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ICEG\RATEIOS\Acordo AMM 2020\Publicação\"/>
    </mc:Choice>
  </mc:AlternateContent>
  <xr:revisionPtr revIDLastSave="0" documentId="13_ncr:1_{7DE9C989-740A-4911-B423-B6E058C9D42F}" xr6:coauthVersionLast="47" xr6:coauthVersionMax="47" xr10:uidLastSave="{00000000-0000-0000-0000-000000000000}"/>
  <bookViews>
    <workbookView xWindow="-120" yWindow="-120" windowWidth="20730" windowHeight="11160" xr2:uid="{7ACF4DCB-4710-413B-85F0-78B0B4B8B100}"/>
  </bookViews>
  <sheets>
    <sheet name="Planilha 1" sheetId="1" r:id="rId1"/>
  </sheets>
  <externalReferences>
    <externalReference r:id="rId2"/>
    <externalReference r:id="rId3"/>
  </externalReferences>
  <definedNames>
    <definedName name="_xlnm._FilterDatabase" localSheetId="0" hidden="1">'Planilha 1'!$A$3:$C$859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78" i="1" l="1"/>
  <c r="E878" i="1"/>
  <c r="D878" i="1"/>
  <c r="C878" i="1"/>
  <c r="G872" i="1"/>
  <c r="G865" i="1"/>
  <c r="G878" i="1" s="1"/>
  <c r="L861" i="1"/>
  <c r="L862" i="1" s="1"/>
  <c r="EG859" i="1"/>
  <c r="EC859" i="1"/>
  <c r="DY859" i="1"/>
  <c r="DU859" i="1"/>
  <c r="DQ859" i="1"/>
  <c r="DM859" i="1"/>
  <c r="DI859" i="1"/>
  <c r="DE859" i="1"/>
  <c r="DA859" i="1"/>
  <c r="CW859" i="1"/>
  <c r="CS859" i="1"/>
  <c r="CO859" i="1"/>
  <c r="CK859" i="1"/>
  <c r="CG859" i="1"/>
  <c r="CC859" i="1"/>
  <c r="BY859" i="1"/>
  <c r="BU859" i="1"/>
  <c r="BQ859" i="1"/>
  <c r="EQ858" i="1"/>
  <c r="EO858" i="1"/>
  <c r="EN857" i="1"/>
  <c r="EN859" i="1" s="1"/>
  <c r="EM857" i="1"/>
  <c r="EM859" i="1" s="1"/>
  <c r="EL857" i="1"/>
  <c r="EL859" i="1" s="1"/>
  <c r="EH857" i="1"/>
  <c r="EH859" i="1" s="1"/>
  <c r="EG857" i="1"/>
  <c r="EF857" i="1"/>
  <c r="EF859" i="1" s="1"/>
  <c r="EE857" i="1"/>
  <c r="EE859" i="1" s="1"/>
  <c r="ED857" i="1"/>
  <c r="ED859" i="1" s="1"/>
  <c r="EC857" i="1"/>
  <c r="EB857" i="1"/>
  <c r="EB859" i="1" s="1"/>
  <c r="EA857" i="1"/>
  <c r="EA859" i="1" s="1"/>
  <c r="DZ857" i="1"/>
  <c r="DZ859" i="1" s="1"/>
  <c r="DY857" i="1"/>
  <c r="DX857" i="1"/>
  <c r="DX859" i="1" s="1"/>
  <c r="DW857" i="1"/>
  <c r="DW859" i="1" s="1"/>
  <c r="DV857" i="1"/>
  <c r="DV859" i="1" s="1"/>
  <c r="DU857" i="1"/>
  <c r="DT857" i="1"/>
  <c r="DT859" i="1" s="1"/>
  <c r="DS857" i="1"/>
  <c r="DS859" i="1" s="1"/>
  <c r="DR857" i="1"/>
  <c r="DR859" i="1" s="1"/>
  <c r="DQ857" i="1"/>
  <c r="DP857" i="1"/>
  <c r="DP859" i="1" s="1"/>
  <c r="DO857" i="1"/>
  <c r="DO859" i="1" s="1"/>
  <c r="DN857" i="1"/>
  <c r="DN859" i="1" s="1"/>
  <c r="DM857" i="1"/>
  <c r="DL857" i="1"/>
  <c r="DL859" i="1" s="1"/>
  <c r="DK857" i="1"/>
  <c r="DK859" i="1" s="1"/>
  <c r="DJ857" i="1"/>
  <c r="DJ859" i="1" s="1"/>
  <c r="DI857" i="1"/>
  <c r="DH857" i="1"/>
  <c r="DH859" i="1" s="1"/>
  <c r="DG857" i="1"/>
  <c r="DG859" i="1" s="1"/>
  <c r="DF857" i="1"/>
  <c r="DF859" i="1" s="1"/>
  <c r="DE857" i="1"/>
  <c r="DD857" i="1"/>
  <c r="DD859" i="1" s="1"/>
  <c r="DC857" i="1"/>
  <c r="DC859" i="1" s="1"/>
  <c r="DB857" i="1"/>
  <c r="DB859" i="1" s="1"/>
  <c r="DA857" i="1"/>
  <c r="CZ857" i="1"/>
  <c r="CZ859" i="1" s="1"/>
  <c r="CY857" i="1"/>
  <c r="CY859" i="1" s="1"/>
  <c r="CX857" i="1"/>
  <c r="CX859" i="1" s="1"/>
  <c r="CW857" i="1"/>
  <c r="CV857" i="1"/>
  <c r="CV859" i="1" s="1"/>
  <c r="CU857" i="1"/>
  <c r="CU859" i="1" s="1"/>
  <c r="CT857" i="1"/>
  <c r="CT859" i="1" s="1"/>
  <c r="CS857" i="1"/>
  <c r="CR857" i="1"/>
  <c r="CR859" i="1" s="1"/>
  <c r="CQ857" i="1"/>
  <c r="CQ859" i="1" s="1"/>
  <c r="CP857" i="1"/>
  <c r="CP859" i="1" s="1"/>
  <c r="CO857" i="1"/>
  <c r="CN857" i="1"/>
  <c r="CN859" i="1" s="1"/>
  <c r="CM857" i="1"/>
  <c r="CM859" i="1" s="1"/>
  <c r="CL857" i="1"/>
  <c r="CL859" i="1" s="1"/>
  <c r="CK857" i="1"/>
  <c r="CJ857" i="1"/>
  <c r="CJ859" i="1" s="1"/>
  <c r="CI857" i="1"/>
  <c r="CI859" i="1" s="1"/>
  <c r="CH857" i="1"/>
  <c r="CH859" i="1" s="1"/>
  <c r="CG857" i="1"/>
  <c r="CF857" i="1"/>
  <c r="CF859" i="1" s="1"/>
  <c r="CE857" i="1"/>
  <c r="CE859" i="1" s="1"/>
  <c r="CD857" i="1"/>
  <c r="CD859" i="1" s="1"/>
  <c r="CC857" i="1"/>
  <c r="CB857" i="1"/>
  <c r="CB859" i="1" s="1"/>
  <c r="CA857" i="1"/>
  <c r="CA859" i="1" s="1"/>
  <c r="BZ857" i="1"/>
  <c r="BZ859" i="1" s="1"/>
  <c r="BY857" i="1"/>
  <c r="BX857" i="1"/>
  <c r="BX859" i="1" s="1"/>
  <c r="BW857" i="1"/>
  <c r="BW859" i="1" s="1"/>
  <c r="BV857" i="1"/>
  <c r="BV859" i="1" s="1"/>
  <c r="BU857" i="1"/>
  <c r="BT857" i="1"/>
  <c r="BT859" i="1" s="1"/>
  <c r="BS857" i="1"/>
  <c r="BS859" i="1" s="1"/>
  <c r="BR857" i="1"/>
  <c r="BR859" i="1" s="1"/>
  <c r="BQ857" i="1"/>
  <c r="BP857" i="1"/>
  <c r="BP859" i="1" s="1"/>
  <c r="BO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N857" i="1"/>
  <c r="M857" i="1"/>
  <c r="L857" i="1"/>
  <c r="K857" i="1"/>
  <c r="J857" i="1"/>
  <c r="I857" i="1"/>
  <c r="I858" i="1" s="1"/>
  <c r="G857" i="1"/>
  <c r="F857" i="1"/>
  <c r="E857" i="1"/>
  <c r="E859" i="1" s="1"/>
  <c r="D857" i="1"/>
  <c r="EK856" i="1"/>
  <c r="EJ856" i="1"/>
  <c r="EI856" i="1"/>
  <c r="EO856" i="1" s="1"/>
  <c r="EQ856" i="1" s="1"/>
  <c r="BA856" i="1"/>
  <c r="AZ856" i="1"/>
  <c r="BN856" i="1" s="1"/>
  <c r="H856" i="1"/>
  <c r="EK855" i="1"/>
  <c r="EO855" i="1" s="1"/>
  <c r="EQ855" i="1" s="1"/>
  <c r="EJ855" i="1"/>
  <c r="EI855" i="1"/>
  <c r="BA855" i="1"/>
  <c r="AZ855" i="1"/>
  <c r="H855" i="1"/>
  <c r="EK854" i="1"/>
  <c r="EJ854" i="1"/>
  <c r="EI854" i="1"/>
  <c r="EO854" i="1" s="1"/>
  <c r="EQ854" i="1" s="1"/>
  <c r="BA854" i="1"/>
  <c r="AZ854" i="1"/>
  <c r="BN854" i="1" s="1"/>
  <c r="H854" i="1"/>
  <c r="EK853" i="1"/>
  <c r="EO853" i="1" s="1"/>
  <c r="EQ853" i="1" s="1"/>
  <c r="EJ853" i="1"/>
  <c r="EI853" i="1"/>
  <c r="BA853" i="1"/>
  <c r="AZ853" i="1"/>
  <c r="BN853" i="1" s="1"/>
  <c r="H853" i="1"/>
  <c r="EK852" i="1"/>
  <c r="EJ852" i="1"/>
  <c r="EI852" i="1"/>
  <c r="EO852" i="1" s="1"/>
  <c r="EQ852" i="1" s="1"/>
  <c r="BA852" i="1"/>
  <c r="AZ852" i="1"/>
  <c r="BN852" i="1" s="1"/>
  <c r="H852" i="1"/>
  <c r="EK851" i="1"/>
  <c r="EO851" i="1" s="1"/>
  <c r="EQ851" i="1" s="1"/>
  <c r="EJ851" i="1"/>
  <c r="EI851" i="1"/>
  <c r="BA851" i="1"/>
  <c r="AZ851" i="1"/>
  <c r="H851" i="1"/>
  <c r="EK850" i="1"/>
  <c r="EJ850" i="1"/>
  <c r="EI850" i="1"/>
  <c r="EO850" i="1" s="1"/>
  <c r="EQ850" i="1" s="1"/>
  <c r="BA850" i="1"/>
  <c r="AZ850" i="1"/>
  <c r="BN850" i="1" s="1"/>
  <c r="EP850" i="1" s="1"/>
  <c r="H850" i="1"/>
  <c r="EK849" i="1"/>
  <c r="EO849" i="1" s="1"/>
  <c r="EQ849" i="1" s="1"/>
  <c r="EJ849" i="1"/>
  <c r="EI849" i="1"/>
  <c r="BA849" i="1"/>
  <c r="AZ849" i="1"/>
  <c r="H849" i="1"/>
  <c r="EK848" i="1"/>
  <c r="EJ848" i="1"/>
  <c r="EI848" i="1"/>
  <c r="EO848" i="1" s="1"/>
  <c r="EQ848" i="1" s="1"/>
  <c r="BA848" i="1"/>
  <c r="AZ848" i="1"/>
  <c r="H848" i="1"/>
  <c r="EK847" i="1"/>
  <c r="EO847" i="1" s="1"/>
  <c r="EQ847" i="1" s="1"/>
  <c r="EJ847" i="1"/>
  <c r="EI847" i="1"/>
  <c r="BA847" i="1"/>
  <c r="AZ847" i="1"/>
  <c r="H847" i="1"/>
  <c r="EK846" i="1"/>
  <c r="EJ846" i="1"/>
  <c r="EI846" i="1"/>
  <c r="EO846" i="1" s="1"/>
  <c r="EQ846" i="1" s="1"/>
  <c r="BA846" i="1"/>
  <c r="AZ846" i="1"/>
  <c r="H846" i="1"/>
  <c r="EK845" i="1"/>
  <c r="EO845" i="1" s="1"/>
  <c r="EQ845" i="1" s="1"/>
  <c r="EJ845" i="1"/>
  <c r="EI845" i="1"/>
  <c r="BA845" i="1"/>
  <c r="AZ845" i="1"/>
  <c r="H845" i="1"/>
  <c r="EK844" i="1"/>
  <c r="EJ844" i="1"/>
  <c r="EI844" i="1"/>
  <c r="EO844" i="1" s="1"/>
  <c r="EQ844" i="1" s="1"/>
  <c r="BA844" i="1"/>
  <c r="AZ844" i="1"/>
  <c r="BN844" i="1" s="1"/>
  <c r="EP844" i="1" s="1"/>
  <c r="H844" i="1"/>
  <c r="EK843" i="1"/>
  <c r="EO843" i="1" s="1"/>
  <c r="EQ843" i="1" s="1"/>
  <c r="EJ843" i="1"/>
  <c r="EI843" i="1"/>
  <c r="BA843" i="1"/>
  <c r="AZ843" i="1"/>
  <c r="H843" i="1"/>
  <c r="EK842" i="1"/>
  <c r="EJ842" i="1"/>
  <c r="EI842" i="1"/>
  <c r="EO842" i="1" s="1"/>
  <c r="EQ842" i="1" s="1"/>
  <c r="BA842" i="1"/>
  <c r="AZ842" i="1"/>
  <c r="BN842" i="1" s="1"/>
  <c r="EP842" i="1" s="1"/>
  <c r="H842" i="1"/>
  <c r="EK841" i="1"/>
  <c r="EO841" i="1" s="1"/>
  <c r="EQ841" i="1" s="1"/>
  <c r="EJ841" i="1"/>
  <c r="EI841" i="1"/>
  <c r="BA841" i="1"/>
  <c r="AZ841" i="1"/>
  <c r="H841" i="1"/>
  <c r="EK840" i="1"/>
  <c r="EJ840" i="1"/>
  <c r="EI840" i="1"/>
  <c r="EO840" i="1" s="1"/>
  <c r="EQ840" i="1" s="1"/>
  <c r="BA840" i="1"/>
  <c r="AZ840" i="1"/>
  <c r="BN840" i="1" s="1"/>
  <c r="H840" i="1"/>
  <c r="EP840" i="1" s="1"/>
  <c r="EK839" i="1"/>
  <c r="EO839" i="1" s="1"/>
  <c r="EQ839" i="1" s="1"/>
  <c r="EJ839" i="1"/>
  <c r="EI839" i="1"/>
  <c r="BA839" i="1"/>
  <c r="AZ839" i="1"/>
  <c r="H839" i="1"/>
  <c r="EK838" i="1"/>
  <c r="EJ838" i="1"/>
  <c r="EI838" i="1"/>
  <c r="EO838" i="1" s="1"/>
  <c r="EQ838" i="1" s="1"/>
  <c r="BA838" i="1"/>
  <c r="AZ838" i="1"/>
  <c r="BN838" i="1" s="1"/>
  <c r="H838" i="1"/>
  <c r="EP838" i="1" s="1"/>
  <c r="EK837" i="1"/>
  <c r="EO837" i="1" s="1"/>
  <c r="EQ837" i="1" s="1"/>
  <c r="EJ837" i="1"/>
  <c r="EI837" i="1"/>
  <c r="BA837" i="1"/>
  <c r="AZ837" i="1"/>
  <c r="H837" i="1"/>
  <c r="EK836" i="1"/>
  <c r="EJ836" i="1"/>
  <c r="EI836" i="1"/>
  <c r="EO836" i="1" s="1"/>
  <c r="EQ836" i="1" s="1"/>
  <c r="BA836" i="1"/>
  <c r="AZ836" i="1"/>
  <c r="BN836" i="1" s="1"/>
  <c r="H836" i="1"/>
  <c r="EP836" i="1" s="1"/>
  <c r="EK835" i="1"/>
  <c r="EO835" i="1" s="1"/>
  <c r="EQ835" i="1" s="1"/>
  <c r="EJ835" i="1"/>
  <c r="EI835" i="1"/>
  <c r="BA835" i="1"/>
  <c r="AZ835" i="1"/>
  <c r="H835" i="1"/>
  <c r="EK834" i="1"/>
  <c r="EJ834" i="1"/>
  <c r="EI834" i="1"/>
  <c r="EO834" i="1" s="1"/>
  <c r="EQ834" i="1" s="1"/>
  <c r="BA834" i="1"/>
  <c r="AZ834" i="1"/>
  <c r="BN834" i="1" s="1"/>
  <c r="EP834" i="1" s="1"/>
  <c r="H834" i="1"/>
  <c r="EK833" i="1"/>
  <c r="EO833" i="1" s="1"/>
  <c r="EQ833" i="1" s="1"/>
  <c r="EJ833" i="1"/>
  <c r="EI833" i="1"/>
  <c r="BA833" i="1"/>
  <c r="AZ833" i="1"/>
  <c r="H833" i="1"/>
  <c r="EK832" i="1"/>
  <c r="EJ832" i="1"/>
  <c r="EI832" i="1"/>
  <c r="EO832" i="1" s="1"/>
  <c r="EQ832" i="1" s="1"/>
  <c r="BA832" i="1"/>
  <c r="AZ832" i="1"/>
  <c r="BN832" i="1" s="1"/>
  <c r="EP832" i="1" s="1"/>
  <c r="H832" i="1"/>
  <c r="EK831" i="1"/>
  <c r="EO831" i="1" s="1"/>
  <c r="EQ831" i="1" s="1"/>
  <c r="EJ831" i="1"/>
  <c r="EI831" i="1"/>
  <c r="BA831" i="1"/>
  <c r="BN831" i="1" s="1"/>
  <c r="AZ831" i="1"/>
  <c r="H831" i="1"/>
  <c r="EK830" i="1"/>
  <c r="EJ830" i="1"/>
  <c r="EI830" i="1"/>
  <c r="EO830" i="1" s="1"/>
  <c r="EQ830" i="1" s="1"/>
  <c r="BA830" i="1"/>
  <c r="AZ830" i="1"/>
  <c r="BN830" i="1" s="1"/>
  <c r="H830" i="1"/>
  <c r="EK829" i="1"/>
  <c r="EO829" i="1" s="1"/>
  <c r="EQ829" i="1" s="1"/>
  <c r="EJ829" i="1"/>
  <c r="EI829" i="1"/>
  <c r="BA829" i="1"/>
  <c r="BN829" i="1" s="1"/>
  <c r="AZ829" i="1"/>
  <c r="H829" i="1"/>
  <c r="EK828" i="1"/>
  <c r="EJ828" i="1"/>
  <c r="EI828" i="1"/>
  <c r="EO828" i="1" s="1"/>
  <c r="EQ828" i="1" s="1"/>
  <c r="BA828" i="1"/>
  <c r="AZ828" i="1"/>
  <c r="BN828" i="1" s="1"/>
  <c r="EP828" i="1" s="1"/>
  <c r="H828" i="1"/>
  <c r="EK827" i="1"/>
  <c r="EO827" i="1" s="1"/>
  <c r="EQ827" i="1" s="1"/>
  <c r="EJ827" i="1"/>
  <c r="EI827" i="1"/>
  <c r="BA827" i="1"/>
  <c r="AZ827" i="1"/>
  <c r="H827" i="1"/>
  <c r="EK826" i="1"/>
  <c r="EJ826" i="1"/>
  <c r="EI826" i="1"/>
  <c r="EO826" i="1" s="1"/>
  <c r="EQ826" i="1" s="1"/>
  <c r="BA826" i="1"/>
  <c r="AZ826" i="1"/>
  <c r="BN826" i="1" s="1"/>
  <c r="EP826" i="1" s="1"/>
  <c r="H826" i="1"/>
  <c r="EO825" i="1"/>
  <c r="EQ825" i="1" s="1"/>
  <c r="EK825" i="1"/>
  <c r="EJ825" i="1"/>
  <c r="EI825" i="1"/>
  <c r="BA825" i="1"/>
  <c r="AZ825" i="1"/>
  <c r="BN825" i="1" s="1"/>
  <c r="H825" i="1"/>
  <c r="EO824" i="1"/>
  <c r="EQ824" i="1" s="1"/>
  <c r="EK824" i="1"/>
  <c r="EJ824" i="1"/>
  <c r="EI824" i="1"/>
  <c r="BA824" i="1"/>
  <c r="AZ824" i="1"/>
  <c r="BN824" i="1" s="1"/>
  <c r="H824" i="1"/>
  <c r="EQ823" i="1"/>
  <c r="EK823" i="1"/>
  <c r="EJ823" i="1"/>
  <c r="EO823" i="1" s="1"/>
  <c r="EI823" i="1"/>
  <c r="BA823" i="1"/>
  <c r="AZ823" i="1"/>
  <c r="H823" i="1"/>
  <c r="EK822" i="1"/>
  <c r="EJ822" i="1"/>
  <c r="EI822" i="1"/>
  <c r="EO822" i="1" s="1"/>
  <c r="EQ822" i="1" s="1"/>
  <c r="BA822" i="1"/>
  <c r="AZ822" i="1"/>
  <c r="BN822" i="1" s="1"/>
  <c r="EP822" i="1" s="1"/>
  <c r="H822" i="1"/>
  <c r="EO821" i="1"/>
  <c r="EQ821" i="1" s="1"/>
  <c r="EK821" i="1"/>
  <c r="EJ821" i="1"/>
  <c r="EI821" i="1"/>
  <c r="BA821" i="1"/>
  <c r="AZ821" i="1"/>
  <c r="BN821" i="1" s="1"/>
  <c r="H821" i="1"/>
  <c r="EO820" i="1"/>
  <c r="EQ820" i="1" s="1"/>
  <c r="EK820" i="1"/>
  <c r="EJ820" i="1"/>
  <c r="EI820" i="1"/>
  <c r="BA820" i="1"/>
  <c r="AZ820" i="1"/>
  <c r="BN820" i="1" s="1"/>
  <c r="H820" i="1"/>
  <c r="EQ819" i="1"/>
  <c r="EK819" i="1"/>
  <c r="EO819" i="1" s="1"/>
  <c r="EJ819" i="1"/>
  <c r="EI819" i="1"/>
  <c r="BA819" i="1"/>
  <c r="AZ819" i="1"/>
  <c r="H819" i="1"/>
  <c r="EK818" i="1"/>
  <c r="EJ818" i="1"/>
  <c r="EI818" i="1"/>
  <c r="EO818" i="1" s="1"/>
  <c r="EQ818" i="1" s="1"/>
  <c r="BA818" i="1"/>
  <c r="AZ818" i="1"/>
  <c r="BN818" i="1" s="1"/>
  <c r="EP818" i="1" s="1"/>
  <c r="H818" i="1"/>
  <c r="EK817" i="1"/>
  <c r="EJ817" i="1"/>
  <c r="EO817" i="1" s="1"/>
  <c r="EQ817" i="1" s="1"/>
  <c r="EI817" i="1"/>
  <c r="BA817" i="1"/>
  <c r="AZ817" i="1"/>
  <c r="BN817" i="1" s="1"/>
  <c r="H817" i="1"/>
  <c r="EQ816" i="1"/>
  <c r="EO816" i="1"/>
  <c r="EK816" i="1"/>
  <c r="EJ816" i="1"/>
  <c r="EI816" i="1"/>
  <c r="BA816" i="1"/>
  <c r="AZ816" i="1"/>
  <c r="BN816" i="1" s="1"/>
  <c r="H816" i="1"/>
  <c r="EP816" i="1" s="1"/>
  <c r="EK815" i="1"/>
  <c r="EJ815" i="1"/>
  <c r="EI815" i="1"/>
  <c r="BA815" i="1"/>
  <c r="AZ815" i="1"/>
  <c r="H815" i="1"/>
  <c r="EK814" i="1"/>
  <c r="EJ814" i="1"/>
  <c r="EI814" i="1"/>
  <c r="EO814" i="1" s="1"/>
  <c r="EQ814" i="1" s="1"/>
  <c r="BA814" i="1"/>
  <c r="BN814" i="1" s="1"/>
  <c r="EP814" i="1" s="1"/>
  <c r="AZ814" i="1"/>
  <c r="H814" i="1"/>
  <c r="EK813" i="1"/>
  <c r="EJ813" i="1"/>
  <c r="EO813" i="1" s="1"/>
  <c r="EQ813" i="1" s="1"/>
  <c r="EI813" i="1"/>
  <c r="BA813" i="1"/>
  <c r="AZ813" i="1"/>
  <c r="BN813" i="1" s="1"/>
  <c r="H813" i="1"/>
  <c r="EO812" i="1"/>
  <c r="EQ812" i="1" s="1"/>
  <c r="EK812" i="1"/>
  <c r="EJ812" i="1"/>
  <c r="EI812" i="1"/>
  <c r="BA812" i="1"/>
  <c r="AZ812" i="1"/>
  <c r="BN812" i="1" s="1"/>
  <c r="H812" i="1"/>
  <c r="EK811" i="1"/>
  <c r="EO811" i="1" s="1"/>
  <c r="EQ811" i="1" s="1"/>
  <c r="EJ811" i="1"/>
  <c r="EI811" i="1"/>
  <c r="BA811" i="1"/>
  <c r="BN811" i="1" s="1"/>
  <c r="AZ811" i="1"/>
  <c r="H811" i="1"/>
  <c r="EK810" i="1"/>
  <c r="EJ810" i="1"/>
  <c r="EI810" i="1"/>
  <c r="EO810" i="1" s="1"/>
  <c r="EQ810" i="1" s="1"/>
  <c r="BA810" i="1"/>
  <c r="AZ810" i="1"/>
  <c r="BN810" i="1" s="1"/>
  <c r="H810" i="1"/>
  <c r="EP810" i="1" s="1"/>
  <c r="EK809" i="1"/>
  <c r="EJ809" i="1"/>
  <c r="EO809" i="1" s="1"/>
  <c r="EQ809" i="1" s="1"/>
  <c r="EI809" i="1"/>
  <c r="BA809" i="1"/>
  <c r="AZ809" i="1"/>
  <c r="H809" i="1"/>
  <c r="EO808" i="1"/>
  <c r="EQ808" i="1" s="1"/>
  <c r="EK808" i="1"/>
  <c r="EJ808" i="1"/>
  <c r="EI808" i="1"/>
  <c r="BA808" i="1"/>
  <c r="BN808" i="1" s="1"/>
  <c r="AZ808" i="1"/>
  <c r="H808" i="1"/>
  <c r="EK807" i="1"/>
  <c r="EJ807" i="1"/>
  <c r="EI807" i="1"/>
  <c r="BA807" i="1"/>
  <c r="AZ807" i="1"/>
  <c r="BN807" i="1" s="1"/>
  <c r="H807" i="1"/>
  <c r="EO806" i="1"/>
  <c r="EQ806" i="1" s="1"/>
  <c r="EK806" i="1"/>
  <c r="EJ806" i="1"/>
  <c r="EI806" i="1"/>
  <c r="BA806" i="1"/>
  <c r="AZ806" i="1"/>
  <c r="BN806" i="1" s="1"/>
  <c r="H806" i="1"/>
  <c r="EO805" i="1"/>
  <c r="EQ805" i="1" s="1"/>
  <c r="EK805" i="1"/>
  <c r="EJ805" i="1"/>
  <c r="EI805" i="1"/>
  <c r="BA805" i="1"/>
  <c r="AZ805" i="1"/>
  <c r="BN805" i="1" s="1"/>
  <c r="H805" i="1"/>
  <c r="EK804" i="1"/>
  <c r="EJ804" i="1"/>
  <c r="EO804" i="1" s="1"/>
  <c r="EQ804" i="1" s="1"/>
  <c r="EI804" i="1"/>
  <c r="BA804" i="1"/>
  <c r="AZ804" i="1"/>
  <c r="H804" i="1"/>
  <c r="EK803" i="1"/>
  <c r="EO803" i="1" s="1"/>
  <c r="EQ803" i="1" s="1"/>
  <c r="EJ803" i="1"/>
  <c r="EI803" i="1"/>
  <c r="BA803" i="1"/>
  <c r="BN803" i="1" s="1"/>
  <c r="AZ803" i="1"/>
  <c r="H803" i="1"/>
  <c r="EK802" i="1"/>
  <c r="EJ802" i="1"/>
  <c r="EI802" i="1"/>
  <c r="EO802" i="1" s="1"/>
  <c r="EQ802" i="1" s="1"/>
  <c r="BA802" i="1"/>
  <c r="AZ802" i="1"/>
  <c r="H802" i="1"/>
  <c r="EK801" i="1"/>
  <c r="EJ801" i="1"/>
  <c r="EO801" i="1" s="1"/>
  <c r="EQ801" i="1" s="1"/>
  <c r="EI801" i="1"/>
  <c r="BA801" i="1"/>
  <c r="AZ801" i="1"/>
  <c r="BN801" i="1" s="1"/>
  <c r="H801" i="1"/>
  <c r="EO800" i="1"/>
  <c r="EQ800" i="1" s="1"/>
  <c r="EK800" i="1"/>
  <c r="EJ800" i="1"/>
  <c r="EI800" i="1"/>
  <c r="BA800" i="1"/>
  <c r="AZ800" i="1"/>
  <c r="BN800" i="1" s="1"/>
  <c r="H800" i="1"/>
  <c r="EP800" i="1" s="1"/>
  <c r="EQ799" i="1"/>
  <c r="EK799" i="1"/>
  <c r="EJ799" i="1"/>
  <c r="EO799" i="1" s="1"/>
  <c r="EI799" i="1"/>
  <c r="BA799" i="1"/>
  <c r="AZ799" i="1"/>
  <c r="H799" i="1"/>
  <c r="EO798" i="1"/>
  <c r="EQ798" i="1" s="1"/>
  <c r="EK798" i="1"/>
  <c r="EJ798" i="1"/>
  <c r="EI798" i="1"/>
  <c r="BN798" i="1"/>
  <c r="BA798" i="1"/>
  <c r="AZ798" i="1"/>
  <c r="H798" i="1"/>
  <c r="EQ797" i="1"/>
  <c r="EK797" i="1"/>
  <c r="EJ797" i="1"/>
  <c r="EO797" i="1" s="1"/>
  <c r="EI797" i="1"/>
  <c r="BA797" i="1"/>
  <c r="AZ797" i="1"/>
  <c r="H797" i="1"/>
  <c r="EK796" i="1"/>
  <c r="EJ796" i="1"/>
  <c r="EO796" i="1" s="1"/>
  <c r="EQ796" i="1" s="1"/>
  <c r="EI796" i="1"/>
  <c r="BA796" i="1"/>
  <c r="AZ796" i="1"/>
  <c r="BN796" i="1" s="1"/>
  <c r="H796" i="1"/>
  <c r="EK795" i="1"/>
  <c r="EO795" i="1" s="1"/>
  <c r="EQ795" i="1" s="1"/>
  <c r="EJ795" i="1"/>
  <c r="EI795" i="1"/>
  <c r="BA795" i="1"/>
  <c r="BN795" i="1" s="1"/>
  <c r="AZ795" i="1"/>
  <c r="H795" i="1"/>
  <c r="EK794" i="1"/>
  <c r="EJ794" i="1"/>
  <c r="EI794" i="1"/>
  <c r="EO794" i="1" s="1"/>
  <c r="EQ794" i="1" s="1"/>
  <c r="BA794" i="1"/>
  <c r="AZ794" i="1"/>
  <c r="BN794" i="1" s="1"/>
  <c r="EP794" i="1" s="1"/>
  <c r="H794" i="1"/>
  <c r="EK793" i="1"/>
  <c r="EO793" i="1" s="1"/>
  <c r="EQ793" i="1" s="1"/>
  <c r="EJ793" i="1"/>
  <c r="EI793" i="1"/>
  <c r="BA793" i="1"/>
  <c r="AZ793" i="1"/>
  <c r="H793" i="1"/>
  <c r="EK792" i="1"/>
  <c r="EJ792" i="1"/>
  <c r="EI792" i="1"/>
  <c r="EO792" i="1" s="1"/>
  <c r="EQ792" i="1" s="1"/>
  <c r="BA792" i="1"/>
  <c r="AZ792" i="1"/>
  <c r="H792" i="1"/>
  <c r="EK791" i="1"/>
  <c r="EJ791" i="1"/>
  <c r="EO791" i="1" s="1"/>
  <c r="EQ791" i="1" s="1"/>
  <c r="EI791" i="1"/>
  <c r="BA791" i="1"/>
  <c r="AZ791" i="1"/>
  <c r="BN791" i="1" s="1"/>
  <c r="H791" i="1"/>
  <c r="EP791" i="1" s="1"/>
  <c r="EK790" i="1"/>
  <c r="EJ790" i="1"/>
  <c r="EI790" i="1"/>
  <c r="EO790" i="1" s="1"/>
  <c r="EQ790" i="1" s="1"/>
  <c r="BN790" i="1"/>
  <c r="BA790" i="1"/>
  <c r="AZ790" i="1"/>
  <c r="H790" i="1"/>
  <c r="EK789" i="1"/>
  <c r="EJ789" i="1"/>
  <c r="EO789" i="1" s="1"/>
  <c r="EQ789" i="1" s="1"/>
  <c r="EI789" i="1"/>
  <c r="BA789" i="1"/>
  <c r="AZ789" i="1"/>
  <c r="BN789" i="1" s="1"/>
  <c r="H789" i="1"/>
  <c r="EO788" i="1"/>
  <c r="EQ788" i="1" s="1"/>
  <c r="EK788" i="1"/>
  <c r="EJ788" i="1"/>
  <c r="EI788" i="1"/>
  <c r="BA788" i="1"/>
  <c r="AZ788" i="1"/>
  <c r="BN788" i="1" s="1"/>
  <c r="H788" i="1"/>
  <c r="EO787" i="1"/>
  <c r="EQ787" i="1" s="1"/>
  <c r="EK787" i="1"/>
  <c r="EJ787" i="1"/>
  <c r="EI787" i="1"/>
  <c r="BA787" i="1"/>
  <c r="AZ787" i="1"/>
  <c r="H787" i="1"/>
  <c r="EK786" i="1"/>
  <c r="EJ786" i="1"/>
  <c r="EI786" i="1"/>
  <c r="EO786" i="1" s="1"/>
  <c r="EQ786" i="1" s="1"/>
  <c r="BA786" i="1"/>
  <c r="AZ786" i="1"/>
  <c r="BN786" i="1" s="1"/>
  <c r="EP786" i="1" s="1"/>
  <c r="H786" i="1"/>
  <c r="EO785" i="1"/>
  <c r="EQ785" i="1" s="1"/>
  <c r="EK785" i="1"/>
  <c r="EJ785" i="1"/>
  <c r="EI785" i="1"/>
  <c r="BA785" i="1"/>
  <c r="AZ785" i="1"/>
  <c r="H785" i="1"/>
  <c r="EK784" i="1"/>
  <c r="EJ784" i="1"/>
  <c r="EI784" i="1"/>
  <c r="BA784" i="1"/>
  <c r="AZ784" i="1"/>
  <c r="H784" i="1"/>
  <c r="EK783" i="1"/>
  <c r="EJ783" i="1"/>
  <c r="EO783" i="1" s="1"/>
  <c r="EQ783" i="1" s="1"/>
  <c r="EI783" i="1"/>
  <c r="BA783" i="1"/>
  <c r="AZ783" i="1"/>
  <c r="H783" i="1"/>
  <c r="EK782" i="1"/>
  <c r="EJ782" i="1"/>
  <c r="EI782" i="1"/>
  <c r="EO782" i="1" s="1"/>
  <c r="EQ782" i="1" s="1"/>
  <c r="BN782" i="1"/>
  <c r="BA782" i="1"/>
  <c r="AZ782" i="1"/>
  <c r="H782" i="1"/>
  <c r="EK781" i="1"/>
  <c r="EJ781" i="1"/>
  <c r="EO781" i="1" s="1"/>
  <c r="EQ781" i="1" s="1"/>
  <c r="EI781" i="1"/>
  <c r="BA781" i="1"/>
  <c r="AZ781" i="1"/>
  <c r="BN781" i="1" s="1"/>
  <c r="H781" i="1"/>
  <c r="EO780" i="1"/>
  <c r="EQ780" i="1" s="1"/>
  <c r="EK780" i="1"/>
  <c r="EJ780" i="1"/>
  <c r="EI780" i="1"/>
  <c r="BA780" i="1"/>
  <c r="AZ780" i="1"/>
  <c r="BN780" i="1" s="1"/>
  <c r="H780" i="1"/>
  <c r="EQ779" i="1"/>
  <c r="EO779" i="1"/>
  <c r="EK779" i="1"/>
  <c r="EJ779" i="1"/>
  <c r="EI779" i="1"/>
  <c r="BA779" i="1"/>
  <c r="BN779" i="1" s="1"/>
  <c r="AZ779" i="1"/>
  <c r="H779" i="1"/>
  <c r="EP779" i="1" s="1"/>
  <c r="EK778" i="1"/>
  <c r="EJ778" i="1"/>
  <c r="EI778" i="1"/>
  <c r="BA778" i="1"/>
  <c r="AZ778" i="1"/>
  <c r="H778" i="1"/>
  <c r="EO777" i="1"/>
  <c r="EQ777" i="1" s="1"/>
  <c r="EK777" i="1"/>
  <c r="EJ777" i="1"/>
  <c r="EI777" i="1"/>
  <c r="BA777" i="1"/>
  <c r="AZ777" i="1"/>
  <c r="BN777" i="1" s="1"/>
  <c r="H777" i="1"/>
  <c r="EK776" i="1"/>
  <c r="EJ776" i="1"/>
  <c r="EI776" i="1"/>
  <c r="EO776" i="1" s="1"/>
  <c r="EQ776" i="1" s="1"/>
  <c r="BA776" i="1"/>
  <c r="AZ776" i="1"/>
  <c r="H776" i="1"/>
  <c r="EK775" i="1"/>
  <c r="EJ775" i="1"/>
  <c r="EI775" i="1"/>
  <c r="BA775" i="1"/>
  <c r="AZ775" i="1"/>
  <c r="BN775" i="1" s="1"/>
  <c r="H775" i="1"/>
  <c r="EK774" i="1"/>
  <c r="EJ774" i="1"/>
  <c r="EI774" i="1"/>
  <c r="EO774" i="1" s="1"/>
  <c r="EQ774" i="1" s="1"/>
  <c r="BA774" i="1"/>
  <c r="AZ774" i="1"/>
  <c r="BN774" i="1" s="1"/>
  <c r="H774" i="1"/>
  <c r="EP774" i="1" s="1"/>
  <c r="EO773" i="1"/>
  <c r="EQ773" i="1" s="1"/>
  <c r="EK773" i="1"/>
  <c r="EJ773" i="1"/>
  <c r="EI773" i="1"/>
  <c r="BA773" i="1"/>
  <c r="AZ773" i="1"/>
  <c r="BN773" i="1" s="1"/>
  <c r="H773" i="1"/>
  <c r="EQ772" i="1"/>
  <c r="EO772" i="1"/>
  <c r="EK772" i="1"/>
  <c r="EJ772" i="1"/>
  <c r="EI772" i="1"/>
  <c r="BA772" i="1"/>
  <c r="AZ772" i="1"/>
  <c r="H772" i="1"/>
  <c r="EQ771" i="1"/>
  <c r="EO771" i="1"/>
  <c r="EK771" i="1"/>
  <c r="EJ771" i="1"/>
  <c r="EI771" i="1"/>
  <c r="BA771" i="1"/>
  <c r="BN771" i="1" s="1"/>
  <c r="AZ771" i="1"/>
  <c r="H771" i="1"/>
  <c r="EK770" i="1"/>
  <c r="EJ770" i="1"/>
  <c r="EI770" i="1"/>
  <c r="BA770" i="1"/>
  <c r="AZ770" i="1"/>
  <c r="H770" i="1"/>
  <c r="EK769" i="1"/>
  <c r="EJ769" i="1"/>
  <c r="EO769" i="1" s="1"/>
  <c r="EQ769" i="1" s="1"/>
  <c r="EI769" i="1"/>
  <c r="BA769" i="1"/>
  <c r="AZ769" i="1"/>
  <c r="H769" i="1"/>
  <c r="EO768" i="1"/>
  <c r="EQ768" i="1" s="1"/>
  <c r="EK768" i="1"/>
  <c r="EJ768" i="1"/>
  <c r="EI768" i="1"/>
  <c r="BA768" i="1"/>
  <c r="AZ768" i="1"/>
  <c r="BN768" i="1" s="1"/>
  <c r="H768" i="1"/>
  <c r="EK767" i="1"/>
  <c r="EJ767" i="1"/>
  <c r="EI767" i="1"/>
  <c r="BA767" i="1"/>
  <c r="AZ767" i="1"/>
  <c r="H767" i="1"/>
  <c r="EO766" i="1"/>
  <c r="EQ766" i="1" s="1"/>
  <c r="EK766" i="1"/>
  <c r="EJ766" i="1"/>
  <c r="EI766" i="1"/>
  <c r="BN766" i="1"/>
  <c r="BA766" i="1"/>
  <c r="AZ766" i="1"/>
  <c r="H766" i="1"/>
  <c r="EQ765" i="1"/>
  <c r="EK765" i="1"/>
  <c r="EJ765" i="1"/>
  <c r="EO765" i="1" s="1"/>
  <c r="EI765" i="1"/>
  <c r="BA765" i="1"/>
  <c r="AZ765" i="1"/>
  <c r="H765" i="1"/>
  <c r="EK764" i="1"/>
  <c r="EJ764" i="1"/>
  <c r="EO764" i="1" s="1"/>
  <c r="EQ764" i="1" s="1"/>
  <c r="EI764" i="1"/>
  <c r="BA764" i="1"/>
  <c r="AZ764" i="1"/>
  <c r="BN764" i="1" s="1"/>
  <c r="H764" i="1"/>
  <c r="EK763" i="1"/>
  <c r="EO763" i="1" s="1"/>
  <c r="EQ763" i="1" s="1"/>
  <c r="EJ763" i="1"/>
  <c r="EI763" i="1"/>
  <c r="BA763" i="1"/>
  <c r="BN763" i="1" s="1"/>
  <c r="AZ763" i="1"/>
  <c r="H763" i="1"/>
  <c r="EK762" i="1"/>
  <c r="EJ762" i="1"/>
  <c r="EI762" i="1"/>
  <c r="EO762" i="1" s="1"/>
  <c r="EQ762" i="1" s="1"/>
  <c r="BA762" i="1"/>
  <c r="AZ762" i="1"/>
  <c r="BN762" i="1" s="1"/>
  <c r="EP762" i="1" s="1"/>
  <c r="H762" i="1"/>
  <c r="EK761" i="1"/>
  <c r="EO761" i="1" s="1"/>
  <c r="EQ761" i="1" s="1"/>
  <c r="EJ761" i="1"/>
  <c r="EI761" i="1"/>
  <c r="BA761" i="1"/>
  <c r="BN761" i="1" s="1"/>
  <c r="AZ761" i="1"/>
  <c r="H761" i="1"/>
  <c r="EK760" i="1"/>
  <c r="EJ760" i="1"/>
  <c r="EI760" i="1"/>
  <c r="EO760" i="1" s="1"/>
  <c r="EQ760" i="1" s="1"/>
  <c r="BA760" i="1"/>
  <c r="AZ760" i="1"/>
  <c r="BN760" i="1" s="1"/>
  <c r="EP760" i="1" s="1"/>
  <c r="H760" i="1"/>
  <c r="EK759" i="1"/>
  <c r="EJ759" i="1"/>
  <c r="EO759" i="1" s="1"/>
  <c r="EQ759" i="1" s="1"/>
  <c r="EI759" i="1"/>
  <c r="BA759" i="1"/>
  <c r="AZ759" i="1"/>
  <c r="H759" i="1"/>
  <c r="EK758" i="1"/>
  <c r="EJ758" i="1"/>
  <c r="EI758" i="1"/>
  <c r="EO758" i="1" s="1"/>
  <c r="EQ758" i="1" s="1"/>
  <c r="BA758" i="1"/>
  <c r="BN758" i="1" s="1"/>
  <c r="EP758" i="1" s="1"/>
  <c r="AZ758" i="1"/>
  <c r="H758" i="1"/>
  <c r="EK757" i="1"/>
  <c r="EJ757" i="1"/>
  <c r="EO757" i="1" s="1"/>
  <c r="EQ757" i="1" s="1"/>
  <c r="EI757" i="1"/>
  <c r="BA757" i="1"/>
  <c r="AZ757" i="1"/>
  <c r="BN757" i="1" s="1"/>
  <c r="H757" i="1"/>
  <c r="EO756" i="1"/>
  <c r="EQ756" i="1" s="1"/>
  <c r="EK756" i="1"/>
  <c r="EJ756" i="1"/>
  <c r="EI756" i="1"/>
  <c r="BA756" i="1"/>
  <c r="AZ756" i="1"/>
  <c r="H756" i="1"/>
  <c r="EO755" i="1"/>
  <c r="EQ755" i="1" s="1"/>
  <c r="EK755" i="1"/>
  <c r="EJ755" i="1"/>
  <c r="EI755" i="1"/>
  <c r="BA755" i="1"/>
  <c r="AZ755" i="1"/>
  <c r="H755" i="1"/>
  <c r="EK754" i="1"/>
  <c r="EJ754" i="1"/>
  <c r="EI754" i="1"/>
  <c r="EO754" i="1" s="1"/>
  <c r="EQ754" i="1" s="1"/>
  <c r="BA754" i="1"/>
  <c r="AZ754" i="1"/>
  <c r="H754" i="1"/>
  <c r="EO753" i="1"/>
  <c r="EQ753" i="1" s="1"/>
  <c r="EK753" i="1"/>
  <c r="EJ753" i="1"/>
  <c r="EI753" i="1"/>
  <c r="BN753" i="1"/>
  <c r="BA753" i="1"/>
  <c r="AZ753" i="1"/>
  <c r="H753" i="1"/>
  <c r="EK752" i="1"/>
  <c r="EJ752" i="1"/>
  <c r="EO752" i="1" s="1"/>
  <c r="EQ752" i="1" s="1"/>
  <c r="EI752" i="1"/>
  <c r="BA752" i="1"/>
  <c r="AZ752" i="1"/>
  <c r="H752" i="1"/>
  <c r="EK751" i="1"/>
  <c r="EJ751" i="1"/>
  <c r="EO751" i="1" s="1"/>
  <c r="EQ751" i="1" s="1"/>
  <c r="EI751" i="1"/>
  <c r="BA751" i="1"/>
  <c r="AZ751" i="1"/>
  <c r="H751" i="1"/>
  <c r="EO750" i="1"/>
  <c r="EQ750" i="1" s="1"/>
  <c r="EK750" i="1"/>
  <c r="EJ750" i="1"/>
  <c r="EI750" i="1"/>
  <c r="BN750" i="1"/>
  <c r="BA750" i="1"/>
  <c r="AZ750" i="1"/>
  <c r="H750" i="1"/>
  <c r="EP750" i="1" s="1"/>
  <c r="EK749" i="1"/>
  <c r="EJ749" i="1"/>
  <c r="EO749" i="1" s="1"/>
  <c r="EQ749" i="1" s="1"/>
  <c r="EI749" i="1"/>
  <c r="BA749" i="1"/>
  <c r="AZ749" i="1"/>
  <c r="H749" i="1"/>
  <c r="EO748" i="1"/>
  <c r="EQ748" i="1" s="1"/>
  <c r="EK748" i="1"/>
  <c r="EJ748" i="1"/>
  <c r="EI748" i="1"/>
  <c r="BA748" i="1"/>
  <c r="AZ748" i="1"/>
  <c r="BN748" i="1" s="1"/>
  <c r="H748" i="1"/>
  <c r="EO747" i="1"/>
  <c r="EQ747" i="1" s="1"/>
  <c r="EK747" i="1"/>
  <c r="EJ747" i="1"/>
  <c r="EI747" i="1"/>
  <c r="BA747" i="1"/>
  <c r="AZ747" i="1"/>
  <c r="BN747" i="1" s="1"/>
  <c r="H747" i="1"/>
  <c r="EK746" i="1"/>
  <c r="EJ746" i="1"/>
  <c r="EO746" i="1" s="1"/>
  <c r="EQ746" i="1" s="1"/>
  <c r="EI746" i="1"/>
  <c r="BA746" i="1"/>
  <c r="AZ746" i="1"/>
  <c r="H746" i="1"/>
  <c r="EK745" i="1"/>
  <c r="EO745" i="1" s="1"/>
  <c r="EQ745" i="1" s="1"/>
  <c r="EJ745" i="1"/>
  <c r="EI745" i="1"/>
  <c r="BA745" i="1"/>
  <c r="AZ745" i="1"/>
  <c r="H745" i="1"/>
  <c r="EK744" i="1"/>
  <c r="EJ744" i="1"/>
  <c r="EI744" i="1"/>
  <c r="EO744" i="1" s="1"/>
  <c r="EQ744" i="1" s="1"/>
  <c r="BA744" i="1"/>
  <c r="AZ744" i="1"/>
  <c r="H744" i="1"/>
  <c r="EK743" i="1"/>
  <c r="EJ743" i="1"/>
  <c r="EO743" i="1" s="1"/>
  <c r="EQ743" i="1" s="1"/>
  <c r="EI743" i="1"/>
  <c r="BA743" i="1"/>
  <c r="AZ743" i="1"/>
  <c r="BN743" i="1" s="1"/>
  <c r="H743" i="1"/>
  <c r="EO742" i="1"/>
  <c r="EQ742" i="1" s="1"/>
  <c r="EK742" i="1"/>
  <c r="EJ742" i="1"/>
  <c r="EI742" i="1"/>
  <c r="BA742" i="1"/>
  <c r="AZ742" i="1"/>
  <c r="H742" i="1"/>
  <c r="EK741" i="1"/>
  <c r="EJ741" i="1"/>
  <c r="EI741" i="1"/>
  <c r="BA741" i="1"/>
  <c r="AZ741" i="1"/>
  <c r="H741" i="1"/>
  <c r="EK740" i="1"/>
  <c r="EJ740" i="1"/>
  <c r="EI740" i="1"/>
  <c r="EO740" i="1" s="1"/>
  <c r="EQ740" i="1" s="1"/>
  <c r="BA740" i="1"/>
  <c r="AZ740" i="1"/>
  <c r="BN740" i="1" s="1"/>
  <c r="H740" i="1"/>
  <c r="EK739" i="1"/>
  <c r="EJ739" i="1"/>
  <c r="EO739" i="1" s="1"/>
  <c r="EQ739" i="1" s="1"/>
  <c r="EI739" i="1"/>
  <c r="BA739" i="1"/>
  <c r="AZ739" i="1"/>
  <c r="BN739" i="1" s="1"/>
  <c r="H739" i="1"/>
  <c r="EO738" i="1"/>
  <c r="EQ738" i="1" s="1"/>
  <c r="EK738" i="1"/>
  <c r="EJ738" i="1"/>
  <c r="EI738" i="1"/>
  <c r="BN738" i="1"/>
  <c r="BA738" i="1"/>
  <c r="AZ738" i="1"/>
  <c r="H738" i="1"/>
  <c r="EK737" i="1"/>
  <c r="EJ737" i="1"/>
  <c r="EI737" i="1"/>
  <c r="BA737" i="1"/>
  <c r="AZ737" i="1"/>
  <c r="H737" i="1"/>
  <c r="EK736" i="1"/>
  <c r="EJ736" i="1"/>
  <c r="EI736" i="1"/>
  <c r="BA736" i="1"/>
  <c r="AZ736" i="1"/>
  <c r="BN736" i="1" s="1"/>
  <c r="H736" i="1"/>
  <c r="EK735" i="1"/>
  <c r="EJ735" i="1"/>
  <c r="EI735" i="1"/>
  <c r="EO735" i="1" s="1"/>
  <c r="EQ735" i="1" s="1"/>
  <c r="BA735" i="1"/>
  <c r="AZ735" i="1"/>
  <c r="H735" i="1"/>
  <c r="EK734" i="1"/>
  <c r="EJ734" i="1"/>
  <c r="EI734" i="1"/>
  <c r="BA734" i="1"/>
  <c r="AZ734" i="1"/>
  <c r="BN734" i="1" s="1"/>
  <c r="EP734" i="1" s="1"/>
  <c r="H734" i="1"/>
  <c r="EK733" i="1"/>
  <c r="EO733" i="1" s="1"/>
  <c r="EQ733" i="1" s="1"/>
  <c r="EJ733" i="1"/>
  <c r="EI733" i="1"/>
  <c r="BA733" i="1"/>
  <c r="AZ733" i="1"/>
  <c r="H733" i="1"/>
  <c r="EK732" i="1"/>
  <c r="EJ732" i="1"/>
  <c r="EI732" i="1"/>
  <c r="EO732" i="1" s="1"/>
  <c r="EQ732" i="1" s="1"/>
  <c r="BA732" i="1"/>
  <c r="AZ732" i="1"/>
  <c r="H732" i="1"/>
  <c r="EO731" i="1"/>
  <c r="EQ731" i="1" s="1"/>
  <c r="EK731" i="1"/>
  <c r="EJ731" i="1"/>
  <c r="EI731" i="1"/>
  <c r="BN731" i="1"/>
  <c r="BA731" i="1"/>
  <c r="AZ731" i="1"/>
  <c r="H731" i="1"/>
  <c r="EK730" i="1"/>
  <c r="EJ730" i="1"/>
  <c r="EI730" i="1"/>
  <c r="EO730" i="1" s="1"/>
  <c r="EQ730" i="1" s="1"/>
  <c r="BA730" i="1"/>
  <c r="AZ730" i="1"/>
  <c r="H730" i="1"/>
  <c r="EK729" i="1"/>
  <c r="EJ729" i="1"/>
  <c r="EI729" i="1"/>
  <c r="EO729" i="1" s="1"/>
  <c r="EQ729" i="1" s="1"/>
  <c r="BA729" i="1"/>
  <c r="AZ729" i="1"/>
  <c r="H729" i="1"/>
  <c r="EK728" i="1"/>
  <c r="EJ728" i="1"/>
  <c r="EI728" i="1"/>
  <c r="BA728" i="1"/>
  <c r="AZ728" i="1"/>
  <c r="H728" i="1"/>
  <c r="EK727" i="1"/>
  <c r="EJ727" i="1"/>
  <c r="EI727" i="1"/>
  <c r="EO727" i="1" s="1"/>
  <c r="EQ727" i="1" s="1"/>
  <c r="BA727" i="1"/>
  <c r="BN727" i="1" s="1"/>
  <c r="AZ727" i="1"/>
  <c r="H727" i="1"/>
  <c r="EK726" i="1"/>
  <c r="EJ726" i="1"/>
  <c r="EI726" i="1"/>
  <c r="BA726" i="1"/>
  <c r="AZ726" i="1"/>
  <c r="H726" i="1"/>
  <c r="EK725" i="1"/>
  <c r="EO725" i="1" s="1"/>
  <c r="EQ725" i="1" s="1"/>
  <c r="EJ725" i="1"/>
  <c r="EI725" i="1"/>
  <c r="BA725" i="1"/>
  <c r="BN725" i="1" s="1"/>
  <c r="AZ725" i="1"/>
  <c r="H725" i="1"/>
  <c r="EK724" i="1"/>
  <c r="EJ724" i="1"/>
  <c r="EI724" i="1"/>
  <c r="EO724" i="1" s="1"/>
  <c r="EQ724" i="1" s="1"/>
  <c r="BA724" i="1"/>
  <c r="AZ724" i="1"/>
  <c r="H724" i="1"/>
  <c r="EO723" i="1"/>
  <c r="EQ723" i="1" s="1"/>
  <c r="EK723" i="1"/>
  <c r="EJ723" i="1"/>
  <c r="EI723" i="1"/>
  <c r="BN723" i="1"/>
  <c r="BA723" i="1"/>
  <c r="AZ723" i="1"/>
  <c r="H723" i="1"/>
  <c r="EQ722" i="1"/>
  <c r="EK722" i="1"/>
  <c r="EJ722" i="1"/>
  <c r="EI722" i="1"/>
  <c r="EO722" i="1" s="1"/>
  <c r="BA722" i="1"/>
  <c r="AZ722" i="1"/>
  <c r="H722" i="1"/>
  <c r="EK721" i="1"/>
  <c r="EJ721" i="1"/>
  <c r="EI721" i="1"/>
  <c r="EO721" i="1" s="1"/>
  <c r="EQ721" i="1" s="1"/>
  <c r="BA721" i="1"/>
  <c r="AZ721" i="1"/>
  <c r="H721" i="1"/>
  <c r="EK720" i="1"/>
  <c r="EJ720" i="1"/>
  <c r="EI720" i="1"/>
  <c r="BA720" i="1"/>
  <c r="AZ720" i="1"/>
  <c r="H720" i="1"/>
  <c r="EK719" i="1"/>
  <c r="EJ719" i="1"/>
  <c r="EI719" i="1"/>
  <c r="EO719" i="1" s="1"/>
  <c r="EQ719" i="1" s="1"/>
  <c r="BA719" i="1"/>
  <c r="BN719" i="1" s="1"/>
  <c r="AZ719" i="1"/>
  <c r="H719" i="1"/>
  <c r="EK718" i="1"/>
  <c r="EJ718" i="1"/>
  <c r="EI718" i="1"/>
  <c r="BA718" i="1"/>
  <c r="AZ718" i="1"/>
  <c r="H718" i="1"/>
  <c r="EK717" i="1"/>
  <c r="EO717" i="1" s="1"/>
  <c r="EQ717" i="1" s="1"/>
  <c r="EJ717" i="1"/>
  <c r="EI717" i="1"/>
  <c r="BA717" i="1"/>
  <c r="BN717" i="1" s="1"/>
  <c r="AZ717" i="1"/>
  <c r="H717" i="1"/>
  <c r="EK716" i="1"/>
  <c r="EJ716" i="1"/>
  <c r="EI716" i="1"/>
  <c r="EO716" i="1" s="1"/>
  <c r="EQ716" i="1" s="1"/>
  <c r="BA716" i="1"/>
  <c r="AZ716" i="1"/>
  <c r="H716" i="1"/>
  <c r="EO715" i="1"/>
  <c r="EQ715" i="1" s="1"/>
  <c r="EK715" i="1"/>
  <c r="EJ715" i="1"/>
  <c r="EI715" i="1"/>
  <c r="BN715" i="1"/>
  <c r="BA715" i="1"/>
  <c r="AZ715" i="1"/>
  <c r="H715" i="1"/>
  <c r="EP715" i="1" s="1"/>
  <c r="EK714" i="1"/>
  <c r="EJ714" i="1"/>
  <c r="EI714" i="1"/>
  <c r="EO714" i="1" s="1"/>
  <c r="EQ714" i="1" s="1"/>
  <c r="BA714" i="1"/>
  <c r="AZ714" i="1"/>
  <c r="H714" i="1"/>
  <c r="EK713" i="1"/>
  <c r="EJ713" i="1"/>
  <c r="EI713" i="1"/>
  <c r="EO713" i="1" s="1"/>
  <c r="EQ713" i="1" s="1"/>
  <c r="BA713" i="1"/>
  <c r="AZ713" i="1"/>
  <c r="BN713" i="1" s="1"/>
  <c r="H713" i="1"/>
  <c r="EP713" i="1" s="1"/>
  <c r="EK712" i="1"/>
  <c r="EJ712" i="1"/>
  <c r="EI712" i="1"/>
  <c r="BA712" i="1"/>
  <c r="AZ712" i="1"/>
  <c r="H712" i="1"/>
  <c r="EK711" i="1"/>
  <c r="EJ711" i="1"/>
  <c r="EI711" i="1"/>
  <c r="EO711" i="1" s="1"/>
  <c r="EQ711" i="1" s="1"/>
  <c r="BA711" i="1"/>
  <c r="AZ711" i="1"/>
  <c r="H711" i="1"/>
  <c r="EK710" i="1"/>
  <c r="EJ710" i="1"/>
  <c r="EI710" i="1"/>
  <c r="BA710" i="1"/>
  <c r="AZ710" i="1"/>
  <c r="H710" i="1"/>
  <c r="EK709" i="1"/>
  <c r="EO709" i="1" s="1"/>
  <c r="EQ709" i="1" s="1"/>
  <c r="EJ709" i="1"/>
  <c r="EI709" i="1"/>
  <c r="BA709" i="1"/>
  <c r="AZ709" i="1"/>
  <c r="H709" i="1"/>
  <c r="EK708" i="1"/>
  <c r="EJ708" i="1"/>
  <c r="EI708" i="1"/>
  <c r="EO708" i="1" s="1"/>
  <c r="EQ708" i="1" s="1"/>
  <c r="BA708" i="1"/>
  <c r="AZ708" i="1"/>
  <c r="H708" i="1"/>
  <c r="EO707" i="1"/>
  <c r="EQ707" i="1" s="1"/>
  <c r="EK707" i="1"/>
  <c r="EJ707" i="1"/>
  <c r="EI707" i="1"/>
  <c r="BA707" i="1"/>
  <c r="BN707" i="1" s="1"/>
  <c r="AZ707" i="1"/>
  <c r="H707" i="1"/>
  <c r="EQ706" i="1"/>
  <c r="EK706" i="1"/>
  <c r="EJ706" i="1"/>
  <c r="EI706" i="1"/>
  <c r="EO706" i="1" s="1"/>
  <c r="BA706" i="1"/>
  <c r="AZ706" i="1"/>
  <c r="H706" i="1"/>
  <c r="EK705" i="1"/>
  <c r="EJ705" i="1"/>
  <c r="EI705" i="1"/>
  <c r="EO705" i="1" s="1"/>
  <c r="EQ705" i="1" s="1"/>
  <c r="BA705" i="1"/>
  <c r="AZ705" i="1"/>
  <c r="BN705" i="1" s="1"/>
  <c r="H705" i="1"/>
  <c r="EP705" i="1" s="1"/>
  <c r="EK704" i="1"/>
  <c r="EJ704" i="1"/>
  <c r="EI704" i="1"/>
  <c r="BA704" i="1"/>
  <c r="AZ704" i="1"/>
  <c r="H704" i="1"/>
  <c r="EK703" i="1"/>
  <c r="EJ703" i="1"/>
  <c r="EI703" i="1"/>
  <c r="EO703" i="1" s="1"/>
  <c r="EQ703" i="1" s="1"/>
  <c r="BA703" i="1"/>
  <c r="AZ703" i="1"/>
  <c r="H703" i="1"/>
  <c r="EK702" i="1"/>
  <c r="EJ702" i="1"/>
  <c r="EI702" i="1"/>
  <c r="BA702" i="1"/>
  <c r="AZ702" i="1"/>
  <c r="H702" i="1"/>
  <c r="EK701" i="1"/>
  <c r="EO701" i="1" s="1"/>
  <c r="EQ701" i="1" s="1"/>
  <c r="EJ701" i="1"/>
  <c r="EI701" i="1"/>
  <c r="BA701" i="1"/>
  <c r="AZ701" i="1"/>
  <c r="H701" i="1"/>
  <c r="EK700" i="1"/>
  <c r="EJ700" i="1"/>
  <c r="EI700" i="1"/>
  <c r="EO700" i="1" s="1"/>
  <c r="EQ700" i="1" s="1"/>
  <c r="BA700" i="1"/>
  <c r="AZ700" i="1"/>
  <c r="H700" i="1"/>
  <c r="EO699" i="1"/>
  <c r="EQ699" i="1" s="1"/>
  <c r="EK699" i="1"/>
  <c r="EJ699" i="1"/>
  <c r="EI699" i="1"/>
  <c r="BA699" i="1"/>
  <c r="BN699" i="1" s="1"/>
  <c r="AZ699" i="1"/>
  <c r="H699" i="1"/>
  <c r="EK698" i="1"/>
  <c r="EJ698" i="1"/>
  <c r="EI698" i="1"/>
  <c r="EO698" i="1" s="1"/>
  <c r="EQ698" i="1" s="1"/>
  <c r="BA698" i="1"/>
  <c r="AZ698" i="1"/>
  <c r="H698" i="1"/>
  <c r="EK697" i="1"/>
  <c r="EJ697" i="1"/>
  <c r="EI697" i="1"/>
  <c r="EO697" i="1" s="1"/>
  <c r="EQ697" i="1" s="1"/>
  <c r="BN697" i="1"/>
  <c r="BA697" i="1"/>
  <c r="AZ697" i="1"/>
  <c r="H697" i="1"/>
  <c r="EK696" i="1"/>
  <c r="EJ696" i="1"/>
  <c r="EI696" i="1"/>
  <c r="BA696" i="1"/>
  <c r="AZ696" i="1"/>
  <c r="BN696" i="1" s="1"/>
  <c r="H696" i="1"/>
  <c r="EK695" i="1"/>
  <c r="EJ695" i="1"/>
  <c r="EI695" i="1"/>
  <c r="EO695" i="1" s="1"/>
  <c r="EQ695" i="1" s="1"/>
  <c r="BA695" i="1"/>
  <c r="BN695" i="1" s="1"/>
  <c r="AZ695" i="1"/>
  <c r="H695" i="1"/>
  <c r="EP695" i="1" s="1"/>
  <c r="EK694" i="1"/>
  <c r="EJ694" i="1"/>
  <c r="EI694" i="1"/>
  <c r="BA694" i="1"/>
  <c r="AZ694" i="1"/>
  <c r="BN694" i="1" s="1"/>
  <c r="H694" i="1"/>
  <c r="EK693" i="1"/>
  <c r="EO693" i="1" s="1"/>
  <c r="EQ693" i="1" s="1"/>
  <c r="EJ693" i="1"/>
  <c r="EI693" i="1"/>
  <c r="BA693" i="1"/>
  <c r="BN693" i="1" s="1"/>
  <c r="AZ693" i="1"/>
  <c r="H693" i="1"/>
  <c r="EP693" i="1" s="1"/>
  <c r="EK692" i="1"/>
  <c r="EJ692" i="1"/>
  <c r="EI692" i="1"/>
  <c r="EO692" i="1" s="1"/>
  <c r="EQ692" i="1" s="1"/>
  <c r="BA692" i="1"/>
  <c r="AZ692" i="1"/>
  <c r="H692" i="1"/>
  <c r="EO691" i="1"/>
  <c r="EQ691" i="1" s="1"/>
  <c r="EK691" i="1"/>
  <c r="EJ691" i="1"/>
  <c r="EI691" i="1"/>
  <c r="BA691" i="1"/>
  <c r="AZ691" i="1"/>
  <c r="BN691" i="1" s="1"/>
  <c r="H691" i="1"/>
  <c r="EQ690" i="1"/>
  <c r="EK690" i="1"/>
  <c r="EJ690" i="1"/>
  <c r="EI690" i="1"/>
  <c r="EO690" i="1" s="1"/>
  <c r="BA690" i="1"/>
  <c r="AZ690" i="1"/>
  <c r="H690" i="1"/>
  <c r="EK689" i="1"/>
  <c r="EJ689" i="1"/>
  <c r="EI689" i="1"/>
  <c r="EO689" i="1" s="1"/>
  <c r="EQ689" i="1" s="1"/>
  <c r="BA689" i="1"/>
  <c r="BN689" i="1" s="1"/>
  <c r="AZ689" i="1"/>
  <c r="H689" i="1"/>
  <c r="EK688" i="1"/>
  <c r="EJ688" i="1"/>
  <c r="EI688" i="1"/>
  <c r="BA688" i="1"/>
  <c r="AZ688" i="1"/>
  <c r="BN688" i="1" s="1"/>
  <c r="H688" i="1"/>
  <c r="EP688" i="1" s="1"/>
  <c r="EK687" i="1"/>
  <c r="EJ687" i="1"/>
  <c r="EI687" i="1"/>
  <c r="EO687" i="1" s="1"/>
  <c r="EQ687" i="1" s="1"/>
  <c r="BA687" i="1"/>
  <c r="BN687" i="1" s="1"/>
  <c r="AZ687" i="1"/>
  <c r="H687" i="1"/>
  <c r="EK686" i="1"/>
  <c r="EJ686" i="1"/>
  <c r="EI686" i="1"/>
  <c r="BA686" i="1"/>
  <c r="AZ686" i="1"/>
  <c r="BN686" i="1" s="1"/>
  <c r="H686" i="1"/>
  <c r="EP686" i="1" s="1"/>
  <c r="EK685" i="1"/>
  <c r="EO685" i="1" s="1"/>
  <c r="EQ685" i="1" s="1"/>
  <c r="EJ685" i="1"/>
  <c r="EI685" i="1"/>
  <c r="BA685" i="1"/>
  <c r="BN685" i="1" s="1"/>
  <c r="AZ685" i="1"/>
  <c r="H685" i="1"/>
  <c r="EK684" i="1"/>
  <c r="EJ684" i="1"/>
  <c r="EI684" i="1"/>
  <c r="EO684" i="1" s="1"/>
  <c r="EQ684" i="1" s="1"/>
  <c r="BA684" i="1"/>
  <c r="AZ684" i="1"/>
  <c r="H684" i="1"/>
  <c r="EO683" i="1"/>
  <c r="EQ683" i="1" s="1"/>
  <c r="EK683" i="1"/>
  <c r="EJ683" i="1"/>
  <c r="EI683" i="1"/>
  <c r="BA683" i="1"/>
  <c r="AZ683" i="1"/>
  <c r="H683" i="1"/>
  <c r="EK682" i="1"/>
  <c r="EJ682" i="1"/>
  <c r="EI682" i="1"/>
  <c r="EO682" i="1" s="1"/>
  <c r="EQ682" i="1" s="1"/>
  <c r="BA682" i="1"/>
  <c r="AZ682" i="1"/>
  <c r="H682" i="1"/>
  <c r="EK681" i="1"/>
  <c r="EJ681" i="1"/>
  <c r="EI681" i="1"/>
  <c r="EO681" i="1" s="1"/>
  <c r="EQ681" i="1" s="1"/>
  <c r="BA681" i="1"/>
  <c r="AZ681" i="1"/>
  <c r="BN681" i="1" s="1"/>
  <c r="H681" i="1"/>
  <c r="EK680" i="1"/>
  <c r="EJ680" i="1"/>
  <c r="EI680" i="1"/>
  <c r="BA680" i="1"/>
  <c r="AZ680" i="1"/>
  <c r="BN680" i="1" s="1"/>
  <c r="H680" i="1"/>
  <c r="EK679" i="1"/>
  <c r="EJ679" i="1"/>
  <c r="EI679" i="1"/>
  <c r="EO679" i="1" s="1"/>
  <c r="EQ679" i="1" s="1"/>
  <c r="BA679" i="1"/>
  <c r="AZ679" i="1"/>
  <c r="H679" i="1"/>
  <c r="EK678" i="1"/>
  <c r="EJ678" i="1"/>
  <c r="EI678" i="1"/>
  <c r="BA678" i="1"/>
  <c r="AZ678" i="1"/>
  <c r="BN678" i="1" s="1"/>
  <c r="H678" i="1"/>
  <c r="EK677" i="1"/>
  <c r="EO677" i="1" s="1"/>
  <c r="EQ677" i="1" s="1"/>
  <c r="EJ677" i="1"/>
  <c r="EI677" i="1"/>
  <c r="BA677" i="1"/>
  <c r="AZ677" i="1"/>
  <c r="H677" i="1"/>
  <c r="EK676" i="1"/>
  <c r="EJ676" i="1"/>
  <c r="EI676" i="1"/>
  <c r="EO676" i="1" s="1"/>
  <c r="EQ676" i="1" s="1"/>
  <c r="BA676" i="1"/>
  <c r="AZ676" i="1"/>
  <c r="H676" i="1"/>
  <c r="EO675" i="1"/>
  <c r="EQ675" i="1" s="1"/>
  <c r="EK675" i="1"/>
  <c r="EJ675" i="1"/>
  <c r="EI675" i="1"/>
  <c r="BN675" i="1"/>
  <c r="BA675" i="1"/>
  <c r="AZ675" i="1"/>
  <c r="H675" i="1"/>
  <c r="EQ674" i="1"/>
  <c r="EK674" i="1"/>
  <c r="EJ674" i="1"/>
  <c r="EI674" i="1"/>
  <c r="EO674" i="1" s="1"/>
  <c r="BA674" i="1"/>
  <c r="AZ674" i="1"/>
  <c r="H674" i="1"/>
  <c r="EK673" i="1"/>
  <c r="EJ673" i="1"/>
  <c r="EI673" i="1"/>
  <c r="EO673" i="1" s="1"/>
  <c r="EQ673" i="1" s="1"/>
  <c r="BA673" i="1"/>
  <c r="AZ673" i="1"/>
  <c r="BN673" i="1" s="1"/>
  <c r="H673" i="1"/>
  <c r="EK672" i="1"/>
  <c r="EJ672" i="1"/>
  <c r="EI672" i="1"/>
  <c r="BA672" i="1"/>
  <c r="AZ672" i="1"/>
  <c r="BN672" i="1" s="1"/>
  <c r="H672" i="1"/>
  <c r="EK671" i="1"/>
  <c r="EJ671" i="1"/>
  <c r="EI671" i="1"/>
  <c r="EO671" i="1" s="1"/>
  <c r="EQ671" i="1" s="1"/>
  <c r="BA671" i="1"/>
  <c r="AZ671" i="1"/>
  <c r="H671" i="1"/>
  <c r="EK670" i="1"/>
  <c r="EJ670" i="1"/>
  <c r="EI670" i="1"/>
  <c r="BA670" i="1"/>
  <c r="AZ670" i="1"/>
  <c r="BN670" i="1" s="1"/>
  <c r="H670" i="1"/>
  <c r="EK669" i="1"/>
  <c r="EO669" i="1" s="1"/>
  <c r="EQ669" i="1" s="1"/>
  <c r="EJ669" i="1"/>
  <c r="EI669" i="1"/>
  <c r="BA669" i="1"/>
  <c r="AZ669" i="1"/>
  <c r="H669" i="1"/>
  <c r="EK668" i="1"/>
  <c r="EJ668" i="1"/>
  <c r="EI668" i="1"/>
  <c r="EO668" i="1" s="1"/>
  <c r="EQ668" i="1" s="1"/>
  <c r="BA668" i="1"/>
  <c r="AZ668" i="1"/>
  <c r="H668" i="1"/>
  <c r="EO667" i="1"/>
  <c r="EQ667" i="1" s="1"/>
  <c r="EK667" i="1"/>
  <c r="EJ667" i="1"/>
  <c r="EI667" i="1"/>
  <c r="BN667" i="1"/>
  <c r="BA667" i="1"/>
  <c r="AZ667" i="1"/>
  <c r="H667" i="1"/>
  <c r="EK666" i="1"/>
  <c r="EJ666" i="1"/>
  <c r="EI666" i="1"/>
  <c r="EO666" i="1" s="1"/>
  <c r="EQ666" i="1" s="1"/>
  <c r="BA666" i="1"/>
  <c r="AZ666" i="1"/>
  <c r="BN666" i="1" s="1"/>
  <c r="H666" i="1"/>
  <c r="EK665" i="1"/>
  <c r="EO665" i="1" s="1"/>
  <c r="EQ665" i="1" s="1"/>
  <c r="EJ665" i="1"/>
  <c r="EI665" i="1"/>
  <c r="BA665" i="1"/>
  <c r="AZ665" i="1"/>
  <c r="H665" i="1"/>
  <c r="EK664" i="1"/>
  <c r="EJ664" i="1"/>
  <c r="EI664" i="1"/>
  <c r="EO664" i="1" s="1"/>
  <c r="EQ664" i="1" s="1"/>
  <c r="BA664" i="1"/>
  <c r="BN664" i="1" s="1"/>
  <c r="AZ664" i="1"/>
  <c r="H664" i="1"/>
  <c r="EP664" i="1" s="1"/>
  <c r="EK663" i="1"/>
  <c r="EO663" i="1" s="1"/>
  <c r="EQ663" i="1" s="1"/>
  <c r="EJ663" i="1"/>
  <c r="EI663" i="1"/>
  <c r="BA663" i="1"/>
  <c r="AZ663" i="1"/>
  <c r="H663" i="1"/>
  <c r="EK662" i="1"/>
  <c r="EJ662" i="1"/>
  <c r="EI662" i="1"/>
  <c r="EO662" i="1" s="1"/>
  <c r="EQ662" i="1" s="1"/>
  <c r="BA662" i="1"/>
  <c r="AZ662" i="1"/>
  <c r="BN662" i="1" s="1"/>
  <c r="H662" i="1"/>
  <c r="EK661" i="1"/>
  <c r="EJ661" i="1"/>
  <c r="EI661" i="1"/>
  <c r="BA661" i="1"/>
  <c r="AZ661" i="1"/>
  <c r="H661" i="1"/>
  <c r="EK660" i="1"/>
  <c r="EJ660" i="1"/>
  <c r="EI660" i="1"/>
  <c r="EO660" i="1" s="1"/>
  <c r="EQ660" i="1" s="1"/>
  <c r="BA660" i="1"/>
  <c r="AZ660" i="1"/>
  <c r="BN660" i="1" s="1"/>
  <c r="H660" i="1"/>
  <c r="EK659" i="1"/>
  <c r="EJ659" i="1"/>
  <c r="EO659" i="1" s="1"/>
  <c r="EQ659" i="1" s="1"/>
  <c r="EI659" i="1"/>
  <c r="BA659" i="1"/>
  <c r="AZ659" i="1"/>
  <c r="H659" i="1"/>
  <c r="EK658" i="1"/>
  <c r="EJ658" i="1"/>
  <c r="EI658" i="1"/>
  <c r="EO658" i="1" s="1"/>
  <c r="EQ658" i="1" s="1"/>
  <c r="BA658" i="1"/>
  <c r="BN658" i="1" s="1"/>
  <c r="AZ658" i="1"/>
  <c r="H658" i="1"/>
  <c r="EK657" i="1"/>
  <c r="EJ657" i="1"/>
  <c r="EI657" i="1"/>
  <c r="BA657" i="1"/>
  <c r="AZ657" i="1"/>
  <c r="H657" i="1"/>
  <c r="EK656" i="1"/>
  <c r="EJ656" i="1"/>
  <c r="EI656" i="1"/>
  <c r="EO656" i="1" s="1"/>
  <c r="EQ656" i="1" s="1"/>
  <c r="BN656" i="1"/>
  <c r="BA656" i="1"/>
  <c r="AZ656" i="1"/>
  <c r="H656" i="1"/>
  <c r="EK655" i="1"/>
  <c r="EJ655" i="1"/>
  <c r="EO655" i="1" s="1"/>
  <c r="EQ655" i="1" s="1"/>
  <c r="EI655" i="1"/>
  <c r="BA655" i="1"/>
  <c r="AZ655" i="1"/>
  <c r="H655" i="1"/>
  <c r="EK654" i="1"/>
  <c r="EJ654" i="1"/>
  <c r="EI654" i="1"/>
  <c r="EO654" i="1" s="1"/>
  <c r="EQ654" i="1" s="1"/>
  <c r="BA654" i="1"/>
  <c r="AZ654" i="1"/>
  <c r="BN654" i="1" s="1"/>
  <c r="H654" i="1"/>
  <c r="EP654" i="1" s="1"/>
  <c r="EK653" i="1"/>
  <c r="EJ653" i="1"/>
  <c r="EI653" i="1"/>
  <c r="BA653" i="1"/>
  <c r="AZ653" i="1"/>
  <c r="H653" i="1"/>
  <c r="EK652" i="1"/>
  <c r="EJ652" i="1"/>
  <c r="EI652" i="1"/>
  <c r="EO652" i="1" s="1"/>
  <c r="EQ652" i="1" s="1"/>
  <c r="BA652" i="1"/>
  <c r="AZ652" i="1"/>
  <c r="BN652" i="1" s="1"/>
  <c r="H652" i="1"/>
  <c r="EP652" i="1" s="1"/>
  <c r="EK651" i="1"/>
  <c r="EJ651" i="1"/>
  <c r="EO651" i="1" s="1"/>
  <c r="EQ651" i="1" s="1"/>
  <c r="EI651" i="1"/>
  <c r="BA651" i="1"/>
  <c r="AZ651" i="1"/>
  <c r="H651" i="1"/>
  <c r="EK650" i="1"/>
  <c r="EJ650" i="1"/>
  <c r="EI650" i="1"/>
  <c r="EO650" i="1" s="1"/>
  <c r="EQ650" i="1" s="1"/>
  <c r="BA650" i="1"/>
  <c r="AZ650" i="1"/>
  <c r="BN650" i="1" s="1"/>
  <c r="H650" i="1"/>
  <c r="EK649" i="1"/>
  <c r="EJ649" i="1"/>
  <c r="EI649" i="1"/>
  <c r="BA649" i="1"/>
  <c r="AZ649" i="1"/>
  <c r="H649" i="1"/>
  <c r="EK648" i="1"/>
  <c r="EJ648" i="1"/>
  <c r="EI648" i="1"/>
  <c r="EO648" i="1" s="1"/>
  <c r="EQ648" i="1" s="1"/>
  <c r="BA648" i="1"/>
  <c r="BN648" i="1" s="1"/>
  <c r="AZ648" i="1"/>
  <c r="H648" i="1"/>
  <c r="EK647" i="1"/>
  <c r="EJ647" i="1"/>
  <c r="EO647" i="1" s="1"/>
  <c r="EQ647" i="1" s="1"/>
  <c r="EI647" i="1"/>
  <c r="BA647" i="1"/>
  <c r="AZ647" i="1"/>
  <c r="H647" i="1"/>
  <c r="EK646" i="1"/>
  <c r="EJ646" i="1"/>
  <c r="EI646" i="1"/>
  <c r="EO646" i="1" s="1"/>
  <c r="EQ646" i="1" s="1"/>
  <c r="BN646" i="1"/>
  <c r="BA646" i="1"/>
  <c r="AZ646" i="1"/>
  <c r="H646" i="1"/>
  <c r="EK645" i="1"/>
  <c r="EJ645" i="1"/>
  <c r="EI645" i="1"/>
  <c r="BA645" i="1"/>
  <c r="AZ645" i="1"/>
  <c r="H645" i="1"/>
  <c r="EK644" i="1"/>
  <c r="EJ644" i="1"/>
  <c r="EI644" i="1"/>
  <c r="EO644" i="1" s="1"/>
  <c r="EQ644" i="1" s="1"/>
  <c r="BA644" i="1"/>
  <c r="AZ644" i="1"/>
  <c r="BN644" i="1" s="1"/>
  <c r="H644" i="1"/>
  <c r="EP644" i="1" s="1"/>
  <c r="EK643" i="1"/>
  <c r="EJ643" i="1"/>
  <c r="EO643" i="1" s="1"/>
  <c r="EQ643" i="1" s="1"/>
  <c r="EI643" i="1"/>
  <c r="BA643" i="1"/>
  <c r="AZ643" i="1"/>
  <c r="H643" i="1"/>
  <c r="EO642" i="1"/>
  <c r="EQ642" i="1" s="1"/>
  <c r="EK642" i="1"/>
  <c r="EJ642" i="1"/>
  <c r="EI642" i="1"/>
  <c r="BA642" i="1"/>
  <c r="BN642" i="1" s="1"/>
  <c r="AZ642" i="1"/>
  <c r="H642" i="1"/>
  <c r="EQ641" i="1"/>
  <c r="EK641" i="1"/>
  <c r="EO641" i="1" s="1"/>
  <c r="EJ641" i="1"/>
  <c r="EI641" i="1"/>
  <c r="BA641" i="1"/>
  <c r="AZ641" i="1"/>
  <c r="H641" i="1"/>
  <c r="EK640" i="1"/>
  <c r="EJ640" i="1"/>
  <c r="EI640" i="1"/>
  <c r="EO640" i="1" s="1"/>
  <c r="EQ640" i="1" s="1"/>
  <c r="BA640" i="1"/>
  <c r="AZ640" i="1"/>
  <c r="BN640" i="1" s="1"/>
  <c r="H640" i="1"/>
  <c r="EP640" i="1" s="1"/>
  <c r="EO639" i="1"/>
  <c r="EQ639" i="1" s="1"/>
  <c r="EK639" i="1"/>
  <c r="EJ639" i="1"/>
  <c r="EI639" i="1"/>
  <c r="BN639" i="1"/>
  <c r="BA639" i="1"/>
  <c r="AZ639" i="1"/>
  <c r="H639" i="1"/>
  <c r="EQ638" i="1"/>
  <c r="EK638" i="1"/>
  <c r="EJ638" i="1"/>
  <c r="EO638" i="1" s="1"/>
  <c r="EI638" i="1"/>
  <c r="BA638" i="1"/>
  <c r="AZ638" i="1"/>
  <c r="H638" i="1"/>
  <c r="EK637" i="1"/>
  <c r="EJ637" i="1"/>
  <c r="EI637" i="1"/>
  <c r="BA637" i="1"/>
  <c r="AZ637" i="1"/>
  <c r="BN637" i="1" s="1"/>
  <c r="H637" i="1"/>
  <c r="EK636" i="1"/>
  <c r="EJ636" i="1"/>
  <c r="EI636" i="1"/>
  <c r="EO636" i="1" s="1"/>
  <c r="EQ636" i="1" s="1"/>
  <c r="BN636" i="1"/>
  <c r="BA636" i="1"/>
  <c r="AZ636" i="1"/>
  <c r="H636" i="1"/>
  <c r="EK635" i="1"/>
  <c r="EJ635" i="1"/>
  <c r="EO635" i="1" s="1"/>
  <c r="EQ635" i="1" s="1"/>
  <c r="EI635" i="1"/>
  <c r="BA635" i="1"/>
  <c r="AZ635" i="1"/>
  <c r="BN635" i="1" s="1"/>
  <c r="H635" i="1"/>
  <c r="EO634" i="1"/>
  <c r="EQ634" i="1" s="1"/>
  <c r="EK634" i="1"/>
  <c r="EJ634" i="1"/>
  <c r="EI634" i="1"/>
  <c r="BA634" i="1"/>
  <c r="AZ634" i="1"/>
  <c r="H634" i="1"/>
  <c r="EQ633" i="1"/>
  <c r="EK633" i="1"/>
  <c r="EO633" i="1" s="1"/>
  <c r="EJ633" i="1"/>
  <c r="EI633" i="1"/>
  <c r="BA633" i="1"/>
  <c r="AZ633" i="1"/>
  <c r="H633" i="1"/>
  <c r="EK632" i="1"/>
  <c r="EJ632" i="1"/>
  <c r="EI632" i="1"/>
  <c r="EO632" i="1" s="1"/>
  <c r="EQ632" i="1" s="1"/>
  <c r="BA632" i="1"/>
  <c r="AZ632" i="1"/>
  <c r="H632" i="1"/>
  <c r="EO631" i="1"/>
  <c r="EQ631" i="1" s="1"/>
  <c r="EK631" i="1"/>
  <c r="EJ631" i="1"/>
  <c r="EI631" i="1"/>
  <c r="BN631" i="1"/>
  <c r="BA631" i="1"/>
  <c r="AZ631" i="1"/>
  <c r="H631" i="1"/>
  <c r="EQ630" i="1"/>
  <c r="EK630" i="1"/>
  <c r="EJ630" i="1"/>
  <c r="EO630" i="1" s="1"/>
  <c r="EI630" i="1"/>
  <c r="BA630" i="1"/>
  <c r="AZ630" i="1"/>
  <c r="H630" i="1"/>
  <c r="EK629" i="1"/>
  <c r="EJ629" i="1"/>
  <c r="EO629" i="1" s="1"/>
  <c r="EQ629" i="1" s="1"/>
  <c r="EI629" i="1"/>
  <c r="BA629" i="1"/>
  <c r="AZ629" i="1"/>
  <c r="BN629" i="1" s="1"/>
  <c r="H629" i="1"/>
  <c r="EK628" i="1"/>
  <c r="EJ628" i="1"/>
  <c r="EI628" i="1"/>
  <c r="EO628" i="1" s="1"/>
  <c r="EQ628" i="1" s="1"/>
  <c r="BN628" i="1"/>
  <c r="BA628" i="1"/>
  <c r="AZ628" i="1"/>
  <c r="H628" i="1"/>
  <c r="EK627" i="1"/>
  <c r="EJ627" i="1"/>
  <c r="EO627" i="1" s="1"/>
  <c r="EQ627" i="1" s="1"/>
  <c r="EI627" i="1"/>
  <c r="BA627" i="1"/>
  <c r="AZ627" i="1"/>
  <c r="BN627" i="1" s="1"/>
  <c r="H627" i="1"/>
  <c r="EO626" i="1"/>
  <c r="EQ626" i="1" s="1"/>
  <c r="EK626" i="1"/>
  <c r="EJ626" i="1"/>
  <c r="EI626" i="1"/>
  <c r="BA626" i="1"/>
  <c r="AZ626" i="1"/>
  <c r="H626" i="1"/>
  <c r="EK625" i="1"/>
  <c r="EO625" i="1" s="1"/>
  <c r="EQ625" i="1" s="1"/>
  <c r="EJ625" i="1"/>
  <c r="EI625" i="1"/>
  <c r="BA625" i="1"/>
  <c r="BN625" i="1" s="1"/>
  <c r="AZ625" i="1"/>
  <c r="H625" i="1"/>
  <c r="EK624" i="1"/>
  <c r="EJ624" i="1"/>
  <c r="EI624" i="1"/>
  <c r="EO624" i="1" s="1"/>
  <c r="EQ624" i="1" s="1"/>
  <c r="BA624" i="1"/>
  <c r="AZ624" i="1"/>
  <c r="H624" i="1"/>
  <c r="EO623" i="1"/>
  <c r="EQ623" i="1" s="1"/>
  <c r="EK623" i="1"/>
  <c r="EJ623" i="1"/>
  <c r="EI623" i="1"/>
  <c r="BA623" i="1"/>
  <c r="AZ623" i="1"/>
  <c r="BN623" i="1" s="1"/>
  <c r="H623" i="1"/>
  <c r="EQ622" i="1"/>
  <c r="EK622" i="1"/>
  <c r="EJ622" i="1"/>
  <c r="EO622" i="1" s="1"/>
  <c r="EI622" i="1"/>
  <c r="BA622" i="1"/>
  <c r="AZ622" i="1"/>
  <c r="BN622" i="1" s="1"/>
  <c r="H622" i="1"/>
  <c r="EK621" i="1"/>
  <c r="EJ621" i="1"/>
  <c r="EO621" i="1" s="1"/>
  <c r="EQ621" i="1" s="1"/>
  <c r="EI621" i="1"/>
  <c r="BA621" i="1"/>
  <c r="AZ621" i="1"/>
  <c r="H621" i="1"/>
  <c r="EK620" i="1"/>
  <c r="EJ620" i="1"/>
  <c r="EI620" i="1"/>
  <c r="EO620" i="1" s="1"/>
  <c r="EQ620" i="1" s="1"/>
  <c r="BA620" i="1"/>
  <c r="AZ620" i="1"/>
  <c r="H620" i="1"/>
  <c r="EK619" i="1"/>
  <c r="EJ619" i="1"/>
  <c r="EI619" i="1"/>
  <c r="EO619" i="1" s="1"/>
  <c r="EQ619" i="1" s="1"/>
  <c r="BA619" i="1"/>
  <c r="AZ619" i="1"/>
  <c r="H619" i="1"/>
  <c r="EK618" i="1"/>
  <c r="EJ618" i="1"/>
  <c r="EI618" i="1"/>
  <c r="EO618" i="1" s="1"/>
  <c r="EQ618" i="1" s="1"/>
  <c r="BA618" i="1"/>
  <c r="BN618" i="1" s="1"/>
  <c r="EP618" i="1" s="1"/>
  <c r="AZ618" i="1"/>
  <c r="H618" i="1"/>
  <c r="EK617" i="1"/>
  <c r="EJ617" i="1"/>
  <c r="EI617" i="1"/>
  <c r="BA617" i="1"/>
  <c r="AZ617" i="1"/>
  <c r="H617" i="1"/>
  <c r="EK616" i="1"/>
  <c r="EJ616" i="1"/>
  <c r="EI616" i="1"/>
  <c r="EO616" i="1" s="1"/>
  <c r="EQ616" i="1" s="1"/>
  <c r="BA616" i="1"/>
  <c r="AZ616" i="1"/>
  <c r="BN616" i="1" s="1"/>
  <c r="H616" i="1"/>
  <c r="EK615" i="1"/>
  <c r="EJ615" i="1"/>
  <c r="EI615" i="1"/>
  <c r="EO615" i="1" s="1"/>
  <c r="EQ615" i="1" s="1"/>
  <c r="BA615" i="1"/>
  <c r="AZ615" i="1"/>
  <c r="H615" i="1"/>
  <c r="EK614" i="1"/>
  <c r="EJ614" i="1"/>
  <c r="EI614" i="1"/>
  <c r="EO614" i="1" s="1"/>
  <c r="EQ614" i="1" s="1"/>
  <c r="BN614" i="1"/>
  <c r="EP614" i="1" s="1"/>
  <c r="BA614" i="1"/>
  <c r="AZ614" i="1"/>
  <c r="H614" i="1"/>
  <c r="EK613" i="1"/>
  <c r="EJ613" i="1"/>
  <c r="EI613" i="1"/>
  <c r="BA613" i="1"/>
  <c r="AZ613" i="1"/>
  <c r="BN613" i="1" s="1"/>
  <c r="H613" i="1"/>
  <c r="EK612" i="1"/>
  <c r="EJ612" i="1"/>
  <c r="EI612" i="1"/>
  <c r="EO612" i="1" s="1"/>
  <c r="EQ612" i="1" s="1"/>
  <c r="BA612" i="1"/>
  <c r="BN612" i="1" s="1"/>
  <c r="AZ612" i="1"/>
  <c r="H612" i="1"/>
  <c r="EK611" i="1"/>
  <c r="EJ611" i="1"/>
  <c r="EI611" i="1"/>
  <c r="EO611" i="1" s="1"/>
  <c r="EQ611" i="1" s="1"/>
  <c r="BA611" i="1"/>
  <c r="AZ611" i="1"/>
  <c r="H611" i="1"/>
  <c r="EK610" i="1"/>
  <c r="EJ610" i="1"/>
  <c r="EI610" i="1"/>
  <c r="EO610" i="1" s="1"/>
  <c r="EQ610" i="1" s="1"/>
  <c r="BA610" i="1"/>
  <c r="AZ610" i="1"/>
  <c r="H610" i="1"/>
  <c r="EK609" i="1"/>
  <c r="EJ609" i="1"/>
  <c r="EI609" i="1"/>
  <c r="BA609" i="1"/>
  <c r="AZ609" i="1"/>
  <c r="H609" i="1"/>
  <c r="EK608" i="1"/>
  <c r="EJ608" i="1"/>
  <c r="EI608" i="1"/>
  <c r="EO608" i="1" s="1"/>
  <c r="EQ608" i="1" s="1"/>
  <c r="BA608" i="1"/>
  <c r="AZ608" i="1"/>
  <c r="BN608" i="1" s="1"/>
  <c r="H608" i="1"/>
  <c r="EK607" i="1"/>
  <c r="EJ607" i="1"/>
  <c r="EI607" i="1"/>
  <c r="EO607" i="1" s="1"/>
  <c r="EQ607" i="1" s="1"/>
  <c r="BA607" i="1"/>
  <c r="AZ607" i="1"/>
  <c r="H607" i="1"/>
  <c r="EK606" i="1"/>
  <c r="EJ606" i="1"/>
  <c r="EI606" i="1"/>
  <c r="EO606" i="1" s="1"/>
  <c r="EQ606" i="1" s="1"/>
  <c r="BN606" i="1"/>
  <c r="EP606" i="1" s="1"/>
  <c r="BA606" i="1"/>
  <c r="AZ606" i="1"/>
  <c r="H606" i="1"/>
  <c r="EK605" i="1"/>
  <c r="EJ605" i="1"/>
  <c r="EI605" i="1"/>
  <c r="BA605" i="1"/>
  <c r="AZ605" i="1"/>
  <c r="BN605" i="1" s="1"/>
  <c r="H605" i="1"/>
  <c r="EK604" i="1"/>
  <c r="EJ604" i="1"/>
  <c r="EI604" i="1"/>
  <c r="EO604" i="1" s="1"/>
  <c r="EQ604" i="1" s="1"/>
  <c r="BA604" i="1"/>
  <c r="AZ604" i="1"/>
  <c r="BN604" i="1" s="1"/>
  <c r="H604" i="1"/>
  <c r="EK603" i="1"/>
  <c r="EJ603" i="1"/>
  <c r="EI603" i="1"/>
  <c r="EO603" i="1" s="1"/>
  <c r="EQ603" i="1" s="1"/>
  <c r="BA603" i="1"/>
  <c r="AZ603" i="1"/>
  <c r="H603" i="1"/>
  <c r="EK602" i="1"/>
  <c r="EJ602" i="1"/>
  <c r="EI602" i="1"/>
  <c r="EO602" i="1" s="1"/>
  <c r="EQ602" i="1" s="1"/>
  <c r="BA602" i="1"/>
  <c r="AZ602" i="1"/>
  <c r="BN602" i="1" s="1"/>
  <c r="EP602" i="1" s="1"/>
  <c r="H602" i="1"/>
  <c r="EK601" i="1"/>
  <c r="EJ601" i="1"/>
  <c r="EI601" i="1"/>
  <c r="BA601" i="1"/>
  <c r="AZ601" i="1"/>
  <c r="BN601" i="1" s="1"/>
  <c r="H601" i="1"/>
  <c r="EK600" i="1"/>
  <c r="EJ600" i="1"/>
  <c r="EI600" i="1"/>
  <c r="EO600" i="1" s="1"/>
  <c r="EQ600" i="1" s="1"/>
  <c r="BA600" i="1"/>
  <c r="AZ600" i="1"/>
  <c r="BN600" i="1" s="1"/>
  <c r="H600" i="1"/>
  <c r="EK599" i="1"/>
  <c r="EJ599" i="1"/>
  <c r="EI599" i="1"/>
  <c r="EO599" i="1" s="1"/>
  <c r="EQ599" i="1" s="1"/>
  <c r="BA599" i="1"/>
  <c r="AZ599" i="1"/>
  <c r="H599" i="1"/>
  <c r="EK598" i="1"/>
  <c r="EJ598" i="1"/>
  <c r="EI598" i="1"/>
  <c r="EO598" i="1" s="1"/>
  <c r="EQ598" i="1" s="1"/>
  <c r="BA598" i="1"/>
  <c r="AZ598" i="1"/>
  <c r="O598" i="1"/>
  <c r="H598" i="1"/>
  <c r="EO597" i="1"/>
  <c r="EQ597" i="1" s="1"/>
  <c r="EK597" i="1"/>
  <c r="EJ597" i="1"/>
  <c r="EI597" i="1"/>
  <c r="BN597" i="1"/>
  <c r="BA597" i="1"/>
  <c r="AZ597" i="1"/>
  <c r="H597" i="1"/>
  <c r="EK596" i="1"/>
  <c r="EJ596" i="1"/>
  <c r="EI596" i="1"/>
  <c r="BA596" i="1"/>
  <c r="AZ596" i="1"/>
  <c r="BN596" i="1" s="1"/>
  <c r="H596" i="1"/>
  <c r="EO595" i="1"/>
  <c r="EQ595" i="1" s="1"/>
  <c r="EK595" i="1"/>
  <c r="EJ595" i="1"/>
  <c r="EI595" i="1"/>
  <c r="BA595" i="1"/>
  <c r="AZ595" i="1"/>
  <c r="BN595" i="1" s="1"/>
  <c r="H595" i="1"/>
  <c r="EP595" i="1" s="1"/>
  <c r="EK594" i="1"/>
  <c r="EJ594" i="1"/>
  <c r="EI594" i="1"/>
  <c r="BA594" i="1"/>
  <c r="AZ594" i="1"/>
  <c r="H594" i="1"/>
  <c r="EO593" i="1"/>
  <c r="EQ593" i="1" s="1"/>
  <c r="EK593" i="1"/>
  <c r="EJ593" i="1"/>
  <c r="EI593" i="1"/>
  <c r="BA593" i="1"/>
  <c r="BN593" i="1" s="1"/>
  <c r="AZ593" i="1"/>
  <c r="H593" i="1"/>
  <c r="EK592" i="1"/>
  <c r="EJ592" i="1"/>
  <c r="EI592" i="1"/>
  <c r="BA592" i="1"/>
  <c r="AZ592" i="1"/>
  <c r="BN592" i="1" s="1"/>
  <c r="H592" i="1"/>
  <c r="EP592" i="1" s="1"/>
  <c r="EO591" i="1"/>
  <c r="EQ591" i="1" s="1"/>
  <c r="EK591" i="1"/>
  <c r="EJ591" i="1"/>
  <c r="EI591" i="1"/>
  <c r="BA591" i="1"/>
  <c r="AZ591" i="1"/>
  <c r="BN591" i="1" s="1"/>
  <c r="H591" i="1"/>
  <c r="EP591" i="1" s="1"/>
  <c r="EK590" i="1"/>
  <c r="EJ590" i="1"/>
  <c r="EI590" i="1"/>
  <c r="EO590" i="1" s="1"/>
  <c r="EQ590" i="1" s="1"/>
  <c r="BA590" i="1"/>
  <c r="AZ590" i="1"/>
  <c r="H590" i="1"/>
  <c r="EO589" i="1"/>
  <c r="EQ589" i="1" s="1"/>
  <c r="EK589" i="1"/>
  <c r="EJ589" i="1"/>
  <c r="EI589" i="1"/>
  <c r="BA589" i="1"/>
  <c r="BN589" i="1" s="1"/>
  <c r="AZ589" i="1"/>
  <c r="H589" i="1"/>
  <c r="EK588" i="1"/>
  <c r="EJ588" i="1"/>
  <c r="EI588" i="1"/>
  <c r="BA588" i="1"/>
  <c r="AZ588" i="1"/>
  <c r="BN588" i="1" s="1"/>
  <c r="H588" i="1"/>
  <c r="EO587" i="1"/>
  <c r="EQ587" i="1" s="1"/>
  <c r="EK587" i="1"/>
  <c r="EJ587" i="1"/>
  <c r="EI587" i="1"/>
  <c r="BA587" i="1"/>
  <c r="AZ587" i="1"/>
  <c r="H587" i="1"/>
  <c r="EK586" i="1"/>
  <c r="EJ586" i="1"/>
  <c r="EI586" i="1"/>
  <c r="BA586" i="1"/>
  <c r="AZ586" i="1"/>
  <c r="H586" i="1"/>
  <c r="EO585" i="1"/>
  <c r="EQ585" i="1" s="1"/>
  <c r="EK585" i="1"/>
  <c r="EJ585" i="1"/>
  <c r="EI585" i="1"/>
  <c r="BA585" i="1"/>
  <c r="BN585" i="1" s="1"/>
  <c r="AZ585" i="1"/>
  <c r="H585" i="1"/>
  <c r="EP585" i="1" s="1"/>
  <c r="EK584" i="1"/>
  <c r="EJ584" i="1"/>
  <c r="EI584" i="1"/>
  <c r="BA584" i="1"/>
  <c r="AZ584" i="1"/>
  <c r="H584" i="1"/>
  <c r="EO583" i="1"/>
  <c r="EQ583" i="1" s="1"/>
  <c r="EK583" i="1"/>
  <c r="EJ583" i="1"/>
  <c r="EI583" i="1"/>
  <c r="BA583" i="1"/>
  <c r="AZ583" i="1"/>
  <c r="BN583" i="1" s="1"/>
  <c r="H583" i="1"/>
  <c r="EK582" i="1"/>
  <c r="EJ582" i="1"/>
  <c r="EI582" i="1"/>
  <c r="EO582" i="1" s="1"/>
  <c r="EQ582" i="1" s="1"/>
  <c r="BA582" i="1"/>
  <c r="AZ582" i="1"/>
  <c r="H582" i="1"/>
  <c r="EO581" i="1"/>
  <c r="EQ581" i="1" s="1"/>
  <c r="EK581" i="1"/>
  <c r="EJ581" i="1"/>
  <c r="EI581" i="1"/>
  <c r="BN581" i="1"/>
  <c r="BA581" i="1"/>
  <c r="AZ581" i="1"/>
  <c r="H581" i="1"/>
  <c r="EK580" i="1"/>
  <c r="EJ580" i="1"/>
  <c r="EI580" i="1"/>
  <c r="BA580" i="1"/>
  <c r="AZ580" i="1"/>
  <c r="BN580" i="1" s="1"/>
  <c r="H580" i="1"/>
  <c r="EO579" i="1"/>
  <c r="EQ579" i="1" s="1"/>
  <c r="EK579" i="1"/>
  <c r="EJ579" i="1"/>
  <c r="EI579" i="1"/>
  <c r="BA579" i="1"/>
  <c r="AZ579" i="1"/>
  <c r="BN579" i="1" s="1"/>
  <c r="H579" i="1"/>
  <c r="EP579" i="1" s="1"/>
  <c r="EK578" i="1"/>
  <c r="EJ578" i="1"/>
  <c r="EI578" i="1"/>
  <c r="BA578" i="1"/>
  <c r="AZ578" i="1"/>
  <c r="H578" i="1"/>
  <c r="EO577" i="1"/>
  <c r="EQ577" i="1" s="1"/>
  <c r="EK577" i="1"/>
  <c r="EJ577" i="1"/>
  <c r="EI577" i="1"/>
  <c r="BA577" i="1"/>
  <c r="BN577" i="1" s="1"/>
  <c r="AZ577" i="1"/>
  <c r="H577" i="1"/>
  <c r="EK576" i="1"/>
  <c r="EJ576" i="1"/>
  <c r="EI576" i="1"/>
  <c r="BA576" i="1"/>
  <c r="AZ576" i="1"/>
  <c r="BN576" i="1" s="1"/>
  <c r="H576" i="1"/>
  <c r="EP576" i="1" s="1"/>
  <c r="EO575" i="1"/>
  <c r="EQ575" i="1" s="1"/>
  <c r="EK575" i="1"/>
  <c r="EJ575" i="1"/>
  <c r="EI575" i="1"/>
  <c r="BA575" i="1"/>
  <c r="AZ575" i="1"/>
  <c r="BN575" i="1" s="1"/>
  <c r="H575" i="1"/>
  <c r="EP575" i="1" s="1"/>
  <c r="EQ574" i="1"/>
  <c r="EK574" i="1"/>
  <c r="EJ574" i="1"/>
  <c r="EO574" i="1" s="1"/>
  <c r="EI574" i="1"/>
  <c r="BA574" i="1"/>
  <c r="AZ574" i="1"/>
  <c r="BN574" i="1" s="1"/>
  <c r="H574" i="1"/>
  <c r="EO573" i="1"/>
  <c r="EQ573" i="1" s="1"/>
  <c r="EK573" i="1"/>
  <c r="EJ573" i="1"/>
  <c r="EI573" i="1"/>
  <c r="BN573" i="1"/>
  <c r="BA573" i="1"/>
  <c r="AZ573" i="1"/>
  <c r="H573" i="1"/>
  <c r="EQ572" i="1"/>
  <c r="EK572" i="1"/>
  <c r="EJ572" i="1"/>
  <c r="EO572" i="1" s="1"/>
  <c r="EI572" i="1"/>
  <c r="BA572" i="1"/>
  <c r="AZ572" i="1"/>
  <c r="H572" i="1"/>
  <c r="EO571" i="1"/>
  <c r="EQ571" i="1" s="1"/>
  <c r="EK571" i="1"/>
  <c r="EJ571" i="1"/>
  <c r="EI571" i="1"/>
  <c r="BA571" i="1"/>
  <c r="BN571" i="1" s="1"/>
  <c r="AZ571" i="1"/>
  <c r="H571" i="1"/>
  <c r="EK570" i="1"/>
  <c r="EJ570" i="1"/>
  <c r="EO570" i="1" s="1"/>
  <c r="EQ570" i="1" s="1"/>
  <c r="EI570" i="1"/>
  <c r="BA570" i="1"/>
  <c r="AZ570" i="1"/>
  <c r="BN570" i="1" s="1"/>
  <c r="H570" i="1"/>
  <c r="EO569" i="1"/>
  <c r="EQ569" i="1" s="1"/>
  <c r="EK569" i="1"/>
  <c r="EJ569" i="1"/>
  <c r="EI569" i="1"/>
  <c r="BA569" i="1"/>
  <c r="AZ569" i="1"/>
  <c r="H569" i="1"/>
  <c r="EK568" i="1"/>
  <c r="EJ568" i="1"/>
  <c r="EO568" i="1" s="1"/>
  <c r="EQ568" i="1" s="1"/>
  <c r="EI568" i="1"/>
  <c r="BA568" i="1"/>
  <c r="AZ568" i="1"/>
  <c r="H568" i="1"/>
  <c r="EO567" i="1"/>
  <c r="EQ567" i="1" s="1"/>
  <c r="EK567" i="1"/>
  <c r="EJ567" i="1"/>
  <c r="EI567" i="1"/>
  <c r="BA567" i="1"/>
  <c r="BN567" i="1" s="1"/>
  <c r="AZ567" i="1"/>
  <c r="H567" i="1"/>
  <c r="EQ566" i="1"/>
  <c r="EK566" i="1"/>
  <c r="EJ566" i="1"/>
  <c r="EO566" i="1" s="1"/>
  <c r="EI566" i="1"/>
  <c r="BA566" i="1"/>
  <c r="AZ566" i="1"/>
  <c r="BN566" i="1" s="1"/>
  <c r="H566" i="1"/>
  <c r="EO565" i="1"/>
  <c r="EQ565" i="1" s="1"/>
  <c r="EK565" i="1"/>
  <c r="EJ565" i="1"/>
  <c r="EI565" i="1"/>
  <c r="BN565" i="1"/>
  <c r="BA565" i="1"/>
  <c r="AZ565" i="1"/>
  <c r="H565" i="1"/>
  <c r="EQ564" i="1"/>
  <c r="EK564" i="1"/>
  <c r="EJ564" i="1"/>
  <c r="EO564" i="1" s="1"/>
  <c r="EI564" i="1"/>
  <c r="BA564" i="1"/>
  <c r="AZ564" i="1"/>
  <c r="H564" i="1"/>
  <c r="EO563" i="1"/>
  <c r="EQ563" i="1" s="1"/>
  <c r="EK563" i="1"/>
  <c r="EJ563" i="1"/>
  <c r="EI563" i="1"/>
  <c r="BA563" i="1"/>
  <c r="AZ563" i="1"/>
  <c r="BN563" i="1" s="1"/>
  <c r="H563" i="1"/>
  <c r="EK562" i="1"/>
  <c r="EJ562" i="1"/>
  <c r="EO562" i="1" s="1"/>
  <c r="EQ562" i="1" s="1"/>
  <c r="EI562" i="1"/>
  <c r="BA562" i="1"/>
  <c r="AZ562" i="1"/>
  <c r="H562" i="1"/>
  <c r="EO561" i="1"/>
  <c r="EQ561" i="1" s="1"/>
  <c r="EK561" i="1"/>
  <c r="EJ561" i="1"/>
  <c r="EI561" i="1"/>
  <c r="BN561" i="1"/>
  <c r="BA561" i="1"/>
  <c r="AZ561" i="1"/>
  <c r="H561" i="1"/>
  <c r="EK560" i="1"/>
  <c r="EJ560" i="1"/>
  <c r="EO560" i="1" s="1"/>
  <c r="EQ560" i="1" s="1"/>
  <c r="EI560" i="1"/>
  <c r="BA560" i="1"/>
  <c r="AZ560" i="1"/>
  <c r="BN560" i="1" s="1"/>
  <c r="H560" i="1"/>
  <c r="EO559" i="1"/>
  <c r="EQ559" i="1" s="1"/>
  <c r="EK559" i="1"/>
  <c r="EJ559" i="1"/>
  <c r="EI559" i="1"/>
  <c r="BA559" i="1"/>
  <c r="AZ559" i="1"/>
  <c r="BN559" i="1" s="1"/>
  <c r="H559" i="1"/>
  <c r="EP559" i="1" s="1"/>
  <c r="EQ558" i="1"/>
  <c r="EK558" i="1"/>
  <c r="EJ558" i="1"/>
  <c r="EO558" i="1" s="1"/>
  <c r="EI558" i="1"/>
  <c r="BA558" i="1"/>
  <c r="AZ558" i="1"/>
  <c r="BN558" i="1" s="1"/>
  <c r="H558" i="1"/>
  <c r="EO557" i="1"/>
  <c r="EQ557" i="1" s="1"/>
  <c r="EK557" i="1"/>
  <c r="EJ557" i="1"/>
  <c r="EI557" i="1"/>
  <c r="BN557" i="1"/>
  <c r="BA557" i="1"/>
  <c r="AZ557" i="1"/>
  <c r="H557" i="1"/>
  <c r="EQ556" i="1"/>
  <c r="EK556" i="1"/>
  <c r="EJ556" i="1"/>
  <c r="EO556" i="1" s="1"/>
  <c r="EI556" i="1"/>
  <c r="BA556" i="1"/>
  <c r="AZ556" i="1"/>
  <c r="H556" i="1"/>
  <c r="EO555" i="1"/>
  <c r="EQ555" i="1" s="1"/>
  <c r="EK555" i="1"/>
  <c r="EJ555" i="1"/>
  <c r="EI555" i="1"/>
  <c r="BA555" i="1"/>
  <c r="BN555" i="1" s="1"/>
  <c r="AZ555" i="1"/>
  <c r="H555" i="1"/>
  <c r="EK554" i="1"/>
  <c r="EJ554" i="1"/>
  <c r="EO554" i="1" s="1"/>
  <c r="EQ554" i="1" s="1"/>
  <c r="EI554" i="1"/>
  <c r="BA554" i="1"/>
  <c r="AZ554" i="1"/>
  <c r="BN554" i="1" s="1"/>
  <c r="H554" i="1"/>
  <c r="EO553" i="1"/>
  <c r="EQ553" i="1" s="1"/>
  <c r="EK553" i="1"/>
  <c r="EJ553" i="1"/>
  <c r="EI553" i="1"/>
  <c r="BA553" i="1"/>
  <c r="AZ553" i="1"/>
  <c r="BN553" i="1" s="1"/>
  <c r="H553" i="1"/>
  <c r="EP553" i="1" s="1"/>
  <c r="EK552" i="1"/>
  <c r="EJ552" i="1"/>
  <c r="EO552" i="1" s="1"/>
  <c r="EQ552" i="1" s="1"/>
  <c r="EI552" i="1"/>
  <c r="BA552" i="1"/>
  <c r="AZ552" i="1"/>
  <c r="H552" i="1"/>
  <c r="EO551" i="1"/>
  <c r="EQ551" i="1" s="1"/>
  <c r="EK551" i="1"/>
  <c r="EJ551" i="1"/>
  <c r="EI551" i="1"/>
  <c r="BA551" i="1"/>
  <c r="BN551" i="1" s="1"/>
  <c r="AZ551" i="1"/>
  <c r="H551" i="1"/>
  <c r="EQ550" i="1"/>
  <c r="EK550" i="1"/>
  <c r="EJ550" i="1"/>
  <c r="EO550" i="1" s="1"/>
  <c r="EI550" i="1"/>
  <c r="BA550" i="1"/>
  <c r="AZ550" i="1"/>
  <c r="BN550" i="1" s="1"/>
  <c r="H550" i="1"/>
  <c r="EO549" i="1"/>
  <c r="EQ549" i="1" s="1"/>
  <c r="EK549" i="1"/>
  <c r="EJ549" i="1"/>
  <c r="EI549" i="1"/>
  <c r="BA549" i="1"/>
  <c r="AZ549" i="1"/>
  <c r="BN549" i="1" s="1"/>
  <c r="H549" i="1"/>
  <c r="EQ548" i="1"/>
  <c r="EK548" i="1"/>
  <c r="EJ548" i="1"/>
  <c r="EO548" i="1" s="1"/>
  <c r="EI548" i="1"/>
  <c r="BA548" i="1"/>
  <c r="AZ548" i="1"/>
  <c r="BN548" i="1" s="1"/>
  <c r="H548" i="1"/>
  <c r="EO547" i="1"/>
  <c r="EQ547" i="1" s="1"/>
  <c r="EK547" i="1"/>
  <c r="EJ547" i="1"/>
  <c r="EI547" i="1"/>
  <c r="BA547" i="1"/>
  <c r="AZ547" i="1"/>
  <c r="H547" i="1"/>
  <c r="EK546" i="1"/>
  <c r="EJ546" i="1"/>
  <c r="EO546" i="1" s="1"/>
  <c r="EQ546" i="1" s="1"/>
  <c r="EI546" i="1"/>
  <c r="BA546" i="1"/>
  <c r="AZ546" i="1"/>
  <c r="H546" i="1"/>
  <c r="EO545" i="1"/>
  <c r="EQ545" i="1" s="1"/>
  <c r="EK545" i="1"/>
  <c r="EJ545" i="1"/>
  <c r="EI545" i="1"/>
  <c r="BA545" i="1"/>
  <c r="BN545" i="1" s="1"/>
  <c r="AZ545" i="1"/>
  <c r="H545" i="1"/>
  <c r="EP545" i="1" s="1"/>
  <c r="EK544" i="1"/>
  <c r="EJ544" i="1"/>
  <c r="EO544" i="1" s="1"/>
  <c r="EQ544" i="1" s="1"/>
  <c r="EI544" i="1"/>
  <c r="BA544" i="1"/>
  <c r="AZ544" i="1"/>
  <c r="H544" i="1"/>
  <c r="EO543" i="1"/>
  <c r="EQ543" i="1" s="1"/>
  <c r="EK543" i="1"/>
  <c r="EJ543" i="1"/>
  <c r="EI543" i="1"/>
  <c r="BA543" i="1"/>
  <c r="AZ543" i="1"/>
  <c r="BN543" i="1" s="1"/>
  <c r="H543" i="1"/>
  <c r="EQ542" i="1"/>
  <c r="EK542" i="1"/>
  <c r="EJ542" i="1"/>
  <c r="EO542" i="1" s="1"/>
  <c r="EI542" i="1"/>
  <c r="BA542" i="1"/>
  <c r="AZ542" i="1"/>
  <c r="BN542" i="1" s="1"/>
  <c r="H542" i="1"/>
  <c r="EO541" i="1"/>
  <c r="EQ541" i="1" s="1"/>
  <c r="EK541" i="1"/>
  <c r="EJ541" i="1"/>
  <c r="EI541" i="1"/>
  <c r="BA541" i="1"/>
  <c r="AZ541" i="1"/>
  <c r="BN541" i="1" s="1"/>
  <c r="H541" i="1"/>
  <c r="EQ540" i="1"/>
  <c r="EK540" i="1"/>
  <c r="EJ540" i="1"/>
  <c r="EO540" i="1" s="1"/>
  <c r="EI540" i="1"/>
  <c r="BA540" i="1"/>
  <c r="AZ540" i="1"/>
  <c r="H540" i="1"/>
  <c r="EO539" i="1"/>
  <c r="EQ539" i="1" s="1"/>
  <c r="EK539" i="1"/>
  <c r="EJ539" i="1"/>
  <c r="EI539" i="1"/>
  <c r="BN539" i="1"/>
  <c r="BA539" i="1"/>
  <c r="AZ539" i="1"/>
  <c r="H539" i="1"/>
  <c r="EK538" i="1"/>
  <c r="EJ538" i="1"/>
  <c r="EO538" i="1" s="1"/>
  <c r="EQ538" i="1" s="1"/>
  <c r="EI538" i="1"/>
  <c r="BA538" i="1"/>
  <c r="AZ538" i="1"/>
  <c r="BN538" i="1" s="1"/>
  <c r="H538" i="1"/>
  <c r="EO537" i="1"/>
  <c r="EQ537" i="1" s="1"/>
  <c r="EK537" i="1"/>
  <c r="EJ537" i="1"/>
  <c r="EI537" i="1"/>
  <c r="BA537" i="1"/>
  <c r="AZ537" i="1"/>
  <c r="BN537" i="1" s="1"/>
  <c r="H537" i="1"/>
  <c r="EP537" i="1" s="1"/>
  <c r="EK536" i="1"/>
  <c r="EJ536" i="1"/>
  <c r="EO536" i="1" s="1"/>
  <c r="EQ536" i="1" s="1"/>
  <c r="EI536" i="1"/>
  <c r="BA536" i="1"/>
  <c r="AZ536" i="1"/>
  <c r="H536" i="1"/>
  <c r="EO535" i="1"/>
  <c r="EQ535" i="1" s="1"/>
  <c r="EK535" i="1"/>
  <c r="EJ535" i="1"/>
  <c r="EI535" i="1"/>
  <c r="BA535" i="1"/>
  <c r="BN535" i="1" s="1"/>
  <c r="AZ535" i="1"/>
  <c r="H535" i="1"/>
  <c r="EQ534" i="1"/>
  <c r="EK534" i="1"/>
  <c r="EJ534" i="1"/>
  <c r="EO534" i="1" s="1"/>
  <c r="EI534" i="1"/>
  <c r="BA534" i="1"/>
  <c r="AZ534" i="1"/>
  <c r="BN534" i="1" s="1"/>
  <c r="H534" i="1"/>
  <c r="EO533" i="1"/>
  <c r="EQ533" i="1" s="1"/>
  <c r="EK533" i="1"/>
  <c r="EJ533" i="1"/>
  <c r="EI533" i="1"/>
  <c r="BA533" i="1"/>
  <c r="AZ533" i="1"/>
  <c r="H533" i="1"/>
  <c r="EQ532" i="1"/>
  <c r="EK532" i="1"/>
  <c r="EJ532" i="1"/>
  <c r="EO532" i="1" s="1"/>
  <c r="EI532" i="1"/>
  <c r="BA532" i="1"/>
  <c r="AZ532" i="1"/>
  <c r="BN532" i="1" s="1"/>
  <c r="H532" i="1"/>
  <c r="EO531" i="1"/>
  <c r="EQ531" i="1" s="1"/>
  <c r="EK531" i="1"/>
  <c r="EJ531" i="1"/>
  <c r="EI531" i="1"/>
  <c r="BA531" i="1"/>
  <c r="AZ531" i="1"/>
  <c r="BN531" i="1" s="1"/>
  <c r="H531" i="1"/>
  <c r="EP531" i="1" s="1"/>
  <c r="EK530" i="1"/>
  <c r="EJ530" i="1"/>
  <c r="EO530" i="1" s="1"/>
  <c r="EQ530" i="1" s="1"/>
  <c r="EI530" i="1"/>
  <c r="BA530" i="1"/>
  <c r="AZ530" i="1"/>
  <c r="H530" i="1"/>
  <c r="EO529" i="1"/>
  <c r="EQ529" i="1" s="1"/>
  <c r="EK529" i="1"/>
  <c r="EJ529" i="1"/>
  <c r="EI529" i="1"/>
  <c r="BA529" i="1"/>
  <c r="BN529" i="1" s="1"/>
  <c r="AZ529" i="1"/>
  <c r="H529" i="1"/>
  <c r="EK528" i="1"/>
  <c r="EJ528" i="1"/>
  <c r="EO528" i="1" s="1"/>
  <c r="EQ528" i="1" s="1"/>
  <c r="EI528" i="1"/>
  <c r="BA528" i="1"/>
  <c r="AZ528" i="1"/>
  <c r="BN528" i="1" s="1"/>
  <c r="H528" i="1"/>
  <c r="EK527" i="1"/>
  <c r="EJ527" i="1"/>
  <c r="EO527" i="1" s="1"/>
  <c r="EQ527" i="1" s="1"/>
  <c r="EI527" i="1"/>
  <c r="BA527" i="1"/>
  <c r="AZ527" i="1"/>
  <c r="H527" i="1"/>
  <c r="EO526" i="1"/>
  <c r="EQ526" i="1" s="1"/>
  <c r="EK526" i="1"/>
  <c r="EJ526" i="1"/>
  <c r="EI526" i="1"/>
  <c r="BA526" i="1"/>
  <c r="BN526" i="1" s="1"/>
  <c r="AZ526" i="1"/>
  <c r="H526" i="1"/>
  <c r="EQ525" i="1"/>
  <c r="EO525" i="1"/>
  <c r="EK525" i="1"/>
  <c r="EJ525" i="1"/>
  <c r="EI525" i="1"/>
  <c r="BN525" i="1"/>
  <c r="BA525" i="1"/>
  <c r="AZ525" i="1"/>
  <c r="H525" i="1"/>
  <c r="EK524" i="1"/>
  <c r="EJ524" i="1"/>
  <c r="EO524" i="1" s="1"/>
  <c r="EQ524" i="1" s="1"/>
  <c r="EI524" i="1"/>
  <c r="BA524" i="1"/>
  <c r="AZ524" i="1"/>
  <c r="BN524" i="1" s="1"/>
  <c r="H524" i="1"/>
  <c r="EK523" i="1"/>
  <c r="EJ523" i="1"/>
  <c r="EO523" i="1" s="1"/>
  <c r="EQ523" i="1" s="1"/>
  <c r="EI523" i="1"/>
  <c r="BA523" i="1"/>
  <c r="AZ523" i="1"/>
  <c r="BN523" i="1" s="1"/>
  <c r="H523" i="1"/>
  <c r="EO522" i="1"/>
  <c r="EQ522" i="1" s="1"/>
  <c r="EK522" i="1"/>
  <c r="EJ522" i="1"/>
  <c r="EI522" i="1"/>
  <c r="BN522" i="1"/>
  <c r="BA522" i="1"/>
  <c r="AZ522" i="1"/>
  <c r="H522" i="1"/>
  <c r="EQ521" i="1"/>
  <c r="EO521" i="1"/>
  <c r="EK521" i="1"/>
  <c r="EJ521" i="1"/>
  <c r="EI521" i="1"/>
  <c r="BA521" i="1"/>
  <c r="AZ521" i="1"/>
  <c r="H521" i="1"/>
  <c r="EK520" i="1"/>
  <c r="EJ520" i="1"/>
  <c r="EO520" i="1" s="1"/>
  <c r="EQ520" i="1" s="1"/>
  <c r="EI520" i="1"/>
  <c r="BA520" i="1"/>
  <c r="AZ520" i="1"/>
  <c r="H520" i="1"/>
  <c r="EK519" i="1"/>
  <c r="EJ519" i="1"/>
  <c r="EO519" i="1" s="1"/>
  <c r="EQ519" i="1" s="1"/>
  <c r="EI519" i="1"/>
  <c r="BA519" i="1"/>
  <c r="AZ519" i="1"/>
  <c r="H519" i="1"/>
  <c r="EO518" i="1"/>
  <c r="EQ518" i="1" s="1"/>
  <c r="EK518" i="1"/>
  <c r="EJ518" i="1"/>
  <c r="EI518" i="1"/>
  <c r="BA518" i="1"/>
  <c r="AZ518" i="1"/>
  <c r="BN518" i="1" s="1"/>
  <c r="H518" i="1"/>
  <c r="EQ517" i="1"/>
  <c r="EO517" i="1"/>
  <c r="EK517" i="1"/>
  <c r="EJ517" i="1"/>
  <c r="EI517" i="1"/>
  <c r="BA517" i="1"/>
  <c r="BN517" i="1" s="1"/>
  <c r="AZ517" i="1"/>
  <c r="H517" i="1"/>
  <c r="EK516" i="1"/>
  <c r="EJ516" i="1"/>
  <c r="EO516" i="1" s="1"/>
  <c r="EQ516" i="1" s="1"/>
  <c r="EI516" i="1"/>
  <c r="BA516" i="1"/>
  <c r="AZ516" i="1"/>
  <c r="BN516" i="1" s="1"/>
  <c r="H516" i="1"/>
  <c r="EK515" i="1"/>
  <c r="EJ515" i="1"/>
  <c r="EO515" i="1" s="1"/>
  <c r="EQ515" i="1" s="1"/>
  <c r="EI515" i="1"/>
  <c r="BA515" i="1"/>
  <c r="AZ515" i="1"/>
  <c r="H515" i="1"/>
  <c r="EO514" i="1"/>
  <c r="EQ514" i="1" s="1"/>
  <c r="EK514" i="1"/>
  <c r="EJ514" i="1"/>
  <c r="EI514" i="1"/>
  <c r="BA514" i="1"/>
  <c r="BN514" i="1" s="1"/>
  <c r="AZ514" i="1"/>
  <c r="H514" i="1"/>
  <c r="EQ513" i="1"/>
  <c r="EO513" i="1"/>
  <c r="EK513" i="1"/>
  <c r="EJ513" i="1"/>
  <c r="EI513" i="1"/>
  <c r="BN513" i="1"/>
  <c r="BA513" i="1"/>
  <c r="AZ513" i="1"/>
  <c r="H513" i="1"/>
  <c r="EK512" i="1"/>
  <c r="EJ512" i="1"/>
  <c r="EO512" i="1" s="1"/>
  <c r="EQ512" i="1" s="1"/>
  <c r="EI512" i="1"/>
  <c r="BA512" i="1"/>
  <c r="AZ512" i="1"/>
  <c r="BN512" i="1" s="1"/>
  <c r="H512" i="1"/>
  <c r="EK511" i="1"/>
  <c r="EJ511" i="1"/>
  <c r="EO511" i="1" s="1"/>
  <c r="EQ511" i="1" s="1"/>
  <c r="EI511" i="1"/>
  <c r="BA511" i="1"/>
  <c r="AZ511" i="1"/>
  <c r="H511" i="1"/>
  <c r="EO510" i="1"/>
  <c r="EQ510" i="1" s="1"/>
  <c r="EK510" i="1"/>
  <c r="EJ510" i="1"/>
  <c r="EI510" i="1"/>
  <c r="BN510" i="1"/>
  <c r="BA510" i="1"/>
  <c r="AZ510" i="1"/>
  <c r="H510" i="1"/>
  <c r="EQ509" i="1"/>
  <c r="EO509" i="1"/>
  <c r="EK509" i="1"/>
  <c r="EJ509" i="1"/>
  <c r="EI509" i="1"/>
  <c r="BA509" i="1"/>
  <c r="AZ509" i="1"/>
  <c r="BN509" i="1" s="1"/>
  <c r="H509" i="1"/>
  <c r="EP509" i="1" s="1"/>
  <c r="EK508" i="1"/>
  <c r="EJ508" i="1"/>
  <c r="EO508" i="1" s="1"/>
  <c r="EQ508" i="1" s="1"/>
  <c r="EI508" i="1"/>
  <c r="BA508" i="1"/>
  <c r="AZ508" i="1"/>
  <c r="H508" i="1"/>
  <c r="EK507" i="1"/>
  <c r="EJ507" i="1"/>
  <c r="EO507" i="1" s="1"/>
  <c r="EQ507" i="1" s="1"/>
  <c r="EI507" i="1"/>
  <c r="BA507" i="1"/>
  <c r="AZ507" i="1"/>
  <c r="BN507" i="1" s="1"/>
  <c r="H507" i="1"/>
  <c r="EO506" i="1"/>
  <c r="EQ506" i="1" s="1"/>
  <c r="EK506" i="1"/>
  <c r="EJ506" i="1"/>
  <c r="EI506" i="1"/>
  <c r="BA506" i="1"/>
  <c r="AZ506" i="1"/>
  <c r="BN506" i="1" s="1"/>
  <c r="H506" i="1"/>
  <c r="EQ505" i="1"/>
  <c r="EO505" i="1"/>
  <c r="EK505" i="1"/>
  <c r="EJ505" i="1"/>
  <c r="EI505" i="1"/>
  <c r="BA505" i="1"/>
  <c r="AZ505" i="1"/>
  <c r="BN505" i="1" s="1"/>
  <c r="H505" i="1"/>
  <c r="EK504" i="1"/>
  <c r="EJ504" i="1"/>
  <c r="EO504" i="1" s="1"/>
  <c r="EQ504" i="1" s="1"/>
  <c r="EI504" i="1"/>
  <c r="BA504" i="1"/>
  <c r="AZ504" i="1"/>
  <c r="H504" i="1"/>
  <c r="EK503" i="1"/>
  <c r="EJ503" i="1"/>
  <c r="EO503" i="1" s="1"/>
  <c r="EQ503" i="1" s="1"/>
  <c r="EI503" i="1"/>
  <c r="BA503" i="1"/>
  <c r="AZ503" i="1"/>
  <c r="BN503" i="1" s="1"/>
  <c r="H503" i="1"/>
  <c r="EO502" i="1"/>
  <c r="EQ502" i="1" s="1"/>
  <c r="EK502" i="1"/>
  <c r="EJ502" i="1"/>
  <c r="EI502" i="1"/>
  <c r="BA502" i="1"/>
  <c r="AZ502" i="1"/>
  <c r="BN502" i="1" s="1"/>
  <c r="H502" i="1"/>
  <c r="EQ501" i="1"/>
  <c r="EO501" i="1"/>
  <c r="EK501" i="1"/>
  <c r="EJ501" i="1"/>
  <c r="EI501" i="1"/>
  <c r="BA501" i="1"/>
  <c r="AZ501" i="1"/>
  <c r="BN501" i="1" s="1"/>
  <c r="H501" i="1"/>
  <c r="EK500" i="1"/>
  <c r="EJ500" i="1"/>
  <c r="EO500" i="1" s="1"/>
  <c r="EQ500" i="1" s="1"/>
  <c r="EI500" i="1"/>
  <c r="BA500" i="1"/>
  <c r="AZ500" i="1"/>
  <c r="BN500" i="1" s="1"/>
  <c r="H500" i="1"/>
  <c r="EK499" i="1"/>
  <c r="EJ499" i="1"/>
  <c r="EO499" i="1" s="1"/>
  <c r="EQ499" i="1" s="1"/>
  <c r="EI499" i="1"/>
  <c r="BA499" i="1"/>
  <c r="AZ499" i="1"/>
  <c r="BN499" i="1" s="1"/>
  <c r="H499" i="1"/>
  <c r="EO498" i="1"/>
  <c r="EQ498" i="1" s="1"/>
  <c r="EK498" i="1"/>
  <c r="EJ498" i="1"/>
  <c r="EI498" i="1"/>
  <c r="BA498" i="1"/>
  <c r="AZ498" i="1"/>
  <c r="BN498" i="1" s="1"/>
  <c r="H498" i="1"/>
  <c r="EQ497" i="1"/>
  <c r="EO497" i="1"/>
  <c r="EK497" i="1"/>
  <c r="EJ497" i="1"/>
  <c r="EI497" i="1"/>
  <c r="BA497" i="1"/>
  <c r="BN497" i="1" s="1"/>
  <c r="AZ497" i="1"/>
  <c r="H497" i="1"/>
  <c r="EK496" i="1"/>
  <c r="EJ496" i="1"/>
  <c r="EI496" i="1"/>
  <c r="EO496" i="1" s="1"/>
  <c r="EQ496" i="1" s="1"/>
  <c r="BA496" i="1"/>
  <c r="AZ496" i="1"/>
  <c r="BN496" i="1" s="1"/>
  <c r="H496" i="1"/>
  <c r="EO495" i="1"/>
  <c r="EQ495" i="1" s="1"/>
  <c r="EK495" i="1"/>
  <c r="EJ495" i="1"/>
  <c r="EI495" i="1"/>
  <c r="BA495" i="1"/>
  <c r="AZ495" i="1"/>
  <c r="H495" i="1"/>
  <c r="EK494" i="1"/>
  <c r="EJ494" i="1"/>
  <c r="EI494" i="1"/>
  <c r="BA494" i="1"/>
  <c r="AZ494" i="1"/>
  <c r="H494" i="1"/>
  <c r="EK493" i="1"/>
  <c r="EJ493" i="1"/>
  <c r="EO493" i="1" s="1"/>
  <c r="EQ493" i="1" s="1"/>
  <c r="EI493" i="1"/>
  <c r="BA493" i="1"/>
  <c r="AZ493" i="1"/>
  <c r="H493" i="1"/>
  <c r="EK492" i="1"/>
  <c r="EJ492" i="1"/>
  <c r="EI492" i="1"/>
  <c r="EO492" i="1" s="1"/>
  <c r="EQ492" i="1" s="1"/>
  <c r="BA492" i="1"/>
  <c r="AZ492" i="1"/>
  <c r="BN492" i="1" s="1"/>
  <c r="H492" i="1"/>
  <c r="EK491" i="1"/>
  <c r="EJ491" i="1"/>
  <c r="EO491" i="1" s="1"/>
  <c r="EQ491" i="1" s="1"/>
  <c r="EI491" i="1"/>
  <c r="BA491" i="1"/>
  <c r="AZ491" i="1"/>
  <c r="BN491" i="1" s="1"/>
  <c r="H491" i="1"/>
  <c r="EO490" i="1"/>
  <c r="EQ490" i="1" s="1"/>
  <c r="EK490" i="1"/>
  <c r="EJ490" i="1"/>
  <c r="EI490" i="1"/>
  <c r="BN490" i="1"/>
  <c r="BA490" i="1"/>
  <c r="AZ490" i="1"/>
  <c r="H490" i="1"/>
  <c r="EQ489" i="1"/>
  <c r="EO489" i="1"/>
  <c r="EK489" i="1"/>
  <c r="EJ489" i="1"/>
  <c r="EI489" i="1"/>
  <c r="BA489" i="1"/>
  <c r="BN489" i="1" s="1"/>
  <c r="AZ489" i="1"/>
  <c r="H489" i="1"/>
  <c r="EP489" i="1" s="1"/>
  <c r="EK488" i="1"/>
  <c r="EJ488" i="1"/>
  <c r="EI488" i="1"/>
  <c r="EO488" i="1" s="1"/>
  <c r="EQ488" i="1" s="1"/>
  <c r="BA488" i="1"/>
  <c r="AZ488" i="1"/>
  <c r="H488" i="1"/>
  <c r="EO487" i="1"/>
  <c r="EQ487" i="1" s="1"/>
  <c r="EK487" i="1"/>
  <c r="EJ487" i="1"/>
  <c r="EI487" i="1"/>
  <c r="BA487" i="1"/>
  <c r="AZ487" i="1"/>
  <c r="BN487" i="1" s="1"/>
  <c r="H487" i="1"/>
  <c r="EK486" i="1"/>
  <c r="EJ486" i="1"/>
  <c r="EI486" i="1"/>
  <c r="BA486" i="1"/>
  <c r="AZ486" i="1"/>
  <c r="H486" i="1"/>
  <c r="EK485" i="1"/>
  <c r="EJ485" i="1"/>
  <c r="EO485" i="1" s="1"/>
  <c r="EQ485" i="1" s="1"/>
  <c r="EI485" i="1"/>
  <c r="BA485" i="1"/>
  <c r="AZ485" i="1"/>
  <c r="H485" i="1"/>
  <c r="EK484" i="1"/>
  <c r="EJ484" i="1"/>
  <c r="EI484" i="1"/>
  <c r="EO484" i="1" s="1"/>
  <c r="EQ484" i="1" s="1"/>
  <c r="BA484" i="1"/>
  <c r="AZ484" i="1"/>
  <c r="BN484" i="1" s="1"/>
  <c r="H484" i="1"/>
  <c r="EP484" i="1" s="1"/>
  <c r="EK483" i="1"/>
  <c r="EJ483" i="1"/>
  <c r="EO483" i="1" s="1"/>
  <c r="EQ483" i="1" s="1"/>
  <c r="EI483" i="1"/>
  <c r="BA483" i="1"/>
  <c r="AZ483" i="1"/>
  <c r="H483" i="1"/>
  <c r="EO482" i="1"/>
  <c r="EQ482" i="1" s="1"/>
  <c r="EK482" i="1"/>
  <c r="EJ482" i="1"/>
  <c r="EI482" i="1"/>
  <c r="BA482" i="1"/>
  <c r="BN482" i="1" s="1"/>
  <c r="AZ482" i="1"/>
  <c r="H482" i="1"/>
  <c r="EQ481" i="1"/>
  <c r="EO481" i="1"/>
  <c r="EK481" i="1"/>
  <c r="EJ481" i="1"/>
  <c r="EI481" i="1"/>
  <c r="BN481" i="1"/>
  <c r="BA481" i="1"/>
  <c r="AZ481" i="1"/>
  <c r="H481" i="1"/>
  <c r="EK480" i="1"/>
  <c r="EJ480" i="1"/>
  <c r="EI480" i="1"/>
  <c r="EO480" i="1" s="1"/>
  <c r="EQ480" i="1" s="1"/>
  <c r="BA480" i="1"/>
  <c r="AZ480" i="1"/>
  <c r="BN480" i="1" s="1"/>
  <c r="H480" i="1"/>
  <c r="EO479" i="1"/>
  <c r="EQ479" i="1" s="1"/>
  <c r="EK479" i="1"/>
  <c r="EJ479" i="1"/>
  <c r="EI479" i="1"/>
  <c r="BA479" i="1"/>
  <c r="AZ479" i="1"/>
  <c r="BN479" i="1" s="1"/>
  <c r="H479" i="1"/>
  <c r="EK478" i="1"/>
  <c r="EJ478" i="1"/>
  <c r="EI478" i="1"/>
  <c r="BA478" i="1"/>
  <c r="AZ478" i="1"/>
  <c r="H478" i="1"/>
  <c r="EK477" i="1"/>
  <c r="EJ477" i="1"/>
  <c r="EO477" i="1" s="1"/>
  <c r="EQ477" i="1" s="1"/>
  <c r="EI477" i="1"/>
  <c r="BA477" i="1"/>
  <c r="AZ477" i="1"/>
  <c r="H477" i="1"/>
  <c r="EK476" i="1"/>
  <c r="EJ476" i="1"/>
  <c r="EI476" i="1"/>
  <c r="EO476" i="1" s="1"/>
  <c r="EQ476" i="1" s="1"/>
  <c r="BN476" i="1"/>
  <c r="BA476" i="1"/>
  <c r="AZ476" i="1"/>
  <c r="H476" i="1"/>
  <c r="EK475" i="1"/>
  <c r="EJ475" i="1"/>
  <c r="EO475" i="1" s="1"/>
  <c r="EQ475" i="1" s="1"/>
  <c r="EI475" i="1"/>
  <c r="BA475" i="1"/>
  <c r="AZ475" i="1"/>
  <c r="BN475" i="1" s="1"/>
  <c r="H475" i="1"/>
  <c r="EO474" i="1"/>
  <c r="EQ474" i="1" s="1"/>
  <c r="EK474" i="1"/>
  <c r="EJ474" i="1"/>
  <c r="EI474" i="1"/>
  <c r="BA474" i="1"/>
  <c r="AZ474" i="1"/>
  <c r="BN474" i="1" s="1"/>
  <c r="H474" i="1"/>
  <c r="EQ473" i="1"/>
  <c r="EO473" i="1"/>
  <c r="EK473" i="1"/>
  <c r="EJ473" i="1"/>
  <c r="EI473" i="1"/>
  <c r="BA473" i="1"/>
  <c r="BN473" i="1" s="1"/>
  <c r="AZ473" i="1"/>
  <c r="H473" i="1"/>
  <c r="EK472" i="1"/>
  <c r="EJ472" i="1"/>
  <c r="EI472" i="1"/>
  <c r="EO472" i="1" s="1"/>
  <c r="EQ472" i="1" s="1"/>
  <c r="BA472" i="1"/>
  <c r="AZ472" i="1"/>
  <c r="BN472" i="1" s="1"/>
  <c r="H472" i="1"/>
  <c r="EO471" i="1"/>
  <c r="EQ471" i="1" s="1"/>
  <c r="EK471" i="1"/>
  <c r="EJ471" i="1"/>
  <c r="EI471" i="1"/>
  <c r="BA471" i="1"/>
  <c r="AZ471" i="1"/>
  <c r="BN471" i="1" s="1"/>
  <c r="H471" i="1"/>
  <c r="EK470" i="1"/>
  <c r="EJ470" i="1"/>
  <c r="EI470" i="1"/>
  <c r="BA470" i="1"/>
  <c r="AZ470" i="1"/>
  <c r="H470" i="1"/>
  <c r="EK469" i="1"/>
  <c r="EJ469" i="1"/>
  <c r="EO469" i="1" s="1"/>
  <c r="EQ469" i="1" s="1"/>
  <c r="EI469" i="1"/>
  <c r="BA469" i="1"/>
  <c r="AZ469" i="1"/>
  <c r="H469" i="1"/>
  <c r="EK468" i="1"/>
  <c r="EJ468" i="1"/>
  <c r="EI468" i="1"/>
  <c r="EO468" i="1" s="1"/>
  <c r="EQ468" i="1" s="1"/>
  <c r="BN468" i="1"/>
  <c r="BA468" i="1"/>
  <c r="AZ468" i="1"/>
  <c r="H468" i="1"/>
  <c r="EK467" i="1"/>
  <c r="EJ467" i="1"/>
  <c r="EO467" i="1" s="1"/>
  <c r="EQ467" i="1" s="1"/>
  <c r="EI467" i="1"/>
  <c r="BA467" i="1"/>
  <c r="AZ467" i="1"/>
  <c r="BN467" i="1" s="1"/>
  <c r="H467" i="1"/>
  <c r="EO466" i="1"/>
  <c r="EQ466" i="1" s="1"/>
  <c r="EK466" i="1"/>
  <c r="EJ466" i="1"/>
  <c r="EI466" i="1"/>
  <c r="BA466" i="1"/>
  <c r="AZ466" i="1"/>
  <c r="BN466" i="1" s="1"/>
  <c r="H466" i="1"/>
  <c r="EK465" i="1"/>
  <c r="EJ465" i="1"/>
  <c r="EI465" i="1"/>
  <c r="EO465" i="1" s="1"/>
  <c r="EQ465" i="1" s="1"/>
  <c r="BA465" i="1"/>
  <c r="AZ465" i="1"/>
  <c r="H465" i="1"/>
  <c r="EK464" i="1"/>
  <c r="EJ464" i="1"/>
  <c r="EI464" i="1"/>
  <c r="BA464" i="1"/>
  <c r="AZ464" i="1"/>
  <c r="H464" i="1"/>
  <c r="EK463" i="1"/>
  <c r="EJ463" i="1"/>
  <c r="EI463" i="1"/>
  <c r="EO463" i="1" s="1"/>
  <c r="EQ463" i="1" s="1"/>
  <c r="BN463" i="1"/>
  <c r="BA463" i="1"/>
  <c r="AZ463" i="1"/>
  <c r="H463" i="1"/>
  <c r="EK462" i="1"/>
  <c r="EJ462" i="1"/>
  <c r="EI462" i="1"/>
  <c r="EO462" i="1" s="1"/>
  <c r="EQ462" i="1" s="1"/>
  <c r="BA462" i="1"/>
  <c r="AZ462" i="1"/>
  <c r="H462" i="1"/>
  <c r="EK461" i="1"/>
  <c r="EJ461" i="1"/>
  <c r="EI461" i="1"/>
  <c r="EO461" i="1" s="1"/>
  <c r="EQ461" i="1" s="1"/>
  <c r="BA461" i="1"/>
  <c r="BN461" i="1" s="1"/>
  <c r="AZ461" i="1"/>
  <c r="H461" i="1"/>
  <c r="EP461" i="1" s="1"/>
  <c r="EK460" i="1"/>
  <c r="EJ460" i="1"/>
  <c r="EI460" i="1"/>
  <c r="BA460" i="1"/>
  <c r="AZ460" i="1"/>
  <c r="H460" i="1"/>
  <c r="EK459" i="1"/>
  <c r="EJ459" i="1"/>
  <c r="EI459" i="1"/>
  <c r="EO459" i="1" s="1"/>
  <c r="EQ459" i="1" s="1"/>
  <c r="BA459" i="1"/>
  <c r="AZ459" i="1"/>
  <c r="BN459" i="1" s="1"/>
  <c r="H459" i="1"/>
  <c r="EK458" i="1"/>
  <c r="EJ458" i="1"/>
  <c r="EI458" i="1"/>
  <c r="EO458" i="1" s="1"/>
  <c r="EQ458" i="1" s="1"/>
  <c r="BA458" i="1"/>
  <c r="AZ458" i="1"/>
  <c r="H458" i="1"/>
  <c r="EK457" i="1"/>
  <c r="EJ457" i="1"/>
  <c r="EI457" i="1"/>
  <c r="EO457" i="1" s="1"/>
  <c r="EQ457" i="1" s="1"/>
  <c r="BA457" i="1"/>
  <c r="AZ457" i="1"/>
  <c r="BN457" i="1" s="1"/>
  <c r="H457" i="1"/>
  <c r="EK456" i="1"/>
  <c r="EJ456" i="1"/>
  <c r="EI456" i="1"/>
  <c r="BA456" i="1"/>
  <c r="AZ456" i="1"/>
  <c r="H456" i="1"/>
  <c r="EK455" i="1"/>
  <c r="EJ455" i="1"/>
  <c r="EI455" i="1"/>
  <c r="EO455" i="1" s="1"/>
  <c r="EQ455" i="1" s="1"/>
  <c r="BA455" i="1"/>
  <c r="AZ455" i="1"/>
  <c r="H455" i="1"/>
  <c r="EK454" i="1"/>
  <c r="EJ454" i="1"/>
  <c r="EI454" i="1"/>
  <c r="EO454" i="1" s="1"/>
  <c r="EQ454" i="1" s="1"/>
  <c r="BA454" i="1"/>
  <c r="AZ454" i="1"/>
  <c r="H454" i="1"/>
  <c r="EK453" i="1"/>
  <c r="EJ453" i="1"/>
  <c r="EI453" i="1"/>
  <c r="EO453" i="1" s="1"/>
  <c r="EQ453" i="1" s="1"/>
  <c r="BA453" i="1"/>
  <c r="AZ453" i="1"/>
  <c r="H453" i="1"/>
  <c r="EK452" i="1"/>
  <c r="EJ452" i="1"/>
  <c r="EI452" i="1"/>
  <c r="BA452" i="1"/>
  <c r="AZ452" i="1"/>
  <c r="H452" i="1"/>
  <c r="EK451" i="1"/>
  <c r="EJ451" i="1"/>
  <c r="EI451" i="1"/>
  <c r="BA451" i="1"/>
  <c r="AZ451" i="1"/>
  <c r="H451" i="1"/>
  <c r="EK450" i="1"/>
  <c r="EJ450" i="1"/>
  <c r="EI450" i="1"/>
  <c r="EO450" i="1" s="1"/>
  <c r="EQ450" i="1" s="1"/>
  <c r="BA450" i="1"/>
  <c r="AZ450" i="1"/>
  <c r="H450" i="1"/>
  <c r="EK449" i="1"/>
  <c r="EJ449" i="1"/>
  <c r="EI449" i="1"/>
  <c r="EO449" i="1" s="1"/>
  <c r="EQ449" i="1" s="1"/>
  <c r="BA449" i="1"/>
  <c r="AZ449" i="1"/>
  <c r="H449" i="1"/>
  <c r="EK448" i="1"/>
  <c r="EJ448" i="1"/>
  <c r="EI448" i="1"/>
  <c r="BA448" i="1"/>
  <c r="AZ448" i="1"/>
  <c r="H448" i="1"/>
  <c r="EK447" i="1"/>
  <c r="EJ447" i="1"/>
  <c r="EI447" i="1"/>
  <c r="BA447" i="1"/>
  <c r="AZ447" i="1"/>
  <c r="H447" i="1"/>
  <c r="EK446" i="1"/>
  <c r="EJ446" i="1"/>
  <c r="EI446" i="1"/>
  <c r="EO446" i="1" s="1"/>
  <c r="EQ446" i="1" s="1"/>
  <c r="BA446" i="1"/>
  <c r="AZ446" i="1"/>
  <c r="H446" i="1"/>
  <c r="EK445" i="1"/>
  <c r="EJ445" i="1"/>
  <c r="EI445" i="1"/>
  <c r="EO445" i="1" s="1"/>
  <c r="EQ445" i="1" s="1"/>
  <c r="BA445" i="1"/>
  <c r="AZ445" i="1"/>
  <c r="H445" i="1"/>
  <c r="EK444" i="1"/>
  <c r="EJ444" i="1"/>
  <c r="EI444" i="1"/>
  <c r="BA444" i="1"/>
  <c r="AZ444" i="1"/>
  <c r="H444" i="1"/>
  <c r="EK443" i="1"/>
  <c r="EJ443" i="1"/>
  <c r="EI443" i="1"/>
  <c r="BA443" i="1"/>
  <c r="AZ443" i="1"/>
  <c r="H443" i="1"/>
  <c r="EK442" i="1"/>
  <c r="EJ442" i="1"/>
  <c r="EI442" i="1"/>
  <c r="EO442" i="1" s="1"/>
  <c r="EQ442" i="1" s="1"/>
  <c r="BA442" i="1"/>
  <c r="AZ442" i="1"/>
  <c r="H442" i="1"/>
  <c r="EK441" i="1"/>
  <c r="EJ441" i="1"/>
  <c r="EI441" i="1"/>
  <c r="EO441" i="1" s="1"/>
  <c r="EQ441" i="1" s="1"/>
  <c r="BA441" i="1"/>
  <c r="AZ441" i="1"/>
  <c r="H441" i="1"/>
  <c r="EK440" i="1"/>
  <c r="EJ440" i="1"/>
  <c r="EI440" i="1"/>
  <c r="BA440" i="1"/>
  <c r="AZ440" i="1"/>
  <c r="H440" i="1"/>
  <c r="EK439" i="1"/>
  <c r="EJ439" i="1"/>
  <c r="EI439" i="1"/>
  <c r="BA439" i="1"/>
  <c r="AZ439" i="1"/>
  <c r="H439" i="1"/>
  <c r="EK438" i="1"/>
  <c r="EJ438" i="1"/>
  <c r="EI438" i="1"/>
  <c r="EO438" i="1" s="1"/>
  <c r="EQ438" i="1" s="1"/>
  <c r="BA438" i="1"/>
  <c r="AZ438" i="1"/>
  <c r="H438" i="1"/>
  <c r="EK437" i="1"/>
  <c r="EJ437" i="1"/>
  <c r="EI437" i="1"/>
  <c r="EO437" i="1" s="1"/>
  <c r="EQ437" i="1" s="1"/>
  <c r="BA437" i="1"/>
  <c r="AZ437" i="1"/>
  <c r="H437" i="1"/>
  <c r="EK436" i="1"/>
  <c r="EJ436" i="1"/>
  <c r="EI436" i="1"/>
  <c r="BA436" i="1"/>
  <c r="AZ436" i="1"/>
  <c r="H436" i="1"/>
  <c r="EO435" i="1"/>
  <c r="EQ435" i="1" s="1"/>
  <c r="EK435" i="1"/>
  <c r="EJ435" i="1"/>
  <c r="EI435" i="1"/>
  <c r="BN435" i="1"/>
  <c r="BA435" i="1"/>
  <c r="AZ435" i="1"/>
  <c r="H435" i="1"/>
  <c r="EQ434" i="1"/>
  <c r="EK434" i="1"/>
  <c r="EJ434" i="1"/>
  <c r="EI434" i="1"/>
  <c r="EO434" i="1" s="1"/>
  <c r="BA434" i="1"/>
  <c r="AZ434" i="1"/>
  <c r="H434" i="1"/>
  <c r="EK433" i="1"/>
  <c r="EJ433" i="1"/>
  <c r="EI433" i="1"/>
  <c r="EO433" i="1" s="1"/>
  <c r="EQ433" i="1" s="1"/>
  <c r="BA433" i="1"/>
  <c r="BN433" i="1" s="1"/>
  <c r="EP433" i="1" s="1"/>
  <c r="AZ433" i="1"/>
  <c r="H433" i="1"/>
  <c r="EK432" i="1"/>
  <c r="EJ432" i="1"/>
  <c r="EI432" i="1"/>
  <c r="BA432" i="1"/>
  <c r="AZ432" i="1"/>
  <c r="H432" i="1"/>
  <c r="EK431" i="1"/>
  <c r="EJ431" i="1"/>
  <c r="EI431" i="1"/>
  <c r="EO431" i="1" s="1"/>
  <c r="EQ431" i="1" s="1"/>
  <c r="BN431" i="1"/>
  <c r="BA431" i="1"/>
  <c r="AZ431" i="1"/>
  <c r="H431" i="1"/>
  <c r="EK430" i="1"/>
  <c r="EJ430" i="1"/>
  <c r="EI430" i="1"/>
  <c r="BA430" i="1"/>
  <c r="AZ430" i="1"/>
  <c r="BN430" i="1" s="1"/>
  <c r="H430" i="1"/>
  <c r="EK429" i="1"/>
  <c r="EJ429" i="1"/>
  <c r="EI429" i="1"/>
  <c r="EO429" i="1" s="1"/>
  <c r="EQ429" i="1" s="1"/>
  <c r="BA429" i="1"/>
  <c r="BN429" i="1" s="1"/>
  <c r="AZ429" i="1"/>
  <c r="H429" i="1"/>
  <c r="EP429" i="1" s="1"/>
  <c r="EK428" i="1"/>
  <c r="EJ428" i="1"/>
  <c r="EI428" i="1"/>
  <c r="BA428" i="1"/>
  <c r="AZ428" i="1"/>
  <c r="H428" i="1"/>
  <c r="EO427" i="1"/>
  <c r="EQ427" i="1" s="1"/>
  <c r="EK427" i="1"/>
  <c r="EJ427" i="1"/>
  <c r="EI427" i="1"/>
  <c r="BA427" i="1"/>
  <c r="AZ427" i="1"/>
  <c r="BN427" i="1" s="1"/>
  <c r="H427" i="1"/>
  <c r="EQ426" i="1"/>
  <c r="EK426" i="1"/>
  <c r="EJ426" i="1"/>
  <c r="EI426" i="1"/>
  <c r="EO426" i="1" s="1"/>
  <c r="BA426" i="1"/>
  <c r="AZ426" i="1"/>
  <c r="H426" i="1"/>
  <c r="EK425" i="1"/>
  <c r="EJ425" i="1"/>
  <c r="EI425" i="1"/>
  <c r="EO425" i="1" s="1"/>
  <c r="EQ425" i="1" s="1"/>
  <c r="BN425" i="1"/>
  <c r="EP425" i="1" s="1"/>
  <c r="BA425" i="1"/>
  <c r="AZ425" i="1"/>
  <c r="H425" i="1"/>
  <c r="EK424" i="1"/>
  <c r="EJ424" i="1"/>
  <c r="EI424" i="1"/>
  <c r="BA424" i="1"/>
  <c r="AZ424" i="1"/>
  <c r="H424" i="1"/>
  <c r="EK423" i="1"/>
  <c r="EJ423" i="1"/>
  <c r="EI423" i="1"/>
  <c r="EO423" i="1" s="1"/>
  <c r="EQ423" i="1" s="1"/>
  <c r="BA423" i="1"/>
  <c r="AZ423" i="1"/>
  <c r="BN423" i="1" s="1"/>
  <c r="H423" i="1"/>
  <c r="EP423" i="1" s="1"/>
  <c r="EK422" i="1"/>
  <c r="EJ422" i="1"/>
  <c r="EI422" i="1"/>
  <c r="BA422" i="1"/>
  <c r="AZ422" i="1"/>
  <c r="H422" i="1"/>
  <c r="EK421" i="1"/>
  <c r="EJ421" i="1"/>
  <c r="EI421" i="1"/>
  <c r="EO421" i="1" s="1"/>
  <c r="EQ421" i="1" s="1"/>
  <c r="BA421" i="1"/>
  <c r="AZ421" i="1"/>
  <c r="BN421" i="1" s="1"/>
  <c r="H421" i="1"/>
  <c r="EK420" i="1"/>
  <c r="EJ420" i="1"/>
  <c r="EI420" i="1"/>
  <c r="EO420" i="1" s="1"/>
  <c r="EQ420" i="1" s="1"/>
  <c r="BA420" i="1"/>
  <c r="AZ420" i="1"/>
  <c r="H420" i="1"/>
  <c r="EK419" i="1"/>
  <c r="EJ419" i="1"/>
  <c r="EI419" i="1"/>
  <c r="EO419" i="1" s="1"/>
  <c r="EQ419" i="1" s="1"/>
  <c r="BN419" i="1"/>
  <c r="EP419" i="1" s="1"/>
  <c r="BA419" i="1"/>
  <c r="AZ419" i="1"/>
  <c r="H419" i="1"/>
  <c r="EK418" i="1"/>
  <c r="EJ418" i="1"/>
  <c r="EI418" i="1"/>
  <c r="BA418" i="1"/>
  <c r="AZ418" i="1"/>
  <c r="H418" i="1"/>
  <c r="EK417" i="1"/>
  <c r="EJ417" i="1"/>
  <c r="EI417" i="1"/>
  <c r="EO417" i="1" s="1"/>
  <c r="EQ417" i="1" s="1"/>
  <c r="BA417" i="1"/>
  <c r="AZ417" i="1"/>
  <c r="H417" i="1"/>
  <c r="EK416" i="1"/>
  <c r="EJ416" i="1"/>
  <c r="EI416" i="1"/>
  <c r="EO416" i="1" s="1"/>
  <c r="EQ416" i="1" s="1"/>
  <c r="BA416" i="1"/>
  <c r="AZ416" i="1"/>
  <c r="H416" i="1"/>
  <c r="EK415" i="1"/>
  <c r="EJ415" i="1"/>
  <c r="EI415" i="1"/>
  <c r="EO415" i="1" s="1"/>
  <c r="EQ415" i="1" s="1"/>
  <c r="BN415" i="1"/>
  <c r="BA415" i="1"/>
  <c r="AZ415" i="1"/>
  <c r="H415" i="1"/>
  <c r="EK414" i="1"/>
  <c r="EJ414" i="1"/>
  <c r="EI414" i="1"/>
  <c r="BA414" i="1"/>
  <c r="AZ414" i="1"/>
  <c r="H414" i="1"/>
  <c r="EK413" i="1"/>
  <c r="EJ413" i="1"/>
  <c r="EI413" i="1"/>
  <c r="EO413" i="1" s="1"/>
  <c r="EQ413" i="1" s="1"/>
  <c r="BA413" i="1"/>
  <c r="BN413" i="1" s="1"/>
  <c r="AZ413" i="1"/>
  <c r="H413" i="1"/>
  <c r="EK412" i="1"/>
  <c r="EJ412" i="1"/>
  <c r="EI412" i="1"/>
  <c r="EO412" i="1" s="1"/>
  <c r="EQ412" i="1" s="1"/>
  <c r="BA412" i="1"/>
  <c r="AZ412" i="1"/>
  <c r="H412" i="1"/>
  <c r="EK411" i="1"/>
  <c r="EJ411" i="1"/>
  <c r="EI411" i="1"/>
  <c r="EO411" i="1" s="1"/>
  <c r="EQ411" i="1" s="1"/>
  <c r="BA411" i="1"/>
  <c r="AZ411" i="1"/>
  <c r="BN411" i="1" s="1"/>
  <c r="H411" i="1"/>
  <c r="EK410" i="1"/>
  <c r="EJ410" i="1"/>
  <c r="EI410" i="1"/>
  <c r="BA410" i="1"/>
  <c r="AZ410" i="1"/>
  <c r="H410" i="1"/>
  <c r="EK409" i="1"/>
  <c r="EJ409" i="1"/>
  <c r="EI409" i="1"/>
  <c r="EO409" i="1" s="1"/>
  <c r="EQ409" i="1" s="1"/>
  <c r="BA409" i="1"/>
  <c r="AZ409" i="1"/>
  <c r="BN409" i="1" s="1"/>
  <c r="H409" i="1"/>
  <c r="EK408" i="1"/>
  <c r="EJ408" i="1"/>
  <c r="EI408" i="1"/>
  <c r="EO408" i="1" s="1"/>
  <c r="EQ408" i="1" s="1"/>
  <c r="BA408" i="1"/>
  <c r="AZ408" i="1"/>
  <c r="H408" i="1"/>
  <c r="EK407" i="1"/>
  <c r="EJ407" i="1"/>
  <c r="EI407" i="1"/>
  <c r="EO407" i="1" s="1"/>
  <c r="EQ407" i="1" s="1"/>
  <c r="BA407" i="1"/>
  <c r="BN407" i="1" s="1"/>
  <c r="AZ407" i="1"/>
  <c r="H407" i="1"/>
  <c r="EK406" i="1"/>
  <c r="EJ406" i="1"/>
  <c r="EI406" i="1"/>
  <c r="BA406" i="1"/>
  <c r="AZ406" i="1"/>
  <c r="H406" i="1"/>
  <c r="EK405" i="1"/>
  <c r="EJ405" i="1"/>
  <c r="EI405" i="1"/>
  <c r="EO405" i="1" s="1"/>
  <c r="EQ405" i="1" s="1"/>
  <c r="BN405" i="1"/>
  <c r="BA405" i="1"/>
  <c r="AZ405" i="1"/>
  <c r="H405" i="1"/>
  <c r="EK404" i="1"/>
  <c r="EJ404" i="1"/>
  <c r="EI404" i="1"/>
  <c r="EO404" i="1" s="1"/>
  <c r="EQ404" i="1" s="1"/>
  <c r="BA404" i="1"/>
  <c r="AZ404" i="1"/>
  <c r="H404" i="1"/>
  <c r="EK403" i="1"/>
  <c r="EJ403" i="1"/>
  <c r="EI403" i="1"/>
  <c r="EO403" i="1" s="1"/>
  <c r="EQ403" i="1" s="1"/>
  <c r="BA403" i="1"/>
  <c r="AZ403" i="1"/>
  <c r="BN403" i="1" s="1"/>
  <c r="H403" i="1"/>
  <c r="EP403" i="1" s="1"/>
  <c r="EK402" i="1"/>
  <c r="EJ402" i="1"/>
  <c r="EI402" i="1"/>
  <c r="BA402" i="1"/>
  <c r="AZ402" i="1"/>
  <c r="H402" i="1"/>
  <c r="EK401" i="1"/>
  <c r="EJ401" i="1"/>
  <c r="EI401" i="1"/>
  <c r="EO401" i="1" s="1"/>
  <c r="EQ401" i="1" s="1"/>
  <c r="BA401" i="1"/>
  <c r="AZ401" i="1"/>
  <c r="BN401" i="1" s="1"/>
  <c r="H401" i="1"/>
  <c r="EP401" i="1" s="1"/>
  <c r="EK400" i="1"/>
  <c r="EJ400" i="1"/>
  <c r="EI400" i="1"/>
  <c r="EO400" i="1" s="1"/>
  <c r="EQ400" i="1" s="1"/>
  <c r="BA400" i="1"/>
  <c r="AZ400" i="1"/>
  <c r="H400" i="1"/>
  <c r="EK399" i="1"/>
  <c r="EJ399" i="1"/>
  <c r="EI399" i="1"/>
  <c r="EO399" i="1" s="1"/>
  <c r="EQ399" i="1" s="1"/>
  <c r="BA399" i="1"/>
  <c r="AZ399" i="1"/>
  <c r="BN399" i="1" s="1"/>
  <c r="H399" i="1"/>
  <c r="EK398" i="1"/>
  <c r="EJ398" i="1"/>
  <c r="EI398" i="1"/>
  <c r="BA398" i="1"/>
  <c r="AZ398" i="1"/>
  <c r="H398" i="1"/>
  <c r="EK397" i="1"/>
  <c r="EJ397" i="1"/>
  <c r="EI397" i="1"/>
  <c r="EO397" i="1" s="1"/>
  <c r="EQ397" i="1" s="1"/>
  <c r="BA397" i="1"/>
  <c r="BN397" i="1" s="1"/>
  <c r="AZ397" i="1"/>
  <c r="H397" i="1"/>
  <c r="EK396" i="1"/>
  <c r="EJ396" i="1"/>
  <c r="EI396" i="1"/>
  <c r="EO396" i="1" s="1"/>
  <c r="EQ396" i="1" s="1"/>
  <c r="BA396" i="1"/>
  <c r="AZ396" i="1"/>
  <c r="H396" i="1"/>
  <c r="EK395" i="1"/>
  <c r="EJ395" i="1"/>
  <c r="EI395" i="1"/>
  <c r="EO395" i="1" s="1"/>
  <c r="EQ395" i="1" s="1"/>
  <c r="BN395" i="1"/>
  <c r="BA395" i="1"/>
  <c r="AZ395" i="1"/>
  <c r="H395" i="1"/>
  <c r="EK394" i="1"/>
  <c r="EJ394" i="1"/>
  <c r="EI394" i="1"/>
  <c r="BA394" i="1"/>
  <c r="AZ394" i="1"/>
  <c r="H394" i="1"/>
  <c r="EK393" i="1"/>
  <c r="EJ393" i="1"/>
  <c r="EI393" i="1"/>
  <c r="EO393" i="1" s="1"/>
  <c r="EQ393" i="1" s="1"/>
  <c r="BA393" i="1"/>
  <c r="AZ393" i="1"/>
  <c r="BN393" i="1" s="1"/>
  <c r="H393" i="1"/>
  <c r="EP393" i="1" s="1"/>
  <c r="EK392" i="1"/>
  <c r="EJ392" i="1"/>
  <c r="EI392" i="1"/>
  <c r="EO392" i="1" s="1"/>
  <c r="EQ392" i="1" s="1"/>
  <c r="BA392" i="1"/>
  <c r="AZ392" i="1"/>
  <c r="H392" i="1"/>
  <c r="EK391" i="1"/>
  <c r="EJ391" i="1"/>
  <c r="EI391" i="1"/>
  <c r="EO391" i="1" s="1"/>
  <c r="EQ391" i="1" s="1"/>
  <c r="BA391" i="1"/>
  <c r="AZ391" i="1"/>
  <c r="BN391" i="1" s="1"/>
  <c r="H391" i="1"/>
  <c r="EK390" i="1"/>
  <c r="EJ390" i="1"/>
  <c r="EI390" i="1"/>
  <c r="BA390" i="1"/>
  <c r="AZ390" i="1"/>
  <c r="H390" i="1"/>
  <c r="EK389" i="1"/>
  <c r="EJ389" i="1"/>
  <c r="EI389" i="1"/>
  <c r="EO389" i="1" s="1"/>
  <c r="EQ389" i="1" s="1"/>
  <c r="BA389" i="1"/>
  <c r="BN389" i="1" s="1"/>
  <c r="AZ389" i="1"/>
  <c r="H389" i="1"/>
  <c r="EK388" i="1"/>
  <c r="EJ388" i="1"/>
  <c r="EI388" i="1"/>
  <c r="EO388" i="1" s="1"/>
  <c r="EQ388" i="1" s="1"/>
  <c r="BA388" i="1"/>
  <c r="AZ388" i="1"/>
  <c r="H388" i="1"/>
  <c r="EK387" i="1"/>
  <c r="EJ387" i="1"/>
  <c r="EI387" i="1"/>
  <c r="EO387" i="1" s="1"/>
  <c r="EQ387" i="1" s="1"/>
  <c r="BN387" i="1"/>
  <c r="BA387" i="1"/>
  <c r="AZ387" i="1"/>
  <c r="H387" i="1"/>
  <c r="EK386" i="1"/>
  <c r="EJ386" i="1"/>
  <c r="EI386" i="1"/>
  <c r="BA386" i="1"/>
  <c r="AZ386" i="1"/>
  <c r="H386" i="1"/>
  <c r="EK385" i="1"/>
  <c r="EJ385" i="1"/>
  <c r="EI385" i="1"/>
  <c r="EO385" i="1" s="1"/>
  <c r="EQ385" i="1" s="1"/>
  <c r="BA385" i="1"/>
  <c r="AZ385" i="1"/>
  <c r="H385" i="1"/>
  <c r="EK384" i="1"/>
  <c r="EJ384" i="1"/>
  <c r="EI384" i="1"/>
  <c r="EO384" i="1" s="1"/>
  <c r="EQ384" i="1" s="1"/>
  <c r="BA384" i="1"/>
  <c r="AZ384" i="1"/>
  <c r="H384" i="1"/>
  <c r="EK383" i="1"/>
  <c r="EJ383" i="1"/>
  <c r="EI383" i="1"/>
  <c r="EO383" i="1" s="1"/>
  <c r="EQ383" i="1" s="1"/>
  <c r="BN383" i="1"/>
  <c r="BA383" i="1"/>
  <c r="AZ383" i="1"/>
  <c r="H383" i="1"/>
  <c r="EK382" i="1"/>
  <c r="EJ382" i="1"/>
  <c r="EI382" i="1"/>
  <c r="BA382" i="1"/>
  <c r="AZ382" i="1"/>
  <c r="H382" i="1"/>
  <c r="EK381" i="1"/>
  <c r="EJ381" i="1"/>
  <c r="EI381" i="1"/>
  <c r="EO381" i="1" s="1"/>
  <c r="EQ381" i="1" s="1"/>
  <c r="BA381" i="1"/>
  <c r="BN381" i="1" s="1"/>
  <c r="AZ381" i="1"/>
  <c r="H381" i="1"/>
  <c r="EP381" i="1" s="1"/>
  <c r="EK380" i="1"/>
  <c r="EJ380" i="1"/>
  <c r="EO380" i="1" s="1"/>
  <c r="EQ380" i="1" s="1"/>
  <c r="EI380" i="1"/>
  <c r="BA380" i="1"/>
  <c r="AZ380" i="1"/>
  <c r="H380" i="1"/>
  <c r="EK379" i="1"/>
  <c r="EJ379" i="1"/>
  <c r="EI379" i="1"/>
  <c r="EO379" i="1" s="1"/>
  <c r="EQ379" i="1" s="1"/>
  <c r="BA379" i="1"/>
  <c r="AZ379" i="1"/>
  <c r="BN379" i="1" s="1"/>
  <c r="H379" i="1"/>
  <c r="EK378" i="1"/>
  <c r="EJ378" i="1"/>
  <c r="EO378" i="1" s="1"/>
  <c r="EQ378" i="1" s="1"/>
  <c r="EI378" i="1"/>
  <c r="BA378" i="1"/>
  <c r="AZ378" i="1"/>
  <c r="H378" i="1"/>
  <c r="EK377" i="1"/>
  <c r="EJ377" i="1"/>
  <c r="EI377" i="1"/>
  <c r="EO377" i="1" s="1"/>
  <c r="EQ377" i="1" s="1"/>
  <c r="BA377" i="1"/>
  <c r="AZ377" i="1"/>
  <c r="BN377" i="1" s="1"/>
  <c r="H377" i="1"/>
  <c r="EK376" i="1"/>
  <c r="EJ376" i="1"/>
  <c r="EO376" i="1" s="1"/>
  <c r="EQ376" i="1" s="1"/>
  <c r="EI376" i="1"/>
  <c r="BA376" i="1"/>
  <c r="AZ376" i="1"/>
  <c r="H376" i="1"/>
  <c r="EK375" i="1"/>
  <c r="EJ375" i="1"/>
  <c r="EI375" i="1"/>
  <c r="EO375" i="1" s="1"/>
  <c r="EQ375" i="1" s="1"/>
  <c r="BA375" i="1"/>
  <c r="BN375" i="1" s="1"/>
  <c r="AZ375" i="1"/>
  <c r="H375" i="1"/>
  <c r="EK374" i="1"/>
  <c r="EJ374" i="1"/>
  <c r="EO374" i="1" s="1"/>
  <c r="EQ374" i="1" s="1"/>
  <c r="EI374" i="1"/>
  <c r="BA374" i="1"/>
  <c r="AZ374" i="1"/>
  <c r="H374" i="1"/>
  <c r="EK373" i="1"/>
  <c r="EJ373" i="1"/>
  <c r="EI373" i="1"/>
  <c r="EO373" i="1" s="1"/>
  <c r="EQ373" i="1" s="1"/>
  <c r="BN373" i="1"/>
  <c r="BA373" i="1"/>
  <c r="AZ373" i="1"/>
  <c r="H373" i="1"/>
  <c r="EK372" i="1"/>
  <c r="EJ372" i="1"/>
  <c r="EO372" i="1" s="1"/>
  <c r="EQ372" i="1" s="1"/>
  <c r="EI372" i="1"/>
  <c r="BA372" i="1"/>
  <c r="AZ372" i="1"/>
  <c r="H372" i="1"/>
  <c r="EK371" i="1"/>
  <c r="EJ371" i="1"/>
  <c r="EI371" i="1"/>
  <c r="EO371" i="1" s="1"/>
  <c r="EQ371" i="1" s="1"/>
  <c r="BA371" i="1"/>
  <c r="AZ371" i="1"/>
  <c r="BN371" i="1" s="1"/>
  <c r="H371" i="1"/>
  <c r="EK370" i="1"/>
  <c r="EJ370" i="1"/>
  <c r="EO370" i="1" s="1"/>
  <c r="EQ370" i="1" s="1"/>
  <c r="EI370" i="1"/>
  <c r="BA370" i="1"/>
  <c r="AZ370" i="1"/>
  <c r="H370" i="1"/>
  <c r="EK369" i="1"/>
  <c r="EJ369" i="1"/>
  <c r="EI369" i="1"/>
  <c r="EO369" i="1" s="1"/>
  <c r="EQ369" i="1" s="1"/>
  <c r="BA369" i="1"/>
  <c r="AZ369" i="1"/>
  <c r="BN369" i="1" s="1"/>
  <c r="H369" i="1"/>
  <c r="EK368" i="1"/>
  <c r="EJ368" i="1"/>
  <c r="EO368" i="1" s="1"/>
  <c r="EQ368" i="1" s="1"/>
  <c r="EI368" i="1"/>
  <c r="BA368" i="1"/>
  <c r="AZ368" i="1"/>
  <c r="H368" i="1"/>
  <c r="EK367" i="1"/>
  <c r="EJ367" i="1"/>
  <c r="EI367" i="1"/>
  <c r="EO367" i="1" s="1"/>
  <c r="EQ367" i="1" s="1"/>
  <c r="BA367" i="1"/>
  <c r="AZ367" i="1"/>
  <c r="BN367" i="1" s="1"/>
  <c r="H367" i="1"/>
  <c r="EK366" i="1"/>
  <c r="EJ366" i="1"/>
  <c r="EO366" i="1" s="1"/>
  <c r="EQ366" i="1" s="1"/>
  <c r="EI366" i="1"/>
  <c r="BA366" i="1"/>
  <c r="AZ366" i="1"/>
  <c r="H366" i="1"/>
  <c r="EK365" i="1"/>
  <c r="EJ365" i="1"/>
  <c r="EI365" i="1"/>
  <c r="EO365" i="1" s="1"/>
  <c r="EQ365" i="1" s="1"/>
  <c r="BA365" i="1"/>
  <c r="BN365" i="1" s="1"/>
  <c r="AZ365" i="1"/>
  <c r="H365" i="1"/>
  <c r="EK364" i="1"/>
  <c r="EJ364" i="1"/>
  <c r="EO364" i="1" s="1"/>
  <c r="EQ364" i="1" s="1"/>
  <c r="EI364" i="1"/>
  <c r="BA364" i="1"/>
  <c r="AZ364" i="1"/>
  <c r="H364" i="1"/>
  <c r="EK363" i="1"/>
  <c r="EJ363" i="1"/>
  <c r="EI363" i="1"/>
  <c r="EO363" i="1" s="1"/>
  <c r="EQ363" i="1" s="1"/>
  <c r="BN363" i="1"/>
  <c r="BA363" i="1"/>
  <c r="AZ363" i="1"/>
  <c r="H363" i="1"/>
  <c r="EK362" i="1"/>
  <c r="EJ362" i="1"/>
  <c r="EO362" i="1" s="1"/>
  <c r="EQ362" i="1" s="1"/>
  <c r="EI362" i="1"/>
  <c r="BA362" i="1"/>
  <c r="AZ362" i="1"/>
  <c r="H362" i="1"/>
  <c r="EK361" i="1"/>
  <c r="EJ361" i="1"/>
  <c r="EI361" i="1"/>
  <c r="EO361" i="1" s="1"/>
  <c r="EQ361" i="1" s="1"/>
  <c r="BA361" i="1"/>
  <c r="AZ361" i="1"/>
  <c r="BN361" i="1" s="1"/>
  <c r="H361" i="1"/>
  <c r="EP361" i="1" s="1"/>
  <c r="EK360" i="1"/>
  <c r="EJ360" i="1"/>
  <c r="EO360" i="1" s="1"/>
  <c r="EQ360" i="1" s="1"/>
  <c r="EI360" i="1"/>
  <c r="BA360" i="1"/>
  <c r="AZ360" i="1"/>
  <c r="H360" i="1"/>
  <c r="EK359" i="1"/>
  <c r="EJ359" i="1"/>
  <c r="EI359" i="1"/>
  <c r="EO359" i="1" s="1"/>
  <c r="EQ359" i="1" s="1"/>
  <c r="BA359" i="1"/>
  <c r="AZ359" i="1"/>
  <c r="BN359" i="1" s="1"/>
  <c r="H359" i="1"/>
  <c r="EK358" i="1"/>
  <c r="EJ358" i="1"/>
  <c r="EO358" i="1" s="1"/>
  <c r="EQ358" i="1" s="1"/>
  <c r="EI358" i="1"/>
  <c r="BA358" i="1"/>
  <c r="AZ358" i="1"/>
  <c r="H358" i="1"/>
  <c r="EK357" i="1"/>
  <c r="EJ357" i="1"/>
  <c r="EI357" i="1"/>
  <c r="EO357" i="1" s="1"/>
  <c r="EQ357" i="1" s="1"/>
  <c r="BA357" i="1"/>
  <c r="BN357" i="1" s="1"/>
  <c r="AZ357" i="1"/>
  <c r="H357" i="1"/>
  <c r="EK356" i="1"/>
  <c r="EJ356" i="1"/>
  <c r="EO356" i="1" s="1"/>
  <c r="EQ356" i="1" s="1"/>
  <c r="EI356" i="1"/>
  <c r="BA356" i="1"/>
  <c r="AZ356" i="1"/>
  <c r="H356" i="1"/>
  <c r="EK355" i="1"/>
  <c r="EJ355" i="1"/>
  <c r="EI355" i="1"/>
  <c r="EO355" i="1" s="1"/>
  <c r="EQ355" i="1" s="1"/>
  <c r="BN355" i="1"/>
  <c r="BA355" i="1"/>
  <c r="AZ355" i="1"/>
  <c r="H355" i="1"/>
  <c r="EK354" i="1"/>
  <c r="EJ354" i="1"/>
  <c r="EO354" i="1" s="1"/>
  <c r="EQ354" i="1" s="1"/>
  <c r="EI354" i="1"/>
  <c r="BA354" i="1"/>
  <c r="AZ354" i="1"/>
  <c r="H354" i="1"/>
  <c r="EK353" i="1"/>
  <c r="EJ353" i="1"/>
  <c r="EI353" i="1"/>
  <c r="EO353" i="1" s="1"/>
  <c r="EQ353" i="1" s="1"/>
  <c r="BA353" i="1"/>
  <c r="AZ353" i="1"/>
  <c r="AY353" i="1"/>
  <c r="BN353" i="1" s="1"/>
  <c r="EP353" i="1" s="1"/>
  <c r="H353" i="1"/>
  <c r="EO352" i="1"/>
  <c r="EQ352" i="1" s="1"/>
  <c r="EK352" i="1"/>
  <c r="EJ352" i="1"/>
  <c r="EI352" i="1"/>
  <c r="BA352" i="1"/>
  <c r="AZ352" i="1"/>
  <c r="AY352" i="1"/>
  <c r="H352" i="1"/>
  <c r="EK351" i="1"/>
  <c r="EJ351" i="1"/>
  <c r="EI351" i="1"/>
  <c r="BA351" i="1"/>
  <c r="AZ351" i="1"/>
  <c r="BN351" i="1" s="1"/>
  <c r="AY351" i="1"/>
  <c r="H351" i="1"/>
  <c r="EK350" i="1"/>
  <c r="EJ350" i="1"/>
  <c r="EI350" i="1"/>
  <c r="EO350" i="1" s="1"/>
  <c r="EQ350" i="1" s="1"/>
  <c r="BA350" i="1"/>
  <c r="AZ350" i="1"/>
  <c r="AY350" i="1"/>
  <c r="H350" i="1"/>
  <c r="EK349" i="1"/>
  <c r="EJ349" i="1"/>
  <c r="EI349" i="1"/>
  <c r="EO349" i="1" s="1"/>
  <c r="EQ349" i="1" s="1"/>
  <c r="BA349" i="1"/>
  <c r="AZ349" i="1"/>
  <c r="AY349" i="1"/>
  <c r="H349" i="1"/>
  <c r="EO348" i="1"/>
  <c r="EQ348" i="1" s="1"/>
  <c r="EK348" i="1"/>
  <c r="EJ348" i="1"/>
  <c r="EI348" i="1"/>
  <c r="BA348" i="1"/>
  <c r="AZ348" i="1"/>
  <c r="AY348" i="1"/>
  <c r="BN348" i="1" s="1"/>
  <c r="H348" i="1"/>
  <c r="EK347" i="1"/>
  <c r="EJ347" i="1"/>
  <c r="EI347" i="1"/>
  <c r="BA347" i="1"/>
  <c r="AZ347" i="1"/>
  <c r="BN347" i="1" s="1"/>
  <c r="AY347" i="1"/>
  <c r="H347" i="1"/>
  <c r="EP347" i="1" s="1"/>
  <c r="EK346" i="1"/>
  <c r="EJ346" i="1"/>
  <c r="EI346" i="1"/>
  <c r="EO346" i="1" s="1"/>
  <c r="EQ346" i="1" s="1"/>
  <c r="BA346" i="1"/>
  <c r="AZ346" i="1"/>
  <c r="AY346" i="1"/>
  <c r="H346" i="1"/>
  <c r="EK345" i="1"/>
  <c r="EJ345" i="1"/>
  <c r="EI345" i="1"/>
  <c r="EO345" i="1" s="1"/>
  <c r="EQ345" i="1" s="1"/>
  <c r="BA345" i="1"/>
  <c r="AZ345" i="1"/>
  <c r="AY345" i="1"/>
  <c r="H345" i="1"/>
  <c r="EO344" i="1"/>
  <c r="EQ344" i="1" s="1"/>
  <c r="EK344" i="1"/>
  <c r="EJ344" i="1"/>
  <c r="EI344" i="1"/>
  <c r="BA344" i="1"/>
  <c r="AZ344" i="1"/>
  <c r="AY344" i="1"/>
  <c r="H344" i="1"/>
  <c r="EK343" i="1"/>
  <c r="EJ343" i="1"/>
  <c r="EI343" i="1"/>
  <c r="BA343" i="1"/>
  <c r="AZ343" i="1"/>
  <c r="BN343" i="1" s="1"/>
  <c r="AY343" i="1"/>
  <c r="H343" i="1"/>
  <c r="EK342" i="1"/>
  <c r="EJ342" i="1"/>
  <c r="EI342" i="1"/>
  <c r="EO342" i="1" s="1"/>
  <c r="EQ342" i="1" s="1"/>
  <c r="BA342" i="1"/>
  <c r="AZ342" i="1"/>
  <c r="AY342" i="1"/>
  <c r="H342" i="1"/>
  <c r="EK341" i="1"/>
  <c r="EJ341" i="1"/>
  <c r="EI341" i="1"/>
  <c r="EO341" i="1" s="1"/>
  <c r="EQ341" i="1" s="1"/>
  <c r="BA341" i="1"/>
  <c r="AZ341" i="1"/>
  <c r="AY341" i="1"/>
  <c r="H341" i="1"/>
  <c r="EO340" i="1"/>
  <c r="EQ340" i="1" s="1"/>
  <c r="EK340" i="1"/>
  <c r="EJ340" i="1"/>
  <c r="EI340" i="1"/>
  <c r="BA340" i="1"/>
  <c r="AZ340" i="1"/>
  <c r="AY340" i="1"/>
  <c r="BN340" i="1" s="1"/>
  <c r="H340" i="1"/>
  <c r="EK339" i="1"/>
  <c r="EJ339" i="1"/>
  <c r="EI339" i="1"/>
  <c r="BA339" i="1"/>
  <c r="AZ339" i="1"/>
  <c r="AY339" i="1"/>
  <c r="H339" i="1"/>
  <c r="EK338" i="1"/>
  <c r="EJ338" i="1"/>
  <c r="EI338" i="1"/>
  <c r="EO338" i="1" s="1"/>
  <c r="EQ338" i="1" s="1"/>
  <c r="BA338" i="1"/>
  <c r="AZ338" i="1"/>
  <c r="AY338" i="1"/>
  <c r="H338" i="1"/>
  <c r="EK337" i="1"/>
  <c r="EJ337" i="1"/>
  <c r="EI337" i="1"/>
  <c r="EO337" i="1" s="1"/>
  <c r="EQ337" i="1" s="1"/>
  <c r="BA337" i="1"/>
  <c r="AZ337" i="1"/>
  <c r="AY337" i="1"/>
  <c r="H337" i="1"/>
  <c r="EO336" i="1"/>
  <c r="EQ336" i="1" s="1"/>
  <c r="EK336" i="1"/>
  <c r="EJ336" i="1"/>
  <c r="EI336" i="1"/>
  <c r="BA336" i="1"/>
  <c r="AZ336" i="1"/>
  <c r="AY336" i="1"/>
  <c r="H336" i="1"/>
  <c r="EK335" i="1"/>
  <c r="EJ335" i="1"/>
  <c r="EI335" i="1"/>
  <c r="BA335" i="1"/>
  <c r="AZ335" i="1"/>
  <c r="AY335" i="1"/>
  <c r="H335" i="1"/>
  <c r="EK334" i="1"/>
  <c r="EJ334" i="1"/>
  <c r="EI334" i="1"/>
  <c r="EO334" i="1" s="1"/>
  <c r="EQ334" i="1" s="1"/>
  <c r="BA334" i="1"/>
  <c r="AZ334" i="1"/>
  <c r="AY334" i="1"/>
  <c r="H334" i="1"/>
  <c r="EK333" i="1"/>
  <c r="EJ333" i="1"/>
  <c r="EI333" i="1"/>
  <c r="EO333" i="1" s="1"/>
  <c r="EQ333" i="1" s="1"/>
  <c r="BA333" i="1"/>
  <c r="AZ333" i="1"/>
  <c r="AY333" i="1"/>
  <c r="H333" i="1"/>
  <c r="EO332" i="1"/>
  <c r="EQ332" i="1" s="1"/>
  <c r="EK332" i="1"/>
  <c r="EJ332" i="1"/>
  <c r="EI332" i="1"/>
  <c r="BN332" i="1"/>
  <c r="BA332" i="1"/>
  <c r="AZ332" i="1"/>
  <c r="AY332" i="1"/>
  <c r="H332" i="1"/>
  <c r="EP332" i="1" s="1"/>
  <c r="EK331" i="1"/>
  <c r="EJ331" i="1"/>
  <c r="EI331" i="1"/>
  <c r="BA331" i="1"/>
  <c r="AZ331" i="1"/>
  <c r="AY331" i="1"/>
  <c r="H331" i="1"/>
  <c r="EK330" i="1"/>
  <c r="EJ330" i="1"/>
  <c r="EI330" i="1"/>
  <c r="EO330" i="1" s="1"/>
  <c r="EQ330" i="1" s="1"/>
  <c r="BA330" i="1"/>
  <c r="AZ330" i="1"/>
  <c r="AY330" i="1"/>
  <c r="H330" i="1"/>
  <c r="EK329" i="1"/>
  <c r="EJ329" i="1"/>
  <c r="EI329" i="1"/>
  <c r="EO329" i="1" s="1"/>
  <c r="EQ329" i="1" s="1"/>
  <c r="BA329" i="1"/>
  <c r="AZ329" i="1"/>
  <c r="AY329" i="1"/>
  <c r="BN329" i="1" s="1"/>
  <c r="EP329" i="1" s="1"/>
  <c r="H329" i="1"/>
  <c r="EO328" i="1"/>
  <c r="EQ328" i="1" s="1"/>
  <c r="EK328" i="1"/>
  <c r="EJ328" i="1"/>
  <c r="EI328" i="1"/>
  <c r="BA328" i="1"/>
  <c r="AZ328" i="1"/>
  <c r="AY328" i="1"/>
  <c r="BN328" i="1" s="1"/>
  <c r="H328" i="1"/>
  <c r="EK327" i="1"/>
  <c r="EJ327" i="1"/>
  <c r="EI327" i="1"/>
  <c r="BA327" i="1"/>
  <c r="AZ327" i="1"/>
  <c r="AY327" i="1"/>
  <c r="H327" i="1"/>
  <c r="EK326" i="1"/>
  <c r="EJ326" i="1"/>
  <c r="EI326" i="1"/>
  <c r="EO326" i="1" s="1"/>
  <c r="EQ326" i="1" s="1"/>
  <c r="BA326" i="1"/>
  <c r="AZ326" i="1"/>
  <c r="AY326" i="1"/>
  <c r="H326" i="1"/>
  <c r="EK325" i="1"/>
  <c r="EJ325" i="1"/>
  <c r="EI325" i="1"/>
  <c r="EO325" i="1" s="1"/>
  <c r="EQ325" i="1" s="1"/>
  <c r="BA325" i="1"/>
  <c r="AZ325" i="1"/>
  <c r="AY325" i="1"/>
  <c r="H325" i="1"/>
  <c r="EO324" i="1"/>
  <c r="EQ324" i="1" s="1"/>
  <c r="EK324" i="1"/>
  <c r="EJ324" i="1"/>
  <c r="EI324" i="1"/>
  <c r="BA324" i="1"/>
  <c r="BN324" i="1" s="1"/>
  <c r="AZ324" i="1"/>
  <c r="AY324" i="1"/>
  <c r="H324" i="1"/>
  <c r="EK323" i="1"/>
  <c r="EJ323" i="1"/>
  <c r="EI323" i="1"/>
  <c r="BA323" i="1"/>
  <c r="AZ323" i="1"/>
  <c r="BN323" i="1" s="1"/>
  <c r="AY323" i="1"/>
  <c r="H323" i="1"/>
  <c r="EK322" i="1"/>
  <c r="EJ322" i="1"/>
  <c r="EI322" i="1"/>
  <c r="EO322" i="1" s="1"/>
  <c r="EQ322" i="1" s="1"/>
  <c r="BA322" i="1"/>
  <c r="AZ322" i="1"/>
  <c r="AY322" i="1"/>
  <c r="H322" i="1"/>
  <c r="EK321" i="1"/>
  <c r="EJ321" i="1"/>
  <c r="EI321" i="1"/>
  <c r="EO321" i="1" s="1"/>
  <c r="EQ321" i="1" s="1"/>
  <c r="BA321" i="1"/>
  <c r="AZ321" i="1"/>
  <c r="AY321" i="1"/>
  <c r="BN321" i="1" s="1"/>
  <c r="EP321" i="1" s="1"/>
  <c r="H321" i="1"/>
  <c r="EO320" i="1"/>
  <c r="EQ320" i="1" s="1"/>
  <c r="EK320" i="1"/>
  <c r="EJ320" i="1"/>
  <c r="EI320" i="1"/>
  <c r="BA320" i="1"/>
  <c r="AZ320" i="1"/>
  <c r="AY320" i="1"/>
  <c r="H320" i="1"/>
  <c r="EK319" i="1"/>
  <c r="EJ319" i="1"/>
  <c r="EI319" i="1"/>
  <c r="BA319" i="1"/>
  <c r="AZ319" i="1"/>
  <c r="BN319" i="1" s="1"/>
  <c r="AY319" i="1"/>
  <c r="H319" i="1"/>
  <c r="EK318" i="1"/>
  <c r="EJ318" i="1"/>
  <c r="EI318" i="1"/>
  <c r="EO318" i="1" s="1"/>
  <c r="EQ318" i="1" s="1"/>
  <c r="BA318" i="1"/>
  <c r="AZ318" i="1"/>
  <c r="AY318" i="1"/>
  <c r="H318" i="1"/>
  <c r="EK317" i="1"/>
  <c r="EJ317" i="1"/>
  <c r="EI317" i="1"/>
  <c r="EO317" i="1" s="1"/>
  <c r="EQ317" i="1" s="1"/>
  <c r="BA317" i="1"/>
  <c r="AZ317" i="1"/>
  <c r="AY317" i="1"/>
  <c r="H317" i="1"/>
  <c r="EO316" i="1"/>
  <c r="EQ316" i="1" s="1"/>
  <c r="EK316" i="1"/>
  <c r="EJ316" i="1"/>
  <c r="EI316" i="1"/>
  <c r="BA316" i="1"/>
  <c r="AZ316" i="1"/>
  <c r="AY316" i="1"/>
  <c r="BN316" i="1" s="1"/>
  <c r="H316" i="1"/>
  <c r="EK315" i="1"/>
  <c r="EJ315" i="1"/>
  <c r="EI315" i="1"/>
  <c r="BA315" i="1"/>
  <c r="AZ315" i="1"/>
  <c r="BN315" i="1" s="1"/>
  <c r="AY315" i="1"/>
  <c r="H315" i="1"/>
  <c r="EP315" i="1" s="1"/>
  <c r="EK314" i="1"/>
  <c r="EJ314" i="1"/>
  <c r="EI314" i="1"/>
  <c r="EO314" i="1" s="1"/>
  <c r="EQ314" i="1" s="1"/>
  <c r="BA314" i="1"/>
  <c r="AZ314" i="1"/>
  <c r="AY314" i="1"/>
  <c r="H314" i="1"/>
  <c r="EK313" i="1"/>
  <c r="EJ313" i="1"/>
  <c r="EI313" i="1"/>
  <c r="EO313" i="1" s="1"/>
  <c r="EQ313" i="1" s="1"/>
  <c r="BA313" i="1"/>
  <c r="AZ313" i="1"/>
  <c r="AY313" i="1"/>
  <c r="H313" i="1"/>
  <c r="EO312" i="1"/>
  <c r="EQ312" i="1" s="1"/>
  <c r="EK312" i="1"/>
  <c r="EJ312" i="1"/>
  <c r="EI312" i="1"/>
  <c r="BA312" i="1"/>
  <c r="AZ312" i="1"/>
  <c r="AY312" i="1"/>
  <c r="H312" i="1"/>
  <c r="EK311" i="1"/>
  <c r="EJ311" i="1"/>
  <c r="EI311" i="1"/>
  <c r="BA311" i="1"/>
  <c r="AZ311" i="1"/>
  <c r="AY311" i="1"/>
  <c r="H311" i="1"/>
  <c r="EK310" i="1"/>
  <c r="EJ310" i="1"/>
  <c r="EI310" i="1"/>
  <c r="EO310" i="1" s="1"/>
  <c r="EQ310" i="1" s="1"/>
  <c r="BA310" i="1"/>
  <c r="AZ310" i="1"/>
  <c r="AY310" i="1"/>
  <c r="H310" i="1"/>
  <c r="EK309" i="1"/>
  <c r="EJ309" i="1"/>
  <c r="EI309" i="1"/>
  <c r="EO309" i="1" s="1"/>
  <c r="EQ309" i="1" s="1"/>
  <c r="BA309" i="1"/>
  <c r="AZ309" i="1"/>
  <c r="AY309" i="1"/>
  <c r="H309" i="1"/>
  <c r="EO308" i="1"/>
  <c r="EQ308" i="1" s="1"/>
  <c r="EK308" i="1"/>
  <c r="EJ308" i="1"/>
  <c r="EI308" i="1"/>
  <c r="BN308" i="1"/>
  <c r="BA308" i="1"/>
  <c r="AZ308" i="1"/>
  <c r="AY308" i="1"/>
  <c r="H308" i="1"/>
  <c r="EP308" i="1" s="1"/>
  <c r="EK307" i="1"/>
  <c r="EJ307" i="1"/>
  <c r="EI307" i="1"/>
  <c r="BA307" i="1"/>
  <c r="AZ307" i="1"/>
  <c r="AY307" i="1"/>
  <c r="H307" i="1"/>
  <c r="EK306" i="1"/>
  <c r="EJ306" i="1"/>
  <c r="EI306" i="1"/>
  <c r="EO306" i="1" s="1"/>
  <c r="EQ306" i="1" s="1"/>
  <c r="BA306" i="1"/>
  <c r="AZ306" i="1"/>
  <c r="AY306" i="1"/>
  <c r="H306" i="1"/>
  <c r="EK305" i="1"/>
  <c r="EJ305" i="1"/>
  <c r="EI305" i="1"/>
  <c r="EO305" i="1" s="1"/>
  <c r="EQ305" i="1" s="1"/>
  <c r="BA305" i="1"/>
  <c r="AZ305" i="1"/>
  <c r="AY305" i="1"/>
  <c r="BN305" i="1" s="1"/>
  <c r="EP305" i="1" s="1"/>
  <c r="H305" i="1"/>
  <c r="EO304" i="1"/>
  <c r="EQ304" i="1" s="1"/>
  <c r="EK304" i="1"/>
  <c r="EJ304" i="1"/>
  <c r="EI304" i="1"/>
  <c r="BA304" i="1"/>
  <c r="AZ304" i="1"/>
  <c r="AY304" i="1"/>
  <c r="BN304" i="1" s="1"/>
  <c r="H304" i="1"/>
  <c r="EK303" i="1"/>
  <c r="EJ303" i="1"/>
  <c r="EI303" i="1"/>
  <c r="BA303" i="1"/>
  <c r="AZ303" i="1"/>
  <c r="AY303" i="1"/>
  <c r="H303" i="1"/>
  <c r="EK302" i="1"/>
  <c r="EJ302" i="1"/>
  <c r="EI302" i="1"/>
  <c r="EO302" i="1" s="1"/>
  <c r="EQ302" i="1" s="1"/>
  <c r="BA302" i="1"/>
  <c r="AZ302" i="1"/>
  <c r="AY302" i="1"/>
  <c r="H302" i="1"/>
  <c r="EK301" i="1"/>
  <c r="EJ301" i="1"/>
  <c r="EI301" i="1"/>
  <c r="EO301" i="1" s="1"/>
  <c r="EQ301" i="1" s="1"/>
  <c r="BA301" i="1"/>
  <c r="AZ301" i="1"/>
  <c r="AY301" i="1"/>
  <c r="H301" i="1"/>
  <c r="EO300" i="1"/>
  <c r="EQ300" i="1" s="1"/>
  <c r="EK300" i="1"/>
  <c r="EJ300" i="1"/>
  <c r="EI300" i="1"/>
  <c r="BA300" i="1"/>
  <c r="BN300" i="1" s="1"/>
  <c r="AZ300" i="1"/>
  <c r="AY300" i="1"/>
  <c r="H300" i="1"/>
  <c r="EK299" i="1"/>
  <c r="EJ299" i="1"/>
  <c r="EI299" i="1"/>
  <c r="BA299" i="1"/>
  <c r="AZ299" i="1"/>
  <c r="BN299" i="1" s="1"/>
  <c r="AY299" i="1"/>
  <c r="H299" i="1"/>
  <c r="EK298" i="1"/>
  <c r="EJ298" i="1"/>
  <c r="EI298" i="1"/>
  <c r="EO298" i="1" s="1"/>
  <c r="EQ298" i="1" s="1"/>
  <c r="BA298" i="1"/>
  <c r="AZ298" i="1"/>
  <c r="AY298" i="1"/>
  <c r="H298" i="1"/>
  <c r="EK297" i="1"/>
  <c r="EJ297" i="1"/>
  <c r="EI297" i="1"/>
  <c r="EO297" i="1" s="1"/>
  <c r="EQ297" i="1" s="1"/>
  <c r="BA297" i="1"/>
  <c r="AZ297" i="1"/>
  <c r="AY297" i="1"/>
  <c r="BN297" i="1" s="1"/>
  <c r="EP297" i="1" s="1"/>
  <c r="H297" i="1"/>
  <c r="EO296" i="1"/>
  <c r="EQ296" i="1" s="1"/>
  <c r="EK296" i="1"/>
  <c r="EJ296" i="1"/>
  <c r="EI296" i="1"/>
  <c r="BA296" i="1"/>
  <c r="AZ296" i="1"/>
  <c r="AY296" i="1"/>
  <c r="BN296" i="1" s="1"/>
  <c r="H296" i="1"/>
  <c r="EK295" i="1"/>
  <c r="EJ295" i="1"/>
  <c r="EI295" i="1"/>
  <c r="BA295" i="1"/>
  <c r="AZ295" i="1"/>
  <c r="AY295" i="1"/>
  <c r="H295" i="1"/>
  <c r="EK294" i="1"/>
  <c r="EJ294" i="1"/>
  <c r="EI294" i="1"/>
  <c r="EO294" i="1" s="1"/>
  <c r="EQ294" i="1" s="1"/>
  <c r="BA294" i="1"/>
  <c r="AZ294" i="1"/>
  <c r="AY294" i="1"/>
  <c r="H294" i="1"/>
  <c r="EK293" i="1"/>
  <c r="EJ293" i="1"/>
  <c r="EI293" i="1"/>
  <c r="EO293" i="1" s="1"/>
  <c r="EQ293" i="1" s="1"/>
  <c r="BA293" i="1"/>
  <c r="AZ293" i="1"/>
  <c r="AY293" i="1"/>
  <c r="H293" i="1"/>
  <c r="EO292" i="1"/>
  <c r="EQ292" i="1" s="1"/>
  <c r="EK292" i="1"/>
  <c r="EJ292" i="1"/>
  <c r="EI292" i="1"/>
  <c r="BA292" i="1"/>
  <c r="BN292" i="1" s="1"/>
  <c r="AZ292" i="1"/>
  <c r="AY292" i="1"/>
  <c r="H292" i="1"/>
  <c r="EK291" i="1"/>
  <c r="EJ291" i="1"/>
  <c r="EI291" i="1"/>
  <c r="BA291" i="1"/>
  <c r="AZ291" i="1"/>
  <c r="BN291" i="1" s="1"/>
  <c r="AY291" i="1"/>
  <c r="H291" i="1"/>
  <c r="EK290" i="1"/>
  <c r="EJ290" i="1"/>
  <c r="EI290" i="1"/>
  <c r="EO290" i="1" s="1"/>
  <c r="EQ290" i="1" s="1"/>
  <c r="BA290" i="1"/>
  <c r="AZ290" i="1"/>
  <c r="AY290" i="1"/>
  <c r="H290" i="1"/>
  <c r="EK289" i="1"/>
  <c r="EJ289" i="1"/>
  <c r="EI289" i="1"/>
  <c r="EO289" i="1" s="1"/>
  <c r="EQ289" i="1" s="1"/>
  <c r="BA289" i="1"/>
  <c r="AZ289" i="1"/>
  <c r="AY289" i="1"/>
  <c r="BN289" i="1" s="1"/>
  <c r="EP289" i="1" s="1"/>
  <c r="H289" i="1"/>
  <c r="EO288" i="1"/>
  <c r="EQ288" i="1" s="1"/>
  <c r="EK288" i="1"/>
  <c r="EJ288" i="1"/>
  <c r="EI288" i="1"/>
  <c r="BA288" i="1"/>
  <c r="AZ288" i="1"/>
  <c r="AY288" i="1"/>
  <c r="H288" i="1"/>
  <c r="EK287" i="1"/>
  <c r="EJ287" i="1"/>
  <c r="EI287" i="1"/>
  <c r="BA287" i="1"/>
  <c r="AZ287" i="1"/>
  <c r="BN287" i="1" s="1"/>
  <c r="AY287" i="1"/>
  <c r="H287" i="1"/>
  <c r="EK286" i="1"/>
  <c r="EJ286" i="1"/>
  <c r="EI286" i="1"/>
  <c r="EO286" i="1" s="1"/>
  <c r="EQ286" i="1" s="1"/>
  <c r="BA286" i="1"/>
  <c r="AZ286" i="1"/>
  <c r="AY286" i="1"/>
  <c r="H286" i="1"/>
  <c r="EK285" i="1"/>
  <c r="EJ285" i="1"/>
  <c r="EI285" i="1"/>
  <c r="EO285" i="1" s="1"/>
  <c r="EQ285" i="1" s="1"/>
  <c r="BA285" i="1"/>
  <c r="AZ285" i="1"/>
  <c r="AY285" i="1"/>
  <c r="H285" i="1"/>
  <c r="EO284" i="1"/>
  <c r="EQ284" i="1" s="1"/>
  <c r="EK284" i="1"/>
  <c r="EJ284" i="1"/>
  <c r="EI284" i="1"/>
  <c r="BA284" i="1"/>
  <c r="AZ284" i="1"/>
  <c r="AY284" i="1"/>
  <c r="BN284" i="1" s="1"/>
  <c r="H284" i="1"/>
  <c r="EK283" i="1"/>
  <c r="EJ283" i="1"/>
  <c r="EI283" i="1"/>
  <c r="BA283" i="1"/>
  <c r="AZ283" i="1"/>
  <c r="BN283" i="1" s="1"/>
  <c r="AY283" i="1"/>
  <c r="H283" i="1"/>
  <c r="EP283" i="1" s="1"/>
  <c r="EK282" i="1"/>
  <c r="EJ282" i="1"/>
  <c r="EI282" i="1"/>
  <c r="EO282" i="1" s="1"/>
  <c r="EQ282" i="1" s="1"/>
  <c r="BA282" i="1"/>
  <c r="AZ282" i="1"/>
  <c r="AY282" i="1"/>
  <c r="H282" i="1"/>
  <c r="EK281" i="1"/>
  <c r="EJ281" i="1"/>
  <c r="EI281" i="1"/>
  <c r="EO281" i="1" s="1"/>
  <c r="EQ281" i="1" s="1"/>
  <c r="BA281" i="1"/>
  <c r="AZ281" i="1"/>
  <c r="AY281" i="1"/>
  <c r="H281" i="1"/>
  <c r="EO280" i="1"/>
  <c r="EQ280" i="1" s="1"/>
  <c r="EK280" i="1"/>
  <c r="EJ280" i="1"/>
  <c r="EI280" i="1"/>
  <c r="BA280" i="1"/>
  <c r="AZ280" i="1"/>
  <c r="AY280" i="1"/>
  <c r="H280" i="1"/>
  <c r="EK279" i="1"/>
  <c r="EJ279" i="1"/>
  <c r="EI279" i="1"/>
  <c r="BA279" i="1"/>
  <c r="AZ279" i="1"/>
  <c r="BN279" i="1" s="1"/>
  <c r="AY279" i="1"/>
  <c r="H279" i="1"/>
  <c r="EK278" i="1"/>
  <c r="EJ278" i="1"/>
  <c r="EI278" i="1"/>
  <c r="EO278" i="1" s="1"/>
  <c r="EQ278" i="1" s="1"/>
  <c r="BA278" i="1"/>
  <c r="AZ278" i="1"/>
  <c r="AY278" i="1"/>
  <c r="H278" i="1"/>
  <c r="EK277" i="1"/>
  <c r="EJ277" i="1"/>
  <c r="EI277" i="1"/>
  <c r="EO277" i="1" s="1"/>
  <c r="EQ277" i="1" s="1"/>
  <c r="BA277" i="1"/>
  <c r="AZ277" i="1"/>
  <c r="AY277" i="1"/>
  <c r="H277" i="1"/>
  <c r="EO276" i="1"/>
  <c r="EQ276" i="1" s="1"/>
  <c r="EK276" i="1"/>
  <c r="EJ276" i="1"/>
  <c r="EI276" i="1"/>
  <c r="BA276" i="1"/>
  <c r="AZ276" i="1"/>
  <c r="AY276" i="1"/>
  <c r="BN276" i="1" s="1"/>
  <c r="H276" i="1"/>
  <c r="EK275" i="1"/>
  <c r="EJ275" i="1"/>
  <c r="EI275" i="1"/>
  <c r="BA275" i="1"/>
  <c r="AZ275" i="1"/>
  <c r="AY275" i="1"/>
  <c r="H275" i="1"/>
  <c r="EK274" i="1"/>
  <c r="EJ274" i="1"/>
  <c r="EI274" i="1"/>
  <c r="EO274" i="1" s="1"/>
  <c r="EQ274" i="1" s="1"/>
  <c r="BA274" i="1"/>
  <c r="AZ274" i="1"/>
  <c r="AY274" i="1"/>
  <c r="H274" i="1"/>
  <c r="EK273" i="1"/>
  <c r="EJ273" i="1"/>
  <c r="EI273" i="1"/>
  <c r="EO273" i="1" s="1"/>
  <c r="EQ273" i="1" s="1"/>
  <c r="BA273" i="1"/>
  <c r="AZ273" i="1"/>
  <c r="AY273" i="1"/>
  <c r="H273" i="1"/>
  <c r="EO272" i="1"/>
  <c r="EQ272" i="1" s="1"/>
  <c r="EK272" i="1"/>
  <c r="EJ272" i="1"/>
  <c r="EI272" i="1"/>
  <c r="BA272" i="1"/>
  <c r="AZ272" i="1"/>
  <c r="AY272" i="1"/>
  <c r="H272" i="1"/>
  <c r="EK271" i="1"/>
  <c r="EJ271" i="1"/>
  <c r="EI271" i="1"/>
  <c r="BA271" i="1"/>
  <c r="AZ271" i="1"/>
  <c r="AY271" i="1"/>
  <c r="H271" i="1"/>
  <c r="EK270" i="1"/>
  <c r="EJ270" i="1"/>
  <c r="EI270" i="1"/>
  <c r="EO270" i="1" s="1"/>
  <c r="EQ270" i="1" s="1"/>
  <c r="BA270" i="1"/>
  <c r="AZ270" i="1"/>
  <c r="AY270" i="1"/>
  <c r="H270" i="1"/>
  <c r="EK269" i="1"/>
  <c r="EJ269" i="1"/>
  <c r="EI269" i="1"/>
  <c r="EO269" i="1" s="1"/>
  <c r="EQ269" i="1" s="1"/>
  <c r="BA269" i="1"/>
  <c r="AZ269" i="1"/>
  <c r="AY269" i="1"/>
  <c r="H269" i="1"/>
  <c r="EO268" i="1"/>
  <c r="EQ268" i="1" s="1"/>
  <c r="EK268" i="1"/>
  <c r="EJ268" i="1"/>
  <c r="EI268" i="1"/>
  <c r="BN268" i="1"/>
  <c r="BA268" i="1"/>
  <c r="AZ268" i="1"/>
  <c r="AY268" i="1"/>
  <c r="H268" i="1"/>
  <c r="EP268" i="1" s="1"/>
  <c r="EK267" i="1"/>
  <c r="EJ267" i="1"/>
  <c r="EI267" i="1"/>
  <c r="BA267" i="1"/>
  <c r="AZ267" i="1"/>
  <c r="AY267" i="1"/>
  <c r="H267" i="1"/>
  <c r="EK266" i="1"/>
  <c r="EJ266" i="1"/>
  <c r="EI266" i="1"/>
  <c r="EO266" i="1" s="1"/>
  <c r="EQ266" i="1" s="1"/>
  <c r="BA266" i="1"/>
  <c r="AZ266" i="1"/>
  <c r="AY266" i="1"/>
  <c r="H266" i="1"/>
  <c r="EK265" i="1"/>
  <c r="EJ265" i="1"/>
  <c r="EI265" i="1"/>
  <c r="EO265" i="1" s="1"/>
  <c r="EQ265" i="1" s="1"/>
  <c r="BA265" i="1"/>
  <c r="AZ265" i="1"/>
  <c r="AY265" i="1"/>
  <c r="BN265" i="1" s="1"/>
  <c r="EP265" i="1" s="1"/>
  <c r="H265" i="1"/>
  <c r="EO264" i="1"/>
  <c r="EQ264" i="1" s="1"/>
  <c r="EK264" i="1"/>
  <c r="EJ264" i="1"/>
  <c r="EI264" i="1"/>
  <c r="BA264" i="1"/>
  <c r="AZ264" i="1"/>
  <c r="AY264" i="1"/>
  <c r="BN264" i="1" s="1"/>
  <c r="H264" i="1"/>
  <c r="EK263" i="1"/>
  <c r="EJ263" i="1"/>
  <c r="EI263" i="1"/>
  <c r="BA263" i="1"/>
  <c r="AZ263" i="1"/>
  <c r="AY263" i="1"/>
  <c r="H263" i="1"/>
  <c r="EK262" i="1"/>
  <c r="EJ262" i="1"/>
  <c r="EI262" i="1"/>
  <c r="EO262" i="1" s="1"/>
  <c r="EQ262" i="1" s="1"/>
  <c r="BA262" i="1"/>
  <c r="AZ262" i="1"/>
  <c r="AY262" i="1"/>
  <c r="H262" i="1"/>
  <c r="EK261" i="1"/>
  <c r="EJ261" i="1"/>
  <c r="EI261" i="1"/>
  <c r="EO261" i="1" s="1"/>
  <c r="EQ261" i="1" s="1"/>
  <c r="BA261" i="1"/>
  <c r="AZ261" i="1"/>
  <c r="AY261" i="1"/>
  <c r="H261" i="1"/>
  <c r="EO260" i="1"/>
  <c r="EQ260" i="1" s="1"/>
  <c r="EK260" i="1"/>
  <c r="EJ260" i="1"/>
  <c r="EI260" i="1"/>
  <c r="BA260" i="1"/>
  <c r="BN260" i="1" s="1"/>
  <c r="AZ260" i="1"/>
  <c r="AY260" i="1"/>
  <c r="H260" i="1"/>
  <c r="EK259" i="1"/>
  <c r="EJ259" i="1"/>
  <c r="EI259" i="1"/>
  <c r="BA259" i="1"/>
  <c r="AZ259" i="1"/>
  <c r="BN259" i="1" s="1"/>
  <c r="AY259" i="1"/>
  <c r="H259" i="1"/>
  <c r="EK258" i="1"/>
  <c r="EJ258" i="1"/>
  <c r="EI258" i="1"/>
  <c r="EO258" i="1" s="1"/>
  <c r="EQ258" i="1" s="1"/>
  <c r="BA258" i="1"/>
  <c r="AZ258" i="1"/>
  <c r="AY258" i="1"/>
  <c r="H258" i="1"/>
  <c r="EK257" i="1"/>
  <c r="EJ257" i="1"/>
  <c r="EI257" i="1"/>
  <c r="EO257" i="1" s="1"/>
  <c r="EQ257" i="1" s="1"/>
  <c r="BA257" i="1"/>
  <c r="AZ257" i="1"/>
  <c r="AY257" i="1"/>
  <c r="BN257" i="1" s="1"/>
  <c r="EP257" i="1" s="1"/>
  <c r="H257" i="1"/>
  <c r="EO256" i="1"/>
  <c r="EQ256" i="1" s="1"/>
  <c r="EK256" i="1"/>
  <c r="EJ256" i="1"/>
  <c r="EI256" i="1"/>
  <c r="BA256" i="1"/>
  <c r="AZ256" i="1"/>
  <c r="AY256" i="1"/>
  <c r="H256" i="1"/>
  <c r="EK255" i="1"/>
  <c r="EO255" i="1" s="1"/>
  <c r="EQ255" i="1" s="1"/>
  <c r="EJ255" i="1"/>
  <c r="EI255" i="1"/>
  <c r="BA255" i="1"/>
  <c r="AZ255" i="1"/>
  <c r="AY255" i="1"/>
  <c r="H255" i="1"/>
  <c r="EK254" i="1"/>
  <c r="EJ254" i="1"/>
  <c r="EI254" i="1"/>
  <c r="EO254" i="1" s="1"/>
  <c r="EQ254" i="1" s="1"/>
  <c r="BA254" i="1"/>
  <c r="AZ254" i="1"/>
  <c r="AY254" i="1"/>
  <c r="H254" i="1"/>
  <c r="EK253" i="1"/>
  <c r="EJ253" i="1"/>
  <c r="EI253" i="1"/>
  <c r="EO253" i="1" s="1"/>
  <c r="EQ253" i="1" s="1"/>
  <c r="BA253" i="1"/>
  <c r="AZ253" i="1"/>
  <c r="AY253" i="1"/>
  <c r="H253" i="1"/>
  <c r="EO252" i="1"/>
  <c r="EQ252" i="1" s="1"/>
  <c r="EK252" i="1"/>
  <c r="EJ252" i="1"/>
  <c r="EI252" i="1"/>
  <c r="BA252" i="1"/>
  <c r="AZ252" i="1"/>
  <c r="AY252" i="1"/>
  <c r="BN252" i="1" s="1"/>
  <c r="H252" i="1"/>
  <c r="EK251" i="1"/>
  <c r="EO251" i="1" s="1"/>
  <c r="EQ251" i="1" s="1"/>
  <c r="EJ251" i="1"/>
  <c r="EI251" i="1"/>
  <c r="BA251" i="1"/>
  <c r="AZ251" i="1"/>
  <c r="AY251" i="1"/>
  <c r="H251" i="1"/>
  <c r="EK250" i="1"/>
  <c r="EJ250" i="1"/>
  <c r="EI250" i="1"/>
  <c r="EO250" i="1" s="1"/>
  <c r="EQ250" i="1" s="1"/>
  <c r="BA250" i="1"/>
  <c r="AZ250" i="1"/>
  <c r="AY250" i="1"/>
  <c r="H250" i="1"/>
  <c r="EK249" i="1"/>
  <c r="EJ249" i="1"/>
  <c r="EI249" i="1"/>
  <c r="EO249" i="1" s="1"/>
  <c r="EQ249" i="1" s="1"/>
  <c r="BA249" i="1"/>
  <c r="AZ249" i="1"/>
  <c r="AY249" i="1"/>
  <c r="H249" i="1"/>
  <c r="EO248" i="1"/>
  <c r="EQ248" i="1" s="1"/>
  <c r="EK248" i="1"/>
  <c r="EJ248" i="1"/>
  <c r="EI248" i="1"/>
  <c r="BA248" i="1"/>
  <c r="AZ248" i="1"/>
  <c r="AY248" i="1"/>
  <c r="H248" i="1"/>
  <c r="EK247" i="1"/>
  <c r="EO247" i="1" s="1"/>
  <c r="EQ247" i="1" s="1"/>
  <c r="EJ247" i="1"/>
  <c r="EI247" i="1"/>
  <c r="BA247" i="1"/>
  <c r="AZ247" i="1"/>
  <c r="AY247" i="1"/>
  <c r="H247" i="1"/>
  <c r="EK246" i="1"/>
  <c r="EJ246" i="1"/>
  <c r="EI246" i="1"/>
  <c r="EO246" i="1" s="1"/>
  <c r="EQ246" i="1" s="1"/>
  <c r="BA246" i="1"/>
  <c r="AZ246" i="1"/>
  <c r="AY246" i="1"/>
  <c r="H246" i="1"/>
  <c r="EK245" i="1"/>
  <c r="EJ245" i="1"/>
  <c r="EI245" i="1"/>
  <c r="EO245" i="1" s="1"/>
  <c r="EQ245" i="1" s="1"/>
  <c r="BA245" i="1"/>
  <c r="AZ245" i="1"/>
  <c r="AY245" i="1"/>
  <c r="H245" i="1"/>
  <c r="EO244" i="1"/>
  <c r="EQ244" i="1" s="1"/>
  <c r="EK244" i="1"/>
  <c r="EJ244" i="1"/>
  <c r="EI244" i="1"/>
  <c r="BN244" i="1"/>
  <c r="BA244" i="1"/>
  <c r="AZ244" i="1"/>
  <c r="AY244" i="1"/>
  <c r="H244" i="1"/>
  <c r="EP244" i="1" s="1"/>
  <c r="EK243" i="1"/>
  <c r="EO243" i="1" s="1"/>
  <c r="EQ243" i="1" s="1"/>
  <c r="EJ243" i="1"/>
  <c r="EI243" i="1"/>
  <c r="BA243" i="1"/>
  <c r="BN243" i="1" s="1"/>
  <c r="AZ243" i="1"/>
  <c r="AY243" i="1"/>
  <c r="H243" i="1"/>
  <c r="EK242" i="1"/>
  <c r="EJ242" i="1"/>
  <c r="EI242" i="1"/>
  <c r="EO242" i="1" s="1"/>
  <c r="EQ242" i="1" s="1"/>
  <c r="BA242" i="1"/>
  <c r="AZ242" i="1"/>
  <c r="AY242" i="1"/>
  <c r="H242" i="1"/>
  <c r="EK241" i="1"/>
  <c r="EJ241" i="1"/>
  <c r="EI241" i="1"/>
  <c r="EO241" i="1" s="1"/>
  <c r="EQ241" i="1" s="1"/>
  <c r="BA241" i="1"/>
  <c r="AZ241" i="1"/>
  <c r="AY241" i="1"/>
  <c r="BN241" i="1" s="1"/>
  <c r="EP241" i="1" s="1"/>
  <c r="H241" i="1"/>
  <c r="EO240" i="1"/>
  <c r="EQ240" i="1" s="1"/>
  <c r="EK240" i="1"/>
  <c r="EJ240" i="1"/>
  <c r="EI240" i="1"/>
  <c r="BA240" i="1"/>
  <c r="AZ240" i="1"/>
  <c r="AY240" i="1"/>
  <c r="BN240" i="1" s="1"/>
  <c r="H240" i="1"/>
  <c r="EK239" i="1"/>
  <c r="EO239" i="1" s="1"/>
  <c r="EQ239" i="1" s="1"/>
  <c r="EJ239" i="1"/>
  <c r="EI239" i="1"/>
  <c r="BA239" i="1"/>
  <c r="AZ239" i="1"/>
  <c r="AY239" i="1"/>
  <c r="H239" i="1"/>
  <c r="EK238" i="1"/>
  <c r="EJ238" i="1"/>
  <c r="EI238" i="1"/>
  <c r="EO238" i="1" s="1"/>
  <c r="EQ238" i="1" s="1"/>
  <c r="BA238" i="1"/>
  <c r="AZ238" i="1"/>
  <c r="AY238" i="1"/>
  <c r="H238" i="1"/>
  <c r="EK237" i="1"/>
  <c r="EJ237" i="1"/>
  <c r="EI237" i="1"/>
  <c r="EO237" i="1" s="1"/>
  <c r="EQ237" i="1" s="1"/>
  <c r="BA237" i="1"/>
  <c r="AZ237" i="1"/>
  <c r="AY237" i="1"/>
  <c r="H237" i="1"/>
  <c r="EO236" i="1"/>
  <c r="EQ236" i="1" s="1"/>
  <c r="EK236" i="1"/>
  <c r="EJ236" i="1"/>
  <c r="EI236" i="1"/>
  <c r="BA236" i="1"/>
  <c r="BN236" i="1" s="1"/>
  <c r="AZ236" i="1"/>
  <c r="AY236" i="1"/>
  <c r="H236" i="1"/>
  <c r="EK235" i="1"/>
  <c r="EO235" i="1" s="1"/>
  <c r="EQ235" i="1" s="1"/>
  <c r="EJ235" i="1"/>
  <c r="EI235" i="1"/>
  <c r="BA235" i="1"/>
  <c r="AZ235" i="1"/>
  <c r="AY235" i="1"/>
  <c r="H235" i="1"/>
  <c r="EK234" i="1"/>
  <c r="EJ234" i="1"/>
  <c r="EI234" i="1"/>
  <c r="EO234" i="1" s="1"/>
  <c r="EQ234" i="1" s="1"/>
  <c r="BA234" i="1"/>
  <c r="AZ234" i="1"/>
  <c r="AY234" i="1"/>
  <c r="H234" i="1"/>
  <c r="EK233" i="1"/>
  <c r="EJ233" i="1"/>
  <c r="EI233" i="1"/>
  <c r="EO233" i="1" s="1"/>
  <c r="EQ233" i="1" s="1"/>
  <c r="BA233" i="1"/>
  <c r="AZ233" i="1"/>
  <c r="AY233" i="1"/>
  <c r="BN233" i="1" s="1"/>
  <c r="EP233" i="1" s="1"/>
  <c r="H233" i="1"/>
  <c r="EO232" i="1"/>
  <c r="EQ232" i="1" s="1"/>
  <c r="EK232" i="1"/>
  <c r="EJ232" i="1"/>
  <c r="EI232" i="1"/>
  <c r="BA232" i="1"/>
  <c r="AZ232" i="1"/>
  <c r="AY232" i="1"/>
  <c r="BN232" i="1" s="1"/>
  <c r="H232" i="1"/>
  <c r="EK231" i="1"/>
  <c r="EO231" i="1" s="1"/>
  <c r="EQ231" i="1" s="1"/>
  <c r="EJ231" i="1"/>
  <c r="EI231" i="1"/>
  <c r="BA231" i="1"/>
  <c r="AZ231" i="1"/>
  <c r="AY231" i="1"/>
  <c r="H231" i="1"/>
  <c r="EK230" i="1"/>
  <c r="EJ230" i="1"/>
  <c r="EI230" i="1"/>
  <c r="EO230" i="1" s="1"/>
  <c r="EQ230" i="1" s="1"/>
  <c r="BA230" i="1"/>
  <c r="AZ230" i="1"/>
  <c r="AY230" i="1"/>
  <c r="H230" i="1"/>
  <c r="EK229" i="1"/>
  <c r="EJ229" i="1"/>
  <c r="EI229" i="1"/>
  <c r="EO229" i="1" s="1"/>
  <c r="EQ229" i="1" s="1"/>
  <c r="BA229" i="1"/>
  <c r="AZ229" i="1"/>
  <c r="AY229" i="1"/>
  <c r="H229" i="1"/>
  <c r="EO228" i="1"/>
  <c r="EQ228" i="1" s="1"/>
  <c r="EK228" i="1"/>
  <c r="EJ228" i="1"/>
  <c r="EI228" i="1"/>
  <c r="BA228" i="1"/>
  <c r="BN228" i="1" s="1"/>
  <c r="AZ228" i="1"/>
  <c r="AY228" i="1"/>
  <c r="H228" i="1"/>
  <c r="EK227" i="1"/>
  <c r="EO227" i="1" s="1"/>
  <c r="EQ227" i="1" s="1"/>
  <c r="EJ227" i="1"/>
  <c r="EI227" i="1"/>
  <c r="BA227" i="1"/>
  <c r="AZ227" i="1"/>
  <c r="AY227" i="1"/>
  <c r="H227" i="1"/>
  <c r="EK226" i="1"/>
  <c r="EJ226" i="1"/>
  <c r="EI226" i="1"/>
  <c r="EO226" i="1" s="1"/>
  <c r="EQ226" i="1" s="1"/>
  <c r="BA226" i="1"/>
  <c r="AZ226" i="1"/>
  <c r="AY226" i="1"/>
  <c r="H226" i="1"/>
  <c r="EK225" i="1"/>
  <c r="EJ225" i="1"/>
  <c r="EI225" i="1"/>
  <c r="EO225" i="1" s="1"/>
  <c r="EQ225" i="1" s="1"/>
  <c r="BA225" i="1"/>
  <c r="AZ225" i="1"/>
  <c r="AY225" i="1"/>
  <c r="BN225" i="1" s="1"/>
  <c r="EP225" i="1" s="1"/>
  <c r="H225" i="1"/>
  <c r="EO224" i="1"/>
  <c r="EQ224" i="1" s="1"/>
  <c r="EK224" i="1"/>
  <c r="EJ224" i="1"/>
  <c r="EI224" i="1"/>
  <c r="BA224" i="1"/>
  <c r="AZ224" i="1"/>
  <c r="AY224" i="1"/>
  <c r="H224" i="1"/>
  <c r="EK223" i="1"/>
  <c r="EO223" i="1" s="1"/>
  <c r="EQ223" i="1" s="1"/>
  <c r="EJ223" i="1"/>
  <c r="EI223" i="1"/>
  <c r="BA223" i="1"/>
  <c r="AZ223" i="1"/>
  <c r="AY223" i="1"/>
  <c r="H223" i="1"/>
  <c r="EK222" i="1"/>
  <c r="EJ222" i="1"/>
  <c r="EI222" i="1"/>
  <c r="EO222" i="1" s="1"/>
  <c r="EQ222" i="1" s="1"/>
  <c r="BA222" i="1"/>
  <c r="AZ222" i="1"/>
  <c r="AY222" i="1"/>
  <c r="H222" i="1"/>
  <c r="EK221" i="1"/>
  <c r="EJ221" i="1"/>
  <c r="EI221" i="1"/>
  <c r="EO221" i="1" s="1"/>
  <c r="EQ221" i="1" s="1"/>
  <c r="BA221" i="1"/>
  <c r="AZ221" i="1"/>
  <c r="AY221" i="1"/>
  <c r="H221" i="1"/>
  <c r="EO220" i="1"/>
  <c r="EQ220" i="1" s="1"/>
  <c r="EK220" i="1"/>
  <c r="EJ220" i="1"/>
  <c r="EI220" i="1"/>
  <c r="BN220" i="1"/>
  <c r="BA220" i="1"/>
  <c r="AZ220" i="1"/>
  <c r="AY220" i="1"/>
  <c r="H220" i="1"/>
  <c r="EP220" i="1" s="1"/>
  <c r="EK219" i="1"/>
  <c r="EO219" i="1" s="1"/>
  <c r="EQ219" i="1" s="1"/>
  <c r="EJ219" i="1"/>
  <c r="EI219" i="1"/>
  <c r="BA219" i="1"/>
  <c r="BN219" i="1" s="1"/>
  <c r="AZ219" i="1"/>
  <c r="AY219" i="1"/>
  <c r="H219" i="1"/>
  <c r="EK218" i="1"/>
  <c r="EJ218" i="1"/>
  <c r="EI218" i="1"/>
  <c r="EO218" i="1" s="1"/>
  <c r="EQ218" i="1" s="1"/>
  <c r="BA218" i="1"/>
  <c r="AZ218" i="1"/>
  <c r="AY218" i="1"/>
  <c r="H218" i="1"/>
  <c r="EK217" i="1"/>
  <c r="EJ217" i="1"/>
  <c r="EI217" i="1"/>
  <c r="EO217" i="1" s="1"/>
  <c r="EQ217" i="1" s="1"/>
  <c r="BA217" i="1"/>
  <c r="AZ217" i="1"/>
  <c r="AY217" i="1"/>
  <c r="BN217" i="1" s="1"/>
  <c r="EP217" i="1" s="1"/>
  <c r="H217" i="1"/>
  <c r="EO216" i="1"/>
  <c r="EQ216" i="1" s="1"/>
  <c r="EK216" i="1"/>
  <c r="EJ216" i="1"/>
  <c r="EI216" i="1"/>
  <c r="BA216" i="1"/>
  <c r="AZ216" i="1"/>
  <c r="AY216" i="1"/>
  <c r="BN216" i="1" s="1"/>
  <c r="H216" i="1"/>
  <c r="EK215" i="1"/>
  <c r="EO215" i="1" s="1"/>
  <c r="EQ215" i="1" s="1"/>
  <c r="EJ215" i="1"/>
  <c r="EI215" i="1"/>
  <c r="BA215" i="1"/>
  <c r="AZ215" i="1"/>
  <c r="AY215" i="1"/>
  <c r="H215" i="1"/>
  <c r="EK214" i="1"/>
  <c r="EJ214" i="1"/>
  <c r="EI214" i="1"/>
  <c r="EO214" i="1" s="1"/>
  <c r="EQ214" i="1" s="1"/>
  <c r="BA214" i="1"/>
  <c r="AZ214" i="1"/>
  <c r="AY214" i="1"/>
  <c r="H214" i="1"/>
  <c r="EK213" i="1"/>
  <c r="EJ213" i="1"/>
  <c r="EI213" i="1"/>
  <c r="EO213" i="1" s="1"/>
  <c r="EQ213" i="1" s="1"/>
  <c r="BA213" i="1"/>
  <c r="AZ213" i="1"/>
  <c r="AY213" i="1"/>
  <c r="H213" i="1"/>
  <c r="EO212" i="1"/>
  <c r="EQ212" i="1" s="1"/>
  <c r="EK212" i="1"/>
  <c r="EJ212" i="1"/>
  <c r="EI212" i="1"/>
  <c r="BA212" i="1"/>
  <c r="BN212" i="1" s="1"/>
  <c r="AZ212" i="1"/>
  <c r="AY212" i="1"/>
  <c r="H212" i="1"/>
  <c r="EK211" i="1"/>
  <c r="EO211" i="1" s="1"/>
  <c r="EQ211" i="1" s="1"/>
  <c r="EJ211" i="1"/>
  <c r="EI211" i="1"/>
  <c r="BA211" i="1"/>
  <c r="AZ211" i="1"/>
  <c r="AY211" i="1"/>
  <c r="H211" i="1"/>
  <c r="EK210" i="1"/>
  <c r="EJ210" i="1"/>
  <c r="EI210" i="1"/>
  <c r="EO210" i="1" s="1"/>
  <c r="EQ210" i="1" s="1"/>
  <c r="BA210" i="1"/>
  <c r="AZ210" i="1"/>
  <c r="AY210" i="1"/>
  <c r="H210" i="1"/>
  <c r="EK209" i="1"/>
  <c r="EJ209" i="1"/>
  <c r="EI209" i="1"/>
  <c r="EO209" i="1" s="1"/>
  <c r="EQ209" i="1" s="1"/>
  <c r="BA209" i="1"/>
  <c r="AZ209" i="1"/>
  <c r="AY209" i="1"/>
  <c r="BN209" i="1" s="1"/>
  <c r="EP209" i="1" s="1"/>
  <c r="H209" i="1"/>
  <c r="EO208" i="1"/>
  <c r="EQ208" i="1" s="1"/>
  <c r="EK208" i="1"/>
  <c r="EJ208" i="1"/>
  <c r="EI208" i="1"/>
  <c r="BA208" i="1"/>
  <c r="AZ208" i="1"/>
  <c r="AY208" i="1"/>
  <c r="BN208" i="1" s="1"/>
  <c r="H208" i="1"/>
  <c r="EK207" i="1"/>
  <c r="EO207" i="1" s="1"/>
  <c r="EQ207" i="1" s="1"/>
  <c r="EJ207" i="1"/>
  <c r="EI207" i="1"/>
  <c r="BA207" i="1"/>
  <c r="AZ207" i="1"/>
  <c r="AY207" i="1"/>
  <c r="H207" i="1"/>
  <c r="EK206" i="1"/>
  <c r="EJ206" i="1"/>
  <c r="EI206" i="1"/>
  <c r="EO206" i="1" s="1"/>
  <c r="EQ206" i="1" s="1"/>
  <c r="BA206" i="1"/>
  <c r="AZ206" i="1"/>
  <c r="AY206" i="1"/>
  <c r="H206" i="1"/>
  <c r="EK205" i="1"/>
  <c r="EJ205" i="1"/>
  <c r="EI205" i="1"/>
  <c r="EO205" i="1" s="1"/>
  <c r="EQ205" i="1" s="1"/>
  <c r="BA205" i="1"/>
  <c r="AZ205" i="1"/>
  <c r="AY205" i="1"/>
  <c r="H205" i="1"/>
  <c r="EO204" i="1"/>
  <c r="EQ204" i="1" s="1"/>
  <c r="EK204" i="1"/>
  <c r="EJ204" i="1"/>
  <c r="EI204" i="1"/>
  <c r="BA204" i="1"/>
  <c r="BN204" i="1" s="1"/>
  <c r="AZ204" i="1"/>
  <c r="AY204" i="1"/>
  <c r="H204" i="1"/>
  <c r="EK203" i="1"/>
  <c r="EO203" i="1" s="1"/>
  <c r="EQ203" i="1" s="1"/>
  <c r="EJ203" i="1"/>
  <c r="EI203" i="1"/>
  <c r="BA203" i="1"/>
  <c r="AZ203" i="1"/>
  <c r="AY203" i="1"/>
  <c r="H203" i="1"/>
  <c r="EK202" i="1"/>
  <c r="EJ202" i="1"/>
  <c r="EI202" i="1"/>
  <c r="EO202" i="1" s="1"/>
  <c r="EQ202" i="1" s="1"/>
  <c r="BA202" i="1"/>
  <c r="AZ202" i="1"/>
  <c r="AY202" i="1"/>
  <c r="H202" i="1"/>
  <c r="EK201" i="1"/>
  <c r="EJ201" i="1"/>
  <c r="EI201" i="1"/>
  <c r="EO201" i="1" s="1"/>
  <c r="EQ201" i="1" s="1"/>
  <c r="BA201" i="1"/>
  <c r="AZ201" i="1"/>
  <c r="AY201" i="1"/>
  <c r="BN201" i="1" s="1"/>
  <c r="EP201" i="1" s="1"/>
  <c r="H201" i="1"/>
  <c r="EO200" i="1"/>
  <c r="EQ200" i="1" s="1"/>
  <c r="EK200" i="1"/>
  <c r="EJ200" i="1"/>
  <c r="EI200" i="1"/>
  <c r="BA200" i="1"/>
  <c r="AZ200" i="1"/>
  <c r="AY200" i="1"/>
  <c r="BN200" i="1" s="1"/>
  <c r="H200" i="1"/>
  <c r="EK199" i="1"/>
  <c r="EO199" i="1" s="1"/>
  <c r="EQ199" i="1" s="1"/>
  <c r="EJ199" i="1"/>
  <c r="EI199" i="1"/>
  <c r="BA199" i="1"/>
  <c r="AZ199" i="1"/>
  <c r="AY199" i="1"/>
  <c r="H199" i="1"/>
  <c r="EK198" i="1"/>
  <c r="EJ198" i="1"/>
  <c r="EI198" i="1"/>
  <c r="EO198" i="1" s="1"/>
  <c r="EQ198" i="1" s="1"/>
  <c r="BA198" i="1"/>
  <c r="AZ198" i="1"/>
  <c r="AY198" i="1"/>
  <c r="H198" i="1"/>
  <c r="EK197" i="1"/>
  <c r="EJ197" i="1"/>
  <c r="EI197" i="1"/>
  <c r="EO197" i="1" s="1"/>
  <c r="EQ197" i="1" s="1"/>
  <c r="BA197" i="1"/>
  <c r="AZ197" i="1"/>
  <c r="AY197" i="1"/>
  <c r="H197" i="1"/>
  <c r="EO196" i="1"/>
  <c r="EQ196" i="1" s="1"/>
  <c r="EK196" i="1"/>
  <c r="EJ196" i="1"/>
  <c r="EI196" i="1"/>
  <c r="BA196" i="1"/>
  <c r="BN196" i="1" s="1"/>
  <c r="AZ196" i="1"/>
  <c r="AY196" i="1"/>
  <c r="H196" i="1"/>
  <c r="EK195" i="1"/>
  <c r="EO195" i="1" s="1"/>
  <c r="EQ195" i="1" s="1"/>
  <c r="EJ195" i="1"/>
  <c r="EI195" i="1"/>
  <c r="BA195" i="1"/>
  <c r="AZ195" i="1"/>
  <c r="AY195" i="1"/>
  <c r="H195" i="1"/>
  <c r="EK194" i="1"/>
  <c r="EJ194" i="1"/>
  <c r="EI194" i="1"/>
  <c r="EO194" i="1" s="1"/>
  <c r="EQ194" i="1" s="1"/>
  <c r="BA194" i="1"/>
  <c r="AZ194" i="1"/>
  <c r="AY194" i="1"/>
  <c r="H194" i="1"/>
  <c r="EK193" i="1"/>
  <c r="EJ193" i="1"/>
  <c r="EI193" i="1"/>
  <c r="EO193" i="1" s="1"/>
  <c r="EQ193" i="1" s="1"/>
  <c r="BA193" i="1"/>
  <c r="AZ193" i="1"/>
  <c r="AY193" i="1"/>
  <c r="BN193" i="1" s="1"/>
  <c r="EP193" i="1" s="1"/>
  <c r="H193" i="1"/>
  <c r="EO192" i="1"/>
  <c r="EQ192" i="1" s="1"/>
  <c r="EK192" i="1"/>
  <c r="EJ192" i="1"/>
  <c r="EI192" i="1"/>
  <c r="BA192" i="1"/>
  <c r="AZ192" i="1"/>
  <c r="AY192" i="1"/>
  <c r="H192" i="1"/>
  <c r="EK191" i="1"/>
  <c r="EO191" i="1" s="1"/>
  <c r="EQ191" i="1" s="1"/>
  <c r="EJ191" i="1"/>
  <c r="EI191" i="1"/>
  <c r="BA191" i="1"/>
  <c r="AZ191" i="1"/>
  <c r="AY191" i="1"/>
  <c r="H191" i="1"/>
  <c r="EK190" i="1"/>
  <c r="EJ190" i="1"/>
  <c r="EI190" i="1"/>
  <c r="EO190" i="1" s="1"/>
  <c r="EQ190" i="1" s="1"/>
  <c r="BA190" i="1"/>
  <c r="AZ190" i="1"/>
  <c r="AY190" i="1"/>
  <c r="H190" i="1"/>
  <c r="EK189" i="1"/>
  <c r="EJ189" i="1"/>
  <c r="EI189" i="1"/>
  <c r="EO189" i="1" s="1"/>
  <c r="EQ189" i="1" s="1"/>
  <c r="BA189" i="1"/>
  <c r="AZ189" i="1"/>
  <c r="AY189" i="1"/>
  <c r="H189" i="1"/>
  <c r="EO188" i="1"/>
  <c r="EQ188" i="1" s="1"/>
  <c r="EK188" i="1"/>
  <c r="EJ188" i="1"/>
  <c r="EI188" i="1"/>
  <c r="BN188" i="1"/>
  <c r="BA188" i="1"/>
  <c r="AZ188" i="1"/>
  <c r="AY188" i="1"/>
  <c r="H188" i="1"/>
  <c r="EP188" i="1" s="1"/>
  <c r="EK187" i="1"/>
  <c r="EO187" i="1" s="1"/>
  <c r="EQ187" i="1" s="1"/>
  <c r="EJ187" i="1"/>
  <c r="EI187" i="1"/>
  <c r="BA187" i="1"/>
  <c r="BN187" i="1" s="1"/>
  <c r="AZ187" i="1"/>
  <c r="AY187" i="1"/>
  <c r="H187" i="1"/>
  <c r="EK186" i="1"/>
  <c r="EJ186" i="1"/>
  <c r="EI186" i="1"/>
  <c r="EO186" i="1" s="1"/>
  <c r="EQ186" i="1" s="1"/>
  <c r="BA186" i="1"/>
  <c r="AZ186" i="1"/>
  <c r="AY186" i="1"/>
  <c r="H186" i="1"/>
  <c r="EK185" i="1"/>
  <c r="EJ185" i="1"/>
  <c r="EI185" i="1"/>
  <c r="EO185" i="1" s="1"/>
  <c r="EQ185" i="1" s="1"/>
  <c r="BA185" i="1"/>
  <c r="AZ185" i="1"/>
  <c r="AY185" i="1"/>
  <c r="BN185" i="1" s="1"/>
  <c r="EP185" i="1" s="1"/>
  <c r="H185" i="1"/>
  <c r="EO184" i="1"/>
  <c r="EQ184" i="1" s="1"/>
  <c r="EK184" i="1"/>
  <c r="EJ184" i="1"/>
  <c r="EI184" i="1"/>
  <c r="BA184" i="1"/>
  <c r="AZ184" i="1"/>
  <c r="AY184" i="1"/>
  <c r="BN184" i="1" s="1"/>
  <c r="H184" i="1"/>
  <c r="EK183" i="1"/>
  <c r="EO183" i="1" s="1"/>
  <c r="EQ183" i="1" s="1"/>
  <c r="EJ183" i="1"/>
  <c r="EI183" i="1"/>
  <c r="BA183" i="1"/>
  <c r="AZ183" i="1"/>
  <c r="AY183" i="1"/>
  <c r="H183" i="1"/>
  <c r="EK182" i="1"/>
  <c r="EJ182" i="1"/>
  <c r="EI182" i="1"/>
  <c r="EO182" i="1" s="1"/>
  <c r="EQ182" i="1" s="1"/>
  <c r="BA182" i="1"/>
  <c r="AZ182" i="1"/>
  <c r="AY182" i="1"/>
  <c r="H182" i="1"/>
  <c r="EK181" i="1"/>
  <c r="EJ181" i="1"/>
  <c r="EI181" i="1"/>
  <c r="EO181" i="1" s="1"/>
  <c r="EQ181" i="1" s="1"/>
  <c r="BA181" i="1"/>
  <c r="AZ181" i="1"/>
  <c r="AY181" i="1"/>
  <c r="H181" i="1"/>
  <c r="EO180" i="1"/>
  <c r="EQ180" i="1" s="1"/>
  <c r="EK180" i="1"/>
  <c r="EJ180" i="1"/>
  <c r="EI180" i="1"/>
  <c r="BA180" i="1"/>
  <c r="BN180" i="1" s="1"/>
  <c r="AZ180" i="1"/>
  <c r="AY180" i="1"/>
  <c r="H180" i="1"/>
  <c r="EK179" i="1"/>
  <c r="EO179" i="1" s="1"/>
  <c r="EQ179" i="1" s="1"/>
  <c r="EJ179" i="1"/>
  <c r="EI179" i="1"/>
  <c r="BA179" i="1"/>
  <c r="AZ179" i="1"/>
  <c r="AY179" i="1"/>
  <c r="H179" i="1"/>
  <c r="EK178" i="1"/>
  <c r="EJ178" i="1"/>
  <c r="EI178" i="1"/>
  <c r="EO178" i="1" s="1"/>
  <c r="EQ178" i="1" s="1"/>
  <c r="BA178" i="1"/>
  <c r="AZ178" i="1"/>
  <c r="AY178" i="1"/>
  <c r="H178" i="1"/>
  <c r="EK177" i="1"/>
  <c r="EJ177" i="1"/>
  <c r="EI177" i="1"/>
  <c r="EO177" i="1" s="1"/>
  <c r="EQ177" i="1" s="1"/>
  <c r="BA177" i="1"/>
  <c r="AZ177" i="1"/>
  <c r="AY177" i="1"/>
  <c r="BN177" i="1" s="1"/>
  <c r="EP177" i="1" s="1"/>
  <c r="H177" i="1"/>
  <c r="EO176" i="1"/>
  <c r="EQ176" i="1" s="1"/>
  <c r="EK176" i="1"/>
  <c r="EJ176" i="1"/>
  <c r="EI176" i="1"/>
  <c r="BA176" i="1"/>
  <c r="AZ176" i="1"/>
  <c r="AY176" i="1"/>
  <c r="BN176" i="1" s="1"/>
  <c r="H176" i="1"/>
  <c r="EK175" i="1"/>
  <c r="EO175" i="1" s="1"/>
  <c r="EQ175" i="1" s="1"/>
  <c r="EJ175" i="1"/>
  <c r="EI175" i="1"/>
  <c r="BA175" i="1"/>
  <c r="AZ175" i="1"/>
  <c r="AY175" i="1"/>
  <c r="H175" i="1"/>
  <c r="EK174" i="1"/>
  <c r="EJ174" i="1"/>
  <c r="EI174" i="1"/>
  <c r="EO174" i="1" s="1"/>
  <c r="EQ174" i="1" s="1"/>
  <c r="BA174" i="1"/>
  <c r="AZ174" i="1"/>
  <c r="AY174" i="1"/>
  <c r="H174" i="1"/>
  <c r="EK173" i="1"/>
  <c r="EJ173" i="1"/>
  <c r="EI173" i="1"/>
  <c r="EO173" i="1" s="1"/>
  <c r="EQ173" i="1" s="1"/>
  <c r="BA173" i="1"/>
  <c r="AZ173" i="1"/>
  <c r="AY173" i="1"/>
  <c r="H173" i="1"/>
  <c r="EO172" i="1"/>
  <c r="EQ172" i="1" s="1"/>
  <c r="EK172" i="1"/>
  <c r="EJ172" i="1"/>
  <c r="EI172" i="1"/>
  <c r="BA172" i="1"/>
  <c r="BN172" i="1" s="1"/>
  <c r="AZ172" i="1"/>
  <c r="AY172" i="1"/>
  <c r="H172" i="1"/>
  <c r="EK171" i="1"/>
  <c r="EO171" i="1" s="1"/>
  <c r="EQ171" i="1" s="1"/>
  <c r="EJ171" i="1"/>
  <c r="EI171" i="1"/>
  <c r="BA171" i="1"/>
  <c r="AZ171" i="1"/>
  <c r="AY171" i="1"/>
  <c r="H171" i="1"/>
  <c r="EK170" i="1"/>
  <c r="EJ170" i="1"/>
  <c r="EI170" i="1"/>
  <c r="EO170" i="1" s="1"/>
  <c r="EQ170" i="1" s="1"/>
  <c r="BA170" i="1"/>
  <c r="AZ170" i="1"/>
  <c r="AY170" i="1"/>
  <c r="H170" i="1"/>
  <c r="EK169" i="1"/>
  <c r="EJ169" i="1"/>
  <c r="EI169" i="1"/>
  <c r="EO169" i="1" s="1"/>
  <c r="EQ169" i="1" s="1"/>
  <c r="BA169" i="1"/>
  <c r="AZ169" i="1"/>
  <c r="AY169" i="1"/>
  <c r="BN169" i="1" s="1"/>
  <c r="EP169" i="1" s="1"/>
  <c r="H169" i="1"/>
  <c r="EO168" i="1"/>
  <c r="EQ168" i="1" s="1"/>
  <c r="EK168" i="1"/>
  <c r="EJ168" i="1"/>
  <c r="EI168" i="1"/>
  <c r="BA168" i="1"/>
  <c r="AZ168" i="1"/>
  <c r="AY168" i="1"/>
  <c r="BN168" i="1" s="1"/>
  <c r="H168" i="1"/>
  <c r="EK167" i="1"/>
  <c r="EO167" i="1" s="1"/>
  <c r="EQ167" i="1" s="1"/>
  <c r="EJ167" i="1"/>
  <c r="EI167" i="1"/>
  <c r="BA167" i="1"/>
  <c r="AZ167" i="1"/>
  <c r="AY167" i="1"/>
  <c r="H167" i="1"/>
  <c r="EK166" i="1"/>
  <c r="EJ166" i="1"/>
  <c r="EI166" i="1"/>
  <c r="EO166" i="1" s="1"/>
  <c r="EQ166" i="1" s="1"/>
  <c r="BA166" i="1"/>
  <c r="AZ166" i="1"/>
  <c r="AY166" i="1"/>
  <c r="H166" i="1"/>
  <c r="EK165" i="1"/>
  <c r="EJ165" i="1"/>
  <c r="EI165" i="1"/>
  <c r="EO165" i="1" s="1"/>
  <c r="EQ165" i="1" s="1"/>
  <c r="BA165" i="1"/>
  <c r="AZ165" i="1"/>
  <c r="AY165" i="1"/>
  <c r="H165" i="1"/>
  <c r="EO164" i="1"/>
  <c r="EQ164" i="1" s="1"/>
  <c r="EK164" i="1"/>
  <c r="EJ164" i="1"/>
  <c r="EI164" i="1"/>
  <c r="BA164" i="1"/>
  <c r="BN164" i="1" s="1"/>
  <c r="AZ164" i="1"/>
  <c r="AY164" i="1"/>
  <c r="H164" i="1"/>
  <c r="EK163" i="1"/>
  <c r="EO163" i="1" s="1"/>
  <c r="EQ163" i="1" s="1"/>
  <c r="EJ163" i="1"/>
  <c r="EI163" i="1"/>
  <c r="BA163" i="1"/>
  <c r="AZ163" i="1"/>
  <c r="AY163" i="1"/>
  <c r="H163" i="1"/>
  <c r="EK162" i="1"/>
  <c r="EJ162" i="1"/>
  <c r="EI162" i="1"/>
  <c r="EO162" i="1" s="1"/>
  <c r="EQ162" i="1" s="1"/>
  <c r="BA162" i="1"/>
  <c r="AZ162" i="1"/>
  <c r="AY162" i="1"/>
  <c r="H162" i="1"/>
  <c r="EK161" i="1"/>
  <c r="EJ161" i="1"/>
  <c r="EI161" i="1"/>
  <c r="EO161" i="1" s="1"/>
  <c r="EQ161" i="1" s="1"/>
  <c r="BA161" i="1"/>
  <c r="AZ161" i="1"/>
  <c r="AY161" i="1"/>
  <c r="BN161" i="1" s="1"/>
  <c r="EP161" i="1" s="1"/>
  <c r="H161" i="1"/>
  <c r="EO160" i="1"/>
  <c r="EQ160" i="1" s="1"/>
  <c r="EK160" i="1"/>
  <c r="EJ160" i="1"/>
  <c r="EI160" i="1"/>
  <c r="BA160" i="1"/>
  <c r="AZ160" i="1"/>
  <c r="AY160" i="1"/>
  <c r="H160" i="1"/>
  <c r="EK159" i="1"/>
  <c r="EO159" i="1" s="1"/>
  <c r="EQ159" i="1" s="1"/>
  <c r="EJ159" i="1"/>
  <c r="EI159" i="1"/>
  <c r="BA159" i="1"/>
  <c r="AZ159" i="1"/>
  <c r="AY159" i="1"/>
  <c r="H159" i="1"/>
  <c r="EK158" i="1"/>
  <c r="EJ158" i="1"/>
  <c r="EI158" i="1"/>
  <c r="EO158" i="1" s="1"/>
  <c r="EQ158" i="1" s="1"/>
  <c r="BA158" i="1"/>
  <c r="AZ158" i="1"/>
  <c r="AY158" i="1"/>
  <c r="H158" i="1"/>
  <c r="EK157" i="1"/>
  <c r="EJ157" i="1"/>
  <c r="EI157" i="1"/>
  <c r="EO157" i="1" s="1"/>
  <c r="EQ157" i="1" s="1"/>
  <c r="BA157" i="1"/>
  <c r="AZ157" i="1"/>
  <c r="AY157" i="1"/>
  <c r="H157" i="1"/>
  <c r="EK156" i="1"/>
  <c r="EJ156" i="1"/>
  <c r="EI156" i="1"/>
  <c r="EO156" i="1" s="1"/>
  <c r="EQ156" i="1" s="1"/>
  <c r="BA156" i="1"/>
  <c r="AZ156" i="1"/>
  <c r="AY156" i="1"/>
  <c r="H156" i="1"/>
  <c r="EO155" i="1"/>
  <c r="EQ155" i="1" s="1"/>
  <c r="EK155" i="1"/>
  <c r="EJ155" i="1"/>
  <c r="EI155" i="1"/>
  <c r="BA155" i="1"/>
  <c r="AZ155" i="1"/>
  <c r="BN155" i="1" s="1"/>
  <c r="AY155" i="1"/>
  <c r="H155" i="1"/>
  <c r="EK154" i="1"/>
  <c r="EJ154" i="1"/>
  <c r="EI154" i="1"/>
  <c r="BA154" i="1"/>
  <c r="AZ154" i="1"/>
  <c r="AY154" i="1"/>
  <c r="H154" i="1"/>
  <c r="EK153" i="1"/>
  <c r="EJ153" i="1"/>
  <c r="EI153" i="1"/>
  <c r="BA153" i="1"/>
  <c r="AZ153" i="1"/>
  <c r="AY153" i="1"/>
  <c r="BN153" i="1" s="1"/>
  <c r="EP153" i="1" s="1"/>
  <c r="H153" i="1"/>
  <c r="EK152" i="1"/>
  <c r="EJ152" i="1"/>
  <c r="EI152" i="1"/>
  <c r="EO152" i="1" s="1"/>
  <c r="EQ152" i="1" s="1"/>
  <c r="BA152" i="1"/>
  <c r="AZ152" i="1"/>
  <c r="AY152" i="1"/>
  <c r="BN152" i="1" s="1"/>
  <c r="EP152" i="1" s="1"/>
  <c r="H152" i="1"/>
  <c r="EO151" i="1"/>
  <c r="EQ151" i="1" s="1"/>
  <c r="EK151" i="1"/>
  <c r="EJ151" i="1"/>
  <c r="EI151" i="1"/>
  <c r="BA151" i="1"/>
  <c r="AZ151" i="1"/>
  <c r="AY151" i="1"/>
  <c r="BN151" i="1" s="1"/>
  <c r="H151" i="1"/>
  <c r="EK150" i="1"/>
  <c r="EJ150" i="1"/>
  <c r="EI150" i="1"/>
  <c r="BA150" i="1"/>
  <c r="AZ150" i="1"/>
  <c r="AY150" i="1"/>
  <c r="H150" i="1"/>
  <c r="EK149" i="1"/>
  <c r="EJ149" i="1"/>
  <c r="EI149" i="1"/>
  <c r="BA149" i="1"/>
  <c r="AZ149" i="1"/>
  <c r="AY149" i="1"/>
  <c r="BN149" i="1" s="1"/>
  <c r="EP149" i="1" s="1"/>
  <c r="H149" i="1"/>
  <c r="EK148" i="1"/>
  <c r="EJ148" i="1"/>
  <c r="EI148" i="1"/>
  <c r="EO148" i="1" s="1"/>
  <c r="EQ148" i="1" s="1"/>
  <c r="BA148" i="1"/>
  <c r="AZ148" i="1"/>
  <c r="AY148" i="1"/>
  <c r="H148" i="1"/>
  <c r="EO147" i="1"/>
  <c r="EQ147" i="1" s="1"/>
  <c r="EK147" i="1"/>
  <c r="EJ147" i="1"/>
  <c r="EI147" i="1"/>
  <c r="BA147" i="1"/>
  <c r="AZ147" i="1"/>
  <c r="AY147" i="1"/>
  <c r="BN147" i="1" s="1"/>
  <c r="H147" i="1"/>
  <c r="EK146" i="1"/>
  <c r="EJ146" i="1"/>
  <c r="EI146" i="1"/>
  <c r="BA146" i="1"/>
  <c r="AZ146" i="1"/>
  <c r="AY146" i="1"/>
  <c r="H146" i="1"/>
  <c r="EK145" i="1"/>
  <c r="EJ145" i="1"/>
  <c r="EI145" i="1"/>
  <c r="BA145" i="1"/>
  <c r="AZ145" i="1"/>
  <c r="AY145" i="1"/>
  <c r="H145" i="1"/>
  <c r="EK144" i="1"/>
  <c r="EJ144" i="1"/>
  <c r="EI144" i="1"/>
  <c r="EO144" i="1" s="1"/>
  <c r="EQ144" i="1" s="1"/>
  <c r="BA144" i="1"/>
  <c r="AZ144" i="1"/>
  <c r="AY144" i="1"/>
  <c r="O144" i="1"/>
  <c r="H144" i="1"/>
  <c r="EO143" i="1"/>
  <c r="EQ143" i="1" s="1"/>
  <c r="EK143" i="1"/>
  <c r="EJ143" i="1"/>
  <c r="EI143" i="1"/>
  <c r="BA143" i="1"/>
  <c r="AZ143" i="1"/>
  <c r="AY143" i="1"/>
  <c r="BN143" i="1" s="1"/>
  <c r="H143" i="1"/>
  <c r="EK142" i="1"/>
  <c r="EO142" i="1" s="1"/>
  <c r="EQ142" i="1" s="1"/>
  <c r="EJ142" i="1"/>
  <c r="EI142" i="1"/>
  <c r="BA142" i="1"/>
  <c r="BN142" i="1" s="1"/>
  <c r="AZ142" i="1"/>
  <c r="AY142" i="1"/>
  <c r="H142" i="1"/>
  <c r="EK141" i="1"/>
  <c r="EJ141" i="1"/>
  <c r="EI141" i="1"/>
  <c r="BA141" i="1"/>
  <c r="AZ141" i="1"/>
  <c r="AY141" i="1"/>
  <c r="H141" i="1"/>
  <c r="EK140" i="1"/>
  <c r="EJ140" i="1"/>
  <c r="EI140" i="1"/>
  <c r="EO140" i="1" s="1"/>
  <c r="EQ140" i="1" s="1"/>
  <c r="BA140" i="1"/>
  <c r="AZ140" i="1"/>
  <c r="AY140" i="1"/>
  <c r="H140" i="1"/>
  <c r="EO139" i="1"/>
  <c r="EQ139" i="1" s="1"/>
  <c r="EK139" i="1"/>
  <c r="EJ139" i="1"/>
  <c r="EI139" i="1"/>
  <c r="BA139" i="1"/>
  <c r="AZ139" i="1"/>
  <c r="BN139" i="1" s="1"/>
  <c r="AY139" i="1"/>
  <c r="H139" i="1"/>
  <c r="EK138" i="1"/>
  <c r="EO138" i="1" s="1"/>
  <c r="EQ138" i="1" s="1"/>
  <c r="EJ138" i="1"/>
  <c r="EI138" i="1"/>
  <c r="BA138" i="1"/>
  <c r="AZ138" i="1"/>
  <c r="AY138" i="1"/>
  <c r="H138" i="1"/>
  <c r="EK137" i="1"/>
  <c r="EJ137" i="1"/>
  <c r="EI137" i="1"/>
  <c r="BA137" i="1"/>
  <c r="AZ137" i="1"/>
  <c r="AY137" i="1"/>
  <c r="H137" i="1"/>
  <c r="EK136" i="1"/>
  <c r="EJ136" i="1"/>
  <c r="EI136" i="1"/>
  <c r="EO136" i="1" s="1"/>
  <c r="EQ136" i="1" s="1"/>
  <c r="BA136" i="1"/>
  <c r="AZ136" i="1"/>
  <c r="AY136" i="1"/>
  <c r="H136" i="1"/>
  <c r="EK135" i="1"/>
  <c r="EJ135" i="1"/>
  <c r="EI135" i="1"/>
  <c r="EO135" i="1" s="1"/>
  <c r="EQ135" i="1" s="1"/>
  <c r="BA135" i="1"/>
  <c r="AZ135" i="1"/>
  <c r="AY135" i="1"/>
  <c r="H135" i="1"/>
  <c r="EK134" i="1"/>
  <c r="EJ134" i="1"/>
  <c r="EO134" i="1" s="1"/>
  <c r="EQ134" i="1" s="1"/>
  <c r="EI134" i="1"/>
  <c r="BA134" i="1"/>
  <c r="AZ134" i="1"/>
  <c r="AY134" i="1"/>
  <c r="H134" i="1"/>
  <c r="EK133" i="1"/>
  <c r="EJ133" i="1"/>
  <c r="EI133" i="1"/>
  <c r="BA133" i="1"/>
  <c r="AZ133" i="1"/>
  <c r="AY133" i="1"/>
  <c r="H133" i="1"/>
  <c r="EK132" i="1"/>
  <c r="EJ132" i="1"/>
  <c r="EI132" i="1"/>
  <c r="EO132" i="1" s="1"/>
  <c r="EQ132" i="1" s="1"/>
  <c r="BA132" i="1"/>
  <c r="AZ132" i="1"/>
  <c r="AY132" i="1"/>
  <c r="H132" i="1"/>
  <c r="EK131" i="1"/>
  <c r="EJ131" i="1"/>
  <c r="EI131" i="1"/>
  <c r="EO131" i="1" s="1"/>
  <c r="EQ131" i="1" s="1"/>
  <c r="BA131" i="1"/>
  <c r="AZ131" i="1"/>
  <c r="AY131" i="1"/>
  <c r="H131" i="1"/>
  <c r="EK130" i="1"/>
  <c r="EJ130" i="1"/>
  <c r="EO130" i="1" s="1"/>
  <c r="EQ130" i="1" s="1"/>
  <c r="EI130" i="1"/>
  <c r="BA130" i="1"/>
  <c r="AZ130" i="1"/>
  <c r="AY130" i="1"/>
  <c r="H130" i="1"/>
  <c r="EK129" i="1"/>
  <c r="EJ129" i="1"/>
  <c r="EI129" i="1"/>
  <c r="BA129" i="1"/>
  <c r="AZ129" i="1"/>
  <c r="AY129" i="1"/>
  <c r="H129" i="1"/>
  <c r="EK128" i="1"/>
  <c r="EJ128" i="1"/>
  <c r="EI128" i="1"/>
  <c r="EO128" i="1" s="1"/>
  <c r="EQ128" i="1" s="1"/>
  <c r="BA128" i="1"/>
  <c r="AZ128" i="1"/>
  <c r="AY128" i="1"/>
  <c r="H128" i="1"/>
  <c r="EK127" i="1"/>
  <c r="EJ127" i="1"/>
  <c r="EI127" i="1"/>
  <c r="EO127" i="1" s="1"/>
  <c r="EQ127" i="1" s="1"/>
  <c r="BA127" i="1"/>
  <c r="AZ127" i="1"/>
  <c r="AY127" i="1"/>
  <c r="H127" i="1"/>
  <c r="EK126" i="1"/>
  <c r="EJ126" i="1"/>
  <c r="EO126" i="1" s="1"/>
  <c r="EQ126" i="1" s="1"/>
  <c r="EI126" i="1"/>
  <c r="BA126" i="1"/>
  <c r="AZ126" i="1"/>
  <c r="AY126" i="1"/>
  <c r="H126" i="1"/>
  <c r="EK125" i="1"/>
  <c r="EJ125" i="1"/>
  <c r="EI125" i="1"/>
  <c r="BA125" i="1"/>
  <c r="AZ125" i="1"/>
  <c r="AY125" i="1"/>
  <c r="BN125" i="1" s="1"/>
  <c r="H125" i="1"/>
  <c r="EK124" i="1"/>
  <c r="EJ124" i="1"/>
  <c r="EO124" i="1" s="1"/>
  <c r="EQ124" i="1" s="1"/>
  <c r="EI124" i="1"/>
  <c r="BA124" i="1"/>
  <c r="AZ124" i="1"/>
  <c r="AY124" i="1"/>
  <c r="H124" i="1"/>
  <c r="EK123" i="1"/>
  <c r="EJ123" i="1"/>
  <c r="EI123" i="1"/>
  <c r="EO123" i="1" s="1"/>
  <c r="EQ123" i="1" s="1"/>
  <c r="BA123" i="1"/>
  <c r="AZ123" i="1"/>
  <c r="AY123" i="1"/>
  <c r="H123" i="1"/>
  <c r="EO122" i="1"/>
  <c r="EQ122" i="1" s="1"/>
  <c r="EK122" i="1"/>
  <c r="EJ122" i="1"/>
  <c r="EI122" i="1"/>
  <c r="BA122" i="1"/>
  <c r="BN122" i="1" s="1"/>
  <c r="AZ122" i="1"/>
  <c r="AY122" i="1"/>
  <c r="H122" i="1"/>
  <c r="EK121" i="1"/>
  <c r="EJ121" i="1"/>
  <c r="EI121" i="1"/>
  <c r="EO121" i="1" s="1"/>
  <c r="EQ121" i="1" s="1"/>
  <c r="BA121" i="1"/>
  <c r="AZ121" i="1"/>
  <c r="AY121" i="1"/>
  <c r="H121" i="1"/>
  <c r="EK120" i="1"/>
  <c r="EJ120" i="1"/>
  <c r="EO120" i="1" s="1"/>
  <c r="EQ120" i="1" s="1"/>
  <c r="EI120" i="1"/>
  <c r="BA120" i="1"/>
  <c r="AZ120" i="1"/>
  <c r="AY120" i="1"/>
  <c r="H120" i="1"/>
  <c r="EK119" i="1"/>
  <c r="EJ119" i="1"/>
  <c r="EI119" i="1"/>
  <c r="EO119" i="1" s="1"/>
  <c r="EQ119" i="1" s="1"/>
  <c r="BA119" i="1"/>
  <c r="AZ119" i="1"/>
  <c r="AY119" i="1"/>
  <c r="BN119" i="1" s="1"/>
  <c r="EP119" i="1" s="1"/>
  <c r="H119" i="1"/>
  <c r="EO118" i="1"/>
  <c r="EQ118" i="1" s="1"/>
  <c r="EK118" i="1"/>
  <c r="EJ118" i="1"/>
  <c r="EI118" i="1"/>
  <c r="BA118" i="1"/>
  <c r="AZ118" i="1"/>
  <c r="AY118" i="1"/>
  <c r="BN118" i="1" s="1"/>
  <c r="H118" i="1"/>
  <c r="EK117" i="1"/>
  <c r="EJ117" i="1"/>
  <c r="EI117" i="1"/>
  <c r="EO117" i="1" s="1"/>
  <c r="EQ117" i="1" s="1"/>
  <c r="BA117" i="1"/>
  <c r="AZ117" i="1"/>
  <c r="AY117" i="1"/>
  <c r="BN117" i="1" s="1"/>
  <c r="EP117" i="1" s="1"/>
  <c r="H117" i="1"/>
  <c r="EK116" i="1"/>
  <c r="EJ116" i="1"/>
  <c r="EO116" i="1" s="1"/>
  <c r="EQ116" i="1" s="1"/>
  <c r="EI116" i="1"/>
  <c r="BA116" i="1"/>
  <c r="AZ116" i="1"/>
  <c r="AY116" i="1"/>
  <c r="H116" i="1"/>
  <c r="EK115" i="1"/>
  <c r="EJ115" i="1"/>
  <c r="EI115" i="1"/>
  <c r="EO115" i="1" s="1"/>
  <c r="EQ115" i="1" s="1"/>
  <c r="BA115" i="1"/>
  <c r="AZ115" i="1"/>
  <c r="AY115" i="1"/>
  <c r="H115" i="1"/>
  <c r="EO114" i="1"/>
  <c r="EQ114" i="1" s="1"/>
  <c r="EK114" i="1"/>
  <c r="EJ114" i="1"/>
  <c r="EI114" i="1"/>
  <c r="BA114" i="1"/>
  <c r="BN114" i="1" s="1"/>
  <c r="AZ114" i="1"/>
  <c r="AY114" i="1"/>
  <c r="H114" i="1"/>
  <c r="EK113" i="1"/>
  <c r="EJ113" i="1"/>
  <c r="EI113" i="1"/>
  <c r="EO113" i="1" s="1"/>
  <c r="EQ113" i="1" s="1"/>
  <c r="BA113" i="1"/>
  <c r="AZ113" i="1"/>
  <c r="AY113" i="1"/>
  <c r="H113" i="1"/>
  <c r="EK112" i="1"/>
  <c r="EJ112" i="1"/>
  <c r="EO112" i="1" s="1"/>
  <c r="EQ112" i="1" s="1"/>
  <c r="EI112" i="1"/>
  <c r="BA112" i="1"/>
  <c r="AZ112" i="1"/>
  <c r="AY112" i="1"/>
  <c r="H112" i="1"/>
  <c r="EK111" i="1"/>
  <c r="EJ111" i="1"/>
  <c r="EI111" i="1"/>
  <c r="EO111" i="1" s="1"/>
  <c r="EQ111" i="1" s="1"/>
  <c r="BA111" i="1"/>
  <c r="AZ111" i="1"/>
  <c r="AY111" i="1"/>
  <c r="BN111" i="1" s="1"/>
  <c r="EP111" i="1" s="1"/>
  <c r="H111" i="1"/>
  <c r="EO110" i="1"/>
  <c r="EQ110" i="1" s="1"/>
  <c r="EK110" i="1"/>
  <c r="EJ110" i="1"/>
  <c r="EI110" i="1"/>
  <c r="BA110" i="1"/>
  <c r="AZ110" i="1"/>
  <c r="AY110" i="1"/>
  <c r="BN110" i="1" s="1"/>
  <c r="H110" i="1"/>
  <c r="EK109" i="1"/>
  <c r="EJ109" i="1"/>
  <c r="EI109" i="1"/>
  <c r="EO109" i="1" s="1"/>
  <c r="EQ109" i="1" s="1"/>
  <c r="BA109" i="1"/>
  <c r="AZ109" i="1"/>
  <c r="AY109" i="1"/>
  <c r="BN109" i="1" s="1"/>
  <c r="EP109" i="1" s="1"/>
  <c r="H109" i="1"/>
  <c r="EK108" i="1"/>
  <c r="EJ108" i="1"/>
  <c r="EO108" i="1" s="1"/>
  <c r="EQ108" i="1" s="1"/>
  <c r="EI108" i="1"/>
  <c r="BA108" i="1"/>
  <c r="AZ108" i="1"/>
  <c r="AY108" i="1"/>
  <c r="H108" i="1"/>
  <c r="EK107" i="1"/>
  <c r="EJ107" i="1"/>
  <c r="EI107" i="1"/>
  <c r="EO107" i="1" s="1"/>
  <c r="EQ107" i="1" s="1"/>
  <c r="BA107" i="1"/>
  <c r="AZ107" i="1"/>
  <c r="AY107" i="1"/>
  <c r="H107" i="1"/>
  <c r="EO106" i="1"/>
  <c r="EQ106" i="1" s="1"/>
  <c r="EK106" i="1"/>
  <c r="EJ106" i="1"/>
  <c r="EI106" i="1"/>
  <c r="BA106" i="1"/>
  <c r="BN106" i="1" s="1"/>
  <c r="AZ106" i="1"/>
  <c r="AY106" i="1"/>
  <c r="H106" i="1"/>
  <c r="EK105" i="1"/>
  <c r="EJ105" i="1"/>
  <c r="EI105" i="1"/>
  <c r="EO105" i="1" s="1"/>
  <c r="EQ105" i="1" s="1"/>
  <c r="BA105" i="1"/>
  <c r="AZ105" i="1"/>
  <c r="AY105" i="1"/>
  <c r="H105" i="1"/>
  <c r="EK104" i="1"/>
  <c r="EJ104" i="1"/>
  <c r="EO104" i="1" s="1"/>
  <c r="EQ104" i="1" s="1"/>
  <c r="EI104" i="1"/>
  <c r="BA104" i="1"/>
  <c r="AZ104" i="1"/>
  <c r="AY104" i="1"/>
  <c r="H104" i="1"/>
  <c r="EK103" i="1"/>
  <c r="EJ103" i="1"/>
  <c r="EI103" i="1"/>
  <c r="EO103" i="1" s="1"/>
  <c r="EQ103" i="1" s="1"/>
  <c r="BA103" i="1"/>
  <c r="AZ103" i="1"/>
  <c r="AY103" i="1"/>
  <c r="BN103" i="1" s="1"/>
  <c r="EP103" i="1" s="1"/>
  <c r="H103" i="1"/>
  <c r="EO102" i="1"/>
  <c r="EQ102" i="1" s="1"/>
  <c r="EK102" i="1"/>
  <c r="EJ102" i="1"/>
  <c r="EI102" i="1"/>
  <c r="BA102" i="1"/>
  <c r="AZ102" i="1"/>
  <c r="AY102" i="1"/>
  <c r="H102" i="1"/>
  <c r="EK101" i="1"/>
  <c r="EJ101" i="1"/>
  <c r="EI101" i="1"/>
  <c r="EO101" i="1" s="1"/>
  <c r="EQ101" i="1" s="1"/>
  <c r="BA101" i="1"/>
  <c r="AZ101" i="1"/>
  <c r="AY101" i="1"/>
  <c r="BN101" i="1" s="1"/>
  <c r="EP101" i="1" s="1"/>
  <c r="H101" i="1"/>
  <c r="EK100" i="1"/>
  <c r="EJ100" i="1"/>
  <c r="EO100" i="1" s="1"/>
  <c r="EQ100" i="1" s="1"/>
  <c r="EI100" i="1"/>
  <c r="BA100" i="1"/>
  <c r="AZ100" i="1"/>
  <c r="AY100" i="1"/>
  <c r="H100" i="1"/>
  <c r="EK99" i="1"/>
  <c r="EJ99" i="1"/>
  <c r="EI99" i="1"/>
  <c r="EO99" i="1" s="1"/>
  <c r="EQ99" i="1" s="1"/>
  <c r="BA99" i="1"/>
  <c r="AZ99" i="1"/>
  <c r="AY99" i="1"/>
  <c r="H99" i="1"/>
  <c r="EO98" i="1"/>
  <c r="EQ98" i="1" s="1"/>
  <c r="EK98" i="1"/>
  <c r="EJ98" i="1"/>
  <c r="EI98" i="1"/>
  <c r="BN98" i="1"/>
  <c r="BA98" i="1"/>
  <c r="AZ98" i="1"/>
  <c r="AY98" i="1"/>
  <c r="H98" i="1"/>
  <c r="EK97" i="1"/>
  <c r="EJ97" i="1"/>
  <c r="EI97" i="1"/>
  <c r="EO97" i="1" s="1"/>
  <c r="EQ97" i="1" s="1"/>
  <c r="BA97" i="1"/>
  <c r="AZ97" i="1"/>
  <c r="AY97" i="1"/>
  <c r="H97" i="1"/>
  <c r="EK96" i="1"/>
  <c r="EJ96" i="1"/>
  <c r="EO96" i="1" s="1"/>
  <c r="EQ96" i="1" s="1"/>
  <c r="EI96" i="1"/>
  <c r="BA96" i="1"/>
  <c r="AZ96" i="1"/>
  <c r="BN96" i="1" s="1"/>
  <c r="AY96" i="1"/>
  <c r="H96" i="1"/>
  <c r="EK95" i="1"/>
  <c r="EJ95" i="1"/>
  <c r="EI95" i="1"/>
  <c r="EO95" i="1" s="1"/>
  <c r="EQ95" i="1" s="1"/>
  <c r="BA95" i="1"/>
  <c r="AZ95" i="1"/>
  <c r="AY95" i="1"/>
  <c r="BN95" i="1" s="1"/>
  <c r="EP95" i="1" s="1"/>
  <c r="H95" i="1"/>
  <c r="EO94" i="1"/>
  <c r="EQ94" i="1" s="1"/>
  <c r="EK94" i="1"/>
  <c r="EJ94" i="1"/>
  <c r="EI94" i="1"/>
  <c r="BA94" i="1"/>
  <c r="AZ94" i="1"/>
  <c r="AY94" i="1"/>
  <c r="BN94" i="1" s="1"/>
  <c r="H94" i="1"/>
  <c r="EK93" i="1"/>
  <c r="EJ93" i="1"/>
  <c r="EI93" i="1"/>
  <c r="EO93" i="1" s="1"/>
  <c r="EQ93" i="1" s="1"/>
  <c r="BA93" i="1"/>
  <c r="AZ93" i="1"/>
  <c r="AY93" i="1"/>
  <c r="BN93" i="1" s="1"/>
  <c r="EP93" i="1" s="1"/>
  <c r="H93" i="1"/>
  <c r="EK92" i="1"/>
  <c r="EJ92" i="1"/>
  <c r="EO92" i="1" s="1"/>
  <c r="EQ92" i="1" s="1"/>
  <c r="EI92" i="1"/>
  <c r="BA92" i="1"/>
  <c r="AZ92" i="1"/>
  <c r="AY92" i="1"/>
  <c r="H92" i="1"/>
  <c r="EK91" i="1"/>
  <c r="EJ91" i="1"/>
  <c r="EI91" i="1"/>
  <c r="EO91" i="1" s="1"/>
  <c r="EQ91" i="1" s="1"/>
  <c r="BA91" i="1"/>
  <c r="AZ91" i="1"/>
  <c r="AY91" i="1"/>
  <c r="H91" i="1"/>
  <c r="EO90" i="1"/>
  <c r="EQ90" i="1" s="1"/>
  <c r="EK90" i="1"/>
  <c r="EJ90" i="1"/>
  <c r="EI90" i="1"/>
  <c r="BA90" i="1"/>
  <c r="BN90" i="1" s="1"/>
  <c r="AZ90" i="1"/>
  <c r="AY90" i="1"/>
  <c r="H90" i="1"/>
  <c r="EK89" i="1"/>
  <c r="EJ89" i="1"/>
  <c r="EI89" i="1"/>
  <c r="EO89" i="1" s="1"/>
  <c r="EQ89" i="1" s="1"/>
  <c r="BA89" i="1"/>
  <c r="AZ89" i="1"/>
  <c r="AY89" i="1"/>
  <c r="H89" i="1"/>
  <c r="EK88" i="1"/>
  <c r="EJ88" i="1"/>
  <c r="EO88" i="1" s="1"/>
  <c r="EQ88" i="1" s="1"/>
  <c r="EI88" i="1"/>
  <c r="BA88" i="1"/>
  <c r="AZ88" i="1"/>
  <c r="AY88" i="1"/>
  <c r="H88" i="1"/>
  <c r="EK87" i="1"/>
  <c r="EJ87" i="1"/>
  <c r="EI87" i="1"/>
  <c r="EO87" i="1" s="1"/>
  <c r="EQ87" i="1" s="1"/>
  <c r="BA87" i="1"/>
  <c r="AZ87" i="1"/>
  <c r="AY87" i="1"/>
  <c r="BN87" i="1" s="1"/>
  <c r="EP87" i="1" s="1"/>
  <c r="H87" i="1"/>
  <c r="EO86" i="1"/>
  <c r="EQ86" i="1" s="1"/>
  <c r="EK86" i="1"/>
  <c r="EJ86" i="1"/>
  <c r="EI86" i="1"/>
  <c r="BA86" i="1"/>
  <c r="AZ86" i="1"/>
  <c r="BN86" i="1" s="1"/>
  <c r="AY86" i="1"/>
  <c r="H86" i="1"/>
  <c r="EK85" i="1"/>
  <c r="EJ85" i="1"/>
  <c r="EI85" i="1"/>
  <c r="EO85" i="1" s="1"/>
  <c r="EQ85" i="1" s="1"/>
  <c r="BA85" i="1"/>
  <c r="AZ85" i="1"/>
  <c r="AY85" i="1"/>
  <c r="H85" i="1"/>
  <c r="EQ84" i="1"/>
  <c r="EK84" i="1"/>
  <c r="EJ84" i="1"/>
  <c r="EO84" i="1" s="1"/>
  <c r="EI84" i="1"/>
  <c r="BA84" i="1"/>
  <c r="AZ84" i="1"/>
  <c r="AY84" i="1"/>
  <c r="H84" i="1"/>
  <c r="EK83" i="1"/>
  <c r="EJ83" i="1"/>
  <c r="EI83" i="1"/>
  <c r="EO83" i="1" s="1"/>
  <c r="EQ83" i="1" s="1"/>
  <c r="BA83" i="1"/>
  <c r="AZ83" i="1"/>
  <c r="AY83" i="1"/>
  <c r="H83" i="1"/>
  <c r="EO82" i="1"/>
  <c r="EQ82" i="1" s="1"/>
  <c r="EK82" i="1"/>
  <c r="EJ82" i="1"/>
  <c r="EI82" i="1"/>
  <c r="BA82" i="1"/>
  <c r="AZ82" i="1"/>
  <c r="BN82" i="1" s="1"/>
  <c r="AY82" i="1"/>
  <c r="H82" i="1"/>
  <c r="EK81" i="1"/>
  <c r="EJ81" i="1"/>
  <c r="EI81" i="1"/>
  <c r="EO81" i="1" s="1"/>
  <c r="EQ81" i="1" s="1"/>
  <c r="BA81" i="1"/>
  <c r="AZ81" i="1"/>
  <c r="AY81" i="1"/>
  <c r="O81" i="1"/>
  <c r="H81" i="1"/>
  <c r="EK80" i="1"/>
  <c r="EJ80" i="1"/>
  <c r="EI80" i="1"/>
  <c r="EO80" i="1" s="1"/>
  <c r="EQ80" i="1" s="1"/>
  <c r="BA80" i="1"/>
  <c r="AZ80" i="1"/>
  <c r="AY80" i="1"/>
  <c r="H80" i="1"/>
  <c r="EQ79" i="1"/>
  <c r="EK79" i="1"/>
  <c r="EJ79" i="1"/>
  <c r="EO79" i="1" s="1"/>
  <c r="EI79" i="1"/>
  <c r="BA79" i="1"/>
  <c r="AZ79" i="1"/>
  <c r="AY79" i="1"/>
  <c r="H79" i="1"/>
  <c r="EK78" i="1"/>
  <c r="EJ78" i="1"/>
  <c r="EI78" i="1"/>
  <c r="EO78" i="1" s="1"/>
  <c r="EQ78" i="1" s="1"/>
  <c r="BA78" i="1"/>
  <c r="AZ78" i="1"/>
  <c r="AY78" i="1"/>
  <c r="BN78" i="1" s="1"/>
  <c r="EP78" i="1" s="1"/>
  <c r="H78" i="1"/>
  <c r="EO77" i="1"/>
  <c r="EQ77" i="1" s="1"/>
  <c r="EK77" i="1"/>
  <c r="EJ77" i="1"/>
  <c r="EI77" i="1"/>
  <c r="BA77" i="1"/>
  <c r="AZ77" i="1"/>
  <c r="BN77" i="1" s="1"/>
  <c r="AY77" i="1"/>
  <c r="H77" i="1"/>
  <c r="EK76" i="1"/>
  <c r="EJ76" i="1"/>
  <c r="EI76" i="1"/>
  <c r="EO76" i="1" s="1"/>
  <c r="EQ76" i="1" s="1"/>
  <c r="BA76" i="1"/>
  <c r="AZ76" i="1"/>
  <c r="AY76" i="1"/>
  <c r="H76" i="1"/>
  <c r="EK75" i="1"/>
  <c r="EJ75" i="1"/>
  <c r="EO75" i="1" s="1"/>
  <c r="EQ75" i="1" s="1"/>
  <c r="EI75" i="1"/>
  <c r="BA75" i="1"/>
  <c r="AZ75" i="1"/>
  <c r="AY75" i="1"/>
  <c r="H75" i="1"/>
  <c r="EK74" i="1"/>
  <c r="EJ74" i="1"/>
  <c r="EI74" i="1"/>
  <c r="BA74" i="1"/>
  <c r="AZ74" i="1"/>
  <c r="AY74" i="1"/>
  <c r="H74" i="1"/>
  <c r="EO73" i="1"/>
  <c r="EQ73" i="1" s="1"/>
  <c r="EK73" i="1"/>
  <c r="EJ73" i="1"/>
  <c r="EI73" i="1"/>
  <c r="BN73" i="1"/>
  <c r="BA73" i="1"/>
  <c r="AZ73" i="1"/>
  <c r="AY73" i="1"/>
  <c r="H73" i="1"/>
  <c r="EP73" i="1" s="1"/>
  <c r="EK72" i="1"/>
  <c r="EJ72" i="1"/>
  <c r="EI72" i="1"/>
  <c r="EO72" i="1" s="1"/>
  <c r="EQ72" i="1" s="1"/>
  <c r="BA72" i="1"/>
  <c r="AZ72" i="1"/>
  <c r="AY72" i="1"/>
  <c r="H72" i="1"/>
  <c r="EK71" i="1"/>
  <c r="EJ71" i="1"/>
  <c r="EO71" i="1" s="1"/>
  <c r="EQ71" i="1" s="1"/>
  <c r="EI71" i="1"/>
  <c r="BA71" i="1"/>
  <c r="AZ71" i="1"/>
  <c r="BN71" i="1" s="1"/>
  <c r="AY71" i="1"/>
  <c r="H71" i="1"/>
  <c r="EK70" i="1"/>
  <c r="EJ70" i="1"/>
  <c r="EI70" i="1"/>
  <c r="BA70" i="1"/>
  <c r="AZ70" i="1"/>
  <c r="AY70" i="1"/>
  <c r="BN70" i="1" s="1"/>
  <c r="EP70" i="1" s="1"/>
  <c r="H70" i="1"/>
  <c r="EO69" i="1"/>
  <c r="EQ69" i="1" s="1"/>
  <c r="EK69" i="1"/>
  <c r="EJ69" i="1"/>
  <c r="EI69" i="1"/>
  <c r="BA69" i="1"/>
  <c r="AZ69" i="1"/>
  <c r="AY69" i="1"/>
  <c r="H69" i="1"/>
  <c r="EK68" i="1"/>
  <c r="EJ68" i="1"/>
  <c r="EI68" i="1"/>
  <c r="EO68" i="1" s="1"/>
  <c r="EQ68" i="1" s="1"/>
  <c r="BA68" i="1"/>
  <c r="AZ68" i="1"/>
  <c r="AY68" i="1"/>
  <c r="H68" i="1"/>
  <c r="EK67" i="1"/>
  <c r="EJ67" i="1"/>
  <c r="EO67" i="1" s="1"/>
  <c r="EQ67" i="1" s="1"/>
  <c r="EI67" i="1"/>
  <c r="BA67" i="1"/>
  <c r="AZ67" i="1"/>
  <c r="AY67" i="1"/>
  <c r="H67" i="1"/>
  <c r="EK66" i="1"/>
  <c r="EJ66" i="1"/>
  <c r="EI66" i="1"/>
  <c r="BA66" i="1"/>
  <c r="AZ66" i="1"/>
  <c r="AY66" i="1"/>
  <c r="H66" i="1"/>
  <c r="EO65" i="1"/>
  <c r="EQ65" i="1" s="1"/>
  <c r="EK65" i="1"/>
  <c r="EJ65" i="1"/>
  <c r="EI65" i="1"/>
  <c r="BA65" i="1"/>
  <c r="AZ65" i="1"/>
  <c r="AY65" i="1"/>
  <c r="O65" i="1"/>
  <c r="O857" i="1" s="1"/>
  <c r="H65" i="1"/>
  <c r="EK64" i="1"/>
  <c r="EJ64" i="1"/>
  <c r="EO64" i="1" s="1"/>
  <c r="EQ64" i="1" s="1"/>
  <c r="EI64" i="1"/>
  <c r="BA64" i="1"/>
  <c r="AZ64" i="1"/>
  <c r="AY64" i="1"/>
  <c r="H64" i="1"/>
  <c r="EK63" i="1"/>
  <c r="EJ63" i="1"/>
  <c r="EI63" i="1"/>
  <c r="BA63" i="1"/>
  <c r="AZ63" i="1"/>
  <c r="AY63" i="1"/>
  <c r="H63" i="1"/>
  <c r="EQ62" i="1"/>
  <c r="EO62" i="1"/>
  <c r="EK62" i="1"/>
  <c r="EJ62" i="1"/>
  <c r="EI62" i="1"/>
  <c r="BA62" i="1"/>
  <c r="AZ62" i="1"/>
  <c r="AY62" i="1"/>
  <c r="BN62" i="1" s="1"/>
  <c r="H62" i="1"/>
  <c r="EK61" i="1"/>
  <c r="EJ61" i="1"/>
  <c r="EI61" i="1"/>
  <c r="EO61" i="1" s="1"/>
  <c r="EQ61" i="1" s="1"/>
  <c r="BA61" i="1"/>
  <c r="AZ61" i="1"/>
  <c r="AY61" i="1"/>
  <c r="H61" i="1"/>
  <c r="EK60" i="1"/>
  <c r="EJ60" i="1"/>
  <c r="EO60" i="1" s="1"/>
  <c r="EQ60" i="1" s="1"/>
  <c r="EI60" i="1"/>
  <c r="BA60" i="1"/>
  <c r="AZ60" i="1"/>
  <c r="AY60" i="1"/>
  <c r="H60" i="1"/>
  <c r="EK59" i="1"/>
  <c r="EJ59" i="1"/>
  <c r="EI59" i="1"/>
  <c r="BA59" i="1"/>
  <c r="AZ59" i="1"/>
  <c r="AY59" i="1"/>
  <c r="H59" i="1"/>
  <c r="EQ58" i="1"/>
  <c r="EO58" i="1"/>
  <c r="EK58" i="1"/>
  <c r="EJ58" i="1"/>
  <c r="EI58" i="1"/>
  <c r="BN58" i="1"/>
  <c r="BA58" i="1"/>
  <c r="AZ58" i="1"/>
  <c r="AY58" i="1"/>
  <c r="H58" i="1"/>
  <c r="EK57" i="1"/>
  <c r="EJ57" i="1"/>
  <c r="EI57" i="1"/>
  <c r="EO57" i="1" s="1"/>
  <c r="EQ57" i="1" s="1"/>
  <c r="BA57" i="1"/>
  <c r="AZ57" i="1"/>
  <c r="AY57" i="1"/>
  <c r="H57" i="1"/>
  <c r="EK56" i="1"/>
  <c r="EJ56" i="1"/>
  <c r="EO56" i="1" s="1"/>
  <c r="EQ56" i="1" s="1"/>
  <c r="EI56" i="1"/>
  <c r="BA56" i="1"/>
  <c r="AZ56" i="1"/>
  <c r="BN56" i="1" s="1"/>
  <c r="AY56" i="1"/>
  <c r="H56" i="1"/>
  <c r="EK55" i="1"/>
  <c r="EJ55" i="1"/>
  <c r="EI55" i="1"/>
  <c r="BA55" i="1"/>
  <c r="AZ55" i="1"/>
  <c r="AY55" i="1"/>
  <c r="H55" i="1"/>
  <c r="EQ54" i="1"/>
  <c r="EO54" i="1"/>
  <c r="EK54" i="1"/>
  <c r="EJ54" i="1"/>
  <c r="EI54" i="1"/>
  <c r="BA54" i="1"/>
  <c r="AZ54" i="1"/>
  <c r="BN54" i="1" s="1"/>
  <c r="AY54" i="1"/>
  <c r="H54" i="1"/>
  <c r="EK53" i="1"/>
  <c r="EJ53" i="1"/>
  <c r="EI53" i="1"/>
  <c r="EO53" i="1" s="1"/>
  <c r="EQ53" i="1" s="1"/>
  <c r="BA53" i="1"/>
  <c r="AZ53" i="1"/>
  <c r="AY53" i="1"/>
  <c r="BN53" i="1" s="1"/>
  <c r="EP53" i="1" s="1"/>
  <c r="H53" i="1"/>
  <c r="EK52" i="1"/>
  <c r="EJ52" i="1"/>
  <c r="EO52" i="1" s="1"/>
  <c r="EQ52" i="1" s="1"/>
  <c r="EI52" i="1"/>
  <c r="BA52" i="1"/>
  <c r="AZ52" i="1"/>
  <c r="AY52" i="1"/>
  <c r="H52" i="1"/>
  <c r="EK51" i="1"/>
  <c r="EJ51" i="1"/>
  <c r="EI51" i="1"/>
  <c r="BA51" i="1"/>
  <c r="AZ51" i="1"/>
  <c r="AY51" i="1"/>
  <c r="H51" i="1"/>
  <c r="EQ50" i="1"/>
  <c r="EO50" i="1"/>
  <c r="EK50" i="1"/>
  <c r="EJ50" i="1"/>
  <c r="EI50" i="1"/>
  <c r="BA50" i="1"/>
  <c r="AZ50" i="1"/>
  <c r="AY50" i="1"/>
  <c r="BN50" i="1" s="1"/>
  <c r="H50" i="1"/>
  <c r="EK49" i="1"/>
  <c r="EJ49" i="1"/>
  <c r="EI49" i="1"/>
  <c r="EO49" i="1" s="1"/>
  <c r="EQ49" i="1" s="1"/>
  <c r="BA49" i="1"/>
  <c r="AZ49" i="1"/>
  <c r="AY49" i="1"/>
  <c r="BN49" i="1" s="1"/>
  <c r="EP49" i="1" s="1"/>
  <c r="H49" i="1"/>
  <c r="EK48" i="1"/>
  <c r="EJ48" i="1"/>
  <c r="EO48" i="1" s="1"/>
  <c r="EQ48" i="1" s="1"/>
  <c r="EI48" i="1"/>
  <c r="BA48" i="1"/>
  <c r="AZ48" i="1"/>
  <c r="AY48" i="1"/>
  <c r="H48" i="1"/>
  <c r="EK47" i="1"/>
  <c r="EJ47" i="1"/>
  <c r="EI47" i="1"/>
  <c r="BA47" i="1"/>
  <c r="AZ47" i="1"/>
  <c r="AY47" i="1"/>
  <c r="H47" i="1"/>
  <c r="EQ46" i="1"/>
  <c r="EO46" i="1"/>
  <c r="EK46" i="1"/>
  <c r="EJ46" i="1"/>
  <c r="EI46" i="1"/>
  <c r="BN46" i="1"/>
  <c r="BA46" i="1"/>
  <c r="AZ46" i="1"/>
  <c r="AY46" i="1"/>
  <c r="H46" i="1"/>
  <c r="EP46" i="1" s="1"/>
  <c r="EK45" i="1"/>
  <c r="EJ45" i="1"/>
  <c r="EI45" i="1"/>
  <c r="EO45" i="1" s="1"/>
  <c r="EQ45" i="1" s="1"/>
  <c r="BA45" i="1"/>
  <c r="AZ45" i="1"/>
  <c r="AY45" i="1"/>
  <c r="H45" i="1"/>
  <c r="EK44" i="1"/>
  <c r="EJ44" i="1"/>
  <c r="EO44" i="1" s="1"/>
  <c r="EQ44" i="1" s="1"/>
  <c r="EI44" i="1"/>
  <c r="BA44" i="1"/>
  <c r="AZ44" i="1"/>
  <c r="BN44" i="1" s="1"/>
  <c r="AY44" i="1"/>
  <c r="H44" i="1"/>
  <c r="EK43" i="1"/>
  <c r="EJ43" i="1"/>
  <c r="EI43" i="1"/>
  <c r="BA43" i="1"/>
  <c r="AZ43" i="1"/>
  <c r="AY43" i="1"/>
  <c r="H43" i="1"/>
  <c r="EQ42" i="1"/>
  <c r="EO42" i="1"/>
  <c r="EK42" i="1"/>
  <c r="EJ42" i="1"/>
  <c r="EI42" i="1"/>
  <c r="BA42" i="1"/>
  <c r="BN42" i="1" s="1"/>
  <c r="AZ42" i="1"/>
  <c r="AY42" i="1"/>
  <c r="H42" i="1"/>
  <c r="EK41" i="1"/>
  <c r="EJ41" i="1"/>
  <c r="EI41" i="1"/>
  <c r="EO41" i="1" s="1"/>
  <c r="EQ41" i="1" s="1"/>
  <c r="BA41" i="1"/>
  <c r="AZ41" i="1"/>
  <c r="AY41" i="1"/>
  <c r="H41" i="1"/>
  <c r="EK40" i="1"/>
  <c r="EJ40" i="1"/>
  <c r="EO40" i="1" s="1"/>
  <c r="EQ40" i="1" s="1"/>
  <c r="EI40" i="1"/>
  <c r="BA40" i="1"/>
  <c r="AZ40" i="1"/>
  <c r="AY40" i="1"/>
  <c r="H40" i="1"/>
  <c r="EK39" i="1"/>
  <c r="EJ39" i="1"/>
  <c r="EI39" i="1"/>
  <c r="BA39" i="1"/>
  <c r="AZ39" i="1"/>
  <c r="AY39" i="1"/>
  <c r="H39" i="1"/>
  <c r="EQ38" i="1"/>
  <c r="EO38" i="1"/>
  <c r="EK38" i="1"/>
  <c r="EJ38" i="1"/>
  <c r="EI38" i="1"/>
  <c r="BA38" i="1"/>
  <c r="AZ38" i="1"/>
  <c r="BN38" i="1" s="1"/>
  <c r="AY38" i="1"/>
  <c r="H38" i="1"/>
  <c r="EK37" i="1"/>
  <c r="EJ37" i="1"/>
  <c r="EI37" i="1"/>
  <c r="EO37" i="1" s="1"/>
  <c r="EQ37" i="1" s="1"/>
  <c r="BA37" i="1"/>
  <c r="AZ37" i="1"/>
  <c r="AY37" i="1"/>
  <c r="BN37" i="1" s="1"/>
  <c r="EP37" i="1" s="1"/>
  <c r="H37" i="1"/>
  <c r="EK36" i="1"/>
  <c r="EJ36" i="1"/>
  <c r="EO36" i="1" s="1"/>
  <c r="EQ36" i="1" s="1"/>
  <c r="EI36" i="1"/>
  <c r="BA36" i="1"/>
  <c r="AZ36" i="1"/>
  <c r="AY36" i="1"/>
  <c r="H36" i="1"/>
  <c r="EK35" i="1"/>
  <c r="EJ35" i="1"/>
  <c r="EI35" i="1"/>
  <c r="BA35" i="1"/>
  <c r="AZ35" i="1"/>
  <c r="AY35" i="1"/>
  <c r="H35" i="1"/>
  <c r="EQ34" i="1"/>
  <c r="EO34" i="1"/>
  <c r="EK34" i="1"/>
  <c r="EJ34" i="1"/>
  <c r="EI34" i="1"/>
  <c r="BA34" i="1"/>
  <c r="AZ34" i="1"/>
  <c r="AY34" i="1"/>
  <c r="H34" i="1"/>
  <c r="EK33" i="1"/>
  <c r="EJ33" i="1"/>
  <c r="EI33" i="1"/>
  <c r="EO33" i="1" s="1"/>
  <c r="EQ33" i="1" s="1"/>
  <c r="BA33" i="1"/>
  <c r="AZ33" i="1"/>
  <c r="AY33" i="1"/>
  <c r="BN33" i="1" s="1"/>
  <c r="EP33" i="1" s="1"/>
  <c r="H33" i="1"/>
  <c r="EK32" i="1"/>
  <c r="EJ32" i="1"/>
  <c r="EO32" i="1" s="1"/>
  <c r="EQ32" i="1" s="1"/>
  <c r="EI32" i="1"/>
  <c r="BA32" i="1"/>
  <c r="AZ32" i="1"/>
  <c r="AY32" i="1"/>
  <c r="H32" i="1"/>
  <c r="EK31" i="1"/>
  <c r="EJ31" i="1"/>
  <c r="EI31" i="1"/>
  <c r="BA31" i="1"/>
  <c r="AZ31" i="1"/>
  <c r="AY31" i="1"/>
  <c r="H31" i="1"/>
  <c r="EQ30" i="1"/>
  <c r="EO30" i="1"/>
  <c r="EK30" i="1"/>
  <c r="EJ30" i="1"/>
  <c r="EI30" i="1"/>
  <c r="BA30" i="1"/>
  <c r="AZ30" i="1"/>
  <c r="AY30" i="1"/>
  <c r="H30" i="1"/>
  <c r="EK29" i="1"/>
  <c r="EJ29" i="1"/>
  <c r="EI29" i="1"/>
  <c r="EO29" i="1" s="1"/>
  <c r="EQ29" i="1" s="1"/>
  <c r="BA29" i="1"/>
  <c r="AZ29" i="1"/>
  <c r="AY29" i="1"/>
  <c r="H29" i="1"/>
  <c r="EQ28" i="1"/>
  <c r="EO28" i="1"/>
  <c r="EK28" i="1"/>
  <c r="EJ28" i="1"/>
  <c r="EI28" i="1"/>
  <c r="BA28" i="1"/>
  <c r="AZ28" i="1"/>
  <c r="AY28" i="1"/>
  <c r="BN28" i="1" s="1"/>
  <c r="H28" i="1"/>
  <c r="EK27" i="1"/>
  <c r="EJ27" i="1"/>
  <c r="EI27" i="1"/>
  <c r="BA27" i="1"/>
  <c r="AZ27" i="1"/>
  <c r="AY27" i="1"/>
  <c r="H27" i="1"/>
  <c r="EK26" i="1"/>
  <c r="EJ26" i="1"/>
  <c r="EI26" i="1"/>
  <c r="EO26" i="1" s="1"/>
  <c r="EQ26" i="1" s="1"/>
  <c r="BA26" i="1"/>
  <c r="AZ26" i="1"/>
  <c r="AY26" i="1"/>
  <c r="H26" i="1"/>
  <c r="EK25" i="1"/>
  <c r="EJ25" i="1"/>
  <c r="EI25" i="1"/>
  <c r="EO25" i="1" s="1"/>
  <c r="EQ25" i="1" s="1"/>
  <c r="BA25" i="1"/>
  <c r="AZ25" i="1"/>
  <c r="AY25" i="1"/>
  <c r="H25" i="1"/>
  <c r="EQ24" i="1"/>
  <c r="EO24" i="1"/>
  <c r="EK24" i="1"/>
  <c r="EJ24" i="1"/>
  <c r="EI24" i="1"/>
  <c r="BN24" i="1"/>
  <c r="BA24" i="1"/>
  <c r="AZ24" i="1"/>
  <c r="AY24" i="1"/>
  <c r="H24" i="1"/>
  <c r="EK23" i="1"/>
  <c r="EJ23" i="1"/>
  <c r="EI23" i="1"/>
  <c r="BA23" i="1"/>
  <c r="AZ23" i="1"/>
  <c r="AY23" i="1"/>
  <c r="H23" i="1"/>
  <c r="EK22" i="1"/>
  <c r="EJ22" i="1"/>
  <c r="EI22" i="1"/>
  <c r="EO22" i="1" s="1"/>
  <c r="EQ22" i="1" s="1"/>
  <c r="BA22" i="1"/>
  <c r="AZ22" i="1"/>
  <c r="AY22" i="1"/>
  <c r="H22" i="1"/>
  <c r="EK21" i="1"/>
  <c r="EJ21" i="1"/>
  <c r="EI21" i="1"/>
  <c r="EO21" i="1" s="1"/>
  <c r="EQ21" i="1" s="1"/>
  <c r="BA21" i="1"/>
  <c r="AZ21" i="1"/>
  <c r="AY21" i="1"/>
  <c r="BN21" i="1" s="1"/>
  <c r="EP21" i="1" s="1"/>
  <c r="H21" i="1"/>
  <c r="EQ20" i="1"/>
  <c r="EO20" i="1"/>
  <c r="EK20" i="1"/>
  <c r="EJ20" i="1"/>
  <c r="EI20" i="1"/>
  <c r="BA20" i="1"/>
  <c r="AZ20" i="1"/>
  <c r="BN20" i="1" s="1"/>
  <c r="AY20" i="1"/>
  <c r="H20" i="1"/>
  <c r="EK19" i="1"/>
  <c r="EJ19" i="1"/>
  <c r="EI19" i="1"/>
  <c r="BA19" i="1"/>
  <c r="AZ19" i="1"/>
  <c r="AY19" i="1"/>
  <c r="H19" i="1"/>
  <c r="EK18" i="1"/>
  <c r="EJ18" i="1"/>
  <c r="EI18" i="1"/>
  <c r="EO18" i="1" s="1"/>
  <c r="EQ18" i="1" s="1"/>
  <c r="BA18" i="1"/>
  <c r="AZ18" i="1"/>
  <c r="AY18" i="1"/>
  <c r="BN18" i="1" s="1"/>
  <c r="EP18" i="1" s="1"/>
  <c r="H18" i="1"/>
  <c r="EK17" i="1"/>
  <c r="EJ17" i="1"/>
  <c r="EI17" i="1"/>
  <c r="EO17" i="1" s="1"/>
  <c r="EQ17" i="1" s="1"/>
  <c r="BA17" i="1"/>
  <c r="AZ17" i="1"/>
  <c r="AY17" i="1"/>
  <c r="H17" i="1"/>
  <c r="EQ16" i="1"/>
  <c r="EO16" i="1"/>
  <c r="EK16" i="1"/>
  <c r="EJ16" i="1"/>
  <c r="EI16" i="1"/>
  <c r="BA16" i="1"/>
  <c r="AZ16" i="1"/>
  <c r="AY16" i="1"/>
  <c r="BN16" i="1" s="1"/>
  <c r="H16" i="1"/>
  <c r="EK15" i="1"/>
  <c r="EJ15" i="1"/>
  <c r="EI15" i="1"/>
  <c r="BA15" i="1"/>
  <c r="AZ15" i="1"/>
  <c r="AY15" i="1"/>
  <c r="H15" i="1"/>
  <c r="EK14" i="1"/>
  <c r="EJ14" i="1"/>
  <c r="EI14" i="1"/>
  <c r="EO14" i="1" s="1"/>
  <c r="EQ14" i="1" s="1"/>
  <c r="BA14" i="1"/>
  <c r="AZ14" i="1"/>
  <c r="AY14" i="1"/>
  <c r="H14" i="1"/>
  <c r="EK13" i="1"/>
  <c r="EJ13" i="1"/>
  <c r="EI13" i="1"/>
  <c r="EO13" i="1" s="1"/>
  <c r="EQ13" i="1" s="1"/>
  <c r="BA13" i="1"/>
  <c r="AZ13" i="1"/>
  <c r="AY13" i="1"/>
  <c r="H13" i="1"/>
  <c r="EQ12" i="1"/>
  <c r="EO12" i="1"/>
  <c r="EK12" i="1"/>
  <c r="EJ12" i="1"/>
  <c r="EI12" i="1"/>
  <c r="BN12" i="1"/>
  <c r="BA12" i="1"/>
  <c r="AZ12" i="1"/>
  <c r="AY12" i="1"/>
  <c r="H12" i="1"/>
  <c r="EK11" i="1"/>
  <c r="EJ11" i="1"/>
  <c r="EI11" i="1"/>
  <c r="BA11" i="1"/>
  <c r="AZ11" i="1"/>
  <c r="AY11" i="1"/>
  <c r="H11" i="1"/>
  <c r="EK10" i="1"/>
  <c r="EJ10" i="1"/>
  <c r="EI10" i="1"/>
  <c r="EO10" i="1" s="1"/>
  <c r="EQ10" i="1" s="1"/>
  <c r="BA10" i="1"/>
  <c r="AZ10" i="1"/>
  <c r="AY10" i="1"/>
  <c r="H10" i="1"/>
  <c r="EK9" i="1"/>
  <c r="EJ9" i="1"/>
  <c r="EI9" i="1"/>
  <c r="EO9" i="1" s="1"/>
  <c r="EQ9" i="1" s="1"/>
  <c r="BA9" i="1"/>
  <c r="AZ9" i="1"/>
  <c r="AY9" i="1"/>
  <c r="BN9" i="1" s="1"/>
  <c r="EP9" i="1" s="1"/>
  <c r="H9" i="1"/>
  <c r="EQ8" i="1"/>
  <c r="EO8" i="1"/>
  <c r="EK8" i="1"/>
  <c r="EJ8" i="1"/>
  <c r="EI8" i="1"/>
  <c r="BA8" i="1"/>
  <c r="BN8" i="1" s="1"/>
  <c r="AZ8" i="1"/>
  <c r="AY8" i="1"/>
  <c r="H8" i="1"/>
  <c r="EK7" i="1"/>
  <c r="EJ7" i="1"/>
  <c r="EI7" i="1"/>
  <c r="BA7" i="1"/>
  <c r="AZ7" i="1"/>
  <c r="AY7" i="1"/>
  <c r="H7" i="1"/>
  <c r="EK6" i="1"/>
  <c r="EJ6" i="1"/>
  <c r="EI6" i="1"/>
  <c r="EO6" i="1" s="1"/>
  <c r="EQ6" i="1" s="1"/>
  <c r="BA6" i="1"/>
  <c r="AZ6" i="1"/>
  <c r="AY6" i="1"/>
  <c r="BN6" i="1" s="1"/>
  <c r="EP6" i="1" s="1"/>
  <c r="H6" i="1"/>
  <c r="EK5" i="1"/>
  <c r="EJ5" i="1"/>
  <c r="EI5" i="1"/>
  <c r="EO5" i="1" s="1"/>
  <c r="EQ5" i="1" s="1"/>
  <c r="BA5" i="1"/>
  <c r="AZ5" i="1"/>
  <c r="AY5" i="1"/>
  <c r="BN5" i="1" s="1"/>
  <c r="EP5" i="1" s="1"/>
  <c r="H5" i="1"/>
  <c r="EQ4" i="1"/>
  <c r="EO4" i="1"/>
  <c r="EK4" i="1"/>
  <c r="EJ4" i="1"/>
  <c r="EI4" i="1"/>
  <c r="BA4" i="1"/>
  <c r="AZ4" i="1"/>
  <c r="BN4" i="1" s="1"/>
  <c r="AY4" i="1"/>
  <c r="H4" i="1"/>
  <c r="EP24" i="1" l="1"/>
  <c r="EP275" i="1"/>
  <c r="EP327" i="1"/>
  <c r="EP12" i="1"/>
  <c r="BN88" i="1"/>
  <c r="EP88" i="1" s="1"/>
  <c r="EP90" i="1"/>
  <c r="BN120" i="1"/>
  <c r="BN130" i="1"/>
  <c r="EP175" i="1"/>
  <c r="BN179" i="1"/>
  <c r="EP179" i="1" s="1"/>
  <c r="EP180" i="1"/>
  <c r="BN211" i="1"/>
  <c r="EP212" i="1"/>
  <c r="EP405" i="1"/>
  <c r="EP656" i="1"/>
  <c r="BN17" i="1"/>
  <c r="EP17" i="1" s="1"/>
  <c r="BN40" i="1"/>
  <c r="EP40" i="1" s="1"/>
  <c r="EP58" i="1"/>
  <c r="EP98" i="1"/>
  <c r="EP720" i="1"/>
  <c r="BN79" i="1"/>
  <c r="EP122" i="1"/>
  <c r="BN126" i="1"/>
  <c r="EP126" i="1" s="1"/>
  <c r="BN134" i="1"/>
  <c r="EP134" i="1" s="1"/>
  <c r="EP251" i="1"/>
  <c r="EP303" i="1"/>
  <c r="EP363" i="1"/>
  <c r="EP8" i="1"/>
  <c r="EP20" i="1"/>
  <c r="EP42" i="1"/>
  <c r="BN112" i="1"/>
  <c r="EP114" i="1"/>
  <c r="EP167" i="1"/>
  <c r="BN171" i="1"/>
  <c r="EP172" i="1"/>
  <c r="EP199" i="1"/>
  <c r="BN203" i="1"/>
  <c r="EP204" i="1"/>
  <c r="BN235" i="1"/>
  <c r="EP236" i="1"/>
  <c r="EP243" i="1"/>
  <c r="EP300" i="1"/>
  <c r="EP307" i="1"/>
  <c r="BN311" i="1"/>
  <c r="EP431" i="1"/>
  <c r="BN437" i="1"/>
  <c r="EP437" i="1" s="1"/>
  <c r="BN439" i="1"/>
  <c r="EP439" i="1" s="1"/>
  <c r="BN441" i="1"/>
  <c r="EP441" i="1" s="1"/>
  <c r="BN443" i="1"/>
  <c r="BN445" i="1"/>
  <c r="EP445" i="1" s="1"/>
  <c r="BN447" i="1"/>
  <c r="BN449" i="1"/>
  <c r="EP449" i="1" s="1"/>
  <c r="BN451" i="1"/>
  <c r="BN453" i="1"/>
  <c r="EP453" i="1" s="1"/>
  <c r="BN455" i="1"/>
  <c r="EP455" i="1" s="1"/>
  <c r="EP476" i="1"/>
  <c r="EP481" i="1"/>
  <c r="EP513" i="1"/>
  <c r="EP567" i="1"/>
  <c r="EP697" i="1"/>
  <c r="BN14" i="1"/>
  <c r="EP14" i="1" s="1"/>
  <c r="BN22" i="1"/>
  <c r="EP22" i="1" s="1"/>
  <c r="BN25" i="1"/>
  <c r="EP25" i="1" s="1"/>
  <c r="EP28" i="1"/>
  <c r="BN34" i="1"/>
  <c r="BN60" i="1"/>
  <c r="EP62" i="1"/>
  <c r="BN69" i="1"/>
  <c r="BN83" i="1"/>
  <c r="EP83" i="1" s="1"/>
  <c r="BN84" i="1"/>
  <c r="BN102" i="1"/>
  <c r="BN104" i="1"/>
  <c r="EP106" i="1"/>
  <c r="EP143" i="1"/>
  <c r="EP147" i="1"/>
  <c r="BN156" i="1"/>
  <c r="EP159" i="1"/>
  <c r="BN160" i="1"/>
  <c r="BN163" i="1"/>
  <c r="EP164" i="1"/>
  <c r="EP191" i="1"/>
  <c r="BN192" i="1"/>
  <c r="BN195" i="1"/>
  <c r="EP196" i="1"/>
  <c r="EP223" i="1"/>
  <c r="BN224" i="1"/>
  <c r="BN227" i="1"/>
  <c r="EP228" i="1"/>
  <c r="BN267" i="1"/>
  <c r="BN272" i="1"/>
  <c r="BN273" i="1"/>
  <c r="EP273" i="1" s="1"/>
  <c r="EP276" i="1"/>
  <c r="BN331" i="1"/>
  <c r="BN336" i="1"/>
  <c r="BN337" i="1"/>
  <c r="EP337" i="1" s="1"/>
  <c r="EP340" i="1"/>
  <c r="EP369" i="1"/>
  <c r="EP371" i="1"/>
  <c r="EP373" i="1"/>
  <c r="EP395" i="1"/>
  <c r="EP413" i="1"/>
  <c r="EP505" i="1"/>
  <c r="BN533" i="1"/>
  <c r="EP533" i="1" s="1"/>
  <c r="EP539" i="1"/>
  <c r="EP561" i="1"/>
  <c r="EP612" i="1"/>
  <c r="EP624" i="1"/>
  <c r="BN721" i="1"/>
  <c r="BN30" i="1"/>
  <c r="EP30" i="1" s="1"/>
  <c r="BN36" i="1"/>
  <c r="EP38" i="1"/>
  <c r="BN45" i="1"/>
  <c r="EP45" i="1" s="1"/>
  <c r="BN52" i="1"/>
  <c r="EP54" i="1"/>
  <c r="BN61" i="1"/>
  <c r="EP61" i="1" s="1"/>
  <c r="BN66" i="1"/>
  <c r="EP66" i="1" s="1"/>
  <c r="BN67" i="1"/>
  <c r="EP69" i="1"/>
  <c r="BN74" i="1"/>
  <c r="EP74" i="1" s="1"/>
  <c r="BN75" i="1"/>
  <c r="EP77" i="1"/>
  <c r="EP82" i="1"/>
  <c r="EP86" i="1"/>
  <c r="BN128" i="1"/>
  <c r="EP128" i="1" s="1"/>
  <c r="BN132" i="1"/>
  <c r="EP132" i="1" s="1"/>
  <c r="BN136" i="1"/>
  <c r="EP136" i="1" s="1"/>
  <c r="BN138" i="1"/>
  <c r="EP139" i="1"/>
  <c r="BN144" i="1"/>
  <c r="EP144" i="1" s="1"/>
  <c r="BN145" i="1"/>
  <c r="EP145" i="1" s="1"/>
  <c r="BN148" i="1"/>
  <c r="EP148" i="1" s="1"/>
  <c r="EP155" i="1"/>
  <c r="EP163" i="1"/>
  <c r="EP171" i="1"/>
  <c r="EP187" i="1"/>
  <c r="EP195" i="1"/>
  <c r="EP203" i="1"/>
  <c r="EP211" i="1"/>
  <c r="EP219" i="1"/>
  <c r="EP227" i="1"/>
  <c r="EP235" i="1"/>
  <c r="BN256" i="1"/>
  <c r="EP260" i="1"/>
  <c r="EP267" i="1"/>
  <c r="BN271" i="1"/>
  <c r="EP271" i="1" s="1"/>
  <c r="EP287" i="1"/>
  <c r="BN288" i="1"/>
  <c r="EP292" i="1"/>
  <c r="EP299" i="1"/>
  <c r="BN303" i="1"/>
  <c r="EP319" i="1"/>
  <c r="BN320" i="1"/>
  <c r="EP324" i="1"/>
  <c r="EP331" i="1"/>
  <c r="BN335" i="1"/>
  <c r="EP335" i="1" s="1"/>
  <c r="EP351" i="1"/>
  <c r="BN352" i="1"/>
  <c r="EP355" i="1"/>
  <c r="EP365" i="1"/>
  <c r="EP387" i="1"/>
  <c r="EP397" i="1"/>
  <c r="EP465" i="1"/>
  <c r="EP468" i="1"/>
  <c r="EP473" i="1"/>
  <c r="EP525" i="1"/>
  <c r="EP535" i="1"/>
  <c r="EP544" i="1"/>
  <c r="EP547" i="1"/>
  <c r="EP555" i="1"/>
  <c r="EP577" i="1"/>
  <c r="EP593" i="1"/>
  <c r="EP617" i="1"/>
  <c r="EP646" i="1"/>
  <c r="EP772" i="1"/>
  <c r="EP778" i="1"/>
  <c r="EP790" i="1"/>
  <c r="BN10" i="1"/>
  <c r="EP10" i="1" s="1"/>
  <c r="BN13" i="1"/>
  <c r="EP13" i="1" s="1"/>
  <c r="EP16" i="1"/>
  <c r="BN26" i="1"/>
  <c r="EP26" i="1" s="1"/>
  <c r="BN29" i="1"/>
  <c r="EP29" i="1" s="1"/>
  <c r="BN32" i="1"/>
  <c r="EP32" i="1" s="1"/>
  <c r="EP34" i="1"/>
  <c r="BN41" i="1"/>
  <c r="EP41" i="1" s="1"/>
  <c r="BN48" i="1"/>
  <c r="EP50" i="1"/>
  <c r="BN57" i="1"/>
  <c r="EP57" i="1" s="1"/>
  <c r="BN64" i="1"/>
  <c r="EP79" i="1"/>
  <c r="BN81" i="1"/>
  <c r="EP84" i="1"/>
  <c r="BN89" i="1"/>
  <c r="EP89" i="1" s="1"/>
  <c r="BN91" i="1"/>
  <c r="EP91" i="1" s="1"/>
  <c r="BN92" i="1"/>
  <c r="EP94" i="1"/>
  <c r="EP96" i="1"/>
  <c r="BN97" i="1"/>
  <c r="EP97" i="1" s="1"/>
  <c r="BN99" i="1"/>
  <c r="EP99" i="1" s="1"/>
  <c r="BN100" i="1"/>
  <c r="EP102" i="1"/>
  <c r="EP104" i="1"/>
  <c r="BN105" i="1"/>
  <c r="EP105" i="1" s="1"/>
  <c r="BN107" i="1"/>
  <c r="EP107" i="1" s="1"/>
  <c r="BN108" i="1"/>
  <c r="EP110" i="1"/>
  <c r="EP112" i="1"/>
  <c r="BN113" i="1"/>
  <c r="EP113" i="1" s="1"/>
  <c r="BN115" i="1"/>
  <c r="EP115" i="1" s="1"/>
  <c r="BN116" i="1"/>
  <c r="EP118" i="1"/>
  <c r="EP120" i="1"/>
  <c r="BN121" i="1"/>
  <c r="EP121" i="1" s="1"/>
  <c r="BN123" i="1"/>
  <c r="EP123" i="1" s="1"/>
  <c r="BN124" i="1"/>
  <c r="BN127" i="1"/>
  <c r="EP127" i="1" s="1"/>
  <c r="BN131" i="1"/>
  <c r="EP131" i="1" s="1"/>
  <c r="BN135" i="1"/>
  <c r="EP135" i="1" s="1"/>
  <c r="BN141" i="1"/>
  <c r="EP141" i="1" s="1"/>
  <c r="EP151" i="1"/>
  <c r="BN157" i="1"/>
  <c r="EP157" i="1" s="1"/>
  <c r="BN159" i="1"/>
  <c r="EP160" i="1"/>
  <c r="BN165" i="1"/>
  <c r="EP165" i="1" s="1"/>
  <c r="BN167" i="1"/>
  <c r="EP168" i="1"/>
  <c r="BN173" i="1"/>
  <c r="EP173" i="1" s="1"/>
  <c r="BN175" i="1"/>
  <c r="EP176" i="1"/>
  <c r="BN181" i="1"/>
  <c r="EP181" i="1" s="1"/>
  <c r="BN183" i="1"/>
  <c r="EP183" i="1" s="1"/>
  <c r="EP184" i="1"/>
  <c r="BN189" i="1"/>
  <c r="EP189" i="1" s="1"/>
  <c r="BN191" i="1"/>
  <c r="EP192" i="1"/>
  <c r="BN197" i="1"/>
  <c r="EP197" i="1" s="1"/>
  <c r="BN199" i="1"/>
  <c r="EP200" i="1"/>
  <c r="BN205" i="1"/>
  <c r="EP205" i="1" s="1"/>
  <c r="BN207" i="1"/>
  <c r="EP207" i="1" s="1"/>
  <c r="EP208" i="1"/>
  <c r="BN213" i="1"/>
  <c r="EP213" i="1" s="1"/>
  <c r="BN215" i="1"/>
  <c r="EP215" i="1" s="1"/>
  <c r="EP216" i="1"/>
  <c r="BN221" i="1"/>
  <c r="EP221" i="1" s="1"/>
  <c r="BN223" i="1"/>
  <c r="EP224" i="1"/>
  <c r="BN229" i="1"/>
  <c r="EP229" i="1" s="1"/>
  <c r="BN231" i="1"/>
  <c r="EP231" i="1" s="1"/>
  <c r="EP232" i="1"/>
  <c r="BN237" i="1"/>
  <c r="EP237" i="1" s="1"/>
  <c r="BN239" i="1"/>
  <c r="EP239" i="1" s="1"/>
  <c r="EP240" i="1"/>
  <c r="BN248" i="1"/>
  <c r="EP248" i="1" s="1"/>
  <c r="BN249" i="1"/>
  <c r="EP249" i="1" s="1"/>
  <c r="BN251" i="1"/>
  <c r="EP252" i="1"/>
  <c r="EP259" i="1"/>
  <c r="BN263" i="1"/>
  <c r="EP263" i="1" s="1"/>
  <c r="BN275" i="1"/>
  <c r="EP279" i="1"/>
  <c r="BN280" i="1"/>
  <c r="EP280" i="1" s="1"/>
  <c r="BN281" i="1"/>
  <c r="EP281" i="1" s="1"/>
  <c r="EP284" i="1"/>
  <c r="EP291" i="1"/>
  <c r="BN295" i="1"/>
  <c r="EP295" i="1" s="1"/>
  <c r="BN307" i="1"/>
  <c r="EP311" i="1"/>
  <c r="BN312" i="1"/>
  <c r="EP312" i="1" s="1"/>
  <c r="BN313" i="1"/>
  <c r="EP313" i="1" s="1"/>
  <c r="EP316" i="1"/>
  <c r="EP323" i="1"/>
  <c r="BN327" i="1"/>
  <c r="BN339" i="1"/>
  <c r="EP339" i="1" s="1"/>
  <c r="EP343" i="1"/>
  <c r="BN344" i="1"/>
  <c r="BN345" i="1"/>
  <c r="EP345" i="1" s="1"/>
  <c r="EP348" i="1"/>
  <c r="EP357" i="1"/>
  <c r="EP377" i="1"/>
  <c r="EP379" i="1"/>
  <c r="BN385" i="1"/>
  <c r="EP385" i="1" s="1"/>
  <c r="EP389" i="1"/>
  <c r="EP409" i="1"/>
  <c r="EP411" i="1"/>
  <c r="BN417" i="1"/>
  <c r="EP417" i="1" s="1"/>
  <c r="EP443" i="1"/>
  <c r="EP447" i="1"/>
  <c r="EP451" i="1"/>
  <c r="EP457" i="1"/>
  <c r="EP459" i="1"/>
  <c r="BN465" i="1"/>
  <c r="BN483" i="1"/>
  <c r="EP483" i="1" s="1"/>
  <c r="BN488" i="1"/>
  <c r="EP492" i="1"/>
  <c r="BN495" i="1"/>
  <c r="EP497" i="1"/>
  <c r="BN508" i="1"/>
  <c r="EP508" i="1" s="1"/>
  <c r="BN515" i="1"/>
  <c r="BN519" i="1"/>
  <c r="BN521" i="1"/>
  <c r="EP521" i="1" s="1"/>
  <c r="EP529" i="1"/>
  <c r="EP543" i="1"/>
  <c r="BN544" i="1"/>
  <c r="BN547" i="1"/>
  <c r="EP551" i="1"/>
  <c r="EP560" i="1"/>
  <c r="EP563" i="1"/>
  <c r="BN564" i="1"/>
  <c r="EP564" i="1" s="1"/>
  <c r="BN569" i="1"/>
  <c r="EP569" i="1" s="1"/>
  <c r="EP571" i="1"/>
  <c r="EP583" i="1"/>
  <c r="BN584" i="1"/>
  <c r="EP584" i="1" s="1"/>
  <c r="BN587" i="1"/>
  <c r="EP587" i="1" s="1"/>
  <c r="EP600" i="1"/>
  <c r="EP613" i="1"/>
  <c r="EP616" i="1"/>
  <c r="BN617" i="1"/>
  <c r="BN620" i="1"/>
  <c r="EP620" i="1" s="1"/>
  <c r="BN630" i="1"/>
  <c r="BN634" i="1"/>
  <c r="EP636" i="1"/>
  <c r="BN641" i="1"/>
  <c r="EP648" i="1"/>
  <c r="EP696" i="1"/>
  <c r="BN702" i="1"/>
  <c r="BN704" i="1"/>
  <c r="BN710" i="1"/>
  <c r="BN712" i="1"/>
  <c r="EP712" i="1" s="1"/>
  <c r="EP721" i="1"/>
  <c r="BN729" i="1"/>
  <c r="EP748" i="1"/>
  <c r="BN749" i="1"/>
  <c r="EP749" i="1" s="1"/>
  <c r="BN752" i="1"/>
  <c r="BN755" i="1"/>
  <c r="BN765" i="1"/>
  <c r="BN769" i="1"/>
  <c r="EP769" i="1" s="1"/>
  <c r="BN772" i="1"/>
  <c r="BN787" i="1"/>
  <c r="BN245" i="1"/>
  <c r="EP245" i="1" s="1"/>
  <c r="BN247" i="1"/>
  <c r="EP247" i="1" s="1"/>
  <c r="BN253" i="1"/>
  <c r="EP253" i="1" s="1"/>
  <c r="BN255" i="1"/>
  <c r="EP255" i="1" s="1"/>
  <c r="EP256" i="1"/>
  <c r="BN261" i="1"/>
  <c r="EP261" i="1" s="1"/>
  <c r="EP264" i="1"/>
  <c r="BN269" i="1"/>
  <c r="EP269" i="1" s="1"/>
  <c r="EP272" i="1"/>
  <c r="BN277" i="1"/>
  <c r="EP277" i="1" s="1"/>
  <c r="BN285" i="1"/>
  <c r="EP285" i="1" s="1"/>
  <c r="EP288" i="1"/>
  <c r="BN293" i="1"/>
  <c r="EP293" i="1" s="1"/>
  <c r="EP296" i="1"/>
  <c r="BN301" i="1"/>
  <c r="EP301" i="1" s="1"/>
  <c r="EP304" i="1"/>
  <c r="BN309" i="1"/>
  <c r="EP309" i="1" s="1"/>
  <c r="BN317" i="1"/>
  <c r="EP317" i="1" s="1"/>
  <c r="EP320" i="1"/>
  <c r="BN325" i="1"/>
  <c r="EP325" i="1" s="1"/>
  <c r="EP328" i="1"/>
  <c r="BN333" i="1"/>
  <c r="EP333" i="1" s="1"/>
  <c r="EP336" i="1"/>
  <c r="BN341" i="1"/>
  <c r="EP341" i="1" s="1"/>
  <c r="EP344" i="1"/>
  <c r="BN349" i="1"/>
  <c r="EP349" i="1" s="1"/>
  <c r="EP352" i="1"/>
  <c r="EP359" i="1"/>
  <c r="EP367" i="1"/>
  <c r="EP375" i="1"/>
  <c r="EP383" i="1"/>
  <c r="EP391" i="1"/>
  <c r="EP399" i="1"/>
  <c r="EP407" i="1"/>
  <c r="EP415" i="1"/>
  <c r="EP421" i="1"/>
  <c r="BN422" i="1"/>
  <c r="EP422" i="1" s="1"/>
  <c r="EP463" i="1"/>
  <c r="EP466" i="1"/>
  <c r="BN470" i="1"/>
  <c r="EP470" i="1" s="1"/>
  <c r="EP474" i="1"/>
  <c r="BN478" i="1"/>
  <c r="EP478" i="1" s="1"/>
  <c r="EP482" i="1"/>
  <c r="BN486" i="1"/>
  <c r="EP486" i="1" s="1"/>
  <c r="EP490" i="1"/>
  <c r="BN494" i="1"/>
  <c r="EP501" i="1"/>
  <c r="BN504" i="1"/>
  <c r="BN511" i="1"/>
  <c r="EP517" i="1"/>
  <c r="BN520" i="1"/>
  <c r="BN527" i="1"/>
  <c r="BN530" i="1"/>
  <c r="BN536" i="1"/>
  <c r="EP536" i="1" s="1"/>
  <c r="BN540" i="1"/>
  <c r="EP540" i="1" s="1"/>
  <c r="BN546" i="1"/>
  <c r="BN552" i="1"/>
  <c r="EP552" i="1" s="1"/>
  <c r="BN556" i="1"/>
  <c r="BN562" i="1"/>
  <c r="EP562" i="1" s="1"/>
  <c r="BN568" i="1"/>
  <c r="EP568" i="1" s="1"/>
  <c r="BN572" i="1"/>
  <c r="BN578" i="1"/>
  <c r="EP578" i="1" s="1"/>
  <c r="BN582" i="1"/>
  <c r="BN586" i="1"/>
  <c r="BN590" i="1"/>
  <c r="BN594" i="1"/>
  <c r="EP594" i="1" s="1"/>
  <c r="BN598" i="1"/>
  <c r="EP598" i="1" s="1"/>
  <c r="EP601" i="1"/>
  <c r="EP604" i="1"/>
  <c r="BN610" i="1"/>
  <c r="EP610" i="1" s="1"/>
  <c r="BN621" i="1"/>
  <c r="EP621" i="1" s="1"/>
  <c r="BN624" i="1"/>
  <c r="BN626" i="1"/>
  <c r="EP628" i="1"/>
  <c r="BN633" i="1"/>
  <c r="EP660" i="1"/>
  <c r="EP662" i="1"/>
  <c r="EP667" i="1"/>
  <c r="BN669" i="1"/>
  <c r="EP670" i="1"/>
  <c r="BN671" i="1"/>
  <c r="EP671" i="1" s="1"/>
  <c r="EP672" i="1"/>
  <c r="BN677" i="1"/>
  <c r="BN679" i="1"/>
  <c r="EP680" i="1"/>
  <c r="BN683" i="1"/>
  <c r="EP683" i="1" s="1"/>
  <c r="EP689" i="1"/>
  <c r="EP725" i="1"/>
  <c r="EP727" i="1"/>
  <c r="EP729" i="1"/>
  <c r="EP731" i="1"/>
  <c r="BN733" i="1"/>
  <c r="BN735" i="1"/>
  <c r="EP736" i="1"/>
  <c r="BN737" i="1"/>
  <c r="BN742" i="1"/>
  <c r="BN745" i="1"/>
  <c r="EP745" i="1" s="1"/>
  <c r="EP752" i="1"/>
  <c r="BN756" i="1"/>
  <c r="EP756" i="1" s="1"/>
  <c r="BN778" i="1"/>
  <c r="EP782" i="1"/>
  <c r="BN785" i="1"/>
  <c r="EP806" i="1"/>
  <c r="BN833" i="1"/>
  <c r="BN835" i="1"/>
  <c r="EP835" i="1" s="1"/>
  <c r="BN837" i="1"/>
  <c r="EP837" i="1" s="1"/>
  <c r="BN839" i="1"/>
  <c r="BN841" i="1"/>
  <c r="BN843" i="1"/>
  <c r="EP843" i="1" s="1"/>
  <c r="EP849" i="1"/>
  <c r="EP808" i="1"/>
  <c r="EP831" i="1"/>
  <c r="BN845" i="1"/>
  <c r="BN847" i="1"/>
  <c r="EP847" i="1" s="1"/>
  <c r="EP605" i="1"/>
  <c r="EP608" i="1"/>
  <c r="BN609" i="1"/>
  <c r="EP609" i="1" s="1"/>
  <c r="BN632" i="1"/>
  <c r="EP632" i="1" s="1"/>
  <c r="BN638" i="1"/>
  <c r="BN643" i="1"/>
  <c r="EP650" i="1"/>
  <c r="EP658" i="1"/>
  <c r="EP666" i="1"/>
  <c r="EP673" i="1"/>
  <c r="EP677" i="1"/>
  <c r="EP679" i="1"/>
  <c r="EP681" i="1"/>
  <c r="EP699" i="1"/>
  <c r="BN701" i="1"/>
  <c r="EP701" i="1" s="1"/>
  <c r="EP702" i="1"/>
  <c r="BN703" i="1"/>
  <c r="EP704" i="1"/>
  <c r="BN709" i="1"/>
  <c r="EP709" i="1" s="1"/>
  <c r="BN711" i="1"/>
  <c r="EP711" i="1" s="1"/>
  <c r="BN718" i="1"/>
  <c r="EP718" i="1" s="1"/>
  <c r="BN720" i="1"/>
  <c r="BN726" i="1"/>
  <c r="EP726" i="1" s="1"/>
  <c r="BN728" i="1"/>
  <c r="EP728" i="1" s="1"/>
  <c r="EP740" i="1"/>
  <c r="BN741" i="1"/>
  <c r="EP741" i="1" s="1"/>
  <c r="BN744" i="1"/>
  <c r="EP744" i="1" s="1"/>
  <c r="BN746" i="1"/>
  <c r="EP746" i="1" s="1"/>
  <c r="BN751" i="1"/>
  <c r="BN754" i="1"/>
  <c r="EP754" i="1" s="1"/>
  <c r="BN770" i="1"/>
  <c r="EP770" i="1" s="1"/>
  <c r="BN776" i="1"/>
  <c r="BN784" i="1"/>
  <c r="BN792" i="1"/>
  <c r="EP792" i="1" s="1"/>
  <c r="BN793" i="1"/>
  <c r="EP793" i="1" s="1"/>
  <c r="BN797" i="1"/>
  <c r="BN802" i="1"/>
  <c r="EP802" i="1" s="1"/>
  <c r="BN804" i="1"/>
  <c r="BN809" i="1"/>
  <c r="EP809" i="1" s="1"/>
  <c r="BN815" i="1"/>
  <c r="BN819" i="1"/>
  <c r="BN827" i="1"/>
  <c r="EP827" i="1" s="1"/>
  <c r="EP833" i="1"/>
  <c r="EP841" i="1"/>
  <c r="BN846" i="1"/>
  <c r="BN848" i="1"/>
  <c r="EP848" i="1" s="1"/>
  <c r="BN849" i="1"/>
  <c r="EP852" i="1"/>
  <c r="EP854" i="1"/>
  <c r="BN855" i="1"/>
  <c r="EP855" i="1" s="1"/>
  <c r="EP856" i="1"/>
  <c r="BN65" i="1"/>
  <c r="AZ857" i="1"/>
  <c r="EJ857" i="1"/>
  <c r="EJ859" i="1" s="1"/>
  <c r="EO31" i="1"/>
  <c r="EQ31" i="1" s="1"/>
  <c r="EO35" i="1"/>
  <c r="EQ35" i="1" s="1"/>
  <c r="EP36" i="1"/>
  <c r="EO39" i="1"/>
  <c r="EQ39" i="1" s="1"/>
  <c r="EO43" i="1"/>
  <c r="EQ43" i="1" s="1"/>
  <c r="EP44" i="1"/>
  <c r="EO47" i="1"/>
  <c r="EQ47" i="1" s="1"/>
  <c r="EP48" i="1"/>
  <c r="EO51" i="1"/>
  <c r="EQ51" i="1" s="1"/>
  <c r="EP52" i="1"/>
  <c r="EO55" i="1"/>
  <c r="EQ55" i="1" s="1"/>
  <c r="EP56" i="1"/>
  <c r="EO59" i="1"/>
  <c r="EQ59" i="1" s="1"/>
  <c r="EP60" i="1"/>
  <c r="EO63" i="1"/>
  <c r="EQ63" i="1" s="1"/>
  <c r="EP64" i="1"/>
  <c r="BN68" i="1"/>
  <c r="EP68" i="1" s="1"/>
  <c r="BN72" i="1"/>
  <c r="EP72" i="1" s="1"/>
  <c r="BN76" i="1"/>
  <c r="EP76" i="1" s="1"/>
  <c r="BN80" i="1"/>
  <c r="EP80" i="1" s="1"/>
  <c r="BN85" i="1"/>
  <c r="EP85" i="1" s="1"/>
  <c r="EP125" i="1"/>
  <c r="BA857" i="1"/>
  <c r="EK857" i="1"/>
  <c r="EK859" i="1" s="1"/>
  <c r="EO7" i="1"/>
  <c r="EQ7" i="1" s="1"/>
  <c r="EQ857" i="1" s="1"/>
  <c r="EQ859" i="1" s="1"/>
  <c r="EO11" i="1"/>
  <c r="EQ11" i="1" s="1"/>
  <c r="EO15" i="1"/>
  <c r="EQ15" i="1" s="1"/>
  <c r="EO19" i="1"/>
  <c r="EQ19" i="1" s="1"/>
  <c r="EO23" i="1"/>
  <c r="EQ23" i="1" s="1"/>
  <c r="EO27" i="1"/>
  <c r="EQ27" i="1" s="1"/>
  <c r="BN31" i="1"/>
  <c r="EP31" i="1" s="1"/>
  <c r="BN35" i="1"/>
  <c r="EP35" i="1" s="1"/>
  <c r="BN39" i="1"/>
  <c r="EP39" i="1" s="1"/>
  <c r="BN43" i="1"/>
  <c r="EP43" i="1" s="1"/>
  <c r="BN47" i="1"/>
  <c r="EP47" i="1" s="1"/>
  <c r="BN51" i="1"/>
  <c r="EP51" i="1" s="1"/>
  <c r="BN55" i="1"/>
  <c r="EP55" i="1" s="1"/>
  <c r="BN59" i="1"/>
  <c r="EP59" i="1" s="1"/>
  <c r="BN63" i="1"/>
  <c r="EP63" i="1" s="1"/>
  <c r="EO66" i="1"/>
  <c r="EQ66" i="1" s="1"/>
  <c r="EP67" i="1"/>
  <c r="EO70" i="1"/>
  <c r="EQ70" i="1" s="1"/>
  <c r="EP71" i="1"/>
  <c r="EO74" i="1"/>
  <c r="EQ74" i="1" s="1"/>
  <c r="EP75" i="1"/>
  <c r="EP92" i="1"/>
  <c r="EP100" i="1"/>
  <c r="EP108" i="1"/>
  <c r="EP116" i="1"/>
  <c r="EP124" i="1"/>
  <c r="H857" i="1"/>
  <c r="EP4" i="1"/>
  <c r="BN7" i="1"/>
  <c r="EP7" i="1" s="1"/>
  <c r="BN11" i="1"/>
  <c r="EP11" i="1" s="1"/>
  <c r="BN15" i="1"/>
  <c r="EP15" i="1" s="1"/>
  <c r="BN19" i="1"/>
  <c r="EP19" i="1" s="1"/>
  <c r="BN23" i="1"/>
  <c r="EP23" i="1" s="1"/>
  <c r="BN27" i="1"/>
  <c r="EP27" i="1" s="1"/>
  <c r="EP65" i="1"/>
  <c r="EP81" i="1"/>
  <c r="EO125" i="1"/>
  <c r="EQ125" i="1" s="1"/>
  <c r="EO129" i="1"/>
  <c r="EQ129" i="1" s="1"/>
  <c r="EO133" i="1"/>
  <c r="EQ133" i="1" s="1"/>
  <c r="EO137" i="1"/>
  <c r="EQ137" i="1" s="1"/>
  <c r="EO146" i="1"/>
  <c r="EQ146" i="1" s="1"/>
  <c r="EO150" i="1"/>
  <c r="EQ150" i="1" s="1"/>
  <c r="EO154" i="1"/>
  <c r="EQ154" i="1" s="1"/>
  <c r="EP360" i="1"/>
  <c r="EP364" i="1"/>
  <c r="EP396" i="1"/>
  <c r="EP412" i="1"/>
  <c r="EP427" i="1"/>
  <c r="BN129" i="1"/>
  <c r="EP129" i="1" s="1"/>
  <c r="EP130" i="1"/>
  <c r="BN133" i="1"/>
  <c r="EP133" i="1" s="1"/>
  <c r="BN137" i="1"/>
  <c r="EP137" i="1" s="1"/>
  <c r="EP138" i="1"/>
  <c r="BN140" i="1"/>
  <c r="EP140" i="1" s="1"/>
  <c r="EO141" i="1"/>
  <c r="EQ141" i="1" s="1"/>
  <c r="EP142" i="1"/>
  <c r="BN146" i="1"/>
  <c r="EP146" i="1" s="1"/>
  <c r="BN150" i="1"/>
  <c r="EP150" i="1" s="1"/>
  <c r="BN154" i="1"/>
  <c r="EP154" i="1" s="1"/>
  <c r="EP156" i="1"/>
  <c r="BN356" i="1"/>
  <c r="EP356" i="1" s="1"/>
  <c r="BN360" i="1"/>
  <c r="BN364" i="1"/>
  <c r="BN368" i="1"/>
  <c r="EP368" i="1" s="1"/>
  <c r="BN372" i="1"/>
  <c r="EP372" i="1" s="1"/>
  <c r="BN376" i="1"/>
  <c r="EP376" i="1" s="1"/>
  <c r="BN380" i="1"/>
  <c r="EP380" i="1" s="1"/>
  <c r="EO382" i="1"/>
  <c r="EQ382" i="1" s="1"/>
  <c r="BN384" i="1"/>
  <c r="EP384" i="1" s="1"/>
  <c r="EO386" i="1"/>
  <c r="EQ386" i="1" s="1"/>
  <c r="BN388" i="1"/>
  <c r="EP388" i="1" s="1"/>
  <c r="EO390" i="1"/>
  <c r="EQ390" i="1" s="1"/>
  <c r="BN392" i="1"/>
  <c r="EP392" i="1" s="1"/>
  <c r="EO394" i="1"/>
  <c r="EQ394" i="1" s="1"/>
  <c r="BN396" i="1"/>
  <c r="EO398" i="1"/>
  <c r="EQ398" i="1" s="1"/>
  <c r="BN400" i="1"/>
  <c r="EP400" i="1" s="1"/>
  <c r="EO402" i="1"/>
  <c r="EQ402" i="1" s="1"/>
  <c r="BN404" i="1"/>
  <c r="EP404" i="1" s="1"/>
  <c r="EO406" i="1"/>
  <c r="EQ406" i="1" s="1"/>
  <c r="BN408" i="1"/>
  <c r="EP408" i="1" s="1"/>
  <c r="EO410" i="1"/>
  <c r="EQ410" i="1" s="1"/>
  <c r="BN412" i="1"/>
  <c r="EO414" i="1"/>
  <c r="EQ414" i="1" s="1"/>
  <c r="BN416" i="1"/>
  <c r="EP416" i="1" s="1"/>
  <c r="EO418" i="1"/>
  <c r="EQ418" i="1" s="1"/>
  <c r="BN420" i="1"/>
  <c r="EP420" i="1" s="1"/>
  <c r="EP430" i="1"/>
  <c r="AY857" i="1"/>
  <c r="EI857" i="1"/>
  <c r="EI859" i="1" s="1"/>
  <c r="EO145" i="1"/>
  <c r="EQ145" i="1" s="1"/>
  <c r="EO149" i="1"/>
  <c r="EQ149" i="1" s="1"/>
  <c r="EO153" i="1"/>
  <c r="EQ153" i="1" s="1"/>
  <c r="BN158" i="1"/>
  <c r="EP158" i="1" s="1"/>
  <c r="BN162" i="1"/>
  <c r="EP162" i="1" s="1"/>
  <c r="BN166" i="1"/>
  <c r="EP166" i="1" s="1"/>
  <c r="BN170" i="1"/>
  <c r="EP170" i="1" s="1"/>
  <c r="BN174" i="1"/>
  <c r="EP174" i="1" s="1"/>
  <c r="BN178" i="1"/>
  <c r="EP178" i="1" s="1"/>
  <c r="BN182" i="1"/>
  <c r="EP182" i="1" s="1"/>
  <c r="BN186" i="1"/>
  <c r="EP186" i="1" s="1"/>
  <c r="BN190" i="1"/>
  <c r="EP190" i="1" s="1"/>
  <c r="BN194" i="1"/>
  <c r="EP194" i="1" s="1"/>
  <c r="BN198" i="1"/>
  <c r="EP198" i="1" s="1"/>
  <c r="BN202" i="1"/>
  <c r="EP202" i="1" s="1"/>
  <c r="BN206" i="1"/>
  <c r="EP206" i="1" s="1"/>
  <c r="BN210" i="1"/>
  <c r="EP210" i="1" s="1"/>
  <c r="BN214" i="1"/>
  <c r="EP214" i="1" s="1"/>
  <c r="BN218" i="1"/>
  <c r="EP218" i="1" s="1"/>
  <c r="BN222" i="1"/>
  <c r="EP222" i="1" s="1"/>
  <c r="BN226" i="1"/>
  <c r="EP226" i="1" s="1"/>
  <c r="BN230" i="1"/>
  <c r="EP230" i="1" s="1"/>
  <c r="BN234" i="1"/>
  <c r="EP234" i="1" s="1"/>
  <c r="BN238" i="1"/>
  <c r="EP238" i="1" s="1"/>
  <c r="BN242" i="1"/>
  <c r="EP242" i="1" s="1"/>
  <c r="BN246" i="1"/>
  <c r="EP246" i="1" s="1"/>
  <c r="BN250" i="1"/>
  <c r="EP250" i="1" s="1"/>
  <c r="BN254" i="1"/>
  <c r="EP254" i="1" s="1"/>
  <c r="BN258" i="1"/>
  <c r="EP258" i="1" s="1"/>
  <c r="EO259" i="1"/>
  <c r="EQ259" i="1" s="1"/>
  <c r="BN262" i="1"/>
  <c r="EP262" i="1" s="1"/>
  <c r="EO263" i="1"/>
  <c r="EQ263" i="1" s="1"/>
  <c r="BN266" i="1"/>
  <c r="EP266" i="1" s="1"/>
  <c r="EO267" i="1"/>
  <c r="EQ267" i="1" s="1"/>
  <c r="BN270" i="1"/>
  <c r="EP270" i="1" s="1"/>
  <c r="EO271" i="1"/>
  <c r="EQ271" i="1" s="1"/>
  <c r="BN274" i="1"/>
  <c r="EP274" i="1" s="1"/>
  <c r="EO275" i="1"/>
  <c r="EQ275" i="1" s="1"/>
  <c r="BN278" i="1"/>
  <c r="EP278" i="1" s="1"/>
  <c r="EO279" i="1"/>
  <c r="EQ279" i="1" s="1"/>
  <c r="BN282" i="1"/>
  <c r="EP282" i="1" s="1"/>
  <c r="EO283" i="1"/>
  <c r="EQ283" i="1" s="1"/>
  <c r="BN286" i="1"/>
  <c r="EP286" i="1" s="1"/>
  <c r="EO287" i="1"/>
  <c r="EQ287" i="1" s="1"/>
  <c r="BN290" i="1"/>
  <c r="EP290" i="1" s="1"/>
  <c r="EO291" i="1"/>
  <c r="EQ291" i="1" s="1"/>
  <c r="BN294" i="1"/>
  <c r="EP294" i="1" s="1"/>
  <c r="EO295" i="1"/>
  <c r="EQ295" i="1" s="1"/>
  <c r="BN298" i="1"/>
  <c r="EP298" i="1" s="1"/>
  <c r="EO299" i="1"/>
  <c r="EQ299" i="1" s="1"/>
  <c r="BN302" i="1"/>
  <c r="EP302" i="1" s="1"/>
  <c r="EO303" i="1"/>
  <c r="EQ303" i="1" s="1"/>
  <c r="BN306" i="1"/>
  <c r="EP306" i="1" s="1"/>
  <c r="EO307" i="1"/>
  <c r="EQ307" i="1" s="1"/>
  <c r="BN310" i="1"/>
  <c r="EP310" i="1" s="1"/>
  <c r="EO311" i="1"/>
  <c r="EQ311" i="1" s="1"/>
  <c r="BN314" i="1"/>
  <c r="EP314" i="1" s="1"/>
  <c r="EO315" i="1"/>
  <c r="EQ315" i="1" s="1"/>
  <c r="BN318" i="1"/>
  <c r="EP318" i="1" s="1"/>
  <c r="EO319" i="1"/>
  <c r="EQ319" i="1" s="1"/>
  <c r="BN322" i="1"/>
  <c r="EP322" i="1" s="1"/>
  <c r="EO323" i="1"/>
  <c r="EQ323" i="1" s="1"/>
  <c r="BN326" i="1"/>
  <c r="EP326" i="1" s="1"/>
  <c r="EO327" i="1"/>
  <c r="EQ327" i="1" s="1"/>
  <c r="BN330" i="1"/>
  <c r="EP330" i="1" s="1"/>
  <c r="EO331" i="1"/>
  <c r="EQ331" i="1" s="1"/>
  <c r="BN334" i="1"/>
  <c r="EP334" i="1" s="1"/>
  <c r="EO335" i="1"/>
  <c r="EQ335" i="1" s="1"/>
  <c r="BN338" i="1"/>
  <c r="EP338" i="1" s="1"/>
  <c r="EO339" i="1"/>
  <c r="EQ339" i="1" s="1"/>
  <c r="BN342" i="1"/>
  <c r="EP342" i="1" s="1"/>
  <c r="EO343" i="1"/>
  <c r="EQ343" i="1" s="1"/>
  <c r="BN346" i="1"/>
  <c r="EP346" i="1" s="1"/>
  <c r="EO347" i="1"/>
  <c r="EQ347" i="1" s="1"/>
  <c r="BN350" i="1"/>
  <c r="EP350" i="1" s="1"/>
  <c r="EO351" i="1"/>
  <c r="EQ351" i="1" s="1"/>
  <c r="BN354" i="1"/>
  <c r="EP354" i="1" s="1"/>
  <c r="BN358" i="1"/>
  <c r="EP358" i="1" s="1"/>
  <c r="BN362" i="1"/>
  <c r="EP362" i="1" s="1"/>
  <c r="BN366" i="1"/>
  <c r="EP366" i="1" s="1"/>
  <c r="BN370" i="1"/>
  <c r="EP370" i="1" s="1"/>
  <c r="BN374" i="1"/>
  <c r="EP374" i="1" s="1"/>
  <c r="BN378" i="1"/>
  <c r="EP378" i="1" s="1"/>
  <c r="BN382" i="1"/>
  <c r="EP382" i="1" s="1"/>
  <c r="BN386" i="1"/>
  <c r="EP386" i="1" s="1"/>
  <c r="BN390" i="1"/>
  <c r="EP390" i="1" s="1"/>
  <c r="BN394" i="1"/>
  <c r="EP394" i="1" s="1"/>
  <c r="BN398" i="1"/>
  <c r="EP398" i="1" s="1"/>
  <c r="BN402" i="1"/>
  <c r="EP402" i="1" s="1"/>
  <c r="BN406" i="1"/>
  <c r="EP406" i="1" s="1"/>
  <c r="BN410" i="1"/>
  <c r="EP410" i="1" s="1"/>
  <c r="BN414" i="1"/>
  <c r="EP414" i="1" s="1"/>
  <c r="BN418" i="1"/>
  <c r="EP418" i="1" s="1"/>
  <c r="EP435" i="1"/>
  <c r="EP450" i="1"/>
  <c r="BN424" i="1"/>
  <c r="EP424" i="1" s="1"/>
  <c r="EO428" i="1"/>
  <c r="EQ428" i="1" s="1"/>
  <c r="BN432" i="1"/>
  <c r="EP432" i="1" s="1"/>
  <c r="EO436" i="1"/>
  <c r="EQ436" i="1" s="1"/>
  <c r="BN438" i="1"/>
  <c r="EP438" i="1" s="1"/>
  <c r="EO440" i="1"/>
  <c r="EQ440" i="1" s="1"/>
  <c r="BN442" i="1"/>
  <c r="EP442" i="1" s="1"/>
  <c r="EO444" i="1"/>
  <c r="EQ444" i="1" s="1"/>
  <c r="BN446" i="1"/>
  <c r="EP446" i="1" s="1"/>
  <c r="EO448" i="1"/>
  <c r="EQ448" i="1" s="1"/>
  <c r="BN450" i="1"/>
  <c r="EO452" i="1"/>
  <c r="EQ452" i="1" s="1"/>
  <c r="BN454" i="1"/>
  <c r="EP454" i="1" s="1"/>
  <c r="EO456" i="1"/>
  <c r="EQ456" i="1" s="1"/>
  <c r="BN458" i="1"/>
  <c r="EP458" i="1" s="1"/>
  <c r="EO460" i="1"/>
  <c r="EQ460" i="1" s="1"/>
  <c r="BN462" i="1"/>
  <c r="EP462" i="1" s="1"/>
  <c r="EO464" i="1"/>
  <c r="EQ464" i="1" s="1"/>
  <c r="BN477" i="1"/>
  <c r="EO478" i="1"/>
  <c r="EQ478" i="1" s="1"/>
  <c r="EP480" i="1"/>
  <c r="BN493" i="1"/>
  <c r="EO494" i="1"/>
  <c r="EQ494" i="1" s="1"/>
  <c r="EP496" i="1"/>
  <c r="EO422" i="1"/>
  <c r="EQ422" i="1" s="1"/>
  <c r="BN426" i="1"/>
  <c r="EP426" i="1" s="1"/>
  <c r="EO430" i="1"/>
  <c r="EQ430" i="1" s="1"/>
  <c r="BN434" i="1"/>
  <c r="EP434" i="1" s="1"/>
  <c r="EO439" i="1"/>
  <c r="EQ439" i="1" s="1"/>
  <c r="EO443" i="1"/>
  <c r="EQ443" i="1" s="1"/>
  <c r="EO447" i="1"/>
  <c r="EQ447" i="1" s="1"/>
  <c r="EO451" i="1"/>
  <c r="EQ451" i="1" s="1"/>
  <c r="EP494" i="1"/>
  <c r="EO424" i="1"/>
  <c r="EQ424" i="1" s="1"/>
  <c r="BN428" i="1"/>
  <c r="EP428" i="1" s="1"/>
  <c r="EO432" i="1"/>
  <c r="EQ432" i="1" s="1"/>
  <c r="BN436" i="1"/>
  <c r="EP436" i="1" s="1"/>
  <c r="BN440" i="1"/>
  <c r="EP440" i="1" s="1"/>
  <c r="BN444" i="1"/>
  <c r="EP444" i="1" s="1"/>
  <c r="BN448" i="1"/>
  <c r="EP448" i="1" s="1"/>
  <c r="BN452" i="1"/>
  <c r="EP452" i="1" s="1"/>
  <c r="BN456" i="1"/>
  <c r="EP456" i="1" s="1"/>
  <c r="BN460" i="1"/>
  <c r="EP460" i="1" s="1"/>
  <c r="BN464" i="1"/>
  <c r="EP464" i="1" s="1"/>
  <c r="BN469" i="1"/>
  <c r="EP469" i="1" s="1"/>
  <c r="EO470" i="1"/>
  <c r="EQ470" i="1" s="1"/>
  <c r="EP472" i="1"/>
  <c r="BN485" i="1"/>
  <c r="EP485" i="1" s="1"/>
  <c r="EO486" i="1"/>
  <c r="EQ486" i="1" s="1"/>
  <c r="EP488" i="1"/>
  <c r="EP655" i="1"/>
  <c r="EP471" i="1"/>
  <c r="EP479" i="1"/>
  <c r="EP487" i="1"/>
  <c r="EP495" i="1"/>
  <c r="EP498" i="1"/>
  <c r="EP502" i="1"/>
  <c r="EP506" i="1"/>
  <c r="EP510" i="1"/>
  <c r="EP514" i="1"/>
  <c r="EP518" i="1"/>
  <c r="EP522" i="1"/>
  <c r="EP526" i="1"/>
  <c r="EP534" i="1"/>
  <c r="EP541" i="1"/>
  <c r="EP542" i="1"/>
  <c r="EP549" i="1"/>
  <c r="EP550" i="1"/>
  <c r="EP557" i="1"/>
  <c r="EP558" i="1"/>
  <c r="EP565" i="1"/>
  <c r="EP566" i="1"/>
  <c r="EP573" i="1"/>
  <c r="EP574" i="1"/>
  <c r="EO580" i="1"/>
  <c r="EQ580" i="1" s="1"/>
  <c r="EP581" i="1"/>
  <c r="EP582" i="1"/>
  <c r="EO588" i="1"/>
  <c r="EQ588" i="1" s="1"/>
  <c r="EP589" i="1"/>
  <c r="EP590" i="1"/>
  <c r="EO596" i="1"/>
  <c r="EQ596" i="1" s="1"/>
  <c r="EP597" i="1"/>
  <c r="EP607" i="1"/>
  <c r="EP619" i="1"/>
  <c r="EP622" i="1"/>
  <c r="EP626" i="1"/>
  <c r="EP630" i="1"/>
  <c r="EP634" i="1"/>
  <c r="EP638" i="1"/>
  <c r="EP642" i="1"/>
  <c r="EP477" i="1"/>
  <c r="EP493" i="1"/>
  <c r="EP499" i="1"/>
  <c r="EP503" i="1"/>
  <c r="EP507" i="1"/>
  <c r="EP511" i="1"/>
  <c r="EP515" i="1"/>
  <c r="EP519" i="1"/>
  <c r="EP523" i="1"/>
  <c r="EP527" i="1"/>
  <c r="EP532" i="1"/>
  <c r="EP548" i="1"/>
  <c r="EP556" i="1"/>
  <c r="EP572" i="1"/>
  <c r="EO578" i="1"/>
  <c r="EQ578" i="1" s="1"/>
  <c r="EP580" i="1"/>
  <c r="EO586" i="1"/>
  <c r="EQ586" i="1" s="1"/>
  <c r="EP588" i="1"/>
  <c r="EO594" i="1"/>
  <c r="EQ594" i="1" s="1"/>
  <c r="EP596" i="1"/>
  <c r="BN599" i="1"/>
  <c r="EP599" i="1" s="1"/>
  <c r="EO601" i="1"/>
  <c r="EQ601" i="1" s="1"/>
  <c r="BN603" i="1"/>
  <c r="EP603" i="1" s="1"/>
  <c r="EO605" i="1"/>
  <c r="EQ605" i="1" s="1"/>
  <c r="BN607" i="1"/>
  <c r="EO609" i="1"/>
  <c r="EQ609" i="1" s="1"/>
  <c r="BN611" i="1"/>
  <c r="EP611" i="1" s="1"/>
  <c r="EO613" i="1"/>
  <c r="EQ613" i="1" s="1"/>
  <c r="BN615" i="1"/>
  <c r="EP615" i="1" s="1"/>
  <c r="EO617" i="1"/>
  <c r="EQ617" i="1" s="1"/>
  <c r="BN619" i="1"/>
  <c r="EP625" i="1"/>
  <c r="EP633" i="1"/>
  <c r="EP641" i="1"/>
  <c r="EP467" i="1"/>
  <c r="EP475" i="1"/>
  <c r="EP491" i="1"/>
  <c r="EP500" i="1"/>
  <c r="EP504" i="1"/>
  <c r="EP512" i="1"/>
  <c r="EP516" i="1"/>
  <c r="EP520" i="1"/>
  <c r="EP524" i="1"/>
  <c r="EP528" i="1"/>
  <c r="EP530" i="1"/>
  <c r="EP538" i="1"/>
  <c r="EP546" i="1"/>
  <c r="EP554" i="1"/>
  <c r="EP570" i="1"/>
  <c r="EO576" i="1"/>
  <c r="EQ576" i="1" s="1"/>
  <c r="EO584" i="1"/>
  <c r="EQ584" i="1" s="1"/>
  <c r="EP586" i="1"/>
  <c r="EO592" i="1"/>
  <c r="EQ592" i="1" s="1"/>
  <c r="EO637" i="1"/>
  <c r="EQ637" i="1" s="1"/>
  <c r="EP730" i="1"/>
  <c r="EP623" i="1"/>
  <c r="EP631" i="1"/>
  <c r="EP639" i="1"/>
  <c r="BN647" i="1"/>
  <c r="EP647" i="1" s="1"/>
  <c r="BN651" i="1"/>
  <c r="EP651" i="1" s="1"/>
  <c r="BN655" i="1"/>
  <c r="BN659" i="1"/>
  <c r="EP659" i="1" s="1"/>
  <c r="BN663" i="1"/>
  <c r="EP663" i="1" s="1"/>
  <c r="EP675" i="1"/>
  <c r="EP691" i="1"/>
  <c r="EP707" i="1"/>
  <c r="EP723" i="1"/>
  <c r="EP629" i="1"/>
  <c r="EP637" i="1"/>
  <c r="EO645" i="1"/>
  <c r="EQ645" i="1" s="1"/>
  <c r="EO649" i="1"/>
  <c r="EQ649" i="1" s="1"/>
  <c r="EP653" i="1"/>
  <c r="EO653" i="1"/>
  <c r="EQ653" i="1" s="1"/>
  <c r="EO657" i="1"/>
  <c r="EQ657" i="1" s="1"/>
  <c r="EO661" i="1"/>
  <c r="EQ661" i="1" s="1"/>
  <c r="EP669" i="1"/>
  <c r="EP678" i="1"/>
  <c r="EP685" i="1"/>
  <c r="EP687" i="1"/>
  <c r="EP694" i="1"/>
  <c r="EP703" i="1"/>
  <c r="EP710" i="1"/>
  <c r="EP717" i="1"/>
  <c r="EP719" i="1"/>
  <c r="EP733" i="1"/>
  <c r="EP735" i="1"/>
  <c r="EP627" i="1"/>
  <c r="EP635" i="1"/>
  <c r="EP643" i="1"/>
  <c r="BN645" i="1"/>
  <c r="EP645" i="1" s="1"/>
  <c r="BN649" i="1"/>
  <c r="EP649" i="1" s="1"/>
  <c r="BN653" i="1"/>
  <c r="BN657" i="1"/>
  <c r="EP657" i="1" s="1"/>
  <c r="BN661" i="1"/>
  <c r="EP661" i="1" s="1"/>
  <c r="BN665" i="1"/>
  <c r="EP665" i="1" s="1"/>
  <c r="EP768" i="1"/>
  <c r="EP798" i="1"/>
  <c r="EO670" i="1"/>
  <c r="EQ670" i="1" s="1"/>
  <c r="BN674" i="1"/>
  <c r="EP674" i="1" s="1"/>
  <c r="EO678" i="1"/>
  <c r="EQ678" i="1" s="1"/>
  <c r="BN682" i="1"/>
  <c r="EP682" i="1" s="1"/>
  <c r="EO686" i="1"/>
  <c r="EQ686" i="1" s="1"/>
  <c r="BN690" i="1"/>
  <c r="EP690" i="1" s="1"/>
  <c r="EO694" i="1"/>
  <c r="EQ694" i="1" s="1"/>
  <c r="BN698" i="1"/>
  <c r="EP698" i="1" s="1"/>
  <c r="EO702" i="1"/>
  <c r="EQ702" i="1" s="1"/>
  <c r="BN706" i="1"/>
  <c r="EP706" i="1" s="1"/>
  <c r="EO710" i="1"/>
  <c r="EQ710" i="1" s="1"/>
  <c r="BN714" i="1"/>
  <c r="EP714" i="1" s="1"/>
  <c r="EO718" i="1"/>
  <c r="EQ718" i="1" s="1"/>
  <c r="BN722" i="1"/>
  <c r="EP722" i="1" s="1"/>
  <c r="EO726" i="1"/>
  <c r="EQ726" i="1" s="1"/>
  <c r="BN730" i="1"/>
  <c r="EO734" i="1"/>
  <c r="EQ734" i="1" s="1"/>
  <c r="EO737" i="1"/>
  <c r="EQ737" i="1" s="1"/>
  <c r="EP738" i="1"/>
  <c r="EP742" i="1"/>
  <c r="EP766" i="1"/>
  <c r="EO784" i="1"/>
  <c r="EQ784" i="1" s="1"/>
  <c r="EP797" i="1"/>
  <c r="BN668" i="1"/>
  <c r="EP668" i="1" s="1"/>
  <c r="EO672" i="1"/>
  <c r="EQ672" i="1" s="1"/>
  <c r="BN676" i="1"/>
  <c r="EP676" i="1" s="1"/>
  <c r="EO680" i="1"/>
  <c r="EQ680" i="1" s="1"/>
  <c r="BN684" i="1"/>
  <c r="EP684" i="1" s="1"/>
  <c r="EO688" i="1"/>
  <c r="EQ688" i="1" s="1"/>
  <c r="BN692" i="1"/>
  <c r="EP692" i="1" s="1"/>
  <c r="EO696" i="1"/>
  <c r="EQ696" i="1" s="1"/>
  <c r="BN700" i="1"/>
  <c r="EP700" i="1" s="1"/>
  <c r="EO704" i="1"/>
  <c r="EQ704" i="1" s="1"/>
  <c r="BN708" i="1"/>
  <c r="EP708" i="1" s="1"/>
  <c r="EO712" i="1"/>
  <c r="EQ712" i="1" s="1"/>
  <c r="BN716" i="1"/>
  <c r="EP716" i="1" s="1"/>
  <c r="EO720" i="1"/>
  <c r="EQ720" i="1" s="1"/>
  <c r="BN724" i="1"/>
  <c r="EP724" i="1" s="1"/>
  <c r="EO728" i="1"/>
  <c r="EQ728" i="1" s="1"/>
  <c r="BN732" i="1"/>
  <c r="EP732" i="1" s="1"/>
  <c r="EO736" i="1"/>
  <c r="EQ736" i="1" s="1"/>
  <c r="EP737" i="1"/>
  <c r="EO741" i="1"/>
  <c r="EQ741" i="1" s="1"/>
  <c r="EP765" i="1"/>
  <c r="EP776" i="1"/>
  <c r="EP784" i="1"/>
  <c r="EP804" i="1"/>
  <c r="EP739" i="1"/>
  <c r="EP747" i="1"/>
  <c r="EP755" i="1"/>
  <c r="EP773" i="1"/>
  <c r="EP780" i="1"/>
  <c r="BN783" i="1"/>
  <c r="EP783" i="1" s="1"/>
  <c r="EP787" i="1"/>
  <c r="EP805" i="1"/>
  <c r="EP820" i="1"/>
  <c r="EP824" i="1"/>
  <c r="BN759" i="1"/>
  <c r="EP759" i="1" s="1"/>
  <c r="EP763" i="1"/>
  <c r="EO767" i="1"/>
  <c r="EQ767" i="1" s="1"/>
  <c r="EO770" i="1"/>
  <c r="EQ770" i="1" s="1"/>
  <c r="EP781" i="1"/>
  <c r="EP788" i="1"/>
  <c r="EP795" i="1"/>
  <c r="EP812" i="1"/>
  <c r="EP819" i="1"/>
  <c r="EP743" i="1"/>
  <c r="EP751" i="1"/>
  <c r="EP757" i="1"/>
  <c r="EP764" i="1"/>
  <c r="BN767" i="1"/>
  <c r="EP767" i="1" s="1"/>
  <c r="EP771" i="1"/>
  <c r="EP775" i="1"/>
  <c r="EO775" i="1"/>
  <c r="EQ775" i="1" s="1"/>
  <c r="EO778" i="1"/>
  <c r="EQ778" i="1" s="1"/>
  <c r="EP789" i="1"/>
  <c r="EP796" i="1"/>
  <c r="BN799" i="1"/>
  <c r="EP799" i="1" s="1"/>
  <c r="EP803" i="1"/>
  <c r="EP807" i="1"/>
  <c r="EO807" i="1"/>
  <c r="EQ807" i="1" s="1"/>
  <c r="EP811" i="1"/>
  <c r="EP815" i="1"/>
  <c r="EO815" i="1"/>
  <c r="EQ815" i="1" s="1"/>
  <c r="BN823" i="1"/>
  <c r="EP823" i="1" s="1"/>
  <c r="EP830" i="1"/>
  <c r="EP839" i="1"/>
  <c r="EP846" i="1"/>
  <c r="EP813" i="1"/>
  <c r="EP821" i="1"/>
  <c r="EP753" i="1"/>
  <c r="EP761" i="1"/>
  <c r="EP777" i="1"/>
  <c r="EP785" i="1"/>
  <c r="EP801" i="1"/>
  <c r="EP817" i="1"/>
  <c r="EP825" i="1"/>
  <c r="EP829" i="1"/>
  <c r="EP845" i="1"/>
  <c r="BN851" i="1"/>
  <c r="EP851" i="1" s="1"/>
  <c r="EP853" i="1"/>
  <c r="EO857" i="1"/>
  <c r="EO859" i="1" s="1"/>
  <c r="BO859" i="1"/>
  <c r="BN857" i="1" l="1"/>
  <c r="EP857" i="1"/>
</calcChain>
</file>

<file path=xl/sharedStrings.xml><?xml version="1.0" encoding="utf-8"?>
<sst xmlns="http://schemas.openxmlformats.org/spreadsheetml/2006/main" count="1038" uniqueCount="884">
  <si>
    <t>Código Portaria</t>
  </si>
  <si>
    <t>CNPJ SAIF</t>
  </si>
  <si>
    <t xml:space="preserve">Cidade </t>
  </si>
  <si>
    <t>Valores Devidos na Assinatura do Acordo</t>
  </si>
  <si>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Liminares PAGAS entre Março 2019 a Janeiro 2020</t>
    </r>
  </si>
  <si>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Bloqueios judiciais favoráveis aos municípios compensados nas seguintes verbas:</t>
    </r>
  </si>
  <si>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>Valores devidos em Janeiro 2020</t>
    </r>
  </si>
  <si>
    <t>Pagamentos do Acordo Realizados em 2020 referente a 2018</t>
  </si>
  <si>
    <t xml:space="preserve">***Valores 2018 em aberto </t>
  </si>
  <si>
    <t xml:space="preserve"> 12/02/2020</t>
  </si>
  <si>
    <t>Total Pago ICMS 2018</t>
  </si>
  <si>
    <t>Total Pago FUNDEB 2018</t>
  </si>
  <si>
    <t>ICMS 2018</t>
  </si>
  <si>
    <t>FUNDEB 2018</t>
  </si>
  <si>
    <t>FUNDEB</t>
  </si>
  <si>
    <t>FUNDEB ICMS</t>
  </si>
  <si>
    <t>FUNDEB IPVA</t>
  </si>
  <si>
    <t>FUNDEB ITCD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</si>
  <si>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</si>
  <si>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</si>
  <si>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</si>
  <si>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</si>
  <si>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</si>
  <si>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</si>
  <si>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</si>
  <si>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</si>
  <si>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</si>
  <si>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</si>
  <si>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</si>
  <si>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</si>
  <si>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</si>
  <si>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</si>
  <si>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</si>
  <si>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</si>
  <si>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ALMENARA</t>
  </si>
  <si>
    <t>ALPERCATA</t>
  </si>
  <si>
    <t>ALPINÓPOLIS</t>
  </si>
  <si>
    <t>ALTEROSA</t>
  </si>
  <si>
    <t>ALTO RIO DOCE</t>
  </si>
  <si>
    <t>ALVARENGA</t>
  </si>
  <si>
    <t>ALVINÓPOLIS</t>
  </si>
  <si>
    <t>ALVORADA DE MINAS</t>
  </si>
  <si>
    <t>AMPARO DA SERRA</t>
  </si>
  <si>
    <t>ANDRADAS</t>
  </si>
  <si>
    <t>CACHOEIRA DO PAJEÚ</t>
  </si>
  <si>
    <t>ANDRELÂNDIA</t>
  </si>
  <si>
    <t>ANTÔNIO CARLOS</t>
  </si>
  <si>
    <t>ANTÔNIO DIAS</t>
  </si>
  <si>
    <t>ANTÔNIO PRADO DE  MINAS</t>
  </si>
  <si>
    <t>ARAÇAÍ</t>
  </si>
  <si>
    <t>ARACITABA</t>
  </si>
  <si>
    <t>ARAÇUAÍ</t>
  </si>
  <si>
    <t>ARAGUARI</t>
  </si>
  <si>
    <t>ARANTINA</t>
  </si>
  <si>
    <t>ARAPONGA</t>
  </si>
  <si>
    <t>ARAPUÁ</t>
  </si>
  <si>
    <t>ARAÚJOS</t>
  </si>
  <si>
    <t>ARAXÁ</t>
  </si>
  <si>
    <t>ARCEBURGO</t>
  </si>
  <si>
    <t>ARCOS</t>
  </si>
  <si>
    <t>AREADO</t>
  </si>
  <si>
    <t>ARGIRITA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</si>
  <si>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</si>
  <si>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</si>
  <si>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</si>
  <si>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</si>
  <si>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</si>
  <si>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</si>
  <si>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</si>
  <si>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</si>
  <si>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</si>
  <si>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BARAO DE COCAIS</t>
  </si>
  <si>
    <t>BARÃO DE MONTE ALTO</t>
  </si>
  <si>
    <t>BARBACENA</t>
  </si>
  <si>
    <t>BARRA LONGA</t>
  </si>
  <si>
    <t>TRÊS MARIAS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</si>
  <si>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</si>
  <si>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</si>
  <si>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</si>
  <si>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</si>
  <si>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</si>
  <si>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</si>
  <si>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</si>
  <si>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</si>
  <si>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BETIM</t>
  </si>
  <si>
    <t>BIAS FORTES</t>
  </si>
  <si>
    <t>BICAS</t>
  </si>
  <si>
    <t>BIQUINHAS</t>
  </si>
  <si>
    <t>BOA ESPERANCA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</si>
  <si>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</si>
  <si>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</si>
  <si>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</si>
  <si>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</si>
  <si>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</si>
  <si>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</si>
  <si>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</si>
  <si>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</si>
  <si>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</si>
  <si>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</si>
  <si>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</si>
  <si>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BORDA DA MATA</t>
  </si>
  <si>
    <t>BOTELHOS</t>
  </si>
  <si>
    <t>BOTUMIRIM</t>
  </si>
  <si>
    <t>BRASÍLIA DE MINAS</t>
  </si>
  <si>
    <t>BRÁS PIRES</t>
  </si>
  <si>
    <t>BRAUNAS</t>
  </si>
  <si>
    <t>BRASÓPOLIS</t>
  </si>
  <si>
    <t>BRUMADINHO</t>
  </si>
  <si>
    <t>BUENO BRANDÃO</t>
  </si>
  <si>
    <t>BUENÓPOLIS</t>
  </si>
  <si>
    <t>BURITIS</t>
  </si>
  <si>
    <t>BURITIZEIRO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</si>
  <si>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</si>
  <si>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</si>
  <si>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</si>
  <si>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</si>
  <si>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</si>
  <si>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</si>
  <si>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</si>
  <si>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</si>
  <si>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</si>
  <si>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</si>
  <si>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</si>
  <si>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</si>
  <si>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</si>
  <si>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</si>
  <si>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</si>
  <si>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</si>
  <si>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</si>
  <si>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</si>
  <si>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</si>
  <si>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</si>
  <si>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</si>
  <si>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</si>
  <si>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</si>
  <si>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</si>
  <si>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</si>
  <si>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</si>
  <si>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CAPARAÓ</t>
  </si>
  <si>
    <t>CAPELA NOVA</t>
  </si>
  <si>
    <t>CAPELINHA</t>
  </si>
  <si>
    <t>CAPETINGA</t>
  </si>
  <si>
    <t>CAPIM BRANCO</t>
  </si>
  <si>
    <t>CAPINÓPOLIS</t>
  </si>
  <si>
    <t>CAPITAO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</si>
  <si>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</si>
  <si>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</si>
  <si>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</si>
  <si>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</si>
  <si>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</si>
  <si>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</si>
  <si>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</si>
  <si>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</si>
  <si>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</si>
  <si>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</si>
  <si>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</si>
  <si>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</si>
  <si>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</si>
  <si>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</si>
  <si>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</si>
  <si>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</si>
  <si>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</si>
  <si>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</si>
  <si>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</si>
  <si>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</si>
  <si>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</si>
  <si>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</si>
  <si>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</si>
  <si>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</si>
  <si>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</si>
  <si>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</si>
  <si>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 DA NORUEGA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</si>
  <si>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</si>
  <si>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</si>
  <si>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</si>
  <si>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</si>
  <si>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</si>
  <si>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</si>
  <si>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</si>
  <si>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</si>
  <si>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</si>
  <si>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</si>
  <si>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</si>
  <si>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</si>
  <si>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</si>
  <si>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</si>
  <si>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</si>
  <si>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</si>
  <si>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</si>
  <si>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</si>
  <si>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</si>
  <si>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</si>
  <si>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</si>
  <si>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</si>
  <si>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</si>
  <si>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</si>
  <si>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</si>
  <si>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</si>
  <si>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</si>
  <si>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</si>
  <si>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</si>
  <si>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</si>
  <si>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</si>
  <si>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</si>
  <si>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</si>
  <si>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</si>
  <si>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</si>
  <si>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</si>
  <si>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</si>
  <si>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</si>
  <si>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</si>
  <si>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</si>
  <si>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</si>
  <si>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</si>
  <si>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</si>
  <si>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</si>
  <si>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</si>
  <si>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NOVO</t>
  </si>
  <si>
    <t>COUTO DE MAGALHÃES DE MINAS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</si>
  <si>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</si>
  <si>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</si>
  <si>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</si>
  <si>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</si>
  <si>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</si>
  <si>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</si>
  <si>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</si>
  <si>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</si>
  <si>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</si>
  <si>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</si>
  <si>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</si>
  <si>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</si>
  <si>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</si>
  <si>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</si>
  <si>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</si>
  <si>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</si>
  <si>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</si>
  <si>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</si>
  <si>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</si>
  <si>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</si>
  <si>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</si>
  <si>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</si>
  <si>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NOVA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</si>
  <si>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</si>
  <si>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</si>
  <si>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</si>
  <si>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</si>
  <si>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</si>
  <si>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</si>
  <si>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</si>
  <si>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</si>
  <si>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</si>
  <si>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</si>
  <si>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</si>
  <si>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ELÓI MENDES</t>
  </si>
  <si>
    <t>ENGENHEIRO CALDAS</t>
  </si>
  <si>
    <t>ENGENHEIRO NAVARRO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</si>
  <si>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</si>
  <si>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</si>
  <si>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</si>
  <si>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</si>
  <si>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</si>
  <si>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</si>
  <si>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</si>
  <si>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</si>
  <si>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</si>
  <si>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</si>
  <si>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</si>
  <si>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</si>
  <si>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</si>
  <si>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</si>
  <si>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</si>
  <si>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</si>
  <si>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</si>
  <si>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</si>
  <si>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</si>
  <si>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</si>
  <si>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</si>
  <si>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</si>
  <si>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</si>
  <si>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</si>
  <si>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</si>
  <si>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</si>
  <si>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</si>
  <si>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</si>
  <si>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</si>
  <si>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FREI GASPAR</t>
  </si>
  <si>
    <t>FREI INOCÊNCIO</t>
  </si>
  <si>
    <t>FRONTEIRA</t>
  </si>
  <si>
    <t>FRUTAL</t>
  </si>
  <si>
    <t>FUNILÂNDIA</t>
  </si>
  <si>
    <t>GALILÉIA</t>
  </si>
  <si>
    <t>GONÇALVES</t>
  </si>
  <si>
    <t>GONZAGA</t>
  </si>
  <si>
    <t>GOUVEA</t>
  </si>
  <si>
    <t>GOVERNADOR VALADARES</t>
  </si>
  <si>
    <t>GRÃO MOGOL</t>
  </si>
  <si>
    <t>GRUPIARA</t>
  </si>
  <si>
    <t>GUANHÃES</t>
  </si>
  <si>
    <t>GUAPÉ</t>
  </si>
  <si>
    <t>GUARACIABA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</si>
  <si>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</si>
  <si>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</si>
  <si>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</si>
  <si>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</si>
  <si>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</si>
  <si>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</si>
  <si>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</si>
  <si>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</si>
  <si>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GURINHATÁ</t>
  </si>
  <si>
    <t>HELIODORA</t>
  </si>
  <si>
    <t>IAPU</t>
  </si>
  <si>
    <t>IBERTIOGA</t>
  </si>
  <si>
    <t>IBIÁ</t>
  </si>
  <si>
    <t>IBIAÍ</t>
  </si>
  <si>
    <t>IBIRACI</t>
  </si>
  <si>
    <t>IBIRITÉ</t>
  </si>
  <si>
    <t>IBITIURA DE MINAS</t>
  </si>
  <si>
    <t>IBITURUNA</t>
  </si>
  <si>
    <t>IGARAPÉ</t>
  </si>
  <si>
    <t>IGARATINGA</t>
  </si>
  <si>
    <t>IGUATAMA</t>
  </si>
  <si>
    <t>IJACI</t>
  </si>
  <si>
    <t>ILICÍNEA</t>
  </si>
  <si>
    <t>INCONFIDENTES</t>
  </si>
  <si>
    <t>INDIANÓPOLIS</t>
  </si>
  <si>
    <t>INGAÍ</t>
  </si>
  <si>
    <t>INHAPIM</t>
  </si>
  <si>
    <t>INHAÚMA</t>
  </si>
  <si>
    <t>INIMUTABA</t>
  </si>
  <si>
    <t>IPANEMA</t>
  </si>
  <si>
    <t>IPATINGA</t>
  </si>
  <si>
    <t>IPIAÇU</t>
  </si>
  <si>
    <t>IPUIUNA</t>
  </si>
  <si>
    <t>IRAÍ DE MINAS</t>
  </si>
  <si>
    <t>ITABIRA</t>
  </si>
  <si>
    <t>ITABIRINHA DE MANTENA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</si>
  <si>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</si>
  <si>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</si>
  <si>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</si>
  <si>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</si>
  <si>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</si>
  <si>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</si>
  <si>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</si>
  <si>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</si>
  <si>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</si>
  <si>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</si>
  <si>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</si>
  <si>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</si>
  <si>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</si>
  <si>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</si>
  <si>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</si>
  <si>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</si>
  <si>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</si>
  <si>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</si>
  <si>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</si>
  <si>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</si>
  <si>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</si>
  <si>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</si>
  <si>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</si>
  <si>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</si>
  <si>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</si>
  <si>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</si>
  <si>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</si>
  <si>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</si>
  <si>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</si>
  <si>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</si>
  <si>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</si>
  <si>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</si>
  <si>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JANAÚBA</t>
  </si>
  <si>
    <t>JANUÁRIA</t>
  </si>
  <si>
    <t>JAPARAÍBA</t>
  </si>
  <si>
    <t>JECEABA</t>
  </si>
  <si>
    <t>JEQUERI</t>
  </si>
  <si>
    <t>JEQUITAÍ</t>
  </si>
  <si>
    <t>JEQUITIBÁ</t>
  </si>
  <si>
    <t>JEQUITINHONHA</t>
  </si>
  <si>
    <t>JESUÂNIA</t>
  </si>
  <si>
    <t>JOAIMA</t>
  </si>
  <si>
    <t>JOANÉSIA</t>
  </si>
  <si>
    <t>JOÃO MONLEVADE</t>
  </si>
  <si>
    <t>JOÃO PINHEIRO</t>
  </si>
  <si>
    <t>JOAQUIM FELÍCIO</t>
  </si>
  <si>
    <t>JORDÂNIA</t>
  </si>
  <si>
    <t>NOVA UNIÃO</t>
  </si>
  <si>
    <t>JUIZ DE FORA</t>
  </si>
  <si>
    <t>JURAMENTO</t>
  </si>
  <si>
    <t>JURUAIA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</si>
  <si>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</si>
  <si>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</si>
  <si>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</si>
  <si>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</si>
  <si>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</si>
  <si>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</si>
  <si>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</si>
  <si>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</si>
  <si>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</si>
  <si>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</si>
  <si>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</si>
  <si>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</si>
  <si>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</si>
  <si>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</si>
  <si>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LEOPOLDINA</t>
  </si>
  <si>
    <t>LIBERDADE</t>
  </si>
  <si>
    <t>LIMA DUARTE</t>
  </si>
  <si>
    <t>LUMINÁRIAS</t>
  </si>
  <si>
    <t>LUZ</t>
  </si>
  <si>
    <t>MACHACALIS</t>
  </si>
  <si>
    <t>MACHADO</t>
  </si>
  <si>
    <t>MADRE DE DEUS DE MINAS</t>
  </si>
  <si>
    <t>MALACACHETA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</si>
  <si>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</si>
  <si>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</si>
  <si>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</si>
  <si>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</si>
  <si>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</si>
  <si>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</si>
  <si>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</si>
  <si>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</si>
  <si>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</si>
  <si>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</si>
  <si>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</si>
  <si>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</si>
  <si>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</si>
  <si>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MATERLÂNDIA</t>
  </si>
  <si>
    <t>MATEUS LEME</t>
  </si>
  <si>
    <t>MATIAS BARBOSA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</si>
  <si>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</si>
  <si>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</si>
  <si>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</si>
  <si>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</si>
  <si>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</si>
  <si>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</si>
  <si>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</si>
  <si>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</si>
  <si>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</si>
  <si>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</si>
  <si>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</si>
  <si>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</si>
  <si>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</si>
  <si>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</si>
  <si>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</si>
  <si>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</si>
  <si>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</si>
  <si>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</si>
  <si>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</si>
  <si>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</si>
  <si>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</si>
  <si>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</si>
  <si>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</si>
  <si>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SANTO DE MINAS</t>
  </si>
  <si>
    <t>MONTES CLAROS</t>
  </si>
  <si>
    <t>MONTE SIÃO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</si>
  <si>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</si>
  <si>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</si>
  <si>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</si>
  <si>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</si>
  <si>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</si>
  <si>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</si>
  <si>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</si>
  <si>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</si>
  <si>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</si>
  <si>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NATÉRCIA</t>
  </si>
  <si>
    <t>NAZARENO</t>
  </si>
  <si>
    <t>NEPOMUCENO</t>
  </si>
  <si>
    <t>NOVA ERA</t>
  </si>
  <si>
    <t>NOVA LIMA</t>
  </si>
  <si>
    <t>NOVA MÓDICA</t>
  </si>
  <si>
    <t>NOVA PONTE</t>
  </si>
  <si>
    <t>NOVA RESENDE</t>
  </si>
  <si>
    <t>NOVA SERRANA</t>
  </si>
  <si>
    <t>NOVO CRUZEIRO</t>
  </si>
  <si>
    <t>OLARIA</t>
  </si>
  <si>
    <t>OLIMPIO NORONHA</t>
  </si>
  <si>
    <t>OLIVEIRA</t>
  </si>
  <si>
    <t>OLIVEIRA FORTES</t>
  </si>
  <si>
    <t>ONÇA DO PITANGUI</t>
  </si>
  <si>
    <t>OURO BRANCO</t>
  </si>
  <si>
    <t>OURO FINO</t>
  </si>
  <si>
    <t>OURO PRETO</t>
  </si>
  <si>
    <t>OURO VERDE DE MINAS</t>
  </si>
  <si>
    <t>PADRE PARAÍSO</t>
  </si>
  <si>
    <t>PAINEIRAS</t>
  </si>
  <si>
    <t>PAINS</t>
  </si>
  <si>
    <t>PAIVA</t>
  </si>
  <si>
    <t>PALMA</t>
  </si>
  <si>
    <t>FRONTEIRA DOS VALES</t>
  </si>
  <si>
    <t>PAPAGAIOS</t>
  </si>
  <si>
    <t>PARACATU</t>
  </si>
  <si>
    <t>PARÁ DE MINAS</t>
  </si>
  <si>
    <t>PARAGUAÇU</t>
  </si>
  <si>
    <t>PARAISÓPOLIS</t>
  </si>
  <si>
    <t>PARAOPEBA</t>
  </si>
  <si>
    <t>PASSABEM</t>
  </si>
  <si>
    <t>PASSA QUATRO</t>
  </si>
  <si>
    <t>PASSA TEMPO</t>
  </si>
  <si>
    <t>PASSA VINTE</t>
  </si>
  <si>
    <t>PASSOS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</si>
  <si>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</si>
  <si>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</si>
  <si>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</si>
  <si>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</si>
  <si>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</si>
  <si>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</si>
  <si>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</si>
  <si>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</si>
  <si>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DO ANTA</t>
  </si>
  <si>
    <t>PEDRA DO INDAIÁ</t>
  </si>
  <si>
    <t>PEDRA DOURADA</t>
  </si>
  <si>
    <t>PEDRALVA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</si>
  <si>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</si>
  <si>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</si>
  <si>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</si>
  <si>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</si>
  <si>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</si>
  <si>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</si>
  <si>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</si>
  <si>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</si>
  <si>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PESCADOR</t>
  </si>
  <si>
    <t>PIAU</t>
  </si>
  <si>
    <t>PIEDADE DE PONTE NOVA</t>
  </si>
  <si>
    <t>PIEDADE DO RIO GRANDE</t>
  </si>
  <si>
    <t>PIEDADE DOS GERAIS</t>
  </si>
  <si>
    <t>PIMENTA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</si>
  <si>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</si>
  <si>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</si>
  <si>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</si>
  <si>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</si>
  <si>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</si>
  <si>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</si>
  <si>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</si>
  <si>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</si>
  <si>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</si>
  <si>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</si>
  <si>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</si>
  <si>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</si>
  <si>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</si>
  <si>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</si>
  <si>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</si>
  <si>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</si>
  <si>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</si>
  <si>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</si>
  <si>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</si>
  <si>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</si>
  <si>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</si>
  <si>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</si>
  <si>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</si>
  <si>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</si>
  <si>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</si>
  <si>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BERNANRDES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</si>
  <si>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</si>
  <si>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</si>
  <si>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</si>
  <si>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</si>
  <si>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</si>
  <si>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</si>
  <si>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QUELUZITA</t>
  </si>
  <si>
    <t>RAPOSOS</t>
  </si>
  <si>
    <t>RAUL SOARES</t>
  </si>
  <si>
    <t>RECREIO</t>
  </si>
  <si>
    <t>RESENDE COSTA</t>
  </si>
  <si>
    <t>RESPLENDOR</t>
  </si>
  <si>
    <t>RESSAQUINHA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</si>
  <si>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</si>
  <si>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</si>
  <si>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</si>
  <si>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</si>
  <si>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</si>
  <si>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</si>
  <si>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</si>
  <si>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</si>
  <si>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</si>
  <si>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</si>
  <si>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</si>
  <si>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</si>
  <si>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</si>
  <si>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</si>
  <si>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</si>
  <si>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</si>
  <si>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</si>
  <si>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</si>
  <si>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</si>
  <si>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</si>
  <si>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</si>
  <si>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</si>
  <si>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</si>
  <si>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</si>
  <si>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</si>
  <si>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</si>
  <si>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</si>
  <si>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</si>
  <si>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TUGÚRIO</t>
  </si>
  <si>
    <t>SANTA CRUZ DO ESCALVADO</t>
  </si>
  <si>
    <t>SANTA EFIGÊNIA DE MINAS</t>
  </si>
  <si>
    <t>SANTA FÉ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</si>
  <si>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</si>
  <si>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</si>
  <si>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</si>
  <si>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</si>
  <si>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</si>
  <si>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</si>
  <si>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</si>
  <si>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</si>
  <si>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</si>
  <si>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</si>
  <si>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</si>
  <si>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</si>
  <si>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</si>
  <si>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RIACHO</t>
  </si>
  <si>
    <t>SANTANA DOS MONTES</t>
  </si>
  <si>
    <t>SANTA RITA DE CALDAS</t>
  </si>
  <si>
    <t>SANTA RITA D0 IBITIPOCA</t>
  </si>
  <si>
    <t>SANTA RITA DO ITUETO</t>
  </si>
  <si>
    <t>SANTA RITA DE JACUTINGA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</si>
  <si>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</si>
  <si>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</si>
  <si>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</si>
  <si>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</si>
  <si>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</si>
  <si>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</si>
  <si>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</si>
  <si>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</si>
  <si>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</si>
  <si>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RIO ABAIXO</t>
  </si>
  <si>
    <t>SANTO HIPÓLITO</t>
  </si>
  <si>
    <t>SANTOS DUMONT</t>
  </si>
  <si>
    <t>SÃO BENTO ABADE</t>
  </si>
  <si>
    <t>SÃO BRÁS DO SUAÇUI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</si>
  <si>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</si>
  <si>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</si>
  <si>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</si>
  <si>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</si>
  <si>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</si>
  <si>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</si>
  <si>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</si>
  <si>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</si>
  <si>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</si>
  <si>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</si>
  <si>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</si>
  <si>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</si>
  <si>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</si>
  <si>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MATA</t>
  </si>
  <si>
    <t>SÃO JOÃO DA PONTE</t>
  </si>
  <si>
    <t>SÃO JOÃO DEL REI</t>
  </si>
  <si>
    <t>SÃO JOÃO DO ORIENTE</t>
  </si>
  <si>
    <t>SÃO JOÃO DO PARAÍSO</t>
  </si>
  <si>
    <t>SÃO JOÃO EVANGELISTA</t>
  </si>
  <si>
    <t>SÃO JOÃO NEPOMUCENO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</si>
  <si>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</si>
  <si>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</si>
  <si>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</si>
  <si>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</si>
  <si>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</si>
  <si>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</si>
  <si>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</si>
  <si>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</si>
  <si>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</si>
  <si>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</si>
  <si>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SUAÇUI</t>
  </si>
  <si>
    <t>SÃO PEDRO DOS FERROS</t>
  </si>
  <si>
    <t>SÃO ROMÃO</t>
  </si>
  <si>
    <t>SÃO ROQUE DE MINAS</t>
  </si>
  <si>
    <t>SÃO SEBASTIÃO DA BELA VISTA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</si>
  <si>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</si>
  <si>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</si>
  <si>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</si>
  <si>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</si>
  <si>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</si>
  <si>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</si>
  <si>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</si>
  <si>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</si>
  <si>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</si>
  <si>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</si>
  <si>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</si>
  <si>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SENADOR CORTÊS</t>
  </si>
  <si>
    <t>SENADOR FIRMINO</t>
  </si>
  <si>
    <t>SENADOR JOSE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</si>
  <si>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</si>
  <si>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</si>
  <si>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</si>
  <si>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</si>
  <si>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</si>
  <si>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</si>
  <si>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</si>
  <si>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</si>
  <si>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</si>
  <si>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</si>
  <si>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</si>
  <si>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</si>
  <si>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</si>
  <si>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</si>
  <si>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</si>
  <si>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</si>
  <si>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</si>
  <si>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</si>
  <si>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</si>
  <si>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</si>
  <si>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</si>
  <si>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</si>
  <si>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</si>
  <si>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</si>
  <si>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</si>
  <si>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</si>
  <si>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</si>
  <si>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</si>
  <si>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</si>
  <si>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</si>
  <si>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</si>
  <si>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</si>
  <si>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TOLEDO</t>
  </si>
  <si>
    <t>TOMBOS</t>
  </si>
  <si>
    <t>TRÊS CORAÇÕES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</si>
  <si>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</si>
  <si>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</si>
  <si>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</si>
  <si>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</si>
  <si>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</si>
  <si>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</si>
  <si>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</si>
  <si>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UBERABA</t>
  </si>
  <si>
    <t>UBERLÂNDIA</t>
  </si>
  <si>
    <t>UMBURATIBA</t>
  </si>
  <si>
    <t>UNAÍ</t>
  </si>
  <si>
    <t>URUCÂNIA</t>
  </si>
  <si>
    <t>VARGEM BONITA</t>
  </si>
  <si>
    <t>VARGINHA</t>
  </si>
  <si>
    <t>VÁRZEA DA PALMA</t>
  </si>
  <si>
    <t>VARZELÂNDIA</t>
  </si>
  <si>
    <t>VAZANTE</t>
  </si>
  <si>
    <t>VERÍSSIMO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</si>
  <si>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</si>
  <si>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</si>
  <si>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</si>
  <si>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</si>
  <si>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</si>
  <si>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</si>
  <si>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</si>
  <si>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</si>
  <si>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</si>
  <si>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</si>
  <si>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</si>
  <si>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ITAÚ DE MINAS</t>
  </si>
  <si>
    <t>ALFREDO VASCONCELOS</t>
  </si>
  <si>
    <t>ARAPORÃ</t>
  </si>
  <si>
    <t>CAPITÃO ANDRADE</t>
  </si>
  <si>
    <t>CARNEIRINHO</t>
  </si>
  <si>
    <t>CATUJI</t>
  </si>
  <si>
    <t>DIVISÓPOLIS</t>
  </si>
  <si>
    <t>DURANDÉ</t>
  </si>
  <si>
    <t>ENTRE FOLHAS</t>
  </si>
  <si>
    <t>FERVEDOURO</t>
  </si>
  <si>
    <t>ICARAÍ DE MINAS</t>
  </si>
  <si>
    <t>IPABA</t>
  </si>
  <si>
    <t>JAÍBA</t>
  </si>
  <si>
    <t>JAMPRUCA</t>
  </si>
  <si>
    <t>JUATUBA</t>
  </si>
  <si>
    <t>LAGOA GRANDE</t>
  </si>
  <si>
    <t>LIMEIRA DO OESTE</t>
  </si>
  <si>
    <t>LONTRA</t>
  </si>
  <si>
    <t>MAMONAS</t>
  </si>
  <si>
    <t>MATA VERDE</t>
  </si>
  <si>
    <t>MATIAS CARDOSO</t>
  </si>
  <si>
    <t>MONTEZUMA</t>
  </si>
  <si>
    <t>PALMÓPOLIS</t>
  </si>
  <si>
    <t>PEDRAS DE MARIA DA CRUZ</t>
  </si>
  <si>
    <t>RIACHINHO</t>
  </si>
  <si>
    <t>SANTA BÁRBARA DO LESTE</t>
  </si>
  <si>
    <t>SANTA RITA DE MINAS</t>
  </si>
  <si>
    <t>SANTANA DO PARAÍSO</t>
  </si>
  <si>
    <t>SÃO JOÃO DO MANHUAÇU</t>
  </si>
  <si>
    <t>SÃO JOÃO DO MANTENINHA</t>
  </si>
  <si>
    <t>SÃO JOSÉ DA LAPA</t>
  </si>
  <si>
    <t>SENADOR AMARAL</t>
  </si>
  <si>
    <t>UBAPORANGA</t>
  </si>
  <si>
    <t>URUCUIA</t>
  </si>
  <si>
    <t>ALTO CAPARAÓ</t>
  </si>
  <si>
    <t>ANGELÂNDIA</t>
  </si>
  <si>
    <t>ARICANDUVA</t>
  </si>
  <si>
    <t>BERIZAL</t>
  </si>
  <si>
    <t>BONITO DE MINAS</t>
  </si>
  <si>
    <t>BRASILÂNDIA DE MINAS</t>
  </si>
  <si>
    <t>BUGRE</t>
  </si>
  <si>
    <t>CABECEIRA GRANDE</t>
  </si>
  <si>
    <t>CAMPO AZUL</t>
  </si>
  <si>
    <t>CANTAGALO</t>
  </si>
  <si>
    <t>CATAS ALTAS</t>
  </si>
  <si>
    <t>CATUTI</t>
  </si>
  <si>
    <t>CHAPADA GAÚCHA</t>
  </si>
  <si>
    <t>CÔNEGO MARINHO</t>
  </si>
  <si>
    <t>CONFINS</t>
  </si>
  <si>
    <t>CÓRREGO FUNDO</t>
  </si>
  <si>
    <t>CRISÓLITA</t>
  </si>
  <si>
    <t>CUPARAQUE</t>
  </si>
  <si>
    <t>CURRAL DE DENTRO</t>
  </si>
  <si>
    <t>DIVISA ALEGRE</t>
  </si>
  <si>
    <t>DOM BOSCO</t>
  </si>
  <si>
    <t>FRANCISCÓPOLIS</t>
  </si>
  <si>
    <t>FREI LAGONEGRO</t>
  </si>
  <si>
    <t>FRUTA DE LEITE</t>
  </si>
  <si>
    <t>GAMELEIRAS</t>
  </si>
  <si>
    <t>GLAUCILANDIA</t>
  </si>
  <si>
    <t>GOIABEIRA</t>
  </si>
  <si>
    <t>GOIANÁ</t>
  </si>
  <si>
    <t>GUARACIAMA</t>
  </si>
  <si>
    <t>IBIRACATU</t>
  </si>
  <si>
    <t>IMBÉ DE MINAS</t>
  </si>
  <si>
    <t>INDAIABIRA</t>
  </si>
  <si>
    <t>JENIPAPO DE MINAS</t>
  </si>
  <si>
    <t>JOSÉ GONÇALVES DE MINAS</t>
  </si>
  <si>
    <t>JOSÉ RAYDAN</t>
  </si>
  <si>
    <t>JOSENÓPOLIS</t>
  </si>
  <si>
    <t>JUVENÍLIA</t>
  </si>
  <si>
    <t>LEME DO PRADO</t>
  </si>
  <si>
    <t>LUISBURGO</t>
  </si>
  <si>
    <t>LUISLÂNDIA</t>
  </si>
  <si>
    <t>MÁRIO CAMPOS</t>
  </si>
  <si>
    <t>MARTINS SOARES</t>
  </si>
  <si>
    <t>MIRAVÂNIA</t>
  </si>
  <si>
    <t>MONTE FORMOSO</t>
  </si>
  <si>
    <t>NAQUE</t>
  </si>
  <si>
    <t>NATALÂNDIA</t>
  </si>
  <si>
    <t>NINHEIRA</t>
  </si>
  <si>
    <t>NOVA BELÉM</t>
  </si>
  <si>
    <t>NOVA PORTEIRINHA</t>
  </si>
  <si>
    <t>NOVO ORIENTE DE MINAS</t>
  </si>
  <si>
    <t>NOVORIZONTE</t>
  </si>
  <si>
    <t>OLHOS D' ÁGUA</t>
  </si>
  <si>
    <t>ORATÓRIOS</t>
  </si>
  <si>
    <t>ORIZANIA</t>
  </si>
  <si>
    <t>PADRE CARVALHO</t>
  </si>
  <si>
    <t>PAI PEDRO</t>
  </si>
  <si>
    <t>PATIS</t>
  </si>
  <si>
    <t>PEDRA BONITA</t>
  </si>
  <si>
    <t>PERIQUITO</t>
  </si>
  <si>
    <t>PIEDADE DE CARATINGA</t>
  </si>
  <si>
    <t>PINGO D' ÁGUA</t>
  </si>
  <si>
    <t>PINTÓPOLIS</t>
  </si>
  <si>
    <t>PONTO CHIQUE</t>
  </si>
  <si>
    <t>PONTO DOS VOLANTES</t>
  </si>
  <si>
    <t>REDUTO</t>
  </si>
  <si>
    <t>ROSÁRIO DA LIMEIRA</t>
  </si>
  <si>
    <t>SANTA BÁRBARA DO MONTE VERDE</t>
  </si>
  <si>
    <t>SANTA CRUZ DE MINAS</t>
  </si>
  <si>
    <t>SANTA CRUZ DE SALINAS</t>
  </si>
  <si>
    <t>SANTA HELENA DE MINAS</t>
  </si>
  <si>
    <t>SANTO ANTÔNIO DO RETIRO</t>
  </si>
  <si>
    <t>SÃO DOMINGOS DAS DORES</t>
  </si>
  <si>
    <t>SÃO FÉLIX DE MINAS</t>
  </si>
  <si>
    <t>SÃO GERALDO DO BAIXIO</t>
  </si>
  <si>
    <t>SÃO JOÃO DA LAGOA</t>
  </si>
  <si>
    <t>SÃO JOÃO DAS MISSÕES</t>
  </si>
  <si>
    <t>SÃO JOÃO DO PACUÍ</t>
  </si>
  <si>
    <t>SÃO JOAQUIM DE BICAS</t>
  </si>
  <si>
    <t>SÃO JOSÉ DA BARRA</t>
  </si>
  <si>
    <t>SÃO SEBASTIÃO DA VARGEM ALEGRE</t>
  </si>
  <si>
    <t>SÃO SEBASTIÃO DO ANTA</t>
  </si>
  <si>
    <t>SARZEDO</t>
  </si>
  <si>
    <t>SEM-PEIXE</t>
  </si>
  <si>
    <t>SERRANÓPOLIS DE MINAS</t>
  </si>
  <si>
    <t>SETUBINHA</t>
  </si>
  <si>
    <t>TAPARUBA</t>
  </si>
  <si>
    <t>TOCOS DO MOJI</t>
  </si>
  <si>
    <t>UNIÃO DE MINAS</t>
  </si>
  <si>
    <t>URUANA DE MINAS</t>
  </si>
  <si>
    <t>VARGEM ALEGRE</t>
  </si>
  <si>
    <t>VARGEM GRANDE DO RIO PARDO</t>
  </si>
  <si>
    <t>VARJÃO DE MINAS</t>
  </si>
  <si>
    <t>VERDELÂNDIA</t>
  </si>
  <si>
    <t>VEREDINHA</t>
  </si>
  <si>
    <t>VERMELHO NOVO</t>
  </si>
  <si>
    <t>DELTA</t>
  </si>
  <si>
    <t>JAPONVAR</t>
  </si>
  <si>
    <t>Totais</t>
  </si>
  <si>
    <t>***Planilha atualizada em 12/05/2022</t>
  </si>
  <si>
    <t>FUNDEB ESTADO</t>
  </si>
  <si>
    <t>FUNDEB ESTADO MG</t>
  </si>
  <si>
    <t>FUNDEB ESTADO TOTAL</t>
  </si>
  <si>
    <t>Total</t>
  </si>
  <si>
    <t>Cód. Portaria</t>
  </si>
  <si>
    <t xml:space="preserve">Bloqueios </t>
  </si>
  <si>
    <t xml:space="preserve"> Bloqueios  a realizar no  ICMS 2018</t>
  </si>
  <si>
    <t>Bloqueios realizados ICMS 2019</t>
  </si>
  <si>
    <t>Bloqueios realizados no IPVA 2019</t>
  </si>
  <si>
    <t>Valores devido pelos municípios</t>
  </si>
  <si>
    <t>**Valores sujeitos a alteração em função de bloqueios judiciais ainda não identificados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</si>
</sst>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/>
  </cellStyleXfs>
  <cellXfs count="92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2" borderId="7" xfId="0" applyFont="1" applyFill="1" applyBorder="1" applyAlignment="1">
      <alignment vertical="center" wrapText="1"/>
    </xf>
    <xf numFmtId="14" fontId="3" fillId="2" borderId="8" xfId="1" applyNumberFormat="1" applyFont="1" applyFill="1" applyBorder="1" applyAlignment="1">
      <alignment horizontal="center" vertical="center" wrapText="1"/>
    </xf>
    <xf numFmtId="14" fontId="3" fillId="2" borderId="8" xfId="0" applyNumberFormat="1" applyFont="1" applyFill="1" applyBorder="1" applyAlignment="1">
      <alignment horizontal="center" vertical="center" wrapText="1"/>
    </xf>
    <xf numFmtId="14" fontId="3" fillId="2" borderId="1" xfId="1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4" borderId="9" xfId="2" applyFont="1" applyFill="1" applyBorder="1" applyAlignment="1">
      <alignment horizontal="center"/>
    </xf>
    <xf numFmtId="1" fontId="3" fillId="4" borderId="9" xfId="2" applyNumberFormat="1" applyFont="1" applyFill="1" applyBorder="1" applyAlignment="1">
      <alignment horizontal="center"/>
    </xf>
    <xf numFmtId="0" fontId="3" fillId="4" borderId="9" xfId="2" applyFont="1" applyFill="1" applyBorder="1"/>
    <xf numFmtId="43" fontId="7" fillId="0" borderId="9" xfId="2" applyNumberFormat="1" applyFont="1" applyBorder="1"/>
    <xf numFmtId="43" fontId="7" fillId="0" borderId="9" xfId="1" applyFont="1" applyFill="1" applyBorder="1"/>
    <xf numFmtId="164" fontId="7" fillId="0" borderId="9" xfId="1" applyNumberFormat="1" applyFont="1" applyFill="1" applyBorder="1"/>
    <xf numFmtId="164" fontId="0" fillId="0" borderId="8" xfId="1" applyNumberFormat="1" applyFont="1" applyFill="1" applyBorder="1"/>
    <xf numFmtId="43" fontId="0" fillId="5" borderId="9" xfId="1" applyFont="1" applyFill="1" applyBorder="1"/>
    <xf numFmtId="164" fontId="0" fillId="0" borderId="8" xfId="1" applyNumberFormat="1" applyFont="1" applyBorder="1"/>
    <xf numFmtId="164" fontId="0" fillId="3" borderId="8" xfId="1" applyNumberFormat="1" applyFont="1" applyFill="1" applyBorder="1"/>
    <xf numFmtId="164" fontId="0" fillId="5" borderId="8" xfId="1" applyNumberFormat="1" applyFont="1" applyFill="1" applyBorder="1"/>
    <xf numFmtId="164" fontId="0" fillId="2" borderId="8" xfId="1" applyNumberFormat="1" applyFont="1" applyFill="1" applyBorder="1"/>
    <xf numFmtId="164" fontId="0" fillId="0" borderId="0" xfId="0" applyNumberFormat="1"/>
    <xf numFmtId="0" fontId="3" fillId="4" borderId="8" xfId="2" applyFont="1" applyFill="1" applyBorder="1" applyAlignment="1">
      <alignment horizontal="center"/>
    </xf>
    <xf numFmtId="0" fontId="3" fillId="4" borderId="8" xfId="2" applyFont="1" applyFill="1" applyBorder="1"/>
    <xf numFmtId="0" fontId="0" fillId="0" borderId="8" xfId="0" applyBorder="1"/>
    <xf numFmtId="43" fontId="7" fillId="0" borderId="8" xfId="1" applyFont="1" applyFill="1" applyBorder="1"/>
    <xf numFmtId="164" fontId="7" fillId="0" borderId="8" xfId="1" applyNumberFormat="1" applyFont="1" applyFill="1" applyBorder="1"/>
    <xf numFmtId="43" fontId="7" fillId="0" borderId="8" xfId="2" applyNumberFormat="1" applyFont="1" applyBorder="1"/>
    <xf numFmtId="43" fontId="0" fillId="5" borderId="8" xfId="1" applyFont="1" applyFill="1" applyBorder="1"/>
    <xf numFmtId="164" fontId="0" fillId="0" borderId="8" xfId="1" applyNumberFormat="1" applyFont="1" applyBorder="1" applyAlignment="1">
      <alignment horizontal="center"/>
    </xf>
    <xf numFmtId="164" fontId="0" fillId="0" borderId="7" xfId="1" applyNumberFormat="1" applyFont="1" applyFill="1" applyBorder="1"/>
    <xf numFmtId="0" fontId="3" fillId="4" borderId="1" xfId="2" applyFont="1" applyFill="1" applyBorder="1" applyAlignment="1">
      <alignment horizontal="center"/>
    </xf>
    <xf numFmtId="0" fontId="3" fillId="4" borderId="1" xfId="2" applyFont="1" applyFill="1" applyBorder="1"/>
    <xf numFmtId="43" fontId="7" fillId="0" borderId="7" xfId="1" applyFont="1" applyFill="1" applyBorder="1"/>
    <xf numFmtId="43" fontId="3" fillId="6" borderId="8" xfId="1" applyFont="1" applyFill="1" applyBorder="1"/>
    <xf numFmtId="164" fontId="2" fillId="2" borderId="8" xfId="1" applyNumberFormat="1" applyFont="1" applyFill="1" applyBorder="1"/>
    <xf numFmtId="43" fontId="2" fillId="0" borderId="0" xfId="1" applyFont="1"/>
    <xf numFmtId="0" fontId="0" fillId="0" borderId="13" xfId="0" applyBorder="1"/>
    <xf numFmtId="164" fontId="0" fillId="0" borderId="5" xfId="1" applyNumberFormat="1" applyFont="1" applyFill="1" applyBorder="1"/>
    <xf numFmtId="164" fontId="0" fillId="0" borderId="0" xfId="1" applyNumberFormat="1" applyFont="1" applyFill="1" applyBorder="1"/>
    <xf numFmtId="43" fontId="0" fillId="0" borderId="0" xfId="1" applyFont="1" applyFill="1" applyBorder="1"/>
    <xf numFmtId="164" fontId="0" fillId="0" borderId="14" xfId="1" applyNumberFormat="1" applyFont="1" applyFill="1" applyBorder="1"/>
    <xf numFmtId="164" fontId="0" fillId="0" borderId="0" xfId="1" applyNumberFormat="1" applyFont="1" applyBorder="1"/>
    <xf numFmtId="164" fontId="0" fillId="0" borderId="15" xfId="1" applyNumberFormat="1" applyFont="1" applyFill="1" applyBorder="1"/>
    <xf numFmtId="164" fontId="0" fillId="0" borderId="16" xfId="1" applyNumberFormat="1" applyFont="1" applyFill="1" applyBorder="1"/>
    <xf numFmtId="164" fontId="0" fillId="0" borderId="17" xfId="1" applyNumberFormat="1" applyFont="1" applyFill="1" applyBorder="1"/>
    <xf numFmtId="164" fontId="1" fillId="0" borderId="15" xfId="1" applyNumberFormat="1" applyFont="1" applyFill="1" applyBorder="1"/>
    <xf numFmtId="0" fontId="2" fillId="0" borderId="0" xfId="0" applyFont="1"/>
    <xf numFmtId="0" fontId="0" fillId="0" borderId="0" xfId="0" applyAlignment="1">
      <alignment horizontal="center"/>
    </xf>
    <xf numFmtId="43" fontId="2" fillId="0" borderId="0" xfId="0" applyNumberFormat="1" applyFont="1" applyAlignment="1">
      <alignment horizontal="center"/>
    </xf>
    <xf numFmtId="164" fontId="2" fillId="0" borderId="0" xfId="0" applyNumberFormat="1" applyFont="1"/>
    <xf numFmtId="43" fontId="0" fillId="0" borderId="0" xfId="0" applyNumberFormat="1"/>
    <xf numFmtId="43" fontId="2" fillId="0" borderId="0" xfId="1" applyFont="1" applyBorder="1"/>
    <xf numFmtId="164" fontId="0" fillId="5" borderId="0" xfId="1" applyNumberFormat="1" applyFont="1" applyFill="1" applyBorder="1"/>
    <xf numFmtId="0" fontId="2" fillId="0" borderId="0" xfId="0" applyFont="1" applyAlignment="1">
      <alignment horizontal="right"/>
    </xf>
    <xf numFmtId="164" fontId="2" fillId="0" borderId="0" xfId="1" applyNumberFormat="1" applyFont="1" applyFill="1" applyBorder="1"/>
    <xf numFmtId="43" fontId="0" fillId="0" borderId="0" xfId="1" applyFont="1" applyBorder="1"/>
    <xf numFmtId="0" fontId="3" fillId="6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0" fillId="0" borderId="0" xfId="1" applyFont="1"/>
    <xf numFmtId="0" fontId="3" fillId="0" borderId="8" xfId="2" applyFont="1" applyBorder="1" applyAlignment="1">
      <alignment horizontal="center"/>
    </xf>
    <xf numFmtId="0" fontId="3" fillId="0" borderId="8" xfId="2" applyFont="1" applyBorder="1"/>
    <xf numFmtId="43" fontId="7" fillId="3" borderId="9" xfId="1" applyFont="1" applyFill="1" applyBorder="1" applyAlignment="1">
      <alignment horizontal="center"/>
    </xf>
    <xf numFmtId="43" fontId="0" fillId="0" borderId="8" xfId="1" applyFont="1" applyFill="1" applyBorder="1"/>
    <xf numFmtId="43" fontId="0" fillId="0" borderId="8" xfId="0" applyNumberFormat="1" applyBorder="1"/>
    <xf numFmtId="0" fontId="3" fillId="4" borderId="0" xfId="2" applyFont="1" applyFill="1"/>
    <xf numFmtId="4" fontId="8" fillId="0" borderId="0" xfId="0" applyNumberFormat="1" applyFont="1"/>
    <xf numFmtId="43" fontId="9" fillId="0" borderId="0" xfId="1" applyFont="1" applyFill="1" applyBorder="1"/>
    <xf numFmtId="43" fontId="3" fillId="0" borderId="0" xfId="1" applyFont="1" applyFill="1" applyBorder="1"/>
    <xf numFmtId="43" fontId="3" fillId="6" borderId="8" xfId="1" applyFont="1" applyFill="1" applyBorder="1" applyAlignment="1">
      <alignment horizontal="center"/>
    </xf>
    <xf numFmtId="0" fontId="10" fillId="0" borderId="0" xfId="0" applyFont="1"/>
    <xf numFmtId="0" fontId="0" fillId="0" borderId="0" xfId="0" applyAlignment="1">
      <alignment horizontal="left"/>
    </xf>
    <xf numFmtId="43" fontId="0" fillId="0" borderId="0" xfId="0" applyNumberFormat="1" applyAlignment="1">
      <alignment horizontal="left"/>
    </xf>
    <xf numFmtId="43" fontId="3" fillId="2" borderId="10" xfId="1" applyFont="1" applyFill="1" applyBorder="1" applyAlignment="1">
      <alignment horizontal="center" vertical="center" wrapText="1"/>
    </xf>
    <xf numFmtId="43" fontId="3" fillId="2" borderId="11" xfId="1" applyFont="1" applyFill="1" applyBorder="1" applyAlignment="1">
      <alignment horizontal="center" vertical="center" wrapText="1"/>
    </xf>
    <xf numFmtId="43" fontId="3" fillId="2" borderId="12" xfId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2" xr:uid="{F6257A89-D695-465E-9B3C-3B059316FCB9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.01.31_Acordo_EMG_AMM_consolidado_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CEG/RATEIOS/Acordo%20AMM%202020/Acordo%20AMM%202020%20a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</sheetNames>
    <sheetDataSet>
      <sheetData sheetId="0">
        <row r="4">
          <cell r="A4">
            <v>1</v>
          </cell>
          <cell r="B4">
            <v>18593111000114</v>
          </cell>
          <cell r="C4" t="str">
            <v>ABADIA DOS DOURADOS</v>
          </cell>
          <cell r="D4">
            <v>609834.09</v>
          </cell>
          <cell r="E4">
            <v>683656.37</v>
          </cell>
          <cell r="F4">
            <v>0</v>
          </cell>
          <cell r="G4">
            <v>0</v>
          </cell>
          <cell r="H4">
            <v>609834.09</v>
          </cell>
          <cell r="I4">
            <v>683656.37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27943.95</v>
          </cell>
          <cell r="O4">
            <v>0</v>
          </cell>
          <cell r="P4">
            <v>27943.95</v>
          </cell>
          <cell r="Q4">
            <v>0</v>
          </cell>
          <cell r="R4">
            <v>27943.95</v>
          </cell>
          <cell r="S4">
            <v>27943.95</v>
          </cell>
          <cell r="T4">
            <v>27943.95</v>
          </cell>
          <cell r="U4">
            <v>27930.400000000001</v>
          </cell>
          <cell r="V4">
            <v>27930.400000000001</v>
          </cell>
          <cell r="W4">
            <v>27930.400000000001</v>
          </cell>
          <cell r="X4">
            <v>27930.400000000001</v>
          </cell>
          <cell r="Y4">
            <v>17075.349999999999</v>
          </cell>
          <cell r="Z4">
            <v>17075.349999999999</v>
          </cell>
          <cell r="AA4">
            <v>17075.349999999999</v>
          </cell>
          <cell r="AB4">
            <v>17075.349999999999</v>
          </cell>
          <cell r="AC4">
            <v>0</v>
          </cell>
          <cell r="AD4">
            <v>17075.349999999999</v>
          </cell>
          <cell r="AE4"/>
          <cell r="AF4"/>
          <cell r="AG4">
            <v>17075.349999999999</v>
          </cell>
          <cell r="AH4"/>
          <cell r="AI4"/>
          <cell r="AJ4">
            <v>17075.349999999999</v>
          </cell>
          <cell r="AK4"/>
          <cell r="AL4">
            <v>17075.349999999999</v>
          </cell>
          <cell r="AM4">
            <v>17075.349999999999</v>
          </cell>
          <cell r="AN4">
            <v>17075.349999999999</v>
          </cell>
          <cell r="AO4"/>
          <cell r="AP4">
            <v>17075.349999999999</v>
          </cell>
          <cell r="AQ4"/>
          <cell r="AR4"/>
          <cell r="AS4">
            <v>17075.349999999999</v>
          </cell>
          <cell r="AT4">
            <v>0</v>
          </cell>
          <cell r="AU4">
            <v>0</v>
          </cell>
          <cell r="AV4">
            <v>17075.349999999999</v>
          </cell>
          <cell r="AW4">
            <v>0</v>
          </cell>
          <cell r="AX4">
            <v>0</v>
          </cell>
          <cell r="AY4">
            <v>0</v>
          </cell>
          <cell r="AZ4">
            <v>17075.349999999999</v>
          </cell>
        </row>
        <row r="5">
          <cell r="A5">
            <v>2</v>
          </cell>
          <cell r="B5">
            <v>18296632000100</v>
          </cell>
          <cell r="C5" t="str">
            <v>ABAETÉ</v>
          </cell>
          <cell r="D5">
            <v>988126.22</v>
          </cell>
          <cell r="E5">
            <v>2182130.4500000002</v>
          </cell>
          <cell r="F5">
            <v>988126.22</v>
          </cell>
          <cell r="G5">
            <v>0</v>
          </cell>
          <cell r="H5">
            <v>0</v>
          </cell>
          <cell r="I5">
            <v>2182130.4500000002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/>
          <cell r="AF5"/>
          <cell r="AG5">
            <v>0</v>
          </cell>
          <cell r="AH5"/>
          <cell r="AI5"/>
          <cell r="AJ5">
            <v>0</v>
          </cell>
          <cell r="AK5"/>
          <cell r="AL5">
            <v>0</v>
          </cell>
          <cell r="AM5">
            <v>0</v>
          </cell>
          <cell r="AN5">
            <v>0</v>
          </cell>
          <cell r="AO5"/>
          <cell r="AP5">
            <v>0</v>
          </cell>
          <cell r="AQ5"/>
          <cell r="AR5"/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>
            <v>3</v>
          </cell>
          <cell r="B6">
            <v>18837278000183</v>
          </cell>
          <cell r="C6" t="str">
            <v>ABRE CAMPO</v>
          </cell>
          <cell r="D6">
            <v>520718.28</v>
          </cell>
          <cell r="E6">
            <v>942334.08</v>
          </cell>
          <cell r="F6">
            <v>0</v>
          </cell>
          <cell r="G6">
            <v>0</v>
          </cell>
          <cell r="H6">
            <v>520718.28</v>
          </cell>
          <cell r="I6">
            <v>942334.08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23860.47</v>
          </cell>
          <cell r="O6">
            <v>0</v>
          </cell>
          <cell r="P6">
            <v>23860.47</v>
          </cell>
          <cell r="Q6">
            <v>0</v>
          </cell>
          <cell r="R6">
            <v>23860.47</v>
          </cell>
          <cell r="S6">
            <v>23860.47</v>
          </cell>
          <cell r="T6">
            <v>23860.47</v>
          </cell>
          <cell r="U6">
            <v>23848.9</v>
          </cell>
          <cell r="V6">
            <v>23848.9</v>
          </cell>
          <cell r="W6">
            <v>23848.9</v>
          </cell>
          <cell r="X6">
            <v>23848.9</v>
          </cell>
          <cell r="Y6">
            <v>14580.11</v>
          </cell>
          <cell r="Z6">
            <v>14580.11</v>
          </cell>
          <cell r="AA6">
            <v>14580.11</v>
          </cell>
          <cell r="AB6">
            <v>14580.11</v>
          </cell>
          <cell r="AC6">
            <v>0</v>
          </cell>
          <cell r="AD6">
            <v>14580.11</v>
          </cell>
          <cell r="AE6"/>
          <cell r="AF6"/>
          <cell r="AG6">
            <v>14580.11</v>
          </cell>
          <cell r="AH6"/>
          <cell r="AI6"/>
          <cell r="AJ6">
            <v>14580.11</v>
          </cell>
          <cell r="AK6"/>
          <cell r="AL6">
            <v>14580.11</v>
          </cell>
          <cell r="AM6">
            <v>14580.11</v>
          </cell>
          <cell r="AN6">
            <v>14580.11</v>
          </cell>
          <cell r="AO6"/>
          <cell r="AP6">
            <v>14580.11</v>
          </cell>
          <cell r="AQ6"/>
          <cell r="AR6"/>
          <cell r="AS6">
            <v>14580.11</v>
          </cell>
          <cell r="AT6">
            <v>0</v>
          </cell>
          <cell r="AU6">
            <v>0</v>
          </cell>
          <cell r="AV6">
            <v>14580.11</v>
          </cell>
          <cell r="AW6">
            <v>0</v>
          </cell>
          <cell r="AX6">
            <v>116478.9</v>
          </cell>
          <cell r="AY6">
            <v>0</v>
          </cell>
          <cell r="AZ6">
            <v>0</v>
          </cell>
        </row>
        <row r="7">
          <cell r="A7">
            <v>4</v>
          </cell>
          <cell r="B7">
            <v>18295287000190</v>
          </cell>
          <cell r="C7" t="str">
            <v>ACAIACA</v>
          </cell>
          <cell r="D7">
            <v>208136.41</v>
          </cell>
          <cell r="E7">
            <v>615028.75</v>
          </cell>
          <cell r="F7">
            <v>0</v>
          </cell>
          <cell r="G7">
            <v>0</v>
          </cell>
          <cell r="H7">
            <v>208136.41</v>
          </cell>
          <cell r="I7">
            <v>615028.75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9537.27</v>
          </cell>
          <cell r="O7">
            <v>0</v>
          </cell>
          <cell r="P7">
            <v>9537.27</v>
          </cell>
          <cell r="Q7">
            <v>0</v>
          </cell>
          <cell r="R7">
            <v>9537.27</v>
          </cell>
          <cell r="S7">
            <v>9537.27</v>
          </cell>
          <cell r="T7">
            <v>9537.27</v>
          </cell>
          <cell r="U7">
            <v>9532.65</v>
          </cell>
          <cell r="V7">
            <v>9532.65</v>
          </cell>
          <cell r="W7">
            <v>9532.65</v>
          </cell>
          <cell r="X7">
            <v>9532.65</v>
          </cell>
          <cell r="Y7">
            <v>5827.82</v>
          </cell>
          <cell r="Z7">
            <v>5827.82</v>
          </cell>
          <cell r="AA7">
            <v>5827.82</v>
          </cell>
          <cell r="AB7">
            <v>5827.82</v>
          </cell>
          <cell r="AC7">
            <v>0</v>
          </cell>
          <cell r="AD7">
            <v>5827.82</v>
          </cell>
          <cell r="AE7"/>
          <cell r="AF7"/>
          <cell r="AG7">
            <v>5827.82</v>
          </cell>
          <cell r="AH7"/>
          <cell r="AI7"/>
          <cell r="AJ7">
            <v>5827.82</v>
          </cell>
          <cell r="AK7"/>
          <cell r="AL7">
            <v>5827.82</v>
          </cell>
          <cell r="AM7">
            <v>5827.82</v>
          </cell>
          <cell r="AN7">
            <v>5827.82</v>
          </cell>
          <cell r="AO7"/>
          <cell r="AP7">
            <v>5827.82</v>
          </cell>
          <cell r="AQ7"/>
          <cell r="AR7"/>
          <cell r="AS7">
            <v>5827.82</v>
          </cell>
          <cell r="AT7">
            <v>0</v>
          </cell>
          <cell r="AU7">
            <v>0</v>
          </cell>
          <cell r="AV7">
            <v>5827.82</v>
          </cell>
          <cell r="AW7">
            <v>0</v>
          </cell>
          <cell r="AX7">
            <v>0</v>
          </cell>
          <cell r="AY7">
            <v>0</v>
          </cell>
          <cell r="AZ7">
            <v>5827.82</v>
          </cell>
        </row>
        <row r="8">
          <cell r="A8">
            <v>5</v>
          </cell>
          <cell r="B8">
            <v>17005216000142</v>
          </cell>
          <cell r="C8" t="str">
            <v>AÇUCENA</v>
          </cell>
          <cell r="D8">
            <v>401793.89</v>
          </cell>
          <cell r="E8">
            <v>748809.9</v>
          </cell>
          <cell r="F8">
            <v>0</v>
          </cell>
          <cell r="G8">
            <v>0</v>
          </cell>
          <cell r="H8">
            <v>401793.89</v>
          </cell>
          <cell r="I8">
            <v>748809.9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18411.09</v>
          </cell>
          <cell r="O8">
            <v>0</v>
          </cell>
          <cell r="P8">
            <v>18411.09</v>
          </cell>
          <cell r="Q8">
            <v>0</v>
          </cell>
          <cell r="R8">
            <v>18411.09</v>
          </cell>
          <cell r="S8">
            <v>18411.09</v>
          </cell>
          <cell r="T8">
            <v>18411.09</v>
          </cell>
          <cell r="U8">
            <v>18402.16</v>
          </cell>
          <cell r="V8">
            <v>18402.16</v>
          </cell>
          <cell r="W8">
            <v>18402.16</v>
          </cell>
          <cell r="X8">
            <v>18402.16</v>
          </cell>
          <cell r="Y8">
            <v>11250.23</v>
          </cell>
          <cell r="Z8">
            <v>11250.23</v>
          </cell>
          <cell r="AA8">
            <v>11250.23</v>
          </cell>
          <cell r="AB8">
            <v>11250.23</v>
          </cell>
          <cell r="AC8">
            <v>0</v>
          </cell>
          <cell r="AD8">
            <v>11250.23</v>
          </cell>
          <cell r="AE8"/>
          <cell r="AF8"/>
          <cell r="AG8">
            <v>11250.23</v>
          </cell>
          <cell r="AH8"/>
          <cell r="AI8"/>
          <cell r="AJ8">
            <v>11250.23</v>
          </cell>
          <cell r="AK8"/>
          <cell r="AL8">
            <v>11250.23</v>
          </cell>
          <cell r="AM8">
            <v>11250.23</v>
          </cell>
          <cell r="AN8">
            <v>11250.23</v>
          </cell>
          <cell r="AO8"/>
          <cell r="AP8">
            <v>11250.23</v>
          </cell>
          <cell r="AQ8"/>
          <cell r="AR8"/>
          <cell r="AS8">
            <v>11250.23</v>
          </cell>
          <cell r="AT8">
            <v>0</v>
          </cell>
          <cell r="AU8">
            <v>0</v>
          </cell>
          <cell r="AV8">
            <v>11250.23</v>
          </cell>
          <cell r="AW8">
            <v>0</v>
          </cell>
          <cell r="AX8">
            <v>89876.81</v>
          </cell>
          <cell r="AY8">
            <v>0</v>
          </cell>
          <cell r="AZ8">
            <v>0</v>
          </cell>
        </row>
        <row r="9">
          <cell r="A9">
            <v>6</v>
          </cell>
          <cell r="B9">
            <v>18085563000195</v>
          </cell>
          <cell r="C9" t="str">
            <v>ÁGUA BOA</v>
          </cell>
          <cell r="D9">
            <v>453534.12</v>
          </cell>
          <cell r="E9">
            <v>1063471.8</v>
          </cell>
          <cell r="F9">
            <v>0</v>
          </cell>
          <cell r="G9">
            <v>0</v>
          </cell>
          <cell r="H9">
            <v>453534.12</v>
          </cell>
          <cell r="I9">
            <v>1063471.8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20781.939999999999</v>
          </cell>
          <cell r="O9">
            <v>0</v>
          </cell>
          <cell r="P9">
            <v>20781.939999999999</v>
          </cell>
          <cell r="Q9">
            <v>0</v>
          </cell>
          <cell r="R9">
            <v>20781.939999999999</v>
          </cell>
          <cell r="S9">
            <v>20781.939999999999</v>
          </cell>
          <cell r="T9">
            <v>20781.939999999999</v>
          </cell>
          <cell r="U9">
            <v>20771.86</v>
          </cell>
          <cell r="V9">
            <v>20771.86</v>
          </cell>
          <cell r="W9">
            <v>20771.86</v>
          </cell>
          <cell r="X9">
            <v>20771.86</v>
          </cell>
          <cell r="Y9">
            <v>12698.96</v>
          </cell>
          <cell r="Z9">
            <v>12698.96</v>
          </cell>
          <cell r="AA9">
            <v>12698.96</v>
          </cell>
          <cell r="AB9">
            <v>12698.96</v>
          </cell>
          <cell r="AC9">
            <v>0</v>
          </cell>
          <cell r="AD9">
            <v>12698.96</v>
          </cell>
          <cell r="AE9"/>
          <cell r="AF9"/>
          <cell r="AG9">
            <v>12698.96</v>
          </cell>
          <cell r="AH9"/>
          <cell r="AI9"/>
          <cell r="AJ9">
            <v>12698.96</v>
          </cell>
          <cell r="AK9"/>
          <cell r="AL9">
            <v>12698.96</v>
          </cell>
          <cell r="AM9">
            <v>12698.96</v>
          </cell>
          <cell r="AN9">
            <v>12698.96</v>
          </cell>
          <cell r="AO9"/>
          <cell r="AP9">
            <v>12698.96</v>
          </cell>
          <cell r="AQ9"/>
          <cell r="AR9"/>
          <cell r="AS9">
            <v>12698.96</v>
          </cell>
          <cell r="AT9">
            <v>0</v>
          </cell>
          <cell r="AU9">
            <v>0</v>
          </cell>
          <cell r="AV9">
            <v>12698.96</v>
          </cell>
          <cell r="AW9">
            <v>0</v>
          </cell>
          <cell r="AX9">
            <v>101450.5</v>
          </cell>
          <cell r="AY9">
            <v>0</v>
          </cell>
          <cell r="AZ9">
            <v>0</v>
          </cell>
        </row>
        <row r="10">
          <cell r="A10">
            <v>7</v>
          </cell>
          <cell r="B10">
            <v>18428953000110</v>
          </cell>
          <cell r="C10" t="str">
            <v>ÁGUA COMPRIDA</v>
          </cell>
          <cell r="D10">
            <v>0</v>
          </cell>
          <cell r="E10">
            <v>238288.76</v>
          </cell>
          <cell r="F10">
            <v>0</v>
          </cell>
          <cell r="G10">
            <v>0</v>
          </cell>
          <cell r="H10">
            <v>0</v>
          </cell>
          <cell r="I10">
            <v>238288.76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/>
          <cell r="AF10"/>
          <cell r="AG10">
            <v>0</v>
          </cell>
          <cell r="AH10"/>
          <cell r="AI10"/>
          <cell r="AJ10">
            <v>0</v>
          </cell>
          <cell r="AK10"/>
          <cell r="AL10">
            <v>0</v>
          </cell>
          <cell r="AM10">
            <v>0</v>
          </cell>
          <cell r="AN10">
            <v>0</v>
          </cell>
          <cell r="AO10"/>
          <cell r="AP10">
            <v>0</v>
          </cell>
          <cell r="AQ10"/>
          <cell r="AR10"/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8</v>
          </cell>
          <cell r="B11">
            <v>17888108000165</v>
          </cell>
          <cell r="C11" t="str">
            <v>AGUANIL</v>
          </cell>
          <cell r="D11">
            <v>318307.87</v>
          </cell>
          <cell r="E11">
            <v>708715.42</v>
          </cell>
          <cell r="F11">
            <v>0</v>
          </cell>
          <cell r="G11">
            <v>0</v>
          </cell>
          <cell r="H11">
            <v>318307.87</v>
          </cell>
          <cell r="I11">
            <v>708715.42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14585.57</v>
          </cell>
          <cell r="O11">
            <v>0</v>
          </cell>
          <cell r="P11">
            <v>14585.57</v>
          </cell>
          <cell r="Q11">
            <v>0</v>
          </cell>
          <cell r="R11">
            <v>14585.57</v>
          </cell>
          <cell r="S11">
            <v>14585.57</v>
          </cell>
          <cell r="T11">
            <v>14585.57</v>
          </cell>
          <cell r="U11">
            <v>14578.5</v>
          </cell>
          <cell r="V11">
            <v>14578.5</v>
          </cell>
          <cell r="W11">
            <v>14578.5</v>
          </cell>
          <cell r="X11">
            <v>14578.5</v>
          </cell>
          <cell r="Y11">
            <v>8912.6200000000008</v>
          </cell>
          <cell r="Z11">
            <v>8912.6200000000008</v>
          </cell>
          <cell r="AA11">
            <v>8912.6200000000008</v>
          </cell>
          <cell r="AB11">
            <v>8912.6200000000008</v>
          </cell>
          <cell r="AC11">
            <v>0</v>
          </cell>
          <cell r="AD11">
            <v>8912.6200000000008</v>
          </cell>
          <cell r="AE11"/>
          <cell r="AF11"/>
          <cell r="AG11">
            <v>8912.6200000000008</v>
          </cell>
          <cell r="AH11"/>
          <cell r="AI11"/>
          <cell r="AJ11">
            <v>8912.6200000000008</v>
          </cell>
          <cell r="AK11"/>
          <cell r="AL11">
            <v>8912.6200000000008</v>
          </cell>
          <cell r="AM11">
            <v>8912.6200000000008</v>
          </cell>
          <cell r="AN11">
            <v>8912.6200000000008</v>
          </cell>
          <cell r="AO11"/>
          <cell r="AP11">
            <v>8912.6200000000008</v>
          </cell>
          <cell r="AQ11"/>
          <cell r="AR11"/>
          <cell r="AS11">
            <v>8912.6200000000008</v>
          </cell>
          <cell r="AT11">
            <v>0</v>
          </cell>
          <cell r="AU11">
            <v>0</v>
          </cell>
          <cell r="AV11">
            <v>8912.6200000000008</v>
          </cell>
          <cell r="AW11">
            <v>0</v>
          </cell>
          <cell r="AX11">
            <v>0</v>
          </cell>
          <cell r="AY11">
            <v>0</v>
          </cell>
          <cell r="AZ11">
            <v>8912.6200000000008</v>
          </cell>
        </row>
        <row r="12">
          <cell r="A12">
            <v>9</v>
          </cell>
          <cell r="B12">
            <v>18404749000160</v>
          </cell>
          <cell r="C12" t="str">
            <v>ÁGUAS FORMOSAS</v>
          </cell>
          <cell r="D12">
            <v>485880.83</v>
          </cell>
          <cell r="E12">
            <v>1545345.89</v>
          </cell>
          <cell r="F12">
            <v>0</v>
          </cell>
          <cell r="G12">
            <v>0</v>
          </cell>
          <cell r="H12">
            <v>485880.83</v>
          </cell>
          <cell r="I12">
            <v>1545345.89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22264.14</v>
          </cell>
          <cell r="O12">
            <v>0</v>
          </cell>
          <cell r="P12">
            <v>22264.14</v>
          </cell>
          <cell r="Q12">
            <v>0</v>
          </cell>
          <cell r="R12">
            <v>22264.14</v>
          </cell>
          <cell r="S12">
            <v>22264.14</v>
          </cell>
          <cell r="T12">
            <v>22264.14</v>
          </cell>
          <cell r="U12">
            <v>22253.34</v>
          </cell>
          <cell r="V12">
            <v>22253.34</v>
          </cell>
          <cell r="W12">
            <v>22253.34</v>
          </cell>
          <cell r="X12">
            <v>22253.34</v>
          </cell>
          <cell r="Y12">
            <v>13604.66</v>
          </cell>
          <cell r="Z12">
            <v>13604.66</v>
          </cell>
          <cell r="AA12">
            <v>13604.66</v>
          </cell>
          <cell r="AB12">
            <v>13604.66</v>
          </cell>
          <cell r="AC12">
            <v>0</v>
          </cell>
          <cell r="AD12">
            <v>13604.66</v>
          </cell>
          <cell r="AE12"/>
          <cell r="AF12"/>
          <cell r="AG12">
            <v>13604.66</v>
          </cell>
          <cell r="AH12"/>
          <cell r="AI12"/>
          <cell r="AJ12">
            <v>13604.66</v>
          </cell>
          <cell r="AK12"/>
          <cell r="AL12">
            <v>13604.66</v>
          </cell>
          <cell r="AM12">
            <v>13604.66</v>
          </cell>
          <cell r="AN12">
            <v>13604.66</v>
          </cell>
          <cell r="AO12"/>
          <cell r="AP12">
            <v>13604.66</v>
          </cell>
          <cell r="AQ12"/>
          <cell r="AR12"/>
          <cell r="AS12">
            <v>13604.66</v>
          </cell>
          <cell r="AT12">
            <v>81627.959999999992</v>
          </cell>
          <cell r="AU12">
            <v>0</v>
          </cell>
          <cell r="AV12">
            <v>0</v>
          </cell>
          <cell r="AW12">
            <v>0</v>
          </cell>
          <cell r="AX12">
            <v>40662.89</v>
          </cell>
          <cell r="AY12">
            <v>0</v>
          </cell>
          <cell r="AZ12">
            <v>0</v>
          </cell>
        </row>
        <row r="13">
          <cell r="A13">
            <v>10</v>
          </cell>
          <cell r="B13">
            <v>18414581000173</v>
          </cell>
          <cell r="C13" t="str">
            <v>ÁGUAS VERMELHAS</v>
          </cell>
          <cell r="D13">
            <v>481888.62</v>
          </cell>
          <cell r="E13">
            <v>1158923.99</v>
          </cell>
          <cell r="F13">
            <v>0</v>
          </cell>
          <cell r="G13">
            <v>0</v>
          </cell>
          <cell r="H13">
            <v>481888.62</v>
          </cell>
          <cell r="I13">
            <v>1158923.99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22081.21</v>
          </cell>
          <cell r="O13">
            <v>0</v>
          </cell>
          <cell r="P13">
            <v>22081.21</v>
          </cell>
          <cell r="Q13">
            <v>0</v>
          </cell>
          <cell r="R13">
            <v>22081.21</v>
          </cell>
          <cell r="S13">
            <v>22081.21</v>
          </cell>
          <cell r="T13">
            <v>22081.21</v>
          </cell>
          <cell r="U13">
            <v>22070.5</v>
          </cell>
          <cell r="V13">
            <v>22070.5</v>
          </cell>
          <cell r="W13">
            <v>22070.5</v>
          </cell>
          <cell r="X13">
            <v>22070.5</v>
          </cell>
          <cell r="Y13">
            <v>13492.88</v>
          </cell>
          <cell r="Z13">
            <v>13492.88</v>
          </cell>
          <cell r="AA13">
            <v>13492.88</v>
          </cell>
          <cell r="AB13">
            <v>13492.88</v>
          </cell>
          <cell r="AC13">
            <v>0</v>
          </cell>
          <cell r="AD13">
            <v>13492.88</v>
          </cell>
          <cell r="AE13"/>
          <cell r="AF13"/>
          <cell r="AG13">
            <v>13492.88</v>
          </cell>
          <cell r="AH13"/>
          <cell r="AI13"/>
          <cell r="AJ13">
            <v>13492.88</v>
          </cell>
          <cell r="AK13"/>
          <cell r="AL13">
            <v>13492.88</v>
          </cell>
          <cell r="AM13">
            <v>13492.88</v>
          </cell>
          <cell r="AN13">
            <v>13492.88</v>
          </cell>
          <cell r="AO13"/>
          <cell r="AP13">
            <v>13492.88</v>
          </cell>
          <cell r="AQ13"/>
          <cell r="AR13"/>
          <cell r="AS13">
            <v>13492.88</v>
          </cell>
          <cell r="AT13">
            <v>0</v>
          </cell>
          <cell r="AU13">
            <v>0</v>
          </cell>
          <cell r="AV13">
            <v>13492.88</v>
          </cell>
          <cell r="AW13">
            <v>80957.279999999999</v>
          </cell>
          <cell r="AX13">
            <v>26835.85</v>
          </cell>
          <cell r="AY13">
            <v>0</v>
          </cell>
          <cell r="AZ13">
            <v>0</v>
          </cell>
        </row>
        <row r="14">
          <cell r="A14">
            <v>11</v>
          </cell>
          <cell r="B14">
            <v>18348094000150</v>
          </cell>
          <cell r="C14" t="str">
            <v>AIMORÉS</v>
          </cell>
          <cell r="D14">
            <v>1521937.19</v>
          </cell>
          <cell r="E14">
            <v>2552776.54</v>
          </cell>
          <cell r="F14">
            <v>0</v>
          </cell>
          <cell r="G14">
            <v>0</v>
          </cell>
          <cell r="H14">
            <v>1521937.19</v>
          </cell>
          <cell r="I14">
            <v>2552776.54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69738.539999999994</v>
          </cell>
          <cell r="O14">
            <v>0</v>
          </cell>
          <cell r="P14">
            <v>69738.539999999994</v>
          </cell>
          <cell r="Q14">
            <v>0</v>
          </cell>
          <cell r="R14">
            <v>69738.539999999994</v>
          </cell>
          <cell r="S14">
            <v>69738.539999999994</v>
          </cell>
          <cell r="T14">
            <v>69738.539999999994</v>
          </cell>
          <cell r="U14">
            <v>69704.72</v>
          </cell>
          <cell r="V14">
            <v>69704.72</v>
          </cell>
          <cell r="W14">
            <v>69704.72</v>
          </cell>
          <cell r="X14">
            <v>69704.72</v>
          </cell>
          <cell r="Y14">
            <v>42614.239999999998</v>
          </cell>
          <cell r="Z14">
            <v>42614.239999999998</v>
          </cell>
          <cell r="AA14">
            <v>42614.239999999998</v>
          </cell>
          <cell r="AB14">
            <v>42614.239999999998</v>
          </cell>
          <cell r="AC14">
            <v>0</v>
          </cell>
          <cell r="AD14">
            <v>42614.239999999998</v>
          </cell>
          <cell r="AE14"/>
          <cell r="AF14"/>
          <cell r="AG14">
            <v>42614.239999999998</v>
          </cell>
          <cell r="AH14"/>
          <cell r="AI14"/>
          <cell r="AJ14">
            <v>42614.239999999998</v>
          </cell>
          <cell r="AK14"/>
          <cell r="AL14">
            <v>42614.239999999998</v>
          </cell>
          <cell r="AM14">
            <v>42614.239999999998</v>
          </cell>
          <cell r="AN14">
            <v>42614.239999999998</v>
          </cell>
          <cell r="AO14"/>
          <cell r="AP14">
            <v>42614.239999999998</v>
          </cell>
          <cell r="AQ14"/>
          <cell r="AR14"/>
          <cell r="AS14">
            <v>42614.239999999998</v>
          </cell>
          <cell r="AT14">
            <v>0</v>
          </cell>
          <cell r="AU14">
            <v>0</v>
          </cell>
          <cell r="AV14">
            <v>42614.239999999998</v>
          </cell>
          <cell r="AW14">
            <v>0</v>
          </cell>
          <cell r="AX14">
            <v>0</v>
          </cell>
          <cell r="AY14">
            <v>0</v>
          </cell>
          <cell r="AZ14">
            <v>42614.239999999998</v>
          </cell>
        </row>
        <row r="15">
          <cell r="A15">
            <v>12</v>
          </cell>
          <cell r="B15">
            <v>18008896000110</v>
          </cell>
          <cell r="C15" t="str">
            <v>AIURUOCA</v>
          </cell>
          <cell r="D15">
            <v>386843.09</v>
          </cell>
          <cell r="E15">
            <v>684852.37</v>
          </cell>
          <cell r="F15">
            <v>0</v>
          </cell>
          <cell r="G15">
            <v>0</v>
          </cell>
          <cell r="H15">
            <v>386843.09</v>
          </cell>
          <cell r="I15">
            <v>684852.37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17726.009999999998</v>
          </cell>
          <cell r="O15">
            <v>0</v>
          </cell>
          <cell r="P15">
            <v>17726.009999999998</v>
          </cell>
          <cell r="Q15">
            <v>0</v>
          </cell>
          <cell r="R15">
            <v>17726.009999999998</v>
          </cell>
          <cell r="S15">
            <v>17726.009999999998</v>
          </cell>
          <cell r="T15">
            <v>17726.009999999998</v>
          </cell>
          <cell r="U15">
            <v>17717.41</v>
          </cell>
          <cell r="V15">
            <v>17717.41</v>
          </cell>
          <cell r="W15">
            <v>17717.41</v>
          </cell>
          <cell r="X15">
            <v>17717.41</v>
          </cell>
          <cell r="Y15">
            <v>10831.61</v>
          </cell>
          <cell r="Z15">
            <v>10831.61</v>
          </cell>
          <cell r="AA15">
            <v>10831.61</v>
          </cell>
          <cell r="AB15">
            <v>10831.61</v>
          </cell>
          <cell r="AC15">
            <v>0</v>
          </cell>
          <cell r="AD15">
            <v>10831.61</v>
          </cell>
          <cell r="AE15"/>
          <cell r="AF15"/>
          <cell r="AG15">
            <v>10831.61</v>
          </cell>
          <cell r="AH15"/>
          <cell r="AI15"/>
          <cell r="AJ15">
            <v>10831.61</v>
          </cell>
          <cell r="AK15"/>
          <cell r="AL15">
            <v>10831.61</v>
          </cell>
          <cell r="AM15">
            <v>10831.61</v>
          </cell>
          <cell r="AN15">
            <v>10831.61</v>
          </cell>
          <cell r="AO15"/>
          <cell r="AP15">
            <v>10831.61</v>
          </cell>
          <cell r="AQ15"/>
          <cell r="AR15"/>
          <cell r="AS15">
            <v>10831.61</v>
          </cell>
          <cell r="AT15">
            <v>0</v>
          </cell>
          <cell r="AU15">
            <v>0</v>
          </cell>
          <cell r="AV15">
            <v>10831.61</v>
          </cell>
          <cell r="AW15">
            <v>0</v>
          </cell>
          <cell r="AX15">
            <v>0</v>
          </cell>
          <cell r="AY15">
            <v>0</v>
          </cell>
          <cell r="AZ15">
            <v>10831.61</v>
          </cell>
        </row>
        <row r="16">
          <cell r="A16">
            <v>13</v>
          </cell>
          <cell r="B16">
            <v>18186346000191</v>
          </cell>
          <cell r="C16" t="str">
            <v>ALAGOA</v>
          </cell>
          <cell r="D16">
            <v>237740.11</v>
          </cell>
          <cell r="E16">
            <v>421789.33</v>
          </cell>
          <cell r="F16">
            <v>0</v>
          </cell>
          <cell r="G16">
            <v>0</v>
          </cell>
          <cell r="H16">
            <v>237740.11</v>
          </cell>
          <cell r="I16">
            <v>421789.33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10893.78</v>
          </cell>
          <cell r="O16">
            <v>0</v>
          </cell>
          <cell r="P16">
            <v>10893.78</v>
          </cell>
          <cell r="Q16">
            <v>0</v>
          </cell>
          <cell r="R16">
            <v>10893.78</v>
          </cell>
          <cell r="S16">
            <v>10893.78</v>
          </cell>
          <cell r="T16">
            <v>10893.78</v>
          </cell>
          <cell r="U16">
            <v>10888.5</v>
          </cell>
          <cell r="V16">
            <v>10888.5</v>
          </cell>
          <cell r="W16">
            <v>10888.5</v>
          </cell>
          <cell r="X16">
            <v>10888.5</v>
          </cell>
          <cell r="Y16">
            <v>6656.72</v>
          </cell>
          <cell r="Z16">
            <v>6656.72</v>
          </cell>
          <cell r="AA16">
            <v>6656.72</v>
          </cell>
          <cell r="AB16">
            <v>6656.72</v>
          </cell>
          <cell r="AC16">
            <v>0</v>
          </cell>
          <cell r="AD16">
            <v>6656.72</v>
          </cell>
          <cell r="AE16"/>
          <cell r="AF16"/>
          <cell r="AG16">
            <v>6656.72</v>
          </cell>
          <cell r="AH16"/>
          <cell r="AI16"/>
          <cell r="AJ16">
            <v>6656.72</v>
          </cell>
          <cell r="AK16"/>
          <cell r="AL16">
            <v>6656.72</v>
          </cell>
          <cell r="AM16">
            <v>6656.72</v>
          </cell>
          <cell r="AN16">
            <v>6656.72</v>
          </cell>
          <cell r="AO16"/>
          <cell r="AP16">
            <v>6656.72</v>
          </cell>
          <cell r="AQ16"/>
          <cell r="AR16"/>
          <cell r="AS16">
            <v>6656.72</v>
          </cell>
          <cell r="AT16">
            <v>0</v>
          </cell>
          <cell r="AU16">
            <v>0</v>
          </cell>
          <cell r="AV16">
            <v>6656.72</v>
          </cell>
          <cell r="AW16">
            <v>0</v>
          </cell>
          <cell r="AX16">
            <v>53179.85</v>
          </cell>
          <cell r="AY16">
            <v>0</v>
          </cell>
          <cell r="AZ16">
            <v>0</v>
          </cell>
        </row>
        <row r="17">
          <cell r="A17">
            <v>14</v>
          </cell>
          <cell r="B17">
            <v>17912015000129</v>
          </cell>
          <cell r="C17" t="str">
            <v>ALBERTINA</v>
          </cell>
          <cell r="D17">
            <v>346194.54</v>
          </cell>
          <cell r="E17">
            <v>589571.04</v>
          </cell>
          <cell r="F17">
            <v>0</v>
          </cell>
          <cell r="G17">
            <v>0</v>
          </cell>
          <cell r="H17">
            <v>346194.54</v>
          </cell>
          <cell r="I17">
            <v>589571.04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15863.4</v>
          </cell>
          <cell r="O17">
            <v>0</v>
          </cell>
          <cell r="P17">
            <v>15863.4</v>
          </cell>
          <cell r="Q17">
            <v>0</v>
          </cell>
          <cell r="R17">
            <v>15863.4</v>
          </cell>
          <cell r="S17">
            <v>15863.4</v>
          </cell>
          <cell r="T17">
            <v>15863.4</v>
          </cell>
          <cell r="U17">
            <v>15855.71</v>
          </cell>
          <cell r="V17">
            <v>15855.71</v>
          </cell>
          <cell r="W17">
            <v>15855.71</v>
          </cell>
          <cell r="X17">
            <v>15855.71</v>
          </cell>
          <cell r="Y17">
            <v>9693.4500000000007</v>
          </cell>
          <cell r="Z17">
            <v>9693.4500000000007</v>
          </cell>
          <cell r="AA17">
            <v>9693.4500000000007</v>
          </cell>
          <cell r="AB17">
            <v>9693.4500000000007</v>
          </cell>
          <cell r="AC17">
            <v>0</v>
          </cell>
          <cell r="AD17">
            <v>9693.4500000000007</v>
          </cell>
          <cell r="AE17"/>
          <cell r="AF17"/>
          <cell r="AG17">
            <v>9693.4500000000007</v>
          </cell>
          <cell r="AH17"/>
          <cell r="AI17"/>
          <cell r="AJ17">
            <v>9693.4500000000007</v>
          </cell>
          <cell r="AK17"/>
          <cell r="AL17">
            <v>9693.4500000000007</v>
          </cell>
          <cell r="AM17">
            <v>9693.4500000000007</v>
          </cell>
          <cell r="AN17">
            <v>9693.4500000000007</v>
          </cell>
          <cell r="AO17"/>
          <cell r="AP17">
            <v>9693.4500000000007</v>
          </cell>
          <cell r="AQ17"/>
          <cell r="AR17"/>
          <cell r="AS17">
            <v>9693.4500000000007</v>
          </cell>
          <cell r="AT17">
            <v>0</v>
          </cell>
          <cell r="AU17">
            <v>0</v>
          </cell>
          <cell r="AV17">
            <v>9693.4500000000007</v>
          </cell>
          <cell r="AW17">
            <v>0</v>
          </cell>
          <cell r="AX17">
            <v>0</v>
          </cell>
          <cell r="AY17">
            <v>0</v>
          </cell>
          <cell r="AZ17">
            <v>9693.4500000000007</v>
          </cell>
        </row>
        <row r="18">
          <cell r="A18">
            <v>15</v>
          </cell>
          <cell r="B18">
            <v>17709197000135</v>
          </cell>
          <cell r="C18" t="str">
            <v>ALÉM PARAÍBA</v>
          </cell>
          <cell r="D18">
            <v>1713023.46</v>
          </cell>
          <cell r="E18">
            <v>3873445.29</v>
          </cell>
          <cell r="F18">
            <v>0</v>
          </cell>
          <cell r="G18">
            <v>1713023.4567158425</v>
          </cell>
          <cell r="H18">
            <v>3.2841574866324663E-3</v>
          </cell>
          <cell r="I18">
            <v>3873445.29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/>
          <cell r="AF18"/>
          <cell r="AG18">
            <v>0</v>
          </cell>
          <cell r="AH18"/>
          <cell r="AI18"/>
          <cell r="AJ18">
            <v>0</v>
          </cell>
          <cell r="AK18"/>
          <cell r="AL18">
            <v>0</v>
          </cell>
          <cell r="AM18">
            <v>0</v>
          </cell>
          <cell r="AN18">
            <v>0</v>
          </cell>
          <cell r="AO18"/>
          <cell r="AP18">
            <v>0</v>
          </cell>
          <cell r="AQ18"/>
          <cell r="AR18"/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16</v>
          </cell>
          <cell r="B19">
            <v>18243220000101</v>
          </cell>
          <cell r="C19" t="str">
            <v>ALFENAS</v>
          </cell>
          <cell r="D19">
            <v>4291212.6500000004</v>
          </cell>
          <cell r="E19">
            <v>8370006.5700000003</v>
          </cell>
          <cell r="F19">
            <v>0</v>
          </cell>
          <cell r="G19">
            <v>0</v>
          </cell>
          <cell r="H19">
            <v>4291212.6500000004</v>
          </cell>
          <cell r="I19">
            <v>8370006.5700000003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196632.9</v>
          </cell>
          <cell r="O19">
            <v>0</v>
          </cell>
          <cell r="P19">
            <v>196632.9</v>
          </cell>
          <cell r="Q19">
            <v>0</v>
          </cell>
          <cell r="R19">
            <v>196632.9</v>
          </cell>
          <cell r="S19">
            <v>196632.9</v>
          </cell>
          <cell r="T19">
            <v>196632.9</v>
          </cell>
          <cell r="U19">
            <v>196537.54</v>
          </cell>
          <cell r="V19">
            <v>196537.54</v>
          </cell>
          <cell r="W19">
            <v>196537.54</v>
          </cell>
          <cell r="X19">
            <v>196537.54</v>
          </cell>
          <cell r="Y19">
            <v>120153.95</v>
          </cell>
          <cell r="Z19">
            <v>120153.95</v>
          </cell>
          <cell r="AA19">
            <v>120153.95</v>
          </cell>
          <cell r="AB19">
            <v>120153.95</v>
          </cell>
          <cell r="AC19">
            <v>0</v>
          </cell>
          <cell r="AD19">
            <v>120153.95</v>
          </cell>
          <cell r="AE19"/>
          <cell r="AF19"/>
          <cell r="AG19">
            <v>120153.95</v>
          </cell>
          <cell r="AH19"/>
          <cell r="AI19"/>
          <cell r="AJ19">
            <v>120153.95</v>
          </cell>
          <cell r="AK19"/>
          <cell r="AL19">
            <v>120153.95</v>
          </cell>
          <cell r="AM19">
            <v>120153.95</v>
          </cell>
          <cell r="AN19">
            <v>120153.95</v>
          </cell>
          <cell r="AO19"/>
          <cell r="AP19">
            <v>120153.95</v>
          </cell>
          <cell r="AQ19"/>
          <cell r="AR19"/>
          <cell r="AS19">
            <v>120153.95</v>
          </cell>
          <cell r="AT19">
            <v>0</v>
          </cell>
          <cell r="AU19">
            <v>0</v>
          </cell>
          <cell r="AV19">
            <v>120153.95</v>
          </cell>
          <cell r="AW19">
            <v>0</v>
          </cell>
          <cell r="AX19">
            <v>0</v>
          </cell>
          <cell r="AY19">
            <v>0</v>
          </cell>
          <cell r="AZ19">
            <v>120153.95</v>
          </cell>
        </row>
        <row r="20">
          <cell r="A20">
            <v>17</v>
          </cell>
          <cell r="B20">
            <v>18349894000195</v>
          </cell>
          <cell r="C20" t="str">
            <v>ALMENARA</v>
          </cell>
          <cell r="D20">
            <v>0</v>
          </cell>
          <cell r="E20">
            <v>5903455.9299999997</v>
          </cell>
          <cell r="F20">
            <v>0</v>
          </cell>
          <cell r="G20">
            <v>0</v>
          </cell>
          <cell r="H20">
            <v>0</v>
          </cell>
          <cell r="I20">
            <v>5903455.9299999997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/>
          <cell r="AF20"/>
          <cell r="AG20">
            <v>0</v>
          </cell>
          <cell r="AH20"/>
          <cell r="AI20"/>
          <cell r="AJ20">
            <v>0</v>
          </cell>
          <cell r="AK20"/>
          <cell r="AL20">
            <v>0</v>
          </cell>
          <cell r="AM20">
            <v>0</v>
          </cell>
          <cell r="AN20">
            <v>0</v>
          </cell>
          <cell r="AO20"/>
          <cell r="AP20">
            <v>0</v>
          </cell>
          <cell r="AQ20"/>
          <cell r="AR20"/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18</v>
          </cell>
          <cell r="B21">
            <v>18332627000105</v>
          </cell>
          <cell r="C21" t="str">
            <v>ALPERCATA</v>
          </cell>
          <cell r="D21">
            <v>330796.06</v>
          </cell>
          <cell r="E21">
            <v>1191443.8</v>
          </cell>
          <cell r="F21">
            <v>0</v>
          </cell>
          <cell r="G21">
            <v>0</v>
          </cell>
          <cell r="H21">
            <v>330796.06</v>
          </cell>
          <cell r="I21">
            <v>1191443.8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15157.81</v>
          </cell>
          <cell r="O21">
            <v>0</v>
          </cell>
          <cell r="P21">
            <v>15157.81</v>
          </cell>
          <cell r="Q21">
            <v>0</v>
          </cell>
          <cell r="R21">
            <v>15157.81</v>
          </cell>
          <cell r="S21">
            <v>15157.81</v>
          </cell>
          <cell r="T21">
            <v>15157.81</v>
          </cell>
          <cell r="U21">
            <v>15150.46</v>
          </cell>
          <cell r="V21">
            <v>15150.46</v>
          </cell>
          <cell r="W21">
            <v>15150.46</v>
          </cell>
          <cell r="X21">
            <v>15150.46</v>
          </cell>
          <cell r="Y21">
            <v>9262.2900000000009</v>
          </cell>
          <cell r="Z21">
            <v>9262.2900000000009</v>
          </cell>
          <cell r="AA21">
            <v>9262.2900000000009</v>
          </cell>
          <cell r="AB21">
            <v>9262.2900000000009</v>
          </cell>
          <cell r="AC21">
            <v>0</v>
          </cell>
          <cell r="AD21">
            <v>9262.2900000000009</v>
          </cell>
          <cell r="AE21"/>
          <cell r="AF21"/>
          <cell r="AG21">
            <v>9262.2900000000009</v>
          </cell>
          <cell r="AH21"/>
          <cell r="AI21"/>
          <cell r="AJ21">
            <v>9262.2900000000009</v>
          </cell>
          <cell r="AK21"/>
          <cell r="AL21">
            <v>9262.2900000000009</v>
          </cell>
          <cell r="AM21">
            <v>9262.2900000000009</v>
          </cell>
          <cell r="AN21">
            <v>9262.2900000000009</v>
          </cell>
          <cell r="AO21"/>
          <cell r="AP21">
            <v>9262.2900000000009</v>
          </cell>
          <cell r="AQ21"/>
          <cell r="AR21"/>
          <cell r="AS21">
            <v>9262.2900000000009</v>
          </cell>
          <cell r="AT21">
            <v>0</v>
          </cell>
          <cell r="AU21">
            <v>0</v>
          </cell>
          <cell r="AV21">
            <v>9262.2900000000009</v>
          </cell>
          <cell r="AW21">
            <v>0</v>
          </cell>
          <cell r="AX21">
            <v>0</v>
          </cell>
          <cell r="AY21">
            <v>0</v>
          </cell>
          <cell r="AZ21">
            <v>9262.2900000000009</v>
          </cell>
        </row>
        <row r="22">
          <cell r="A22">
            <v>19</v>
          </cell>
          <cell r="B22">
            <v>18241752000100</v>
          </cell>
          <cell r="C22" t="str">
            <v>ALPINÓPOLIS</v>
          </cell>
          <cell r="D22">
            <v>1083998.04</v>
          </cell>
          <cell r="E22">
            <v>1530595.22</v>
          </cell>
          <cell r="F22">
            <v>0</v>
          </cell>
          <cell r="G22">
            <v>0</v>
          </cell>
          <cell r="H22">
            <v>1083998.04</v>
          </cell>
          <cell r="I22">
            <v>1530595.22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49671.199999999997</v>
          </cell>
          <cell r="O22">
            <v>0</v>
          </cell>
          <cell r="P22">
            <v>49671.199999999997</v>
          </cell>
          <cell r="Q22">
            <v>0</v>
          </cell>
          <cell r="R22">
            <v>49671.199999999997</v>
          </cell>
          <cell r="S22">
            <v>49671.199999999997</v>
          </cell>
          <cell r="T22">
            <v>49671.199999999997</v>
          </cell>
          <cell r="U22">
            <v>49647.11</v>
          </cell>
          <cell r="V22">
            <v>49647.11</v>
          </cell>
          <cell r="W22">
            <v>49647.11</v>
          </cell>
          <cell r="X22">
            <v>49647.11</v>
          </cell>
          <cell r="Y22">
            <v>30351.95</v>
          </cell>
          <cell r="Z22">
            <v>30351.95</v>
          </cell>
          <cell r="AA22">
            <v>30351.95</v>
          </cell>
          <cell r="AB22">
            <v>30351.95</v>
          </cell>
          <cell r="AC22">
            <v>0</v>
          </cell>
          <cell r="AD22">
            <v>30351.95</v>
          </cell>
          <cell r="AE22"/>
          <cell r="AF22"/>
          <cell r="AG22">
            <v>30351.95</v>
          </cell>
          <cell r="AH22"/>
          <cell r="AI22"/>
          <cell r="AJ22">
            <v>30351.95</v>
          </cell>
          <cell r="AK22"/>
          <cell r="AL22">
            <v>30351.95</v>
          </cell>
          <cell r="AM22">
            <v>30351.95</v>
          </cell>
          <cell r="AN22">
            <v>30351.95</v>
          </cell>
          <cell r="AO22"/>
          <cell r="AP22">
            <v>30351.95</v>
          </cell>
          <cell r="AQ22"/>
          <cell r="AR22"/>
          <cell r="AS22">
            <v>30351.95</v>
          </cell>
          <cell r="AT22">
            <v>0</v>
          </cell>
          <cell r="AU22">
            <v>0</v>
          </cell>
          <cell r="AV22">
            <v>30351.95</v>
          </cell>
          <cell r="AW22">
            <v>0</v>
          </cell>
          <cell r="AX22">
            <v>0</v>
          </cell>
          <cell r="AY22">
            <v>0</v>
          </cell>
          <cell r="AZ22">
            <v>30351.95</v>
          </cell>
        </row>
        <row r="23">
          <cell r="A23">
            <v>20</v>
          </cell>
          <cell r="B23">
            <v>18243238000103</v>
          </cell>
          <cell r="C23" t="str">
            <v>ALTEROSA</v>
          </cell>
          <cell r="D23">
            <v>657728.05000000005</v>
          </cell>
          <cell r="E23">
            <v>1857217.12</v>
          </cell>
          <cell r="F23">
            <v>0</v>
          </cell>
          <cell r="G23">
            <v>0</v>
          </cell>
          <cell r="H23">
            <v>657728.05000000005</v>
          </cell>
          <cell r="I23">
            <v>1857217.12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30138.560000000001</v>
          </cell>
          <cell r="O23">
            <v>0</v>
          </cell>
          <cell r="P23">
            <v>30138.560000000001</v>
          </cell>
          <cell r="Q23">
            <v>0</v>
          </cell>
          <cell r="R23">
            <v>30138.560000000001</v>
          </cell>
          <cell r="S23">
            <v>30138.560000000001</v>
          </cell>
          <cell r="T23">
            <v>30138.560000000001</v>
          </cell>
          <cell r="U23">
            <v>30123.94</v>
          </cell>
          <cell r="V23">
            <v>30123.94</v>
          </cell>
          <cell r="W23">
            <v>30123.94</v>
          </cell>
          <cell r="X23">
            <v>30123.94</v>
          </cell>
          <cell r="Y23">
            <v>18416.39</v>
          </cell>
          <cell r="Z23">
            <v>18416.39</v>
          </cell>
          <cell r="AA23">
            <v>18416.39</v>
          </cell>
          <cell r="AB23">
            <v>18416.39</v>
          </cell>
          <cell r="AC23">
            <v>0</v>
          </cell>
          <cell r="AD23">
            <v>18416.39</v>
          </cell>
          <cell r="AE23"/>
          <cell r="AF23"/>
          <cell r="AG23">
            <v>18416.39</v>
          </cell>
          <cell r="AH23"/>
          <cell r="AI23"/>
          <cell r="AJ23">
            <v>18416.39</v>
          </cell>
          <cell r="AK23"/>
          <cell r="AL23">
            <v>18416.39</v>
          </cell>
          <cell r="AM23">
            <v>18416.39</v>
          </cell>
          <cell r="AN23">
            <v>18416.39</v>
          </cell>
          <cell r="AO23"/>
          <cell r="AP23">
            <v>18416.39</v>
          </cell>
          <cell r="AQ23"/>
          <cell r="AR23"/>
          <cell r="AS23">
            <v>18416.39</v>
          </cell>
          <cell r="AT23">
            <v>0</v>
          </cell>
          <cell r="AU23">
            <v>0</v>
          </cell>
          <cell r="AV23">
            <v>18416.39</v>
          </cell>
          <cell r="AW23">
            <v>0</v>
          </cell>
          <cell r="AX23">
            <v>0</v>
          </cell>
          <cell r="AY23">
            <v>0</v>
          </cell>
          <cell r="AZ23">
            <v>18416.39</v>
          </cell>
        </row>
        <row r="24">
          <cell r="A24">
            <v>21</v>
          </cell>
          <cell r="B24">
            <v>18094748000166</v>
          </cell>
          <cell r="C24" t="str">
            <v>ALTO RIO DOCE</v>
          </cell>
          <cell r="D24">
            <v>467805.53</v>
          </cell>
          <cell r="E24">
            <v>980321.32</v>
          </cell>
          <cell r="F24">
            <v>0</v>
          </cell>
          <cell r="G24">
            <v>0</v>
          </cell>
          <cell r="H24">
            <v>467805.53</v>
          </cell>
          <cell r="I24">
            <v>980321.32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21435.89</v>
          </cell>
          <cell r="O24">
            <v>0</v>
          </cell>
          <cell r="P24">
            <v>21435.89</v>
          </cell>
          <cell r="Q24">
            <v>0</v>
          </cell>
          <cell r="R24">
            <v>21435.89</v>
          </cell>
          <cell r="S24">
            <v>21435.89</v>
          </cell>
          <cell r="T24">
            <v>21435.89</v>
          </cell>
          <cell r="U24">
            <v>21425.49</v>
          </cell>
          <cell r="V24">
            <v>21425.49</v>
          </cell>
          <cell r="W24">
            <v>21425.49</v>
          </cell>
          <cell r="X24">
            <v>21425.49</v>
          </cell>
          <cell r="Y24">
            <v>13098.55</v>
          </cell>
          <cell r="Z24">
            <v>13098.55</v>
          </cell>
          <cell r="AA24">
            <v>13098.55</v>
          </cell>
          <cell r="AB24">
            <v>13098.55</v>
          </cell>
          <cell r="AC24">
            <v>0</v>
          </cell>
          <cell r="AD24">
            <v>13098.55</v>
          </cell>
          <cell r="AE24"/>
          <cell r="AF24"/>
          <cell r="AG24">
            <v>13098.55</v>
          </cell>
          <cell r="AH24"/>
          <cell r="AI24"/>
          <cell r="AJ24">
            <v>13098.55</v>
          </cell>
          <cell r="AK24"/>
          <cell r="AL24">
            <v>13098.55</v>
          </cell>
          <cell r="AM24">
            <v>13098.55</v>
          </cell>
          <cell r="AN24">
            <v>13098.55</v>
          </cell>
          <cell r="AO24"/>
          <cell r="AP24">
            <v>13098.55</v>
          </cell>
          <cell r="AQ24"/>
          <cell r="AR24"/>
          <cell r="AS24">
            <v>13098.55</v>
          </cell>
          <cell r="AT24">
            <v>0</v>
          </cell>
          <cell r="AU24">
            <v>0</v>
          </cell>
          <cell r="AV24">
            <v>13098.55</v>
          </cell>
          <cell r="AW24">
            <v>0</v>
          </cell>
          <cell r="AX24">
            <v>104642.97</v>
          </cell>
          <cell r="AY24">
            <v>0</v>
          </cell>
          <cell r="AZ24">
            <v>0</v>
          </cell>
        </row>
        <row r="25">
          <cell r="A25">
            <v>22</v>
          </cell>
          <cell r="B25">
            <v>19770288000101</v>
          </cell>
          <cell r="C25" t="str">
            <v>ALVARENGA</v>
          </cell>
          <cell r="D25">
            <v>241365.21</v>
          </cell>
          <cell r="E25">
            <v>524075.8</v>
          </cell>
          <cell r="F25">
            <v>0</v>
          </cell>
          <cell r="G25">
            <v>0</v>
          </cell>
          <cell r="H25">
            <v>241365.21</v>
          </cell>
          <cell r="I25">
            <v>524075.8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11059.89</v>
          </cell>
          <cell r="O25">
            <v>0</v>
          </cell>
          <cell r="P25">
            <v>11059.89</v>
          </cell>
          <cell r="Q25">
            <v>0</v>
          </cell>
          <cell r="R25">
            <v>11059.89</v>
          </cell>
          <cell r="S25">
            <v>11059.89</v>
          </cell>
          <cell r="T25">
            <v>11059.89</v>
          </cell>
          <cell r="U25">
            <v>11054.53</v>
          </cell>
          <cell r="V25">
            <v>11054.53</v>
          </cell>
          <cell r="W25">
            <v>11054.53</v>
          </cell>
          <cell r="X25">
            <v>11054.53</v>
          </cell>
          <cell r="Y25">
            <v>6758.23</v>
          </cell>
          <cell r="Z25">
            <v>6758.23</v>
          </cell>
          <cell r="AA25">
            <v>6758.23</v>
          </cell>
          <cell r="AB25">
            <v>6758.23</v>
          </cell>
          <cell r="AC25">
            <v>0</v>
          </cell>
          <cell r="AD25">
            <v>6758.23</v>
          </cell>
          <cell r="AE25"/>
          <cell r="AF25"/>
          <cell r="AG25">
            <v>6758.23</v>
          </cell>
          <cell r="AH25"/>
          <cell r="AI25"/>
          <cell r="AJ25">
            <v>6758.23</v>
          </cell>
          <cell r="AK25"/>
          <cell r="AL25">
            <v>6758.23</v>
          </cell>
          <cell r="AM25">
            <v>6758.23</v>
          </cell>
          <cell r="AN25">
            <v>6758.23</v>
          </cell>
          <cell r="AO25"/>
          <cell r="AP25">
            <v>6758.23</v>
          </cell>
          <cell r="AQ25"/>
          <cell r="AR25"/>
          <cell r="AS25">
            <v>6758.23</v>
          </cell>
          <cell r="AT25">
            <v>0</v>
          </cell>
          <cell r="AU25">
            <v>40549.379999999997</v>
          </cell>
          <cell r="AV25">
            <v>0</v>
          </cell>
          <cell r="AW25">
            <v>0</v>
          </cell>
          <cell r="AX25">
            <v>20199.5</v>
          </cell>
          <cell r="AY25">
            <v>0</v>
          </cell>
          <cell r="AZ25">
            <v>0</v>
          </cell>
        </row>
        <row r="26">
          <cell r="A26">
            <v>23</v>
          </cell>
          <cell r="B26">
            <v>16725392000196</v>
          </cell>
          <cell r="C26" t="str">
            <v>ALVINÓPOLIS</v>
          </cell>
          <cell r="D26">
            <v>743756.27</v>
          </cell>
          <cell r="E26">
            <v>1136313.8899999999</v>
          </cell>
          <cell r="F26">
            <v>0</v>
          </cell>
          <cell r="G26">
            <v>0</v>
          </cell>
          <cell r="H26">
            <v>743756.27</v>
          </cell>
          <cell r="I26">
            <v>1136313.8899999999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34080.57</v>
          </cell>
          <cell r="O26">
            <v>0</v>
          </cell>
          <cell r="P26">
            <v>34080.57</v>
          </cell>
          <cell r="Q26">
            <v>0</v>
          </cell>
          <cell r="R26">
            <v>34080.57</v>
          </cell>
          <cell r="S26">
            <v>34080.57</v>
          </cell>
          <cell r="T26">
            <v>34080.57</v>
          </cell>
          <cell r="U26">
            <v>34064.04</v>
          </cell>
          <cell r="V26">
            <v>34064.04</v>
          </cell>
          <cell r="W26">
            <v>34064.04</v>
          </cell>
          <cell r="X26">
            <v>34064.04</v>
          </cell>
          <cell r="Y26">
            <v>20825.18</v>
          </cell>
          <cell r="Z26">
            <v>20825.18</v>
          </cell>
          <cell r="AA26">
            <v>20825.18</v>
          </cell>
          <cell r="AB26">
            <v>20825.18</v>
          </cell>
          <cell r="AC26">
            <v>0</v>
          </cell>
          <cell r="AD26">
            <v>20825.18</v>
          </cell>
          <cell r="AE26"/>
          <cell r="AF26"/>
          <cell r="AG26">
            <v>20825.18</v>
          </cell>
          <cell r="AH26"/>
          <cell r="AI26"/>
          <cell r="AJ26">
            <v>20825.18</v>
          </cell>
          <cell r="AK26"/>
          <cell r="AL26">
            <v>20825.18</v>
          </cell>
          <cell r="AM26">
            <v>20825.18</v>
          </cell>
          <cell r="AN26">
            <v>20825.18</v>
          </cell>
          <cell r="AO26"/>
          <cell r="AP26">
            <v>20825.18</v>
          </cell>
          <cell r="AQ26"/>
          <cell r="AR26"/>
          <cell r="AS26">
            <v>20825.18</v>
          </cell>
          <cell r="AT26">
            <v>0</v>
          </cell>
          <cell r="AU26">
            <v>0</v>
          </cell>
          <cell r="AV26">
            <v>20825.18</v>
          </cell>
          <cell r="AW26">
            <v>0</v>
          </cell>
          <cell r="AX26">
            <v>166369.92000000001</v>
          </cell>
          <cell r="AY26">
            <v>0</v>
          </cell>
          <cell r="AZ26">
            <v>0</v>
          </cell>
        </row>
        <row r="27">
          <cell r="A27">
            <v>24</v>
          </cell>
          <cell r="B27">
            <v>18303164000153</v>
          </cell>
          <cell r="C27" t="str">
            <v>ALVORADA DE MINAS</v>
          </cell>
          <cell r="D27">
            <v>1009970.87</v>
          </cell>
          <cell r="E27">
            <v>403279.81</v>
          </cell>
          <cell r="F27">
            <v>0</v>
          </cell>
          <cell r="G27">
            <v>0</v>
          </cell>
          <cell r="H27">
            <v>1009970.87</v>
          </cell>
          <cell r="I27">
            <v>403279.81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46279.11</v>
          </cell>
          <cell r="O27">
            <v>0</v>
          </cell>
          <cell r="P27">
            <v>46279.11</v>
          </cell>
          <cell r="Q27">
            <v>0</v>
          </cell>
          <cell r="R27">
            <v>46279.11</v>
          </cell>
          <cell r="S27">
            <v>46279.11</v>
          </cell>
          <cell r="T27">
            <v>46279.11</v>
          </cell>
          <cell r="U27">
            <v>46256.67</v>
          </cell>
          <cell r="V27">
            <v>46256.67</v>
          </cell>
          <cell r="W27">
            <v>46256.67</v>
          </cell>
          <cell r="X27">
            <v>46256.67</v>
          </cell>
          <cell r="Y27">
            <v>28279.18</v>
          </cell>
          <cell r="Z27">
            <v>28279.18</v>
          </cell>
          <cell r="AA27">
            <v>28279.18</v>
          </cell>
          <cell r="AB27">
            <v>28279.18</v>
          </cell>
          <cell r="AC27">
            <v>0</v>
          </cell>
          <cell r="AD27">
            <v>28279.18</v>
          </cell>
          <cell r="AE27"/>
          <cell r="AF27"/>
          <cell r="AG27">
            <v>28279.18</v>
          </cell>
          <cell r="AH27"/>
          <cell r="AI27"/>
          <cell r="AJ27">
            <v>28279.18</v>
          </cell>
          <cell r="AK27"/>
          <cell r="AL27">
            <v>28279.18</v>
          </cell>
          <cell r="AM27">
            <v>28279.18</v>
          </cell>
          <cell r="AN27">
            <v>28279.18</v>
          </cell>
          <cell r="AO27"/>
          <cell r="AP27">
            <v>28279.18</v>
          </cell>
          <cell r="AQ27"/>
          <cell r="AR27"/>
          <cell r="AS27">
            <v>28279.18</v>
          </cell>
          <cell r="AT27">
            <v>0</v>
          </cell>
          <cell r="AU27">
            <v>0</v>
          </cell>
          <cell r="AV27">
            <v>28279.18</v>
          </cell>
          <cell r="AW27">
            <v>0</v>
          </cell>
          <cell r="AX27">
            <v>0</v>
          </cell>
          <cell r="AY27">
            <v>0</v>
          </cell>
          <cell r="AZ27">
            <v>28279.18</v>
          </cell>
        </row>
        <row r="28">
          <cell r="A28">
            <v>25</v>
          </cell>
          <cell r="B28">
            <v>18316174000123</v>
          </cell>
          <cell r="C28" t="str">
            <v>AMPARO DA SERRA</v>
          </cell>
          <cell r="D28">
            <v>267205.37</v>
          </cell>
          <cell r="E28">
            <v>638720.93999999994</v>
          </cell>
          <cell r="F28">
            <v>0</v>
          </cell>
          <cell r="G28">
            <v>0</v>
          </cell>
          <cell r="H28">
            <v>267205.37</v>
          </cell>
          <cell r="I28">
            <v>638720.93999999994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12243.94</v>
          </cell>
          <cell r="O28">
            <v>0</v>
          </cell>
          <cell r="P28">
            <v>12243.94</v>
          </cell>
          <cell r="Q28">
            <v>0</v>
          </cell>
          <cell r="R28">
            <v>12243.94</v>
          </cell>
          <cell r="S28">
            <v>12243.94</v>
          </cell>
          <cell r="T28">
            <v>12243.94</v>
          </cell>
          <cell r="U28">
            <v>12238.01</v>
          </cell>
          <cell r="V28">
            <v>12238.01</v>
          </cell>
          <cell r="W28">
            <v>12238.01</v>
          </cell>
          <cell r="X28">
            <v>12238.01</v>
          </cell>
          <cell r="Y28">
            <v>7481.75</v>
          </cell>
          <cell r="Z28">
            <v>7481.75</v>
          </cell>
          <cell r="AA28">
            <v>7481.75</v>
          </cell>
          <cell r="AB28">
            <v>7481.75</v>
          </cell>
          <cell r="AC28">
            <v>0</v>
          </cell>
          <cell r="AD28">
            <v>7481.75</v>
          </cell>
          <cell r="AE28"/>
          <cell r="AF28"/>
          <cell r="AG28">
            <v>7481.75</v>
          </cell>
          <cell r="AH28"/>
          <cell r="AI28"/>
          <cell r="AJ28">
            <v>7481.75</v>
          </cell>
          <cell r="AK28"/>
          <cell r="AL28">
            <v>7481.75</v>
          </cell>
          <cell r="AM28">
            <v>7481.75</v>
          </cell>
          <cell r="AN28">
            <v>7481.75</v>
          </cell>
          <cell r="AO28"/>
          <cell r="AP28">
            <v>7481.75</v>
          </cell>
          <cell r="AQ28"/>
          <cell r="AR28"/>
          <cell r="AS28">
            <v>7481.75</v>
          </cell>
          <cell r="AT28">
            <v>0</v>
          </cell>
          <cell r="AU28">
            <v>0</v>
          </cell>
          <cell r="AV28">
            <v>7481.75</v>
          </cell>
          <cell r="AW28">
            <v>0</v>
          </cell>
          <cell r="AX28">
            <v>59770.879999999997</v>
          </cell>
          <cell r="AY28">
            <v>0</v>
          </cell>
          <cell r="AZ28">
            <v>0</v>
          </cell>
        </row>
        <row r="29">
          <cell r="A29">
            <v>26</v>
          </cell>
          <cell r="B29">
            <v>17884412000134</v>
          </cell>
          <cell r="C29" t="str">
            <v>ANDRADAS</v>
          </cell>
          <cell r="D29">
            <v>2360297.3199999998</v>
          </cell>
          <cell r="E29">
            <v>3737499.96</v>
          </cell>
          <cell r="F29">
            <v>0</v>
          </cell>
          <cell r="G29">
            <v>0</v>
          </cell>
          <cell r="H29">
            <v>2360297.3199999998</v>
          </cell>
          <cell r="I29">
            <v>3737499.96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108154.07</v>
          </cell>
          <cell r="O29">
            <v>0</v>
          </cell>
          <cell r="P29">
            <v>108154.07</v>
          </cell>
          <cell r="Q29">
            <v>0</v>
          </cell>
          <cell r="R29">
            <v>108154.07</v>
          </cell>
          <cell r="S29">
            <v>108154.07</v>
          </cell>
          <cell r="T29">
            <v>108154.07</v>
          </cell>
          <cell r="U29">
            <v>108101.62</v>
          </cell>
          <cell r="V29">
            <v>108101.62</v>
          </cell>
          <cell r="W29">
            <v>108101.62</v>
          </cell>
          <cell r="X29">
            <v>108101.62</v>
          </cell>
          <cell r="Y29">
            <v>66088.320000000007</v>
          </cell>
          <cell r="Z29">
            <v>66088.320000000007</v>
          </cell>
          <cell r="AA29">
            <v>66088.320000000007</v>
          </cell>
          <cell r="AB29">
            <v>66088.320000000007</v>
          </cell>
          <cell r="AC29">
            <v>0</v>
          </cell>
          <cell r="AD29">
            <v>66088.320000000007</v>
          </cell>
          <cell r="AE29"/>
          <cell r="AF29"/>
          <cell r="AG29">
            <v>66088.320000000007</v>
          </cell>
          <cell r="AH29"/>
          <cell r="AI29"/>
          <cell r="AJ29">
            <v>66088.320000000007</v>
          </cell>
          <cell r="AK29"/>
          <cell r="AL29">
            <v>66088.320000000007</v>
          </cell>
          <cell r="AM29">
            <v>66088.320000000007</v>
          </cell>
          <cell r="AN29">
            <v>66088.320000000007</v>
          </cell>
          <cell r="AO29"/>
          <cell r="AP29">
            <v>66088.320000000007</v>
          </cell>
          <cell r="AQ29"/>
          <cell r="AR29"/>
          <cell r="AS29">
            <v>66088.320000000007</v>
          </cell>
          <cell r="AT29">
            <v>0</v>
          </cell>
          <cell r="AU29">
            <v>0</v>
          </cell>
          <cell r="AV29">
            <v>66088.320000000007</v>
          </cell>
          <cell r="AW29">
            <v>0</v>
          </cell>
          <cell r="AX29">
            <v>0</v>
          </cell>
          <cell r="AY29">
            <v>0</v>
          </cell>
          <cell r="AZ29">
            <v>66088.320000000007</v>
          </cell>
        </row>
        <row r="30">
          <cell r="A30">
            <v>27</v>
          </cell>
          <cell r="B30">
            <v>18414599000175</v>
          </cell>
          <cell r="C30" t="str">
            <v>CACHOEIRA DO PAJEÚ</v>
          </cell>
          <cell r="D30">
            <v>350266.28</v>
          </cell>
          <cell r="E30">
            <v>1273455.22</v>
          </cell>
          <cell r="F30">
            <v>0</v>
          </cell>
          <cell r="G30">
            <v>0</v>
          </cell>
          <cell r="H30">
            <v>350266.28</v>
          </cell>
          <cell r="I30">
            <v>1273455.22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16049.98</v>
          </cell>
          <cell r="O30">
            <v>0</v>
          </cell>
          <cell r="P30">
            <v>16049.98</v>
          </cell>
          <cell r="Q30">
            <v>0</v>
          </cell>
          <cell r="R30">
            <v>16049.98</v>
          </cell>
          <cell r="S30">
            <v>16049.98</v>
          </cell>
          <cell r="T30">
            <v>16049.98</v>
          </cell>
          <cell r="U30">
            <v>16042.2</v>
          </cell>
          <cell r="V30">
            <v>16042.2</v>
          </cell>
          <cell r="W30">
            <v>16042.2</v>
          </cell>
          <cell r="X30">
            <v>16042.2</v>
          </cell>
          <cell r="Y30">
            <v>9807.4599999999991</v>
          </cell>
          <cell r="Z30">
            <v>9807.4599999999991</v>
          </cell>
          <cell r="AA30">
            <v>9807.4599999999991</v>
          </cell>
          <cell r="AB30">
            <v>9807.4599999999991</v>
          </cell>
          <cell r="AC30">
            <v>0</v>
          </cell>
          <cell r="AD30">
            <v>9807.4599999999991</v>
          </cell>
          <cell r="AE30"/>
          <cell r="AF30"/>
          <cell r="AG30">
            <v>9807.4599999999991</v>
          </cell>
          <cell r="AH30"/>
          <cell r="AI30"/>
          <cell r="AJ30">
            <v>9807.4599999999991</v>
          </cell>
          <cell r="AK30"/>
          <cell r="AL30">
            <v>9807.4599999999991</v>
          </cell>
          <cell r="AM30">
            <v>9807.4599999999991</v>
          </cell>
          <cell r="AN30">
            <v>9807.4599999999991</v>
          </cell>
          <cell r="AO30"/>
          <cell r="AP30">
            <v>9807.4599999999991</v>
          </cell>
          <cell r="AQ30"/>
          <cell r="AR30"/>
          <cell r="AS30">
            <v>9807.4599999999991</v>
          </cell>
          <cell r="AT30">
            <v>0</v>
          </cell>
          <cell r="AU30">
            <v>0</v>
          </cell>
          <cell r="AV30">
            <v>9807.4599999999991</v>
          </cell>
          <cell r="AW30">
            <v>58844.759999999995</v>
          </cell>
          <cell r="AX30">
            <v>19505.84</v>
          </cell>
          <cell r="AY30">
            <v>0</v>
          </cell>
          <cell r="AZ30">
            <v>0</v>
          </cell>
        </row>
        <row r="31">
          <cell r="A31">
            <v>28</v>
          </cell>
          <cell r="B31">
            <v>18682930000138</v>
          </cell>
          <cell r="C31" t="str">
            <v>ANDRELÂNDIA</v>
          </cell>
          <cell r="D31">
            <v>622256.99</v>
          </cell>
          <cell r="E31">
            <v>1595122.27</v>
          </cell>
          <cell r="F31">
            <v>0</v>
          </cell>
          <cell r="G31">
            <v>0</v>
          </cell>
          <cell r="H31">
            <v>622256.99</v>
          </cell>
          <cell r="I31">
            <v>1595122.27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28513.200000000001</v>
          </cell>
          <cell r="O31">
            <v>0</v>
          </cell>
          <cell r="P31">
            <v>28513.200000000001</v>
          </cell>
          <cell r="Q31">
            <v>0</v>
          </cell>
          <cell r="R31">
            <v>28513.200000000001</v>
          </cell>
          <cell r="S31">
            <v>28513.200000000001</v>
          </cell>
          <cell r="T31">
            <v>28513.200000000001</v>
          </cell>
          <cell r="U31">
            <v>28499.37</v>
          </cell>
          <cell r="V31">
            <v>28499.37</v>
          </cell>
          <cell r="W31">
            <v>28499.37</v>
          </cell>
          <cell r="X31">
            <v>28499.37</v>
          </cell>
          <cell r="Y31">
            <v>17423.2</v>
          </cell>
          <cell r="Z31">
            <v>17423.2</v>
          </cell>
          <cell r="AA31">
            <v>17423.2</v>
          </cell>
          <cell r="AB31">
            <v>17423.2</v>
          </cell>
          <cell r="AC31">
            <v>0</v>
          </cell>
          <cell r="AD31">
            <v>17423.2</v>
          </cell>
          <cell r="AE31"/>
          <cell r="AF31"/>
          <cell r="AG31">
            <v>17423.2</v>
          </cell>
          <cell r="AH31"/>
          <cell r="AI31"/>
          <cell r="AJ31">
            <v>17423.2</v>
          </cell>
          <cell r="AK31"/>
          <cell r="AL31">
            <v>17423.2</v>
          </cell>
          <cell r="AM31">
            <v>17423.2</v>
          </cell>
          <cell r="AN31">
            <v>17423.2</v>
          </cell>
          <cell r="AO31"/>
          <cell r="AP31">
            <v>17423.2</v>
          </cell>
          <cell r="AQ31"/>
          <cell r="AR31"/>
          <cell r="AS31">
            <v>17423.2</v>
          </cell>
          <cell r="AT31">
            <v>0</v>
          </cell>
          <cell r="AU31">
            <v>0</v>
          </cell>
          <cell r="AV31">
            <v>17423.2</v>
          </cell>
          <cell r="AW31">
            <v>0</v>
          </cell>
          <cell r="AX31">
            <v>0</v>
          </cell>
          <cell r="AY31">
            <v>0</v>
          </cell>
          <cell r="AZ31">
            <v>17423.2</v>
          </cell>
        </row>
        <row r="32">
          <cell r="A32">
            <v>29</v>
          </cell>
          <cell r="B32">
            <v>18094763000104</v>
          </cell>
          <cell r="C32" t="str">
            <v>ANTÔNIO CARLOS</v>
          </cell>
          <cell r="D32">
            <v>423307.12</v>
          </cell>
          <cell r="E32">
            <v>879458.66</v>
          </cell>
          <cell r="F32">
            <v>0</v>
          </cell>
          <cell r="G32">
            <v>0</v>
          </cell>
          <cell r="H32">
            <v>423307.12</v>
          </cell>
          <cell r="I32">
            <v>879458.66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19396.87</v>
          </cell>
          <cell r="O32">
            <v>0</v>
          </cell>
          <cell r="P32">
            <v>19396.87</v>
          </cell>
          <cell r="Q32">
            <v>0</v>
          </cell>
          <cell r="R32">
            <v>19396.87</v>
          </cell>
          <cell r="S32">
            <v>19396.87</v>
          </cell>
          <cell r="T32">
            <v>19396.87</v>
          </cell>
          <cell r="U32">
            <v>19387.47</v>
          </cell>
          <cell r="V32">
            <v>19387.47</v>
          </cell>
          <cell r="W32">
            <v>19387.47</v>
          </cell>
          <cell r="X32">
            <v>19387.47</v>
          </cell>
          <cell r="Y32">
            <v>11852.6</v>
          </cell>
          <cell r="Z32">
            <v>11852.6</v>
          </cell>
          <cell r="AA32">
            <v>11852.6</v>
          </cell>
          <cell r="AB32">
            <v>11852.6</v>
          </cell>
          <cell r="AC32">
            <v>0</v>
          </cell>
          <cell r="AD32">
            <v>11852.6</v>
          </cell>
          <cell r="AE32"/>
          <cell r="AF32"/>
          <cell r="AG32">
            <v>11852.6</v>
          </cell>
          <cell r="AH32"/>
          <cell r="AI32"/>
          <cell r="AJ32">
            <v>11852.6</v>
          </cell>
          <cell r="AK32"/>
          <cell r="AL32">
            <v>11852.6</v>
          </cell>
          <cell r="AM32">
            <v>11852.6</v>
          </cell>
          <cell r="AN32">
            <v>11852.6</v>
          </cell>
          <cell r="AO32"/>
          <cell r="AP32">
            <v>11852.6</v>
          </cell>
          <cell r="AQ32"/>
          <cell r="AR32"/>
          <cell r="AS32">
            <v>11852.6</v>
          </cell>
          <cell r="AT32">
            <v>0</v>
          </cell>
          <cell r="AU32">
            <v>0</v>
          </cell>
          <cell r="AV32">
            <v>11852.6</v>
          </cell>
          <cell r="AW32">
            <v>0</v>
          </cell>
          <cell r="AX32">
            <v>0</v>
          </cell>
          <cell r="AY32">
            <v>0</v>
          </cell>
          <cell r="AZ32">
            <v>11852.6</v>
          </cell>
        </row>
        <row r="33">
          <cell r="A33">
            <v>30</v>
          </cell>
          <cell r="B33">
            <v>16796575000100</v>
          </cell>
          <cell r="C33" t="str">
            <v>ANTÔNIO DIAS</v>
          </cell>
          <cell r="D33">
            <v>941915.18</v>
          </cell>
          <cell r="E33">
            <v>689408.57</v>
          </cell>
          <cell r="F33">
            <v>0</v>
          </cell>
          <cell r="G33">
            <v>0</v>
          </cell>
          <cell r="H33">
            <v>941915.18</v>
          </cell>
          <cell r="I33">
            <v>689408.57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43160.65</v>
          </cell>
          <cell r="O33">
            <v>0</v>
          </cell>
          <cell r="P33">
            <v>43160.65</v>
          </cell>
          <cell r="Q33">
            <v>0</v>
          </cell>
          <cell r="R33">
            <v>43160.65</v>
          </cell>
          <cell r="S33">
            <v>43160.65</v>
          </cell>
          <cell r="T33">
            <v>43160.65</v>
          </cell>
          <cell r="U33">
            <v>43139.72</v>
          </cell>
          <cell r="V33">
            <v>43139.72</v>
          </cell>
          <cell r="W33">
            <v>43139.72</v>
          </cell>
          <cell r="X33">
            <v>43139.72</v>
          </cell>
          <cell r="Y33">
            <v>26373.63</v>
          </cell>
          <cell r="Z33">
            <v>26373.63</v>
          </cell>
          <cell r="AA33">
            <v>26373.63</v>
          </cell>
          <cell r="AB33">
            <v>26373.63</v>
          </cell>
          <cell r="AC33">
            <v>0</v>
          </cell>
          <cell r="AD33">
            <v>26373.63</v>
          </cell>
          <cell r="AE33"/>
          <cell r="AF33"/>
          <cell r="AG33">
            <v>26373.63</v>
          </cell>
          <cell r="AH33"/>
          <cell r="AI33"/>
          <cell r="AJ33">
            <v>26373.63</v>
          </cell>
          <cell r="AK33"/>
          <cell r="AL33">
            <v>26373.63</v>
          </cell>
          <cell r="AM33">
            <v>26373.63</v>
          </cell>
          <cell r="AN33">
            <v>26373.63</v>
          </cell>
          <cell r="AO33"/>
          <cell r="AP33">
            <v>26373.63</v>
          </cell>
          <cell r="AQ33"/>
          <cell r="AR33"/>
          <cell r="AS33">
            <v>26373.63</v>
          </cell>
          <cell r="AT33">
            <v>0</v>
          </cell>
          <cell r="AU33">
            <v>0</v>
          </cell>
          <cell r="AV33">
            <v>26373.63</v>
          </cell>
          <cell r="AW33">
            <v>0</v>
          </cell>
          <cell r="AX33">
            <v>210695.86</v>
          </cell>
          <cell r="AY33">
            <v>0</v>
          </cell>
          <cell r="AZ33">
            <v>0</v>
          </cell>
        </row>
        <row r="34">
          <cell r="A34">
            <v>31</v>
          </cell>
          <cell r="B34">
            <v>17947631000115</v>
          </cell>
          <cell r="C34" t="str">
            <v>ANTÔNIO PRADO DE  MINAS</v>
          </cell>
          <cell r="D34">
            <v>186197.28</v>
          </cell>
          <cell r="E34">
            <v>187828.95</v>
          </cell>
          <cell r="F34">
            <v>0</v>
          </cell>
          <cell r="G34">
            <v>0</v>
          </cell>
          <cell r="H34">
            <v>186197.28</v>
          </cell>
          <cell r="I34">
            <v>187828.95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8531.9699999999993</v>
          </cell>
          <cell r="O34">
            <v>0</v>
          </cell>
          <cell r="P34">
            <v>8531.9699999999993</v>
          </cell>
          <cell r="Q34">
            <v>0</v>
          </cell>
          <cell r="R34">
            <v>8531.9699999999993</v>
          </cell>
          <cell r="S34">
            <v>8531.9699999999993</v>
          </cell>
          <cell r="T34">
            <v>8531.9699999999993</v>
          </cell>
          <cell r="U34">
            <v>8527.84</v>
          </cell>
          <cell r="V34">
            <v>8527.84</v>
          </cell>
          <cell r="W34">
            <v>8527.84</v>
          </cell>
          <cell r="X34">
            <v>8527.84</v>
          </cell>
          <cell r="Y34">
            <v>5213.5200000000004</v>
          </cell>
          <cell r="Z34">
            <v>5213.5200000000004</v>
          </cell>
          <cell r="AA34">
            <v>5213.5200000000004</v>
          </cell>
          <cell r="AB34">
            <v>5213.5200000000004</v>
          </cell>
          <cell r="AC34">
            <v>0</v>
          </cell>
          <cell r="AD34">
            <v>5213.5200000000004</v>
          </cell>
          <cell r="AE34"/>
          <cell r="AF34"/>
          <cell r="AG34">
            <v>5213.5200000000004</v>
          </cell>
          <cell r="AH34"/>
          <cell r="AI34"/>
          <cell r="AJ34">
            <v>5213.5200000000004</v>
          </cell>
          <cell r="AK34"/>
          <cell r="AL34">
            <v>5213.5200000000004</v>
          </cell>
          <cell r="AM34">
            <v>5213.5200000000004</v>
          </cell>
          <cell r="AN34">
            <v>5213.5200000000004</v>
          </cell>
          <cell r="AO34"/>
          <cell r="AP34">
            <v>5213.5200000000004</v>
          </cell>
          <cell r="AQ34"/>
          <cell r="AR34"/>
          <cell r="AS34">
            <v>5213.5200000000004</v>
          </cell>
          <cell r="AT34">
            <v>0</v>
          </cell>
          <cell r="AU34">
            <v>0</v>
          </cell>
          <cell r="AV34">
            <v>5213.5200000000004</v>
          </cell>
          <cell r="AW34">
            <v>0</v>
          </cell>
          <cell r="AX34">
            <v>0</v>
          </cell>
          <cell r="AY34">
            <v>0</v>
          </cell>
          <cell r="AZ34">
            <v>5213.5200000000004</v>
          </cell>
        </row>
        <row r="35">
          <cell r="A35">
            <v>32</v>
          </cell>
          <cell r="B35">
            <v>18116111000123</v>
          </cell>
          <cell r="C35" t="str">
            <v>ARAÇAÍ</v>
          </cell>
          <cell r="D35">
            <v>243728.09</v>
          </cell>
          <cell r="E35">
            <v>487968</v>
          </cell>
          <cell r="F35">
            <v>0</v>
          </cell>
          <cell r="G35">
            <v>0</v>
          </cell>
          <cell r="H35">
            <v>243728.09</v>
          </cell>
          <cell r="I35">
            <v>487968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11168.16</v>
          </cell>
          <cell r="O35">
            <v>0</v>
          </cell>
          <cell r="P35">
            <v>11168.16</v>
          </cell>
          <cell r="Q35">
            <v>0</v>
          </cell>
          <cell r="R35">
            <v>11168.16</v>
          </cell>
          <cell r="S35">
            <v>11168.16</v>
          </cell>
          <cell r="T35">
            <v>11168.16</v>
          </cell>
          <cell r="U35">
            <v>11162.75</v>
          </cell>
          <cell r="V35">
            <v>11162.75</v>
          </cell>
          <cell r="W35">
            <v>11162.75</v>
          </cell>
          <cell r="X35">
            <v>11162.75</v>
          </cell>
          <cell r="Y35">
            <v>6824.39</v>
          </cell>
          <cell r="Z35">
            <v>6824.39</v>
          </cell>
          <cell r="AA35">
            <v>6824.39</v>
          </cell>
          <cell r="AB35">
            <v>6824.39</v>
          </cell>
          <cell r="AC35">
            <v>0</v>
          </cell>
          <cell r="AD35">
            <v>6824.39</v>
          </cell>
          <cell r="AE35"/>
          <cell r="AF35"/>
          <cell r="AG35">
            <v>6824.39</v>
          </cell>
          <cell r="AH35"/>
          <cell r="AI35"/>
          <cell r="AJ35">
            <v>6824.39</v>
          </cell>
          <cell r="AK35"/>
          <cell r="AL35">
            <v>6824.39</v>
          </cell>
          <cell r="AM35">
            <v>6824.39</v>
          </cell>
          <cell r="AN35">
            <v>6824.39</v>
          </cell>
          <cell r="AO35"/>
          <cell r="AP35">
            <v>6824.39</v>
          </cell>
          <cell r="AQ35"/>
          <cell r="AR35"/>
          <cell r="AS35">
            <v>6824.39</v>
          </cell>
          <cell r="AT35">
            <v>0</v>
          </cell>
          <cell r="AU35">
            <v>0</v>
          </cell>
          <cell r="AV35">
            <v>6824.39</v>
          </cell>
          <cell r="AW35">
            <v>0</v>
          </cell>
          <cell r="AX35">
            <v>0</v>
          </cell>
          <cell r="AY35">
            <v>0</v>
          </cell>
          <cell r="AZ35">
            <v>6824.39</v>
          </cell>
        </row>
        <row r="36">
          <cell r="A36">
            <v>33</v>
          </cell>
          <cell r="B36">
            <v>17747940000141</v>
          </cell>
          <cell r="C36" t="str">
            <v>ARACITABA</v>
          </cell>
          <cell r="D36">
            <v>180365.11</v>
          </cell>
          <cell r="E36">
            <v>157416.38</v>
          </cell>
          <cell r="F36">
            <v>0</v>
          </cell>
          <cell r="G36">
            <v>0</v>
          </cell>
          <cell r="H36">
            <v>180365.11</v>
          </cell>
          <cell r="I36">
            <v>157416.38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8264.73</v>
          </cell>
          <cell r="O36">
            <v>0</v>
          </cell>
          <cell r="P36">
            <v>8264.73</v>
          </cell>
          <cell r="Q36">
            <v>0</v>
          </cell>
          <cell r="R36">
            <v>8264.73</v>
          </cell>
          <cell r="S36">
            <v>8264.73</v>
          </cell>
          <cell r="T36">
            <v>8264.73</v>
          </cell>
          <cell r="U36">
            <v>8260.7199999999993</v>
          </cell>
          <cell r="V36">
            <v>8260.7199999999993</v>
          </cell>
          <cell r="W36">
            <v>8260.7199999999993</v>
          </cell>
          <cell r="X36">
            <v>8260.7199999999993</v>
          </cell>
          <cell r="Y36">
            <v>5050.22</v>
          </cell>
          <cell r="Z36">
            <v>5050.22</v>
          </cell>
          <cell r="AA36">
            <v>5050.22</v>
          </cell>
          <cell r="AB36">
            <v>5050.22</v>
          </cell>
          <cell r="AC36">
            <v>0</v>
          </cell>
          <cell r="AD36">
            <v>5050.22</v>
          </cell>
          <cell r="AE36"/>
          <cell r="AF36"/>
          <cell r="AG36">
            <v>5050.22</v>
          </cell>
          <cell r="AH36"/>
          <cell r="AI36"/>
          <cell r="AJ36">
            <v>5050.22</v>
          </cell>
          <cell r="AK36"/>
          <cell r="AL36">
            <v>5050.22</v>
          </cell>
          <cell r="AM36">
            <v>5050.22</v>
          </cell>
          <cell r="AN36">
            <v>5050.22</v>
          </cell>
          <cell r="AO36"/>
          <cell r="AP36">
            <v>5050.22</v>
          </cell>
          <cell r="AQ36"/>
          <cell r="AR36"/>
          <cell r="AS36">
            <v>5050.22</v>
          </cell>
          <cell r="AT36">
            <v>0</v>
          </cell>
          <cell r="AU36">
            <v>0</v>
          </cell>
          <cell r="AV36">
            <v>5050.22</v>
          </cell>
          <cell r="AW36">
            <v>0</v>
          </cell>
          <cell r="AX36">
            <v>0</v>
          </cell>
          <cell r="AY36">
            <v>0</v>
          </cell>
          <cell r="AZ36">
            <v>5050.22</v>
          </cell>
        </row>
        <row r="37">
          <cell r="A37">
            <v>34</v>
          </cell>
          <cell r="B37">
            <v>17963083000117</v>
          </cell>
          <cell r="C37" t="str">
            <v>ARAÇUAÍ</v>
          </cell>
          <cell r="D37">
            <v>881690.2</v>
          </cell>
          <cell r="E37">
            <v>2791236.16</v>
          </cell>
          <cell r="F37">
            <v>0</v>
          </cell>
          <cell r="G37">
            <v>0</v>
          </cell>
          <cell r="H37">
            <v>881690.2</v>
          </cell>
          <cell r="I37">
            <v>2791236.16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40401</v>
          </cell>
          <cell r="O37">
            <v>0</v>
          </cell>
          <cell r="P37">
            <v>40401</v>
          </cell>
          <cell r="Q37">
            <v>0</v>
          </cell>
          <cell r="R37">
            <v>40401</v>
          </cell>
          <cell r="S37">
            <v>40401</v>
          </cell>
          <cell r="T37">
            <v>40401</v>
          </cell>
          <cell r="U37">
            <v>40381.410000000003</v>
          </cell>
          <cell r="V37">
            <v>40381.410000000003</v>
          </cell>
          <cell r="W37">
            <v>40381.410000000003</v>
          </cell>
          <cell r="X37">
            <v>40381.410000000003</v>
          </cell>
          <cell r="Y37">
            <v>24687.33</v>
          </cell>
          <cell r="Z37">
            <v>24687.33</v>
          </cell>
          <cell r="AA37">
            <v>24687.33</v>
          </cell>
          <cell r="AB37">
            <v>24687.33</v>
          </cell>
          <cell r="AC37">
            <v>0</v>
          </cell>
          <cell r="AD37">
            <v>24687.33</v>
          </cell>
          <cell r="AE37"/>
          <cell r="AF37"/>
          <cell r="AG37">
            <v>24687.33</v>
          </cell>
          <cell r="AH37"/>
          <cell r="AI37"/>
          <cell r="AJ37">
            <v>24687.33</v>
          </cell>
          <cell r="AK37"/>
          <cell r="AL37">
            <v>24687.33</v>
          </cell>
          <cell r="AM37">
            <v>24687.33</v>
          </cell>
          <cell r="AN37">
            <v>24687.33</v>
          </cell>
          <cell r="AO37"/>
          <cell r="AP37">
            <v>24687.33</v>
          </cell>
          <cell r="AQ37"/>
          <cell r="AR37"/>
          <cell r="AS37">
            <v>24687.33</v>
          </cell>
          <cell r="AT37">
            <v>0</v>
          </cell>
          <cell r="AU37">
            <v>148123.98000000001</v>
          </cell>
          <cell r="AV37">
            <v>0</v>
          </cell>
          <cell r="AW37">
            <v>0</v>
          </cell>
          <cell r="AX37">
            <v>73787.62</v>
          </cell>
          <cell r="AY37">
            <v>0</v>
          </cell>
          <cell r="AZ37">
            <v>0</v>
          </cell>
        </row>
        <row r="38">
          <cell r="A38">
            <v>35</v>
          </cell>
          <cell r="B38">
            <v>16829640000149</v>
          </cell>
          <cell r="C38" t="str">
            <v>ARAGUARI</v>
          </cell>
          <cell r="D38">
            <v>0</v>
          </cell>
          <cell r="E38">
            <v>8436413.0500000007</v>
          </cell>
          <cell r="F38">
            <v>0</v>
          </cell>
          <cell r="G38">
            <v>0</v>
          </cell>
          <cell r="H38">
            <v>0</v>
          </cell>
          <cell r="I38">
            <v>8436413.0500000007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/>
          <cell r="AF38"/>
          <cell r="AG38">
            <v>0</v>
          </cell>
          <cell r="AH38"/>
          <cell r="AI38"/>
          <cell r="AJ38">
            <v>0</v>
          </cell>
          <cell r="AK38"/>
          <cell r="AL38">
            <v>0</v>
          </cell>
          <cell r="AM38">
            <v>0</v>
          </cell>
          <cell r="AN38">
            <v>0</v>
          </cell>
          <cell r="AO38"/>
          <cell r="AP38">
            <v>0</v>
          </cell>
          <cell r="AQ38"/>
          <cell r="AR38"/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36</v>
          </cell>
          <cell r="B39">
            <v>17952508000192</v>
          </cell>
          <cell r="C39" t="str">
            <v>ARANTINA</v>
          </cell>
          <cell r="D39">
            <v>188279.74</v>
          </cell>
          <cell r="E39">
            <v>598341.71</v>
          </cell>
          <cell r="F39">
            <v>0</v>
          </cell>
          <cell r="G39">
            <v>0</v>
          </cell>
          <cell r="H39">
            <v>188279.74</v>
          </cell>
          <cell r="I39">
            <v>598341.71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8627.4</v>
          </cell>
          <cell r="O39">
            <v>0</v>
          </cell>
          <cell r="P39">
            <v>8627.4</v>
          </cell>
          <cell r="Q39">
            <v>0</v>
          </cell>
          <cell r="R39">
            <v>8627.4</v>
          </cell>
          <cell r="S39">
            <v>8627.4</v>
          </cell>
          <cell r="T39">
            <v>8627.4</v>
          </cell>
          <cell r="U39">
            <v>8623.2099999999991</v>
          </cell>
          <cell r="V39">
            <v>8623.2099999999991</v>
          </cell>
          <cell r="W39">
            <v>8623.2099999999991</v>
          </cell>
          <cell r="X39">
            <v>8623.2099999999991</v>
          </cell>
          <cell r="Y39">
            <v>5271.83</v>
          </cell>
          <cell r="Z39">
            <v>5271.83</v>
          </cell>
          <cell r="AA39">
            <v>5271.83</v>
          </cell>
          <cell r="AB39">
            <v>5271.83</v>
          </cell>
          <cell r="AC39">
            <v>0</v>
          </cell>
          <cell r="AD39">
            <v>5271.83</v>
          </cell>
          <cell r="AE39"/>
          <cell r="AF39"/>
          <cell r="AG39">
            <v>5271.83</v>
          </cell>
          <cell r="AH39"/>
          <cell r="AI39"/>
          <cell r="AJ39">
            <v>5271.83</v>
          </cell>
          <cell r="AK39"/>
          <cell r="AL39">
            <v>5271.83</v>
          </cell>
          <cell r="AM39">
            <v>5271.83</v>
          </cell>
          <cell r="AN39">
            <v>5271.83</v>
          </cell>
          <cell r="AO39"/>
          <cell r="AP39">
            <v>5271.83</v>
          </cell>
          <cell r="AQ39"/>
          <cell r="AR39"/>
          <cell r="AS39">
            <v>5271.83</v>
          </cell>
          <cell r="AT39">
            <v>0</v>
          </cell>
          <cell r="AU39">
            <v>0</v>
          </cell>
          <cell r="AV39">
            <v>5271.83</v>
          </cell>
          <cell r="AW39">
            <v>0</v>
          </cell>
          <cell r="AX39">
            <v>0</v>
          </cell>
          <cell r="AY39">
            <v>0</v>
          </cell>
          <cell r="AZ39">
            <v>5271.83</v>
          </cell>
        </row>
        <row r="40">
          <cell r="A40">
            <v>37</v>
          </cell>
          <cell r="B40">
            <v>18132167000171</v>
          </cell>
          <cell r="C40" t="str">
            <v>ARAPONGA</v>
          </cell>
          <cell r="D40">
            <v>445904.79</v>
          </cell>
          <cell r="E40">
            <v>616281.71</v>
          </cell>
          <cell r="F40">
            <v>0</v>
          </cell>
          <cell r="G40">
            <v>0</v>
          </cell>
          <cell r="H40">
            <v>445904.79</v>
          </cell>
          <cell r="I40">
            <v>616281.71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20432.349999999999</v>
          </cell>
          <cell r="O40">
            <v>0</v>
          </cell>
          <cell r="P40">
            <v>20432.349999999999</v>
          </cell>
          <cell r="Q40">
            <v>0</v>
          </cell>
          <cell r="R40">
            <v>20432.349999999999</v>
          </cell>
          <cell r="S40">
            <v>20432.349999999999</v>
          </cell>
          <cell r="T40">
            <v>20432.349999999999</v>
          </cell>
          <cell r="U40">
            <v>20422.439999999999</v>
          </cell>
          <cell r="V40">
            <v>20422.439999999999</v>
          </cell>
          <cell r="W40">
            <v>20422.439999999999</v>
          </cell>
          <cell r="X40">
            <v>20422.439999999999</v>
          </cell>
          <cell r="Y40">
            <v>12485.33</v>
          </cell>
          <cell r="Z40">
            <v>12485.33</v>
          </cell>
          <cell r="AA40">
            <v>12485.33</v>
          </cell>
          <cell r="AB40">
            <v>12485.33</v>
          </cell>
          <cell r="AC40">
            <v>0</v>
          </cell>
          <cell r="AD40">
            <v>12485.33</v>
          </cell>
          <cell r="AE40"/>
          <cell r="AF40"/>
          <cell r="AG40">
            <v>12485.33</v>
          </cell>
          <cell r="AH40"/>
          <cell r="AI40"/>
          <cell r="AJ40">
            <v>12485.33</v>
          </cell>
          <cell r="AK40"/>
          <cell r="AL40">
            <v>12485.33</v>
          </cell>
          <cell r="AM40">
            <v>12485.33</v>
          </cell>
          <cell r="AN40">
            <v>12485.33</v>
          </cell>
          <cell r="AO40"/>
          <cell r="AP40">
            <v>12485.33</v>
          </cell>
          <cell r="AQ40"/>
          <cell r="AR40"/>
          <cell r="AS40">
            <v>12485.33</v>
          </cell>
          <cell r="AT40">
            <v>0</v>
          </cell>
          <cell r="AU40">
            <v>0</v>
          </cell>
          <cell r="AV40">
            <v>12485.33</v>
          </cell>
          <cell r="AW40">
            <v>0</v>
          </cell>
          <cell r="AX40">
            <v>0</v>
          </cell>
          <cell r="AY40">
            <v>0</v>
          </cell>
          <cell r="AZ40">
            <v>12485.33</v>
          </cell>
        </row>
        <row r="41">
          <cell r="A41">
            <v>38</v>
          </cell>
          <cell r="B41">
            <v>19942895000101</v>
          </cell>
          <cell r="C41" t="str">
            <v>ARAPUÁ</v>
          </cell>
          <cell r="D41">
            <v>335819.95</v>
          </cell>
          <cell r="E41">
            <v>423384</v>
          </cell>
          <cell r="F41">
            <v>0</v>
          </cell>
          <cell r="G41">
            <v>0</v>
          </cell>
          <cell r="H41">
            <v>335819.95</v>
          </cell>
          <cell r="I41">
            <v>423384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15388.02</v>
          </cell>
          <cell r="O41">
            <v>0</v>
          </cell>
          <cell r="P41">
            <v>15388.02</v>
          </cell>
          <cell r="Q41">
            <v>0</v>
          </cell>
          <cell r="R41">
            <v>15388.02</v>
          </cell>
          <cell r="S41">
            <v>15388.02</v>
          </cell>
          <cell r="T41">
            <v>15388.02</v>
          </cell>
          <cell r="U41">
            <v>15380.55</v>
          </cell>
          <cell r="V41">
            <v>15380.55</v>
          </cell>
          <cell r="W41">
            <v>15380.55</v>
          </cell>
          <cell r="X41">
            <v>15380.55</v>
          </cell>
          <cell r="Y41">
            <v>9402.9599999999991</v>
          </cell>
          <cell r="Z41">
            <v>9402.9599999999991</v>
          </cell>
          <cell r="AA41">
            <v>9402.9599999999991</v>
          </cell>
          <cell r="AB41">
            <v>9402.9599999999991</v>
          </cell>
          <cell r="AC41">
            <v>0</v>
          </cell>
          <cell r="AD41">
            <v>9402.9599999999991</v>
          </cell>
          <cell r="AE41"/>
          <cell r="AF41"/>
          <cell r="AG41">
            <v>9402.9599999999991</v>
          </cell>
          <cell r="AH41"/>
          <cell r="AI41"/>
          <cell r="AJ41">
            <v>9402.9599999999991</v>
          </cell>
          <cell r="AK41"/>
          <cell r="AL41">
            <v>9402.9599999999991</v>
          </cell>
          <cell r="AM41">
            <v>9402.9599999999991</v>
          </cell>
          <cell r="AN41">
            <v>9402.9599999999991</v>
          </cell>
          <cell r="AO41"/>
          <cell r="AP41">
            <v>9402.9599999999991</v>
          </cell>
          <cell r="AQ41"/>
          <cell r="AR41"/>
          <cell r="AS41">
            <v>9402.9599999999991</v>
          </cell>
          <cell r="AT41">
            <v>0</v>
          </cell>
          <cell r="AU41">
            <v>0</v>
          </cell>
          <cell r="AV41">
            <v>9402.9599999999991</v>
          </cell>
          <cell r="AW41">
            <v>0</v>
          </cell>
          <cell r="AX41">
            <v>0</v>
          </cell>
          <cell r="AY41">
            <v>0</v>
          </cell>
          <cell r="AZ41">
            <v>9402.9599999999991</v>
          </cell>
        </row>
        <row r="42">
          <cell r="A42">
            <v>39</v>
          </cell>
          <cell r="B42">
            <v>18300996000116</v>
          </cell>
          <cell r="C42" t="str">
            <v>ARAÚJOS</v>
          </cell>
          <cell r="D42">
            <v>493577.23</v>
          </cell>
          <cell r="E42">
            <v>1214680.3700000001</v>
          </cell>
          <cell r="F42">
            <v>0</v>
          </cell>
          <cell r="G42">
            <v>0</v>
          </cell>
          <cell r="H42">
            <v>493577.23</v>
          </cell>
          <cell r="I42">
            <v>1214680.3700000001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22616.81</v>
          </cell>
          <cell r="O42">
            <v>0</v>
          </cell>
          <cell r="P42">
            <v>22616.81</v>
          </cell>
          <cell r="Q42">
            <v>0</v>
          </cell>
          <cell r="R42">
            <v>22616.81</v>
          </cell>
          <cell r="S42">
            <v>22616.81</v>
          </cell>
          <cell r="T42">
            <v>22616.81</v>
          </cell>
          <cell r="U42">
            <v>22605.84</v>
          </cell>
          <cell r="V42">
            <v>22605.84</v>
          </cell>
          <cell r="W42">
            <v>22605.84</v>
          </cell>
          <cell r="X42">
            <v>22605.84</v>
          </cell>
          <cell r="Y42">
            <v>13820.16</v>
          </cell>
          <cell r="Z42">
            <v>13820.16</v>
          </cell>
          <cell r="AA42">
            <v>13820.16</v>
          </cell>
          <cell r="AB42">
            <v>13820.16</v>
          </cell>
          <cell r="AC42">
            <v>0</v>
          </cell>
          <cell r="AD42">
            <v>13820.16</v>
          </cell>
          <cell r="AE42"/>
          <cell r="AF42"/>
          <cell r="AG42">
            <v>13820.16</v>
          </cell>
          <cell r="AH42"/>
          <cell r="AI42"/>
          <cell r="AJ42">
            <v>13820.16</v>
          </cell>
          <cell r="AK42"/>
          <cell r="AL42">
            <v>13820.16</v>
          </cell>
          <cell r="AM42">
            <v>13820.16</v>
          </cell>
          <cell r="AN42">
            <v>13820.16</v>
          </cell>
          <cell r="AO42"/>
          <cell r="AP42">
            <v>13820.16</v>
          </cell>
          <cell r="AQ42"/>
          <cell r="AR42"/>
          <cell r="AS42">
            <v>13820.16</v>
          </cell>
          <cell r="AT42">
            <v>0</v>
          </cell>
          <cell r="AU42">
            <v>0</v>
          </cell>
          <cell r="AV42">
            <v>13820.16</v>
          </cell>
          <cell r="AW42">
            <v>0</v>
          </cell>
          <cell r="AX42">
            <v>110407.74</v>
          </cell>
          <cell r="AY42">
            <v>0</v>
          </cell>
          <cell r="AZ42">
            <v>0</v>
          </cell>
        </row>
        <row r="43">
          <cell r="A43">
            <v>40</v>
          </cell>
          <cell r="B43">
            <v>18140756000100</v>
          </cell>
          <cell r="C43" t="str">
            <v>ARAXÁ</v>
          </cell>
          <cell r="D43">
            <v>0</v>
          </cell>
          <cell r="E43">
            <v>12273237.960000001</v>
          </cell>
          <cell r="F43">
            <v>0</v>
          </cell>
          <cell r="G43">
            <v>0</v>
          </cell>
          <cell r="H43">
            <v>0</v>
          </cell>
          <cell r="I43">
            <v>12273237.960000001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/>
          <cell r="AF43"/>
          <cell r="AG43">
            <v>0</v>
          </cell>
          <cell r="AH43"/>
          <cell r="AI43"/>
          <cell r="AJ43">
            <v>0</v>
          </cell>
          <cell r="AK43"/>
          <cell r="AL43">
            <v>0</v>
          </cell>
          <cell r="AM43">
            <v>0</v>
          </cell>
          <cell r="AN43">
            <v>0</v>
          </cell>
          <cell r="AO43"/>
          <cell r="AP43">
            <v>0</v>
          </cell>
          <cell r="AQ43"/>
          <cell r="AR43"/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41</v>
          </cell>
          <cell r="B44">
            <v>17899717000110</v>
          </cell>
          <cell r="C44" t="str">
            <v>ARCEBURGO</v>
          </cell>
          <cell r="D44">
            <v>968018.32</v>
          </cell>
          <cell r="E44">
            <v>1498644.93</v>
          </cell>
          <cell r="F44">
            <v>0</v>
          </cell>
          <cell r="G44">
            <v>0</v>
          </cell>
          <cell r="H44">
            <v>968018.32</v>
          </cell>
          <cell r="I44">
            <v>1498644.93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44356.75</v>
          </cell>
          <cell r="O44">
            <v>0</v>
          </cell>
          <cell r="P44">
            <v>44356.75</v>
          </cell>
          <cell r="Q44">
            <v>0</v>
          </cell>
          <cell r="R44">
            <v>44356.75</v>
          </cell>
          <cell r="S44">
            <v>44356.75</v>
          </cell>
          <cell r="T44">
            <v>44356.75</v>
          </cell>
          <cell r="U44">
            <v>44335.24</v>
          </cell>
          <cell r="V44">
            <v>44335.24</v>
          </cell>
          <cell r="W44">
            <v>44335.24</v>
          </cell>
          <cell r="X44">
            <v>44335.24</v>
          </cell>
          <cell r="Y44">
            <v>27104.51</v>
          </cell>
          <cell r="Z44">
            <v>27104.51</v>
          </cell>
          <cell r="AA44">
            <v>27104.51</v>
          </cell>
          <cell r="AB44">
            <v>27104.51</v>
          </cell>
          <cell r="AC44">
            <v>0</v>
          </cell>
          <cell r="AD44">
            <v>27104.51</v>
          </cell>
          <cell r="AE44"/>
          <cell r="AF44"/>
          <cell r="AG44">
            <v>27104.51</v>
          </cell>
          <cell r="AH44"/>
          <cell r="AI44"/>
          <cell r="AJ44">
            <v>27104.51</v>
          </cell>
          <cell r="AK44"/>
          <cell r="AL44">
            <v>27104.51</v>
          </cell>
          <cell r="AM44">
            <v>27104.51</v>
          </cell>
          <cell r="AN44">
            <v>27104.51</v>
          </cell>
          <cell r="AO44"/>
          <cell r="AP44">
            <v>27104.51</v>
          </cell>
          <cell r="AQ44"/>
          <cell r="AR44"/>
          <cell r="AS44">
            <v>27104.51</v>
          </cell>
          <cell r="AT44">
            <v>0</v>
          </cell>
          <cell r="AU44">
            <v>0</v>
          </cell>
          <cell r="AV44">
            <v>27104.51</v>
          </cell>
          <cell r="AW44">
            <v>0</v>
          </cell>
          <cell r="AX44">
            <v>0</v>
          </cell>
          <cell r="AY44">
            <v>0</v>
          </cell>
          <cell r="AZ44">
            <v>27104.51</v>
          </cell>
        </row>
        <row r="45">
          <cell r="A45">
            <v>42</v>
          </cell>
          <cell r="B45">
            <v>18306662000150</v>
          </cell>
          <cell r="C45" t="str">
            <v>ARCOS</v>
          </cell>
          <cell r="D45">
            <v>4167333.61</v>
          </cell>
          <cell r="E45">
            <v>4112930.05</v>
          </cell>
          <cell r="F45">
            <v>0</v>
          </cell>
          <cell r="G45">
            <v>0</v>
          </cell>
          <cell r="H45">
            <v>4167333.61</v>
          </cell>
          <cell r="I45">
            <v>4112930.05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190956.49</v>
          </cell>
          <cell r="O45">
            <v>0</v>
          </cell>
          <cell r="P45">
            <v>190956.49</v>
          </cell>
          <cell r="Q45">
            <v>0</v>
          </cell>
          <cell r="R45">
            <v>190956.49</v>
          </cell>
          <cell r="S45">
            <v>190956.49</v>
          </cell>
          <cell r="T45">
            <v>190956.49</v>
          </cell>
          <cell r="U45">
            <v>190863.88</v>
          </cell>
          <cell r="V45">
            <v>190863.88</v>
          </cell>
          <cell r="W45">
            <v>190863.88</v>
          </cell>
          <cell r="X45">
            <v>190863.88</v>
          </cell>
          <cell r="Y45">
            <v>116685.34</v>
          </cell>
          <cell r="Z45">
            <v>116685.34</v>
          </cell>
          <cell r="AA45">
            <v>116685.34</v>
          </cell>
          <cell r="AB45">
            <v>116685.34</v>
          </cell>
          <cell r="AC45">
            <v>0</v>
          </cell>
          <cell r="AD45">
            <v>116685.34</v>
          </cell>
          <cell r="AE45"/>
          <cell r="AF45"/>
          <cell r="AG45">
            <v>116685.34</v>
          </cell>
          <cell r="AH45"/>
          <cell r="AI45"/>
          <cell r="AJ45">
            <v>116685.34</v>
          </cell>
          <cell r="AK45"/>
          <cell r="AL45">
            <v>116685.34</v>
          </cell>
          <cell r="AM45">
            <v>116685.34</v>
          </cell>
          <cell r="AN45">
            <v>116685.34</v>
          </cell>
          <cell r="AO45"/>
          <cell r="AP45">
            <v>116685.34</v>
          </cell>
          <cell r="AQ45"/>
          <cell r="AR45"/>
          <cell r="AS45">
            <v>116685.34</v>
          </cell>
          <cell r="AT45">
            <v>0</v>
          </cell>
          <cell r="AU45">
            <v>0</v>
          </cell>
          <cell r="AV45">
            <v>116685.34</v>
          </cell>
          <cell r="AW45">
            <v>0</v>
          </cell>
          <cell r="AX45">
            <v>0</v>
          </cell>
          <cell r="AY45">
            <v>0</v>
          </cell>
          <cell r="AZ45">
            <v>116685.34</v>
          </cell>
        </row>
        <row r="46">
          <cell r="A46">
            <v>43</v>
          </cell>
          <cell r="B46">
            <v>18243246000150</v>
          </cell>
          <cell r="C46" t="str">
            <v>AREADO</v>
          </cell>
          <cell r="D46">
            <v>610777.65</v>
          </cell>
          <cell r="E46">
            <v>1943101.31</v>
          </cell>
          <cell r="F46">
            <v>0</v>
          </cell>
          <cell r="G46">
            <v>0</v>
          </cell>
          <cell r="H46">
            <v>610777.65</v>
          </cell>
          <cell r="I46">
            <v>1943101.31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27987.19</v>
          </cell>
          <cell r="O46">
            <v>0</v>
          </cell>
          <cell r="P46">
            <v>27987.19</v>
          </cell>
          <cell r="Q46">
            <v>0</v>
          </cell>
          <cell r="R46">
            <v>27987.19</v>
          </cell>
          <cell r="S46">
            <v>27987.19</v>
          </cell>
          <cell r="T46">
            <v>27987.19</v>
          </cell>
          <cell r="U46">
            <v>27973.62</v>
          </cell>
          <cell r="V46">
            <v>27973.62</v>
          </cell>
          <cell r="W46">
            <v>27973.62</v>
          </cell>
          <cell r="X46">
            <v>27973.62</v>
          </cell>
          <cell r="Y46">
            <v>17101.77</v>
          </cell>
          <cell r="Z46">
            <v>17101.77</v>
          </cell>
          <cell r="AA46">
            <v>17101.77</v>
          </cell>
          <cell r="AB46">
            <v>17101.77</v>
          </cell>
          <cell r="AC46">
            <v>0</v>
          </cell>
          <cell r="AD46">
            <v>17101.77</v>
          </cell>
          <cell r="AE46"/>
          <cell r="AF46"/>
          <cell r="AG46">
            <v>17101.77</v>
          </cell>
          <cell r="AH46"/>
          <cell r="AI46"/>
          <cell r="AJ46">
            <v>17101.77</v>
          </cell>
          <cell r="AK46"/>
          <cell r="AL46">
            <v>17101.77</v>
          </cell>
          <cell r="AM46">
            <v>17101.77</v>
          </cell>
          <cell r="AN46">
            <v>17101.77</v>
          </cell>
          <cell r="AO46"/>
          <cell r="AP46">
            <v>17101.77</v>
          </cell>
          <cell r="AQ46"/>
          <cell r="AR46"/>
          <cell r="AS46">
            <v>17101.77</v>
          </cell>
          <cell r="AT46">
            <v>0</v>
          </cell>
          <cell r="AU46">
            <v>0</v>
          </cell>
          <cell r="AV46">
            <v>17101.77</v>
          </cell>
          <cell r="AW46">
            <v>0</v>
          </cell>
          <cell r="AX46">
            <v>0</v>
          </cell>
          <cell r="AY46">
            <v>0</v>
          </cell>
          <cell r="AZ46">
            <v>17101.77</v>
          </cell>
        </row>
        <row r="47">
          <cell r="A47">
            <v>44</v>
          </cell>
          <cell r="B47">
            <v>17730011000120</v>
          </cell>
          <cell r="C47" t="str">
            <v>ARGIRITA</v>
          </cell>
          <cell r="D47">
            <v>164347.29</v>
          </cell>
          <cell r="E47">
            <v>527606.85</v>
          </cell>
          <cell r="F47">
            <v>0</v>
          </cell>
          <cell r="G47">
            <v>0</v>
          </cell>
          <cell r="H47">
            <v>164347.29</v>
          </cell>
          <cell r="I47">
            <v>527606.85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7530.76</v>
          </cell>
          <cell r="O47">
            <v>0</v>
          </cell>
          <cell r="P47">
            <v>7530.76</v>
          </cell>
          <cell r="Q47">
            <v>0</v>
          </cell>
          <cell r="R47">
            <v>7530.76</v>
          </cell>
          <cell r="S47">
            <v>7530.76</v>
          </cell>
          <cell r="T47">
            <v>7530.76</v>
          </cell>
          <cell r="U47">
            <v>7527.11</v>
          </cell>
          <cell r="V47">
            <v>7527.11</v>
          </cell>
          <cell r="W47">
            <v>7527.11</v>
          </cell>
          <cell r="X47">
            <v>7527.11</v>
          </cell>
          <cell r="Y47">
            <v>4601.72</v>
          </cell>
          <cell r="Z47">
            <v>4601.72</v>
          </cell>
          <cell r="AA47">
            <v>4601.72</v>
          </cell>
          <cell r="AB47">
            <v>4601.72</v>
          </cell>
          <cell r="AC47">
            <v>0</v>
          </cell>
          <cell r="AD47">
            <v>4601.72</v>
          </cell>
          <cell r="AE47"/>
          <cell r="AF47"/>
          <cell r="AG47">
            <v>4601.72</v>
          </cell>
          <cell r="AH47"/>
          <cell r="AI47"/>
          <cell r="AJ47">
            <v>4601.72</v>
          </cell>
          <cell r="AK47"/>
          <cell r="AL47">
            <v>4601.72</v>
          </cell>
          <cell r="AM47">
            <v>4601.72</v>
          </cell>
          <cell r="AN47">
            <v>4601.72</v>
          </cell>
          <cell r="AO47"/>
          <cell r="AP47">
            <v>4601.72</v>
          </cell>
          <cell r="AQ47"/>
          <cell r="AR47"/>
          <cell r="AS47">
            <v>4601.72</v>
          </cell>
          <cell r="AT47">
            <v>0</v>
          </cell>
          <cell r="AU47">
            <v>0</v>
          </cell>
          <cell r="AV47">
            <v>4601.72</v>
          </cell>
          <cell r="AW47">
            <v>0</v>
          </cell>
          <cell r="AX47">
            <v>0</v>
          </cell>
          <cell r="AY47">
            <v>0</v>
          </cell>
          <cell r="AZ47">
            <v>4601.72</v>
          </cell>
        </row>
        <row r="48">
          <cell r="A48">
            <v>45</v>
          </cell>
          <cell r="B48">
            <v>18125120000180</v>
          </cell>
          <cell r="C48" t="str">
            <v>ARINOS</v>
          </cell>
          <cell r="D48">
            <v>742743.95</v>
          </cell>
          <cell r="E48">
            <v>2264027.98</v>
          </cell>
          <cell r="F48">
            <v>0</v>
          </cell>
          <cell r="G48">
            <v>0</v>
          </cell>
          <cell r="H48">
            <v>742743.95</v>
          </cell>
          <cell r="I48">
            <v>2264027.98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34034.18</v>
          </cell>
          <cell r="O48">
            <v>0</v>
          </cell>
          <cell r="P48">
            <v>34034.18</v>
          </cell>
          <cell r="Q48">
            <v>0</v>
          </cell>
          <cell r="R48">
            <v>34034.18</v>
          </cell>
          <cell r="S48">
            <v>34034.18</v>
          </cell>
          <cell r="T48">
            <v>34034.18</v>
          </cell>
          <cell r="U48">
            <v>34017.67</v>
          </cell>
          <cell r="V48">
            <v>34017.67</v>
          </cell>
          <cell r="W48">
            <v>34017.67</v>
          </cell>
          <cell r="X48">
            <v>34017.67</v>
          </cell>
          <cell r="Y48">
            <v>20796.830000000002</v>
          </cell>
          <cell r="Z48">
            <v>20796.830000000002</v>
          </cell>
          <cell r="AA48">
            <v>20796.830000000002</v>
          </cell>
          <cell r="AB48">
            <v>20796.830000000002</v>
          </cell>
          <cell r="AC48">
            <v>0</v>
          </cell>
          <cell r="AD48">
            <v>20796.830000000002</v>
          </cell>
          <cell r="AE48"/>
          <cell r="AF48"/>
          <cell r="AG48">
            <v>20796.830000000002</v>
          </cell>
          <cell r="AH48"/>
          <cell r="AI48"/>
          <cell r="AJ48">
            <v>20796.830000000002</v>
          </cell>
          <cell r="AK48"/>
          <cell r="AL48">
            <v>20796.830000000002</v>
          </cell>
          <cell r="AM48">
            <v>20796.830000000002</v>
          </cell>
          <cell r="AN48">
            <v>20796.830000000002</v>
          </cell>
          <cell r="AO48"/>
          <cell r="AP48">
            <v>20796.830000000002</v>
          </cell>
          <cell r="AQ48"/>
          <cell r="AR48"/>
          <cell r="AS48">
            <v>20796.830000000002</v>
          </cell>
          <cell r="AT48">
            <v>0</v>
          </cell>
          <cell r="AU48">
            <v>0</v>
          </cell>
          <cell r="AV48">
            <v>20796.830000000002</v>
          </cell>
          <cell r="AW48">
            <v>0</v>
          </cell>
          <cell r="AX48">
            <v>166143.57999999999</v>
          </cell>
          <cell r="AY48">
            <v>0</v>
          </cell>
          <cell r="AZ48">
            <v>0</v>
          </cell>
        </row>
        <row r="49">
          <cell r="A49">
            <v>46</v>
          </cell>
          <cell r="B49">
            <v>17702507000190</v>
          </cell>
          <cell r="C49" t="str">
            <v>ASTOLFO DUTRA</v>
          </cell>
          <cell r="D49">
            <v>747032.85</v>
          </cell>
          <cell r="E49">
            <v>1346354.27</v>
          </cell>
          <cell r="F49">
            <v>0</v>
          </cell>
          <cell r="G49">
            <v>0</v>
          </cell>
          <cell r="H49">
            <v>747032.85</v>
          </cell>
          <cell r="I49">
            <v>1346354.27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34230.71</v>
          </cell>
          <cell r="O49">
            <v>0</v>
          </cell>
          <cell r="P49">
            <v>34230.71</v>
          </cell>
          <cell r="Q49">
            <v>0</v>
          </cell>
          <cell r="R49">
            <v>34230.71</v>
          </cell>
          <cell r="S49">
            <v>34230.71</v>
          </cell>
          <cell r="T49">
            <v>34230.71</v>
          </cell>
          <cell r="U49">
            <v>34214.1</v>
          </cell>
          <cell r="V49">
            <v>34214.1</v>
          </cell>
          <cell r="W49">
            <v>34214.1</v>
          </cell>
          <cell r="X49">
            <v>34214.1</v>
          </cell>
          <cell r="Y49">
            <v>20916.919999999998</v>
          </cell>
          <cell r="Z49">
            <v>20916.919999999998</v>
          </cell>
          <cell r="AA49">
            <v>20916.919999999998</v>
          </cell>
          <cell r="AB49">
            <v>20916.919999999998</v>
          </cell>
          <cell r="AC49">
            <v>0</v>
          </cell>
          <cell r="AD49">
            <v>20916.919999999998</v>
          </cell>
          <cell r="AE49"/>
          <cell r="AF49"/>
          <cell r="AG49">
            <v>20916.919999999998</v>
          </cell>
          <cell r="AH49"/>
          <cell r="AI49"/>
          <cell r="AJ49">
            <v>20916.919999999998</v>
          </cell>
          <cell r="AK49"/>
          <cell r="AL49">
            <v>20916.919999999998</v>
          </cell>
          <cell r="AM49">
            <v>20916.919999999998</v>
          </cell>
          <cell r="AN49">
            <v>20916.919999999998</v>
          </cell>
          <cell r="AO49"/>
          <cell r="AP49">
            <v>20916.919999999998</v>
          </cell>
          <cell r="AQ49"/>
          <cell r="AR49"/>
          <cell r="AS49">
            <v>20916.919999999998</v>
          </cell>
          <cell r="AT49">
            <v>0</v>
          </cell>
          <cell r="AU49">
            <v>0</v>
          </cell>
          <cell r="AV49">
            <v>20916.919999999998</v>
          </cell>
          <cell r="AW49">
            <v>0</v>
          </cell>
          <cell r="AX49">
            <v>167102.94</v>
          </cell>
          <cell r="AY49">
            <v>0</v>
          </cell>
          <cell r="AZ49">
            <v>0</v>
          </cell>
        </row>
        <row r="50">
          <cell r="A50">
            <v>47</v>
          </cell>
          <cell r="B50">
            <v>16971376000183</v>
          </cell>
          <cell r="C50" t="str">
            <v>ATALÉIA</v>
          </cell>
          <cell r="D50">
            <v>504360.65</v>
          </cell>
          <cell r="E50">
            <v>997008.37</v>
          </cell>
          <cell r="F50">
            <v>0</v>
          </cell>
          <cell r="G50">
            <v>0</v>
          </cell>
          <cell r="H50">
            <v>504360.65</v>
          </cell>
          <cell r="I50">
            <v>997008.37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23110.93</v>
          </cell>
          <cell r="O50">
            <v>0</v>
          </cell>
          <cell r="P50">
            <v>23110.93</v>
          </cell>
          <cell r="Q50">
            <v>0</v>
          </cell>
          <cell r="R50">
            <v>23110.93</v>
          </cell>
          <cell r="S50">
            <v>23110.93</v>
          </cell>
          <cell r="T50">
            <v>23110.93</v>
          </cell>
          <cell r="U50">
            <v>23099.72</v>
          </cell>
          <cell r="V50">
            <v>23099.72</v>
          </cell>
          <cell r="W50">
            <v>23099.72</v>
          </cell>
          <cell r="X50">
            <v>23099.72</v>
          </cell>
          <cell r="Y50">
            <v>14122.1</v>
          </cell>
          <cell r="Z50">
            <v>14122.1</v>
          </cell>
          <cell r="AA50">
            <v>14122.1</v>
          </cell>
          <cell r="AB50">
            <v>14122.1</v>
          </cell>
          <cell r="AC50">
            <v>84732.6</v>
          </cell>
          <cell r="AD50">
            <v>0</v>
          </cell>
          <cell r="AE50"/>
          <cell r="AF50"/>
          <cell r="AG50">
            <v>0</v>
          </cell>
          <cell r="AH50"/>
          <cell r="AI50"/>
          <cell r="AJ50">
            <v>0</v>
          </cell>
          <cell r="AK50"/>
          <cell r="AL50">
            <v>0</v>
          </cell>
          <cell r="AM50">
            <v>0</v>
          </cell>
          <cell r="AN50"/>
          <cell r="AO50"/>
          <cell r="AP50">
            <v>14122.1</v>
          </cell>
          <cell r="AQ50"/>
          <cell r="AR50"/>
          <cell r="AS50">
            <v>14122.1</v>
          </cell>
          <cell r="AT50">
            <v>0</v>
          </cell>
          <cell r="AU50">
            <v>84732.6</v>
          </cell>
          <cell r="AV50">
            <v>0</v>
          </cell>
          <cell r="AW50">
            <v>0</v>
          </cell>
          <cell r="AX50">
            <v>42209.32</v>
          </cell>
          <cell r="AY50">
            <v>0</v>
          </cell>
          <cell r="AZ50">
            <v>0</v>
          </cell>
        </row>
        <row r="51">
          <cell r="A51">
            <v>48</v>
          </cell>
          <cell r="B51">
            <v>17694845000127</v>
          </cell>
          <cell r="C51" t="str">
            <v>AUGUSTO DE LIMA</v>
          </cell>
          <cell r="D51">
            <v>317972.27</v>
          </cell>
          <cell r="E51">
            <v>908618.28</v>
          </cell>
          <cell r="F51">
            <v>0</v>
          </cell>
          <cell r="G51">
            <v>0</v>
          </cell>
          <cell r="H51">
            <v>317972.27</v>
          </cell>
          <cell r="I51">
            <v>908618.28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14570.2</v>
          </cell>
          <cell r="O51">
            <v>0</v>
          </cell>
          <cell r="P51">
            <v>14570.2</v>
          </cell>
          <cell r="Q51">
            <v>0</v>
          </cell>
          <cell r="R51">
            <v>14570.2</v>
          </cell>
          <cell r="S51">
            <v>14570.2</v>
          </cell>
          <cell r="T51">
            <v>14570.2</v>
          </cell>
          <cell r="U51">
            <v>14563.13</v>
          </cell>
          <cell r="V51">
            <v>14563.13</v>
          </cell>
          <cell r="W51">
            <v>14563.13</v>
          </cell>
          <cell r="X51">
            <v>14563.13</v>
          </cell>
          <cell r="Y51">
            <v>8903.2199999999993</v>
          </cell>
          <cell r="Z51">
            <v>8903.2199999999993</v>
          </cell>
          <cell r="AA51">
            <v>8903.2199999999993</v>
          </cell>
          <cell r="AB51">
            <v>8903.2199999999993</v>
          </cell>
          <cell r="AC51">
            <v>0</v>
          </cell>
          <cell r="AD51">
            <v>8903.2199999999993</v>
          </cell>
          <cell r="AE51"/>
          <cell r="AF51"/>
          <cell r="AG51">
            <v>8903.2199999999993</v>
          </cell>
          <cell r="AH51"/>
          <cell r="AI51"/>
          <cell r="AJ51">
            <v>8903.2199999999993</v>
          </cell>
          <cell r="AK51"/>
          <cell r="AL51">
            <v>8903.2199999999993</v>
          </cell>
          <cell r="AM51">
            <v>8903.2199999999993</v>
          </cell>
          <cell r="AN51">
            <v>8903.2199999999993</v>
          </cell>
          <cell r="AO51"/>
          <cell r="AP51">
            <v>8903.2199999999993</v>
          </cell>
          <cell r="AQ51"/>
          <cell r="AR51"/>
          <cell r="AS51">
            <v>8903.2199999999993</v>
          </cell>
          <cell r="AT51">
            <v>0</v>
          </cell>
          <cell r="AU51">
            <v>0</v>
          </cell>
          <cell r="AV51">
            <v>8903.2199999999993</v>
          </cell>
          <cell r="AW51">
            <v>0</v>
          </cell>
          <cell r="AX51">
            <v>71126.89</v>
          </cell>
          <cell r="AY51">
            <v>0</v>
          </cell>
          <cell r="AZ51">
            <v>0</v>
          </cell>
        </row>
        <row r="52">
          <cell r="A52">
            <v>49</v>
          </cell>
          <cell r="B52">
            <v>18008862000126</v>
          </cell>
          <cell r="C52" t="str">
            <v>BAEPENDI</v>
          </cell>
          <cell r="D52">
            <v>667547.56000000006</v>
          </cell>
          <cell r="E52">
            <v>1908246.46</v>
          </cell>
          <cell r="F52">
            <v>667547.56000000006</v>
          </cell>
          <cell r="G52">
            <v>0</v>
          </cell>
          <cell r="H52">
            <v>0</v>
          </cell>
          <cell r="I52">
            <v>1908246.46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/>
          <cell r="AF52"/>
          <cell r="AG52">
            <v>0</v>
          </cell>
          <cell r="AH52"/>
          <cell r="AI52"/>
          <cell r="AJ52">
            <v>0</v>
          </cell>
          <cell r="AK52"/>
          <cell r="AL52">
            <v>0</v>
          </cell>
          <cell r="AM52">
            <v>0</v>
          </cell>
          <cell r="AN52">
            <v>0</v>
          </cell>
          <cell r="AO52"/>
          <cell r="AP52">
            <v>0</v>
          </cell>
          <cell r="AQ52"/>
          <cell r="AR52"/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>
            <v>50</v>
          </cell>
          <cell r="B53">
            <v>18116129000125</v>
          </cell>
          <cell r="C53" t="str">
            <v>BALDIM</v>
          </cell>
          <cell r="D53">
            <v>363560.49</v>
          </cell>
          <cell r="E53">
            <v>946605.51</v>
          </cell>
          <cell r="F53">
            <v>0</v>
          </cell>
          <cell r="G53">
            <v>0</v>
          </cell>
          <cell r="H53">
            <v>363560.49</v>
          </cell>
          <cell r="I53">
            <v>946605.51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16659.150000000001</v>
          </cell>
          <cell r="O53">
            <v>0</v>
          </cell>
          <cell r="P53">
            <v>16659.150000000001</v>
          </cell>
          <cell r="Q53">
            <v>0</v>
          </cell>
          <cell r="R53">
            <v>16659.150000000001</v>
          </cell>
          <cell r="S53">
            <v>16659.150000000001</v>
          </cell>
          <cell r="T53">
            <v>16659.150000000001</v>
          </cell>
          <cell r="U53">
            <v>16651.07</v>
          </cell>
          <cell r="V53">
            <v>16651.07</v>
          </cell>
          <cell r="W53">
            <v>16651.07</v>
          </cell>
          <cell r="X53">
            <v>16651.07</v>
          </cell>
          <cell r="Y53">
            <v>10179.69</v>
          </cell>
          <cell r="Z53">
            <v>10179.69</v>
          </cell>
          <cell r="AA53">
            <v>10179.69</v>
          </cell>
          <cell r="AB53">
            <v>10179.69</v>
          </cell>
          <cell r="AC53">
            <v>0</v>
          </cell>
          <cell r="AD53">
            <v>10179.69</v>
          </cell>
          <cell r="AE53"/>
          <cell r="AF53"/>
          <cell r="AG53">
            <v>10179.69</v>
          </cell>
          <cell r="AH53"/>
          <cell r="AI53"/>
          <cell r="AJ53">
            <v>10179.69</v>
          </cell>
          <cell r="AK53"/>
          <cell r="AL53">
            <v>10179.69</v>
          </cell>
          <cell r="AM53">
            <v>10179.69</v>
          </cell>
          <cell r="AN53">
            <v>10179.69</v>
          </cell>
          <cell r="AO53"/>
          <cell r="AP53">
            <v>10179.69</v>
          </cell>
          <cell r="AQ53"/>
          <cell r="AR53"/>
          <cell r="AS53">
            <v>10179.69</v>
          </cell>
          <cell r="AT53">
            <v>0</v>
          </cell>
          <cell r="AU53">
            <v>0</v>
          </cell>
          <cell r="AV53">
            <v>10179.69</v>
          </cell>
          <cell r="AW53">
            <v>0</v>
          </cell>
          <cell r="AX53">
            <v>81324.490000000005</v>
          </cell>
          <cell r="AY53">
            <v>0</v>
          </cell>
          <cell r="AZ53">
            <v>0</v>
          </cell>
        </row>
        <row r="54">
          <cell r="A54">
            <v>51</v>
          </cell>
          <cell r="B54">
            <v>20920567000193</v>
          </cell>
          <cell r="C54" t="str">
            <v>BAMBUÍ</v>
          </cell>
          <cell r="D54">
            <v>1514963.15</v>
          </cell>
          <cell r="E54">
            <v>1786368.36</v>
          </cell>
          <cell r="F54">
            <v>0</v>
          </cell>
          <cell r="G54">
            <v>0</v>
          </cell>
          <cell r="H54">
            <v>1514963.15</v>
          </cell>
          <cell r="I54">
            <v>1786368.36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69418.98</v>
          </cell>
          <cell r="O54">
            <v>0</v>
          </cell>
          <cell r="P54">
            <v>69418.98</v>
          </cell>
          <cell r="Q54">
            <v>0</v>
          </cell>
          <cell r="R54">
            <v>69418.98</v>
          </cell>
          <cell r="S54">
            <v>69418.98</v>
          </cell>
          <cell r="T54">
            <v>69418.98</v>
          </cell>
          <cell r="U54">
            <v>69385.31</v>
          </cell>
          <cell r="V54">
            <v>69385.31</v>
          </cell>
          <cell r="W54">
            <v>69385.31</v>
          </cell>
          <cell r="X54">
            <v>69385.31</v>
          </cell>
          <cell r="Y54">
            <v>42418.97</v>
          </cell>
          <cell r="Z54">
            <v>42418.97</v>
          </cell>
          <cell r="AA54">
            <v>42418.97</v>
          </cell>
          <cell r="AB54">
            <v>42418.97</v>
          </cell>
          <cell r="AC54">
            <v>0</v>
          </cell>
          <cell r="AD54">
            <v>42418.97</v>
          </cell>
          <cell r="AE54"/>
          <cell r="AF54"/>
          <cell r="AG54">
            <v>42418.97</v>
          </cell>
          <cell r="AH54"/>
          <cell r="AI54"/>
          <cell r="AJ54">
            <v>42418.97</v>
          </cell>
          <cell r="AK54"/>
          <cell r="AL54">
            <v>42418.97</v>
          </cell>
          <cell r="AM54">
            <v>42418.97</v>
          </cell>
          <cell r="AN54">
            <v>42418.97</v>
          </cell>
          <cell r="AO54"/>
          <cell r="AP54">
            <v>42418.97</v>
          </cell>
          <cell r="AQ54"/>
          <cell r="AR54"/>
          <cell r="AS54">
            <v>42418.97</v>
          </cell>
          <cell r="AT54">
            <v>0</v>
          </cell>
          <cell r="AU54">
            <v>0</v>
          </cell>
          <cell r="AV54">
            <v>42418.97</v>
          </cell>
          <cell r="AW54">
            <v>0</v>
          </cell>
          <cell r="AX54">
            <v>0</v>
          </cell>
          <cell r="AY54">
            <v>0</v>
          </cell>
          <cell r="AZ54">
            <v>42418.97</v>
          </cell>
        </row>
        <row r="55">
          <cell r="A55">
            <v>52</v>
          </cell>
          <cell r="B55">
            <v>18349902000101</v>
          </cell>
          <cell r="C55" t="str">
            <v>BANDEIRA</v>
          </cell>
          <cell r="D55">
            <v>259229.16</v>
          </cell>
          <cell r="E55">
            <v>595607.99</v>
          </cell>
          <cell r="F55">
            <v>0</v>
          </cell>
          <cell r="G55">
            <v>0</v>
          </cell>
          <cell r="H55">
            <v>259229.16</v>
          </cell>
          <cell r="I55">
            <v>595607.99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11878.46</v>
          </cell>
          <cell r="O55">
            <v>0</v>
          </cell>
          <cell r="P55">
            <v>11878.46</v>
          </cell>
          <cell r="Q55">
            <v>0</v>
          </cell>
          <cell r="R55">
            <v>11878.46</v>
          </cell>
          <cell r="S55">
            <v>11878.46</v>
          </cell>
          <cell r="T55">
            <v>11878.46</v>
          </cell>
          <cell r="U55">
            <v>11872.7</v>
          </cell>
          <cell r="V55">
            <v>11872.7</v>
          </cell>
          <cell r="W55">
            <v>11872.7</v>
          </cell>
          <cell r="X55">
            <v>11872.7</v>
          </cell>
          <cell r="Y55">
            <v>7258.42</v>
          </cell>
          <cell r="Z55">
            <v>7258.42</v>
          </cell>
          <cell r="AA55">
            <v>7258.42</v>
          </cell>
          <cell r="AB55">
            <v>7258.42</v>
          </cell>
          <cell r="AC55">
            <v>0</v>
          </cell>
          <cell r="AD55">
            <v>7258.42</v>
          </cell>
          <cell r="AE55"/>
          <cell r="AF55"/>
          <cell r="AG55">
            <v>7258.42</v>
          </cell>
          <cell r="AH55"/>
          <cell r="AI55"/>
          <cell r="AJ55">
            <v>7258.42</v>
          </cell>
          <cell r="AK55"/>
          <cell r="AL55">
            <v>7258.42</v>
          </cell>
          <cell r="AM55">
            <v>7258.42</v>
          </cell>
          <cell r="AN55">
            <v>7258.42</v>
          </cell>
          <cell r="AO55"/>
          <cell r="AP55">
            <v>7258.42</v>
          </cell>
          <cell r="AQ55"/>
          <cell r="AR55"/>
          <cell r="AS55">
            <v>7258.42</v>
          </cell>
          <cell r="AT55">
            <v>0</v>
          </cell>
          <cell r="AU55">
            <v>43550.520000000004</v>
          </cell>
          <cell r="AV55">
            <v>0</v>
          </cell>
          <cell r="AW55">
            <v>0</v>
          </cell>
          <cell r="AX55">
            <v>21694.5</v>
          </cell>
          <cell r="AY55">
            <v>0</v>
          </cell>
          <cell r="AZ55">
            <v>0</v>
          </cell>
        </row>
        <row r="56">
          <cell r="A56">
            <v>53</v>
          </cell>
          <cell r="B56">
            <v>18175794000190</v>
          </cell>
          <cell r="C56" t="str">
            <v>BANDEIRA DO SUL</v>
          </cell>
          <cell r="D56">
            <v>313238.62</v>
          </cell>
          <cell r="E56">
            <v>943587.04</v>
          </cell>
          <cell r="F56">
            <v>0</v>
          </cell>
          <cell r="G56">
            <v>0</v>
          </cell>
          <cell r="H56">
            <v>313238.62</v>
          </cell>
          <cell r="I56">
            <v>943587.04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14353.29</v>
          </cell>
          <cell r="O56">
            <v>0</v>
          </cell>
          <cell r="P56">
            <v>14353.29</v>
          </cell>
          <cell r="Q56">
            <v>0</v>
          </cell>
          <cell r="R56">
            <v>14353.29</v>
          </cell>
          <cell r="S56">
            <v>14353.29</v>
          </cell>
          <cell r="T56">
            <v>14353.29</v>
          </cell>
          <cell r="U56">
            <v>14346.33</v>
          </cell>
          <cell r="V56">
            <v>14346.33</v>
          </cell>
          <cell r="W56">
            <v>14346.33</v>
          </cell>
          <cell r="X56">
            <v>14346.33</v>
          </cell>
          <cell r="Y56">
            <v>8770.68</v>
          </cell>
          <cell r="Z56">
            <v>8770.68</v>
          </cell>
          <cell r="AA56">
            <v>8770.68</v>
          </cell>
          <cell r="AB56">
            <v>8770.68</v>
          </cell>
          <cell r="AC56">
            <v>0</v>
          </cell>
          <cell r="AD56">
            <v>8770.68</v>
          </cell>
          <cell r="AE56"/>
          <cell r="AF56"/>
          <cell r="AG56">
            <v>8770.68</v>
          </cell>
          <cell r="AH56"/>
          <cell r="AI56"/>
          <cell r="AJ56">
            <v>8770.68</v>
          </cell>
          <cell r="AK56"/>
          <cell r="AL56">
            <v>8770.68</v>
          </cell>
          <cell r="AM56">
            <v>8770.68</v>
          </cell>
          <cell r="AN56">
            <v>8770.68</v>
          </cell>
          <cell r="AO56"/>
          <cell r="AP56">
            <v>8770.68</v>
          </cell>
          <cell r="AQ56"/>
          <cell r="AR56"/>
          <cell r="AS56">
            <v>8770.68</v>
          </cell>
          <cell r="AT56">
            <v>0</v>
          </cell>
          <cell r="AU56">
            <v>0</v>
          </cell>
          <cell r="AV56">
            <v>8770.68</v>
          </cell>
          <cell r="AW56">
            <v>0</v>
          </cell>
          <cell r="AX56">
            <v>0</v>
          </cell>
          <cell r="AY56">
            <v>0</v>
          </cell>
          <cell r="AZ56">
            <v>8770.68</v>
          </cell>
        </row>
        <row r="57">
          <cell r="A57">
            <v>54</v>
          </cell>
          <cell r="B57">
            <v>18317685000160</v>
          </cell>
          <cell r="C57" t="str">
            <v>BARAO DE COCAIS</v>
          </cell>
          <cell r="D57">
            <v>2324365.85</v>
          </cell>
          <cell r="E57">
            <v>4466547.38</v>
          </cell>
          <cell r="F57">
            <v>0</v>
          </cell>
          <cell r="G57">
            <v>0</v>
          </cell>
          <cell r="H57">
            <v>2324365.85</v>
          </cell>
          <cell r="I57">
            <v>4466547.38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106507.61</v>
          </cell>
          <cell r="O57">
            <v>0</v>
          </cell>
          <cell r="P57">
            <v>106507.61</v>
          </cell>
          <cell r="Q57">
            <v>0</v>
          </cell>
          <cell r="R57">
            <v>106507.61</v>
          </cell>
          <cell r="S57">
            <v>106507.61</v>
          </cell>
          <cell r="T57">
            <v>106507.61</v>
          </cell>
          <cell r="U57">
            <v>106455.96</v>
          </cell>
          <cell r="V57">
            <v>106455.96</v>
          </cell>
          <cell r="W57">
            <v>106455.96</v>
          </cell>
          <cell r="X57">
            <v>106455.96</v>
          </cell>
          <cell r="Y57">
            <v>65082.239999999998</v>
          </cell>
          <cell r="Z57">
            <v>65082.239999999998</v>
          </cell>
          <cell r="AA57">
            <v>65082.239999999998</v>
          </cell>
          <cell r="AB57">
            <v>65082.239999999998</v>
          </cell>
          <cell r="AC57">
            <v>0</v>
          </cell>
          <cell r="AD57">
            <v>65082.239999999998</v>
          </cell>
          <cell r="AE57"/>
          <cell r="AF57"/>
          <cell r="AG57">
            <v>65082.239999999998</v>
          </cell>
          <cell r="AH57"/>
          <cell r="AI57"/>
          <cell r="AJ57">
            <v>65082.239999999998</v>
          </cell>
          <cell r="AK57"/>
          <cell r="AL57">
            <v>65082.239999999998</v>
          </cell>
          <cell r="AM57">
            <v>65082.239999999998</v>
          </cell>
          <cell r="AN57">
            <v>65082.239999999998</v>
          </cell>
          <cell r="AO57"/>
          <cell r="AP57">
            <v>65082.239999999998</v>
          </cell>
          <cell r="AQ57"/>
          <cell r="AR57"/>
          <cell r="AS57">
            <v>65082.239999999998</v>
          </cell>
          <cell r="AT57">
            <v>0</v>
          </cell>
          <cell r="AU57">
            <v>0</v>
          </cell>
          <cell r="AV57">
            <v>65082.239999999998</v>
          </cell>
          <cell r="AW57">
            <v>0</v>
          </cell>
          <cell r="AX57">
            <v>519934.84</v>
          </cell>
          <cell r="AY57">
            <v>0</v>
          </cell>
          <cell r="AZ57">
            <v>0</v>
          </cell>
        </row>
        <row r="58">
          <cell r="A58">
            <v>55</v>
          </cell>
          <cell r="B58">
            <v>17947649000117</v>
          </cell>
          <cell r="C58" t="str">
            <v>BARÃO DE MONTE ALTO</v>
          </cell>
          <cell r="D58">
            <v>288102.71000000002</v>
          </cell>
          <cell r="E58">
            <v>772900.75</v>
          </cell>
          <cell r="F58">
            <v>0</v>
          </cell>
          <cell r="G58">
            <v>0</v>
          </cell>
          <cell r="H58">
            <v>288102.71000000002</v>
          </cell>
          <cell r="I58">
            <v>772900.75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13201.51</v>
          </cell>
          <cell r="O58">
            <v>0</v>
          </cell>
          <cell r="P58">
            <v>13201.51</v>
          </cell>
          <cell r="Q58">
            <v>0</v>
          </cell>
          <cell r="R58">
            <v>13201.51</v>
          </cell>
          <cell r="S58">
            <v>13201.51</v>
          </cell>
          <cell r="T58">
            <v>13201.51</v>
          </cell>
          <cell r="U58">
            <v>13195.1</v>
          </cell>
          <cell r="V58">
            <v>13195.1</v>
          </cell>
          <cell r="W58">
            <v>13195.1</v>
          </cell>
          <cell r="X58">
            <v>13195.1</v>
          </cell>
          <cell r="Y58">
            <v>8066.88</v>
          </cell>
          <cell r="Z58">
            <v>8066.88</v>
          </cell>
          <cell r="AA58">
            <v>8066.88</v>
          </cell>
          <cell r="AB58">
            <v>8066.88</v>
          </cell>
          <cell r="AC58">
            <v>0</v>
          </cell>
          <cell r="AD58">
            <v>8066.88</v>
          </cell>
          <cell r="AE58"/>
          <cell r="AF58"/>
          <cell r="AG58">
            <v>8066.88</v>
          </cell>
          <cell r="AH58"/>
          <cell r="AI58"/>
          <cell r="AJ58">
            <v>8066.88</v>
          </cell>
          <cell r="AK58"/>
          <cell r="AL58">
            <v>8066.88</v>
          </cell>
          <cell r="AM58">
            <v>8066.88</v>
          </cell>
          <cell r="AN58">
            <v>8066.88</v>
          </cell>
          <cell r="AO58"/>
          <cell r="AP58">
            <v>8066.88</v>
          </cell>
          <cell r="AQ58"/>
          <cell r="AR58"/>
          <cell r="AS58">
            <v>8066.88</v>
          </cell>
          <cell r="AT58">
            <v>0</v>
          </cell>
          <cell r="AU58">
            <v>0</v>
          </cell>
          <cell r="AV58">
            <v>8066.88</v>
          </cell>
          <cell r="AW58">
            <v>48401.279999999999</v>
          </cell>
          <cell r="AX58">
            <v>16044.04</v>
          </cell>
          <cell r="AY58">
            <v>0</v>
          </cell>
          <cell r="AZ58">
            <v>0</v>
          </cell>
        </row>
        <row r="59">
          <cell r="A59">
            <v>56</v>
          </cell>
          <cell r="B59">
            <v>17095043000109</v>
          </cell>
          <cell r="C59" t="str">
            <v>BARBACENA</v>
          </cell>
          <cell r="D59">
            <v>4347999.41</v>
          </cell>
          <cell r="E59">
            <v>8895961.8000000007</v>
          </cell>
          <cell r="F59">
            <v>0</v>
          </cell>
          <cell r="G59">
            <v>0</v>
          </cell>
          <cell r="H59">
            <v>4347999.41</v>
          </cell>
          <cell r="I59">
            <v>8895961.8000000007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199235</v>
          </cell>
          <cell r="O59">
            <v>0</v>
          </cell>
          <cell r="P59">
            <v>199235</v>
          </cell>
          <cell r="Q59">
            <v>0</v>
          </cell>
          <cell r="R59">
            <v>199235</v>
          </cell>
          <cell r="S59">
            <v>199235</v>
          </cell>
          <cell r="T59">
            <v>199235</v>
          </cell>
          <cell r="U59">
            <v>199138.37</v>
          </cell>
          <cell r="V59">
            <v>199138.37</v>
          </cell>
          <cell r="W59">
            <v>199138.37</v>
          </cell>
          <cell r="X59">
            <v>199138.37</v>
          </cell>
          <cell r="Y59">
            <v>121743.98</v>
          </cell>
          <cell r="Z59">
            <v>121743.98</v>
          </cell>
          <cell r="AA59">
            <v>121743.98</v>
          </cell>
          <cell r="AB59">
            <v>121743.98</v>
          </cell>
          <cell r="AC59">
            <v>730463.88</v>
          </cell>
          <cell r="AD59">
            <v>0</v>
          </cell>
          <cell r="AE59"/>
          <cell r="AF59"/>
          <cell r="AG59">
            <v>0</v>
          </cell>
          <cell r="AH59"/>
          <cell r="AI59"/>
          <cell r="AJ59">
            <v>0</v>
          </cell>
          <cell r="AK59"/>
          <cell r="AL59">
            <v>0</v>
          </cell>
          <cell r="AM59">
            <v>0</v>
          </cell>
          <cell r="AN59"/>
          <cell r="AO59"/>
          <cell r="AP59">
            <v>121743.98</v>
          </cell>
          <cell r="AQ59"/>
          <cell r="AR59"/>
          <cell r="AS59">
            <v>121743.98</v>
          </cell>
          <cell r="AT59">
            <v>0</v>
          </cell>
          <cell r="AU59">
            <v>0</v>
          </cell>
          <cell r="AV59">
            <v>121743.98</v>
          </cell>
          <cell r="AW59">
            <v>0</v>
          </cell>
          <cell r="AX59">
            <v>0</v>
          </cell>
          <cell r="AY59">
            <v>0</v>
          </cell>
          <cell r="AZ59">
            <v>121743.98</v>
          </cell>
        </row>
        <row r="60">
          <cell r="A60">
            <v>57</v>
          </cell>
          <cell r="B60">
            <v>18316182000170</v>
          </cell>
          <cell r="C60" t="str">
            <v>BARRA LONGA</v>
          </cell>
          <cell r="D60">
            <v>495972.51</v>
          </cell>
          <cell r="E60">
            <v>365577.33</v>
          </cell>
          <cell r="F60">
            <v>0</v>
          </cell>
          <cell r="G60">
            <v>0</v>
          </cell>
          <cell r="H60">
            <v>495972.51</v>
          </cell>
          <cell r="I60">
            <v>365577.33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22726.560000000001</v>
          </cell>
          <cell r="O60">
            <v>0</v>
          </cell>
          <cell r="P60">
            <v>22726.560000000001</v>
          </cell>
          <cell r="Q60">
            <v>0</v>
          </cell>
          <cell r="R60">
            <v>22726.560000000001</v>
          </cell>
          <cell r="S60">
            <v>22726.560000000001</v>
          </cell>
          <cell r="T60">
            <v>22726.560000000001</v>
          </cell>
          <cell r="U60">
            <v>22715.54</v>
          </cell>
          <cell r="V60">
            <v>22715.54</v>
          </cell>
          <cell r="W60">
            <v>22715.54</v>
          </cell>
          <cell r="X60">
            <v>22715.54</v>
          </cell>
          <cell r="Y60">
            <v>13887.23</v>
          </cell>
          <cell r="Z60">
            <v>13887.23</v>
          </cell>
          <cell r="AA60">
            <v>13887.23</v>
          </cell>
          <cell r="AB60">
            <v>13887.23</v>
          </cell>
          <cell r="AC60">
            <v>0</v>
          </cell>
          <cell r="AD60">
            <v>13887.23</v>
          </cell>
          <cell r="AE60"/>
          <cell r="AF60"/>
          <cell r="AG60">
            <v>13887.23</v>
          </cell>
          <cell r="AH60"/>
          <cell r="AI60"/>
          <cell r="AJ60">
            <v>13887.23</v>
          </cell>
          <cell r="AK60"/>
          <cell r="AL60">
            <v>13887.23</v>
          </cell>
          <cell r="AM60">
            <v>13887.23</v>
          </cell>
          <cell r="AN60">
            <v>13887.23</v>
          </cell>
          <cell r="AO60"/>
          <cell r="AP60">
            <v>13887.23</v>
          </cell>
          <cell r="AQ60"/>
          <cell r="AR60"/>
          <cell r="AS60">
            <v>13887.23</v>
          </cell>
          <cell r="AT60">
            <v>0</v>
          </cell>
          <cell r="AU60">
            <v>0</v>
          </cell>
          <cell r="AV60">
            <v>13887.23</v>
          </cell>
          <cell r="AW60">
            <v>0</v>
          </cell>
          <cell r="AX60">
            <v>110943.56</v>
          </cell>
          <cell r="AY60">
            <v>0</v>
          </cell>
          <cell r="AZ60">
            <v>0</v>
          </cell>
        </row>
        <row r="61">
          <cell r="A61">
            <v>58</v>
          </cell>
          <cell r="B61">
            <v>17695008000112</v>
          </cell>
          <cell r="C61" t="str">
            <v>TRÊS MARIAS</v>
          </cell>
          <cell r="D61">
            <v>3674092.39</v>
          </cell>
          <cell r="E61">
            <v>5235176.7</v>
          </cell>
          <cell r="F61">
            <v>0</v>
          </cell>
          <cell r="G61">
            <v>0</v>
          </cell>
          <cell r="H61">
            <v>3674092.39</v>
          </cell>
          <cell r="I61">
            <v>5235176.7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168355.08</v>
          </cell>
          <cell r="O61">
            <v>0</v>
          </cell>
          <cell r="P61">
            <v>168355.08</v>
          </cell>
          <cell r="Q61">
            <v>0</v>
          </cell>
          <cell r="R61">
            <v>168355.08</v>
          </cell>
          <cell r="S61">
            <v>168355.08</v>
          </cell>
          <cell r="T61">
            <v>168355.08</v>
          </cell>
          <cell r="U61">
            <v>168273.43</v>
          </cell>
          <cell r="V61">
            <v>168273.43</v>
          </cell>
          <cell r="W61">
            <v>168273.43</v>
          </cell>
          <cell r="X61">
            <v>168273.43</v>
          </cell>
          <cell r="Y61">
            <v>102874.59</v>
          </cell>
          <cell r="Z61">
            <v>102874.59</v>
          </cell>
          <cell r="AA61">
            <v>102874.59</v>
          </cell>
          <cell r="AB61">
            <v>102874.59</v>
          </cell>
          <cell r="AC61">
            <v>0</v>
          </cell>
          <cell r="AD61">
            <v>102874.59</v>
          </cell>
          <cell r="AE61"/>
          <cell r="AF61"/>
          <cell r="AG61">
            <v>102874.59</v>
          </cell>
          <cell r="AH61"/>
          <cell r="AI61"/>
          <cell r="AJ61">
            <v>102874.59</v>
          </cell>
          <cell r="AK61"/>
          <cell r="AL61">
            <v>102874.59</v>
          </cell>
          <cell r="AM61">
            <v>102874.59</v>
          </cell>
          <cell r="AN61">
            <v>102874.59</v>
          </cell>
          <cell r="AO61"/>
          <cell r="AP61">
            <v>102874.59</v>
          </cell>
          <cell r="AQ61"/>
          <cell r="AR61"/>
          <cell r="AS61">
            <v>102874.59</v>
          </cell>
          <cell r="AT61">
            <v>0</v>
          </cell>
          <cell r="AU61">
            <v>0</v>
          </cell>
          <cell r="AV61">
            <v>102874.59</v>
          </cell>
          <cell r="AW61">
            <v>0</v>
          </cell>
          <cell r="AX61">
            <v>0</v>
          </cell>
          <cell r="AY61">
            <v>0</v>
          </cell>
          <cell r="AZ61">
            <v>102874.59</v>
          </cell>
        </row>
        <row r="62">
          <cell r="A62">
            <v>59</v>
          </cell>
          <cell r="B62">
            <v>18094755000168</v>
          </cell>
          <cell r="C62" t="str">
            <v>BARROSO</v>
          </cell>
          <cell r="D62">
            <v>898629.3</v>
          </cell>
          <cell r="E62">
            <v>2355778.2599999998</v>
          </cell>
          <cell r="F62">
            <v>0</v>
          </cell>
          <cell r="G62">
            <v>0</v>
          </cell>
          <cell r="H62">
            <v>898629.3</v>
          </cell>
          <cell r="I62">
            <v>2355778.2599999998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41177.19</v>
          </cell>
          <cell r="O62">
            <v>0</v>
          </cell>
          <cell r="P62">
            <v>41177.19</v>
          </cell>
          <cell r="Q62">
            <v>0</v>
          </cell>
          <cell r="R62">
            <v>41177.19</v>
          </cell>
          <cell r="S62">
            <v>41177.19</v>
          </cell>
          <cell r="T62">
            <v>41177.19</v>
          </cell>
          <cell r="U62">
            <v>41157.22</v>
          </cell>
          <cell r="V62">
            <v>41157.22</v>
          </cell>
          <cell r="W62">
            <v>41157.22</v>
          </cell>
          <cell r="X62">
            <v>41157.22</v>
          </cell>
          <cell r="Y62">
            <v>25161.62</v>
          </cell>
          <cell r="Z62">
            <v>25161.62</v>
          </cell>
          <cell r="AA62">
            <v>25161.62</v>
          </cell>
          <cell r="AB62">
            <v>25161.62</v>
          </cell>
          <cell r="AC62">
            <v>0</v>
          </cell>
          <cell r="AD62">
            <v>25161.62</v>
          </cell>
          <cell r="AE62"/>
          <cell r="AF62"/>
          <cell r="AG62">
            <v>25161.62</v>
          </cell>
          <cell r="AH62"/>
          <cell r="AI62"/>
          <cell r="AJ62">
            <v>25161.62</v>
          </cell>
          <cell r="AK62"/>
          <cell r="AL62">
            <v>25161.62</v>
          </cell>
          <cell r="AM62">
            <v>25161.62</v>
          </cell>
          <cell r="AN62">
            <v>25161.62</v>
          </cell>
          <cell r="AO62"/>
          <cell r="AP62">
            <v>25161.62</v>
          </cell>
          <cell r="AQ62"/>
          <cell r="AR62"/>
          <cell r="AS62">
            <v>25161.62</v>
          </cell>
          <cell r="AT62">
            <v>0</v>
          </cell>
          <cell r="AU62">
            <v>0</v>
          </cell>
          <cell r="AV62">
            <v>25161.62</v>
          </cell>
          <cell r="AW62">
            <v>0</v>
          </cell>
          <cell r="AX62">
            <v>0</v>
          </cell>
          <cell r="AY62">
            <v>0</v>
          </cell>
          <cell r="AZ62">
            <v>25161.62</v>
          </cell>
        </row>
        <row r="63">
          <cell r="A63">
            <v>60</v>
          </cell>
          <cell r="B63">
            <v>18311043000153</v>
          </cell>
          <cell r="C63" t="str">
            <v>BELA VISTA DE MINAS</v>
          </cell>
          <cell r="D63">
            <v>750532.02</v>
          </cell>
          <cell r="E63">
            <v>1056409.7</v>
          </cell>
          <cell r="F63">
            <v>0</v>
          </cell>
          <cell r="G63">
            <v>0</v>
          </cell>
          <cell r="H63">
            <v>750532.02</v>
          </cell>
          <cell r="I63">
            <v>1056409.7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34391.050000000003</v>
          </cell>
          <cell r="O63">
            <v>0</v>
          </cell>
          <cell r="P63">
            <v>34391.050000000003</v>
          </cell>
          <cell r="Q63">
            <v>0</v>
          </cell>
          <cell r="R63">
            <v>34391.050000000003</v>
          </cell>
          <cell r="S63">
            <v>34391.050000000003</v>
          </cell>
          <cell r="T63">
            <v>34391.050000000003</v>
          </cell>
          <cell r="U63">
            <v>34374.370000000003</v>
          </cell>
          <cell r="V63">
            <v>34374.370000000003</v>
          </cell>
          <cell r="W63">
            <v>34374.370000000003</v>
          </cell>
          <cell r="X63">
            <v>34374.370000000003</v>
          </cell>
          <cell r="Y63">
            <v>21014.9</v>
          </cell>
          <cell r="Z63">
            <v>21014.9</v>
          </cell>
          <cell r="AA63">
            <v>21014.9</v>
          </cell>
          <cell r="AB63">
            <v>21014.9</v>
          </cell>
          <cell r="AC63">
            <v>0</v>
          </cell>
          <cell r="AD63">
            <v>21014.9</v>
          </cell>
          <cell r="AE63"/>
          <cell r="AF63"/>
          <cell r="AG63">
            <v>21014.9</v>
          </cell>
          <cell r="AH63"/>
          <cell r="AI63"/>
          <cell r="AJ63">
            <v>21014.9</v>
          </cell>
          <cell r="AK63"/>
          <cell r="AL63">
            <v>21014.9</v>
          </cell>
          <cell r="AM63">
            <v>21014.9</v>
          </cell>
          <cell r="AN63">
            <v>21014.9</v>
          </cell>
          <cell r="AO63"/>
          <cell r="AP63">
            <v>21014.9</v>
          </cell>
          <cell r="AQ63"/>
          <cell r="AR63"/>
          <cell r="AS63">
            <v>21014.9</v>
          </cell>
          <cell r="AT63">
            <v>0</v>
          </cell>
          <cell r="AU63">
            <v>0</v>
          </cell>
          <cell r="AV63">
            <v>21014.9</v>
          </cell>
          <cell r="AW63">
            <v>0</v>
          </cell>
          <cell r="AX63">
            <v>167885.59</v>
          </cell>
          <cell r="AY63">
            <v>0</v>
          </cell>
          <cell r="AZ63">
            <v>0</v>
          </cell>
        </row>
        <row r="64">
          <cell r="A64">
            <v>61</v>
          </cell>
          <cell r="B64">
            <v>18338129000170</v>
          </cell>
          <cell r="C64" t="str">
            <v>BELMIRO BRAGA</v>
          </cell>
          <cell r="D64">
            <v>412669.67</v>
          </cell>
          <cell r="E64">
            <v>298658.28000000003</v>
          </cell>
          <cell r="F64">
            <v>0</v>
          </cell>
          <cell r="G64">
            <v>0</v>
          </cell>
          <cell r="H64">
            <v>412669.67</v>
          </cell>
          <cell r="I64">
            <v>298658.28000000003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18909.439999999999</v>
          </cell>
          <cell r="O64">
            <v>0</v>
          </cell>
          <cell r="P64">
            <v>18909.439999999999</v>
          </cell>
          <cell r="Q64">
            <v>0</v>
          </cell>
          <cell r="R64">
            <v>18909.439999999999</v>
          </cell>
          <cell r="S64">
            <v>18909.439999999999</v>
          </cell>
          <cell r="T64">
            <v>18909.439999999999</v>
          </cell>
          <cell r="U64">
            <v>18900.27</v>
          </cell>
          <cell r="V64">
            <v>18900.27</v>
          </cell>
          <cell r="W64">
            <v>18900.27</v>
          </cell>
          <cell r="X64">
            <v>18900.27</v>
          </cell>
          <cell r="Y64">
            <v>11554.75</v>
          </cell>
          <cell r="Z64">
            <v>11554.75</v>
          </cell>
          <cell r="AA64">
            <v>11554.75</v>
          </cell>
          <cell r="AB64">
            <v>11554.75</v>
          </cell>
          <cell r="AC64">
            <v>0</v>
          </cell>
          <cell r="AD64">
            <v>11554.75</v>
          </cell>
          <cell r="AE64"/>
          <cell r="AF64"/>
          <cell r="AG64">
            <v>11554.75</v>
          </cell>
          <cell r="AH64"/>
          <cell r="AI64"/>
          <cell r="AJ64">
            <v>11554.75</v>
          </cell>
          <cell r="AK64"/>
          <cell r="AL64">
            <v>11554.75</v>
          </cell>
          <cell r="AM64">
            <v>11554.75</v>
          </cell>
          <cell r="AN64">
            <v>11554.75</v>
          </cell>
          <cell r="AO64"/>
          <cell r="AP64">
            <v>11554.75</v>
          </cell>
          <cell r="AQ64"/>
          <cell r="AR64"/>
          <cell r="AS64">
            <v>11554.75</v>
          </cell>
          <cell r="AT64">
            <v>0</v>
          </cell>
          <cell r="AU64">
            <v>0</v>
          </cell>
          <cell r="AV64">
            <v>11554.75</v>
          </cell>
          <cell r="AW64">
            <v>69328.5</v>
          </cell>
          <cell r="AX64">
            <v>22981.14</v>
          </cell>
          <cell r="AY64">
            <v>0</v>
          </cell>
          <cell r="AZ64">
            <v>0</v>
          </cell>
        </row>
        <row r="65">
          <cell r="A65">
            <v>62</v>
          </cell>
          <cell r="B65">
            <v>18715383000140</v>
          </cell>
          <cell r="C65" t="str">
            <v>BELO HORIZONTE</v>
          </cell>
          <cell r="D65">
            <v>74330431.930000007</v>
          </cell>
          <cell r="E65">
            <v>243957799.22</v>
          </cell>
          <cell r="F65">
            <v>0</v>
          </cell>
          <cell r="G65">
            <v>0</v>
          </cell>
          <cell r="H65">
            <v>74330431.930000007</v>
          </cell>
          <cell r="I65">
            <v>243957799.22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3405985.57</v>
          </cell>
          <cell r="P65">
            <v>3405985.57</v>
          </cell>
          <cell r="Q65">
            <v>0</v>
          </cell>
          <cell r="R65">
            <v>3405985.57</v>
          </cell>
          <cell r="S65">
            <v>3405985.57</v>
          </cell>
          <cell r="T65">
            <v>3405985.57</v>
          </cell>
          <cell r="U65">
            <v>3404333.78</v>
          </cell>
          <cell r="V65">
            <v>3404333.78</v>
          </cell>
          <cell r="W65">
            <v>3404333.78</v>
          </cell>
          <cell r="X65">
            <v>3404333.78</v>
          </cell>
          <cell r="Y65">
            <v>2081252.09</v>
          </cell>
          <cell r="Z65">
            <v>2081252.09</v>
          </cell>
          <cell r="AA65">
            <v>2081252.09</v>
          </cell>
          <cell r="AB65">
            <v>2081252.09</v>
          </cell>
          <cell r="AC65">
            <v>0</v>
          </cell>
          <cell r="AD65">
            <v>2081252.09</v>
          </cell>
          <cell r="AE65"/>
          <cell r="AF65"/>
          <cell r="AG65">
            <v>2081252.09</v>
          </cell>
          <cell r="AH65"/>
          <cell r="AI65"/>
          <cell r="AJ65">
            <v>2081252.09</v>
          </cell>
          <cell r="AK65"/>
          <cell r="AL65">
            <v>2081252.09</v>
          </cell>
          <cell r="AM65">
            <v>2081252.09</v>
          </cell>
          <cell r="AN65">
            <v>2081252.09</v>
          </cell>
          <cell r="AO65"/>
          <cell r="AP65">
            <v>2081252.09</v>
          </cell>
          <cell r="AQ65"/>
          <cell r="AR65"/>
          <cell r="AS65">
            <v>2081252.09</v>
          </cell>
          <cell r="AT65">
            <v>0</v>
          </cell>
          <cell r="AU65">
            <v>0</v>
          </cell>
          <cell r="AV65">
            <v>2081252.09</v>
          </cell>
          <cell r="AW65">
            <v>0</v>
          </cell>
          <cell r="AX65">
            <v>16626891.789999999</v>
          </cell>
          <cell r="AY65">
            <v>0</v>
          </cell>
          <cell r="AZ65">
            <v>0</v>
          </cell>
        </row>
        <row r="66">
          <cell r="A66">
            <v>63</v>
          </cell>
          <cell r="B66">
            <v>17005653000166</v>
          </cell>
          <cell r="C66" t="str">
            <v>BELO ORIENTE</v>
          </cell>
          <cell r="D66">
            <v>3942558.46</v>
          </cell>
          <cell r="E66">
            <v>4817146.2300000004</v>
          </cell>
          <cell r="F66">
            <v>0</v>
          </cell>
          <cell r="G66">
            <v>0</v>
          </cell>
          <cell r="H66">
            <v>3942558.46</v>
          </cell>
          <cell r="I66">
            <v>4817146.2300000004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180656.79</v>
          </cell>
          <cell r="O66">
            <v>0</v>
          </cell>
          <cell r="P66">
            <v>180656.79</v>
          </cell>
          <cell r="Q66">
            <v>0</v>
          </cell>
          <cell r="R66">
            <v>180656.79</v>
          </cell>
          <cell r="S66">
            <v>180656.79</v>
          </cell>
          <cell r="T66">
            <v>180656.79</v>
          </cell>
          <cell r="U66">
            <v>180569.18</v>
          </cell>
          <cell r="V66">
            <v>180569.18</v>
          </cell>
          <cell r="W66">
            <v>180569.18</v>
          </cell>
          <cell r="X66">
            <v>180569.18</v>
          </cell>
          <cell r="Y66">
            <v>110391.64</v>
          </cell>
          <cell r="Z66">
            <v>110391.64</v>
          </cell>
          <cell r="AA66">
            <v>110391.64</v>
          </cell>
          <cell r="AB66">
            <v>110391.64</v>
          </cell>
          <cell r="AC66">
            <v>0</v>
          </cell>
          <cell r="AD66">
            <v>110391.64</v>
          </cell>
          <cell r="AE66"/>
          <cell r="AF66"/>
          <cell r="AG66">
            <v>110391.64</v>
          </cell>
          <cell r="AH66"/>
          <cell r="AI66"/>
          <cell r="AJ66">
            <v>110391.64</v>
          </cell>
          <cell r="AK66"/>
          <cell r="AL66">
            <v>110391.64</v>
          </cell>
          <cell r="AM66">
            <v>110391.64</v>
          </cell>
          <cell r="AN66">
            <v>110391.64</v>
          </cell>
          <cell r="AO66"/>
          <cell r="AP66">
            <v>110391.64</v>
          </cell>
          <cell r="AQ66"/>
          <cell r="AR66"/>
          <cell r="AS66">
            <v>110391.64</v>
          </cell>
          <cell r="AT66">
            <v>0</v>
          </cell>
          <cell r="AU66">
            <v>0</v>
          </cell>
          <cell r="AV66">
            <v>110391.64</v>
          </cell>
          <cell r="AW66">
            <v>0</v>
          </cell>
          <cell r="AX66">
            <v>881906.47</v>
          </cell>
          <cell r="AY66">
            <v>0</v>
          </cell>
          <cell r="AZ66">
            <v>0</v>
          </cell>
        </row>
        <row r="67">
          <cell r="A67">
            <v>64</v>
          </cell>
          <cell r="B67">
            <v>18363937000197</v>
          </cell>
          <cell r="C67" t="str">
            <v>BELO VALE</v>
          </cell>
          <cell r="D67">
            <v>728483.82</v>
          </cell>
          <cell r="E67">
            <v>897341.7</v>
          </cell>
          <cell r="F67">
            <v>0</v>
          </cell>
          <cell r="G67">
            <v>0</v>
          </cell>
          <cell r="H67">
            <v>728483.82</v>
          </cell>
          <cell r="I67">
            <v>897341.7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33380.75</v>
          </cell>
          <cell r="O67">
            <v>0</v>
          </cell>
          <cell r="P67">
            <v>33380.75</v>
          </cell>
          <cell r="Q67">
            <v>0</v>
          </cell>
          <cell r="R67">
            <v>33380.75</v>
          </cell>
          <cell r="S67">
            <v>33380.75</v>
          </cell>
          <cell r="T67">
            <v>33380.75</v>
          </cell>
          <cell r="U67">
            <v>33364.559999999998</v>
          </cell>
          <cell r="V67">
            <v>33364.559999999998</v>
          </cell>
          <cell r="W67">
            <v>33364.559999999998</v>
          </cell>
          <cell r="X67">
            <v>33364.559999999998</v>
          </cell>
          <cell r="Y67">
            <v>20397.55</v>
          </cell>
          <cell r="Z67">
            <v>20397.55</v>
          </cell>
          <cell r="AA67">
            <v>20397.55</v>
          </cell>
          <cell r="AB67">
            <v>20397.55</v>
          </cell>
          <cell r="AC67">
            <v>0</v>
          </cell>
          <cell r="AD67">
            <v>20397.55</v>
          </cell>
          <cell r="AE67"/>
          <cell r="AF67"/>
          <cell r="AG67">
            <v>20397.55</v>
          </cell>
          <cell r="AH67"/>
          <cell r="AI67"/>
          <cell r="AJ67">
            <v>20397.55</v>
          </cell>
          <cell r="AK67"/>
          <cell r="AL67">
            <v>20397.55</v>
          </cell>
          <cell r="AM67">
            <v>20397.55</v>
          </cell>
          <cell r="AN67">
            <v>20397.55</v>
          </cell>
          <cell r="AO67"/>
          <cell r="AP67">
            <v>20397.55</v>
          </cell>
          <cell r="AQ67"/>
          <cell r="AR67"/>
          <cell r="AS67">
            <v>20397.55</v>
          </cell>
          <cell r="AT67">
            <v>0</v>
          </cell>
          <cell r="AU67">
            <v>0</v>
          </cell>
          <cell r="AV67">
            <v>20397.55</v>
          </cell>
          <cell r="AW67">
            <v>0</v>
          </cell>
          <cell r="AX67">
            <v>162953.68</v>
          </cell>
          <cell r="AY67">
            <v>0</v>
          </cell>
          <cell r="AZ67">
            <v>0</v>
          </cell>
        </row>
        <row r="68">
          <cell r="A68">
            <v>65</v>
          </cell>
          <cell r="B68">
            <v>17700758000135</v>
          </cell>
          <cell r="C68" t="str">
            <v>BERILO</v>
          </cell>
          <cell r="D68">
            <v>291603.58</v>
          </cell>
          <cell r="E68">
            <v>774552.37</v>
          </cell>
          <cell r="F68">
            <v>0</v>
          </cell>
          <cell r="G68">
            <v>0</v>
          </cell>
          <cell r="H68">
            <v>291603.58</v>
          </cell>
          <cell r="I68">
            <v>774552.37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13361.92</v>
          </cell>
          <cell r="O68">
            <v>0</v>
          </cell>
          <cell r="P68">
            <v>13361.92</v>
          </cell>
          <cell r="Q68">
            <v>0</v>
          </cell>
          <cell r="R68">
            <v>13361.92</v>
          </cell>
          <cell r="S68">
            <v>13361.92</v>
          </cell>
          <cell r="T68">
            <v>13361.92</v>
          </cell>
          <cell r="U68">
            <v>13355.44</v>
          </cell>
          <cell r="V68">
            <v>13355.44</v>
          </cell>
          <cell r="W68">
            <v>13355.44</v>
          </cell>
          <cell r="X68">
            <v>13355.44</v>
          </cell>
          <cell r="Y68">
            <v>8164.9</v>
          </cell>
          <cell r="Z68">
            <v>8164.9</v>
          </cell>
          <cell r="AA68">
            <v>8164.9</v>
          </cell>
          <cell r="AB68">
            <v>8164.9</v>
          </cell>
          <cell r="AC68">
            <v>0</v>
          </cell>
          <cell r="AD68">
            <v>8164.9</v>
          </cell>
          <cell r="AE68"/>
          <cell r="AF68"/>
          <cell r="AG68">
            <v>8164.9</v>
          </cell>
          <cell r="AH68"/>
          <cell r="AI68"/>
          <cell r="AJ68">
            <v>8164.9</v>
          </cell>
          <cell r="AK68"/>
          <cell r="AL68">
            <v>8164.9</v>
          </cell>
          <cell r="AM68">
            <v>8164.9</v>
          </cell>
          <cell r="AN68">
            <v>8164.9</v>
          </cell>
          <cell r="AO68"/>
          <cell r="AP68">
            <v>8164.9</v>
          </cell>
          <cell r="AQ68"/>
          <cell r="AR68"/>
          <cell r="AS68">
            <v>8164.9</v>
          </cell>
          <cell r="AT68">
            <v>0</v>
          </cell>
          <cell r="AU68">
            <v>0</v>
          </cell>
          <cell r="AV68">
            <v>8164.9</v>
          </cell>
          <cell r="AW68">
            <v>48989.399999999994</v>
          </cell>
          <cell r="AX68">
            <v>16239.12</v>
          </cell>
          <cell r="AY68">
            <v>0</v>
          </cell>
          <cell r="AZ68">
            <v>0</v>
          </cell>
        </row>
        <row r="69">
          <cell r="A69">
            <v>66</v>
          </cell>
          <cell r="B69">
            <v>18404897000184</v>
          </cell>
          <cell r="C69" t="str">
            <v>BERTÓPOLIS</v>
          </cell>
          <cell r="D69">
            <v>237417.67</v>
          </cell>
          <cell r="E69">
            <v>459719.62</v>
          </cell>
          <cell r="F69">
            <v>0</v>
          </cell>
          <cell r="G69">
            <v>0</v>
          </cell>
          <cell r="H69">
            <v>237417.67</v>
          </cell>
          <cell r="I69">
            <v>459719.62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10879.01</v>
          </cell>
          <cell r="O69">
            <v>0</v>
          </cell>
          <cell r="P69">
            <v>10879.01</v>
          </cell>
          <cell r="Q69">
            <v>0</v>
          </cell>
          <cell r="R69">
            <v>10879.01</v>
          </cell>
          <cell r="S69">
            <v>10879.01</v>
          </cell>
          <cell r="T69">
            <v>10879.01</v>
          </cell>
          <cell r="U69">
            <v>10873.73</v>
          </cell>
          <cell r="V69">
            <v>10873.73</v>
          </cell>
          <cell r="W69">
            <v>10873.73</v>
          </cell>
          <cell r="X69">
            <v>10873.73</v>
          </cell>
          <cell r="Y69">
            <v>6647.69</v>
          </cell>
          <cell r="Z69">
            <v>6647.69</v>
          </cell>
          <cell r="AA69">
            <v>6647.69</v>
          </cell>
          <cell r="AB69">
            <v>6647.69</v>
          </cell>
          <cell r="AC69">
            <v>0</v>
          </cell>
          <cell r="AD69">
            <v>6647.69</v>
          </cell>
          <cell r="AE69"/>
          <cell r="AF69"/>
          <cell r="AG69">
            <v>6647.69</v>
          </cell>
          <cell r="AH69"/>
          <cell r="AI69"/>
          <cell r="AJ69">
            <v>6647.69</v>
          </cell>
          <cell r="AK69"/>
          <cell r="AL69">
            <v>6647.69</v>
          </cell>
          <cell r="AM69">
            <v>6647.69</v>
          </cell>
          <cell r="AN69">
            <v>6647.69</v>
          </cell>
          <cell r="AO69"/>
          <cell r="AP69">
            <v>6647.69</v>
          </cell>
          <cell r="AQ69"/>
          <cell r="AR69"/>
          <cell r="AS69">
            <v>6647.69</v>
          </cell>
          <cell r="AT69">
            <v>39886.14</v>
          </cell>
          <cell r="AU69">
            <v>0</v>
          </cell>
          <cell r="AV69">
            <v>0</v>
          </cell>
          <cell r="AW69">
            <v>0</v>
          </cell>
          <cell r="AX69">
            <v>19869.28</v>
          </cell>
          <cell r="AY69">
            <v>0</v>
          </cell>
          <cell r="AZ69">
            <v>0</v>
          </cell>
        </row>
        <row r="70">
          <cell r="A70">
            <v>67</v>
          </cell>
          <cell r="B70">
            <v>18715391000196</v>
          </cell>
          <cell r="C70" t="str">
            <v>BETIM</v>
          </cell>
          <cell r="D70">
            <v>87093900.560000002</v>
          </cell>
          <cell r="E70">
            <v>69676851.980000004</v>
          </cell>
          <cell r="F70">
            <v>0</v>
          </cell>
          <cell r="G70">
            <v>0</v>
          </cell>
          <cell r="H70">
            <v>87093900.560000002</v>
          </cell>
          <cell r="I70">
            <v>69676851.980000004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3990836.07</v>
          </cell>
          <cell r="O70">
            <v>0</v>
          </cell>
          <cell r="P70">
            <v>3990836.07</v>
          </cell>
          <cell r="Q70">
            <v>0</v>
          </cell>
          <cell r="R70">
            <v>3990836.07</v>
          </cell>
          <cell r="S70">
            <v>3990836.07</v>
          </cell>
          <cell r="T70">
            <v>3990836.07</v>
          </cell>
          <cell r="U70">
            <v>3988900.65</v>
          </cell>
          <cell r="V70">
            <v>3988900.65</v>
          </cell>
          <cell r="W70">
            <v>3988900.65</v>
          </cell>
          <cell r="X70">
            <v>3988900.65</v>
          </cell>
          <cell r="Y70">
            <v>2438629.2200000002</v>
          </cell>
          <cell r="Z70">
            <v>2438629.2200000002</v>
          </cell>
          <cell r="AA70">
            <v>2438629.2200000002</v>
          </cell>
          <cell r="AB70">
            <v>2438629.2200000002</v>
          </cell>
          <cell r="AC70">
            <v>0</v>
          </cell>
          <cell r="AD70">
            <v>2438629.2200000002</v>
          </cell>
          <cell r="AE70"/>
          <cell r="AF70"/>
          <cell r="AG70">
            <v>2438629.2200000002</v>
          </cell>
          <cell r="AH70"/>
          <cell r="AI70"/>
          <cell r="AJ70">
            <v>2438629.2200000002</v>
          </cell>
          <cell r="AK70"/>
          <cell r="AL70">
            <v>2438629.2200000002</v>
          </cell>
          <cell r="AM70">
            <v>2438629.2200000002</v>
          </cell>
          <cell r="AN70">
            <v>2438629.2200000002</v>
          </cell>
          <cell r="AO70"/>
          <cell r="AP70">
            <v>2438629.2200000002</v>
          </cell>
          <cell r="AQ70"/>
          <cell r="AR70"/>
          <cell r="AS70">
            <v>2438629.2200000002</v>
          </cell>
          <cell r="AT70">
            <v>0</v>
          </cell>
          <cell r="AU70">
            <v>0</v>
          </cell>
          <cell r="AV70">
            <v>2438629.2200000002</v>
          </cell>
          <cell r="AW70">
            <v>0</v>
          </cell>
          <cell r="AX70">
            <v>19481937.75</v>
          </cell>
          <cell r="AY70">
            <v>0</v>
          </cell>
          <cell r="AZ70">
            <v>0</v>
          </cell>
        </row>
        <row r="71">
          <cell r="A71">
            <v>68</v>
          </cell>
          <cell r="B71">
            <v>18094771000150</v>
          </cell>
          <cell r="C71" t="str">
            <v>BIAS FORTES</v>
          </cell>
          <cell r="D71">
            <v>215068.51</v>
          </cell>
          <cell r="E71">
            <v>313978.46999999997</v>
          </cell>
          <cell r="F71">
            <v>0</v>
          </cell>
          <cell r="G71">
            <v>0</v>
          </cell>
          <cell r="H71">
            <v>215068.51</v>
          </cell>
          <cell r="I71">
            <v>313978.46999999997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9854.92</v>
          </cell>
          <cell r="O71">
            <v>0</v>
          </cell>
          <cell r="P71">
            <v>9854.92</v>
          </cell>
          <cell r="Q71">
            <v>0</v>
          </cell>
          <cell r="R71">
            <v>9854.92</v>
          </cell>
          <cell r="S71">
            <v>9854.92</v>
          </cell>
          <cell r="T71">
            <v>9854.92</v>
          </cell>
          <cell r="U71">
            <v>9850.14</v>
          </cell>
          <cell r="V71">
            <v>9850.14</v>
          </cell>
          <cell r="W71">
            <v>9850.14</v>
          </cell>
          <cell r="X71">
            <v>9850.14</v>
          </cell>
          <cell r="Y71">
            <v>6021.92</v>
          </cell>
          <cell r="Z71">
            <v>6021.92</v>
          </cell>
          <cell r="AA71">
            <v>6021.92</v>
          </cell>
          <cell r="AB71">
            <v>6021.92</v>
          </cell>
          <cell r="AC71">
            <v>0</v>
          </cell>
          <cell r="AD71">
            <v>6021.92</v>
          </cell>
          <cell r="AE71"/>
          <cell r="AF71"/>
          <cell r="AG71">
            <v>6021.92</v>
          </cell>
          <cell r="AH71"/>
          <cell r="AI71"/>
          <cell r="AJ71">
            <v>6021.92</v>
          </cell>
          <cell r="AK71"/>
          <cell r="AL71">
            <v>6021.92</v>
          </cell>
          <cell r="AM71">
            <v>6021.92</v>
          </cell>
          <cell r="AN71">
            <v>6021.92</v>
          </cell>
          <cell r="AO71"/>
          <cell r="AP71">
            <v>6021.92</v>
          </cell>
          <cell r="AQ71"/>
          <cell r="AR71"/>
          <cell r="AS71">
            <v>6021.92</v>
          </cell>
          <cell r="AT71">
            <v>0</v>
          </cell>
          <cell r="AU71">
            <v>0</v>
          </cell>
          <cell r="AV71">
            <v>6021.92</v>
          </cell>
          <cell r="AW71">
            <v>0</v>
          </cell>
          <cell r="AX71">
            <v>0</v>
          </cell>
          <cell r="AY71">
            <v>0</v>
          </cell>
          <cell r="AZ71">
            <v>6021.92</v>
          </cell>
        </row>
        <row r="72">
          <cell r="A72">
            <v>69</v>
          </cell>
          <cell r="B72">
            <v>17722935000184</v>
          </cell>
          <cell r="C72" t="str">
            <v>BICAS</v>
          </cell>
          <cell r="D72">
            <v>556536.47</v>
          </cell>
          <cell r="E72">
            <v>1925104.36</v>
          </cell>
          <cell r="F72">
            <v>0</v>
          </cell>
          <cell r="G72">
            <v>0</v>
          </cell>
          <cell r="H72">
            <v>556536.47</v>
          </cell>
          <cell r="I72">
            <v>1925104.36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25501.74</v>
          </cell>
          <cell r="O72">
            <v>0</v>
          </cell>
          <cell r="P72">
            <v>25501.74</v>
          </cell>
          <cell r="Q72">
            <v>0</v>
          </cell>
          <cell r="R72">
            <v>25501.74</v>
          </cell>
          <cell r="S72">
            <v>25501.74</v>
          </cell>
          <cell r="T72">
            <v>25501.74</v>
          </cell>
          <cell r="U72">
            <v>25489.37</v>
          </cell>
          <cell r="V72">
            <v>25489.37</v>
          </cell>
          <cell r="W72">
            <v>25489.37</v>
          </cell>
          <cell r="X72">
            <v>25489.37</v>
          </cell>
          <cell r="Y72">
            <v>15583.02</v>
          </cell>
          <cell r="Z72">
            <v>15583.02</v>
          </cell>
          <cell r="AA72">
            <v>15583.02</v>
          </cell>
          <cell r="AB72">
            <v>15583.02</v>
          </cell>
          <cell r="AC72">
            <v>0</v>
          </cell>
          <cell r="AD72">
            <v>15583.02</v>
          </cell>
          <cell r="AE72"/>
          <cell r="AF72"/>
          <cell r="AG72">
            <v>15583.02</v>
          </cell>
          <cell r="AH72"/>
          <cell r="AI72"/>
          <cell r="AJ72">
            <v>15583.02</v>
          </cell>
          <cell r="AK72"/>
          <cell r="AL72">
            <v>15583.02</v>
          </cell>
          <cell r="AM72">
            <v>15583.02</v>
          </cell>
          <cell r="AN72">
            <v>15583.02</v>
          </cell>
          <cell r="AO72"/>
          <cell r="AP72">
            <v>15583.02</v>
          </cell>
          <cell r="AQ72"/>
          <cell r="AR72"/>
          <cell r="AS72">
            <v>15583.02</v>
          </cell>
          <cell r="AT72">
            <v>0</v>
          </cell>
          <cell r="AU72">
            <v>0</v>
          </cell>
          <cell r="AV72">
            <v>15583.02</v>
          </cell>
          <cell r="AW72">
            <v>0</v>
          </cell>
          <cell r="AX72">
            <v>0</v>
          </cell>
          <cell r="AY72">
            <v>0</v>
          </cell>
          <cell r="AZ72">
            <v>15583.02</v>
          </cell>
        </row>
        <row r="73">
          <cell r="A73">
            <v>70</v>
          </cell>
          <cell r="B73">
            <v>18296640000156</v>
          </cell>
          <cell r="C73" t="str">
            <v>BIQUINHAS</v>
          </cell>
          <cell r="D73">
            <v>192469.64</v>
          </cell>
          <cell r="E73">
            <v>336019.04</v>
          </cell>
          <cell r="F73">
            <v>0</v>
          </cell>
          <cell r="G73">
            <v>0</v>
          </cell>
          <cell r="H73">
            <v>192469.64</v>
          </cell>
          <cell r="I73">
            <v>336019.04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8819.39</v>
          </cell>
          <cell r="O73">
            <v>0</v>
          </cell>
          <cell r="P73">
            <v>8819.39</v>
          </cell>
          <cell r="Q73">
            <v>0</v>
          </cell>
          <cell r="R73">
            <v>8819.39</v>
          </cell>
          <cell r="S73">
            <v>8819.39</v>
          </cell>
          <cell r="T73">
            <v>8819.39</v>
          </cell>
          <cell r="U73">
            <v>8815.11</v>
          </cell>
          <cell r="V73">
            <v>8815.11</v>
          </cell>
          <cell r="W73">
            <v>8815.11</v>
          </cell>
          <cell r="X73">
            <v>8815.11</v>
          </cell>
          <cell r="Y73">
            <v>5389.15</v>
          </cell>
          <cell r="Z73">
            <v>5389.15</v>
          </cell>
          <cell r="AA73">
            <v>5389.15</v>
          </cell>
          <cell r="AB73">
            <v>5389.15</v>
          </cell>
          <cell r="AC73">
            <v>0</v>
          </cell>
          <cell r="AD73">
            <v>5389.15</v>
          </cell>
          <cell r="AE73"/>
          <cell r="AF73"/>
          <cell r="AG73">
            <v>5389.15</v>
          </cell>
          <cell r="AH73"/>
          <cell r="AI73"/>
          <cell r="AJ73">
            <v>5389.15</v>
          </cell>
          <cell r="AK73"/>
          <cell r="AL73">
            <v>5389.15</v>
          </cell>
          <cell r="AM73">
            <v>5389.15</v>
          </cell>
          <cell r="AN73">
            <v>5389.15</v>
          </cell>
          <cell r="AO73"/>
          <cell r="AP73">
            <v>5389.15</v>
          </cell>
          <cell r="AQ73"/>
          <cell r="AR73"/>
          <cell r="AS73">
            <v>5389.15</v>
          </cell>
          <cell r="AT73">
            <v>0</v>
          </cell>
          <cell r="AU73">
            <v>0</v>
          </cell>
          <cell r="AV73">
            <v>5389.15</v>
          </cell>
          <cell r="AW73">
            <v>0</v>
          </cell>
          <cell r="AX73">
            <v>0</v>
          </cell>
          <cell r="AY73">
            <v>0</v>
          </cell>
          <cell r="AZ73">
            <v>5389.15</v>
          </cell>
        </row>
        <row r="74">
          <cell r="A74">
            <v>71</v>
          </cell>
          <cell r="B74">
            <v>18239590000175</v>
          </cell>
          <cell r="C74" t="str">
            <v>BOA ESPERANCA</v>
          </cell>
          <cell r="D74">
            <v>1959674.43</v>
          </cell>
          <cell r="E74">
            <v>4257589.0999999996</v>
          </cell>
          <cell r="F74">
            <v>0</v>
          </cell>
          <cell r="G74">
            <v>0</v>
          </cell>
          <cell r="H74">
            <v>1959674.43</v>
          </cell>
          <cell r="I74">
            <v>4257589.0999999996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1959674.43</v>
          </cell>
          <cell r="AF74"/>
          <cell r="AG74">
            <v>0</v>
          </cell>
          <cell r="AH74"/>
          <cell r="AI74"/>
          <cell r="AJ74">
            <v>0</v>
          </cell>
          <cell r="AK74"/>
          <cell r="AL74">
            <v>0</v>
          </cell>
          <cell r="AM74">
            <v>0</v>
          </cell>
          <cell r="AN74">
            <v>0</v>
          </cell>
          <cell r="AO74"/>
          <cell r="AP74">
            <v>0</v>
          </cell>
          <cell r="AQ74"/>
          <cell r="AR74"/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72</v>
          </cell>
          <cell r="B75">
            <v>18194076000160</v>
          </cell>
          <cell r="C75" t="str">
            <v>BOCAINA DE MINAS</v>
          </cell>
          <cell r="D75">
            <v>253872.39</v>
          </cell>
          <cell r="E75">
            <v>619300.18000000005</v>
          </cell>
          <cell r="F75">
            <v>0</v>
          </cell>
          <cell r="G75">
            <v>0</v>
          </cell>
          <cell r="H75">
            <v>253872.39</v>
          </cell>
          <cell r="I75">
            <v>619300.18000000005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11633</v>
          </cell>
          <cell r="O75">
            <v>0</v>
          </cell>
          <cell r="P75">
            <v>11633</v>
          </cell>
          <cell r="Q75">
            <v>0</v>
          </cell>
          <cell r="R75">
            <v>11633</v>
          </cell>
          <cell r="S75">
            <v>11633</v>
          </cell>
          <cell r="T75">
            <v>11633</v>
          </cell>
          <cell r="U75">
            <v>11627.36</v>
          </cell>
          <cell r="V75">
            <v>11627.36</v>
          </cell>
          <cell r="W75">
            <v>11627.36</v>
          </cell>
          <cell r="X75">
            <v>11627.36</v>
          </cell>
          <cell r="Y75">
            <v>7108.43</v>
          </cell>
          <cell r="Z75">
            <v>7108.43</v>
          </cell>
          <cell r="AA75">
            <v>7108.43</v>
          </cell>
          <cell r="AB75">
            <v>7108.43</v>
          </cell>
          <cell r="AC75">
            <v>0</v>
          </cell>
          <cell r="AD75">
            <v>7108.43</v>
          </cell>
          <cell r="AE75"/>
          <cell r="AF75"/>
          <cell r="AG75">
            <v>7108.43</v>
          </cell>
          <cell r="AH75"/>
          <cell r="AI75"/>
          <cell r="AJ75">
            <v>7108.43</v>
          </cell>
          <cell r="AK75"/>
          <cell r="AL75">
            <v>7108.43</v>
          </cell>
          <cell r="AM75">
            <v>7108.43</v>
          </cell>
          <cell r="AN75">
            <v>7108.43</v>
          </cell>
          <cell r="AO75"/>
          <cell r="AP75">
            <v>7108.43</v>
          </cell>
          <cell r="AQ75"/>
          <cell r="AR75"/>
          <cell r="AS75">
            <v>7108.43</v>
          </cell>
          <cell r="AT75">
            <v>0</v>
          </cell>
          <cell r="AU75">
            <v>0</v>
          </cell>
          <cell r="AV75">
            <v>7108.43</v>
          </cell>
          <cell r="AW75">
            <v>0</v>
          </cell>
          <cell r="AX75">
            <v>0</v>
          </cell>
          <cell r="AY75">
            <v>0</v>
          </cell>
          <cell r="AZ75">
            <v>7108.43</v>
          </cell>
        </row>
        <row r="76">
          <cell r="A76">
            <v>73</v>
          </cell>
          <cell r="B76">
            <v>18803072000132</v>
          </cell>
          <cell r="C76" t="str">
            <v>BOCAIÚVA</v>
          </cell>
          <cell r="D76">
            <v>1547721.02</v>
          </cell>
          <cell r="E76">
            <v>4525151.38</v>
          </cell>
          <cell r="F76">
            <v>0</v>
          </cell>
          <cell r="G76">
            <v>0</v>
          </cell>
          <cell r="H76">
            <v>1547721.02</v>
          </cell>
          <cell r="I76">
            <v>4525151.38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70920.02</v>
          </cell>
          <cell r="O76">
            <v>0</v>
          </cell>
          <cell r="P76">
            <v>70920.02</v>
          </cell>
          <cell r="Q76">
            <v>0</v>
          </cell>
          <cell r="R76">
            <v>70920.02</v>
          </cell>
          <cell r="S76">
            <v>70920.02</v>
          </cell>
          <cell r="T76">
            <v>70920.02</v>
          </cell>
          <cell r="U76">
            <v>70885.62</v>
          </cell>
          <cell r="V76">
            <v>70885.62</v>
          </cell>
          <cell r="W76">
            <v>70885.62</v>
          </cell>
          <cell r="X76">
            <v>70885.62</v>
          </cell>
          <cell r="Y76">
            <v>43336.19</v>
          </cell>
          <cell r="Z76">
            <v>43336.19</v>
          </cell>
          <cell r="AA76">
            <v>43336.19</v>
          </cell>
          <cell r="AB76">
            <v>43336.19</v>
          </cell>
          <cell r="AC76">
            <v>0</v>
          </cell>
          <cell r="AD76">
            <v>43336.19</v>
          </cell>
          <cell r="AE76"/>
          <cell r="AF76"/>
          <cell r="AG76">
            <v>43336.19</v>
          </cell>
          <cell r="AH76"/>
          <cell r="AI76"/>
          <cell r="AJ76">
            <v>43336.19</v>
          </cell>
          <cell r="AK76"/>
          <cell r="AL76">
            <v>43336.19</v>
          </cell>
          <cell r="AM76">
            <v>43336.19</v>
          </cell>
          <cell r="AN76">
            <v>43336.19</v>
          </cell>
          <cell r="AO76"/>
          <cell r="AP76">
            <v>43336.19</v>
          </cell>
          <cell r="AQ76"/>
          <cell r="AR76"/>
          <cell r="AS76">
            <v>43336.19</v>
          </cell>
          <cell r="AT76">
            <v>0</v>
          </cell>
          <cell r="AU76">
            <v>0</v>
          </cell>
          <cell r="AV76">
            <v>43336.19</v>
          </cell>
          <cell r="AW76">
            <v>0</v>
          </cell>
          <cell r="AX76">
            <v>346207.97</v>
          </cell>
          <cell r="AY76">
            <v>0</v>
          </cell>
          <cell r="AZ76">
            <v>0</v>
          </cell>
        </row>
        <row r="77">
          <cell r="A77">
            <v>74</v>
          </cell>
          <cell r="B77">
            <v>18301002000186</v>
          </cell>
          <cell r="C77" t="str">
            <v>BOM DESPACHO</v>
          </cell>
          <cell r="D77">
            <v>2288652.5699999998</v>
          </cell>
          <cell r="E77">
            <v>4598847.76</v>
          </cell>
          <cell r="F77">
            <v>0</v>
          </cell>
          <cell r="G77">
            <v>0</v>
          </cell>
          <cell r="H77">
            <v>2288652.5699999998</v>
          </cell>
          <cell r="I77">
            <v>4598847.76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104871.15</v>
          </cell>
          <cell r="O77">
            <v>0</v>
          </cell>
          <cell r="P77">
            <v>104871.15</v>
          </cell>
          <cell r="Q77">
            <v>0</v>
          </cell>
          <cell r="R77">
            <v>104871.15</v>
          </cell>
          <cell r="S77">
            <v>104871.15</v>
          </cell>
          <cell r="T77">
            <v>104871.15</v>
          </cell>
          <cell r="U77">
            <v>104820.29</v>
          </cell>
          <cell r="V77">
            <v>104820.29</v>
          </cell>
          <cell r="W77">
            <v>104820.29</v>
          </cell>
          <cell r="X77">
            <v>104820.29</v>
          </cell>
          <cell r="Y77">
            <v>64082.27</v>
          </cell>
          <cell r="Z77">
            <v>64082.27</v>
          </cell>
          <cell r="AA77">
            <v>64082.27</v>
          </cell>
          <cell r="AB77">
            <v>64082.27</v>
          </cell>
          <cell r="AC77">
            <v>0</v>
          </cell>
          <cell r="AD77">
            <v>64082.27</v>
          </cell>
          <cell r="AE77"/>
          <cell r="AF77"/>
          <cell r="AG77">
            <v>64082.27</v>
          </cell>
          <cell r="AH77"/>
          <cell r="AI77"/>
          <cell r="AJ77">
            <v>64082.27</v>
          </cell>
          <cell r="AK77"/>
          <cell r="AL77">
            <v>64082.27</v>
          </cell>
          <cell r="AM77">
            <v>64082.27</v>
          </cell>
          <cell r="AN77">
            <v>64082.27</v>
          </cell>
          <cell r="AO77"/>
          <cell r="AP77">
            <v>64082.27</v>
          </cell>
          <cell r="AQ77"/>
          <cell r="AR77"/>
          <cell r="AS77">
            <v>64082.27</v>
          </cell>
          <cell r="AT77">
            <v>0</v>
          </cell>
          <cell r="AU77">
            <v>0</v>
          </cell>
          <cell r="AV77">
            <v>64082.27</v>
          </cell>
          <cell r="AW77">
            <v>0</v>
          </cell>
          <cell r="AX77">
            <v>511946.15</v>
          </cell>
          <cell r="AY77">
            <v>0</v>
          </cell>
          <cell r="AZ77">
            <v>0</v>
          </cell>
        </row>
        <row r="78">
          <cell r="A78">
            <v>75</v>
          </cell>
          <cell r="B78">
            <v>18684217000123</v>
          </cell>
          <cell r="C78" t="str">
            <v>BOM JARDIM DE MINAS</v>
          </cell>
          <cell r="D78">
            <v>419033.57</v>
          </cell>
          <cell r="E78">
            <v>799041.89</v>
          </cell>
          <cell r="F78">
            <v>0</v>
          </cell>
          <cell r="G78">
            <v>0</v>
          </cell>
          <cell r="H78">
            <v>419033.57</v>
          </cell>
          <cell r="I78">
            <v>799041.89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19201.05</v>
          </cell>
          <cell r="O78">
            <v>0</v>
          </cell>
          <cell r="P78">
            <v>19201.05</v>
          </cell>
          <cell r="Q78">
            <v>0</v>
          </cell>
          <cell r="R78">
            <v>19201.05</v>
          </cell>
          <cell r="S78">
            <v>19201.05</v>
          </cell>
          <cell r="T78">
            <v>19201.05</v>
          </cell>
          <cell r="U78">
            <v>19191.740000000002</v>
          </cell>
          <cell r="V78">
            <v>19191.740000000002</v>
          </cell>
          <cell r="W78">
            <v>19191.740000000002</v>
          </cell>
          <cell r="X78">
            <v>19191.740000000002</v>
          </cell>
          <cell r="Y78">
            <v>11732.94</v>
          </cell>
          <cell r="Z78">
            <v>11732.94</v>
          </cell>
          <cell r="AA78">
            <v>11732.94</v>
          </cell>
          <cell r="AB78">
            <v>11732.94</v>
          </cell>
          <cell r="AC78">
            <v>0</v>
          </cell>
          <cell r="AD78">
            <v>11732.94</v>
          </cell>
          <cell r="AE78"/>
          <cell r="AF78"/>
          <cell r="AG78">
            <v>11732.94</v>
          </cell>
          <cell r="AH78"/>
          <cell r="AI78"/>
          <cell r="AJ78">
            <v>11732.94</v>
          </cell>
          <cell r="AK78"/>
          <cell r="AL78">
            <v>11732.94</v>
          </cell>
          <cell r="AM78">
            <v>11732.94</v>
          </cell>
          <cell r="AN78">
            <v>11732.94</v>
          </cell>
          <cell r="AO78"/>
          <cell r="AP78">
            <v>11732.94</v>
          </cell>
          <cell r="AQ78"/>
          <cell r="AR78"/>
          <cell r="AS78">
            <v>11732.94</v>
          </cell>
          <cell r="AT78">
            <v>0</v>
          </cell>
          <cell r="AU78">
            <v>0</v>
          </cell>
          <cell r="AV78">
            <v>11732.94</v>
          </cell>
          <cell r="AW78">
            <v>0</v>
          </cell>
          <cell r="AX78">
            <v>0</v>
          </cell>
          <cell r="AY78">
            <v>0</v>
          </cell>
          <cell r="AZ78">
            <v>11732.94</v>
          </cell>
        </row>
        <row r="79">
          <cell r="A79">
            <v>76</v>
          </cell>
          <cell r="B79">
            <v>18187815000197</v>
          </cell>
          <cell r="C79" t="str">
            <v>BOM JESUS DA PENHA</v>
          </cell>
          <cell r="D79">
            <v>466903.97</v>
          </cell>
          <cell r="E79">
            <v>617363.80000000005</v>
          </cell>
          <cell r="F79">
            <v>0</v>
          </cell>
          <cell r="G79">
            <v>0</v>
          </cell>
          <cell r="H79">
            <v>466903.97</v>
          </cell>
          <cell r="I79">
            <v>617363.80000000005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21394.58</v>
          </cell>
          <cell r="O79">
            <v>0</v>
          </cell>
          <cell r="P79">
            <v>21394.58</v>
          </cell>
          <cell r="Q79">
            <v>0</v>
          </cell>
          <cell r="R79">
            <v>21394.58</v>
          </cell>
          <cell r="S79">
            <v>21394.58</v>
          </cell>
          <cell r="T79">
            <v>21394.58</v>
          </cell>
          <cell r="U79">
            <v>21384.2</v>
          </cell>
          <cell r="V79">
            <v>21384.2</v>
          </cell>
          <cell r="W79">
            <v>21384.2</v>
          </cell>
          <cell r="X79">
            <v>21384.2</v>
          </cell>
          <cell r="Y79">
            <v>13073.31</v>
          </cell>
          <cell r="Z79">
            <v>13073.31</v>
          </cell>
          <cell r="AA79">
            <v>13073.31</v>
          </cell>
          <cell r="AB79">
            <v>13073.31</v>
          </cell>
          <cell r="AC79">
            <v>0</v>
          </cell>
          <cell r="AD79">
            <v>13073.31</v>
          </cell>
          <cell r="AE79"/>
          <cell r="AF79"/>
          <cell r="AG79">
            <v>13073.31</v>
          </cell>
          <cell r="AH79"/>
          <cell r="AI79"/>
          <cell r="AJ79">
            <v>13073.31</v>
          </cell>
          <cell r="AK79"/>
          <cell r="AL79">
            <v>13073.31</v>
          </cell>
          <cell r="AM79">
            <v>13073.31</v>
          </cell>
          <cell r="AN79">
            <v>13073.31</v>
          </cell>
          <cell r="AO79"/>
          <cell r="AP79">
            <v>13073.31</v>
          </cell>
          <cell r="AQ79"/>
          <cell r="AR79"/>
          <cell r="AS79">
            <v>13073.31</v>
          </cell>
          <cell r="AT79">
            <v>0</v>
          </cell>
          <cell r="AU79">
            <v>0</v>
          </cell>
          <cell r="AV79">
            <v>13073.31</v>
          </cell>
          <cell r="AW79">
            <v>0</v>
          </cell>
          <cell r="AX79">
            <v>0</v>
          </cell>
          <cell r="AY79">
            <v>0</v>
          </cell>
          <cell r="AZ79">
            <v>13073.31</v>
          </cell>
        </row>
        <row r="80">
          <cell r="A80">
            <v>77</v>
          </cell>
          <cell r="B80">
            <v>18317693000106</v>
          </cell>
          <cell r="C80" t="str">
            <v>BOM JESUS DO AMPARO</v>
          </cell>
          <cell r="D80">
            <v>340138.11</v>
          </cell>
          <cell r="E80">
            <v>676822.09</v>
          </cell>
          <cell r="F80">
            <v>0</v>
          </cell>
          <cell r="G80">
            <v>0</v>
          </cell>
          <cell r="H80">
            <v>340138.11</v>
          </cell>
          <cell r="I80">
            <v>676822.09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15585.88</v>
          </cell>
          <cell r="O80">
            <v>0</v>
          </cell>
          <cell r="P80">
            <v>15585.88</v>
          </cell>
          <cell r="Q80">
            <v>0</v>
          </cell>
          <cell r="R80">
            <v>15585.88</v>
          </cell>
          <cell r="S80">
            <v>15585.88</v>
          </cell>
          <cell r="T80">
            <v>15585.88</v>
          </cell>
          <cell r="U80">
            <v>15578.33</v>
          </cell>
          <cell r="V80">
            <v>15578.33</v>
          </cell>
          <cell r="W80">
            <v>15578.33</v>
          </cell>
          <cell r="X80">
            <v>15578.33</v>
          </cell>
          <cell r="Y80">
            <v>9523.8700000000008</v>
          </cell>
          <cell r="Z80">
            <v>9523.8700000000008</v>
          </cell>
          <cell r="AA80">
            <v>9523.8700000000008</v>
          </cell>
          <cell r="AB80">
            <v>9523.8700000000008</v>
          </cell>
          <cell r="AC80">
            <v>0</v>
          </cell>
          <cell r="AD80">
            <v>9523.8700000000008</v>
          </cell>
          <cell r="AE80"/>
          <cell r="AF80"/>
          <cell r="AG80">
            <v>9523.8700000000008</v>
          </cell>
          <cell r="AH80"/>
          <cell r="AI80"/>
          <cell r="AJ80">
            <v>9523.8700000000008</v>
          </cell>
          <cell r="AK80"/>
          <cell r="AL80">
            <v>9523.8700000000008</v>
          </cell>
          <cell r="AM80">
            <v>9523.8700000000008</v>
          </cell>
          <cell r="AN80">
            <v>9523.8700000000008</v>
          </cell>
          <cell r="AO80"/>
          <cell r="AP80">
            <v>9523.8700000000008</v>
          </cell>
          <cell r="AQ80"/>
          <cell r="AR80"/>
          <cell r="AS80">
            <v>9523.8700000000008</v>
          </cell>
          <cell r="AT80">
            <v>0</v>
          </cell>
          <cell r="AU80">
            <v>0</v>
          </cell>
          <cell r="AV80">
            <v>9523.8700000000008</v>
          </cell>
          <cell r="AW80">
            <v>0</v>
          </cell>
          <cell r="AX80">
            <v>0</v>
          </cell>
          <cell r="AY80">
            <v>0</v>
          </cell>
          <cell r="AZ80">
            <v>9523.8700000000008</v>
          </cell>
        </row>
        <row r="81">
          <cell r="A81">
            <v>78</v>
          </cell>
          <cell r="B81">
            <v>18334276000171</v>
          </cell>
          <cell r="C81" t="str">
            <v>BOM JESUS DO GALHO</v>
          </cell>
          <cell r="D81">
            <v>414705.83</v>
          </cell>
          <cell r="E81">
            <v>1249193.51</v>
          </cell>
          <cell r="F81">
            <v>0</v>
          </cell>
          <cell r="G81">
            <v>0</v>
          </cell>
          <cell r="H81">
            <v>414705.83</v>
          </cell>
          <cell r="I81">
            <v>1249193.51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19002.740000000002</v>
          </cell>
          <cell r="P81">
            <v>19002.740000000002</v>
          </cell>
          <cell r="Q81">
            <v>0</v>
          </cell>
          <cell r="R81">
            <v>19002.740000000002</v>
          </cell>
          <cell r="S81">
            <v>19002.740000000002</v>
          </cell>
          <cell r="T81">
            <v>19002.740000000002</v>
          </cell>
          <cell r="U81">
            <v>18993.53</v>
          </cell>
          <cell r="V81">
            <v>18993.53</v>
          </cell>
          <cell r="W81">
            <v>18993.53</v>
          </cell>
          <cell r="X81">
            <v>18993.53</v>
          </cell>
          <cell r="Y81">
            <v>11611.76</v>
          </cell>
          <cell r="Z81">
            <v>11611.76</v>
          </cell>
          <cell r="AA81">
            <v>11611.76</v>
          </cell>
          <cell r="AB81">
            <v>11611.76</v>
          </cell>
          <cell r="AC81">
            <v>0</v>
          </cell>
          <cell r="AD81">
            <v>11611.76</v>
          </cell>
          <cell r="AE81"/>
          <cell r="AF81"/>
          <cell r="AG81">
            <v>11611.76</v>
          </cell>
          <cell r="AH81"/>
          <cell r="AI81"/>
          <cell r="AJ81">
            <v>11611.76</v>
          </cell>
          <cell r="AK81"/>
          <cell r="AL81">
            <v>11611.76</v>
          </cell>
          <cell r="AM81">
            <v>11611.76</v>
          </cell>
          <cell r="AN81">
            <v>11611.76</v>
          </cell>
          <cell r="AO81"/>
          <cell r="AP81">
            <v>11611.76</v>
          </cell>
          <cell r="AQ81"/>
          <cell r="AR81"/>
          <cell r="AS81">
            <v>11611.76</v>
          </cell>
          <cell r="AT81">
            <v>0</v>
          </cell>
          <cell r="AU81">
            <v>0</v>
          </cell>
          <cell r="AV81">
            <v>11611.76</v>
          </cell>
          <cell r="AW81">
            <v>0</v>
          </cell>
          <cell r="AX81">
            <v>0</v>
          </cell>
          <cell r="AY81">
            <v>0</v>
          </cell>
          <cell r="AZ81">
            <v>11611.76</v>
          </cell>
        </row>
        <row r="82">
          <cell r="A82">
            <v>79</v>
          </cell>
          <cell r="B82">
            <v>18675892000196</v>
          </cell>
          <cell r="C82" t="str">
            <v>BOM REPOUSO</v>
          </cell>
          <cell r="D82">
            <v>615890.47</v>
          </cell>
          <cell r="E82">
            <v>1263089.8899999999</v>
          </cell>
          <cell r="F82">
            <v>0</v>
          </cell>
          <cell r="G82">
            <v>0</v>
          </cell>
          <cell r="H82">
            <v>615890.47</v>
          </cell>
          <cell r="I82">
            <v>1263089.8899999999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28221.47</v>
          </cell>
          <cell r="O82">
            <v>0</v>
          </cell>
          <cell r="P82">
            <v>28221.47</v>
          </cell>
          <cell r="Q82">
            <v>0</v>
          </cell>
          <cell r="R82">
            <v>28221.47</v>
          </cell>
          <cell r="S82">
            <v>28221.47</v>
          </cell>
          <cell r="T82">
            <v>28221.47</v>
          </cell>
          <cell r="U82">
            <v>28207.78</v>
          </cell>
          <cell r="V82">
            <v>28207.78</v>
          </cell>
          <cell r="W82">
            <v>28207.78</v>
          </cell>
          <cell r="X82">
            <v>28207.78</v>
          </cell>
          <cell r="Y82">
            <v>17244.93</v>
          </cell>
          <cell r="Z82">
            <v>17244.93</v>
          </cell>
          <cell r="AA82">
            <v>17244.93</v>
          </cell>
          <cell r="AB82">
            <v>17244.93</v>
          </cell>
          <cell r="AC82">
            <v>0</v>
          </cell>
          <cell r="AD82">
            <v>17244.93</v>
          </cell>
          <cell r="AE82"/>
          <cell r="AF82"/>
          <cell r="AG82">
            <v>17244.93</v>
          </cell>
          <cell r="AH82"/>
          <cell r="AI82"/>
          <cell r="AJ82">
            <v>17244.93</v>
          </cell>
          <cell r="AK82"/>
          <cell r="AL82">
            <v>17244.93</v>
          </cell>
          <cell r="AM82">
            <v>17244.93</v>
          </cell>
          <cell r="AN82">
            <v>17244.93</v>
          </cell>
          <cell r="AO82"/>
          <cell r="AP82">
            <v>17244.93</v>
          </cell>
          <cell r="AQ82"/>
          <cell r="AR82"/>
          <cell r="AS82">
            <v>17244.93</v>
          </cell>
          <cell r="AT82">
            <v>0</v>
          </cell>
          <cell r="AU82">
            <v>0</v>
          </cell>
          <cell r="AV82">
            <v>17244.93</v>
          </cell>
          <cell r="AW82">
            <v>0</v>
          </cell>
          <cell r="AX82">
            <v>0</v>
          </cell>
          <cell r="AY82">
            <v>0</v>
          </cell>
          <cell r="AZ82">
            <v>17244.93</v>
          </cell>
        </row>
        <row r="83">
          <cell r="A83">
            <v>80</v>
          </cell>
          <cell r="B83">
            <v>18244368000160</v>
          </cell>
          <cell r="C83" t="str">
            <v>BOM SUCESSO</v>
          </cell>
          <cell r="D83">
            <v>805574.83</v>
          </cell>
          <cell r="E83">
            <v>1880339.79</v>
          </cell>
          <cell r="F83">
            <v>0</v>
          </cell>
          <cell r="G83">
            <v>0</v>
          </cell>
          <cell r="H83">
            <v>805574.83</v>
          </cell>
          <cell r="I83">
            <v>1880339.79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36913.230000000003</v>
          </cell>
          <cell r="O83">
            <v>0</v>
          </cell>
          <cell r="P83">
            <v>36913.230000000003</v>
          </cell>
          <cell r="Q83">
            <v>0</v>
          </cell>
          <cell r="R83">
            <v>36913.230000000003</v>
          </cell>
          <cell r="S83">
            <v>36913.230000000003</v>
          </cell>
          <cell r="T83">
            <v>36913.230000000003</v>
          </cell>
          <cell r="U83">
            <v>36895.33</v>
          </cell>
          <cell r="V83">
            <v>36895.33</v>
          </cell>
          <cell r="W83">
            <v>36895.33</v>
          </cell>
          <cell r="X83">
            <v>36895.33</v>
          </cell>
          <cell r="Y83">
            <v>22556.1</v>
          </cell>
          <cell r="Z83">
            <v>22556.1</v>
          </cell>
          <cell r="AA83">
            <v>22556.1</v>
          </cell>
          <cell r="AB83">
            <v>22556.1</v>
          </cell>
          <cell r="AC83">
            <v>0</v>
          </cell>
          <cell r="AD83">
            <v>22556.1</v>
          </cell>
          <cell r="AE83"/>
          <cell r="AF83"/>
          <cell r="AG83">
            <v>22556.1</v>
          </cell>
          <cell r="AH83"/>
          <cell r="AI83"/>
          <cell r="AJ83">
            <v>22556.1</v>
          </cell>
          <cell r="AK83"/>
          <cell r="AL83">
            <v>22556.1</v>
          </cell>
          <cell r="AM83">
            <v>22556.1</v>
          </cell>
          <cell r="AN83">
            <v>22556.1</v>
          </cell>
          <cell r="AO83"/>
          <cell r="AP83">
            <v>22556.1</v>
          </cell>
          <cell r="AQ83"/>
          <cell r="AR83"/>
          <cell r="AS83">
            <v>22556.1</v>
          </cell>
          <cell r="AT83">
            <v>0</v>
          </cell>
          <cell r="AU83">
            <v>0</v>
          </cell>
          <cell r="AV83">
            <v>22556.1</v>
          </cell>
          <cell r="AW83">
            <v>0</v>
          </cell>
          <cell r="AX83">
            <v>0</v>
          </cell>
          <cell r="AY83">
            <v>0</v>
          </cell>
          <cell r="AZ83">
            <v>22556.1</v>
          </cell>
        </row>
        <row r="84">
          <cell r="A84">
            <v>81</v>
          </cell>
          <cell r="B84">
            <v>18363945000133</v>
          </cell>
          <cell r="C84" t="str">
            <v>BONFIM</v>
          </cell>
          <cell r="D84">
            <v>382315.76</v>
          </cell>
          <cell r="E84">
            <v>608023.61</v>
          </cell>
          <cell r="F84">
            <v>0</v>
          </cell>
          <cell r="G84">
            <v>0</v>
          </cell>
          <cell r="H84">
            <v>382315.76</v>
          </cell>
          <cell r="I84">
            <v>608023.61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17518.560000000001</v>
          </cell>
          <cell r="O84">
            <v>0</v>
          </cell>
          <cell r="P84">
            <v>17518.560000000001</v>
          </cell>
          <cell r="Q84">
            <v>0</v>
          </cell>
          <cell r="R84">
            <v>17518.560000000001</v>
          </cell>
          <cell r="S84">
            <v>17518.560000000001</v>
          </cell>
          <cell r="T84">
            <v>17518.560000000001</v>
          </cell>
          <cell r="U84">
            <v>17510.060000000001</v>
          </cell>
          <cell r="V84">
            <v>17510.060000000001</v>
          </cell>
          <cell r="W84">
            <v>17510.060000000001</v>
          </cell>
          <cell r="X84">
            <v>17510.060000000001</v>
          </cell>
          <cell r="Y84">
            <v>10704.84</v>
          </cell>
          <cell r="Z84">
            <v>10704.84</v>
          </cell>
          <cell r="AA84">
            <v>10704.84</v>
          </cell>
          <cell r="AB84">
            <v>10704.84</v>
          </cell>
          <cell r="AC84">
            <v>0</v>
          </cell>
          <cell r="AD84">
            <v>10704.84</v>
          </cell>
          <cell r="AE84"/>
          <cell r="AF84"/>
          <cell r="AG84">
            <v>10704.84</v>
          </cell>
          <cell r="AH84"/>
          <cell r="AI84"/>
          <cell r="AJ84">
            <v>10704.84</v>
          </cell>
          <cell r="AK84"/>
          <cell r="AL84">
            <v>10704.84</v>
          </cell>
          <cell r="AM84">
            <v>10704.84</v>
          </cell>
          <cell r="AN84">
            <v>10704.84</v>
          </cell>
          <cell r="AO84"/>
          <cell r="AP84">
            <v>10704.84</v>
          </cell>
          <cell r="AQ84"/>
          <cell r="AR84"/>
          <cell r="AS84">
            <v>10704.84</v>
          </cell>
          <cell r="AT84">
            <v>0</v>
          </cell>
          <cell r="AU84">
            <v>0</v>
          </cell>
          <cell r="AV84">
            <v>10704.84</v>
          </cell>
          <cell r="AW84">
            <v>0</v>
          </cell>
          <cell r="AX84">
            <v>85519.8</v>
          </cell>
          <cell r="AY84">
            <v>0</v>
          </cell>
          <cell r="AZ84">
            <v>0</v>
          </cell>
        </row>
        <row r="85">
          <cell r="A85">
            <v>82</v>
          </cell>
          <cell r="B85">
            <v>18125138000182</v>
          </cell>
          <cell r="C85" t="str">
            <v>BONFINÓPOLIS DE MINAS</v>
          </cell>
          <cell r="D85">
            <v>974555.23</v>
          </cell>
          <cell r="E85">
            <v>997862.65</v>
          </cell>
          <cell r="F85">
            <v>0</v>
          </cell>
          <cell r="G85">
            <v>0</v>
          </cell>
          <cell r="H85">
            <v>974555.23</v>
          </cell>
          <cell r="I85">
            <v>997862.65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44656.29</v>
          </cell>
          <cell r="O85">
            <v>0</v>
          </cell>
          <cell r="P85">
            <v>44656.29</v>
          </cell>
          <cell r="Q85">
            <v>0</v>
          </cell>
          <cell r="R85">
            <v>44656.29</v>
          </cell>
          <cell r="S85">
            <v>44656.29</v>
          </cell>
          <cell r="T85">
            <v>44656.29</v>
          </cell>
          <cell r="U85">
            <v>44634.63</v>
          </cell>
          <cell r="V85">
            <v>44634.63</v>
          </cell>
          <cell r="W85">
            <v>44634.63</v>
          </cell>
          <cell r="X85">
            <v>44634.63</v>
          </cell>
          <cell r="Y85">
            <v>27287.55</v>
          </cell>
          <cell r="Z85">
            <v>27287.55</v>
          </cell>
          <cell r="AA85">
            <v>27287.55</v>
          </cell>
          <cell r="AB85">
            <v>27287.55</v>
          </cell>
          <cell r="AC85">
            <v>0</v>
          </cell>
          <cell r="AD85">
            <v>27287.55</v>
          </cell>
          <cell r="AE85"/>
          <cell r="AF85"/>
          <cell r="AG85">
            <v>27287.55</v>
          </cell>
          <cell r="AH85"/>
          <cell r="AI85"/>
          <cell r="AJ85">
            <v>27287.55</v>
          </cell>
          <cell r="AK85"/>
          <cell r="AL85">
            <v>27287.55</v>
          </cell>
          <cell r="AM85">
            <v>27287.55</v>
          </cell>
          <cell r="AN85">
            <v>27287.55</v>
          </cell>
          <cell r="AO85"/>
          <cell r="AP85">
            <v>27287.55</v>
          </cell>
          <cell r="AQ85"/>
          <cell r="AR85"/>
          <cell r="AS85">
            <v>27287.55</v>
          </cell>
          <cell r="AT85">
            <v>0</v>
          </cell>
          <cell r="AU85">
            <v>0</v>
          </cell>
          <cell r="AV85">
            <v>27287.55</v>
          </cell>
          <cell r="AW85">
            <v>0</v>
          </cell>
          <cell r="AX85">
            <v>0</v>
          </cell>
          <cell r="AY85">
            <v>0</v>
          </cell>
          <cell r="AZ85">
            <v>27287.55</v>
          </cell>
        </row>
        <row r="86">
          <cell r="A86">
            <v>83</v>
          </cell>
          <cell r="B86">
            <v>17912023000175</v>
          </cell>
          <cell r="C86" t="str">
            <v>BORDA DA MATA</v>
          </cell>
          <cell r="D86">
            <v>739917.01</v>
          </cell>
          <cell r="E86">
            <v>2356006.0699999998</v>
          </cell>
          <cell r="F86">
            <v>0</v>
          </cell>
          <cell r="G86">
            <v>0</v>
          </cell>
          <cell r="H86">
            <v>739917.01</v>
          </cell>
          <cell r="I86">
            <v>2356006.0699999998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33904.639999999999</v>
          </cell>
          <cell r="O86">
            <v>0</v>
          </cell>
          <cell r="P86">
            <v>33904.639999999999</v>
          </cell>
          <cell r="Q86">
            <v>0</v>
          </cell>
          <cell r="R86">
            <v>33904.639999999999</v>
          </cell>
          <cell r="S86">
            <v>33904.639999999999</v>
          </cell>
          <cell r="T86">
            <v>33904.639999999999</v>
          </cell>
          <cell r="U86">
            <v>33888.199999999997</v>
          </cell>
          <cell r="V86">
            <v>33888.199999999997</v>
          </cell>
          <cell r="W86">
            <v>33888.199999999997</v>
          </cell>
          <cell r="X86">
            <v>33888.199999999997</v>
          </cell>
          <cell r="Y86">
            <v>20717.68</v>
          </cell>
          <cell r="Z86">
            <v>20717.68</v>
          </cell>
          <cell r="AA86">
            <v>20717.68</v>
          </cell>
          <cell r="AB86">
            <v>20717.68</v>
          </cell>
          <cell r="AC86">
            <v>0</v>
          </cell>
          <cell r="AD86">
            <v>20717.68</v>
          </cell>
          <cell r="AE86"/>
          <cell r="AF86"/>
          <cell r="AG86">
            <v>20717.68</v>
          </cell>
          <cell r="AH86"/>
          <cell r="AI86"/>
          <cell r="AJ86">
            <v>20717.68</v>
          </cell>
          <cell r="AK86"/>
          <cell r="AL86">
            <v>20717.68</v>
          </cell>
          <cell r="AM86">
            <v>20717.68</v>
          </cell>
          <cell r="AN86">
            <v>20717.68</v>
          </cell>
          <cell r="AO86"/>
          <cell r="AP86">
            <v>20717.68</v>
          </cell>
          <cell r="AQ86"/>
          <cell r="AR86"/>
          <cell r="AS86">
            <v>20717.68</v>
          </cell>
          <cell r="AT86">
            <v>0</v>
          </cell>
          <cell r="AU86">
            <v>0</v>
          </cell>
          <cell r="AV86">
            <v>20717.68</v>
          </cell>
          <cell r="AW86">
            <v>0</v>
          </cell>
          <cell r="AX86">
            <v>0</v>
          </cell>
          <cell r="AY86">
            <v>0</v>
          </cell>
          <cell r="AZ86">
            <v>20717.68</v>
          </cell>
        </row>
        <row r="87">
          <cell r="A87">
            <v>84</v>
          </cell>
          <cell r="B87">
            <v>17847641000189</v>
          </cell>
          <cell r="C87" t="str">
            <v>BOTELHOS</v>
          </cell>
          <cell r="D87">
            <v>717760.18</v>
          </cell>
          <cell r="E87">
            <v>1684993.13</v>
          </cell>
          <cell r="F87">
            <v>0</v>
          </cell>
          <cell r="G87">
            <v>0</v>
          </cell>
          <cell r="H87">
            <v>717760.18</v>
          </cell>
          <cell r="I87">
            <v>1684993.13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32889.370000000003</v>
          </cell>
          <cell r="O87">
            <v>0</v>
          </cell>
          <cell r="P87">
            <v>32889.370000000003</v>
          </cell>
          <cell r="Q87">
            <v>0</v>
          </cell>
          <cell r="R87">
            <v>32889.370000000003</v>
          </cell>
          <cell r="S87">
            <v>32889.370000000003</v>
          </cell>
          <cell r="T87">
            <v>32889.370000000003</v>
          </cell>
          <cell r="U87">
            <v>32873.42</v>
          </cell>
          <cell r="V87">
            <v>32873.42</v>
          </cell>
          <cell r="W87">
            <v>32873.42</v>
          </cell>
          <cell r="X87">
            <v>32873.42</v>
          </cell>
          <cell r="Y87">
            <v>20097.29</v>
          </cell>
          <cell r="Z87">
            <v>20097.29</v>
          </cell>
          <cell r="AA87">
            <v>20097.29</v>
          </cell>
          <cell r="AB87">
            <v>20097.29</v>
          </cell>
          <cell r="AC87">
            <v>0</v>
          </cell>
          <cell r="AD87">
            <v>20097.29</v>
          </cell>
          <cell r="AE87"/>
          <cell r="AF87"/>
          <cell r="AG87">
            <v>20097.29</v>
          </cell>
          <cell r="AH87"/>
          <cell r="AI87"/>
          <cell r="AJ87">
            <v>20097.29</v>
          </cell>
          <cell r="AK87"/>
          <cell r="AL87">
            <v>20097.29</v>
          </cell>
          <cell r="AM87">
            <v>20097.29</v>
          </cell>
          <cell r="AN87">
            <v>20097.29</v>
          </cell>
          <cell r="AO87"/>
          <cell r="AP87">
            <v>20097.29</v>
          </cell>
          <cell r="AQ87"/>
          <cell r="AR87"/>
          <cell r="AS87">
            <v>20097.29</v>
          </cell>
          <cell r="AT87">
            <v>0</v>
          </cell>
          <cell r="AU87">
            <v>0</v>
          </cell>
          <cell r="AV87">
            <v>20097.29</v>
          </cell>
          <cell r="AW87">
            <v>0</v>
          </cell>
          <cell r="AX87">
            <v>0</v>
          </cell>
          <cell r="AY87">
            <v>0</v>
          </cell>
          <cell r="AZ87">
            <v>20097.29</v>
          </cell>
        </row>
        <row r="88">
          <cell r="A88">
            <v>85</v>
          </cell>
          <cell r="B88">
            <v>18017418000177</v>
          </cell>
          <cell r="C88" t="str">
            <v>BOTUMIRIM</v>
          </cell>
          <cell r="D88">
            <v>235495.9</v>
          </cell>
          <cell r="E88">
            <v>539737.71</v>
          </cell>
          <cell r="F88">
            <v>0</v>
          </cell>
          <cell r="G88">
            <v>0</v>
          </cell>
          <cell r="H88">
            <v>235495.9</v>
          </cell>
          <cell r="I88">
            <v>539737.71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10790.95</v>
          </cell>
          <cell r="O88">
            <v>0</v>
          </cell>
          <cell r="P88">
            <v>10790.95</v>
          </cell>
          <cell r="Q88">
            <v>0</v>
          </cell>
          <cell r="R88">
            <v>10790.95</v>
          </cell>
          <cell r="S88">
            <v>10790.95</v>
          </cell>
          <cell r="T88">
            <v>10790.95</v>
          </cell>
          <cell r="U88">
            <v>10785.71</v>
          </cell>
          <cell r="V88">
            <v>10785.71</v>
          </cell>
          <cell r="W88">
            <v>10785.71</v>
          </cell>
          <cell r="X88">
            <v>10785.71</v>
          </cell>
          <cell r="Y88">
            <v>6593.89</v>
          </cell>
          <cell r="Z88">
            <v>6593.89</v>
          </cell>
          <cell r="AA88">
            <v>6593.89</v>
          </cell>
          <cell r="AB88">
            <v>6593.89</v>
          </cell>
          <cell r="AC88">
            <v>0</v>
          </cell>
          <cell r="AD88">
            <v>6593.89</v>
          </cell>
          <cell r="AE88"/>
          <cell r="AF88"/>
          <cell r="AG88">
            <v>6593.89</v>
          </cell>
          <cell r="AH88"/>
          <cell r="AI88"/>
          <cell r="AJ88">
            <v>6593.89</v>
          </cell>
          <cell r="AK88"/>
          <cell r="AL88">
            <v>6593.89</v>
          </cell>
          <cell r="AM88">
            <v>6593.89</v>
          </cell>
          <cell r="AN88">
            <v>6593.89</v>
          </cell>
          <cell r="AO88"/>
          <cell r="AP88">
            <v>6593.89</v>
          </cell>
          <cell r="AQ88"/>
          <cell r="AR88"/>
          <cell r="AS88">
            <v>6593.89</v>
          </cell>
          <cell r="AT88">
            <v>0</v>
          </cell>
          <cell r="AU88">
            <v>0</v>
          </cell>
          <cell r="AV88">
            <v>6593.89</v>
          </cell>
          <cell r="AW88">
            <v>0</v>
          </cell>
          <cell r="AX88">
            <v>0</v>
          </cell>
          <cell r="AY88">
            <v>0</v>
          </cell>
          <cell r="AZ88">
            <v>6593.89</v>
          </cell>
        </row>
        <row r="89">
          <cell r="A89">
            <v>86</v>
          </cell>
          <cell r="B89">
            <v>18017442000106</v>
          </cell>
          <cell r="C89" t="str">
            <v>BRASÍLIA DE MINAS</v>
          </cell>
          <cell r="D89">
            <v>792211.72</v>
          </cell>
          <cell r="E89">
            <v>2496051.9700000002</v>
          </cell>
          <cell r="F89">
            <v>0</v>
          </cell>
          <cell r="G89">
            <v>0</v>
          </cell>
          <cell r="H89">
            <v>792211.72</v>
          </cell>
          <cell r="I89">
            <v>2496051.9700000002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36300.9</v>
          </cell>
          <cell r="O89">
            <v>0</v>
          </cell>
          <cell r="P89">
            <v>36300.9</v>
          </cell>
          <cell r="Q89">
            <v>0</v>
          </cell>
          <cell r="R89">
            <v>36300.9</v>
          </cell>
          <cell r="S89">
            <v>36300.9</v>
          </cell>
          <cell r="T89">
            <v>36300.9</v>
          </cell>
          <cell r="U89">
            <v>36283.300000000003</v>
          </cell>
          <cell r="V89">
            <v>36283.300000000003</v>
          </cell>
          <cell r="W89">
            <v>36283.300000000003</v>
          </cell>
          <cell r="X89">
            <v>36283.300000000003</v>
          </cell>
          <cell r="Y89">
            <v>22181.93</v>
          </cell>
          <cell r="Z89">
            <v>22181.93</v>
          </cell>
          <cell r="AA89">
            <v>22181.93</v>
          </cell>
          <cell r="AB89">
            <v>22181.93</v>
          </cell>
          <cell r="AC89">
            <v>0</v>
          </cell>
          <cell r="AD89">
            <v>22181.93</v>
          </cell>
          <cell r="AE89"/>
          <cell r="AF89"/>
          <cell r="AG89">
            <v>22181.93</v>
          </cell>
          <cell r="AH89"/>
          <cell r="AI89"/>
          <cell r="AJ89">
            <v>22181.93</v>
          </cell>
          <cell r="AK89"/>
          <cell r="AL89">
            <v>22181.93</v>
          </cell>
          <cell r="AM89">
            <v>22181.93</v>
          </cell>
          <cell r="AN89">
            <v>22181.93</v>
          </cell>
          <cell r="AO89"/>
          <cell r="AP89">
            <v>22181.93</v>
          </cell>
          <cell r="AQ89"/>
          <cell r="AR89"/>
          <cell r="AS89">
            <v>22181.93</v>
          </cell>
          <cell r="AT89">
            <v>0</v>
          </cell>
          <cell r="AU89">
            <v>0</v>
          </cell>
          <cell r="AV89">
            <v>22181.93</v>
          </cell>
          <cell r="AW89">
            <v>0</v>
          </cell>
          <cell r="AX89">
            <v>0</v>
          </cell>
          <cell r="AY89">
            <v>0</v>
          </cell>
          <cell r="AZ89">
            <v>22181.93</v>
          </cell>
        </row>
        <row r="90">
          <cell r="A90">
            <v>87</v>
          </cell>
          <cell r="B90">
            <v>18128272000137</v>
          </cell>
          <cell r="C90" t="str">
            <v>BRÁS PIRES</v>
          </cell>
          <cell r="D90">
            <v>203960.32000000001</v>
          </cell>
          <cell r="E90">
            <v>456017.71</v>
          </cell>
          <cell r="F90">
            <v>0</v>
          </cell>
          <cell r="G90">
            <v>0</v>
          </cell>
          <cell r="H90">
            <v>203960.32000000001</v>
          </cell>
          <cell r="I90">
            <v>456017.71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9345.91</v>
          </cell>
          <cell r="O90">
            <v>0</v>
          </cell>
          <cell r="P90">
            <v>9345.91</v>
          </cell>
          <cell r="Q90">
            <v>0</v>
          </cell>
          <cell r="R90">
            <v>9345.91</v>
          </cell>
          <cell r="S90">
            <v>9345.91</v>
          </cell>
          <cell r="T90">
            <v>9345.91</v>
          </cell>
          <cell r="U90">
            <v>9341.3799999999992</v>
          </cell>
          <cell r="V90">
            <v>9341.3799999999992</v>
          </cell>
          <cell r="W90">
            <v>9341.3799999999992</v>
          </cell>
          <cell r="X90">
            <v>9341.3799999999992</v>
          </cell>
          <cell r="Y90">
            <v>5710.89</v>
          </cell>
          <cell r="Z90">
            <v>5710.89</v>
          </cell>
          <cell r="AA90">
            <v>5710.89</v>
          </cell>
          <cell r="AB90">
            <v>5710.89</v>
          </cell>
          <cell r="AC90">
            <v>0</v>
          </cell>
          <cell r="AD90">
            <v>5710.89</v>
          </cell>
          <cell r="AE90"/>
          <cell r="AF90"/>
          <cell r="AG90">
            <v>5710.89</v>
          </cell>
          <cell r="AH90"/>
          <cell r="AI90"/>
          <cell r="AJ90">
            <v>5710.89</v>
          </cell>
          <cell r="AK90"/>
          <cell r="AL90">
            <v>5710.89</v>
          </cell>
          <cell r="AM90">
            <v>5710.89</v>
          </cell>
          <cell r="AN90">
            <v>5710.89</v>
          </cell>
          <cell r="AO90"/>
          <cell r="AP90">
            <v>5710.89</v>
          </cell>
          <cell r="AQ90"/>
          <cell r="AR90"/>
          <cell r="AS90">
            <v>5710.89</v>
          </cell>
          <cell r="AT90">
            <v>0</v>
          </cell>
          <cell r="AU90">
            <v>0</v>
          </cell>
          <cell r="AV90">
            <v>5710.89</v>
          </cell>
          <cell r="AW90">
            <v>0</v>
          </cell>
          <cell r="AX90">
            <v>0</v>
          </cell>
          <cell r="AY90">
            <v>0</v>
          </cell>
          <cell r="AZ90">
            <v>5710.89</v>
          </cell>
        </row>
        <row r="91">
          <cell r="A91">
            <v>88</v>
          </cell>
          <cell r="B91">
            <v>18307389000188</v>
          </cell>
          <cell r="C91" t="str">
            <v>BRAUNAS</v>
          </cell>
          <cell r="D91">
            <v>450492.52</v>
          </cell>
          <cell r="E91">
            <v>494118.85</v>
          </cell>
          <cell r="F91">
            <v>0</v>
          </cell>
          <cell r="G91">
            <v>0</v>
          </cell>
          <cell r="H91">
            <v>450492.52</v>
          </cell>
          <cell r="I91">
            <v>494118.85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20642.57</v>
          </cell>
          <cell r="O91">
            <v>0</v>
          </cell>
          <cell r="P91">
            <v>20642.57</v>
          </cell>
          <cell r="Q91">
            <v>0</v>
          </cell>
          <cell r="R91">
            <v>20642.57</v>
          </cell>
          <cell r="S91">
            <v>20642.57</v>
          </cell>
          <cell r="T91">
            <v>20642.57</v>
          </cell>
          <cell r="U91">
            <v>20632.560000000001</v>
          </cell>
          <cell r="V91">
            <v>20632.560000000001</v>
          </cell>
          <cell r="W91">
            <v>20632.560000000001</v>
          </cell>
          <cell r="X91">
            <v>20632.560000000001</v>
          </cell>
          <cell r="Y91">
            <v>12613.79</v>
          </cell>
          <cell r="Z91">
            <v>12613.79</v>
          </cell>
          <cell r="AA91">
            <v>12613.79</v>
          </cell>
          <cell r="AB91">
            <v>12613.79</v>
          </cell>
          <cell r="AC91">
            <v>0</v>
          </cell>
          <cell r="AD91">
            <v>12613.79</v>
          </cell>
          <cell r="AE91"/>
          <cell r="AF91"/>
          <cell r="AG91">
            <v>12613.79</v>
          </cell>
          <cell r="AH91"/>
          <cell r="AI91"/>
          <cell r="AJ91">
            <v>12613.79</v>
          </cell>
          <cell r="AK91"/>
          <cell r="AL91">
            <v>12613.79</v>
          </cell>
          <cell r="AM91">
            <v>12613.79</v>
          </cell>
          <cell r="AN91">
            <v>12613.79</v>
          </cell>
          <cell r="AO91"/>
          <cell r="AP91">
            <v>12613.79</v>
          </cell>
          <cell r="AQ91"/>
          <cell r="AR91"/>
          <cell r="AS91">
            <v>12613.79</v>
          </cell>
          <cell r="AT91">
            <v>0</v>
          </cell>
          <cell r="AU91">
            <v>0</v>
          </cell>
          <cell r="AV91">
            <v>12613.79</v>
          </cell>
          <cell r="AW91">
            <v>0</v>
          </cell>
          <cell r="AX91">
            <v>0</v>
          </cell>
          <cell r="AY91">
            <v>0</v>
          </cell>
          <cell r="AZ91">
            <v>12613.79</v>
          </cell>
        </row>
        <row r="92">
          <cell r="A92">
            <v>89</v>
          </cell>
          <cell r="B92">
            <v>18025890000151</v>
          </cell>
          <cell r="C92" t="str">
            <v>BRASÓPOLIS</v>
          </cell>
          <cell r="D92">
            <v>502722.52</v>
          </cell>
          <cell r="E92">
            <v>1501948.18</v>
          </cell>
          <cell r="F92">
            <v>0</v>
          </cell>
          <cell r="G92">
            <v>0</v>
          </cell>
          <cell r="H92">
            <v>502722.52</v>
          </cell>
          <cell r="I92">
            <v>1501948.18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23035.86</v>
          </cell>
          <cell r="O92">
            <v>0</v>
          </cell>
          <cell r="P92">
            <v>23035.86</v>
          </cell>
          <cell r="Q92">
            <v>0</v>
          </cell>
          <cell r="R92">
            <v>23035.86</v>
          </cell>
          <cell r="S92">
            <v>23035.86</v>
          </cell>
          <cell r="T92">
            <v>23035.86</v>
          </cell>
          <cell r="U92">
            <v>23024.69</v>
          </cell>
          <cell r="V92">
            <v>23024.69</v>
          </cell>
          <cell r="W92">
            <v>23024.69</v>
          </cell>
          <cell r="X92">
            <v>23024.69</v>
          </cell>
          <cell r="Y92">
            <v>14076.23</v>
          </cell>
          <cell r="Z92">
            <v>14076.23</v>
          </cell>
          <cell r="AA92">
            <v>14076.23</v>
          </cell>
          <cell r="AB92">
            <v>14076.23</v>
          </cell>
          <cell r="AC92">
            <v>0</v>
          </cell>
          <cell r="AD92">
            <v>14076.23</v>
          </cell>
          <cell r="AE92"/>
          <cell r="AF92"/>
          <cell r="AG92">
            <v>14076.23</v>
          </cell>
          <cell r="AH92"/>
          <cell r="AI92"/>
          <cell r="AJ92">
            <v>14076.23</v>
          </cell>
          <cell r="AK92"/>
          <cell r="AL92">
            <v>14076.23</v>
          </cell>
          <cell r="AM92">
            <v>14076.23</v>
          </cell>
          <cell r="AN92">
            <v>14076.23</v>
          </cell>
          <cell r="AO92"/>
          <cell r="AP92">
            <v>14076.23</v>
          </cell>
          <cell r="AQ92"/>
          <cell r="AR92"/>
          <cell r="AS92">
            <v>14076.23</v>
          </cell>
          <cell r="AT92">
            <v>0</v>
          </cell>
          <cell r="AU92">
            <v>0</v>
          </cell>
          <cell r="AV92">
            <v>14076.23</v>
          </cell>
          <cell r="AW92">
            <v>0</v>
          </cell>
          <cell r="AX92">
            <v>0</v>
          </cell>
          <cell r="AY92">
            <v>0</v>
          </cell>
          <cell r="AZ92">
            <v>14076.23</v>
          </cell>
        </row>
        <row r="93">
          <cell r="A93">
            <v>90</v>
          </cell>
          <cell r="B93">
            <v>18363929000140</v>
          </cell>
          <cell r="C93" t="str">
            <v>BRUMADINHO</v>
          </cell>
          <cell r="D93">
            <v>5212544.87</v>
          </cell>
          <cell r="E93">
            <v>7236597.25</v>
          </cell>
          <cell r="F93">
            <v>868757.5</v>
          </cell>
          <cell r="G93">
            <v>0</v>
          </cell>
          <cell r="H93">
            <v>4343787.37</v>
          </cell>
          <cell r="I93">
            <v>7236597.25</v>
          </cell>
          <cell r="J93">
            <v>173751.5</v>
          </cell>
          <cell r="K93">
            <v>173751.5</v>
          </cell>
          <cell r="L93">
            <v>173751.5</v>
          </cell>
          <cell r="M93">
            <v>0</v>
          </cell>
          <cell r="N93">
            <v>173750.5</v>
          </cell>
          <cell r="O93">
            <v>0</v>
          </cell>
          <cell r="P93">
            <v>173751.5</v>
          </cell>
          <cell r="Q93">
            <v>0</v>
          </cell>
          <cell r="R93">
            <v>173751.5</v>
          </cell>
          <cell r="S93">
            <v>173751.5</v>
          </cell>
          <cell r="T93">
            <v>173751.5</v>
          </cell>
          <cell r="U93">
            <v>173751.5</v>
          </cell>
          <cell r="V93">
            <v>173751.5</v>
          </cell>
          <cell r="W93">
            <v>173751.5</v>
          </cell>
          <cell r="X93">
            <v>173751.5</v>
          </cell>
          <cell r="Y93">
            <v>173751.5</v>
          </cell>
          <cell r="Z93">
            <v>173751.5</v>
          </cell>
          <cell r="AA93">
            <v>173751.5</v>
          </cell>
          <cell r="AB93">
            <v>173751.5</v>
          </cell>
          <cell r="AC93">
            <v>0</v>
          </cell>
          <cell r="AD93">
            <v>173751.5</v>
          </cell>
          <cell r="AE93"/>
          <cell r="AF93"/>
          <cell r="AG93">
            <v>173751.5</v>
          </cell>
          <cell r="AH93"/>
          <cell r="AI93"/>
          <cell r="AJ93">
            <v>173751.5</v>
          </cell>
          <cell r="AK93"/>
          <cell r="AL93">
            <v>173751.5</v>
          </cell>
          <cell r="AM93">
            <v>173751.5</v>
          </cell>
          <cell r="AN93">
            <v>173751.5</v>
          </cell>
          <cell r="AO93"/>
          <cell r="AP93">
            <v>173751.5</v>
          </cell>
          <cell r="AQ93"/>
          <cell r="AR93"/>
          <cell r="AS93">
            <v>173751.5</v>
          </cell>
          <cell r="AT93">
            <v>0</v>
          </cell>
          <cell r="AU93">
            <v>0</v>
          </cell>
          <cell r="AV93">
            <v>173751.5</v>
          </cell>
          <cell r="AW93">
            <v>0</v>
          </cell>
          <cell r="AX93">
            <v>0</v>
          </cell>
          <cell r="AY93">
            <v>0</v>
          </cell>
          <cell r="AZ93">
            <v>0.87</v>
          </cell>
        </row>
        <row r="94">
          <cell r="A94">
            <v>91</v>
          </cell>
          <cell r="B94">
            <v>18940098000122</v>
          </cell>
          <cell r="C94" t="str">
            <v>BUENO BRANDÃO</v>
          </cell>
          <cell r="D94">
            <v>578255.73</v>
          </cell>
          <cell r="E94">
            <v>936467.99</v>
          </cell>
          <cell r="F94">
            <v>0</v>
          </cell>
          <cell r="G94">
            <v>0</v>
          </cell>
          <cell r="H94">
            <v>578255.73</v>
          </cell>
          <cell r="I94">
            <v>936467.99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26496.959999999999</v>
          </cell>
          <cell r="O94">
            <v>0</v>
          </cell>
          <cell r="P94">
            <v>26496.959999999999</v>
          </cell>
          <cell r="Q94">
            <v>0</v>
          </cell>
          <cell r="R94">
            <v>26496.959999999999</v>
          </cell>
          <cell r="S94">
            <v>26496.959999999999</v>
          </cell>
          <cell r="T94">
            <v>26496.959999999999</v>
          </cell>
          <cell r="U94">
            <v>26484.11</v>
          </cell>
          <cell r="V94">
            <v>26484.11</v>
          </cell>
          <cell r="W94">
            <v>26484.11</v>
          </cell>
          <cell r="X94">
            <v>26484.11</v>
          </cell>
          <cell r="Y94">
            <v>16191.16</v>
          </cell>
          <cell r="Z94">
            <v>16191.16</v>
          </cell>
          <cell r="AA94">
            <v>16191.16</v>
          </cell>
          <cell r="AB94">
            <v>16191.16</v>
          </cell>
          <cell r="AC94">
            <v>0</v>
          </cell>
          <cell r="AD94">
            <v>16191.16</v>
          </cell>
          <cell r="AE94"/>
          <cell r="AF94"/>
          <cell r="AG94">
            <v>16191.16</v>
          </cell>
          <cell r="AH94"/>
          <cell r="AI94"/>
          <cell r="AJ94">
            <v>16191.16</v>
          </cell>
          <cell r="AK94"/>
          <cell r="AL94">
            <v>16191.16</v>
          </cell>
          <cell r="AM94">
            <v>16191.16</v>
          </cell>
          <cell r="AN94">
            <v>16191.16</v>
          </cell>
          <cell r="AO94"/>
          <cell r="AP94">
            <v>16191.16</v>
          </cell>
          <cell r="AQ94"/>
          <cell r="AR94"/>
          <cell r="AS94">
            <v>16191.16</v>
          </cell>
          <cell r="AT94">
            <v>0</v>
          </cell>
          <cell r="AU94">
            <v>0</v>
          </cell>
          <cell r="AV94">
            <v>16191.16</v>
          </cell>
          <cell r="AW94">
            <v>0</v>
          </cell>
          <cell r="AX94">
            <v>0</v>
          </cell>
          <cell r="AY94">
            <v>0</v>
          </cell>
          <cell r="AZ94">
            <v>16191.16</v>
          </cell>
        </row>
        <row r="95">
          <cell r="A95">
            <v>92</v>
          </cell>
          <cell r="B95">
            <v>17694852000129</v>
          </cell>
          <cell r="C95" t="str">
            <v>BUENÓPOLIS</v>
          </cell>
          <cell r="D95">
            <v>540111.59</v>
          </cell>
          <cell r="E95">
            <v>1129593.51</v>
          </cell>
          <cell r="F95">
            <v>540111.59</v>
          </cell>
          <cell r="G95">
            <v>0</v>
          </cell>
          <cell r="H95">
            <v>0</v>
          </cell>
          <cell r="I95">
            <v>1129593.51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/>
          <cell r="AF95"/>
          <cell r="AG95">
            <v>0</v>
          </cell>
          <cell r="AH95"/>
          <cell r="AI95"/>
          <cell r="AJ95">
            <v>0</v>
          </cell>
          <cell r="AK95"/>
          <cell r="AL95">
            <v>0</v>
          </cell>
          <cell r="AM95">
            <v>0</v>
          </cell>
          <cell r="AN95">
            <v>0</v>
          </cell>
          <cell r="AO95"/>
          <cell r="AP95">
            <v>0</v>
          </cell>
          <cell r="AQ95"/>
          <cell r="AR95"/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>
            <v>93</v>
          </cell>
          <cell r="B96">
            <v>18125146000129</v>
          </cell>
          <cell r="C96" t="str">
            <v>BURITIS</v>
          </cell>
          <cell r="D96">
            <v>2827775.03</v>
          </cell>
          <cell r="E96">
            <v>4669867.38</v>
          </cell>
          <cell r="F96">
            <v>0</v>
          </cell>
          <cell r="G96">
            <v>0</v>
          </cell>
          <cell r="H96">
            <v>2827775.03</v>
          </cell>
          <cell r="I96">
            <v>4669867.38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129574.94</v>
          </cell>
          <cell r="O96">
            <v>0</v>
          </cell>
          <cell r="P96">
            <v>129574.93564378686</v>
          </cell>
          <cell r="Q96">
            <v>0</v>
          </cell>
          <cell r="R96">
            <v>129574.94</v>
          </cell>
          <cell r="S96">
            <v>129574.94</v>
          </cell>
          <cell r="T96">
            <v>129574.94</v>
          </cell>
          <cell r="U96">
            <v>129512.1</v>
          </cell>
          <cell r="V96">
            <v>129512.1</v>
          </cell>
          <cell r="W96">
            <v>129512.1</v>
          </cell>
          <cell r="X96">
            <v>129512.1</v>
          </cell>
          <cell r="Y96">
            <v>79177.7</v>
          </cell>
          <cell r="Z96">
            <v>79177.7</v>
          </cell>
          <cell r="AA96">
            <v>79177.7</v>
          </cell>
          <cell r="AB96">
            <v>79177.7</v>
          </cell>
          <cell r="AC96">
            <v>0</v>
          </cell>
          <cell r="AD96">
            <v>79177.7</v>
          </cell>
          <cell r="AE96"/>
          <cell r="AF96"/>
          <cell r="AG96">
            <v>79177.7</v>
          </cell>
          <cell r="AH96"/>
          <cell r="AI96"/>
          <cell r="AJ96">
            <v>79177.7</v>
          </cell>
          <cell r="AK96"/>
          <cell r="AL96">
            <v>79177.7</v>
          </cell>
          <cell r="AM96">
            <v>79177.7</v>
          </cell>
          <cell r="AN96">
            <v>79177.7</v>
          </cell>
          <cell r="AO96"/>
          <cell r="AP96">
            <v>79177.7</v>
          </cell>
          <cell r="AQ96"/>
          <cell r="AR96"/>
          <cell r="AS96">
            <v>79177.7</v>
          </cell>
          <cell r="AT96">
            <v>0</v>
          </cell>
          <cell r="AU96">
            <v>0</v>
          </cell>
          <cell r="AV96">
            <v>79177.7</v>
          </cell>
          <cell r="AW96">
            <v>0</v>
          </cell>
          <cell r="AX96">
            <v>0</v>
          </cell>
          <cell r="AY96">
            <v>0</v>
          </cell>
          <cell r="AZ96">
            <v>79177.7</v>
          </cell>
        </row>
        <row r="97">
          <cell r="A97">
            <v>94</v>
          </cell>
          <cell r="B97">
            <v>18279067000172</v>
          </cell>
          <cell r="C97" t="str">
            <v>BURITIZEIRO</v>
          </cell>
          <cell r="D97">
            <v>1502190.47</v>
          </cell>
          <cell r="E97">
            <v>2376964.5499999998</v>
          </cell>
          <cell r="F97">
            <v>0</v>
          </cell>
          <cell r="G97">
            <v>0</v>
          </cell>
          <cell r="H97">
            <v>1502190.47</v>
          </cell>
          <cell r="I97">
            <v>2376964.5499999998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68833.710000000006</v>
          </cell>
          <cell r="O97">
            <v>0</v>
          </cell>
          <cell r="P97">
            <v>68833.705664417386</v>
          </cell>
          <cell r="Q97">
            <v>0</v>
          </cell>
          <cell r="R97">
            <v>68833.710000000006</v>
          </cell>
          <cell r="S97">
            <v>68833.710000000006</v>
          </cell>
          <cell r="T97">
            <v>68833.710000000006</v>
          </cell>
          <cell r="U97">
            <v>68800.320000000007</v>
          </cell>
          <cell r="V97">
            <v>68800.320000000007</v>
          </cell>
          <cell r="W97">
            <v>68800.320000000007</v>
          </cell>
          <cell r="X97">
            <v>68800.320000000007</v>
          </cell>
          <cell r="Y97">
            <v>42061.33</v>
          </cell>
          <cell r="Z97">
            <v>42061.33</v>
          </cell>
          <cell r="AA97">
            <v>42061.33</v>
          </cell>
          <cell r="AB97">
            <v>42061.33</v>
          </cell>
          <cell r="AC97">
            <v>0</v>
          </cell>
          <cell r="AD97">
            <v>42061.33</v>
          </cell>
          <cell r="AE97"/>
          <cell r="AF97"/>
          <cell r="AG97">
            <v>42061.33</v>
          </cell>
          <cell r="AH97"/>
          <cell r="AI97"/>
          <cell r="AJ97">
            <v>42061.33</v>
          </cell>
          <cell r="AK97"/>
          <cell r="AL97">
            <v>42061.33</v>
          </cell>
          <cell r="AM97">
            <v>42061.33</v>
          </cell>
          <cell r="AN97">
            <v>42061.33</v>
          </cell>
          <cell r="AO97"/>
          <cell r="AP97">
            <v>42061.33</v>
          </cell>
          <cell r="AQ97"/>
          <cell r="AR97"/>
          <cell r="AS97">
            <v>42061.33</v>
          </cell>
          <cell r="AT97">
            <v>0</v>
          </cell>
          <cell r="AU97">
            <v>0</v>
          </cell>
          <cell r="AV97">
            <v>42061.33</v>
          </cell>
          <cell r="AW97">
            <v>252367.98</v>
          </cell>
          <cell r="AX97">
            <v>83655.37</v>
          </cell>
          <cell r="AY97">
            <v>0</v>
          </cell>
          <cell r="AZ97">
            <v>0</v>
          </cell>
        </row>
        <row r="98">
          <cell r="A98">
            <v>95</v>
          </cell>
          <cell r="B98">
            <v>17909599000183</v>
          </cell>
          <cell r="C98" t="str">
            <v>CABO VERDE</v>
          </cell>
          <cell r="D98">
            <v>801079.54</v>
          </cell>
          <cell r="E98">
            <v>1385138.84</v>
          </cell>
          <cell r="F98">
            <v>0</v>
          </cell>
          <cell r="G98">
            <v>0</v>
          </cell>
          <cell r="H98">
            <v>801079.54</v>
          </cell>
          <cell r="I98">
            <v>1385138.84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36707.24</v>
          </cell>
          <cell r="O98">
            <v>0</v>
          </cell>
          <cell r="P98">
            <v>36707.244650984292</v>
          </cell>
          <cell r="Q98">
            <v>0</v>
          </cell>
          <cell r="R98">
            <v>36707.24</v>
          </cell>
          <cell r="S98">
            <v>36707.24</v>
          </cell>
          <cell r="T98">
            <v>36707.24</v>
          </cell>
          <cell r="U98">
            <v>36689.440000000002</v>
          </cell>
          <cell r="V98">
            <v>36689.440000000002</v>
          </cell>
          <cell r="W98">
            <v>36689.440000000002</v>
          </cell>
          <cell r="X98">
            <v>36689.440000000002</v>
          </cell>
          <cell r="Y98">
            <v>22430.23</v>
          </cell>
          <cell r="Z98">
            <v>22430.23</v>
          </cell>
          <cell r="AA98">
            <v>22430.23</v>
          </cell>
          <cell r="AB98">
            <v>22430.23</v>
          </cell>
          <cell r="AC98">
            <v>0</v>
          </cell>
          <cell r="AD98">
            <v>22430.23</v>
          </cell>
          <cell r="AE98"/>
          <cell r="AF98"/>
          <cell r="AG98">
            <v>22430.23</v>
          </cell>
          <cell r="AH98"/>
          <cell r="AI98"/>
          <cell r="AJ98">
            <v>22430.23</v>
          </cell>
          <cell r="AK98"/>
          <cell r="AL98">
            <v>22430.23</v>
          </cell>
          <cell r="AM98">
            <v>22430.23</v>
          </cell>
          <cell r="AN98">
            <v>22430.23</v>
          </cell>
          <cell r="AO98"/>
          <cell r="AP98">
            <v>22430.23</v>
          </cell>
          <cell r="AQ98"/>
          <cell r="AR98"/>
          <cell r="AS98">
            <v>22430.23</v>
          </cell>
          <cell r="AT98">
            <v>0</v>
          </cell>
          <cell r="AU98">
            <v>0</v>
          </cell>
          <cell r="AV98">
            <v>22430.23</v>
          </cell>
          <cell r="AW98">
            <v>0</v>
          </cell>
          <cell r="AX98">
            <v>0</v>
          </cell>
          <cell r="AY98">
            <v>0</v>
          </cell>
          <cell r="AZ98">
            <v>22430.23</v>
          </cell>
        </row>
        <row r="99">
          <cell r="A99">
            <v>96</v>
          </cell>
          <cell r="B99">
            <v>25004532000128</v>
          </cell>
          <cell r="C99" t="str">
            <v>CACHOEIRA DA PRATA</v>
          </cell>
          <cell r="D99">
            <v>271730.14</v>
          </cell>
          <cell r="E99">
            <v>705298.28</v>
          </cell>
          <cell r="F99">
            <v>0</v>
          </cell>
          <cell r="G99">
            <v>0</v>
          </cell>
          <cell r="H99">
            <v>271730.14</v>
          </cell>
          <cell r="I99">
            <v>705298.28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12451.28</v>
          </cell>
          <cell r="O99">
            <v>0</v>
          </cell>
          <cell r="P99">
            <v>12451.279007508285</v>
          </cell>
          <cell r="Q99">
            <v>0</v>
          </cell>
          <cell r="R99">
            <v>12451.28</v>
          </cell>
          <cell r="S99">
            <v>12451.28</v>
          </cell>
          <cell r="T99">
            <v>12451.28</v>
          </cell>
          <cell r="U99">
            <v>12445.24</v>
          </cell>
          <cell r="V99">
            <v>12445.24</v>
          </cell>
          <cell r="W99">
            <v>12445.24</v>
          </cell>
          <cell r="X99">
            <v>12445.24</v>
          </cell>
          <cell r="Y99">
            <v>7608.44</v>
          </cell>
          <cell r="Z99">
            <v>7608.44</v>
          </cell>
          <cell r="AA99">
            <v>7608.44</v>
          </cell>
          <cell r="AB99">
            <v>7608.44</v>
          </cell>
          <cell r="AC99">
            <v>0</v>
          </cell>
          <cell r="AD99">
            <v>7608.44</v>
          </cell>
          <cell r="AE99"/>
          <cell r="AF99"/>
          <cell r="AG99">
            <v>7608.44</v>
          </cell>
          <cell r="AH99"/>
          <cell r="AI99"/>
          <cell r="AJ99">
            <v>7608.44</v>
          </cell>
          <cell r="AK99"/>
          <cell r="AL99">
            <v>7608.44</v>
          </cell>
          <cell r="AM99">
            <v>7608.44</v>
          </cell>
          <cell r="AN99">
            <v>7608.44</v>
          </cell>
          <cell r="AO99"/>
          <cell r="AP99">
            <v>7608.44</v>
          </cell>
          <cell r="AQ99"/>
          <cell r="AR99"/>
          <cell r="AS99">
            <v>7608.44</v>
          </cell>
          <cell r="AT99">
            <v>0</v>
          </cell>
          <cell r="AU99">
            <v>0</v>
          </cell>
          <cell r="AV99">
            <v>7608.44</v>
          </cell>
          <cell r="AW99">
            <v>0</v>
          </cell>
          <cell r="AX99">
            <v>0</v>
          </cell>
          <cell r="AY99">
            <v>0</v>
          </cell>
          <cell r="AZ99">
            <v>7608.44</v>
          </cell>
        </row>
        <row r="100">
          <cell r="A100">
            <v>97</v>
          </cell>
          <cell r="B100">
            <v>18675959000192</v>
          </cell>
          <cell r="C100" t="str">
            <v>CACHOEIRA DE MINAS</v>
          </cell>
          <cell r="D100">
            <v>638686.43999999994</v>
          </cell>
          <cell r="E100">
            <v>1484805.51</v>
          </cell>
          <cell r="F100">
            <v>0</v>
          </cell>
          <cell r="G100">
            <v>0</v>
          </cell>
          <cell r="H100">
            <v>638686.43999999994</v>
          </cell>
          <cell r="I100">
            <v>1484805.51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29266.03</v>
          </cell>
          <cell r="O100">
            <v>0</v>
          </cell>
          <cell r="P100">
            <v>29266.032162916952</v>
          </cell>
          <cell r="Q100">
            <v>0</v>
          </cell>
          <cell r="R100">
            <v>29266.03</v>
          </cell>
          <cell r="S100">
            <v>29266.03</v>
          </cell>
          <cell r="T100">
            <v>29266.03</v>
          </cell>
          <cell r="U100">
            <v>29251.84</v>
          </cell>
          <cell r="V100">
            <v>29251.84</v>
          </cell>
          <cell r="W100">
            <v>29251.84</v>
          </cell>
          <cell r="X100">
            <v>29251.84</v>
          </cell>
          <cell r="Y100">
            <v>17883.22</v>
          </cell>
          <cell r="Z100">
            <v>17883.22</v>
          </cell>
          <cell r="AA100">
            <v>17883.22</v>
          </cell>
          <cell r="AB100">
            <v>17883.22</v>
          </cell>
          <cell r="AC100">
            <v>0</v>
          </cell>
          <cell r="AD100">
            <v>17883.22</v>
          </cell>
          <cell r="AE100"/>
          <cell r="AF100"/>
          <cell r="AG100">
            <v>17883.22</v>
          </cell>
          <cell r="AH100"/>
          <cell r="AI100"/>
          <cell r="AJ100">
            <v>17883.22</v>
          </cell>
          <cell r="AK100"/>
          <cell r="AL100">
            <v>17883.22</v>
          </cell>
          <cell r="AM100">
            <v>17883.22</v>
          </cell>
          <cell r="AN100">
            <v>17883.22</v>
          </cell>
          <cell r="AO100"/>
          <cell r="AP100">
            <v>17883.22</v>
          </cell>
          <cell r="AQ100"/>
          <cell r="AR100"/>
          <cell r="AS100">
            <v>17883.22</v>
          </cell>
          <cell r="AT100">
            <v>0</v>
          </cell>
          <cell r="AU100">
            <v>0</v>
          </cell>
          <cell r="AV100">
            <v>17883.22</v>
          </cell>
          <cell r="AW100">
            <v>0</v>
          </cell>
          <cell r="AX100">
            <v>0</v>
          </cell>
          <cell r="AY100">
            <v>0</v>
          </cell>
          <cell r="AZ100">
            <v>17883.22</v>
          </cell>
        </row>
        <row r="101">
          <cell r="A101">
            <v>98</v>
          </cell>
          <cell r="B101">
            <v>18457267000178</v>
          </cell>
          <cell r="C101" t="str">
            <v>CACHOEIRA DOURADA</v>
          </cell>
          <cell r="D101">
            <v>1313316.29</v>
          </cell>
          <cell r="E101">
            <v>606428.94999999995</v>
          </cell>
          <cell r="F101">
            <v>0</v>
          </cell>
          <cell r="G101">
            <v>0</v>
          </cell>
          <cell r="H101">
            <v>1313316.29</v>
          </cell>
          <cell r="I101">
            <v>606428.94999999995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60179.07</v>
          </cell>
          <cell r="O101">
            <v>0</v>
          </cell>
          <cell r="P101">
            <v>60179.070902592663</v>
          </cell>
          <cell r="Q101">
            <v>0</v>
          </cell>
          <cell r="R101">
            <v>60179.07</v>
          </cell>
          <cell r="S101">
            <v>60179.07</v>
          </cell>
          <cell r="T101">
            <v>60179.07</v>
          </cell>
          <cell r="U101">
            <v>60149.89</v>
          </cell>
          <cell r="V101">
            <v>60149.89</v>
          </cell>
          <cell r="W101">
            <v>60149.89</v>
          </cell>
          <cell r="X101">
            <v>60149.89</v>
          </cell>
          <cell r="Y101">
            <v>36772.86</v>
          </cell>
          <cell r="Z101">
            <v>36772.86</v>
          </cell>
          <cell r="AA101">
            <v>36772.86</v>
          </cell>
          <cell r="AB101">
            <v>36772.86</v>
          </cell>
          <cell r="AC101">
            <v>0</v>
          </cell>
          <cell r="AD101">
            <v>36772.86</v>
          </cell>
          <cell r="AE101"/>
          <cell r="AF101"/>
          <cell r="AG101">
            <v>36772.86</v>
          </cell>
          <cell r="AH101"/>
          <cell r="AI101"/>
          <cell r="AJ101">
            <v>36772.86</v>
          </cell>
          <cell r="AK101"/>
          <cell r="AL101">
            <v>36772.86</v>
          </cell>
          <cell r="AM101">
            <v>36772.86</v>
          </cell>
          <cell r="AN101">
            <v>36772.86</v>
          </cell>
          <cell r="AO101"/>
          <cell r="AP101">
            <v>36772.86</v>
          </cell>
          <cell r="AQ101"/>
          <cell r="AR101"/>
          <cell r="AS101">
            <v>36772.86</v>
          </cell>
          <cell r="AT101">
            <v>0</v>
          </cell>
          <cell r="AU101">
            <v>0</v>
          </cell>
          <cell r="AV101">
            <v>36772.86</v>
          </cell>
          <cell r="AW101">
            <v>0</v>
          </cell>
          <cell r="AX101">
            <v>0</v>
          </cell>
          <cell r="AY101">
            <v>0</v>
          </cell>
          <cell r="AZ101">
            <v>36772.86</v>
          </cell>
        </row>
        <row r="102">
          <cell r="A102">
            <v>99</v>
          </cell>
          <cell r="B102">
            <v>23221351000128</v>
          </cell>
          <cell r="C102" t="str">
            <v>CAETANÓPOLIS</v>
          </cell>
          <cell r="D102">
            <v>441041.86</v>
          </cell>
          <cell r="E102">
            <v>1212687.03</v>
          </cell>
          <cell r="F102">
            <v>0</v>
          </cell>
          <cell r="G102">
            <v>0</v>
          </cell>
          <cell r="H102">
            <v>441041.86</v>
          </cell>
          <cell r="I102">
            <v>1212687.03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20209.52</v>
          </cell>
          <cell r="O102">
            <v>0</v>
          </cell>
          <cell r="P102">
            <v>20209.518114656104</v>
          </cell>
          <cell r="Q102">
            <v>0</v>
          </cell>
          <cell r="R102">
            <v>20209.52</v>
          </cell>
          <cell r="S102">
            <v>20209.52</v>
          </cell>
          <cell r="T102">
            <v>20209.52</v>
          </cell>
          <cell r="U102">
            <v>20199.72</v>
          </cell>
          <cell r="V102">
            <v>20199.72</v>
          </cell>
          <cell r="W102">
            <v>20199.72</v>
          </cell>
          <cell r="X102">
            <v>20199.72</v>
          </cell>
          <cell r="Y102">
            <v>12349.17</v>
          </cell>
          <cell r="Z102">
            <v>12349.17</v>
          </cell>
          <cell r="AA102">
            <v>12349.17</v>
          </cell>
          <cell r="AB102">
            <v>12349.17</v>
          </cell>
          <cell r="AC102">
            <v>0</v>
          </cell>
          <cell r="AD102">
            <v>12349.17</v>
          </cell>
          <cell r="AE102"/>
          <cell r="AF102"/>
          <cell r="AG102">
            <v>12349.17</v>
          </cell>
          <cell r="AH102"/>
          <cell r="AI102"/>
          <cell r="AJ102">
            <v>12349.17</v>
          </cell>
          <cell r="AK102"/>
          <cell r="AL102">
            <v>12349.17</v>
          </cell>
          <cell r="AM102">
            <v>12349.17</v>
          </cell>
          <cell r="AN102">
            <v>12349.17</v>
          </cell>
          <cell r="AO102"/>
          <cell r="AP102">
            <v>12349.17</v>
          </cell>
          <cell r="AQ102"/>
          <cell r="AR102"/>
          <cell r="AS102">
            <v>12349.17</v>
          </cell>
          <cell r="AT102">
            <v>0</v>
          </cell>
          <cell r="AU102">
            <v>0</v>
          </cell>
          <cell r="AV102">
            <v>12349.17</v>
          </cell>
          <cell r="AW102">
            <v>0</v>
          </cell>
          <cell r="AX102">
            <v>0</v>
          </cell>
          <cell r="AY102">
            <v>0</v>
          </cell>
          <cell r="AZ102">
            <v>12349.17</v>
          </cell>
        </row>
        <row r="103">
          <cell r="A103">
            <v>100</v>
          </cell>
          <cell r="B103">
            <v>18302299000102</v>
          </cell>
          <cell r="C103" t="str">
            <v>CAETÉ</v>
          </cell>
          <cell r="D103">
            <v>1728285.82</v>
          </cell>
          <cell r="E103">
            <v>4457776.71</v>
          </cell>
          <cell r="F103">
            <v>0</v>
          </cell>
          <cell r="G103">
            <v>0</v>
          </cell>
          <cell r="H103">
            <v>1728285.82</v>
          </cell>
          <cell r="I103">
            <v>4457776.71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79193.899999999994</v>
          </cell>
          <cell r="O103">
            <v>0</v>
          </cell>
          <cell r="P103">
            <v>79193.896717797325</v>
          </cell>
          <cell r="Q103">
            <v>0</v>
          </cell>
          <cell r="R103">
            <v>79193.899999999994</v>
          </cell>
          <cell r="S103">
            <v>79193.899999999994</v>
          </cell>
          <cell r="T103">
            <v>79193.899999999994</v>
          </cell>
          <cell r="U103">
            <v>79155.490000000005</v>
          </cell>
          <cell r="V103">
            <v>79155.490000000005</v>
          </cell>
          <cell r="W103">
            <v>79155.490000000005</v>
          </cell>
          <cell r="X103">
            <v>79155.490000000005</v>
          </cell>
          <cell r="Y103">
            <v>48392</v>
          </cell>
          <cell r="Z103">
            <v>48392</v>
          </cell>
          <cell r="AA103">
            <v>48392</v>
          </cell>
          <cell r="AB103">
            <v>48392</v>
          </cell>
          <cell r="AC103">
            <v>0</v>
          </cell>
          <cell r="AD103">
            <v>48392</v>
          </cell>
          <cell r="AE103"/>
          <cell r="AF103"/>
          <cell r="AG103">
            <v>48392</v>
          </cell>
          <cell r="AH103"/>
          <cell r="AI103"/>
          <cell r="AJ103">
            <v>48392</v>
          </cell>
          <cell r="AK103"/>
          <cell r="AL103">
            <v>48392</v>
          </cell>
          <cell r="AM103">
            <v>48392</v>
          </cell>
          <cell r="AN103">
            <v>48392</v>
          </cell>
          <cell r="AO103"/>
          <cell r="AP103">
            <v>48392</v>
          </cell>
          <cell r="AQ103"/>
          <cell r="AR103"/>
          <cell r="AS103">
            <v>48392</v>
          </cell>
          <cell r="AT103">
            <v>0</v>
          </cell>
          <cell r="AU103">
            <v>0</v>
          </cell>
          <cell r="AV103">
            <v>48392</v>
          </cell>
          <cell r="AW103">
            <v>0</v>
          </cell>
          <cell r="AX103">
            <v>386598.36</v>
          </cell>
          <cell r="AY103">
            <v>0</v>
          </cell>
          <cell r="AZ103">
            <v>0</v>
          </cell>
        </row>
        <row r="104">
          <cell r="A104">
            <v>101</v>
          </cell>
          <cell r="B104">
            <v>18114256000195</v>
          </cell>
          <cell r="C104" t="str">
            <v>CAIANA</v>
          </cell>
          <cell r="D104">
            <v>340830.56</v>
          </cell>
          <cell r="E104">
            <v>656490.09</v>
          </cell>
          <cell r="F104">
            <v>0</v>
          </cell>
          <cell r="G104">
            <v>0</v>
          </cell>
          <cell r="H104">
            <v>340830.56</v>
          </cell>
          <cell r="I104">
            <v>656490.09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15617.61</v>
          </cell>
          <cell r="O104">
            <v>0</v>
          </cell>
          <cell r="P104">
            <v>15617.61355260008</v>
          </cell>
          <cell r="Q104">
            <v>0</v>
          </cell>
          <cell r="R104">
            <v>15617.61</v>
          </cell>
          <cell r="S104">
            <v>15617.61</v>
          </cell>
          <cell r="T104">
            <v>15617.61</v>
          </cell>
          <cell r="U104">
            <v>15610.04</v>
          </cell>
          <cell r="V104">
            <v>15610.04</v>
          </cell>
          <cell r="W104">
            <v>15610.04</v>
          </cell>
          <cell r="X104">
            <v>15610.04</v>
          </cell>
          <cell r="Y104">
            <v>9543.26</v>
          </cell>
          <cell r="Z104">
            <v>9543.26</v>
          </cell>
          <cell r="AA104">
            <v>9543.26</v>
          </cell>
          <cell r="AB104">
            <v>9543.26</v>
          </cell>
          <cell r="AC104">
            <v>0</v>
          </cell>
          <cell r="AD104">
            <v>9543.26</v>
          </cell>
          <cell r="AE104"/>
          <cell r="AF104"/>
          <cell r="AG104">
            <v>9543.26</v>
          </cell>
          <cell r="AH104"/>
          <cell r="AI104"/>
          <cell r="AJ104">
            <v>9543.26</v>
          </cell>
          <cell r="AK104"/>
          <cell r="AL104">
            <v>9543.26</v>
          </cell>
          <cell r="AM104">
            <v>9543.26</v>
          </cell>
          <cell r="AN104">
            <v>9543.26</v>
          </cell>
          <cell r="AO104"/>
          <cell r="AP104">
            <v>9543.26</v>
          </cell>
          <cell r="AQ104"/>
          <cell r="AR104"/>
          <cell r="AS104">
            <v>9543.26</v>
          </cell>
          <cell r="AT104">
            <v>0</v>
          </cell>
          <cell r="AU104">
            <v>0</v>
          </cell>
          <cell r="AV104">
            <v>9543.26</v>
          </cell>
          <cell r="AW104">
            <v>0</v>
          </cell>
          <cell r="AX104">
            <v>0</v>
          </cell>
          <cell r="AY104">
            <v>0</v>
          </cell>
          <cell r="AZ104">
            <v>9543.26</v>
          </cell>
        </row>
        <row r="105">
          <cell r="A105">
            <v>102</v>
          </cell>
          <cell r="B105">
            <v>18132456000170</v>
          </cell>
          <cell r="C105" t="str">
            <v>CAJURI</v>
          </cell>
          <cell r="D105">
            <v>318808.06</v>
          </cell>
          <cell r="E105">
            <v>713727.23</v>
          </cell>
          <cell r="F105">
            <v>0</v>
          </cell>
          <cell r="G105">
            <v>0</v>
          </cell>
          <cell r="H105">
            <v>318808.06</v>
          </cell>
          <cell r="I105">
            <v>713727.23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14608.49</v>
          </cell>
          <cell r="O105">
            <v>0</v>
          </cell>
          <cell r="P105">
            <v>14608.493851302206</v>
          </cell>
          <cell r="Q105">
            <v>0</v>
          </cell>
          <cell r="R105">
            <v>14608.49</v>
          </cell>
          <cell r="S105">
            <v>14608.49</v>
          </cell>
          <cell r="T105">
            <v>14608.49</v>
          </cell>
          <cell r="U105">
            <v>14601.41</v>
          </cell>
          <cell r="V105">
            <v>14601.41</v>
          </cell>
          <cell r="W105">
            <v>14601.41</v>
          </cell>
          <cell r="X105">
            <v>14601.41</v>
          </cell>
          <cell r="Y105">
            <v>8926.6299999999992</v>
          </cell>
          <cell r="Z105">
            <v>8926.6299999999992</v>
          </cell>
          <cell r="AA105">
            <v>8926.6299999999992</v>
          </cell>
          <cell r="AB105">
            <v>8926.6299999999992</v>
          </cell>
          <cell r="AC105">
            <v>0</v>
          </cell>
          <cell r="AD105">
            <v>8926.6299999999992</v>
          </cell>
          <cell r="AE105"/>
          <cell r="AF105"/>
          <cell r="AG105">
            <v>8926.6299999999992</v>
          </cell>
          <cell r="AH105"/>
          <cell r="AI105"/>
          <cell r="AJ105">
            <v>8926.6299999999992</v>
          </cell>
          <cell r="AK105"/>
          <cell r="AL105">
            <v>8926.6299999999992</v>
          </cell>
          <cell r="AM105">
            <v>8926.6299999999992</v>
          </cell>
          <cell r="AN105">
            <v>8926.6299999999992</v>
          </cell>
          <cell r="AO105"/>
          <cell r="AP105">
            <v>8926.6299999999992</v>
          </cell>
          <cell r="AQ105"/>
          <cell r="AR105"/>
          <cell r="AS105">
            <v>8926.6299999999992</v>
          </cell>
          <cell r="AT105">
            <v>0</v>
          </cell>
          <cell r="AU105">
            <v>0</v>
          </cell>
          <cell r="AV105">
            <v>8926.6299999999992</v>
          </cell>
          <cell r="AW105">
            <v>0</v>
          </cell>
          <cell r="AX105">
            <v>71313.78</v>
          </cell>
          <cell r="AY105">
            <v>0</v>
          </cell>
          <cell r="AZ105">
            <v>0</v>
          </cell>
        </row>
        <row r="106">
          <cell r="A106">
            <v>103</v>
          </cell>
          <cell r="B106">
            <v>18625129000150</v>
          </cell>
          <cell r="C106" t="str">
            <v>CALDAS</v>
          </cell>
          <cell r="D106">
            <v>749476.01</v>
          </cell>
          <cell r="E106">
            <v>1466409.89</v>
          </cell>
          <cell r="F106">
            <v>0</v>
          </cell>
          <cell r="G106">
            <v>0</v>
          </cell>
          <cell r="H106">
            <v>749476.01</v>
          </cell>
          <cell r="I106">
            <v>1466409.89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34342.660000000003</v>
          </cell>
          <cell r="O106">
            <v>0</v>
          </cell>
          <cell r="P106">
            <v>34342.65622898766</v>
          </cell>
          <cell r="Q106">
            <v>0</v>
          </cell>
          <cell r="R106">
            <v>34342.660000000003</v>
          </cell>
          <cell r="S106">
            <v>34342.660000000003</v>
          </cell>
          <cell r="T106">
            <v>34342.660000000003</v>
          </cell>
          <cell r="U106">
            <v>34326</v>
          </cell>
          <cell r="V106">
            <v>34326</v>
          </cell>
          <cell r="W106">
            <v>34326</v>
          </cell>
          <cell r="X106">
            <v>34326</v>
          </cell>
          <cell r="Y106">
            <v>20985.33</v>
          </cell>
          <cell r="Z106">
            <v>20985.33</v>
          </cell>
          <cell r="AA106">
            <v>20985.33</v>
          </cell>
          <cell r="AB106">
            <v>20985.33</v>
          </cell>
          <cell r="AC106">
            <v>0</v>
          </cell>
          <cell r="AD106">
            <v>20985.33</v>
          </cell>
          <cell r="AE106"/>
          <cell r="AF106"/>
          <cell r="AG106">
            <v>20985.33</v>
          </cell>
          <cell r="AH106"/>
          <cell r="AI106"/>
          <cell r="AJ106">
            <v>20985.33</v>
          </cell>
          <cell r="AK106"/>
          <cell r="AL106">
            <v>20985.33</v>
          </cell>
          <cell r="AM106">
            <v>20985.33</v>
          </cell>
          <cell r="AN106">
            <v>20985.33</v>
          </cell>
          <cell r="AO106"/>
          <cell r="AP106">
            <v>20985.33</v>
          </cell>
          <cell r="AQ106"/>
          <cell r="AR106"/>
          <cell r="AS106">
            <v>20985.33</v>
          </cell>
          <cell r="AT106">
            <v>0</v>
          </cell>
          <cell r="AU106">
            <v>0</v>
          </cell>
          <cell r="AV106">
            <v>20985.33</v>
          </cell>
          <cell r="AW106">
            <v>0</v>
          </cell>
          <cell r="AX106">
            <v>0</v>
          </cell>
          <cell r="AY106">
            <v>0</v>
          </cell>
          <cell r="AZ106">
            <v>20985.33</v>
          </cell>
        </row>
        <row r="107">
          <cell r="A107">
            <v>104</v>
          </cell>
          <cell r="B107">
            <v>18308726000151</v>
          </cell>
          <cell r="C107" t="str">
            <v>CAMACHO</v>
          </cell>
          <cell r="D107">
            <v>243425.04</v>
          </cell>
          <cell r="E107">
            <v>296835.8</v>
          </cell>
          <cell r="F107">
            <v>0</v>
          </cell>
          <cell r="G107">
            <v>0</v>
          </cell>
          <cell r="H107">
            <v>243425.04</v>
          </cell>
          <cell r="I107">
            <v>296835.8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11154.28</v>
          </cell>
          <cell r="O107">
            <v>0</v>
          </cell>
          <cell r="P107">
            <v>11154.276368558732</v>
          </cell>
          <cell r="Q107">
            <v>0</v>
          </cell>
          <cell r="R107">
            <v>11154.28</v>
          </cell>
          <cell r="S107">
            <v>11154.28</v>
          </cell>
          <cell r="T107">
            <v>11154.28</v>
          </cell>
          <cell r="U107">
            <v>11148.87</v>
          </cell>
          <cell r="V107">
            <v>11148.87</v>
          </cell>
          <cell r="W107">
            <v>11148.87</v>
          </cell>
          <cell r="X107">
            <v>11148.87</v>
          </cell>
          <cell r="Y107">
            <v>6815.9</v>
          </cell>
          <cell r="Z107">
            <v>6815.9</v>
          </cell>
          <cell r="AA107">
            <v>6815.9</v>
          </cell>
          <cell r="AB107">
            <v>6815.9</v>
          </cell>
          <cell r="AC107">
            <v>0</v>
          </cell>
          <cell r="AD107">
            <v>6815.9</v>
          </cell>
          <cell r="AE107"/>
          <cell r="AF107"/>
          <cell r="AG107">
            <v>6815.9</v>
          </cell>
          <cell r="AH107"/>
          <cell r="AI107"/>
          <cell r="AJ107">
            <v>6815.9</v>
          </cell>
          <cell r="AK107"/>
          <cell r="AL107">
            <v>6815.9</v>
          </cell>
          <cell r="AM107">
            <v>6815.9</v>
          </cell>
          <cell r="AN107">
            <v>6815.9</v>
          </cell>
          <cell r="AO107"/>
          <cell r="AP107">
            <v>6815.9</v>
          </cell>
          <cell r="AQ107"/>
          <cell r="AR107"/>
          <cell r="AS107">
            <v>6815.9</v>
          </cell>
          <cell r="AT107">
            <v>0</v>
          </cell>
          <cell r="AU107">
            <v>0</v>
          </cell>
          <cell r="AV107">
            <v>6815.9</v>
          </cell>
          <cell r="AW107">
            <v>0</v>
          </cell>
          <cell r="AX107">
            <v>0</v>
          </cell>
          <cell r="AY107">
            <v>0</v>
          </cell>
          <cell r="AZ107">
            <v>6815.9</v>
          </cell>
        </row>
        <row r="108">
          <cell r="A108">
            <v>105</v>
          </cell>
          <cell r="B108">
            <v>17935396000161</v>
          </cell>
          <cell r="C108" t="str">
            <v>CAMANDUCAIA</v>
          </cell>
          <cell r="D108">
            <v>1168045.23</v>
          </cell>
          <cell r="E108">
            <v>3873274.43</v>
          </cell>
          <cell r="F108">
            <v>0</v>
          </cell>
          <cell r="G108">
            <v>0</v>
          </cell>
          <cell r="H108">
            <v>1168045.23</v>
          </cell>
          <cell r="I108">
            <v>3873274.43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53522.43</v>
          </cell>
          <cell r="O108">
            <v>0</v>
          </cell>
          <cell r="P108">
            <v>53522.428167820239</v>
          </cell>
          <cell r="Q108">
            <v>0</v>
          </cell>
          <cell r="R108">
            <v>53522.43</v>
          </cell>
          <cell r="S108">
            <v>53522.43</v>
          </cell>
          <cell r="T108">
            <v>53522.43</v>
          </cell>
          <cell r="U108">
            <v>53496.47</v>
          </cell>
          <cell r="V108">
            <v>53496.47</v>
          </cell>
          <cell r="W108">
            <v>53496.47</v>
          </cell>
          <cell r="X108">
            <v>53496.47</v>
          </cell>
          <cell r="Y108">
            <v>32705.27</v>
          </cell>
          <cell r="Z108">
            <v>32705.27</v>
          </cell>
          <cell r="AA108">
            <v>32705.27</v>
          </cell>
          <cell r="AB108">
            <v>32705.27</v>
          </cell>
          <cell r="AC108">
            <v>0</v>
          </cell>
          <cell r="AD108">
            <v>32705.27</v>
          </cell>
          <cell r="AE108"/>
          <cell r="AF108"/>
          <cell r="AG108">
            <v>32705.27</v>
          </cell>
          <cell r="AH108"/>
          <cell r="AI108"/>
          <cell r="AJ108">
            <v>32705.27</v>
          </cell>
          <cell r="AK108"/>
          <cell r="AL108">
            <v>32705.27</v>
          </cell>
          <cell r="AM108">
            <v>32705.27</v>
          </cell>
          <cell r="AN108">
            <v>32705.27</v>
          </cell>
          <cell r="AO108"/>
          <cell r="AP108">
            <v>32705.27</v>
          </cell>
          <cell r="AQ108"/>
          <cell r="AR108"/>
          <cell r="AS108">
            <v>32705.27</v>
          </cell>
          <cell r="AT108">
            <v>0</v>
          </cell>
          <cell r="AU108">
            <v>0</v>
          </cell>
          <cell r="AV108">
            <v>32705.27</v>
          </cell>
          <cell r="AW108">
            <v>0</v>
          </cell>
          <cell r="AX108">
            <v>0</v>
          </cell>
          <cell r="AY108">
            <v>0</v>
          </cell>
          <cell r="AZ108">
            <v>32705.27</v>
          </cell>
        </row>
        <row r="109">
          <cell r="A109">
            <v>106</v>
          </cell>
          <cell r="B109">
            <v>18675975000185</v>
          </cell>
          <cell r="C109" t="str">
            <v>CAMBUÍ</v>
          </cell>
          <cell r="D109">
            <v>1921721.8</v>
          </cell>
          <cell r="E109">
            <v>3206589.87</v>
          </cell>
          <cell r="F109">
            <v>0</v>
          </cell>
          <cell r="G109">
            <v>0</v>
          </cell>
          <cell r="H109">
            <v>1921721.8</v>
          </cell>
          <cell r="I109">
            <v>3206589.87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88057.56</v>
          </cell>
          <cell r="O109">
            <v>0</v>
          </cell>
          <cell r="P109">
            <v>88057.563395502802</v>
          </cell>
          <cell r="Q109">
            <v>0</v>
          </cell>
          <cell r="R109">
            <v>88057.56</v>
          </cell>
          <cell r="S109">
            <v>88057.56</v>
          </cell>
          <cell r="T109">
            <v>88057.56</v>
          </cell>
          <cell r="U109">
            <v>88014.86</v>
          </cell>
          <cell r="V109">
            <v>88014.86</v>
          </cell>
          <cell r="W109">
            <v>88014.86</v>
          </cell>
          <cell r="X109">
            <v>88014.86</v>
          </cell>
          <cell r="Y109">
            <v>53808.21</v>
          </cell>
          <cell r="Z109">
            <v>53808.21</v>
          </cell>
          <cell r="AA109">
            <v>53808.21</v>
          </cell>
          <cell r="AB109">
            <v>53808.21</v>
          </cell>
          <cell r="AC109">
            <v>0</v>
          </cell>
          <cell r="AD109">
            <v>53808.21</v>
          </cell>
          <cell r="AE109"/>
          <cell r="AF109"/>
          <cell r="AG109">
            <v>53808.21</v>
          </cell>
          <cell r="AH109"/>
          <cell r="AI109"/>
          <cell r="AJ109">
            <v>53808.21</v>
          </cell>
          <cell r="AK109"/>
          <cell r="AL109">
            <v>53808.21</v>
          </cell>
          <cell r="AM109">
            <v>53808.21</v>
          </cell>
          <cell r="AN109">
            <v>53808.21</v>
          </cell>
          <cell r="AO109"/>
          <cell r="AP109">
            <v>53808.21</v>
          </cell>
          <cell r="AQ109"/>
          <cell r="AR109"/>
          <cell r="AS109">
            <v>53808.21</v>
          </cell>
          <cell r="AT109">
            <v>0</v>
          </cell>
          <cell r="AU109">
            <v>0</v>
          </cell>
          <cell r="AV109">
            <v>53808.21</v>
          </cell>
          <cell r="AW109">
            <v>0</v>
          </cell>
          <cell r="AX109">
            <v>0</v>
          </cell>
          <cell r="AY109">
            <v>0</v>
          </cell>
          <cell r="AZ109">
            <v>53808.21</v>
          </cell>
        </row>
        <row r="110">
          <cell r="A110">
            <v>107</v>
          </cell>
          <cell r="B110">
            <v>17955386000198</v>
          </cell>
          <cell r="C110" t="str">
            <v>CAMBUQUIRA</v>
          </cell>
          <cell r="D110">
            <v>515046.05</v>
          </cell>
          <cell r="E110">
            <v>1566190.46</v>
          </cell>
          <cell r="F110">
            <v>0</v>
          </cell>
          <cell r="G110">
            <v>0</v>
          </cell>
          <cell r="H110">
            <v>515046.05</v>
          </cell>
          <cell r="I110">
            <v>1566190.46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23600.55</v>
          </cell>
          <cell r="O110">
            <v>0</v>
          </cell>
          <cell r="P110">
            <v>23600.554507606677</v>
          </cell>
          <cell r="Q110">
            <v>0</v>
          </cell>
          <cell r="R110">
            <v>23600.55</v>
          </cell>
          <cell r="S110">
            <v>23600.55</v>
          </cell>
          <cell r="T110">
            <v>23600.55</v>
          </cell>
          <cell r="U110">
            <v>23589.11</v>
          </cell>
          <cell r="V110">
            <v>23589.11</v>
          </cell>
          <cell r="W110">
            <v>23589.11</v>
          </cell>
          <cell r="X110">
            <v>23589.11</v>
          </cell>
          <cell r="Y110">
            <v>14421.29</v>
          </cell>
          <cell r="Z110">
            <v>14421.29</v>
          </cell>
          <cell r="AA110">
            <v>14421.29</v>
          </cell>
          <cell r="AB110">
            <v>14421.29</v>
          </cell>
          <cell r="AC110">
            <v>0</v>
          </cell>
          <cell r="AD110">
            <v>14421.29</v>
          </cell>
          <cell r="AE110"/>
          <cell r="AF110"/>
          <cell r="AG110">
            <v>14421.29</v>
          </cell>
          <cell r="AH110"/>
          <cell r="AI110"/>
          <cell r="AJ110">
            <v>14421.29</v>
          </cell>
          <cell r="AK110"/>
          <cell r="AL110">
            <v>14421.29</v>
          </cell>
          <cell r="AM110">
            <v>14421.29</v>
          </cell>
          <cell r="AN110">
            <v>14421.29</v>
          </cell>
          <cell r="AO110"/>
          <cell r="AP110">
            <v>14421.29</v>
          </cell>
          <cell r="AQ110"/>
          <cell r="AR110"/>
          <cell r="AS110">
            <v>14421.29</v>
          </cell>
          <cell r="AT110">
            <v>0</v>
          </cell>
          <cell r="AU110">
            <v>0</v>
          </cell>
          <cell r="AV110">
            <v>14421.29</v>
          </cell>
          <cell r="AW110">
            <v>0</v>
          </cell>
          <cell r="AX110">
            <v>0</v>
          </cell>
          <cell r="AY110">
            <v>0</v>
          </cell>
          <cell r="AZ110">
            <v>14421.29</v>
          </cell>
        </row>
        <row r="111">
          <cell r="A111">
            <v>108</v>
          </cell>
          <cell r="B111">
            <v>18404905000192</v>
          </cell>
          <cell r="C111" t="str">
            <v>CAMPANÁRIO</v>
          </cell>
          <cell r="D111">
            <v>203087.57</v>
          </cell>
          <cell r="E111">
            <v>525556.56999999995</v>
          </cell>
          <cell r="F111">
            <v>0</v>
          </cell>
          <cell r="G111">
            <v>0</v>
          </cell>
          <cell r="H111">
            <v>203087.57</v>
          </cell>
          <cell r="I111">
            <v>525556.56999999995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9305.92</v>
          </cell>
          <cell r="O111">
            <v>0</v>
          </cell>
          <cell r="P111">
            <v>9305.9237813846794</v>
          </cell>
          <cell r="Q111">
            <v>0</v>
          </cell>
          <cell r="R111">
            <v>9305.92</v>
          </cell>
          <cell r="S111">
            <v>9305.92</v>
          </cell>
          <cell r="T111">
            <v>9305.92</v>
          </cell>
          <cell r="U111">
            <v>9301.41</v>
          </cell>
          <cell r="V111">
            <v>9301.41</v>
          </cell>
          <cell r="W111">
            <v>9301.41</v>
          </cell>
          <cell r="X111">
            <v>9301.41</v>
          </cell>
          <cell r="Y111">
            <v>5686.45</v>
          </cell>
          <cell r="Z111">
            <v>5686.45</v>
          </cell>
          <cell r="AA111">
            <v>5686.45</v>
          </cell>
          <cell r="AB111">
            <v>5686.45</v>
          </cell>
          <cell r="AC111">
            <v>0</v>
          </cell>
          <cell r="AD111">
            <v>5686.45</v>
          </cell>
          <cell r="AE111"/>
          <cell r="AF111"/>
          <cell r="AG111">
            <v>5686.45</v>
          </cell>
          <cell r="AH111"/>
          <cell r="AI111"/>
          <cell r="AJ111">
            <v>5686.45</v>
          </cell>
          <cell r="AK111"/>
          <cell r="AL111">
            <v>5686.45</v>
          </cell>
          <cell r="AM111">
            <v>5686.45</v>
          </cell>
          <cell r="AN111">
            <v>5686.45</v>
          </cell>
          <cell r="AO111"/>
          <cell r="AP111">
            <v>5686.45</v>
          </cell>
          <cell r="AQ111"/>
          <cell r="AR111"/>
          <cell r="AS111">
            <v>5686.45</v>
          </cell>
          <cell r="AT111">
            <v>0</v>
          </cell>
          <cell r="AU111">
            <v>34118.699999999997</v>
          </cell>
          <cell r="AV111">
            <v>0</v>
          </cell>
          <cell r="AW111">
            <v>0</v>
          </cell>
          <cell r="AX111">
            <v>16996.23</v>
          </cell>
          <cell r="AY111">
            <v>0</v>
          </cell>
          <cell r="AZ111">
            <v>0</v>
          </cell>
        </row>
        <row r="112">
          <cell r="A112">
            <v>109</v>
          </cell>
          <cell r="B112">
            <v>18712174000142</v>
          </cell>
          <cell r="C112" t="str">
            <v>CAMPANHA</v>
          </cell>
          <cell r="D112">
            <v>817899.74</v>
          </cell>
          <cell r="E112">
            <v>1702249.69</v>
          </cell>
          <cell r="F112">
            <v>0</v>
          </cell>
          <cell r="G112">
            <v>0</v>
          </cell>
          <cell r="H112">
            <v>817899.74</v>
          </cell>
          <cell r="I112">
            <v>1702249.69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37477.980000000003</v>
          </cell>
          <cell r="O112">
            <v>0</v>
          </cell>
          <cell r="P112">
            <v>37477.983477281196</v>
          </cell>
          <cell r="Q112">
            <v>0</v>
          </cell>
          <cell r="R112">
            <v>37477.980000000003</v>
          </cell>
          <cell r="S112">
            <v>37477.980000000003</v>
          </cell>
          <cell r="T112">
            <v>37477.980000000003</v>
          </cell>
          <cell r="U112">
            <v>37459.81</v>
          </cell>
          <cell r="V112">
            <v>37459.81</v>
          </cell>
          <cell r="W112">
            <v>37459.81</v>
          </cell>
          <cell r="X112">
            <v>37459.81</v>
          </cell>
          <cell r="Y112">
            <v>22901.19</v>
          </cell>
          <cell r="Z112">
            <v>22901.19</v>
          </cell>
          <cell r="AA112">
            <v>22901.19</v>
          </cell>
          <cell r="AB112">
            <v>22901.19</v>
          </cell>
          <cell r="AC112">
            <v>0</v>
          </cell>
          <cell r="AD112">
            <v>22901.19</v>
          </cell>
          <cell r="AE112"/>
          <cell r="AF112"/>
          <cell r="AG112">
            <v>22901.19</v>
          </cell>
          <cell r="AH112"/>
          <cell r="AI112"/>
          <cell r="AJ112">
            <v>22901.19</v>
          </cell>
          <cell r="AK112"/>
          <cell r="AL112">
            <v>22901.19</v>
          </cell>
          <cell r="AM112">
            <v>22901.19</v>
          </cell>
          <cell r="AN112">
            <v>22901.19</v>
          </cell>
          <cell r="AO112"/>
          <cell r="AP112">
            <v>22901.19</v>
          </cell>
          <cell r="AQ112"/>
          <cell r="AR112"/>
          <cell r="AS112">
            <v>22901.19</v>
          </cell>
          <cell r="AT112">
            <v>0</v>
          </cell>
          <cell r="AU112">
            <v>0</v>
          </cell>
          <cell r="AV112">
            <v>22901.19</v>
          </cell>
          <cell r="AW112">
            <v>0</v>
          </cell>
          <cell r="AX112">
            <v>0</v>
          </cell>
          <cell r="AY112">
            <v>0</v>
          </cell>
          <cell r="AZ112">
            <v>22901.19</v>
          </cell>
        </row>
        <row r="113">
          <cell r="A113">
            <v>110</v>
          </cell>
          <cell r="B113">
            <v>18178400000157</v>
          </cell>
          <cell r="C113" t="str">
            <v>CAMPESTRE</v>
          </cell>
          <cell r="D113">
            <v>950744.97</v>
          </cell>
          <cell r="E113">
            <v>2890788.92</v>
          </cell>
          <cell r="F113">
            <v>0</v>
          </cell>
          <cell r="G113">
            <v>0</v>
          </cell>
          <cell r="H113">
            <v>950744.97</v>
          </cell>
          <cell r="I113">
            <v>2890788.92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43565.25</v>
          </cell>
          <cell r="O113">
            <v>0</v>
          </cell>
          <cell r="P113">
            <v>43565.247137076367</v>
          </cell>
          <cell r="Q113">
            <v>0</v>
          </cell>
          <cell r="R113">
            <v>43565.25</v>
          </cell>
          <cell r="S113">
            <v>43565.25</v>
          </cell>
          <cell r="T113">
            <v>43565.25</v>
          </cell>
          <cell r="U113">
            <v>43544.12</v>
          </cell>
          <cell r="V113">
            <v>43544.12</v>
          </cell>
          <cell r="W113">
            <v>43544.12</v>
          </cell>
          <cell r="X113">
            <v>43544.12</v>
          </cell>
          <cell r="Y113">
            <v>26620.86</v>
          </cell>
          <cell r="Z113">
            <v>26620.86</v>
          </cell>
          <cell r="AA113">
            <v>26620.86</v>
          </cell>
          <cell r="AB113">
            <v>26620.86</v>
          </cell>
          <cell r="AC113">
            <v>0</v>
          </cell>
          <cell r="AD113">
            <v>26620.86</v>
          </cell>
          <cell r="AE113"/>
          <cell r="AF113"/>
          <cell r="AG113">
            <v>26620.86</v>
          </cell>
          <cell r="AH113"/>
          <cell r="AI113"/>
          <cell r="AJ113">
            <v>26620.86</v>
          </cell>
          <cell r="AK113"/>
          <cell r="AL113">
            <v>26620.86</v>
          </cell>
          <cell r="AM113">
            <v>26620.86</v>
          </cell>
          <cell r="AN113">
            <v>26620.86</v>
          </cell>
          <cell r="AO113"/>
          <cell r="AP113">
            <v>26620.86</v>
          </cell>
          <cell r="AQ113"/>
          <cell r="AR113"/>
          <cell r="AS113">
            <v>26620.86</v>
          </cell>
          <cell r="AT113">
            <v>0</v>
          </cell>
          <cell r="AU113">
            <v>0</v>
          </cell>
          <cell r="AV113">
            <v>26620.86</v>
          </cell>
          <cell r="AW113">
            <v>0</v>
          </cell>
          <cell r="AX113">
            <v>0</v>
          </cell>
          <cell r="AY113">
            <v>0</v>
          </cell>
          <cell r="AZ113">
            <v>26620.86</v>
          </cell>
        </row>
        <row r="114">
          <cell r="A114">
            <v>111</v>
          </cell>
          <cell r="B114">
            <v>18457291000107</v>
          </cell>
          <cell r="C114" t="str">
            <v>CAMPINA VERDE</v>
          </cell>
          <cell r="D114">
            <v>1511959.59</v>
          </cell>
          <cell r="E114">
            <v>1684423.6</v>
          </cell>
          <cell r="F114">
            <v>0</v>
          </cell>
          <cell r="G114">
            <v>0</v>
          </cell>
          <cell r="H114">
            <v>1511959.59</v>
          </cell>
          <cell r="I114">
            <v>1684423.6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/>
          <cell r="AF114"/>
          <cell r="AG114">
            <v>0</v>
          </cell>
          <cell r="AH114"/>
          <cell r="AI114"/>
          <cell r="AJ114">
            <v>0</v>
          </cell>
          <cell r="AK114"/>
          <cell r="AL114">
            <v>0</v>
          </cell>
          <cell r="AM114">
            <v>0</v>
          </cell>
          <cell r="AN114">
            <v>0</v>
          </cell>
          <cell r="AO114">
            <v>505327.05</v>
          </cell>
          <cell r="AP114">
            <v>0</v>
          </cell>
          <cell r="AQ114">
            <v>505327.05</v>
          </cell>
          <cell r="AR114"/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>
            <v>112</v>
          </cell>
          <cell r="B115">
            <v>18659334000137</v>
          </cell>
          <cell r="C115" t="str">
            <v>CAMPO BELO</v>
          </cell>
          <cell r="D115">
            <v>0</v>
          </cell>
          <cell r="E115">
            <v>5347429.84</v>
          </cell>
          <cell r="F115">
            <v>0</v>
          </cell>
          <cell r="G115">
            <v>0</v>
          </cell>
          <cell r="H115">
            <v>0</v>
          </cell>
          <cell r="I115">
            <v>5347429.84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-1.5854914474249302E-4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/>
          <cell r="AF115"/>
          <cell r="AG115">
            <v>0</v>
          </cell>
          <cell r="AH115"/>
          <cell r="AI115"/>
          <cell r="AJ115">
            <v>0</v>
          </cell>
          <cell r="AK115"/>
          <cell r="AL115">
            <v>0</v>
          </cell>
          <cell r="AM115">
            <v>0</v>
          </cell>
          <cell r="AN115">
            <v>0</v>
          </cell>
          <cell r="AO115"/>
          <cell r="AP115">
            <v>0</v>
          </cell>
          <cell r="AQ115"/>
          <cell r="AR115"/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>
            <v>113</v>
          </cell>
          <cell r="B116">
            <v>18239582000129</v>
          </cell>
          <cell r="C116" t="str">
            <v>CAMPO DO MEIO</v>
          </cell>
          <cell r="D116">
            <v>602994.68000000005</v>
          </cell>
          <cell r="E116">
            <v>1337469.7</v>
          </cell>
          <cell r="F116">
            <v>0</v>
          </cell>
          <cell r="G116">
            <v>0</v>
          </cell>
          <cell r="H116">
            <v>602994.68000000005</v>
          </cell>
          <cell r="I116">
            <v>1337469.7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27630.560000000001</v>
          </cell>
          <cell r="O116">
            <v>0</v>
          </cell>
          <cell r="P116">
            <v>27630.55608914145</v>
          </cell>
          <cell r="Q116">
            <v>0</v>
          </cell>
          <cell r="R116">
            <v>27630.560000000001</v>
          </cell>
          <cell r="S116">
            <v>27630.560000000001</v>
          </cell>
          <cell r="T116">
            <v>27630.560000000001</v>
          </cell>
          <cell r="U116">
            <v>27617.16</v>
          </cell>
          <cell r="V116">
            <v>27617.16</v>
          </cell>
          <cell r="W116">
            <v>27617.16</v>
          </cell>
          <cell r="X116">
            <v>27617.16</v>
          </cell>
          <cell r="Y116">
            <v>16883.849999999999</v>
          </cell>
          <cell r="Z116">
            <v>16883.849999999999</v>
          </cell>
          <cell r="AA116">
            <v>16883.849999999999</v>
          </cell>
          <cell r="AB116">
            <v>16883.849999999999</v>
          </cell>
          <cell r="AC116">
            <v>0</v>
          </cell>
          <cell r="AD116">
            <v>16883.849999999999</v>
          </cell>
          <cell r="AE116"/>
          <cell r="AF116"/>
          <cell r="AG116">
            <v>16883.849999999999</v>
          </cell>
          <cell r="AH116"/>
          <cell r="AI116"/>
          <cell r="AJ116">
            <v>16883.849999999999</v>
          </cell>
          <cell r="AK116"/>
          <cell r="AL116">
            <v>16883.849999999999</v>
          </cell>
          <cell r="AM116">
            <v>16883.849999999999</v>
          </cell>
          <cell r="AN116">
            <v>16883.849999999999</v>
          </cell>
          <cell r="AO116"/>
          <cell r="AP116">
            <v>16883.849999999999</v>
          </cell>
          <cell r="AQ116"/>
          <cell r="AR116"/>
          <cell r="AS116">
            <v>16883.849999999999</v>
          </cell>
          <cell r="AT116">
            <v>0</v>
          </cell>
          <cell r="AU116">
            <v>0</v>
          </cell>
          <cell r="AV116">
            <v>16883.849999999999</v>
          </cell>
          <cell r="AW116">
            <v>0</v>
          </cell>
          <cell r="AX116">
            <v>0</v>
          </cell>
          <cell r="AY116">
            <v>0</v>
          </cell>
          <cell r="AZ116">
            <v>16883.849999999999</v>
          </cell>
        </row>
        <row r="117">
          <cell r="A117">
            <v>114</v>
          </cell>
          <cell r="B117">
            <v>18428862000185</v>
          </cell>
          <cell r="C117" t="str">
            <v>CAMPO FLORIDO</v>
          </cell>
          <cell r="D117">
            <v>2122614.98</v>
          </cell>
          <cell r="E117">
            <v>1417430.84</v>
          </cell>
          <cell r="F117">
            <v>0</v>
          </cell>
          <cell r="G117">
            <v>2122614.98</v>
          </cell>
          <cell r="H117">
            <v>0</v>
          </cell>
          <cell r="I117">
            <v>1417430.84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/>
          <cell r="AF117"/>
          <cell r="AG117">
            <v>0</v>
          </cell>
          <cell r="AH117"/>
          <cell r="AI117"/>
          <cell r="AJ117">
            <v>0</v>
          </cell>
          <cell r="AK117"/>
          <cell r="AL117">
            <v>0</v>
          </cell>
          <cell r="AM117">
            <v>0</v>
          </cell>
          <cell r="AN117">
            <v>0</v>
          </cell>
          <cell r="AO117"/>
          <cell r="AP117">
            <v>0</v>
          </cell>
          <cell r="AQ117"/>
          <cell r="AR117"/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>
            <v>115</v>
          </cell>
          <cell r="B118">
            <v>18298190000130</v>
          </cell>
          <cell r="C118" t="str">
            <v>CAMPOS ALTOS</v>
          </cell>
          <cell r="D118">
            <v>1386138.68</v>
          </cell>
          <cell r="E118">
            <v>2342337.5</v>
          </cell>
          <cell r="F118">
            <v>0</v>
          </cell>
          <cell r="G118">
            <v>0</v>
          </cell>
          <cell r="H118">
            <v>1386138.68</v>
          </cell>
          <cell r="I118">
            <v>2342337.5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63515.95</v>
          </cell>
          <cell r="O118">
            <v>0</v>
          </cell>
          <cell r="P118">
            <v>63515.954475908715</v>
          </cell>
          <cell r="Q118">
            <v>0</v>
          </cell>
          <cell r="R118">
            <v>63515.95</v>
          </cell>
          <cell r="S118">
            <v>63515.95</v>
          </cell>
          <cell r="T118">
            <v>63515.95</v>
          </cell>
          <cell r="U118">
            <v>63485.15</v>
          </cell>
          <cell r="V118">
            <v>63485.15</v>
          </cell>
          <cell r="W118">
            <v>63485.15</v>
          </cell>
          <cell r="X118">
            <v>63485.15</v>
          </cell>
          <cell r="Y118">
            <v>38811.879999999997</v>
          </cell>
          <cell r="Z118">
            <v>38811.879999999997</v>
          </cell>
          <cell r="AA118">
            <v>38811.879999999997</v>
          </cell>
          <cell r="AB118">
            <v>38811.879999999997</v>
          </cell>
          <cell r="AC118">
            <v>0</v>
          </cell>
          <cell r="AD118">
            <v>38811.879999999997</v>
          </cell>
          <cell r="AE118"/>
          <cell r="AF118"/>
          <cell r="AG118">
            <v>38811.879999999997</v>
          </cell>
          <cell r="AH118"/>
          <cell r="AI118"/>
          <cell r="AJ118">
            <v>38811.879999999997</v>
          </cell>
          <cell r="AK118"/>
          <cell r="AL118">
            <v>38811.879999999997</v>
          </cell>
          <cell r="AM118">
            <v>38811.879999999997</v>
          </cell>
          <cell r="AN118">
            <v>38811.879999999997</v>
          </cell>
          <cell r="AO118"/>
          <cell r="AP118">
            <v>38811.879999999997</v>
          </cell>
          <cell r="AQ118"/>
          <cell r="AR118"/>
          <cell r="AS118">
            <v>38811.879999999997</v>
          </cell>
          <cell r="AT118">
            <v>0</v>
          </cell>
          <cell r="AU118">
            <v>0</v>
          </cell>
          <cell r="AV118">
            <v>38811.879999999997</v>
          </cell>
          <cell r="AW118">
            <v>0</v>
          </cell>
          <cell r="AX118">
            <v>0</v>
          </cell>
          <cell r="AY118">
            <v>0</v>
          </cell>
          <cell r="AZ118">
            <v>38811.879999999997</v>
          </cell>
        </row>
        <row r="119">
          <cell r="A119">
            <v>116</v>
          </cell>
          <cell r="B119">
            <v>18245175000124</v>
          </cell>
          <cell r="C119" t="str">
            <v>CAMPOS GERAIS</v>
          </cell>
          <cell r="D119">
            <v>1403857.69</v>
          </cell>
          <cell r="E119">
            <v>2327472.92</v>
          </cell>
          <cell r="F119">
            <v>0</v>
          </cell>
          <cell r="G119">
            <v>0</v>
          </cell>
          <cell r="H119">
            <v>1403857.69</v>
          </cell>
          <cell r="I119">
            <v>2327472.92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64327.88</v>
          </cell>
          <cell r="O119">
            <v>0</v>
          </cell>
          <cell r="P119">
            <v>64327.87884549881</v>
          </cell>
          <cell r="Q119">
            <v>0</v>
          </cell>
          <cell r="R119">
            <v>64327.88</v>
          </cell>
          <cell r="S119">
            <v>64327.88</v>
          </cell>
          <cell r="T119">
            <v>64327.88</v>
          </cell>
          <cell r="U119">
            <v>64296.68</v>
          </cell>
          <cell r="V119">
            <v>64296.68</v>
          </cell>
          <cell r="W119">
            <v>64296.68</v>
          </cell>
          <cell r="X119">
            <v>64296.68</v>
          </cell>
          <cell r="Y119">
            <v>39308.019999999997</v>
          </cell>
          <cell r="Z119">
            <v>39308.019999999997</v>
          </cell>
          <cell r="AA119">
            <v>39308.019999999997</v>
          </cell>
          <cell r="AB119">
            <v>39308.019999999997</v>
          </cell>
          <cell r="AC119">
            <v>0</v>
          </cell>
          <cell r="AD119">
            <v>39308.019999999997</v>
          </cell>
          <cell r="AE119"/>
          <cell r="AF119"/>
          <cell r="AG119">
            <v>39308.019999999997</v>
          </cell>
          <cell r="AH119"/>
          <cell r="AI119"/>
          <cell r="AJ119">
            <v>39308.019999999997</v>
          </cell>
          <cell r="AK119"/>
          <cell r="AL119">
            <v>39308.019999999997</v>
          </cell>
          <cell r="AM119">
            <v>39308.019999999997</v>
          </cell>
          <cell r="AN119">
            <v>39308.019999999997</v>
          </cell>
          <cell r="AO119"/>
          <cell r="AP119">
            <v>39308.019999999997</v>
          </cell>
          <cell r="AQ119"/>
          <cell r="AR119"/>
          <cell r="AS119">
            <v>39308.019999999997</v>
          </cell>
          <cell r="AT119">
            <v>0</v>
          </cell>
          <cell r="AU119">
            <v>0</v>
          </cell>
          <cell r="AV119">
            <v>39308.019999999997</v>
          </cell>
          <cell r="AW119">
            <v>0</v>
          </cell>
          <cell r="AX119">
            <v>0</v>
          </cell>
          <cell r="AY119">
            <v>0</v>
          </cell>
          <cell r="AZ119">
            <v>39308.019999999997</v>
          </cell>
        </row>
        <row r="120">
          <cell r="A120">
            <v>117</v>
          </cell>
          <cell r="B120">
            <v>18132712000120</v>
          </cell>
          <cell r="C120" t="str">
            <v>CANAÃ</v>
          </cell>
          <cell r="D120">
            <v>354338.36</v>
          </cell>
          <cell r="E120">
            <v>382890.85</v>
          </cell>
          <cell r="F120">
            <v>0</v>
          </cell>
          <cell r="G120">
            <v>0</v>
          </cell>
          <cell r="H120">
            <v>354338.36</v>
          </cell>
          <cell r="I120">
            <v>382890.85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16236.57</v>
          </cell>
          <cell r="O120">
            <v>0</v>
          </cell>
          <cell r="P120">
            <v>16236.57117171613</v>
          </cell>
          <cell r="Q120">
            <v>0</v>
          </cell>
          <cell r="R120">
            <v>16236.57</v>
          </cell>
          <cell r="S120">
            <v>16236.57</v>
          </cell>
          <cell r="T120">
            <v>16236.57</v>
          </cell>
          <cell r="U120">
            <v>16228.7</v>
          </cell>
          <cell r="V120">
            <v>16228.7</v>
          </cell>
          <cell r="W120">
            <v>16228.7</v>
          </cell>
          <cell r="X120">
            <v>16228.7</v>
          </cell>
          <cell r="Y120">
            <v>9921.4699999999993</v>
          </cell>
          <cell r="Z120">
            <v>9921.4699999999993</v>
          </cell>
          <cell r="AA120">
            <v>9921.4699999999993</v>
          </cell>
          <cell r="AB120">
            <v>9921.4699999999993</v>
          </cell>
          <cell r="AC120">
            <v>0</v>
          </cell>
          <cell r="AD120">
            <v>9921.4699999999993</v>
          </cell>
          <cell r="AE120"/>
          <cell r="AF120"/>
          <cell r="AG120">
            <v>9921.4699999999993</v>
          </cell>
          <cell r="AH120"/>
          <cell r="AI120"/>
          <cell r="AJ120">
            <v>9921.4699999999993</v>
          </cell>
          <cell r="AK120"/>
          <cell r="AL120">
            <v>9921.4699999999993</v>
          </cell>
          <cell r="AM120">
            <v>9921.4699999999993</v>
          </cell>
          <cell r="AN120">
            <v>9921.4699999999993</v>
          </cell>
          <cell r="AO120"/>
          <cell r="AP120">
            <v>9921.4699999999993</v>
          </cell>
          <cell r="AQ120"/>
          <cell r="AR120"/>
          <cell r="AS120">
            <v>9921.4699999999993</v>
          </cell>
          <cell r="AT120">
            <v>0</v>
          </cell>
          <cell r="AU120">
            <v>0</v>
          </cell>
          <cell r="AV120">
            <v>9921.4699999999993</v>
          </cell>
          <cell r="AW120">
            <v>0</v>
          </cell>
          <cell r="AX120">
            <v>0</v>
          </cell>
          <cell r="AY120">
            <v>0</v>
          </cell>
          <cell r="AZ120">
            <v>9921.4699999999993</v>
          </cell>
        </row>
        <row r="121">
          <cell r="A121">
            <v>118</v>
          </cell>
          <cell r="B121">
            <v>18457200000133</v>
          </cell>
          <cell r="C121" t="str">
            <v>CANÁPOLIS</v>
          </cell>
          <cell r="D121">
            <v>1070623.5900000001</v>
          </cell>
          <cell r="E121">
            <v>1214338.6499999999</v>
          </cell>
          <cell r="F121">
            <v>1070623.5900000001</v>
          </cell>
          <cell r="G121">
            <v>0</v>
          </cell>
          <cell r="H121">
            <v>0</v>
          </cell>
          <cell r="I121">
            <v>1214338.6499999999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/>
          <cell r="AF121"/>
          <cell r="AG121">
            <v>0</v>
          </cell>
          <cell r="AH121"/>
          <cell r="AI121"/>
          <cell r="AJ121">
            <v>0</v>
          </cell>
          <cell r="AK121"/>
          <cell r="AL121">
            <v>0</v>
          </cell>
          <cell r="AM121">
            <v>0</v>
          </cell>
          <cell r="AN121">
            <v>0</v>
          </cell>
          <cell r="AO121"/>
          <cell r="AP121">
            <v>0</v>
          </cell>
          <cell r="AQ121"/>
          <cell r="AR121"/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>
            <v>119</v>
          </cell>
          <cell r="B122">
            <v>18244426000156</v>
          </cell>
          <cell r="C122" t="str">
            <v>CANA VERDE</v>
          </cell>
          <cell r="D122">
            <v>255698.93</v>
          </cell>
          <cell r="E122">
            <v>571574.09</v>
          </cell>
          <cell r="F122">
            <v>0</v>
          </cell>
          <cell r="G122">
            <v>0</v>
          </cell>
          <cell r="H122">
            <v>255698.93</v>
          </cell>
          <cell r="I122">
            <v>571574.09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11716.69</v>
          </cell>
          <cell r="O122">
            <v>0</v>
          </cell>
          <cell r="P122">
            <v>11716.693330599819</v>
          </cell>
          <cell r="Q122">
            <v>0</v>
          </cell>
          <cell r="R122">
            <v>11716.69</v>
          </cell>
          <cell r="S122">
            <v>11716.69</v>
          </cell>
          <cell r="T122">
            <v>11716.69</v>
          </cell>
          <cell r="U122">
            <v>11711.01</v>
          </cell>
          <cell r="V122">
            <v>11711.01</v>
          </cell>
          <cell r="W122">
            <v>11711.01</v>
          </cell>
          <cell r="X122">
            <v>11711.01</v>
          </cell>
          <cell r="Y122">
            <v>7159.57</v>
          </cell>
          <cell r="Z122">
            <v>7159.57</v>
          </cell>
          <cell r="AA122">
            <v>7159.57</v>
          </cell>
          <cell r="AB122">
            <v>7159.57</v>
          </cell>
          <cell r="AC122">
            <v>0</v>
          </cell>
          <cell r="AD122">
            <v>7159.57</v>
          </cell>
          <cell r="AE122"/>
          <cell r="AF122"/>
          <cell r="AG122">
            <v>7159.57</v>
          </cell>
          <cell r="AH122"/>
          <cell r="AI122"/>
          <cell r="AJ122">
            <v>7159.57</v>
          </cell>
          <cell r="AK122"/>
          <cell r="AL122">
            <v>7159.57</v>
          </cell>
          <cell r="AM122">
            <v>7159.57</v>
          </cell>
          <cell r="AN122">
            <v>7159.57</v>
          </cell>
          <cell r="AO122"/>
          <cell r="AP122">
            <v>7159.57</v>
          </cell>
          <cell r="AQ122"/>
          <cell r="AR122"/>
          <cell r="AS122">
            <v>7159.57</v>
          </cell>
          <cell r="AT122">
            <v>0</v>
          </cell>
          <cell r="AU122">
            <v>0</v>
          </cell>
          <cell r="AV122">
            <v>7159.57</v>
          </cell>
          <cell r="AW122">
            <v>0</v>
          </cell>
          <cell r="AX122">
            <v>0</v>
          </cell>
          <cell r="AY122">
            <v>0</v>
          </cell>
          <cell r="AZ122">
            <v>7159.57</v>
          </cell>
        </row>
        <row r="123">
          <cell r="A123">
            <v>120</v>
          </cell>
          <cell r="B123">
            <v>17888090000100</v>
          </cell>
          <cell r="C123" t="str">
            <v>CANDEIAS</v>
          </cell>
          <cell r="D123">
            <v>786873.44</v>
          </cell>
          <cell r="E123">
            <v>1308423.98</v>
          </cell>
          <cell r="F123">
            <v>0</v>
          </cell>
          <cell r="G123">
            <v>0</v>
          </cell>
          <cell r="H123">
            <v>786873.44</v>
          </cell>
          <cell r="I123">
            <v>1308423.98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36056.29</v>
          </cell>
          <cell r="O123">
            <v>0</v>
          </cell>
          <cell r="P123">
            <v>36056.289844305626</v>
          </cell>
          <cell r="Q123">
            <v>0</v>
          </cell>
          <cell r="R123">
            <v>36056.29</v>
          </cell>
          <cell r="S123">
            <v>36056.29</v>
          </cell>
          <cell r="T123">
            <v>36056.29</v>
          </cell>
          <cell r="U123">
            <v>36038.800000000003</v>
          </cell>
          <cell r="V123">
            <v>36038.800000000003</v>
          </cell>
          <cell r="W123">
            <v>36038.800000000003</v>
          </cell>
          <cell r="X123">
            <v>36038.800000000003</v>
          </cell>
          <cell r="Y123">
            <v>22032.46</v>
          </cell>
          <cell r="Z123">
            <v>22032.46</v>
          </cell>
          <cell r="AA123">
            <v>22032.46</v>
          </cell>
          <cell r="AB123">
            <v>22032.46</v>
          </cell>
          <cell r="AC123">
            <v>0</v>
          </cell>
          <cell r="AD123">
            <v>22032.46</v>
          </cell>
          <cell r="AE123"/>
          <cell r="AF123"/>
          <cell r="AG123">
            <v>22032.46</v>
          </cell>
          <cell r="AH123"/>
          <cell r="AI123"/>
          <cell r="AJ123">
            <v>22032.46</v>
          </cell>
          <cell r="AK123"/>
          <cell r="AL123">
            <v>22032.46</v>
          </cell>
          <cell r="AM123">
            <v>22032.46</v>
          </cell>
          <cell r="AN123">
            <v>22032.46</v>
          </cell>
          <cell r="AO123"/>
          <cell r="AP123">
            <v>22032.46</v>
          </cell>
          <cell r="AQ123"/>
          <cell r="AR123"/>
          <cell r="AS123">
            <v>22032.46</v>
          </cell>
          <cell r="AT123">
            <v>0</v>
          </cell>
          <cell r="AU123">
            <v>0</v>
          </cell>
          <cell r="AV123">
            <v>22032.46</v>
          </cell>
          <cell r="AW123">
            <v>0</v>
          </cell>
          <cell r="AX123">
            <v>0</v>
          </cell>
          <cell r="AY123">
            <v>0</v>
          </cell>
          <cell r="AZ123">
            <v>22032.46</v>
          </cell>
        </row>
        <row r="124">
          <cell r="A124">
            <v>121</v>
          </cell>
          <cell r="B124">
            <v>18114249000193</v>
          </cell>
          <cell r="C124" t="str">
            <v>CAPARAÓ</v>
          </cell>
          <cell r="D124">
            <v>314229.48</v>
          </cell>
          <cell r="E124">
            <v>738102.85</v>
          </cell>
          <cell r="F124">
            <v>0</v>
          </cell>
          <cell r="G124">
            <v>0</v>
          </cell>
          <cell r="H124">
            <v>314229.48</v>
          </cell>
          <cell r="I124">
            <v>738102.85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14398.69</v>
          </cell>
          <cell r="O124">
            <v>0</v>
          </cell>
          <cell r="P124">
            <v>14398.693212360895</v>
          </cell>
          <cell r="Q124">
            <v>0</v>
          </cell>
          <cell r="R124">
            <v>14398.69</v>
          </cell>
          <cell r="S124">
            <v>14398.69</v>
          </cell>
          <cell r="T124">
            <v>14398.69</v>
          </cell>
          <cell r="U124">
            <v>14391.71</v>
          </cell>
          <cell r="V124">
            <v>14391.71</v>
          </cell>
          <cell r="W124">
            <v>14391.71</v>
          </cell>
          <cell r="X124">
            <v>14391.71</v>
          </cell>
          <cell r="Y124">
            <v>8798.43</v>
          </cell>
          <cell r="Z124">
            <v>8798.43</v>
          </cell>
          <cell r="AA124">
            <v>8798.43</v>
          </cell>
          <cell r="AB124">
            <v>8798.43</v>
          </cell>
          <cell r="AC124">
            <v>0</v>
          </cell>
          <cell r="AD124">
            <v>8798.43</v>
          </cell>
          <cell r="AE124"/>
          <cell r="AF124"/>
          <cell r="AG124">
            <v>8798.43</v>
          </cell>
          <cell r="AH124"/>
          <cell r="AI124"/>
          <cell r="AJ124">
            <v>8798.43</v>
          </cell>
          <cell r="AK124"/>
          <cell r="AL124">
            <v>8798.43</v>
          </cell>
          <cell r="AM124">
            <v>8798.43</v>
          </cell>
          <cell r="AN124">
            <v>8798.43</v>
          </cell>
          <cell r="AO124"/>
          <cell r="AP124">
            <v>8798.43</v>
          </cell>
          <cell r="AQ124"/>
          <cell r="AR124"/>
          <cell r="AS124">
            <v>8798.43</v>
          </cell>
          <cell r="AT124">
            <v>0</v>
          </cell>
          <cell r="AU124">
            <v>0</v>
          </cell>
          <cell r="AV124">
            <v>8798.43</v>
          </cell>
          <cell r="AW124">
            <v>0</v>
          </cell>
          <cell r="AX124">
            <v>0</v>
          </cell>
          <cell r="AY124">
            <v>0</v>
          </cell>
          <cell r="AZ124">
            <v>8798.43</v>
          </cell>
        </row>
        <row r="125">
          <cell r="A125">
            <v>122</v>
          </cell>
          <cell r="B125">
            <v>19259951000108</v>
          </cell>
          <cell r="C125" t="str">
            <v>CAPELA NOVA</v>
          </cell>
          <cell r="D125">
            <v>230380.03</v>
          </cell>
          <cell r="E125">
            <v>447304</v>
          </cell>
          <cell r="F125">
            <v>0</v>
          </cell>
          <cell r="G125">
            <v>0</v>
          </cell>
          <cell r="H125">
            <v>230380.03</v>
          </cell>
          <cell r="I125">
            <v>447304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10556.53</v>
          </cell>
          <cell r="O125">
            <v>0</v>
          </cell>
          <cell r="P125">
            <v>10556.525090964977</v>
          </cell>
          <cell r="Q125">
            <v>0</v>
          </cell>
          <cell r="R125">
            <v>10556.53</v>
          </cell>
          <cell r="S125">
            <v>10556.53</v>
          </cell>
          <cell r="T125">
            <v>10556.53</v>
          </cell>
          <cell r="U125">
            <v>10551.41</v>
          </cell>
          <cell r="V125">
            <v>10551.41</v>
          </cell>
          <cell r="W125">
            <v>10551.41</v>
          </cell>
          <cell r="X125">
            <v>10551.41</v>
          </cell>
          <cell r="Y125">
            <v>6450.64</v>
          </cell>
          <cell r="Z125">
            <v>6450.64</v>
          </cell>
          <cell r="AA125">
            <v>6450.64</v>
          </cell>
          <cell r="AB125">
            <v>6450.64</v>
          </cell>
          <cell r="AC125">
            <v>0</v>
          </cell>
          <cell r="AD125">
            <v>6450.64</v>
          </cell>
          <cell r="AE125"/>
          <cell r="AF125"/>
          <cell r="AG125">
            <v>6450.64</v>
          </cell>
          <cell r="AH125"/>
          <cell r="AI125"/>
          <cell r="AJ125">
            <v>6450.64</v>
          </cell>
          <cell r="AK125"/>
          <cell r="AL125">
            <v>6450.64</v>
          </cell>
          <cell r="AM125">
            <v>6450.64</v>
          </cell>
          <cell r="AN125">
            <v>6450.64</v>
          </cell>
          <cell r="AO125"/>
          <cell r="AP125">
            <v>6450.64</v>
          </cell>
          <cell r="AQ125"/>
          <cell r="AR125"/>
          <cell r="AS125">
            <v>6450.64</v>
          </cell>
          <cell r="AT125">
            <v>0</v>
          </cell>
          <cell r="AU125">
            <v>0</v>
          </cell>
          <cell r="AV125">
            <v>6450.64</v>
          </cell>
          <cell r="AW125">
            <v>0</v>
          </cell>
          <cell r="AX125">
            <v>0</v>
          </cell>
          <cell r="AY125">
            <v>0</v>
          </cell>
          <cell r="AZ125">
            <v>6450.64</v>
          </cell>
        </row>
        <row r="126">
          <cell r="A126">
            <v>123</v>
          </cell>
          <cell r="B126">
            <v>19229921000159</v>
          </cell>
          <cell r="C126" t="str">
            <v>CAPELINHA</v>
          </cell>
          <cell r="D126">
            <v>1050065.82</v>
          </cell>
          <cell r="E126">
            <v>3255170.25</v>
          </cell>
          <cell r="F126">
            <v>0</v>
          </cell>
          <cell r="G126">
            <v>0</v>
          </cell>
          <cell r="H126">
            <v>1050065.82</v>
          </cell>
          <cell r="I126">
            <v>3255170.25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48116.35</v>
          </cell>
          <cell r="O126">
            <v>0</v>
          </cell>
          <cell r="P126">
            <v>48116.349378770981</v>
          </cell>
          <cell r="Q126">
            <v>0</v>
          </cell>
          <cell r="R126">
            <v>48116.35</v>
          </cell>
          <cell r="S126">
            <v>48116.35</v>
          </cell>
          <cell r="T126">
            <v>48116.35</v>
          </cell>
          <cell r="U126">
            <v>48093.01</v>
          </cell>
          <cell r="V126">
            <v>48093.01</v>
          </cell>
          <cell r="W126">
            <v>48093.01</v>
          </cell>
          <cell r="X126">
            <v>48093.01</v>
          </cell>
          <cell r="Y126">
            <v>29401.84</v>
          </cell>
          <cell r="Z126">
            <v>29401.84</v>
          </cell>
          <cell r="AA126">
            <v>29401.84</v>
          </cell>
          <cell r="AB126">
            <v>29401.84</v>
          </cell>
          <cell r="AC126">
            <v>0</v>
          </cell>
          <cell r="AD126">
            <v>29401.84</v>
          </cell>
          <cell r="AE126"/>
          <cell r="AF126"/>
          <cell r="AG126">
            <v>29401.84</v>
          </cell>
          <cell r="AH126"/>
          <cell r="AI126"/>
          <cell r="AJ126">
            <v>29401.84</v>
          </cell>
          <cell r="AK126"/>
          <cell r="AL126">
            <v>29401.84</v>
          </cell>
          <cell r="AM126">
            <v>29401.84</v>
          </cell>
          <cell r="AN126">
            <v>29401.84</v>
          </cell>
          <cell r="AO126"/>
          <cell r="AP126">
            <v>29401.84</v>
          </cell>
          <cell r="AQ126"/>
          <cell r="AR126"/>
          <cell r="AS126">
            <v>29401.84</v>
          </cell>
          <cell r="AT126">
            <v>0</v>
          </cell>
          <cell r="AU126">
            <v>0</v>
          </cell>
          <cell r="AV126">
            <v>29401.84</v>
          </cell>
          <cell r="AW126">
            <v>0</v>
          </cell>
          <cell r="AX126">
            <v>0</v>
          </cell>
          <cell r="AY126">
            <v>0</v>
          </cell>
          <cell r="AZ126">
            <v>29401.84</v>
          </cell>
        </row>
        <row r="127">
          <cell r="A127">
            <v>124</v>
          </cell>
          <cell r="B127">
            <v>17894031000136</v>
          </cell>
          <cell r="C127" t="str">
            <v>CAPETINGA</v>
          </cell>
          <cell r="D127">
            <v>509357.52</v>
          </cell>
          <cell r="E127">
            <v>908048.75</v>
          </cell>
          <cell r="F127">
            <v>0</v>
          </cell>
          <cell r="G127">
            <v>0</v>
          </cell>
          <cell r="H127">
            <v>509357.52</v>
          </cell>
          <cell r="I127">
            <v>908048.75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23339.89</v>
          </cell>
          <cell r="O127">
            <v>0</v>
          </cell>
          <cell r="P127">
            <v>23339.893291150423</v>
          </cell>
          <cell r="Q127">
            <v>0</v>
          </cell>
          <cell r="R127">
            <v>23339.89</v>
          </cell>
          <cell r="S127">
            <v>23339.89</v>
          </cell>
          <cell r="T127">
            <v>23339.89</v>
          </cell>
          <cell r="U127">
            <v>23328.57</v>
          </cell>
          <cell r="V127">
            <v>23328.57</v>
          </cell>
          <cell r="W127">
            <v>23328.57</v>
          </cell>
          <cell r="X127">
            <v>23328.57</v>
          </cell>
          <cell r="Y127">
            <v>14262.01</v>
          </cell>
          <cell r="Z127">
            <v>14262.01</v>
          </cell>
          <cell r="AA127">
            <v>14262.01</v>
          </cell>
          <cell r="AB127">
            <v>14262.01</v>
          </cell>
          <cell r="AC127">
            <v>0</v>
          </cell>
          <cell r="AD127">
            <v>14262.01</v>
          </cell>
          <cell r="AE127"/>
          <cell r="AF127"/>
          <cell r="AG127">
            <v>14262.01</v>
          </cell>
          <cell r="AH127"/>
          <cell r="AI127"/>
          <cell r="AJ127">
            <v>14262.01</v>
          </cell>
          <cell r="AK127"/>
          <cell r="AL127">
            <v>14262.01</v>
          </cell>
          <cell r="AM127">
            <v>14262.01</v>
          </cell>
          <cell r="AN127">
            <v>14262.01</v>
          </cell>
          <cell r="AO127"/>
          <cell r="AP127">
            <v>14262.01</v>
          </cell>
          <cell r="AQ127"/>
          <cell r="AR127"/>
          <cell r="AS127">
            <v>14262.01</v>
          </cell>
          <cell r="AT127">
            <v>0</v>
          </cell>
          <cell r="AU127">
            <v>0</v>
          </cell>
          <cell r="AV127">
            <v>14262.01</v>
          </cell>
          <cell r="AW127">
            <v>0</v>
          </cell>
          <cell r="AX127">
            <v>0</v>
          </cell>
          <cell r="AY127">
            <v>0</v>
          </cell>
          <cell r="AZ127">
            <v>14262.01</v>
          </cell>
        </row>
        <row r="128">
          <cell r="A128">
            <v>125</v>
          </cell>
          <cell r="B128">
            <v>18314617000147</v>
          </cell>
          <cell r="C128" t="str">
            <v>CAPIM BRANCO</v>
          </cell>
          <cell r="D128">
            <v>360826.58</v>
          </cell>
          <cell r="E128">
            <v>1118943.4099999999</v>
          </cell>
          <cell r="F128">
            <v>0</v>
          </cell>
          <cell r="G128">
            <v>0</v>
          </cell>
          <cell r="H128">
            <v>360826.58</v>
          </cell>
          <cell r="I128">
            <v>1118943.4099999999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16533.88</v>
          </cell>
          <cell r="O128">
            <v>0</v>
          </cell>
          <cell r="P128">
            <v>16533.875510273814</v>
          </cell>
          <cell r="Q128">
            <v>0</v>
          </cell>
          <cell r="R128">
            <v>16533.88</v>
          </cell>
          <cell r="S128">
            <v>16533.88</v>
          </cell>
          <cell r="T128">
            <v>16533.88</v>
          </cell>
          <cell r="U128">
            <v>16525.86</v>
          </cell>
          <cell r="V128">
            <v>16525.86</v>
          </cell>
          <cell r="W128">
            <v>16525.86</v>
          </cell>
          <cell r="X128">
            <v>16525.86</v>
          </cell>
          <cell r="Y128">
            <v>10103.14</v>
          </cell>
          <cell r="Z128">
            <v>10103.14</v>
          </cell>
          <cell r="AA128">
            <v>10103.14</v>
          </cell>
          <cell r="AB128">
            <v>10103.14</v>
          </cell>
          <cell r="AC128">
            <v>0</v>
          </cell>
          <cell r="AD128">
            <v>10103.14</v>
          </cell>
          <cell r="AE128"/>
          <cell r="AF128"/>
          <cell r="AG128">
            <v>10103.14</v>
          </cell>
          <cell r="AH128"/>
          <cell r="AI128"/>
          <cell r="AJ128">
            <v>10103.14</v>
          </cell>
          <cell r="AK128"/>
          <cell r="AL128">
            <v>10103.14</v>
          </cell>
          <cell r="AM128">
            <v>10103.14</v>
          </cell>
          <cell r="AN128">
            <v>10103.14</v>
          </cell>
          <cell r="AO128"/>
          <cell r="AP128">
            <v>10103.14</v>
          </cell>
          <cell r="AQ128"/>
          <cell r="AR128"/>
          <cell r="AS128">
            <v>10103.14</v>
          </cell>
          <cell r="AT128">
            <v>0</v>
          </cell>
          <cell r="AU128">
            <v>0</v>
          </cell>
          <cell r="AV128">
            <v>10103.14</v>
          </cell>
          <cell r="AW128">
            <v>0</v>
          </cell>
          <cell r="AX128">
            <v>80712.92</v>
          </cell>
          <cell r="AY128">
            <v>0</v>
          </cell>
          <cell r="AZ128">
            <v>0</v>
          </cell>
        </row>
        <row r="129">
          <cell r="A129">
            <v>126</v>
          </cell>
          <cell r="B129">
            <v>18457234000128</v>
          </cell>
          <cell r="C129" t="str">
            <v>CAPINÓPOLIS</v>
          </cell>
          <cell r="D129">
            <v>1400798.45</v>
          </cell>
          <cell r="E129">
            <v>1792405.32</v>
          </cell>
          <cell r="F129">
            <v>0</v>
          </cell>
          <cell r="G129">
            <v>0</v>
          </cell>
          <cell r="H129">
            <v>1400798.45</v>
          </cell>
          <cell r="I129">
            <v>1792405.32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64187.7</v>
          </cell>
          <cell r="O129">
            <v>0</v>
          </cell>
          <cell r="P129">
            <v>64187.697889130031</v>
          </cell>
          <cell r="Q129">
            <v>0</v>
          </cell>
          <cell r="R129">
            <v>64187.7</v>
          </cell>
          <cell r="S129">
            <v>64187.7</v>
          </cell>
          <cell r="T129">
            <v>64187.7</v>
          </cell>
          <cell r="U129">
            <v>64156.57</v>
          </cell>
          <cell r="V129">
            <v>64156.57</v>
          </cell>
          <cell r="W129">
            <v>64156.57</v>
          </cell>
          <cell r="X129">
            <v>64156.57</v>
          </cell>
          <cell r="Y129">
            <v>39222.36</v>
          </cell>
          <cell r="Z129">
            <v>39222.36</v>
          </cell>
          <cell r="AA129">
            <v>39222.36</v>
          </cell>
          <cell r="AB129">
            <v>39222.36</v>
          </cell>
          <cell r="AC129">
            <v>0</v>
          </cell>
          <cell r="AD129">
            <v>39222.36</v>
          </cell>
          <cell r="AE129"/>
          <cell r="AF129"/>
          <cell r="AG129">
            <v>39222.36</v>
          </cell>
          <cell r="AH129"/>
          <cell r="AI129"/>
          <cell r="AJ129">
            <v>39222.36</v>
          </cell>
          <cell r="AK129"/>
          <cell r="AL129">
            <v>39222.36</v>
          </cell>
          <cell r="AM129">
            <v>39222.36</v>
          </cell>
          <cell r="AN129">
            <v>39222.36</v>
          </cell>
          <cell r="AO129"/>
          <cell r="AP129">
            <v>39222.36</v>
          </cell>
          <cell r="AQ129"/>
          <cell r="AR129"/>
          <cell r="AS129">
            <v>39222.36</v>
          </cell>
          <cell r="AT129">
            <v>0</v>
          </cell>
          <cell r="AU129">
            <v>0</v>
          </cell>
          <cell r="AV129">
            <v>39222.36</v>
          </cell>
          <cell r="AW129">
            <v>0</v>
          </cell>
          <cell r="AX129">
            <v>0</v>
          </cell>
          <cell r="AY129">
            <v>0</v>
          </cell>
          <cell r="AZ129">
            <v>39222.36</v>
          </cell>
        </row>
        <row r="130">
          <cell r="A130">
            <v>127</v>
          </cell>
          <cell r="B130">
            <v>18017426000113</v>
          </cell>
          <cell r="C130" t="str">
            <v>CAPITAO ENÉAS</v>
          </cell>
          <cell r="D130">
            <v>961993.28</v>
          </cell>
          <cell r="E130">
            <v>1652302.46</v>
          </cell>
          <cell r="F130">
            <v>0</v>
          </cell>
          <cell r="G130">
            <v>0</v>
          </cell>
          <cell r="H130">
            <v>961993.28</v>
          </cell>
          <cell r="I130">
            <v>1652302.46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44080.67</v>
          </cell>
          <cell r="O130">
            <v>0</v>
          </cell>
          <cell r="P130">
            <v>44080.66988388855</v>
          </cell>
          <cell r="Q130">
            <v>0</v>
          </cell>
          <cell r="R130">
            <v>44080.67</v>
          </cell>
          <cell r="S130">
            <v>44080.67</v>
          </cell>
          <cell r="T130">
            <v>44080.67</v>
          </cell>
          <cell r="U130">
            <v>44059.29</v>
          </cell>
          <cell r="V130">
            <v>44059.29</v>
          </cell>
          <cell r="W130">
            <v>44059.29</v>
          </cell>
          <cell r="X130">
            <v>44059.29</v>
          </cell>
          <cell r="Y130">
            <v>26935.81</v>
          </cell>
          <cell r="Z130">
            <v>26935.81</v>
          </cell>
          <cell r="AA130">
            <v>26935.81</v>
          </cell>
          <cell r="AB130">
            <v>26935.81</v>
          </cell>
          <cell r="AC130">
            <v>0</v>
          </cell>
          <cell r="AD130">
            <v>26935.81</v>
          </cell>
          <cell r="AE130"/>
          <cell r="AF130"/>
          <cell r="AG130">
            <v>26935.81</v>
          </cell>
          <cell r="AH130"/>
          <cell r="AI130"/>
          <cell r="AJ130">
            <v>26935.81</v>
          </cell>
          <cell r="AK130"/>
          <cell r="AL130">
            <v>26935.81</v>
          </cell>
          <cell r="AM130">
            <v>26935.81</v>
          </cell>
          <cell r="AN130">
            <v>26935.81</v>
          </cell>
          <cell r="AO130"/>
          <cell r="AP130">
            <v>26935.81</v>
          </cell>
          <cell r="AQ130"/>
          <cell r="AR130"/>
          <cell r="AS130">
            <v>26935.81</v>
          </cell>
          <cell r="AT130">
            <v>0</v>
          </cell>
          <cell r="AU130">
            <v>0</v>
          </cell>
          <cell r="AV130">
            <v>26935.81</v>
          </cell>
          <cell r="AW130">
            <v>0</v>
          </cell>
          <cell r="AX130">
            <v>0</v>
          </cell>
          <cell r="AY130">
            <v>0</v>
          </cell>
          <cell r="AZ130">
            <v>26935.81</v>
          </cell>
        </row>
        <row r="131">
          <cell r="A131">
            <v>128</v>
          </cell>
          <cell r="B131">
            <v>16726028000140</v>
          </cell>
          <cell r="C131" t="str">
            <v>CAPITÓLIO</v>
          </cell>
          <cell r="D131">
            <v>740353.09</v>
          </cell>
          <cell r="E131">
            <v>712417.33</v>
          </cell>
          <cell r="F131">
            <v>0</v>
          </cell>
          <cell r="G131">
            <v>0</v>
          </cell>
          <cell r="H131">
            <v>740353.09</v>
          </cell>
          <cell r="I131">
            <v>712417.33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33924.620000000003</v>
          </cell>
          <cell r="O131">
            <v>0</v>
          </cell>
          <cell r="P131">
            <v>33924.623595042802</v>
          </cell>
          <cell r="Q131">
            <v>0</v>
          </cell>
          <cell r="R131">
            <v>33924.620000000003</v>
          </cell>
          <cell r="S131">
            <v>33924.620000000003</v>
          </cell>
          <cell r="T131">
            <v>33924.620000000003</v>
          </cell>
          <cell r="U131">
            <v>33908.17</v>
          </cell>
          <cell r="V131">
            <v>33908.17</v>
          </cell>
          <cell r="W131">
            <v>33908.17</v>
          </cell>
          <cell r="X131">
            <v>33908.17</v>
          </cell>
          <cell r="Y131">
            <v>20729.89</v>
          </cell>
          <cell r="Z131">
            <v>20729.89</v>
          </cell>
          <cell r="AA131">
            <v>20729.89</v>
          </cell>
          <cell r="AB131">
            <v>20729.89</v>
          </cell>
          <cell r="AC131">
            <v>0</v>
          </cell>
          <cell r="AD131">
            <v>20729.89</v>
          </cell>
          <cell r="AE131"/>
          <cell r="AF131"/>
          <cell r="AG131">
            <v>20729.89</v>
          </cell>
          <cell r="AH131"/>
          <cell r="AI131"/>
          <cell r="AJ131">
            <v>20729.89</v>
          </cell>
          <cell r="AK131"/>
          <cell r="AL131">
            <v>20729.89</v>
          </cell>
          <cell r="AM131">
            <v>20729.89</v>
          </cell>
          <cell r="AN131">
            <v>20729.89</v>
          </cell>
          <cell r="AO131"/>
          <cell r="AP131">
            <v>20729.89</v>
          </cell>
          <cell r="AQ131"/>
          <cell r="AR131"/>
          <cell r="AS131">
            <v>20729.89</v>
          </cell>
          <cell r="AT131">
            <v>0</v>
          </cell>
          <cell r="AU131">
            <v>0</v>
          </cell>
          <cell r="AV131">
            <v>20729.89</v>
          </cell>
          <cell r="AW131">
            <v>0</v>
          </cell>
          <cell r="AX131">
            <v>165608.74</v>
          </cell>
          <cell r="AY131">
            <v>0</v>
          </cell>
          <cell r="AZ131">
            <v>0</v>
          </cell>
        </row>
        <row r="132">
          <cell r="A132">
            <v>129</v>
          </cell>
          <cell r="B132">
            <v>18385138000111</v>
          </cell>
          <cell r="C132" t="str">
            <v>CAPUTIRA</v>
          </cell>
          <cell r="D132">
            <v>312827.43</v>
          </cell>
          <cell r="E132">
            <v>1127543.22</v>
          </cell>
          <cell r="F132">
            <v>0</v>
          </cell>
          <cell r="G132">
            <v>0</v>
          </cell>
          <cell r="H132">
            <v>312827.43</v>
          </cell>
          <cell r="I132">
            <v>1127543.22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14334.45</v>
          </cell>
          <cell r="O132">
            <v>0</v>
          </cell>
          <cell r="P132">
            <v>14334.447822083403</v>
          </cell>
          <cell r="Q132">
            <v>0</v>
          </cell>
          <cell r="R132">
            <v>14334.45</v>
          </cell>
          <cell r="S132">
            <v>14334.45</v>
          </cell>
          <cell r="T132">
            <v>14334.45</v>
          </cell>
          <cell r="U132">
            <v>14327.5</v>
          </cell>
          <cell r="V132">
            <v>14327.5</v>
          </cell>
          <cell r="W132">
            <v>14327.5</v>
          </cell>
          <cell r="X132">
            <v>14327.5</v>
          </cell>
          <cell r="Y132">
            <v>8759.17</v>
          </cell>
          <cell r="Z132">
            <v>8759.17</v>
          </cell>
          <cell r="AA132">
            <v>8759.17</v>
          </cell>
          <cell r="AB132">
            <v>8759.17</v>
          </cell>
          <cell r="AC132">
            <v>0</v>
          </cell>
          <cell r="AD132">
            <v>8759.17</v>
          </cell>
          <cell r="AE132"/>
          <cell r="AF132"/>
          <cell r="AG132">
            <v>8759.17</v>
          </cell>
          <cell r="AH132"/>
          <cell r="AI132"/>
          <cell r="AJ132">
            <v>8759.17</v>
          </cell>
          <cell r="AK132"/>
          <cell r="AL132">
            <v>8759.17</v>
          </cell>
          <cell r="AM132">
            <v>8759.17</v>
          </cell>
          <cell r="AN132">
            <v>8759.17</v>
          </cell>
          <cell r="AO132"/>
          <cell r="AP132">
            <v>8759.17</v>
          </cell>
          <cell r="AQ132"/>
          <cell r="AR132"/>
          <cell r="AS132">
            <v>8759.17</v>
          </cell>
          <cell r="AT132">
            <v>0</v>
          </cell>
          <cell r="AU132">
            <v>0</v>
          </cell>
          <cell r="AV132">
            <v>8759.17</v>
          </cell>
          <cell r="AW132">
            <v>0</v>
          </cell>
          <cell r="AX132">
            <v>69975.97</v>
          </cell>
          <cell r="AY132">
            <v>0</v>
          </cell>
          <cell r="AZ132">
            <v>0</v>
          </cell>
        </row>
        <row r="133">
          <cell r="A133">
            <v>130</v>
          </cell>
          <cell r="B133">
            <v>18404848000141</v>
          </cell>
          <cell r="C133" t="str">
            <v>CARAÍ</v>
          </cell>
          <cell r="D133">
            <v>580639.71</v>
          </cell>
          <cell r="E133">
            <v>3003440.73</v>
          </cell>
          <cell r="F133">
            <v>0</v>
          </cell>
          <cell r="G133">
            <v>0</v>
          </cell>
          <cell r="H133">
            <v>580639.71</v>
          </cell>
          <cell r="I133">
            <v>3003440.73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26606.2</v>
          </cell>
          <cell r="O133">
            <v>0</v>
          </cell>
          <cell r="P133">
            <v>26606.201603479163</v>
          </cell>
          <cell r="Q133">
            <v>0</v>
          </cell>
          <cell r="R133">
            <v>26606.2</v>
          </cell>
          <cell r="S133">
            <v>26606.2</v>
          </cell>
          <cell r="T133">
            <v>26606.2</v>
          </cell>
          <cell r="U133">
            <v>26593.3</v>
          </cell>
          <cell r="V133">
            <v>26593.3</v>
          </cell>
          <cell r="W133">
            <v>26593.3</v>
          </cell>
          <cell r="X133">
            <v>26593.3</v>
          </cell>
          <cell r="Y133">
            <v>16257.91</v>
          </cell>
          <cell r="Z133">
            <v>16257.91</v>
          </cell>
          <cell r="AA133">
            <v>16257.91</v>
          </cell>
          <cell r="AB133">
            <v>16257.91</v>
          </cell>
          <cell r="AC133">
            <v>0</v>
          </cell>
          <cell r="AD133">
            <v>16257.91</v>
          </cell>
          <cell r="AE133"/>
          <cell r="AF133"/>
          <cell r="AG133">
            <v>16257.91</v>
          </cell>
          <cell r="AH133"/>
          <cell r="AI133"/>
          <cell r="AJ133">
            <v>16257.91</v>
          </cell>
          <cell r="AK133"/>
          <cell r="AL133">
            <v>16257.91</v>
          </cell>
          <cell r="AM133">
            <v>16257.91</v>
          </cell>
          <cell r="AN133">
            <v>16257.91</v>
          </cell>
          <cell r="AO133"/>
          <cell r="AP133">
            <v>16257.91</v>
          </cell>
          <cell r="AQ133"/>
          <cell r="AR133"/>
          <cell r="AS133">
            <v>16257.91</v>
          </cell>
          <cell r="AT133">
            <v>97547.459999999992</v>
          </cell>
          <cell r="AU133">
            <v>0</v>
          </cell>
          <cell r="AV133">
            <v>0</v>
          </cell>
          <cell r="AW133">
            <v>0</v>
          </cell>
          <cell r="AX133">
            <v>48593.13</v>
          </cell>
          <cell r="AY133">
            <v>0</v>
          </cell>
          <cell r="AZ133">
            <v>0</v>
          </cell>
        </row>
        <row r="134">
          <cell r="A134">
            <v>131</v>
          </cell>
          <cell r="B134">
            <v>18094789000152</v>
          </cell>
          <cell r="C134" t="str">
            <v>CARANAÍBA</v>
          </cell>
          <cell r="D134">
            <v>323460.96000000002</v>
          </cell>
          <cell r="E134">
            <v>319901.52</v>
          </cell>
          <cell r="F134">
            <v>0</v>
          </cell>
          <cell r="G134">
            <v>0</v>
          </cell>
          <cell r="H134">
            <v>323460.96000000002</v>
          </cell>
          <cell r="I134">
            <v>319901.52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14821.7</v>
          </cell>
          <cell r="O134">
            <v>0</v>
          </cell>
          <cell r="P134">
            <v>14821.700151787234</v>
          </cell>
          <cell r="Q134">
            <v>0</v>
          </cell>
          <cell r="R134">
            <v>14821.7</v>
          </cell>
          <cell r="S134">
            <v>14821.7</v>
          </cell>
          <cell r="T134">
            <v>14821.7</v>
          </cell>
          <cell r="U134">
            <v>14814.51</v>
          </cell>
          <cell r="V134">
            <v>14814.51</v>
          </cell>
          <cell r="W134">
            <v>14814.51</v>
          </cell>
          <cell r="X134">
            <v>14814.51</v>
          </cell>
          <cell r="Y134">
            <v>9056.91</v>
          </cell>
          <cell r="Z134">
            <v>9056.91</v>
          </cell>
          <cell r="AA134">
            <v>9056.91</v>
          </cell>
          <cell r="AB134">
            <v>9056.91</v>
          </cell>
          <cell r="AC134">
            <v>0</v>
          </cell>
          <cell r="AD134">
            <v>9056.91</v>
          </cell>
          <cell r="AE134"/>
          <cell r="AF134"/>
          <cell r="AG134">
            <v>9056.91</v>
          </cell>
          <cell r="AH134"/>
          <cell r="AI134"/>
          <cell r="AJ134">
            <v>9056.91</v>
          </cell>
          <cell r="AK134"/>
          <cell r="AL134">
            <v>9056.91</v>
          </cell>
          <cell r="AM134">
            <v>9056.91</v>
          </cell>
          <cell r="AN134">
            <v>9056.91</v>
          </cell>
          <cell r="AO134"/>
          <cell r="AP134">
            <v>9056.91</v>
          </cell>
          <cell r="AQ134"/>
          <cell r="AR134"/>
          <cell r="AS134">
            <v>9056.91</v>
          </cell>
          <cell r="AT134">
            <v>0</v>
          </cell>
          <cell r="AU134">
            <v>0</v>
          </cell>
          <cell r="AV134">
            <v>9056.91</v>
          </cell>
          <cell r="AW134">
            <v>0</v>
          </cell>
          <cell r="AX134">
            <v>0</v>
          </cell>
          <cell r="AY134">
            <v>0</v>
          </cell>
          <cell r="AZ134">
            <v>9056.91</v>
          </cell>
        </row>
        <row r="135">
          <cell r="A135">
            <v>132</v>
          </cell>
          <cell r="B135">
            <v>18094797000107</v>
          </cell>
          <cell r="C135" t="str">
            <v>CARANDAÍ</v>
          </cell>
          <cell r="D135">
            <v>1448096.3</v>
          </cell>
          <cell r="E135">
            <v>3457863.77</v>
          </cell>
          <cell r="F135">
            <v>0</v>
          </cell>
          <cell r="G135">
            <v>0</v>
          </cell>
          <cell r="H135">
            <v>1448096.3</v>
          </cell>
          <cell r="I135">
            <v>3457863.77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66354.990000000005</v>
          </cell>
          <cell r="O135">
            <v>0</v>
          </cell>
          <cell r="P135">
            <v>66354.990489193588</v>
          </cell>
          <cell r="Q135">
            <v>0</v>
          </cell>
          <cell r="R135">
            <v>66354.990000000005</v>
          </cell>
          <cell r="S135">
            <v>66354.990000000005</v>
          </cell>
          <cell r="T135">
            <v>66354.990000000005</v>
          </cell>
          <cell r="U135">
            <v>66322.81</v>
          </cell>
          <cell r="V135">
            <v>66322.81</v>
          </cell>
          <cell r="W135">
            <v>66322.81</v>
          </cell>
          <cell r="X135">
            <v>66322.81</v>
          </cell>
          <cell r="Y135">
            <v>40546.699999999997</v>
          </cell>
          <cell r="Z135">
            <v>40546.699999999997</v>
          </cell>
          <cell r="AA135">
            <v>40546.699999999997</v>
          </cell>
          <cell r="AB135">
            <v>40546.699999999997</v>
          </cell>
          <cell r="AC135">
            <v>0</v>
          </cell>
          <cell r="AD135">
            <v>40546.699999999997</v>
          </cell>
          <cell r="AE135"/>
          <cell r="AF135"/>
          <cell r="AG135">
            <v>40546.699999999997</v>
          </cell>
          <cell r="AH135"/>
          <cell r="AI135"/>
          <cell r="AJ135">
            <v>40546.699999999997</v>
          </cell>
          <cell r="AK135"/>
          <cell r="AL135">
            <v>40546.699999999997</v>
          </cell>
          <cell r="AM135">
            <v>40546.699999999997</v>
          </cell>
          <cell r="AN135">
            <v>40546.699999999997</v>
          </cell>
          <cell r="AO135"/>
          <cell r="AP135">
            <v>40546.699999999997</v>
          </cell>
          <cell r="AQ135"/>
          <cell r="AR135"/>
          <cell r="AS135">
            <v>40546.699999999997</v>
          </cell>
          <cell r="AT135">
            <v>0</v>
          </cell>
          <cell r="AU135">
            <v>0</v>
          </cell>
          <cell r="AV135">
            <v>40546.699999999997</v>
          </cell>
          <cell r="AW135">
            <v>0</v>
          </cell>
          <cell r="AX135">
            <v>323923.01</v>
          </cell>
          <cell r="AY135">
            <v>0</v>
          </cell>
          <cell r="AZ135">
            <v>0</v>
          </cell>
        </row>
        <row r="136">
          <cell r="A136">
            <v>133</v>
          </cell>
          <cell r="B136">
            <v>19279827000104</v>
          </cell>
          <cell r="C136" t="str">
            <v>CARANGOLA</v>
          </cell>
          <cell r="D136">
            <v>840817.8</v>
          </cell>
          <cell r="E136">
            <v>2269210.64</v>
          </cell>
          <cell r="F136">
            <v>0</v>
          </cell>
          <cell r="G136">
            <v>0</v>
          </cell>
          <cell r="H136">
            <v>840817.8</v>
          </cell>
          <cell r="I136">
            <v>2269210.64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38528.14</v>
          </cell>
          <cell r="O136">
            <v>0</v>
          </cell>
          <cell r="P136">
            <v>38528.140159759314</v>
          </cell>
          <cell r="Q136">
            <v>0</v>
          </cell>
          <cell r="R136">
            <v>38528.14</v>
          </cell>
          <cell r="S136">
            <v>38528.14</v>
          </cell>
          <cell r="T136">
            <v>38528.14</v>
          </cell>
          <cell r="U136">
            <v>38509.46</v>
          </cell>
          <cell r="V136">
            <v>38509.46</v>
          </cell>
          <cell r="W136">
            <v>38509.46</v>
          </cell>
          <cell r="X136">
            <v>38509.46</v>
          </cell>
          <cell r="Y136">
            <v>23542.9</v>
          </cell>
          <cell r="Z136">
            <v>23542.9</v>
          </cell>
          <cell r="AA136">
            <v>23542.9</v>
          </cell>
          <cell r="AB136">
            <v>23542.9</v>
          </cell>
          <cell r="AC136">
            <v>141257.40000000002</v>
          </cell>
          <cell r="AD136">
            <v>0</v>
          </cell>
          <cell r="AE136"/>
          <cell r="AF136"/>
          <cell r="AG136">
            <v>0</v>
          </cell>
          <cell r="AH136"/>
          <cell r="AI136"/>
          <cell r="AJ136">
            <v>0</v>
          </cell>
          <cell r="AK136"/>
          <cell r="AL136">
            <v>0</v>
          </cell>
          <cell r="AM136">
            <v>0</v>
          </cell>
          <cell r="AN136"/>
          <cell r="AO136"/>
          <cell r="AP136">
            <v>23542.9</v>
          </cell>
          <cell r="AQ136"/>
          <cell r="AR136"/>
          <cell r="AS136">
            <v>23542.9</v>
          </cell>
          <cell r="AT136">
            <v>0</v>
          </cell>
          <cell r="AU136">
            <v>0</v>
          </cell>
          <cell r="AV136">
            <v>23542.9</v>
          </cell>
          <cell r="AW136">
            <v>0</v>
          </cell>
          <cell r="AX136">
            <v>0</v>
          </cell>
          <cell r="AY136">
            <v>0</v>
          </cell>
          <cell r="AZ136">
            <v>23542.9</v>
          </cell>
        </row>
        <row r="137">
          <cell r="A137">
            <v>134</v>
          </cell>
          <cell r="B137">
            <v>18334268000125</v>
          </cell>
          <cell r="C137" t="str">
            <v>CARATINGA</v>
          </cell>
          <cell r="D137">
            <v>2771499.57</v>
          </cell>
          <cell r="E137">
            <v>7214784.4900000002</v>
          </cell>
          <cell r="F137">
            <v>0</v>
          </cell>
          <cell r="G137">
            <v>0</v>
          </cell>
          <cell r="H137">
            <v>2771499.57</v>
          </cell>
          <cell r="I137">
            <v>7214784.4900000002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126996.27</v>
          </cell>
          <cell r="O137">
            <v>0</v>
          </cell>
          <cell r="P137">
            <v>126996.26939787618</v>
          </cell>
          <cell r="Q137">
            <v>0</v>
          </cell>
          <cell r="R137">
            <v>126996.27</v>
          </cell>
          <cell r="S137">
            <v>126996.27</v>
          </cell>
          <cell r="T137">
            <v>126996.27</v>
          </cell>
          <cell r="U137">
            <v>126934.68</v>
          </cell>
          <cell r="V137">
            <v>126934.68</v>
          </cell>
          <cell r="W137">
            <v>126934.68</v>
          </cell>
          <cell r="X137">
            <v>126934.68</v>
          </cell>
          <cell r="Y137">
            <v>77601.990000000005</v>
          </cell>
          <cell r="Z137">
            <v>77601.990000000005</v>
          </cell>
          <cell r="AA137">
            <v>77601.990000000005</v>
          </cell>
          <cell r="AB137">
            <v>77601.990000000005</v>
          </cell>
          <cell r="AC137">
            <v>0</v>
          </cell>
          <cell r="AD137">
            <v>77601.990000000005</v>
          </cell>
          <cell r="AE137"/>
          <cell r="AF137"/>
          <cell r="AG137">
            <v>77601.990000000005</v>
          </cell>
          <cell r="AH137"/>
          <cell r="AI137"/>
          <cell r="AJ137">
            <v>77601.990000000005</v>
          </cell>
          <cell r="AK137"/>
          <cell r="AL137">
            <v>77601.990000000005</v>
          </cell>
          <cell r="AM137">
            <v>77601.990000000005</v>
          </cell>
          <cell r="AN137">
            <v>77601.990000000005</v>
          </cell>
          <cell r="AO137"/>
          <cell r="AP137">
            <v>77601.990000000005</v>
          </cell>
          <cell r="AQ137"/>
          <cell r="AR137"/>
          <cell r="AS137">
            <v>77601.990000000005</v>
          </cell>
          <cell r="AT137">
            <v>0</v>
          </cell>
          <cell r="AU137">
            <v>0</v>
          </cell>
          <cell r="AV137">
            <v>77601.990000000005</v>
          </cell>
          <cell r="AW137">
            <v>0</v>
          </cell>
          <cell r="AX137">
            <v>619953.63</v>
          </cell>
          <cell r="AY137">
            <v>0</v>
          </cell>
          <cell r="AZ137">
            <v>0</v>
          </cell>
        </row>
        <row r="138">
          <cell r="A138">
            <v>135</v>
          </cell>
          <cell r="B138">
            <v>21154174000189</v>
          </cell>
          <cell r="C138" t="str">
            <v>CARBONITA</v>
          </cell>
          <cell r="D138">
            <v>602396.42000000004</v>
          </cell>
          <cell r="E138">
            <v>1256540.3700000001</v>
          </cell>
          <cell r="F138">
            <v>0</v>
          </cell>
          <cell r="G138">
            <v>0</v>
          </cell>
          <cell r="H138">
            <v>602396.42000000004</v>
          </cell>
          <cell r="I138">
            <v>1256540.3700000001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27603.14</v>
          </cell>
          <cell r="O138">
            <v>0</v>
          </cell>
          <cell r="P138">
            <v>27603.142666571457</v>
          </cell>
          <cell r="Q138">
            <v>0</v>
          </cell>
          <cell r="R138">
            <v>27603.14</v>
          </cell>
          <cell r="S138">
            <v>27603.14</v>
          </cell>
          <cell r="T138">
            <v>27603.14</v>
          </cell>
          <cell r="U138">
            <v>27589.759999999998</v>
          </cell>
          <cell r="V138">
            <v>27589.759999999998</v>
          </cell>
          <cell r="W138">
            <v>27589.759999999998</v>
          </cell>
          <cell r="X138">
            <v>27589.759999999998</v>
          </cell>
          <cell r="Y138">
            <v>16867.099999999999</v>
          </cell>
          <cell r="Z138">
            <v>16867.099999999999</v>
          </cell>
          <cell r="AA138">
            <v>16867.099999999999</v>
          </cell>
          <cell r="AB138">
            <v>16867.099999999999</v>
          </cell>
          <cell r="AC138">
            <v>0</v>
          </cell>
          <cell r="AD138">
            <v>16867.099999999999</v>
          </cell>
          <cell r="AE138"/>
          <cell r="AF138"/>
          <cell r="AG138">
            <v>16867.099999999999</v>
          </cell>
          <cell r="AH138"/>
          <cell r="AI138"/>
          <cell r="AJ138">
            <v>16867.099999999999</v>
          </cell>
          <cell r="AK138"/>
          <cell r="AL138">
            <v>16867.099999999999</v>
          </cell>
          <cell r="AM138">
            <v>16867.099999999999</v>
          </cell>
          <cell r="AN138">
            <v>16867.099999999999</v>
          </cell>
          <cell r="AO138"/>
          <cell r="AP138">
            <v>16867.099999999999</v>
          </cell>
          <cell r="AQ138"/>
          <cell r="AR138"/>
          <cell r="AS138">
            <v>16867.099999999999</v>
          </cell>
          <cell r="AT138">
            <v>0</v>
          </cell>
          <cell r="AU138">
            <v>0</v>
          </cell>
          <cell r="AV138">
            <v>16867.099999999999</v>
          </cell>
          <cell r="AW138">
            <v>0</v>
          </cell>
          <cell r="AX138">
            <v>134749.38</v>
          </cell>
          <cell r="AY138">
            <v>0</v>
          </cell>
          <cell r="AZ138">
            <v>0</v>
          </cell>
        </row>
        <row r="139">
          <cell r="A139">
            <v>136</v>
          </cell>
          <cell r="B139">
            <v>17935388000115</v>
          </cell>
          <cell r="C139" t="str">
            <v>CAREAÇU</v>
          </cell>
          <cell r="D139">
            <v>476704.2</v>
          </cell>
          <cell r="E139">
            <v>840275.42</v>
          </cell>
          <cell r="F139">
            <v>0</v>
          </cell>
          <cell r="G139">
            <v>0</v>
          </cell>
          <cell r="H139">
            <v>476704.2</v>
          </cell>
          <cell r="I139">
            <v>840275.42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21843.65</v>
          </cell>
          <cell r="O139">
            <v>0</v>
          </cell>
          <cell r="P139">
            <v>21843.645993425591</v>
          </cell>
          <cell r="Q139">
            <v>0</v>
          </cell>
          <cell r="R139">
            <v>21843.65</v>
          </cell>
          <cell r="S139">
            <v>21843.65</v>
          </cell>
          <cell r="T139">
            <v>21843.65</v>
          </cell>
          <cell r="U139">
            <v>21833.05</v>
          </cell>
          <cell r="V139">
            <v>21833.05</v>
          </cell>
          <cell r="W139">
            <v>21833.05</v>
          </cell>
          <cell r="X139">
            <v>21833.05</v>
          </cell>
          <cell r="Y139">
            <v>13347.72</v>
          </cell>
          <cell r="Z139">
            <v>13347.72</v>
          </cell>
          <cell r="AA139">
            <v>13347.72</v>
          </cell>
          <cell r="AB139">
            <v>13347.72</v>
          </cell>
          <cell r="AC139">
            <v>0</v>
          </cell>
          <cell r="AD139">
            <v>13347.72</v>
          </cell>
          <cell r="AE139"/>
          <cell r="AF139"/>
          <cell r="AG139">
            <v>13347.72</v>
          </cell>
          <cell r="AH139"/>
          <cell r="AI139"/>
          <cell r="AJ139">
            <v>13347.72</v>
          </cell>
          <cell r="AK139"/>
          <cell r="AL139">
            <v>13347.72</v>
          </cell>
          <cell r="AM139">
            <v>13347.72</v>
          </cell>
          <cell r="AN139">
            <v>13347.72</v>
          </cell>
          <cell r="AO139"/>
          <cell r="AP139">
            <v>13347.72</v>
          </cell>
          <cell r="AQ139"/>
          <cell r="AR139"/>
          <cell r="AS139">
            <v>13347.72</v>
          </cell>
          <cell r="AT139">
            <v>0</v>
          </cell>
          <cell r="AU139">
            <v>0</v>
          </cell>
          <cell r="AV139">
            <v>13347.72</v>
          </cell>
          <cell r="AW139">
            <v>0</v>
          </cell>
          <cell r="AX139">
            <v>106633.39</v>
          </cell>
          <cell r="AY139">
            <v>0</v>
          </cell>
          <cell r="AZ139">
            <v>0</v>
          </cell>
        </row>
        <row r="140">
          <cell r="A140">
            <v>137</v>
          </cell>
          <cell r="B140">
            <v>18477315000190</v>
          </cell>
          <cell r="C140" t="str">
            <v>CARLOS CHAGAS</v>
          </cell>
          <cell r="D140">
            <v>1252193.71</v>
          </cell>
          <cell r="E140">
            <v>2664346.2599999998</v>
          </cell>
          <cell r="F140">
            <v>0</v>
          </cell>
          <cell r="G140">
            <v>0</v>
          </cell>
          <cell r="H140">
            <v>1252193.71</v>
          </cell>
          <cell r="I140">
            <v>2664346.2599999998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57378.3</v>
          </cell>
          <cell r="O140">
            <v>0</v>
          </cell>
          <cell r="P140">
            <v>57378.298424666609</v>
          </cell>
          <cell r="Q140">
            <v>0</v>
          </cell>
          <cell r="R140">
            <v>57378.3</v>
          </cell>
          <cell r="S140">
            <v>57378.3</v>
          </cell>
          <cell r="T140">
            <v>57378.3</v>
          </cell>
          <cell r="U140">
            <v>57350.47</v>
          </cell>
          <cell r="V140">
            <v>57350.47</v>
          </cell>
          <cell r="W140">
            <v>57350.47</v>
          </cell>
          <cell r="X140">
            <v>57350.47</v>
          </cell>
          <cell r="Y140">
            <v>35061.42</v>
          </cell>
          <cell r="Z140">
            <v>35061.42</v>
          </cell>
          <cell r="AA140">
            <v>35061.42</v>
          </cell>
          <cell r="AB140">
            <v>35061.42</v>
          </cell>
          <cell r="AC140">
            <v>0</v>
          </cell>
          <cell r="AD140">
            <v>35061.42</v>
          </cell>
          <cell r="AE140"/>
          <cell r="AF140"/>
          <cell r="AG140">
            <v>35061.42</v>
          </cell>
          <cell r="AH140"/>
          <cell r="AI140"/>
          <cell r="AJ140">
            <v>35061.42</v>
          </cell>
          <cell r="AK140"/>
          <cell r="AL140">
            <v>35061.42</v>
          </cell>
          <cell r="AM140">
            <v>35061.42</v>
          </cell>
          <cell r="AN140">
            <v>35061.42</v>
          </cell>
          <cell r="AO140"/>
          <cell r="AP140">
            <v>35061.42</v>
          </cell>
          <cell r="AQ140"/>
          <cell r="AR140"/>
          <cell r="AS140">
            <v>35061.42</v>
          </cell>
          <cell r="AT140">
            <v>0</v>
          </cell>
          <cell r="AU140">
            <v>210368.52</v>
          </cell>
          <cell r="AV140">
            <v>0</v>
          </cell>
          <cell r="AW140">
            <v>0</v>
          </cell>
          <cell r="AX140">
            <v>104794.77</v>
          </cell>
          <cell r="AY140">
            <v>0</v>
          </cell>
          <cell r="AZ140">
            <v>0</v>
          </cell>
        </row>
        <row r="141">
          <cell r="A141">
            <v>138</v>
          </cell>
          <cell r="B141">
            <v>18303172000108</v>
          </cell>
          <cell r="C141" t="str">
            <v>CARMÉSIA</v>
          </cell>
          <cell r="D141">
            <v>0</v>
          </cell>
          <cell r="E141">
            <v>502433.9</v>
          </cell>
          <cell r="F141">
            <v>0</v>
          </cell>
          <cell r="G141">
            <v>0</v>
          </cell>
          <cell r="H141">
            <v>0</v>
          </cell>
          <cell r="I141">
            <v>502433.9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/>
          <cell r="AF141"/>
          <cell r="AG141">
            <v>0</v>
          </cell>
          <cell r="AH141"/>
          <cell r="AI141"/>
          <cell r="AJ141">
            <v>0</v>
          </cell>
          <cell r="AK141"/>
          <cell r="AL141">
            <v>0</v>
          </cell>
          <cell r="AM141">
            <v>0</v>
          </cell>
          <cell r="AN141">
            <v>0</v>
          </cell>
          <cell r="AO141"/>
          <cell r="AP141">
            <v>0</v>
          </cell>
          <cell r="AQ141"/>
          <cell r="AR141"/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>
            <v>139</v>
          </cell>
          <cell r="B142">
            <v>18240135000190</v>
          </cell>
          <cell r="C142" t="str">
            <v>CARMO DA CACHOEIRA</v>
          </cell>
          <cell r="D142">
            <v>860157.37</v>
          </cell>
          <cell r="E142">
            <v>1661813.51</v>
          </cell>
          <cell r="F142">
            <v>0</v>
          </cell>
          <cell r="G142">
            <v>0</v>
          </cell>
          <cell r="H142">
            <v>860157.37</v>
          </cell>
          <cell r="I142">
            <v>1661813.51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39414.32</v>
          </cell>
          <cell r="O142">
            <v>0</v>
          </cell>
          <cell r="P142">
            <v>39414.312371281172</v>
          </cell>
          <cell r="Q142">
            <v>0</v>
          </cell>
          <cell r="R142">
            <v>39414.32</v>
          </cell>
          <cell r="S142">
            <v>39414.32</v>
          </cell>
          <cell r="T142">
            <v>39414.32</v>
          </cell>
          <cell r="U142">
            <v>39395.21</v>
          </cell>
          <cell r="V142">
            <v>39395.21</v>
          </cell>
          <cell r="W142">
            <v>39395.21</v>
          </cell>
          <cell r="X142">
            <v>39395.21</v>
          </cell>
          <cell r="Y142">
            <v>24084.41</v>
          </cell>
          <cell r="Z142">
            <v>24084.41</v>
          </cell>
          <cell r="AA142">
            <v>24084.41</v>
          </cell>
          <cell r="AB142">
            <v>24084.41</v>
          </cell>
          <cell r="AC142">
            <v>0</v>
          </cell>
          <cell r="AD142">
            <v>24084.41</v>
          </cell>
          <cell r="AE142"/>
          <cell r="AF142"/>
          <cell r="AG142">
            <v>24084.41</v>
          </cell>
          <cell r="AH142"/>
          <cell r="AI142"/>
          <cell r="AJ142">
            <v>24084.41</v>
          </cell>
          <cell r="AK142"/>
          <cell r="AL142">
            <v>24084.41</v>
          </cell>
          <cell r="AM142">
            <v>24084.41</v>
          </cell>
          <cell r="AN142">
            <v>24084.41</v>
          </cell>
          <cell r="AO142"/>
          <cell r="AP142">
            <v>24084.41</v>
          </cell>
          <cell r="AQ142"/>
          <cell r="AR142"/>
          <cell r="AS142">
            <v>24084.41</v>
          </cell>
          <cell r="AT142">
            <v>144506.46</v>
          </cell>
          <cell r="AU142">
            <v>0</v>
          </cell>
          <cell r="AV142">
            <v>0</v>
          </cell>
          <cell r="AW142">
            <v>0</v>
          </cell>
          <cell r="AX142">
            <v>71985.56</v>
          </cell>
          <cell r="AY142">
            <v>0</v>
          </cell>
          <cell r="AZ142">
            <v>0</v>
          </cell>
        </row>
        <row r="143">
          <cell r="A143">
            <v>140</v>
          </cell>
          <cell r="B143">
            <v>18312967000174</v>
          </cell>
          <cell r="C143" t="str">
            <v>CARMO DA MATA</v>
          </cell>
          <cell r="D143">
            <v>506089.88</v>
          </cell>
          <cell r="E143">
            <v>1234271.99</v>
          </cell>
          <cell r="F143">
            <v>0</v>
          </cell>
          <cell r="G143">
            <v>0</v>
          </cell>
          <cell r="H143">
            <v>506089.88</v>
          </cell>
          <cell r="I143">
            <v>1234271.99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23190.16</v>
          </cell>
          <cell r="O143">
            <v>0</v>
          </cell>
          <cell r="P143">
            <v>23190.152926382088</v>
          </cell>
          <cell r="Q143">
            <v>0</v>
          </cell>
          <cell r="R143">
            <v>23190.16</v>
          </cell>
          <cell r="S143">
            <v>23190.16</v>
          </cell>
          <cell r="T143">
            <v>23190.16</v>
          </cell>
          <cell r="U143">
            <v>23178.92</v>
          </cell>
          <cell r="V143">
            <v>23178.92</v>
          </cell>
          <cell r="W143">
            <v>23178.92</v>
          </cell>
          <cell r="X143">
            <v>23178.92</v>
          </cell>
          <cell r="Y143">
            <v>14170.52</v>
          </cell>
          <cell r="Z143">
            <v>14170.52</v>
          </cell>
          <cell r="AA143">
            <v>14170.52</v>
          </cell>
          <cell r="AB143">
            <v>14170.52</v>
          </cell>
          <cell r="AC143">
            <v>0</v>
          </cell>
          <cell r="AD143">
            <v>14170.52</v>
          </cell>
          <cell r="AE143"/>
          <cell r="AF143"/>
          <cell r="AG143">
            <v>14170.52</v>
          </cell>
          <cell r="AH143"/>
          <cell r="AI143"/>
          <cell r="AJ143">
            <v>14170.52</v>
          </cell>
          <cell r="AK143"/>
          <cell r="AL143">
            <v>14170.52</v>
          </cell>
          <cell r="AM143">
            <v>14170.52</v>
          </cell>
          <cell r="AN143">
            <v>14170.52</v>
          </cell>
          <cell r="AO143"/>
          <cell r="AP143">
            <v>14170.52</v>
          </cell>
          <cell r="AQ143"/>
          <cell r="AR143"/>
          <cell r="AS143">
            <v>14170.52</v>
          </cell>
          <cell r="AT143">
            <v>0</v>
          </cell>
          <cell r="AU143">
            <v>0</v>
          </cell>
          <cell r="AV143">
            <v>14170.52</v>
          </cell>
          <cell r="AW143">
            <v>0</v>
          </cell>
          <cell r="AX143">
            <v>0</v>
          </cell>
          <cell r="AY143">
            <v>0</v>
          </cell>
          <cell r="AZ143">
            <v>14170.52</v>
          </cell>
        </row>
        <row r="144">
          <cell r="A144">
            <v>141</v>
          </cell>
          <cell r="B144">
            <v>18188243000160</v>
          </cell>
          <cell r="C144" t="str">
            <v>CARMO DE MINAS</v>
          </cell>
          <cell r="D144">
            <v>629393.21</v>
          </cell>
          <cell r="E144">
            <v>1251984.18</v>
          </cell>
          <cell r="F144">
            <v>0</v>
          </cell>
          <cell r="G144">
            <v>0</v>
          </cell>
          <cell r="H144">
            <v>629393.21</v>
          </cell>
          <cell r="I144">
            <v>1251984.18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28840.185317382213</v>
          </cell>
          <cell r="P144">
            <v>28840.185317382213</v>
          </cell>
          <cell r="Q144">
            <v>0</v>
          </cell>
          <cell r="R144">
            <v>28840.2</v>
          </cell>
          <cell r="S144">
            <v>28840.2</v>
          </cell>
          <cell r="T144">
            <v>28840.2</v>
          </cell>
          <cell r="U144">
            <v>28826.21</v>
          </cell>
          <cell r="V144">
            <v>28826.21</v>
          </cell>
          <cell r="W144">
            <v>28826.21</v>
          </cell>
          <cell r="X144">
            <v>28826.21</v>
          </cell>
          <cell r="Y144">
            <v>17623.009999999998</v>
          </cell>
          <cell r="Z144">
            <v>17623.009999999998</v>
          </cell>
          <cell r="AA144">
            <v>17623.009999999998</v>
          </cell>
          <cell r="AB144">
            <v>17623.009999999998</v>
          </cell>
          <cell r="AC144">
            <v>0</v>
          </cell>
          <cell r="AD144">
            <v>17623.009999999998</v>
          </cell>
          <cell r="AE144"/>
          <cell r="AF144"/>
          <cell r="AG144">
            <v>17623.009999999998</v>
          </cell>
          <cell r="AH144"/>
          <cell r="AI144"/>
          <cell r="AJ144">
            <v>17623.009999999998</v>
          </cell>
          <cell r="AK144"/>
          <cell r="AL144">
            <v>17623.009999999998</v>
          </cell>
          <cell r="AM144">
            <v>17623.009999999998</v>
          </cell>
          <cell r="AN144">
            <v>17623.009999999998</v>
          </cell>
          <cell r="AO144"/>
          <cell r="AP144">
            <v>17623.009999999998</v>
          </cell>
          <cell r="AQ144"/>
          <cell r="AR144"/>
          <cell r="AS144">
            <v>17623.009999999998</v>
          </cell>
          <cell r="AT144">
            <v>0</v>
          </cell>
          <cell r="AU144">
            <v>0</v>
          </cell>
          <cell r="AV144">
            <v>17623.009999999998</v>
          </cell>
          <cell r="AW144">
            <v>0</v>
          </cell>
          <cell r="AX144">
            <v>0</v>
          </cell>
          <cell r="AY144">
            <v>0</v>
          </cell>
          <cell r="AZ144">
            <v>17623.009999999998</v>
          </cell>
        </row>
        <row r="145">
          <cell r="A145">
            <v>142</v>
          </cell>
          <cell r="B145">
            <v>18291377000102</v>
          </cell>
          <cell r="C145" t="str">
            <v>CARMO DO CAJURU</v>
          </cell>
          <cell r="D145">
            <v>908687.49</v>
          </cell>
          <cell r="E145">
            <v>2506132.54</v>
          </cell>
          <cell r="F145">
            <v>0</v>
          </cell>
          <cell r="G145">
            <v>0</v>
          </cell>
          <cell r="H145">
            <v>908687.49</v>
          </cell>
          <cell r="I145">
            <v>2506132.54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41638.080000000002</v>
          </cell>
          <cell r="O145">
            <v>0</v>
          </cell>
          <cell r="P145">
            <v>41638.070148844374</v>
          </cell>
          <cell r="Q145">
            <v>0</v>
          </cell>
          <cell r="R145">
            <v>41638.080000000002</v>
          </cell>
          <cell r="S145">
            <v>41638.080000000002</v>
          </cell>
          <cell r="T145">
            <v>41638.080000000002</v>
          </cell>
          <cell r="U145">
            <v>41617.89</v>
          </cell>
          <cell r="V145">
            <v>41617.89</v>
          </cell>
          <cell r="W145">
            <v>41617.89</v>
          </cell>
          <cell r="X145">
            <v>41617.89</v>
          </cell>
          <cell r="Y145">
            <v>25443.25</v>
          </cell>
          <cell r="Z145">
            <v>25443.25</v>
          </cell>
          <cell r="AA145">
            <v>25443.25</v>
          </cell>
          <cell r="AB145">
            <v>25443.25</v>
          </cell>
          <cell r="AC145">
            <v>0</v>
          </cell>
          <cell r="AD145">
            <v>25443.25</v>
          </cell>
          <cell r="AE145"/>
          <cell r="AF145"/>
          <cell r="AG145">
            <v>25443.25</v>
          </cell>
          <cell r="AH145"/>
          <cell r="AI145"/>
          <cell r="AJ145">
            <v>25443.25</v>
          </cell>
          <cell r="AK145"/>
          <cell r="AL145">
            <v>25443.25</v>
          </cell>
          <cell r="AM145">
            <v>25443.25</v>
          </cell>
          <cell r="AN145">
            <v>25443.25</v>
          </cell>
          <cell r="AO145"/>
          <cell r="AP145">
            <v>25443.25</v>
          </cell>
          <cell r="AQ145"/>
          <cell r="AR145"/>
          <cell r="AS145">
            <v>25443.25</v>
          </cell>
          <cell r="AT145">
            <v>0</v>
          </cell>
          <cell r="AU145">
            <v>0</v>
          </cell>
          <cell r="AV145">
            <v>25443.25</v>
          </cell>
          <cell r="AW145">
            <v>0</v>
          </cell>
          <cell r="AX145">
            <v>203263.29</v>
          </cell>
          <cell r="AY145">
            <v>0</v>
          </cell>
          <cell r="AZ145">
            <v>0</v>
          </cell>
        </row>
        <row r="146">
          <cell r="A146">
            <v>143</v>
          </cell>
          <cell r="B146">
            <v>18602029000109</v>
          </cell>
          <cell r="C146" t="str">
            <v>CARMO DO PARANAÍBA</v>
          </cell>
          <cell r="D146">
            <v>2169213.83</v>
          </cell>
          <cell r="E146">
            <v>3092001.68</v>
          </cell>
          <cell r="F146">
            <v>0</v>
          </cell>
          <cell r="G146">
            <v>0</v>
          </cell>
          <cell r="H146">
            <v>2169213.83</v>
          </cell>
          <cell r="I146">
            <v>3092001.68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99398.2</v>
          </cell>
          <cell r="O146">
            <v>0</v>
          </cell>
          <cell r="P146">
            <v>99398.187937196548</v>
          </cell>
          <cell r="Q146">
            <v>0</v>
          </cell>
          <cell r="R146">
            <v>99398.2</v>
          </cell>
          <cell r="S146">
            <v>99398.2</v>
          </cell>
          <cell r="T146">
            <v>99398.2</v>
          </cell>
          <cell r="U146">
            <v>99349.99</v>
          </cell>
          <cell r="V146">
            <v>99349.99</v>
          </cell>
          <cell r="W146">
            <v>99349.99</v>
          </cell>
          <cell r="X146">
            <v>99349.99</v>
          </cell>
          <cell r="Y146">
            <v>60737.99</v>
          </cell>
          <cell r="Z146">
            <v>60737.99</v>
          </cell>
          <cell r="AA146">
            <v>60737.99</v>
          </cell>
          <cell r="AB146">
            <v>60737.99</v>
          </cell>
          <cell r="AC146">
            <v>0</v>
          </cell>
          <cell r="AD146">
            <v>60737.99</v>
          </cell>
          <cell r="AE146"/>
          <cell r="AF146"/>
          <cell r="AG146">
            <v>60737.99</v>
          </cell>
          <cell r="AH146"/>
          <cell r="AI146"/>
          <cell r="AJ146">
            <v>60737.99</v>
          </cell>
          <cell r="AK146"/>
          <cell r="AL146">
            <v>60737.99</v>
          </cell>
          <cell r="AM146">
            <v>60737.99</v>
          </cell>
          <cell r="AN146">
            <v>60737.99</v>
          </cell>
          <cell r="AO146"/>
          <cell r="AP146">
            <v>60737.99</v>
          </cell>
          <cell r="AQ146"/>
          <cell r="AR146"/>
          <cell r="AS146">
            <v>60737.99</v>
          </cell>
          <cell r="AT146">
            <v>0</v>
          </cell>
          <cell r="AU146">
            <v>0</v>
          </cell>
          <cell r="AV146">
            <v>60737.99</v>
          </cell>
          <cell r="AW146">
            <v>0</v>
          </cell>
          <cell r="AX146">
            <v>0</v>
          </cell>
          <cell r="AY146">
            <v>0</v>
          </cell>
          <cell r="AZ146">
            <v>60737.99</v>
          </cell>
        </row>
        <row r="147">
          <cell r="A147">
            <v>144</v>
          </cell>
          <cell r="B147">
            <v>18243287000146</v>
          </cell>
          <cell r="C147" t="str">
            <v>CARMO DO RIO CLARO</v>
          </cell>
          <cell r="D147">
            <v>1415577.21</v>
          </cell>
          <cell r="E147">
            <v>1829936.93</v>
          </cell>
          <cell r="F147">
            <v>0</v>
          </cell>
          <cell r="G147">
            <v>0</v>
          </cell>
          <cell r="H147">
            <v>1415577.21</v>
          </cell>
          <cell r="I147">
            <v>1829936.93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64864.89</v>
          </cell>
          <cell r="O147">
            <v>0</v>
          </cell>
          <cell r="P147">
            <v>64864.883328196011</v>
          </cell>
          <cell r="Q147">
            <v>0</v>
          </cell>
          <cell r="R147">
            <v>64864.89</v>
          </cell>
          <cell r="S147">
            <v>64864.89</v>
          </cell>
          <cell r="T147">
            <v>64864.89</v>
          </cell>
          <cell r="U147">
            <v>64833.440000000002</v>
          </cell>
          <cell r="V147">
            <v>64833.440000000002</v>
          </cell>
          <cell r="W147">
            <v>64833.440000000002</v>
          </cell>
          <cell r="X147">
            <v>64833.440000000002</v>
          </cell>
          <cell r="Y147">
            <v>39636.160000000003</v>
          </cell>
          <cell r="Z147">
            <v>39636.160000000003</v>
          </cell>
          <cell r="AA147">
            <v>39636.160000000003</v>
          </cell>
          <cell r="AB147">
            <v>39636.160000000003</v>
          </cell>
          <cell r="AC147">
            <v>0</v>
          </cell>
          <cell r="AD147">
            <v>39636.160000000003</v>
          </cell>
          <cell r="AE147"/>
          <cell r="AF147"/>
          <cell r="AG147">
            <v>39636.160000000003</v>
          </cell>
          <cell r="AH147"/>
          <cell r="AI147"/>
          <cell r="AJ147">
            <v>39636.160000000003</v>
          </cell>
          <cell r="AK147"/>
          <cell r="AL147">
            <v>39636.160000000003</v>
          </cell>
          <cell r="AM147">
            <v>39636.160000000003</v>
          </cell>
          <cell r="AN147">
            <v>39636.160000000003</v>
          </cell>
          <cell r="AO147"/>
          <cell r="AP147">
            <v>39636.160000000003</v>
          </cell>
          <cell r="AQ147"/>
          <cell r="AR147"/>
          <cell r="AS147">
            <v>39636.160000000003</v>
          </cell>
          <cell r="AT147">
            <v>0</v>
          </cell>
          <cell r="AU147">
            <v>0</v>
          </cell>
          <cell r="AV147">
            <v>39636.160000000003</v>
          </cell>
          <cell r="AW147">
            <v>0</v>
          </cell>
          <cell r="AX147">
            <v>0</v>
          </cell>
          <cell r="AY147">
            <v>0</v>
          </cell>
          <cell r="AZ147">
            <v>39636.160000000003</v>
          </cell>
        </row>
        <row r="148">
          <cell r="A148">
            <v>145</v>
          </cell>
          <cell r="B148">
            <v>18312983000167</v>
          </cell>
          <cell r="C148" t="str">
            <v>CARMÓPOLIS DE MINAS</v>
          </cell>
          <cell r="D148">
            <v>1015856.3</v>
          </cell>
          <cell r="E148">
            <v>2220744.17</v>
          </cell>
          <cell r="F148">
            <v>0</v>
          </cell>
          <cell r="G148">
            <v>0</v>
          </cell>
          <cell r="H148">
            <v>1015856.3</v>
          </cell>
          <cell r="I148">
            <v>2220744.17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46548.79</v>
          </cell>
          <cell r="O148">
            <v>0</v>
          </cell>
          <cell r="P148">
            <v>46548.783145576723</v>
          </cell>
          <cell r="Q148">
            <v>0</v>
          </cell>
          <cell r="R148">
            <v>46548.79</v>
          </cell>
          <cell r="S148">
            <v>46548.79</v>
          </cell>
          <cell r="T148">
            <v>46548.79</v>
          </cell>
          <cell r="U148">
            <v>46526.22</v>
          </cell>
          <cell r="V148">
            <v>46526.22</v>
          </cell>
          <cell r="W148">
            <v>46526.22</v>
          </cell>
          <cell r="X148">
            <v>46526.22</v>
          </cell>
          <cell r="Y148">
            <v>28443.98</v>
          </cell>
          <cell r="Z148">
            <v>28443.98</v>
          </cell>
          <cell r="AA148">
            <v>28443.98</v>
          </cell>
          <cell r="AB148">
            <v>28443.98</v>
          </cell>
          <cell r="AC148">
            <v>0</v>
          </cell>
          <cell r="AD148">
            <v>28443.98</v>
          </cell>
          <cell r="AE148"/>
          <cell r="AF148"/>
          <cell r="AG148">
            <v>28443.98</v>
          </cell>
          <cell r="AH148"/>
          <cell r="AI148"/>
          <cell r="AJ148">
            <v>28443.98</v>
          </cell>
          <cell r="AK148"/>
          <cell r="AL148">
            <v>28443.98</v>
          </cell>
          <cell r="AM148">
            <v>28443.98</v>
          </cell>
          <cell r="AN148">
            <v>28443.98</v>
          </cell>
          <cell r="AO148"/>
          <cell r="AP148">
            <v>28443.98</v>
          </cell>
          <cell r="AQ148"/>
          <cell r="AR148"/>
          <cell r="AS148">
            <v>28443.98</v>
          </cell>
          <cell r="AT148">
            <v>0</v>
          </cell>
          <cell r="AU148">
            <v>0</v>
          </cell>
          <cell r="AV148">
            <v>28443.98</v>
          </cell>
          <cell r="AW148">
            <v>0</v>
          </cell>
          <cell r="AX148">
            <v>0</v>
          </cell>
          <cell r="AY148">
            <v>0</v>
          </cell>
          <cell r="AZ148">
            <v>28443.98</v>
          </cell>
        </row>
        <row r="149">
          <cell r="A149">
            <v>146</v>
          </cell>
          <cell r="B149">
            <v>17953332000193</v>
          </cell>
          <cell r="C149" t="str">
            <v>CARRANCAS</v>
          </cell>
          <cell r="D149">
            <v>370009.96</v>
          </cell>
          <cell r="E149">
            <v>477716.57</v>
          </cell>
          <cell r="F149">
            <v>0</v>
          </cell>
          <cell r="G149">
            <v>0</v>
          </cell>
          <cell r="H149">
            <v>370009.96</v>
          </cell>
          <cell r="I149">
            <v>477716.57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16954.68</v>
          </cell>
          <cell r="O149">
            <v>0</v>
          </cell>
          <cell r="P149">
            <v>16954.668451729001</v>
          </cell>
          <cell r="Q149">
            <v>0</v>
          </cell>
          <cell r="R149">
            <v>16954.68</v>
          </cell>
          <cell r="S149">
            <v>16954.68</v>
          </cell>
          <cell r="T149">
            <v>16954.68</v>
          </cell>
          <cell r="U149">
            <v>16946.46</v>
          </cell>
          <cell r="V149">
            <v>16946.46</v>
          </cell>
          <cell r="W149">
            <v>16946.46</v>
          </cell>
          <cell r="X149">
            <v>16946.46</v>
          </cell>
          <cell r="Y149">
            <v>10360.280000000001</v>
          </cell>
          <cell r="Z149">
            <v>10360.280000000001</v>
          </cell>
          <cell r="AA149">
            <v>10360.280000000001</v>
          </cell>
          <cell r="AB149">
            <v>10360.280000000001</v>
          </cell>
          <cell r="AC149">
            <v>0</v>
          </cell>
          <cell r="AD149">
            <v>10360.280000000001</v>
          </cell>
          <cell r="AE149"/>
          <cell r="AF149"/>
          <cell r="AG149">
            <v>10360.280000000001</v>
          </cell>
          <cell r="AH149"/>
          <cell r="AI149"/>
          <cell r="AJ149">
            <v>10360.280000000001</v>
          </cell>
          <cell r="AK149"/>
          <cell r="AL149">
            <v>10360.280000000001</v>
          </cell>
          <cell r="AM149">
            <v>10360.280000000001</v>
          </cell>
          <cell r="AN149">
            <v>10360.280000000001</v>
          </cell>
          <cell r="AO149"/>
          <cell r="AP149">
            <v>10360.280000000001</v>
          </cell>
          <cell r="AQ149"/>
          <cell r="AR149"/>
          <cell r="AS149">
            <v>10360.280000000001</v>
          </cell>
          <cell r="AT149">
            <v>0</v>
          </cell>
          <cell r="AU149">
            <v>0</v>
          </cell>
          <cell r="AV149">
            <v>10360.280000000001</v>
          </cell>
          <cell r="AW149">
            <v>0</v>
          </cell>
          <cell r="AX149">
            <v>0</v>
          </cell>
          <cell r="AY149">
            <v>0</v>
          </cell>
          <cell r="AZ149">
            <v>10360.280000000001</v>
          </cell>
        </row>
        <row r="150">
          <cell r="A150">
            <v>147</v>
          </cell>
          <cell r="B150">
            <v>18242800000184</v>
          </cell>
          <cell r="C150" t="str">
            <v>CARVALHÓPOLIS</v>
          </cell>
          <cell r="D150">
            <v>355220.35</v>
          </cell>
          <cell r="E150">
            <v>802572.94</v>
          </cell>
          <cell r="F150">
            <v>0</v>
          </cell>
          <cell r="G150">
            <v>0</v>
          </cell>
          <cell r="H150">
            <v>355220.35</v>
          </cell>
          <cell r="I150">
            <v>802572.94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16276.99</v>
          </cell>
          <cell r="O150">
            <v>0</v>
          </cell>
          <cell r="P150">
            <v>16276.975606083415</v>
          </cell>
          <cell r="Q150">
            <v>0</v>
          </cell>
          <cell r="R150">
            <v>16276.99</v>
          </cell>
          <cell r="S150">
            <v>16276.99</v>
          </cell>
          <cell r="T150">
            <v>16276.99</v>
          </cell>
          <cell r="U150">
            <v>16269.09</v>
          </cell>
          <cell r="V150">
            <v>16269.09</v>
          </cell>
          <cell r="W150">
            <v>16269.09</v>
          </cell>
          <cell r="X150">
            <v>16269.09</v>
          </cell>
          <cell r="Y150">
            <v>9946.17</v>
          </cell>
          <cell r="Z150">
            <v>9946.17</v>
          </cell>
          <cell r="AA150">
            <v>9946.17</v>
          </cell>
          <cell r="AB150">
            <v>9946.17</v>
          </cell>
          <cell r="AC150">
            <v>0</v>
          </cell>
          <cell r="AD150">
            <v>9946.17</v>
          </cell>
          <cell r="AE150"/>
          <cell r="AF150"/>
          <cell r="AG150">
            <v>9946.17</v>
          </cell>
          <cell r="AH150"/>
          <cell r="AI150"/>
          <cell r="AJ150">
            <v>9946.17</v>
          </cell>
          <cell r="AK150"/>
          <cell r="AL150">
            <v>9946.17</v>
          </cell>
          <cell r="AM150">
            <v>9946.17</v>
          </cell>
          <cell r="AN150">
            <v>9946.17</v>
          </cell>
          <cell r="AO150"/>
          <cell r="AP150">
            <v>9946.17</v>
          </cell>
          <cell r="AQ150"/>
          <cell r="AR150"/>
          <cell r="AS150">
            <v>9946.17</v>
          </cell>
          <cell r="AT150">
            <v>0</v>
          </cell>
          <cell r="AU150">
            <v>0</v>
          </cell>
          <cell r="AV150">
            <v>9946.17</v>
          </cell>
          <cell r="AW150">
            <v>0</v>
          </cell>
          <cell r="AX150">
            <v>0</v>
          </cell>
          <cell r="AY150">
            <v>0</v>
          </cell>
          <cell r="AZ150">
            <v>9946.17</v>
          </cell>
        </row>
        <row r="151">
          <cell r="A151">
            <v>148</v>
          </cell>
          <cell r="B151">
            <v>18194217000145</v>
          </cell>
          <cell r="C151" t="str">
            <v>CARVALHOS</v>
          </cell>
          <cell r="D151">
            <v>229082.78</v>
          </cell>
          <cell r="E151">
            <v>393825.71</v>
          </cell>
          <cell r="F151">
            <v>0</v>
          </cell>
          <cell r="G151">
            <v>0</v>
          </cell>
          <cell r="H151">
            <v>229082.78</v>
          </cell>
          <cell r="I151">
            <v>393825.71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10497.08</v>
          </cell>
          <cell r="O151">
            <v>0</v>
          </cell>
          <cell r="P151">
            <v>10497.081841307419</v>
          </cell>
          <cell r="Q151">
            <v>0</v>
          </cell>
          <cell r="R151">
            <v>10497.08</v>
          </cell>
          <cell r="S151">
            <v>10497.08</v>
          </cell>
          <cell r="T151">
            <v>10497.08</v>
          </cell>
          <cell r="U151">
            <v>10491.99</v>
          </cell>
          <cell r="V151">
            <v>10491.99</v>
          </cell>
          <cell r="W151">
            <v>10491.99</v>
          </cell>
          <cell r="X151">
            <v>10491.99</v>
          </cell>
          <cell r="Y151">
            <v>6414.32</v>
          </cell>
          <cell r="Z151">
            <v>6414.32</v>
          </cell>
          <cell r="AA151">
            <v>6414.32</v>
          </cell>
          <cell r="AB151">
            <v>6414.32</v>
          </cell>
          <cell r="AC151">
            <v>0</v>
          </cell>
          <cell r="AD151">
            <v>6414.32</v>
          </cell>
          <cell r="AE151"/>
          <cell r="AF151"/>
          <cell r="AG151">
            <v>6414.32</v>
          </cell>
          <cell r="AH151"/>
          <cell r="AI151"/>
          <cell r="AJ151">
            <v>6414.32</v>
          </cell>
          <cell r="AK151"/>
          <cell r="AL151">
            <v>6414.32</v>
          </cell>
          <cell r="AM151">
            <v>6414.32</v>
          </cell>
          <cell r="AN151">
            <v>6414.32</v>
          </cell>
          <cell r="AO151"/>
          <cell r="AP151">
            <v>6414.32</v>
          </cell>
          <cell r="AQ151"/>
          <cell r="AR151"/>
          <cell r="AS151">
            <v>6414.32</v>
          </cell>
          <cell r="AT151">
            <v>0</v>
          </cell>
          <cell r="AU151">
            <v>0</v>
          </cell>
          <cell r="AV151">
            <v>6414.32</v>
          </cell>
          <cell r="AW151">
            <v>0</v>
          </cell>
          <cell r="AX151">
            <v>0</v>
          </cell>
          <cell r="AY151">
            <v>0</v>
          </cell>
          <cell r="AZ151">
            <v>6414.32</v>
          </cell>
        </row>
        <row r="152">
          <cell r="A152">
            <v>149</v>
          </cell>
          <cell r="B152">
            <v>18667477000190</v>
          </cell>
          <cell r="C152" t="str">
            <v>CASA GRANDE</v>
          </cell>
          <cell r="D152">
            <v>245699.86</v>
          </cell>
          <cell r="E152">
            <v>384884.19</v>
          </cell>
          <cell r="F152">
            <v>0</v>
          </cell>
          <cell r="G152">
            <v>0</v>
          </cell>
          <cell r="H152">
            <v>245699.86</v>
          </cell>
          <cell r="I152">
            <v>384884.19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11258.51</v>
          </cell>
          <cell r="O152">
            <v>0</v>
          </cell>
          <cell r="P152">
            <v>11258.51351702789</v>
          </cell>
          <cell r="Q152">
            <v>0</v>
          </cell>
          <cell r="R152">
            <v>11258.51</v>
          </cell>
          <cell r="S152">
            <v>11258.51</v>
          </cell>
          <cell r="T152">
            <v>11258.51</v>
          </cell>
          <cell r="U152">
            <v>11253.05</v>
          </cell>
          <cell r="V152">
            <v>11253.05</v>
          </cell>
          <cell r="W152">
            <v>11253.05</v>
          </cell>
          <cell r="X152">
            <v>11253.05</v>
          </cell>
          <cell r="Y152">
            <v>6879.6</v>
          </cell>
          <cell r="Z152">
            <v>6879.6</v>
          </cell>
          <cell r="AA152">
            <v>6879.6</v>
          </cell>
          <cell r="AB152">
            <v>6879.6</v>
          </cell>
          <cell r="AC152">
            <v>0</v>
          </cell>
          <cell r="AD152">
            <v>6879.6</v>
          </cell>
          <cell r="AE152"/>
          <cell r="AF152"/>
          <cell r="AG152">
            <v>6879.6</v>
          </cell>
          <cell r="AH152"/>
          <cell r="AI152"/>
          <cell r="AJ152">
            <v>6879.6</v>
          </cell>
          <cell r="AK152"/>
          <cell r="AL152">
            <v>6879.6</v>
          </cell>
          <cell r="AM152">
            <v>6879.6</v>
          </cell>
          <cell r="AN152">
            <v>6879.6</v>
          </cell>
          <cell r="AO152"/>
          <cell r="AP152">
            <v>6879.6</v>
          </cell>
          <cell r="AQ152"/>
          <cell r="AR152"/>
          <cell r="AS152">
            <v>6879.6</v>
          </cell>
          <cell r="AT152">
            <v>0</v>
          </cell>
          <cell r="AU152">
            <v>0</v>
          </cell>
          <cell r="AV152">
            <v>6879.6</v>
          </cell>
          <cell r="AW152">
            <v>0</v>
          </cell>
          <cell r="AX152">
            <v>0</v>
          </cell>
          <cell r="AY152">
            <v>0</v>
          </cell>
          <cell r="AZ152">
            <v>6879.6</v>
          </cell>
        </row>
        <row r="153">
          <cell r="A153">
            <v>150</v>
          </cell>
          <cell r="B153">
            <v>18259374000191</v>
          </cell>
          <cell r="C153" t="str">
            <v>CASCALHO RICO</v>
          </cell>
          <cell r="D153">
            <v>553993.56999999995</v>
          </cell>
          <cell r="E153">
            <v>554203.61</v>
          </cell>
          <cell r="F153">
            <v>0</v>
          </cell>
          <cell r="G153">
            <v>0</v>
          </cell>
          <cell r="H153">
            <v>553993.56999999995</v>
          </cell>
          <cell r="I153">
            <v>554203.61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25385.22</v>
          </cell>
          <cell r="O153">
            <v>0</v>
          </cell>
          <cell r="P153">
            <v>25385.216659875387</v>
          </cell>
          <cell r="Q153">
            <v>0</v>
          </cell>
          <cell r="R153">
            <v>25385.22</v>
          </cell>
          <cell r="S153">
            <v>25385.22</v>
          </cell>
          <cell r="T153">
            <v>25385.22</v>
          </cell>
          <cell r="U153">
            <v>25372.91</v>
          </cell>
          <cell r="V153">
            <v>25372.91</v>
          </cell>
          <cell r="W153">
            <v>25372.91</v>
          </cell>
          <cell r="X153">
            <v>25372.91</v>
          </cell>
          <cell r="Y153">
            <v>15511.82</v>
          </cell>
          <cell r="Z153">
            <v>15511.82</v>
          </cell>
          <cell r="AA153">
            <v>15511.82</v>
          </cell>
          <cell r="AB153">
            <v>15511.82</v>
          </cell>
          <cell r="AC153">
            <v>0</v>
          </cell>
          <cell r="AD153">
            <v>15511.82</v>
          </cell>
          <cell r="AE153"/>
          <cell r="AF153"/>
          <cell r="AG153">
            <v>15511.82</v>
          </cell>
          <cell r="AH153"/>
          <cell r="AI153"/>
          <cell r="AJ153">
            <v>15511.82</v>
          </cell>
          <cell r="AK153"/>
          <cell r="AL153">
            <v>15511.82</v>
          </cell>
          <cell r="AM153">
            <v>15511.82</v>
          </cell>
          <cell r="AN153">
            <v>15511.82</v>
          </cell>
          <cell r="AO153"/>
          <cell r="AP153">
            <v>15511.82</v>
          </cell>
          <cell r="AQ153"/>
          <cell r="AR153"/>
          <cell r="AS153">
            <v>15511.82</v>
          </cell>
          <cell r="AT153">
            <v>0</v>
          </cell>
          <cell r="AU153">
            <v>0</v>
          </cell>
          <cell r="AV153">
            <v>15511.82</v>
          </cell>
          <cell r="AW153">
            <v>0</v>
          </cell>
          <cell r="AX153">
            <v>0</v>
          </cell>
          <cell r="AY153">
            <v>0</v>
          </cell>
          <cell r="AZ153">
            <v>15511.82</v>
          </cell>
        </row>
        <row r="154">
          <cell r="A154">
            <v>151</v>
          </cell>
          <cell r="B154">
            <v>17894049000138</v>
          </cell>
          <cell r="C154" t="str">
            <v>CÁSSIA</v>
          </cell>
          <cell r="D154">
            <v>824259.63</v>
          </cell>
          <cell r="E154">
            <v>2034680.74</v>
          </cell>
          <cell r="F154">
            <v>0</v>
          </cell>
          <cell r="G154">
            <v>0</v>
          </cell>
          <cell r="H154">
            <v>824259.63</v>
          </cell>
          <cell r="I154">
            <v>2034680.74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37769.410000000003</v>
          </cell>
          <cell r="O154">
            <v>0</v>
          </cell>
          <cell r="P154">
            <v>37769.407957181887</v>
          </cell>
          <cell r="Q154">
            <v>0</v>
          </cell>
          <cell r="R154">
            <v>37769.410000000003</v>
          </cell>
          <cell r="S154">
            <v>37769.410000000003</v>
          </cell>
          <cell r="T154">
            <v>37769.410000000003</v>
          </cell>
          <cell r="U154">
            <v>37751.089999999997</v>
          </cell>
          <cell r="V154">
            <v>37751.089999999997</v>
          </cell>
          <cell r="W154">
            <v>37751.089999999997</v>
          </cell>
          <cell r="X154">
            <v>37751.089999999997</v>
          </cell>
          <cell r="Y154">
            <v>23079.27</v>
          </cell>
          <cell r="Z154">
            <v>23079.27</v>
          </cell>
          <cell r="AA154">
            <v>23079.27</v>
          </cell>
          <cell r="AB154">
            <v>23079.27</v>
          </cell>
          <cell r="AC154">
            <v>0</v>
          </cell>
          <cell r="AD154">
            <v>23079.27</v>
          </cell>
          <cell r="AE154"/>
          <cell r="AF154"/>
          <cell r="AG154">
            <v>23079.27</v>
          </cell>
          <cell r="AH154"/>
          <cell r="AI154"/>
          <cell r="AJ154">
            <v>23079.27</v>
          </cell>
          <cell r="AK154"/>
          <cell r="AL154">
            <v>23079.27</v>
          </cell>
          <cell r="AM154">
            <v>23079.27</v>
          </cell>
          <cell r="AN154">
            <v>23079.27</v>
          </cell>
          <cell r="AO154"/>
          <cell r="AP154">
            <v>23079.27</v>
          </cell>
          <cell r="AQ154"/>
          <cell r="AR154"/>
          <cell r="AS154">
            <v>23079.27</v>
          </cell>
          <cell r="AT154">
            <v>0</v>
          </cell>
          <cell r="AU154">
            <v>0</v>
          </cell>
          <cell r="AV154">
            <v>23079.27</v>
          </cell>
          <cell r="AW154">
            <v>0</v>
          </cell>
          <cell r="AX154">
            <v>0</v>
          </cell>
          <cell r="AY154">
            <v>0</v>
          </cell>
          <cell r="AZ154">
            <v>23079.27</v>
          </cell>
        </row>
        <row r="155">
          <cell r="A155">
            <v>152</v>
          </cell>
          <cell r="B155">
            <v>18557587000108</v>
          </cell>
          <cell r="C155" t="str">
            <v>CONCEIÇÃO DA BARRA DE MINAS</v>
          </cell>
          <cell r="D155">
            <v>256448.88</v>
          </cell>
          <cell r="E155">
            <v>415638.47</v>
          </cell>
          <cell r="F155">
            <v>0</v>
          </cell>
          <cell r="G155">
            <v>0</v>
          </cell>
          <cell r="H155">
            <v>256448.88</v>
          </cell>
          <cell r="I155">
            <v>415638.47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11751.06</v>
          </cell>
          <cell r="O155">
            <v>0</v>
          </cell>
          <cell r="P155">
            <v>11751.057437274365</v>
          </cell>
          <cell r="Q155">
            <v>0</v>
          </cell>
          <cell r="R155">
            <v>11751.06</v>
          </cell>
          <cell r="S155">
            <v>11751.06</v>
          </cell>
          <cell r="T155">
            <v>11751.06</v>
          </cell>
          <cell r="U155">
            <v>11745.36</v>
          </cell>
          <cell r="V155">
            <v>11745.36</v>
          </cell>
          <cell r="W155">
            <v>11745.36</v>
          </cell>
          <cell r="X155">
            <v>11745.36</v>
          </cell>
          <cell r="Y155">
            <v>7180.57</v>
          </cell>
          <cell r="Z155">
            <v>7180.57</v>
          </cell>
          <cell r="AA155">
            <v>7180.57</v>
          </cell>
          <cell r="AB155">
            <v>7180.57</v>
          </cell>
          <cell r="AC155">
            <v>0</v>
          </cell>
          <cell r="AD155">
            <v>7180.57</v>
          </cell>
          <cell r="AE155"/>
          <cell r="AF155"/>
          <cell r="AG155">
            <v>7180.57</v>
          </cell>
          <cell r="AH155"/>
          <cell r="AI155"/>
          <cell r="AJ155">
            <v>7180.57</v>
          </cell>
          <cell r="AK155"/>
          <cell r="AL155">
            <v>7180.57</v>
          </cell>
          <cell r="AM155">
            <v>7180.57</v>
          </cell>
          <cell r="AN155">
            <v>7180.57</v>
          </cell>
          <cell r="AO155"/>
          <cell r="AP155">
            <v>7180.57</v>
          </cell>
          <cell r="AQ155"/>
          <cell r="AR155"/>
          <cell r="AS155">
            <v>7180.57</v>
          </cell>
          <cell r="AT155">
            <v>0</v>
          </cell>
          <cell r="AU155">
            <v>0</v>
          </cell>
          <cell r="AV155">
            <v>7180.57</v>
          </cell>
          <cell r="AW155">
            <v>0</v>
          </cell>
          <cell r="AX155">
            <v>0</v>
          </cell>
          <cell r="AY155">
            <v>0</v>
          </cell>
          <cell r="AZ155">
            <v>7180.57</v>
          </cell>
        </row>
        <row r="156">
          <cell r="A156">
            <v>153</v>
          </cell>
          <cell r="B156">
            <v>17702499000181</v>
          </cell>
          <cell r="C156" t="str">
            <v>CATAGUASES</v>
          </cell>
          <cell r="D156">
            <v>2593065.11</v>
          </cell>
          <cell r="E156">
            <v>5887623.1699999999</v>
          </cell>
          <cell r="F156">
            <v>0</v>
          </cell>
          <cell r="G156">
            <v>0</v>
          </cell>
          <cell r="H156">
            <v>2593065.11</v>
          </cell>
          <cell r="I156">
            <v>5887623.1699999999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118820.01</v>
          </cell>
          <cell r="O156">
            <v>0</v>
          </cell>
          <cell r="P156">
            <v>118820.0058485473</v>
          </cell>
          <cell r="Q156">
            <v>0</v>
          </cell>
          <cell r="R156">
            <v>118820.01</v>
          </cell>
          <cell r="S156">
            <v>118820.01</v>
          </cell>
          <cell r="T156">
            <v>118820.01</v>
          </cell>
          <cell r="U156">
            <v>118762.38</v>
          </cell>
          <cell r="V156">
            <v>118762.38</v>
          </cell>
          <cell r="W156">
            <v>118762.38</v>
          </cell>
          <cell r="X156">
            <v>118762.38</v>
          </cell>
          <cell r="Y156">
            <v>72605.820000000007</v>
          </cell>
          <cell r="Z156">
            <v>72605.820000000007</v>
          </cell>
          <cell r="AA156">
            <v>72605.820000000007</v>
          </cell>
          <cell r="AB156">
            <v>72605.820000000007</v>
          </cell>
          <cell r="AC156">
            <v>0</v>
          </cell>
          <cell r="AD156">
            <v>72605.820000000007</v>
          </cell>
          <cell r="AE156"/>
          <cell r="AF156"/>
          <cell r="AG156">
            <v>72605.820000000007</v>
          </cell>
          <cell r="AH156"/>
          <cell r="AI156"/>
          <cell r="AJ156">
            <v>72605.820000000007</v>
          </cell>
          <cell r="AK156"/>
          <cell r="AL156">
            <v>72605.820000000007</v>
          </cell>
          <cell r="AM156">
            <v>72605.820000000007</v>
          </cell>
          <cell r="AN156">
            <v>72605.820000000007</v>
          </cell>
          <cell r="AO156"/>
          <cell r="AP156">
            <v>72605.820000000007</v>
          </cell>
          <cell r="AQ156"/>
          <cell r="AR156"/>
          <cell r="AS156">
            <v>72605.820000000007</v>
          </cell>
          <cell r="AT156">
            <v>0</v>
          </cell>
          <cell r="AU156">
            <v>0</v>
          </cell>
          <cell r="AV156">
            <v>72605.820000000007</v>
          </cell>
          <cell r="AW156">
            <v>0</v>
          </cell>
          <cell r="AX156">
            <v>580039.88</v>
          </cell>
          <cell r="AY156">
            <v>0</v>
          </cell>
          <cell r="AZ156">
            <v>0</v>
          </cell>
        </row>
        <row r="157">
          <cell r="A157">
            <v>154</v>
          </cell>
          <cell r="B157">
            <v>19718378000153</v>
          </cell>
          <cell r="C157" t="str">
            <v>CATAS ALTAS DA NORUEGA</v>
          </cell>
          <cell r="D157">
            <v>198184.45</v>
          </cell>
          <cell r="E157">
            <v>195517.52</v>
          </cell>
          <cell r="F157">
            <v>0</v>
          </cell>
          <cell r="G157">
            <v>0</v>
          </cell>
          <cell r="H157">
            <v>198184.45</v>
          </cell>
          <cell r="I157">
            <v>195517.52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9081.25</v>
          </cell>
          <cell r="O157">
            <v>0</v>
          </cell>
          <cell r="P157">
            <v>9081.2517792535618</v>
          </cell>
          <cell r="Q157">
            <v>0</v>
          </cell>
          <cell r="R157">
            <v>9081.25</v>
          </cell>
          <cell r="S157">
            <v>9081.25</v>
          </cell>
          <cell r="T157">
            <v>9081.25</v>
          </cell>
          <cell r="U157">
            <v>9076.85</v>
          </cell>
          <cell r="V157">
            <v>9076.85</v>
          </cell>
          <cell r="W157">
            <v>9076.85</v>
          </cell>
          <cell r="X157">
            <v>9076.85</v>
          </cell>
          <cell r="Y157">
            <v>5549.16</v>
          </cell>
          <cell r="Z157">
            <v>5549.16</v>
          </cell>
          <cell r="AA157">
            <v>5549.16</v>
          </cell>
          <cell r="AB157">
            <v>5549.16</v>
          </cell>
          <cell r="AC157">
            <v>0</v>
          </cell>
          <cell r="AD157">
            <v>5549.16</v>
          </cell>
          <cell r="AE157"/>
          <cell r="AF157"/>
          <cell r="AG157">
            <v>5549.16</v>
          </cell>
          <cell r="AH157"/>
          <cell r="AI157"/>
          <cell r="AJ157">
            <v>5549.16</v>
          </cell>
          <cell r="AK157"/>
          <cell r="AL157">
            <v>5549.16</v>
          </cell>
          <cell r="AM157">
            <v>5549.16</v>
          </cell>
          <cell r="AN157">
            <v>5549.16</v>
          </cell>
          <cell r="AO157"/>
          <cell r="AP157">
            <v>5549.16</v>
          </cell>
          <cell r="AQ157"/>
          <cell r="AR157"/>
          <cell r="AS157">
            <v>5549.16</v>
          </cell>
          <cell r="AT157">
            <v>0</v>
          </cell>
          <cell r="AU157">
            <v>0</v>
          </cell>
          <cell r="AV157">
            <v>5549.16</v>
          </cell>
          <cell r="AW157">
            <v>0</v>
          </cell>
          <cell r="AX157">
            <v>0</v>
          </cell>
          <cell r="AY157">
            <v>0</v>
          </cell>
          <cell r="AZ157">
            <v>5549.16</v>
          </cell>
        </row>
        <row r="158">
          <cell r="A158">
            <v>155</v>
          </cell>
          <cell r="B158">
            <v>18008870000172</v>
          </cell>
          <cell r="C158" t="str">
            <v>CAXAMBU</v>
          </cell>
          <cell r="D158">
            <v>687614.62</v>
          </cell>
          <cell r="E158">
            <v>2100973.31</v>
          </cell>
          <cell r="F158">
            <v>0</v>
          </cell>
          <cell r="G158">
            <v>0</v>
          </cell>
          <cell r="H158">
            <v>687614.62</v>
          </cell>
          <cell r="I158">
            <v>2100973.31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31508.03</v>
          </cell>
          <cell r="O158">
            <v>0</v>
          </cell>
          <cell r="P158">
            <v>31508.029872899664</v>
          </cell>
          <cell r="Q158">
            <v>0</v>
          </cell>
          <cell r="R158">
            <v>31508.03</v>
          </cell>
          <cell r="S158">
            <v>31508.03</v>
          </cell>
          <cell r="T158">
            <v>31508.03</v>
          </cell>
          <cell r="U158">
            <v>31492.75</v>
          </cell>
          <cell r="V158">
            <v>31492.75</v>
          </cell>
          <cell r="W158">
            <v>31492.75</v>
          </cell>
          <cell r="X158">
            <v>31492.75</v>
          </cell>
          <cell r="Y158">
            <v>19253.21</v>
          </cell>
          <cell r="Z158">
            <v>19253.21</v>
          </cell>
          <cell r="AA158">
            <v>19253.21</v>
          </cell>
          <cell r="AB158">
            <v>19253.21</v>
          </cell>
          <cell r="AC158">
            <v>0</v>
          </cell>
          <cell r="AD158">
            <v>19253.21</v>
          </cell>
          <cell r="AE158"/>
          <cell r="AF158"/>
          <cell r="AG158">
            <v>19253.21</v>
          </cell>
          <cell r="AH158"/>
          <cell r="AI158"/>
          <cell r="AJ158">
            <v>19253.21</v>
          </cell>
          <cell r="AK158"/>
          <cell r="AL158">
            <v>19253.21</v>
          </cell>
          <cell r="AM158">
            <v>19253.21</v>
          </cell>
          <cell r="AN158">
            <v>19253.21</v>
          </cell>
          <cell r="AO158"/>
          <cell r="AP158">
            <v>19253.21</v>
          </cell>
          <cell r="AQ158"/>
          <cell r="AR158"/>
          <cell r="AS158">
            <v>19253.21</v>
          </cell>
          <cell r="AT158">
            <v>0</v>
          </cell>
          <cell r="AU158">
            <v>0</v>
          </cell>
          <cell r="AV158">
            <v>19253.21</v>
          </cell>
          <cell r="AW158">
            <v>0</v>
          </cell>
          <cell r="AX158">
            <v>153811.74</v>
          </cell>
          <cell r="AY158">
            <v>0</v>
          </cell>
          <cell r="AZ158">
            <v>0</v>
          </cell>
        </row>
        <row r="159">
          <cell r="A159">
            <v>156</v>
          </cell>
          <cell r="B159">
            <v>18296657000103</v>
          </cell>
          <cell r="C159" t="str">
            <v>CEDRO DO ABAETÉ</v>
          </cell>
          <cell r="D159">
            <v>213840.29</v>
          </cell>
          <cell r="E159">
            <v>154796.57</v>
          </cell>
          <cell r="F159">
            <v>0</v>
          </cell>
          <cell r="G159">
            <v>0</v>
          </cell>
          <cell r="H159">
            <v>213840.29</v>
          </cell>
          <cell r="I159">
            <v>154796.57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9798.64</v>
          </cell>
          <cell r="O159">
            <v>0</v>
          </cell>
          <cell r="P159">
            <v>9798.6371311877228</v>
          </cell>
          <cell r="Q159">
            <v>0</v>
          </cell>
          <cell r="R159">
            <v>9798.64</v>
          </cell>
          <cell r="S159">
            <v>9798.64</v>
          </cell>
          <cell r="T159">
            <v>9798.64</v>
          </cell>
          <cell r="U159">
            <v>9793.89</v>
          </cell>
          <cell r="V159">
            <v>9793.89</v>
          </cell>
          <cell r="W159">
            <v>9793.89</v>
          </cell>
          <cell r="X159">
            <v>9793.89</v>
          </cell>
          <cell r="Y159">
            <v>5987.53</v>
          </cell>
          <cell r="Z159">
            <v>5987.53</v>
          </cell>
          <cell r="AA159">
            <v>5987.53</v>
          </cell>
          <cell r="AB159">
            <v>5987.53</v>
          </cell>
          <cell r="AC159">
            <v>0</v>
          </cell>
          <cell r="AD159">
            <v>5987.53</v>
          </cell>
          <cell r="AE159"/>
          <cell r="AF159"/>
          <cell r="AG159">
            <v>5987.53</v>
          </cell>
          <cell r="AH159"/>
          <cell r="AI159"/>
          <cell r="AJ159">
            <v>5987.53</v>
          </cell>
          <cell r="AK159"/>
          <cell r="AL159">
            <v>5987.53</v>
          </cell>
          <cell r="AM159">
            <v>5987.53</v>
          </cell>
          <cell r="AN159">
            <v>5987.53</v>
          </cell>
          <cell r="AO159"/>
          <cell r="AP159">
            <v>5987.53</v>
          </cell>
          <cell r="AQ159"/>
          <cell r="AR159"/>
          <cell r="AS159">
            <v>5987.53</v>
          </cell>
          <cell r="AT159">
            <v>0</v>
          </cell>
          <cell r="AU159">
            <v>0</v>
          </cell>
          <cell r="AV159">
            <v>5987.53</v>
          </cell>
          <cell r="AW159">
            <v>0</v>
          </cell>
          <cell r="AX159">
            <v>0</v>
          </cell>
          <cell r="AY159">
            <v>0</v>
          </cell>
          <cell r="AZ159">
            <v>5987.53</v>
          </cell>
        </row>
        <row r="160">
          <cell r="A160">
            <v>157</v>
          </cell>
          <cell r="B160">
            <v>17990714000197</v>
          </cell>
          <cell r="C160" t="str">
            <v>CENTRAL DE MINAS</v>
          </cell>
          <cell r="D160">
            <v>278358.89</v>
          </cell>
          <cell r="E160">
            <v>710310.09</v>
          </cell>
          <cell r="F160">
            <v>0</v>
          </cell>
          <cell r="G160">
            <v>0</v>
          </cell>
          <cell r="H160">
            <v>278358.89</v>
          </cell>
          <cell r="I160">
            <v>710310.09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12755.02</v>
          </cell>
          <cell r="O160">
            <v>0</v>
          </cell>
          <cell r="P160">
            <v>12755.022954413058</v>
          </cell>
          <cell r="Q160">
            <v>0</v>
          </cell>
          <cell r="R160">
            <v>12755.02</v>
          </cell>
          <cell r="S160">
            <v>12755.02</v>
          </cell>
          <cell r="T160">
            <v>12755.02</v>
          </cell>
          <cell r="U160">
            <v>12748.84</v>
          </cell>
          <cell r="V160">
            <v>12748.84</v>
          </cell>
          <cell r="W160">
            <v>12748.84</v>
          </cell>
          <cell r="X160">
            <v>12748.84</v>
          </cell>
          <cell r="Y160">
            <v>7794.05</v>
          </cell>
          <cell r="Z160">
            <v>7794.05</v>
          </cell>
          <cell r="AA160">
            <v>7794.05</v>
          </cell>
          <cell r="AB160">
            <v>7794.05</v>
          </cell>
          <cell r="AC160">
            <v>0</v>
          </cell>
          <cell r="AD160">
            <v>7794.05</v>
          </cell>
          <cell r="AE160"/>
          <cell r="AF160"/>
          <cell r="AG160">
            <v>7794.05</v>
          </cell>
          <cell r="AH160"/>
          <cell r="AI160"/>
          <cell r="AJ160">
            <v>7794.05</v>
          </cell>
          <cell r="AK160"/>
          <cell r="AL160">
            <v>7794.05</v>
          </cell>
          <cell r="AM160">
            <v>7794.05</v>
          </cell>
          <cell r="AN160">
            <v>7794.05</v>
          </cell>
          <cell r="AO160"/>
          <cell r="AP160">
            <v>7794.05</v>
          </cell>
          <cell r="AQ160"/>
          <cell r="AR160"/>
          <cell r="AS160">
            <v>7794.05</v>
          </cell>
          <cell r="AT160">
            <v>0</v>
          </cell>
          <cell r="AU160">
            <v>0</v>
          </cell>
          <cell r="AV160">
            <v>7794.05</v>
          </cell>
          <cell r="AW160">
            <v>0</v>
          </cell>
          <cell r="AX160">
            <v>0</v>
          </cell>
          <cell r="AY160">
            <v>0</v>
          </cell>
          <cell r="AZ160">
            <v>7794.05</v>
          </cell>
        </row>
        <row r="161">
          <cell r="A161">
            <v>158</v>
          </cell>
          <cell r="B161">
            <v>18260497000142</v>
          </cell>
          <cell r="C161" t="str">
            <v>CENTRALINA</v>
          </cell>
          <cell r="D161">
            <v>672698.64</v>
          </cell>
          <cell r="E161">
            <v>1129137.8899999999</v>
          </cell>
          <cell r="F161">
            <v>672698.64</v>
          </cell>
          <cell r="G161">
            <v>0</v>
          </cell>
          <cell r="H161">
            <v>0</v>
          </cell>
          <cell r="I161">
            <v>1129137.8899999999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/>
          <cell r="AF161"/>
          <cell r="AG161">
            <v>0</v>
          </cell>
          <cell r="AH161"/>
          <cell r="AI161"/>
          <cell r="AJ161">
            <v>0</v>
          </cell>
          <cell r="AK161"/>
          <cell r="AL161">
            <v>0</v>
          </cell>
          <cell r="AM161">
            <v>0</v>
          </cell>
          <cell r="AN161">
            <v>0</v>
          </cell>
          <cell r="AO161"/>
          <cell r="AP161">
            <v>0</v>
          </cell>
          <cell r="AQ161"/>
          <cell r="AR161"/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>
            <v>159</v>
          </cell>
          <cell r="B162">
            <v>18338137000116</v>
          </cell>
          <cell r="C162" t="str">
            <v>CHÁCARA</v>
          </cell>
          <cell r="D162">
            <v>219810.18</v>
          </cell>
          <cell r="E162">
            <v>627843.04</v>
          </cell>
          <cell r="F162">
            <v>0</v>
          </cell>
          <cell r="G162">
            <v>0</v>
          </cell>
          <cell r="H162">
            <v>219810.18</v>
          </cell>
          <cell r="I162">
            <v>627843.04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10072.19</v>
          </cell>
          <cell r="O162">
            <v>0</v>
          </cell>
          <cell r="P162">
            <v>10072.190821136275</v>
          </cell>
          <cell r="Q162">
            <v>0</v>
          </cell>
          <cell r="R162">
            <v>10072.19</v>
          </cell>
          <cell r="S162">
            <v>10072.19</v>
          </cell>
          <cell r="T162">
            <v>10072.19</v>
          </cell>
          <cell r="U162">
            <v>10067.31</v>
          </cell>
          <cell r="V162">
            <v>10067.31</v>
          </cell>
          <cell r="W162">
            <v>10067.31</v>
          </cell>
          <cell r="X162">
            <v>10067.31</v>
          </cell>
          <cell r="Y162">
            <v>6154.68</v>
          </cell>
          <cell r="Z162">
            <v>6154.68</v>
          </cell>
          <cell r="AA162">
            <v>6154.68</v>
          </cell>
          <cell r="AB162">
            <v>6154.68</v>
          </cell>
          <cell r="AC162">
            <v>36928.080000000002</v>
          </cell>
          <cell r="AD162">
            <v>0</v>
          </cell>
          <cell r="AE162"/>
          <cell r="AF162"/>
          <cell r="AG162">
            <v>0</v>
          </cell>
          <cell r="AH162"/>
          <cell r="AI162"/>
          <cell r="AJ162">
            <v>0</v>
          </cell>
          <cell r="AK162"/>
          <cell r="AL162">
            <v>0</v>
          </cell>
          <cell r="AM162">
            <v>0</v>
          </cell>
          <cell r="AN162"/>
          <cell r="AO162"/>
          <cell r="AP162">
            <v>6154.68</v>
          </cell>
          <cell r="AQ162"/>
          <cell r="AR162"/>
          <cell r="AS162">
            <v>6154.68</v>
          </cell>
          <cell r="AT162">
            <v>0</v>
          </cell>
          <cell r="AU162">
            <v>0</v>
          </cell>
          <cell r="AV162">
            <v>6154.68</v>
          </cell>
          <cell r="AW162">
            <v>0</v>
          </cell>
          <cell r="AX162">
            <v>0</v>
          </cell>
          <cell r="AY162">
            <v>0</v>
          </cell>
          <cell r="AZ162">
            <v>6154.68</v>
          </cell>
        </row>
        <row r="163">
          <cell r="A163">
            <v>160</v>
          </cell>
          <cell r="B163">
            <v>18392548000190</v>
          </cell>
          <cell r="C163" t="str">
            <v>CHALÉ</v>
          </cell>
          <cell r="D163">
            <v>0</v>
          </cell>
          <cell r="E163">
            <v>508243.04</v>
          </cell>
          <cell r="F163">
            <v>0</v>
          </cell>
          <cell r="G163">
            <v>0</v>
          </cell>
          <cell r="H163">
            <v>0</v>
          </cell>
          <cell r="I163">
            <v>508243.04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/>
          <cell r="AF163"/>
          <cell r="AG163">
            <v>0</v>
          </cell>
          <cell r="AH163"/>
          <cell r="AI163"/>
          <cell r="AJ163">
            <v>0</v>
          </cell>
          <cell r="AK163"/>
          <cell r="AL163">
            <v>0</v>
          </cell>
          <cell r="AM163">
            <v>0</v>
          </cell>
          <cell r="AN163">
            <v>0</v>
          </cell>
          <cell r="AO163"/>
          <cell r="AP163">
            <v>0</v>
          </cell>
          <cell r="AQ163"/>
          <cell r="AR163"/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>
            <v>161</v>
          </cell>
          <cell r="B164">
            <v>16886608000103</v>
          </cell>
          <cell r="C164" t="str">
            <v>CHAPADA DO NORTE</v>
          </cell>
          <cell r="D164">
            <v>394414.05</v>
          </cell>
          <cell r="E164">
            <v>1382575.99</v>
          </cell>
          <cell r="F164">
            <v>0</v>
          </cell>
          <cell r="G164">
            <v>0</v>
          </cell>
          <cell r="H164">
            <v>394414.05</v>
          </cell>
          <cell r="I164">
            <v>1382575.99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18072.93</v>
          </cell>
          <cell r="O164">
            <v>0</v>
          </cell>
          <cell r="P164">
            <v>18072.928165562105</v>
          </cell>
          <cell r="Q164">
            <v>0</v>
          </cell>
          <cell r="R164">
            <v>18072.93</v>
          </cell>
          <cell r="S164">
            <v>18072.93</v>
          </cell>
          <cell r="T164">
            <v>18072.93</v>
          </cell>
          <cell r="U164">
            <v>18064.16</v>
          </cell>
          <cell r="V164">
            <v>18064.16</v>
          </cell>
          <cell r="W164">
            <v>18064.16</v>
          </cell>
          <cell r="X164">
            <v>18064.16</v>
          </cell>
          <cell r="Y164">
            <v>11043.59</v>
          </cell>
          <cell r="Z164">
            <v>11043.59</v>
          </cell>
          <cell r="AA164">
            <v>11043.59</v>
          </cell>
          <cell r="AB164">
            <v>11043.59</v>
          </cell>
          <cell r="AC164">
            <v>0</v>
          </cell>
          <cell r="AD164">
            <v>11043.59</v>
          </cell>
          <cell r="AE164"/>
          <cell r="AF164"/>
          <cell r="AG164">
            <v>11043.59</v>
          </cell>
          <cell r="AH164"/>
          <cell r="AI164"/>
          <cell r="AJ164">
            <v>11043.59</v>
          </cell>
          <cell r="AK164"/>
          <cell r="AL164">
            <v>11043.59</v>
          </cell>
          <cell r="AM164">
            <v>11043.59</v>
          </cell>
          <cell r="AN164">
            <v>11043.59</v>
          </cell>
          <cell r="AO164"/>
          <cell r="AP164">
            <v>11043.59</v>
          </cell>
          <cell r="AQ164"/>
          <cell r="AR164"/>
          <cell r="AS164">
            <v>11043.59</v>
          </cell>
          <cell r="AT164">
            <v>0</v>
          </cell>
          <cell r="AU164">
            <v>0</v>
          </cell>
          <cell r="AV164">
            <v>11043.59</v>
          </cell>
          <cell r="AW164">
            <v>0</v>
          </cell>
          <cell r="AX164">
            <v>88226.09</v>
          </cell>
          <cell r="AY164">
            <v>0</v>
          </cell>
          <cell r="AZ164">
            <v>0</v>
          </cell>
        </row>
        <row r="165">
          <cell r="A165">
            <v>162</v>
          </cell>
          <cell r="B165">
            <v>18338145000162</v>
          </cell>
          <cell r="C165" t="str">
            <v>CHIADOR</v>
          </cell>
          <cell r="D165">
            <v>330025.09999999998</v>
          </cell>
          <cell r="E165">
            <v>588830.66</v>
          </cell>
          <cell r="F165">
            <v>0</v>
          </cell>
          <cell r="G165">
            <v>0</v>
          </cell>
          <cell r="H165">
            <v>330025.09999999998</v>
          </cell>
          <cell r="I165">
            <v>588830.66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15122.48</v>
          </cell>
          <cell r="O165">
            <v>0</v>
          </cell>
          <cell r="P165">
            <v>15122.483629304445</v>
          </cell>
          <cell r="Q165">
            <v>0</v>
          </cell>
          <cell r="R165">
            <v>15122.48</v>
          </cell>
          <cell r="S165">
            <v>15122.48</v>
          </cell>
          <cell r="T165">
            <v>15122.48</v>
          </cell>
          <cell r="U165">
            <v>15115.15</v>
          </cell>
          <cell r="V165">
            <v>15115.15</v>
          </cell>
          <cell r="W165">
            <v>15115.15</v>
          </cell>
          <cell r="X165">
            <v>15115.15</v>
          </cell>
          <cell r="Y165">
            <v>9240.7000000000007</v>
          </cell>
          <cell r="Z165">
            <v>9240.7000000000007</v>
          </cell>
          <cell r="AA165">
            <v>9240.7000000000007</v>
          </cell>
          <cell r="AB165">
            <v>9240.7000000000007</v>
          </cell>
          <cell r="AC165">
            <v>0</v>
          </cell>
          <cell r="AD165">
            <v>9240.7000000000007</v>
          </cell>
          <cell r="AE165"/>
          <cell r="AF165"/>
          <cell r="AG165">
            <v>9240.7000000000007</v>
          </cell>
          <cell r="AH165"/>
          <cell r="AI165"/>
          <cell r="AJ165">
            <v>9240.7000000000007</v>
          </cell>
          <cell r="AK165"/>
          <cell r="AL165">
            <v>9240.7000000000007</v>
          </cell>
          <cell r="AM165">
            <v>9240.7000000000007</v>
          </cell>
          <cell r="AN165">
            <v>9240.7000000000007</v>
          </cell>
          <cell r="AO165"/>
          <cell r="AP165">
            <v>9240.7000000000007</v>
          </cell>
          <cell r="AQ165"/>
          <cell r="AR165"/>
          <cell r="AS165">
            <v>9240.7000000000007</v>
          </cell>
          <cell r="AT165">
            <v>0</v>
          </cell>
          <cell r="AU165">
            <v>0</v>
          </cell>
          <cell r="AV165">
            <v>9240.7000000000007</v>
          </cell>
          <cell r="AW165">
            <v>0</v>
          </cell>
          <cell r="AX165">
            <v>73823</v>
          </cell>
          <cell r="AY165">
            <v>0</v>
          </cell>
          <cell r="AZ165">
            <v>0</v>
          </cell>
        </row>
        <row r="166">
          <cell r="A166">
            <v>163</v>
          </cell>
          <cell r="B166">
            <v>18094805000107</v>
          </cell>
          <cell r="C166" t="str">
            <v>CIPOTÂNEA</v>
          </cell>
          <cell r="D166">
            <v>234161.63</v>
          </cell>
          <cell r="E166">
            <v>365520.38</v>
          </cell>
          <cell r="F166">
            <v>0</v>
          </cell>
          <cell r="G166">
            <v>0</v>
          </cell>
          <cell r="H166">
            <v>234161.63</v>
          </cell>
          <cell r="I166">
            <v>365520.38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10729.81</v>
          </cell>
          <cell r="O166">
            <v>0</v>
          </cell>
          <cell r="P166">
            <v>10729.806077776027</v>
          </cell>
          <cell r="Q166">
            <v>0</v>
          </cell>
          <cell r="R166">
            <v>10729.81</v>
          </cell>
          <cell r="S166">
            <v>10729.81</v>
          </cell>
          <cell r="T166">
            <v>10729.81</v>
          </cell>
          <cell r="U166">
            <v>10724.6</v>
          </cell>
          <cell r="V166">
            <v>10724.6</v>
          </cell>
          <cell r="W166">
            <v>10724.6</v>
          </cell>
          <cell r="X166">
            <v>10724.6</v>
          </cell>
          <cell r="Y166">
            <v>6556.53</v>
          </cell>
          <cell r="Z166">
            <v>6556.53</v>
          </cell>
          <cell r="AA166">
            <v>6556.53</v>
          </cell>
          <cell r="AB166">
            <v>6556.53</v>
          </cell>
          <cell r="AC166">
            <v>0</v>
          </cell>
          <cell r="AD166">
            <v>6556.53</v>
          </cell>
          <cell r="AE166"/>
          <cell r="AF166"/>
          <cell r="AG166">
            <v>6556.53</v>
          </cell>
          <cell r="AH166"/>
          <cell r="AI166"/>
          <cell r="AJ166">
            <v>6556.53</v>
          </cell>
          <cell r="AK166"/>
          <cell r="AL166">
            <v>6556.53</v>
          </cell>
          <cell r="AM166">
            <v>6556.53</v>
          </cell>
          <cell r="AN166">
            <v>6556.53</v>
          </cell>
          <cell r="AO166"/>
          <cell r="AP166">
            <v>6556.53</v>
          </cell>
          <cell r="AQ166"/>
          <cell r="AR166"/>
          <cell r="AS166">
            <v>6556.53</v>
          </cell>
          <cell r="AT166">
            <v>0</v>
          </cell>
          <cell r="AU166">
            <v>0</v>
          </cell>
          <cell r="AV166">
            <v>6556.53</v>
          </cell>
          <cell r="AW166">
            <v>0</v>
          </cell>
          <cell r="AX166">
            <v>0</v>
          </cell>
          <cell r="AY166">
            <v>0</v>
          </cell>
          <cell r="AZ166">
            <v>6556.53</v>
          </cell>
        </row>
        <row r="167">
          <cell r="A167">
            <v>164</v>
          </cell>
          <cell r="B167">
            <v>17894056000130</v>
          </cell>
          <cell r="C167" t="str">
            <v>CLARAVAL</v>
          </cell>
          <cell r="D167">
            <v>574599</v>
          </cell>
          <cell r="E167">
            <v>605745.52</v>
          </cell>
          <cell r="F167">
            <v>0</v>
          </cell>
          <cell r="G167">
            <v>0</v>
          </cell>
          <cell r="H167">
            <v>574599</v>
          </cell>
          <cell r="I167">
            <v>605745.52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26329.4</v>
          </cell>
          <cell r="O167">
            <v>0</v>
          </cell>
          <cell r="P167">
            <v>26329.402868901361</v>
          </cell>
          <cell r="Q167">
            <v>0</v>
          </cell>
          <cell r="R167">
            <v>26329.4</v>
          </cell>
          <cell r="S167">
            <v>26329.4</v>
          </cell>
          <cell r="T167">
            <v>26329.4</v>
          </cell>
          <cell r="U167">
            <v>26316.63</v>
          </cell>
          <cell r="V167">
            <v>26316.63</v>
          </cell>
          <cell r="W167">
            <v>26316.63</v>
          </cell>
          <cell r="X167">
            <v>26316.63</v>
          </cell>
          <cell r="Y167">
            <v>16088.77</v>
          </cell>
          <cell r="Z167">
            <v>16088.77</v>
          </cell>
          <cell r="AA167">
            <v>16088.77</v>
          </cell>
          <cell r="AB167">
            <v>16088.77</v>
          </cell>
          <cell r="AC167">
            <v>0</v>
          </cell>
          <cell r="AD167">
            <v>16088.77</v>
          </cell>
          <cell r="AE167"/>
          <cell r="AF167"/>
          <cell r="AG167">
            <v>16088.77</v>
          </cell>
          <cell r="AH167"/>
          <cell r="AI167"/>
          <cell r="AJ167">
            <v>16088.77</v>
          </cell>
          <cell r="AK167"/>
          <cell r="AL167">
            <v>16088.77</v>
          </cell>
          <cell r="AM167">
            <v>16088.77</v>
          </cell>
          <cell r="AN167">
            <v>16088.77</v>
          </cell>
          <cell r="AO167"/>
          <cell r="AP167">
            <v>16088.77</v>
          </cell>
          <cell r="AQ167"/>
          <cell r="AR167"/>
          <cell r="AS167">
            <v>16088.77</v>
          </cell>
          <cell r="AT167">
            <v>0</v>
          </cell>
          <cell r="AU167">
            <v>0</v>
          </cell>
          <cell r="AV167">
            <v>16088.77</v>
          </cell>
          <cell r="AW167">
            <v>0</v>
          </cell>
          <cell r="AX167">
            <v>0</v>
          </cell>
          <cell r="AY167">
            <v>0</v>
          </cell>
          <cell r="AZ167">
            <v>16088.77</v>
          </cell>
        </row>
        <row r="168">
          <cell r="A168">
            <v>165</v>
          </cell>
          <cell r="B168">
            <v>21498274000122</v>
          </cell>
          <cell r="C168" t="str">
            <v>CLARO DOS POÇÕES</v>
          </cell>
          <cell r="D168">
            <v>340877.79</v>
          </cell>
          <cell r="E168">
            <v>820512.94</v>
          </cell>
          <cell r="F168">
            <v>0</v>
          </cell>
          <cell r="G168">
            <v>0</v>
          </cell>
          <cell r="H168">
            <v>340877.79</v>
          </cell>
          <cell r="I168">
            <v>820512.94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15619.78</v>
          </cell>
          <cell r="O168">
            <v>0</v>
          </cell>
          <cell r="P168">
            <v>15619.777681152118</v>
          </cell>
          <cell r="Q168">
            <v>0</v>
          </cell>
          <cell r="R168">
            <v>15619.78</v>
          </cell>
          <cell r="S168">
            <v>15619.78</v>
          </cell>
          <cell r="T168">
            <v>15619.78</v>
          </cell>
          <cell r="U168">
            <v>15612.2</v>
          </cell>
          <cell r="V168">
            <v>15612.2</v>
          </cell>
          <cell r="W168">
            <v>15612.2</v>
          </cell>
          <cell r="X168">
            <v>15612.2</v>
          </cell>
          <cell r="Y168">
            <v>9544.58</v>
          </cell>
          <cell r="Z168">
            <v>9544.58</v>
          </cell>
          <cell r="AA168">
            <v>9544.58</v>
          </cell>
          <cell r="AB168">
            <v>9544.58</v>
          </cell>
          <cell r="AC168">
            <v>0</v>
          </cell>
          <cell r="AD168">
            <v>9544.58</v>
          </cell>
          <cell r="AE168"/>
          <cell r="AF168"/>
          <cell r="AG168">
            <v>9544.58</v>
          </cell>
          <cell r="AH168"/>
          <cell r="AI168"/>
          <cell r="AJ168">
            <v>9544.58</v>
          </cell>
          <cell r="AK168"/>
          <cell r="AL168">
            <v>9544.58</v>
          </cell>
          <cell r="AM168">
            <v>9544.58</v>
          </cell>
          <cell r="AN168">
            <v>9544.58</v>
          </cell>
          <cell r="AO168"/>
          <cell r="AP168">
            <v>9544.58</v>
          </cell>
          <cell r="AQ168"/>
          <cell r="AR168"/>
          <cell r="AS168">
            <v>9544.58</v>
          </cell>
          <cell r="AT168">
            <v>0</v>
          </cell>
          <cell r="AU168">
            <v>0</v>
          </cell>
          <cell r="AV168">
            <v>9544.58</v>
          </cell>
          <cell r="AW168">
            <v>0</v>
          </cell>
          <cell r="AX168">
            <v>0</v>
          </cell>
          <cell r="AY168">
            <v>0</v>
          </cell>
          <cell r="AZ168">
            <v>9544.58</v>
          </cell>
        </row>
        <row r="169">
          <cell r="A169">
            <v>166</v>
          </cell>
          <cell r="B169">
            <v>18308775000194</v>
          </cell>
          <cell r="C169" t="str">
            <v>CLÁUDIO</v>
          </cell>
          <cell r="D169">
            <v>1353264.45</v>
          </cell>
          <cell r="E169">
            <v>3926695.76</v>
          </cell>
          <cell r="F169">
            <v>0</v>
          </cell>
          <cell r="G169">
            <v>0</v>
          </cell>
          <cell r="H169">
            <v>1353264.45</v>
          </cell>
          <cell r="I169">
            <v>3926695.76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62009.58</v>
          </cell>
          <cell r="O169">
            <v>0</v>
          </cell>
          <cell r="P169">
            <v>62009.584345184972</v>
          </cell>
          <cell r="Q169">
            <v>0</v>
          </cell>
          <cell r="R169">
            <v>62009.58</v>
          </cell>
          <cell r="S169">
            <v>62009.58</v>
          </cell>
          <cell r="T169">
            <v>62009.58</v>
          </cell>
          <cell r="U169">
            <v>61979.51</v>
          </cell>
          <cell r="V169">
            <v>61979.51</v>
          </cell>
          <cell r="W169">
            <v>61979.51</v>
          </cell>
          <cell r="X169">
            <v>61979.51</v>
          </cell>
          <cell r="Y169">
            <v>37891.4</v>
          </cell>
          <cell r="Z169">
            <v>37891.4</v>
          </cell>
          <cell r="AA169">
            <v>37891.4</v>
          </cell>
          <cell r="AB169">
            <v>37891.4</v>
          </cell>
          <cell r="AC169">
            <v>0</v>
          </cell>
          <cell r="AD169">
            <v>37891.4</v>
          </cell>
          <cell r="AE169"/>
          <cell r="AF169"/>
          <cell r="AG169">
            <v>37891.4</v>
          </cell>
          <cell r="AH169"/>
          <cell r="AI169"/>
          <cell r="AJ169">
            <v>37891.4</v>
          </cell>
          <cell r="AK169"/>
          <cell r="AL169">
            <v>37891.4</v>
          </cell>
          <cell r="AM169">
            <v>37891.4</v>
          </cell>
          <cell r="AN169">
            <v>37891.4</v>
          </cell>
          <cell r="AO169"/>
          <cell r="AP169">
            <v>37891.4</v>
          </cell>
          <cell r="AQ169"/>
          <cell r="AR169"/>
          <cell r="AS169">
            <v>37891.4</v>
          </cell>
          <cell r="AT169">
            <v>0</v>
          </cell>
          <cell r="AU169">
            <v>0</v>
          </cell>
          <cell r="AV169">
            <v>37891.4</v>
          </cell>
          <cell r="AW169">
            <v>0</v>
          </cell>
          <cell r="AX169">
            <v>302710.31</v>
          </cell>
          <cell r="AY169">
            <v>0</v>
          </cell>
          <cell r="AZ169">
            <v>0</v>
          </cell>
        </row>
        <row r="170">
          <cell r="A170">
            <v>167</v>
          </cell>
          <cell r="B170">
            <v>18132464000117</v>
          </cell>
          <cell r="C170" t="str">
            <v>COIMBRA</v>
          </cell>
          <cell r="D170">
            <v>512800.58</v>
          </cell>
          <cell r="E170">
            <v>919667.04</v>
          </cell>
          <cell r="F170">
            <v>0</v>
          </cell>
          <cell r="G170">
            <v>0</v>
          </cell>
          <cell r="H170">
            <v>512800.58</v>
          </cell>
          <cell r="I170">
            <v>919667.04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23497.66</v>
          </cell>
          <cell r="O170">
            <v>0</v>
          </cell>
          <cell r="P170">
            <v>23497.662342390013</v>
          </cell>
          <cell r="Q170">
            <v>0</v>
          </cell>
          <cell r="R170">
            <v>23497.66</v>
          </cell>
          <cell r="S170">
            <v>23497.66</v>
          </cell>
          <cell r="T170">
            <v>23497.66</v>
          </cell>
          <cell r="U170">
            <v>23486.27</v>
          </cell>
          <cell r="V170">
            <v>23486.27</v>
          </cell>
          <cell r="W170">
            <v>23486.27</v>
          </cell>
          <cell r="X170">
            <v>23486.27</v>
          </cell>
          <cell r="Y170">
            <v>14358.42</v>
          </cell>
          <cell r="Z170">
            <v>14358.42</v>
          </cell>
          <cell r="AA170">
            <v>14358.42</v>
          </cell>
          <cell r="AB170">
            <v>14358.42</v>
          </cell>
          <cell r="AC170">
            <v>0</v>
          </cell>
          <cell r="AD170">
            <v>14358.42</v>
          </cell>
          <cell r="AE170"/>
          <cell r="AF170"/>
          <cell r="AG170">
            <v>14358.42</v>
          </cell>
          <cell r="AH170"/>
          <cell r="AI170"/>
          <cell r="AJ170">
            <v>14358.42</v>
          </cell>
          <cell r="AK170"/>
          <cell r="AL170">
            <v>14358.42</v>
          </cell>
          <cell r="AM170">
            <v>14358.42</v>
          </cell>
          <cell r="AN170">
            <v>14358.42</v>
          </cell>
          <cell r="AO170"/>
          <cell r="AP170">
            <v>14358.42</v>
          </cell>
          <cell r="AQ170"/>
          <cell r="AR170"/>
          <cell r="AS170">
            <v>14358.42</v>
          </cell>
          <cell r="AT170">
            <v>0</v>
          </cell>
          <cell r="AU170">
            <v>0</v>
          </cell>
          <cell r="AV170">
            <v>14358.42</v>
          </cell>
          <cell r="AW170">
            <v>0</v>
          </cell>
          <cell r="AX170">
            <v>0</v>
          </cell>
          <cell r="AY170">
            <v>0</v>
          </cell>
          <cell r="AZ170">
            <v>14358.42</v>
          </cell>
        </row>
        <row r="171">
          <cell r="A171">
            <v>168</v>
          </cell>
          <cell r="B171">
            <v>18307397000124</v>
          </cell>
          <cell r="C171" t="str">
            <v>COLUNA</v>
          </cell>
          <cell r="D171">
            <v>357629.6</v>
          </cell>
          <cell r="E171">
            <v>763617.52</v>
          </cell>
          <cell r="F171">
            <v>0</v>
          </cell>
          <cell r="G171">
            <v>0</v>
          </cell>
          <cell r="H171">
            <v>357629.6</v>
          </cell>
          <cell r="I171">
            <v>763617.52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16387.38</v>
          </cell>
          <cell r="O171">
            <v>0</v>
          </cell>
          <cell r="P171">
            <v>16387.382821835476</v>
          </cell>
          <cell r="Q171">
            <v>0</v>
          </cell>
          <cell r="R171">
            <v>16387.38</v>
          </cell>
          <cell r="S171">
            <v>16387.38</v>
          </cell>
          <cell r="T171">
            <v>16387.38</v>
          </cell>
          <cell r="U171">
            <v>16379.44</v>
          </cell>
          <cell r="V171">
            <v>16379.44</v>
          </cell>
          <cell r="W171">
            <v>16379.44</v>
          </cell>
          <cell r="X171">
            <v>16379.44</v>
          </cell>
          <cell r="Y171">
            <v>10013.629999999999</v>
          </cell>
          <cell r="Z171">
            <v>10013.629999999999</v>
          </cell>
          <cell r="AA171">
            <v>10013.629999999999</v>
          </cell>
          <cell r="AB171">
            <v>10013.629999999999</v>
          </cell>
          <cell r="AC171">
            <v>0</v>
          </cell>
          <cell r="AD171">
            <v>10013.629999999999</v>
          </cell>
          <cell r="AE171"/>
          <cell r="AF171"/>
          <cell r="AG171">
            <v>10013.629999999999</v>
          </cell>
          <cell r="AH171"/>
          <cell r="AI171"/>
          <cell r="AJ171">
            <v>10013.629999999999</v>
          </cell>
          <cell r="AK171"/>
          <cell r="AL171">
            <v>10013.629999999999</v>
          </cell>
          <cell r="AM171">
            <v>10013.629999999999</v>
          </cell>
          <cell r="AN171">
            <v>10013.629999999999</v>
          </cell>
          <cell r="AO171"/>
          <cell r="AP171">
            <v>10013.629999999999</v>
          </cell>
          <cell r="AQ171"/>
          <cell r="AR171"/>
          <cell r="AS171">
            <v>10013.629999999999</v>
          </cell>
          <cell r="AT171">
            <v>0</v>
          </cell>
          <cell r="AU171">
            <v>0</v>
          </cell>
          <cell r="AV171">
            <v>10013.629999999999</v>
          </cell>
          <cell r="AW171">
            <v>0</v>
          </cell>
          <cell r="AX171">
            <v>0</v>
          </cell>
          <cell r="AY171">
            <v>0</v>
          </cell>
          <cell r="AZ171">
            <v>10013.629999999999</v>
          </cell>
        </row>
        <row r="172">
          <cell r="A172">
            <v>169</v>
          </cell>
          <cell r="B172">
            <v>18449173000157</v>
          </cell>
          <cell r="C172" t="str">
            <v>COMENDADOR GOMES</v>
          </cell>
          <cell r="D172">
            <v>645176.23</v>
          </cell>
          <cell r="E172">
            <v>674657.9</v>
          </cell>
          <cell r="F172">
            <v>0</v>
          </cell>
          <cell r="G172">
            <v>0</v>
          </cell>
          <cell r="H172">
            <v>645176.23</v>
          </cell>
          <cell r="I172">
            <v>674657.9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29563.41</v>
          </cell>
          <cell r="O172">
            <v>0</v>
          </cell>
          <cell r="P172">
            <v>29563.40841669658</v>
          </cell>
          <cell r="Q172">
            <v>0</v>
          </cell>
          <cell r="R172">
            <v>29563.41</v>
          </cell>
          <cell r="S172">
            <v>29563.41</v>
          </cell>
          <cell r="T172">
            <v>29563.41</v>
          </cell>
          <cell r="U172">
            <v>29549.07</v>
          </cell>
          <cell r="V172">
            <v>29549.07</v>
          </cell>
          <cell r="W172">
            <v>29549.07</v>
          </cell>
          <cell r="X172">
            <v>29549.07</v>
          </cell>
          <cell r="Y172">
            <v>18064.93</v>
          </cell>
          <cell r="Z172">
            <v>18064.93</v>
          </cell>
          <cell r="AA172">
            <v>18064.93</v>
          </cell>
          <cell r="AB172">
            <v>18064.93</v>
          </cell>
          <cell r="AC172">
            <v>0</v>
          </cell>
          <cell r="AD172">
            <v>18064.93</v>
          </cell>
          <cell r="AE172"/>
          <cell r="AF172"/>
          <cell r="AG172">
            <v>18064.93</v>
          </cell>
          <cell r="AH172"/>
          <cell r="AI172"/>
          <cell r="AJ172">
            <v>18064.93</v>
          </cell>
          <cell r="AK172"/>
          <cell r="AL172">
            <v>18064.93</v>
          </cell>
          <cell r="AM172">
            <v>18064.93</v>
          </cell>
          <cell r="AN172">
            <v>18064.93</v>
          </cell>
          <cell r="AO172"/>
          <cell r="AP172">
            <v>18064.93</v>
          </cell>
          <cell r="AQ172"/>
          <cell r="AR172"/>
          <cell r="AS172">
            <v>18064.93</v>
          </cell>
          <cell r="AT172">
            <v>0</v>
          </cell>
          <cell r="AU172">
            <v>0</v>
          </cell>
          <cell r="AV172">
            <v>18064.93</v>
          </cell>
          <cell r="AW172">
            <v>0</v>
          </cell>
          <cell r="AX172">
            <v>0</v>
          </cell>
          <cell r="AY172">
            <v>0</v>
          </cell>
          <cell r="AZ172">
            <v>18064.93</v>
          </cell>
        </row>
        <row r="173">
          <cell r="A173">
            <v>170</v>
          </cell>
          <cell r="B173">
            <v>18414615000120</v>
          </cell>
          <cell r="C173" t="str">
            <v>COMERCINHO</v>
          </cell>
          <cell r="D173">
            <v>317708.77</v>
          </cell>
          <cell r="E173">
            <v>1072356.3700000001</v>
          </cell>
          <cell r="F173">
            <v>0</v>
          </cell>
          <cell r="G173">
            <v>0</v>
          </cell>
          <cell r="H173">
            <v>317708.77</v>
          </cell>
          <cell r="I173">
            <v>1072356.3700000001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14558.12</v>
          </cell>
          <cell r="O173">
            <v>0</v>
          </cell>
          <cell r="P173">
            <v>14558.121739464836</v>
          </cell>
          <cell r="Q173">
            <v>0</v>
          </cell>
          <cell r="R173">
            <v>14558.12</v>
          </cell>
          <cell r="S173">
            <v>14558.12</v>
          </cell>
          <cell r="T173">
            <v>14558.12</v>
          </cell>
          <cell r="U173">
            <v>14551.06</v>
          </cell>
          <cell r="V173">
            <v>14551.06</v>
          </cell>
          <cell r="W173">
            <v>14551.06</v>
          </cell>
          <cell r="X173">
            <v>14551.06</v>
          </cell>
          <cell r="Y173">
            <v>8895.85</v>
          </cell>
          <cell r="Z173">
            <v>8895.85</v>
          </cell>
          <cell r="AA173">
            <v>8895.85</v>
          </cell>
          <cell r="AB173">
            <v>8895.85</v>
          </cell>
          <cell r="AC173">
            <v>0</v>
          </cell>
          <cell r="AD173">
            <v>8895.85</v>
          </cell>
          <cell r="AE173"/>
          <cell r="AF173"/>
          <cell r="AG173">
            <v>8895.85</v>
          </cell>
          <cell r="AH173"/>
          <cell r="AI173"/>
          <cell r="AJ173">
            <v>8895.85</v>
          </cell>
          <cell r="AK173"/>
          <cell r="AL173">
            <v>8895.85</v>
          </cell>
          <cell r="AM173">
            <v>8895.85</v>
          </cell>
          <cell r="AN173">
            <v>8895.85</v>
          </cell>
          <cell r="AO173"/>
          <cell r="AP173">
            <v>8895.85</v>
          </cell>
          <cell r="AQ173"/>
          <cell r="AR173"/>
          <cell r="AS173">
            <v>8895.85</v>
          </cell>
          <cell r="AT173">
            <v>0</v>
          </cell>
          <cell r="AU173">
            <v>0</v>
          </cell>
          <cell r="AV173">
            <v>8895.85</v>
          </cell>
          <cell r="AW173">
            <v>53375.100000000006</v>
          </cell>
          <cell r="AX173">
            <v>17692.78</v>
          </cell>
          <cell r="AY173">
            <v>0</v>
          </cell>
          <cell r="AZ173">
            <v>0</v>
          </cell>
        </row>
        <row r="174">
          <cell r="A174">
            <v>171</v>
          </cell>
          <cell r="B174">
            <v>18243295000192</v>
          </cell>
          <cell r="C174" t="str">
            <v>CONCEIÇÃO DA APARECIDA</v>
          </cell>
          <cell r="D174">
            <v>800690.67</v>
          </cell>
          <cell r="E174">
            <v>1340317.32</v>
          </cell>
          <cell r="F174">
            <v>0</v>
          </cell>
          <cell r="G174">
            <v>0</v>
          </cell>
          <cell r="H174">
            <v>800690.67</v>
          </cell>
          <cell r="I174">
            <v>1340317.32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36689.43</v>
          </cell>
          <cell r="O174">
            <v>0</v>
          </cell>
          <cell r="P174">
            <v>36689.425702812914</v>
          </cell>
          <cell r="Q174">
            <v>0</v>
          </cell>
          <cell r="R174">
            <v>36689.43</v>
          </cell>
          <cell r="S174">
            <v>36689.43</v>
          </cell>
          <cell r="T174">
            <v>36689.43</v>
          </cell>
          <cell r="U174">
            <v>36671.629999999997</v>
          </cell>
          <cell r="V174">
            <v>36671.629999999997</v>
          </cell>
          <cell r="W174">
            <v>36671.629999999997</v>
          </cell>
          <cell r="X174">
            <v>36671.629999999997</v>
          </cell>
          <cell r="Y174">
            <v>22419.34</v>
          </cell>
          <cell r="Z174">
            <v>22419.34</v>
          </cell>
          <cell r="AA174">
            <v>22419.34</v>
          </cell>
          <cell r="AB174">
            <v>22419.34</v>
          </cell>
          <cell r="AC174">
            <v>0</v>
          </cell>
          <cell r="AD174">
            <v>22419.34</v>
          </cell>
          <cell r="AE174"/>
          <cell r="AF174"/>
          <cell r="AG174">
            <v>22419.34</v>
          </cell>
          <cell r="AH174"/>
          <cell r="AI174"/>
          <cell r="AJ174">
            <v>22419.34</v>
          </cell>
          <cell r="AK174"/>
          <cell r="AL174">
            <v>22419.34</v>
          </cell>
          <cell r="AM174">
            <v>22419.34</v>
          </cell>
          <cell r="AN174">
            <v>22419.34</v>
          </cell>
          <cell r="AO174"/>
          <cell r="AP174">
            <v>22419.34</v>
          </cell>
          <cell r="AQ174"/>
          <cell r="AR174"/>
          <cell r="AS174">
            <v>22419.34</v>
          </cell>
          <cell r="AT174">
            <v>0</v>
          </cell>
          <cell r="AU174">
            <v>0</v>
          </cell>
          <cell r="AV174">
            <v>22419.34</v>
          </cell>
          <cell r="AW174">
            <v>0</v>
          </cell>
          <cell r="AX174">
            <v>179105.58</v>
          </cell>
          <cell r="AY174">
            <v>0</v>
          </cell>
          <cell r="AZ174">
            <v>0</v>
          </cell>
        </row>
        <row r="175">
          <cell r="A175">
            <v>172</v>
          </cell>
          <cell r="B175">
            <v>18428854000139</v>
          </cell>
          <cell r="C175" t="str">
            <v>CONCEIÇÃO DAS ALAGOAS</v>
          </cell>
          <cell r="D175">
            <v>3336489.97</v>
          </cell>
          <cell r="E175">
            <v>4433401.09</v>
          </cell>
          <cell r="F175">
            <v>3336489.97</v>
          </cell>
          <cell r="G175">
            <v>0</v>
          </cell>
          <cell r="H175">
            <v>0</v>
          </cell>
          <cell r="I175">
            <v>4433401.09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/>
          <cell r="AF175"/>
          <cell r="AG175">
            <v>0</v>
          </cell>
          <cell r="AH175"/>
          <cell r="AI175"/>
          <cell r="AJ175">
            <v>0</v>
          </cell>
          <cell r="AK175"/>
          <cell r="AL175">
            <v>0</v>
          </cell>
          <cell r="AM175">
            <v>0</v>
          </cell>
          <cell r="AN175">
            <v>0</v>
          </cell>
          <cell r="AO175"/>
          <cell r="AP175">
            <v>0</v>
          </cell>
          <cell r="AQ175"/>
          <cell r="AR175"/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>
            <v>173</v>
          </cell>
          <cell r="B176">
            <v>18025908000115</v>
          </cell>
          <cell r="C176" t="str">
            <v>CONCEIÇÃO DAS PEDRAS</v>
          </cell>
          <cell r="D176">
            <v>243465.39</v>
          </cell>
          <cell r="E176">
            <v>282597.71000000002</v>
          </cell>
          <cell r="F176">
            <v>0</v>
          </cell>
          <cell r="G176">
            <v>0</v>
          </cell>
          <cell r="H176">
            <v>243465.39</v>
          </cell>
          <cell r="I176">
            <v>282597.71000000002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11156.13</v>
          </cell>
          <cell r="O176">
            <v>0</v>
          </cell>
          <cell r="P176">
            <v>11156.125379942923</v>
          </cell>
          <cell r="Q176">
            <v>0</v>
          </cell>
          <cell r="R176">
            <v>11156.13</v>
          </cell>
          <cell r="S176">
            <v>11156.13</v>
          </cell>
          <cell r="T176">
            <v>11156.13</v>
          </cell>
          <cell r="U176">
            <v>11150.72</v>
          </cell>
          <cell r="V176">
            <v>11150.72</v>
          </cell>
          <cell r="W176">
            <v>11150.72</v>
          </cell>
          <cell r="X176">
            <v>11150.72</v>
          </cell>
          <cell r="Y176">
            <v>6817.03</v>
          </cell>
          <cell r="Z176">
            <v>6817.03</v>
          </cell>
          <cell r="AA176">
            <v>6817.03</v>
          </cell>
          <cell r="AB176">
            <v>6817.03</v>
          </cell>
          <cell r="AC176">
            <v>0</v>
          </cell>
          <cell r="AD176">
            <v>6817.03</v>
          </cell>
          <cell r="AE176"/>
          <cell r="AF176"/>
          <cell r="AG176">
            <v>6817.03</v>
          </cell>
          <cell r="AH176"/>
          <cell r="AI176"/>
          <cell r="AJ176">
            <v>6817.03</v>
          </cell>
          <cell r="AK176"/>
          <cell r="AL176">
            <v>6817.03</v>
          </cell>
          <cell r="AM176">
            <v>6817.03</v>
          </cell>
          <cell r="AN176">
            <v>6817.03</v>
          </cell>
          <cell r="AO176"/>
          <cell r="AP176">
            <v>6817.03</v>
          </cell>
          <cell r="AQ176"/>
          <cell r="AR176"/>
          <cell r="AS176">
            <v>6817.03</v>
          </cell>
          <cell r="AT176">
            <v>0</v>
          </cell>
          <cell r="AU176">
            <v>0</v>
          </cell>
          <cell r="AV176">
            <v>6817.03</v>
          </cell>
          <cell r="AW176">
            <v>0</v>
          </cell>
          <cell r="AX176">
            <v>0</v>
          </cell>
          <cell r="AY176">
            <v>0</v>
          </cell>
          <cell r="AZ176">
            <v>6817.03</v>
          </cell>
        </row>
        <row r="177">
          <cell r="A177">
            <v>174</v>
          </cell>
          <cell r="B177">
            <v>18334300000172</v>
          </cell>
          <cell r="C177" t="str">
            <v>CONCEIÇÃO DE IPANEMA</v>
          </cell>
          <cell r="D177">
            <v>220503.25</v>
          </cell>
          <cell r="E177">
            <v>617306.85</v>
          </cell>
          <cell r="F177">
            <v>0</v>
          </cell>
          <cell r="G177">
            <v>0</v>
          </cell>
          <cell r="H177">
            <v>220503.25</v>
          </cell>
          <cell r="I177">
            <v>617306.85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10103.950000000001</v>
          </cell>
          <cell r="O177">
            <v>0</v>
          </cell>
          <cell r="P177">
            <v>10103.948970462268</v>
          </cell>
          <cell r="Q177">
            <v>0</v>
          </cell>
          <cell r="R177">
            <v>10103.950000000001</v>
          </cell>
          <cell r="S177">
            <v>10103.950000000001</v>
          </cell>
          <cell r="T177">
            <v>10103.950000000001</v>
          </cell>
          <cell r="U177">
            <v>10099.049999999999</v>
          </cell>
          <cell r="V177">
            <v>10099.049999999999</v>
          </cell>
          <cell r="W177">
            <v>10099.049999999999</v>
          </cell>
          <cell r="X177">
            <v>10099.049999999999</v>
          </cell>
          <cell r="Y177">
            <v>6174.09</v>
          </cell>
          <cell r="Z177">
            <v>6174.09</v>
          </cell>
          <cell r="AA177">
            <v>6174.09</v>
          </cell>
          <cell r="AB177">
            <v>6174.09</v>
          </cell>
          <cell r="AC177">
            <v>0</v>
          </cell>
          <cell r="AD177">
            <v>6174.09</v>
          </cell>
          <cell r="AE177"/>
          <cell r="AF177"/>
          <cell r="AG177">
            <v>6174.09</v>
          </cell>
          <cell r="AH177"/>
          <cell r="AI177"/>
          <cell r="AJ177">
            <v>6174.09</v>
          </cell>
          <cell r="AK177"/>
          <cell r="AL177">
            <v>6174.09</v>
          </cell>
          <cell r="AM177">
            <v>6174.09</v>
          </cell>
          <cell r="AN177">
            <v>6174.09</v>
          </cell>
          <cell r="AO177"/>
          <cell r="AP177">
            <v>6174.09</v>
          </cell>
          <cell r="AQ177"/>
          <cell r="AR177"/>
          <cell r="AS177">
            <v>6174.09</v>
          </cell>
          <cell r="AT177">
            <v>0</v>
          </cell>
          <cell r="AU177">
            <v>0</v>
          </cell>
          <cell r="AV177">
            <v>6174.09</v>
          </cell>
          <cell r="AW177">
            <v>0</v>
          </cell>
          <cell r="AX177">
            <v>49324.13</v>
          </cell>
          <cell r="AY177">
            <v>0</v>
          </cell>
          <cell r="AZ177">
            <v>0</v>
          </cell>
        </row>
        <row r="178">
          <cell r="A178">
            <v>175</v>
          </cell>
          <cell r="B178">
            <v>18303156000107</v>
          </cell>
          <cell r="C178" t="str">
            <v>CONCEIÇÃO DO MATO DENTRO</v>
          </cell>
          <cell r="D178">
            <v>4576220.17</v>
          </cell>
          <cell r="E178">
            <v>1865987.79</v>
          </cell>
          <cell r="F178">
            <v>0</v>
          </cell>
          <cell r="G178">
            <v>0</v>
          </cell>
          <cell r="H178">
            <v>4576220.17</v>
          </cell>
          <cell r="I178">
            <v>1865987.79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209692.58</v>
          </cell>
          <cell r="O178">
            <v>0</v>
          </cell>
          <cell r="P178">
            <v>209692.5773688833</v>
          </cell>
          <cell r="Q178">
            <v>0</v>
          </cell>
          <cell r="R178">
            <v>209692.58</v>
          </cell>
          <cell r="S178">
            <v>209692.58</v>
          </cell>
          <cell r="T178">
            <v>209692.58</v>
          </cell>
          <cell r="U178">
            <v>209590.88</v>
          </cell>
          <cell r="V178">
            <v>209590.88</v>
          </cell>
          <cell r="W178">
            <v>209590.88</v>
          </cell>
          <cell r="X178">
            <v>209590.88</v>
          </cell>
          <cell r="Y178">
            <v>128134.16</v>
          </cell>
          <cell r="Z178">
            <v>128134.16</v>
          </cell>
          <cell r="AA178">
            <v>128134.16</v>
          </cell>
          <cell r="AB178">
            <v>128134.16</v>
          </cell>
          <cell r="AC178">
            <v>0</v>
          </cell>
          <cell r="AD178">
            <v>128134.16</v>
          </cell>
          <cell r="AE178"/>
          <cell r="AF178"/>
          <cell r="AG178">
            <v>128134.16</v>
          </cell>
          <cell r="AH178"/>
          <cell r="AI178"/>
          <cell r="AJ178">
            <v>128134.16</v>
          </cell>
          <cell r="AK178"/>
          <cell r="AL178">
            <v>128134.16</v>
          </cell>
          <cell r="AM178">
            <v>128134.16</v>
          </cell>
          <cell r="AN178">
            <v>128134.16</v>
          </cell>
          <cell r="AO178"/>
          <cell r="AP178">
            <v>128134.16</v>
          </cell>
          <cell r="AQ178"/>
          <cell r="AR178"/>
          <cell r="AS178">
            <v>128134.16</v>
          </cell>
          <cell r="AT178">
            <v>0</v>
          </cell>
          <cell r="AU178">
            <v>0</v>
          </cell>
          <cell r="AV178">
            <v>128134.16</v>
          </cell>
          <cell r="AW178">
            <v>0</v>
          </cell>
          <cell r="AX178">
            <v>0</v>
          </cell>
          <cell r="AY178">
            <v>0</v>
          </cell>
          <cell r="AZ178">
            <v>128134.16</v>
          </cell>
        </row>
        <row r="179">
          <cell r="A179">
            <v>176</v>
          </cell>
          <cell r="B179">
            <v>18315200000107</v>
          </cell>
          <cell r="C179" t="str">
            <v>CONCEIÇÃO DO PARÁ</v>
          </cell>
          <cell r="D179">
            <v>989692.21</v>
          </cell>
          <cell r="E179">
            <v>408177.71</v>
          </cell>
          <cell r="F179">
            <v>0</v>
          </cell>
          <cell r="G179">
            <v>0</v>
          </cell>
          <cell r="H179">
            <v>989692.21</v>
          </cell>
          <cell r="I179">
            <v>408177.71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45349.9</v>
          </cell>
          <cell r="O179">
            <v>0</v>
          </cell>
          <cell r="P179">
            <v>45349.896478271352</v>
          </cell>
          <cell r="Q179">
            <v>0</v>
          </cell>
          <cell r="R179">
            <v>45349.9</v>
          </cell>
          <cell r="S179">
            <v>45349.9</v>
          </cell>
          <cell r="T179">
            <v>45349.9</v>
          </cell>
          <cell r="U179">
            <v>45327.9</v>
          </cell>
          <cell r="V179">
            <v>45327.9</v>
          </cell>
          <cell r="W179">
            <v>45327.9</v>
          </cell>
          <cell r="X179">
            <v>45327.9</v>
          </cell>
          <cell r="Y179">
            <v>27711.38</v>
          </cell>
          <cell r="Z179">
            <v>27711.38</v>
          </cell>
          <cell r="AA179">
            <v>27711.38</v>
          </cell>
          <cell r="AB179">
            <v>27711.38</v>
          </cell>
          <cell r="AC179">
            <v>0</v>
          </cell>
          <cell r="AD179">
            <v>27711.38</v>
          </cell>
          <cell r="AE179"/>
          <cell r="AF179"/>
          <cell r="AG179">
            <v>27711.38</v>
          </cell>
          <cell r="AH179"/>
          <cell r="AI179"/>
          <cell r="AJ179">
            <v>27711.38</v>
          </cell>
          <cell r="AK179"/>
          <cell r="AL179">
            <v>27711.38</v>
          </cell>
          <cell r="AM179">
            <v>27711.38</v>
          </cell>
          <cell r="AN179">
            <v>27711.38</v>
          </cell>
          <cell r="AO179"/>
          <cell r="AP179">
            <v>27711.38</v>
          </cell>
          <cell r="AQ179"/>
          <cell r="AR179"/>
          <cell r="AS179">
            <v>27711.38</v>
          </cell>
          <cell r="AT179">
            <v>0</v>
          </cell>
          <cell r="AU179">
            <v>0</v>
          </cell>
          <cell r="AV179">
            <v>27711.38</v>
          </cell>
          <cell r="AW179">
            <v>0</v>
          </cell>
          <cell r="AX179">
            <v>221383.17</v>
          </cell>
          <cell r="AY179">
            <v>0</v>
          </cell>
          <cell r="AZ179">
            <v>0</v>
          </cell>
        </row>
        <row r="180">
          <cell r="A180">
            <v>177</v>
          </cell>
          <cell r="B180">
            <v>18008888000174</v>
          </cell>
          <cell r="C180" t="str">
            <v>CONCEIÇÃO DO RIO VERDE</v>
          </cell>
          <cell r="D180">
            <v>567720.11</v>
          </cell>
          <cell r="E180">
            <v>1511857.89</v>
          </cell>
          <cell r="F180">
            <v>0</v>
          </cell>
          <cell r="G180">
            <v>0</v>
          </cell>
          <cell r="H180">
            <v>567720.11</v>
          </cell>
          <cell r="I180">
            <v>1511857.89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26014.2</v>
          </cell>
          <cell r="O180">
            <v>0</v>
          </cell>
          <cell r="P180">
            <v>26014.196901837047</v>
          </cell>
          <cell r="Q180">
            <v>0</v>
          </cell>
          <cell r="R180">
            <v>26014.2</v>
          </cell>
          <cell r="S180">
            <v>26014.2</v>
          </cell>
          <cell r="T180">
            <v>26014.2</v>
          </cell>
          <cell r="U180">
            <v>26001.58</v>
          </cell>
          <cell r="V180">
            <v>26001.58</v>
          </cell>
          <cell r="W180">
            <v>26001.58</v>
          </cell>
          <cell r="X180">
            <v>26001.58</v>
          </cell>
          <cell r="Y180">
            <v>15896.16</v>
          </cell>
          <cell r="Z180">
            <v>15896.16</v>
          </cell>
          <cell r="AA180">
            <v>15896.16</v>
          </cell>
          <cell r="AB180">
            <v>15896.16</v>
          </cell>
          <cell r="AC180">
            <v>0</v>
          </cell>
          <cell r="AD180">
            <v>15896.16</v>
          </cell>
          <cell r="AE180"/>
          <cell r="AF180"/>
          <cell r="AG180">
            <v>15896.16</v>
          </cell>
          <cell r="AH180"/>
          <cell r="AI180"/>
          <cell r="AJ180">
            <v>15896.16</v>
          </cell>
          <cell r="AK180"/>
          <cell r="AL180">
            <v>15896.16</v>
          </cell>
          <cell r="AM180">
            <v>15896.16</v>
          </cell>
          <cell r="AN180">
            <v>15896.16</v>
          </cell>
          <cell r="AO180"/>
          <cell r="AP180">
            <v>15896.16</v>
          </cell>
          <cell r="AQ180"/>
          <cell r="AR180"/>
          <cell r="AS180">
            <v>15896.16</v>
          </cell>
          <cell r="AT180">
            <v>0</v>
          </cell>
          <cell r="AU180">
            <v>0</v>
          </cell>
          <cell r="AV180">
            <v>15896.16</v>
          </cell>
          <cell r="AW180">
            <v>0</v>
          </cell>
          <cell r="AX180">
            <v>126992.71</v>
          </cell>
          <cell r="AY180">
            <v>0</v>
          </cell>
          <cell r="AZ180">
            <v>0</v>
          </cell>
        </row>
        <row r="181">
          <cell r="A181">
            <v>178</v>
          </cell>
          <cell r="B181">
            <v>18677609000165</v>
          </cell>
          <cell r="C181" t="str">
            <v>CONCEIÇÃO DOS OUROS</v>
          </cell>
          <cell r="D181">
            <v>504476.06</v>
          </cell>
          <cell r="E181">
            <v>1541587.03</v>
          </cell>
          <cell r="F181">
            <v>0</v>
          </cell>
          <cell r="G181">
            <v>0</v>
          </cell>
          <cell r="H181">
            <v>504476.06</v>
          </cell>
          <cell r="I181">
            <v>1541587.03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23116.21</v>
          </cell>
          <cell r="O181">
            <v>0</v>
          </cell>
          <cell r="P181">
            <v>23116.2140015978</v>
          </cell>
          <cell r="Q181">
            <v>0</v>
          </cell>
          <cell r="R181">
            <v>23116.21</v>
          </cell>
          <cell r="S181">
            <v>23116.21</v>
          </cell>
          <cell r="T181">
            <v>23116.21</v>
          </cell>
          <cell r="U181">
            <v>23105</v>
          </cell>
          <cell r="V181">
            <v>23105</v>
          </cell>
          <cell r="W181">
            <v>23105</v>
          </cell>
          <cell r="X181">
            <v>23105</v>
          </cell>
          <cell r="Y181">
            <v>14125.33</v>
          </cell>
          <cell r="Z181">
            <v>14125.33</v>
          </cell>
          <cell r="AA181">
            <v>14125.33</v>
          </cell>
          <cell r="AB181">
            <v>14125.33</v>
          </cell>
          <cell r="AC181">
            <v>0</v>
          </cell>
          <cell r="AD181">
            <v>14125.33</v>
          </cell>
          <cell r="AE181"/>
          <cell r="AF181"/>
          <cell r="AG181">
            <v>14125.33</v>
          </cell>
          <cell r="AH181"/>
          <cell r="AI181"/>
          <cell r="AJ181">
            <v>14125.33</v>
          </cell>
          <cell r="AK181"/>
          <cell r="AL181">
            <v>14125.33</v>
          </cell>
          <cell r="AM181">
            <v>14125.33</v>
          </cell>
          <cell r="AN181">
            <v>14125.33</v>
          </cell>
          <cell r="AO181"/>
          <cell r="AP181">
            <v>14125.33</v>
          </cell>
          <cell r="AQ181"/>
          <cell r="AR181"/>
          <cell r="AS181">
            <v>14125.33</v>
          </cell>
          <cell r="AT181">
            <v>0</v>
          </cell>
          <cell r="AU181">
            <v>0</v>
          </cell>
          <cell r="AV181">
            <v>14125.33</v>
          </cell>
          <cell r="AW181">
            <v>0</v>
          </cell>
          <cell r="AX181">
            <v>0</v>
          </cell>
          <cell r="AY181">
            <v>0</v>
          </cell>
          <cell r="AZ181">
            <v>14125.33</v>
          </cell>
        </row>
        <row r="182">
          <cell r="A182">
            <v>179</v>
          </cell>
          <cell r="B182">
            <v>18675967000139</v>
          </cell>
          <cell r="C182" t="str">
            <v>CONGONHAL</v>
          </cell>
          <cell r="D182">
            <v>524048.76</v>
          </cell>
          <cell r="E182">
            <v>1197252.94</v>
          </cell>
          <cell r="F182">
            <v>0</v>
          </cell>
          <cell r="G182">
            <v>0</v>
          </cell>
          <cell r="H182">
            <v>524048.76</v>
          </cell>
          <cell r="I182">
            <v>1197252.94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24013.08</v>
          </cell>
          <cell r="O182">
            <v>0</v>
          </cell>
          <cell r="P182">
            <v>24013.078665103709</v>
          </cell>
          <cell r="Q182">
            <v>0</v>
          </cell>
          <cell r="R182">
            <v>24013.08</v>
          </cell>
          <cell r="S182">
            <v>24013.08</v>
          </cell>
          <cell r="T182">
            <v>24013.08</v>
          </cell>
          <cell r="U182">
            <v>24001.43</v>
          </cell>
          <cell r="V182">
            <v>24001.43</v>
          </cell>
          <cell r="W182">
            <v>24001.43</v>
          </cell>
          <cell r="X182">
            <v>24001.43</v>
          </cell>
          <cell r="Y182">
            <v>14673.37</v>
          </cell>
          <cell r="Z182">
            <v>14673.37</v>
          </cell>
          <cell r="AA182">
            <v>14673.37</v>
          </cell>
          <cell r="AB182">
            <v>14673.37</v>
          </cell>
          <cell r="AC182">
            <v>0</v>
          </cell>
          <cell r="AD182">
            <v>14673.37</v>
          </cell>
          <cell r="AE182"/>
          <cell r="AF182"/>
          <cell r="AG182">
            <v>14673.37</v>
          </cell>
          <cell r="AH182"/>
          <cell r="AI182"/>
          <cell r="AJ182">
            <v>14673.37</v>
          </cell>
          <cell r="AK182"/>
          <cell r="AL182">
            <v>14673.37</v>
          </cell>
          <cell r="AM182">
            <v>14673.37</v>
          </cell>
          <cell r="AN182">
            <v>14673.37</v>
          </cell>
          <cell r="AO182"/>
          <cell r="AP182">
            <v>14673.37</v>
          </cell>
          <cell r="AQ182"/>
          <cell r="AR182"/>
          <cell r="AS182">
            <v>14673.37</v>
          </cell>
          <cell r="AT182">
            <v>0</v>
          </cell>
          <cell r="AU182">
            <v>0</v>
          </cell>
          <cell r="AV182">
            <v>14673.37</v>
          </cell>
          <cell r="AW182">
            <v>0</v>
          </cell>
          <cell r="AX182">
            <v>117223.83</v>
          </cell>
          <cell r="AY182">
            <v>0</v>
          </cell>
          <cell r="AZ182">
            <v>0</v>
          </cell>
        </row>
        <row r="183">
          <cell r="A183">
            <v>180</v>
          </cell>
          <cell r="B183">
            <v>16752446000102</v>
          </cell>
          <cell r="C183" t="str">
            <v>CONGONHAS</v>
          </cell>
          <cell r="D183">
            <v>14851864.57</v>
          </cell>
          <cell r="E183">
            <v>9103268.4700000007</v>
          </cell>
          <cell r="F183">
            <v>0</v>
          </cell>
          <cell r="G183">
            <v>0</v>
          </cell>
          <cell r="H183">
            <v>14851864.57</v>
          </cell>
          <cell r="I183">
            <v>9103268.4700000007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680545.44</v>
          </cell>
          <cell r="O183">
            <v>0</v>
          </cell>
          <cell r="P183">
            <v>680545.43877067149</v>
          </cell>
          <cell r="Q183">
            <v>0</v>
          </cell>
          <cell r="R183">
            <v>680545.44</v>
          </cell>
          <cell r="S183">
            <v>680545.44</v>
          </cell>
          <cell r="T183">
            <v>680545.44</v>
          </cell>
          <cell r="U183">
            <v>680215.4</v>
          </cell>
          <cell r="V183">
            <v>680215.4</v>
          </cell>
          <cell r="W183">
            <v>680215.4</v>
          </cell>
          <cell r="X183">
            <v>680215.4</v>
          </cell>
          <cell r="Y183">
            <v>415852.21</v>
          </cell>
          <cell r="Z183">
            <v>415852.21</v>
          </cell>
          <cell r="AA183">
            <v>415852.21</v>
          </cell>
          <cell r="AB183">
            <v>415852.21</v>
          </cell>
          <cell r="AC183">
            <v>0</v>
          </cell>
          <cell r="AD183">
            <v>415852.21</v>
          </cell>
          <cell r="AE183"/>
          <cell r="AF183"/>
          <cell r="AG183">
            <v>415852.21</v>
          </cell>
          <cell r="AH183"/>
          <cell r="AI183"/>
          <cell r="AJ183">
            <v>415852.21</v>
          </cell>
          <cell r="AK183"/>
          <cell r="AL183">
            <v>415852.21</v>
          </cell>
          <cell r="AM183">
            <v>415852.21</v>
          </cell>
          <cell r="AN183">
            <v>415852.21</v>
          </cell>
          <cell r="AO183"/>
          <cell r="AP183">
            <v>415852.21</v>
          </cell>
          <cell r="AQ183"/>
          <cell r="AR183"/>
          <cell r="AS183">
            <v>415852.21</v>
          </cell>
          <cell r="AT183">
            <v>0</v>
          </cell>
          <cell r="AU183">
            <v>0</v>
          </cell>
          <cell r="AV183">
            <v>415852.21</v>
          </cell>
          <cell r="AW183">
            <v>0</v>
          </cell>
          <cell r="AX183">
            <v>3322197.04</v>
          </cell>
          <cell r="AY183">
            <v>0</v>
          </cell>
          <cell r="AZ183">
            <v>0</v>
          </cell>
        </row>
        <row r="184">
          <cell r="A184">
            <v>181</v>
          </cell>
          <cell r="B184">
            <v>18303180000146</v>
          </cell>
          <cell r="C184" t="str">
            <v>CONGONHAS DO NORTE</v>
          </cell>
          <cell r="D184">
            <v>187392.79</v>
          </cell>
          <cell r="E184">
            <v>316484.38</v>
          </cell>
          <cell r="F184">
            <v>0</v>
          </cell>
          <cell r="G184">
            <v>0</v>
          </cell>
          <cell r="H184">
            <v>187392.79</v>
          </cell>
          <cell r="I184">
            <v>316484.38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8586.75</v>
          </cell>
          <cell r="O184">
            <v>0</v>
          </cell>
          <cell r="P184">
            <v>8586.7541829683505</v>
          </cell>
          <cell r="Q184">
            <v>0</v>
          </cell>
          <cell r="R184">
            <v>8586.75</v>
          </cell>
          <cell r="S184">
            <v>8586.75</v>
          </cell>
          <cell r="T184">
            <v>8586.75</v>
          </cell>
          <cell r="U184">
            <v>8582.59</v>
          </cell>
          <cell r="V184">
            <v>8582.59</v>
          </cell>
          <cell r="W184">
            <v>8582.59</v>
          </cell>
          <cell r="X184">
            <v>8582.59</v>
          </cell>
          <cell r="Y184">
            <v>5247</v>
          </cell>
          <cell r="Z184">
            <v>5247</v>
          </cell>
          <cell r="AA184">
            <v>5247</v>
          </cell>
          <cell r="AB184">
            <v>5247</v>
          </cell>
          <cell r="AC184">
            <v>0</v>
          </cell>
          <cell r="AD184">
            <v>5247</v>
          </cell>
          <cell r="AE184"/>
          <cell r="AF184"/>
          <cell r="AG184">
            <v>5247</v>
          </cell>
          <cell r="AH184"/>
          <cell r="AI184"/>
          <cell r="AJ184">
            <v>5247</v>
          </cell>
          <cell r="AK184"/>
          <cell r="AL184">
            <v>5247</v>
          </cell>
          <cell r="AM184">
            <v>5247</v>
          </cell>
          <cell r="AN184">
            <v>5247</v>
          </cell>
          <cell r="AO184"/>
          <cell r="AP184">
            <v>5247</v>
          </cell>
          <cell r="AQ184"/>
          <cell r="AR184"/>
          <cell r="AS184">
            <v>5247</v>
          </cell>
          <cell r="AT184">
            <v>0</v>
          </cell>
          <cell r="AU184">
            <v>0</v>
          </cell>
          <cell r="AV184">
            <v>5247</v>
          </cell>
          <cell r="AW184">
            <v>0</v>
          </cell>
          <cell r="AX184">
            <v>0</v>
          </cell>
          <cell r="AY184">
            <v>0</v>
          </cell>
          <cell r="AZ184">
            <v>5247</v>
          </cell>
        </row>
        <row r="185">
          <cell r="A185">
            <v>182</v>
          </cell>
          <cell r="B185">
            <v>18428888000123</v>
          </cell>
          <cell r="C185" t="str">
            <v>CONQUISTA</v>
          </cell>
          <cell r="D185">
            <v>1631929.28</v>
          </cell>
          <cell r="E185">
            <v>751087.99</v>
          </cell>
          <cell r="F185">
            <v>0</v>
          </cell>
          <cell r="G185">
            <v>0</v>
          </cell>
          <cell r="H185">
            <v>1631929.28</v>
          </cell>
          <cell r="I185">
            <v>751087.99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74778.63</v>
          </cell>
          <cell r="O185">
            <v>0</v>
          </cell>
          <cell r="P185">
            <v>74778.626040193572</v>
          </cell>
          <cell r="Q185">
            <v>0</v>
          </cell>
          <cell r="R185">
            <v>74778.63</v>
          </cell>
          <cell r="S185">
            <v>74778.63</v>
          </cell>
          <cell r="T185">
            <v>74778.63</v>
          </cell>
          <cell r="U185">
            <v>74742.36</v>
          </cell>
          <cell r="V185">
            <v>74742.36</v>
          </cell>
          <cell r="W185">
            <v>74742.36</v>
          </cell>
          <cell r="X185">
            <v>74742.36</v>
          </cell>
          <cell r="Y185">
            <v>45694.02</v>
          </cell>
          <cell r="Z185">
            <v>45694.02</v>
          </cell>
          <cell r="AA185">
            <v>45694.02</v>
          </cell>
          <cell r="AB185">
            <v>45694.02</v>
          </cell>
          <cell r="AC185">
            <v>0</v>
          </cell>
          <cell r="AD185">
            <v>45694.02</v>
          </cell>
          <cell r="AE185"/>
          <cell r="AF185"/>
          <cell r="AG185">
            <v>45694.02</v>
          </cell>
          <cell r="AH185"/>
          <cell r="AI185"/>
          <cell r="AJ185">
            <v>45694.02</v>
          </cell>
          <cell r="AK185"/>
          <cell r="AL185">
            <v>45694.02</v>
          </cell>
          <cell r="AM185">
            <v>45694.02</v>
          </cell>
          <cell r="AN185">
            <v>45694.02</v>
          </cell>
          <cell r="AO185"/>
          <cell r="AP185">
            <v>45694.02</v>
          </cell>
          <cell r="AQ185"/>
          <cell r="AR185"/>
          <cell r="AS185">
            <v>45694.02</v>
          </cell>
          <cell r="AT185">
            <v>0</v>
          </cell>
          <cell r="AU185">
            <v>0</v>
          </cell>
          <cell r="AV185">
            <v>45694.02</v>
          </cell>
          <cell r="AW185">
            <v>0</v>
          </cell>
          <cell r="AX185">
            <v>0</v>
          </cell>
          <cell r="AY185">
            <v>0</v>
          </cell>
          <cell r="AZ185">
            <v>45694.02</v>
          </cell>
        </row>
        <row r="186">
          <cell r="A186">
            <v>183</v>
          </cell>
          <cell r="B186">
            <v>19718360000151</v>
          </cell>
          <cell r="C186" t="str">
            <v>CONSELHEIRO LAFAIETE</v>
          </cell>
          <cell r="D186">
            <v>3400181.03</v>
          </cell>
          <cell r="E186">
            <v>12944023.09</v>
          </cell>
          <cell r="F186">
            <v>0</v>
          </cell>
          <cell r="G186">
            <v>0</v>
          </cell>
          <cell r="H186">
            <v>3400181.03</v>
          </cell>
          <cell r="I186">
            <v>12944023.09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155803.85</v>
          </cell>
          <cell r="O186">
            <v>0</v>
          </cell>
          <cell r="P186">
            <v>155803.85062807586</v>
          </cell>
          <cell r="Q186">
            <v>0</v>
          </cell>
          <cell r="R186">
            <v>155803.85</v>
          </cell>
          <cell r="S186">
            <v>155803.85</v>
          </cell>
          <cell r="T186">
            <v>155803.85</v>
          </cell>
          <cell r="U186">
            <v>155728.29</v>
          </cell>
          <cell r="V186">
            <v>155728.29</v>
          </cell>
          <cell r="W186">
            <v>155728.29</v>
          </cell>
          <cell r="X186">
            <v>155728.29</v>
          </cell>
          <cell r="Y186">
            <v>95205.07</v>
          </cell>
          <cell r="Z186">
            <v>95205.07</v>
          </cell>
          <cell r="AA186">
            <v>95205.07</v>
          </cell>
          <cell r="AB186">
            <v>95205.07</v>
          </cell>
          <cell r="AC186">
            <v>0</v>
          </cell>
          <cell r="AD186">
            <v>95205.07</v>
          </cell>
          <cell r="AE186"/>
          <cell r="AF186"/>
          <cell r="AG186">
            <v>95205.07</v>
          </cell>
          <cell r="AH186"/>
          <cell r="AI186"/>
          <cell r="AJ186">
            <v>95205.07</v>
          </cell>
          <cell r="AK186"/>
          <cell r="AL186">
            <v>95205.07</v>
          </cell>
          <cell r="AM186">
            <v>95205.07</v>
          </cell>
          <cell r="AN186">
            <v>95205.07</v>
          </cell>
          <cell r="AO186"/>
          <cell r="AP186">
            <v>95205.07</v>
          </cell>
          <cell r="AQ186"/>
          <cell r="AR186"/>
          <cell r="AS186">
            <v>95205.07</v>
          </cell>
          <cell r="AT186">
            <v>0</v>
          </cell>
          <cell r="AU186">
            <v>0</v>
          </cell>
          <cell r="AV186">
            <v>95205.07</v>
          </cell>
          <cell r="AW186">
            <v>0</v>
          </cell>
          <cell r="AX186">
            <v>0</v>
          </cell>
          <cell r="AY186">
            <v>0</v>
          </cell>
          <cell r="AZ186">
            <v>95205.07</v>
          </cell>
        </row>
        <row r="187">
          <cell r="A187">
            <v>184</v>
          </cell>
          <cell r="B187">
            <v>19769660000160</v>
          </cell>
          <cell r="C187" t="str">
            <v>CONSELHEIRO PENA</v>
          </cell>
          <cell r="D187">
            <v>845817.1</v>
          </cell>
          <cell r="E187">
            <v>2296376.9300000002</v>
          </cell>
          <cell r="F187">
            <v>0</v>
          </cell>
          <cell r="G187">
            <v>0</v>
          </cell>
          <cell r="H187">
            <v>845817.1</v>
          </cell>
          <cell r="I187">
            <v>2296376.9300000002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38757.22</v>
          </cell>
          <cell r="O187">
            <v>0</v>
          </cell>
          <cell r="P187">
            <v>38757.219148345343</v>
          </cell>
          <cell r="Q187">
            <v>0</v>
          </cell>
          <cell r="R187">
            <v>38757.22</v>
          </cell>
          <cell r="S187">
            <v>38757.22</v>
          </cell>
          <cell r="T187">
            <v>38757.22</v>
          </cell>
          <cell r="U187">
            <v>38738.42</v>
          </cell>
          <cell r="V187">
            <v>38738.42</v>
          </cell>
          <cell r="W187">
            <v>38738.42</v>
          </cell>
          <cell r="X187">
            <v>38738.42</v>
          </cell>
          <cell r="Y187">
            <v>23682.880000000001</v>
          </cell>
          <cell r="Z187">
            <v>23682.880000000001</v>
          </cell>
          <cell r="AA187">
            <v>23682.880000000001</v>
          </cell>
          <cell r="AB187">
            <v>23682.880000000001</v>
          </cell>
          <cell r="AC187">
            <v>0</v>
          </cell>
          <cell r="AD187">
            <v>23682.880000000001</v>
          </cell>
          <cell r="AE187"/>
          <cell r="AF187"/>
          <cell r="AG187">
            <v>23682.880000000001</v>
          </cell>
          <cell r="AH187"/>
          <cell r="AI187"/>
          <cell r="AJ187">
            <v>23682.880000000001</v>
          </cell>
          <cell r="AK187"/>
          <cell r="AL187">
            <v>23682.880000000001</v>
          </cell>
          <cell r="AM187">
            <v>23682.880000000001</v>
          </cell>
          <cell r="AN187">
            <v>23682.880000000001</v>
          </cell>
          <cell r="AO187"/>
          <cell r="AP187">
            <v>23682.880000000001</v>
          </cell>
          <cell r="AQ187"/>
          <cell r="AR187"/>
          <cell r="AS187">
            <v>23682.880000000001</v>
          </cell>
          <cell r="AT187">
            <v>0</v>
          </cell>
          <cell r="AU187">
            <v>142097.28</v>
          </cell>
          <cell r="AV187">
            <v>0</v>
          </cell>
          <cell r="AW187">
            <v>0</v>
          </cell>
          <cell r="AX187">
            <v>70785.48</v>
          </cell>
          <cell r="AY187">
            <v>0</v>
          </cell>
          <cell r="AZ187">
            <v>0</v>
          </cell>
        </row>
        <row r="188">
          <cell r="A188">
            <v>185</v>
          </cell>
          <cell r="B188">
            <v>18025916000161</v>
          </cell>
          <cell r="C188" t="str">
            <v>CONSOLAÇÃO</v>
          </cell>
          <cell r="D188">
            <v>199908.22</v>
          </cell>
          <cell r="E188">
            <v>220747.42</v>
          </cell>
          <cell r="F188">
            <v>0</v>
          </cell>
          <cell r="G188">
            <v>0</v>
          </cell>
          <cell r="H188">
            <v>199908.22</v>
          </cell>
          <cell r="I188">
            <v>220747.42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9160.24</v>
          </cell>
          <cell r="O188">
            <v>0</v>
          </cell>
          <cell r="P188">
            <v>9160.2389551711967</v>
          </cell>
          <cell r="Q188">
            <v>0</v>
          </cell>
          <cell r="R188">
            <v>9160.24</v>
          </cell>
          <cell r="S188">
            <v>9160.24</v>
          </cell>
          <cell r="T188">
            <v>9160.24</v>
          </cell>
          <cell r="U188">
            <v>9155.7999999999993</v>
          </cell>
          <cell r="V188">
            <v>9155.7999999999993</v>
          </cell>
          <cell r="W188">
            <v>9155.7999999999993</v>
          </cell>
          <cell r="X188">
            <v>9155.7999999999993</v>
          </cell>
          <cell r="Y188">
            <v>5597.43</v>
          </cell>
          <cell r="Z188">
            <v>5597.43</v>
          </cell>
          <cell r="AA188">
            <v>5597.43</v>
          </cell>
          <cell r="AB188">
            <v>5597.43</v>
          </cell>
          <cell r="AC188">
            <v>0</v>
          </cell>
          <cell r="AD188">
            <v>5597.43</v>
          </cell>
          <cell r="AE188"/>
          <cell r="AF188"/>
          <cell r="AG188">
            <v>5597.43</v>
          </cell>
          <cell r="AH188"/>
          <cell r="AI188"/>
          <cell r="AJ188">
            <v>5597.43</v>
          </cell>
          <cell r="AK188"/>
          <cell r="AL188">
            <v>5597.43</v>
          </cell>
          <cell r="AM188">
            <v>5597.43</v>
          </cell>
          <cell r="AN188">
            <v>5597.43</v>
          </cell>
          <cell r="AO188"/>
          <cell r="AP188">
            <v>5597.43</v>
          </cell>
          <cell r="AQ188"/>
          <cell r="AR188"/>
          <cell r="AS188">
            <v>5597.43</v>
          </cell>
          <cell r="AT188">
            <v>0</v>
          </cell>
          <cell r="AU188">
            <v>0</v>
          </cell>
          <cell r="AV188">
            <v>5597.43</v>
          </cell>
          <cell r="AW188">
            <v>0</v>
          </cell>
          <cell r="AX188">
            <v>0</v>
          </cell>
          <cell r="AY188">
            <v>0</v>
          </cell>
          <cell r="AZ188">
            <v>5597.43</v>
          </cell>
        </row>
        <row r="189">
          <cell r="A189">
            <v>186</v>
          </cell>
          <cell r="B189">
            <v>18715508000131</v>
          </cell>
          <cell r="C189" t="str">
            <v>CONTAGEM</v>
          </cell>
          <cell r="D189">
            <v>52586371.149999999</v>
          </cell>
          <cell r="E189">
            <v>66675176.770000003</v>
          </cell>
          <cell r="F189">
            <v>0</v>
          </cell>
          <cell r="G189"/>
          <cell r="H189">
            <v>52586371.149999999</v>
          </cell>
          <cell r="I189">
            <v>66675176.770000003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/>
          <cell r="AF189">
            <v>29038194.149999999</v>
          </cell>
          <cell r="AG189">
            <v>0</v>
          </cell>
          <cell r="AH189"/>
          <cell r="AI189">
            <v>1472418.39</v>
          </cell>
          <cell r="AJ189">
            <v>1177415.6299999999</v>
          </cell>
          <cell r="AK189">
            <v>295002.76</v>
          </cell>
          <cell r="AL189">
            <v>1472418.39</v>
          </cell>
          <cell r="AM189">
            <v>1472418.39</v>
          </cell>
          <cell r="AN189">
            <v>1472418.39</v>
          </cell>
          <cell r="AO189"/>
          <cell r="AP189">
            <v>1472418.39</v>
          </cell>
          <cell r="AQ189"/>
          <cell r="AR189"/>
          <cell r="AS189">
            <v>1472418.39</v>
          </cell>
          <cell r="AT189">
            <v>0</v>
          </cell>
          <cell r="AU189">
            <v>0</v>
          </cell>
          <cell r="AV189">
            <v>1472418.39</v>
          </cell>
          <cell r="AW189">
            <v>0</v>
          </cell>
          <cell r="AX189">
            <v>11768829.880000001</v>
          </cell>
          <cell r="AY189">
            <v>0</v>
          </cell>
          <cell r="AZ189">
            <v>0</v>
          </cell>
        </row>
        <row r="190">
          <cell r="A190">
            <v>187</v>
          </cell>
          <cell r="B190">
            <v>18239624000121</v>
          </cell>
          <cell r="C190" t="str">
            <v>COQUEIRAL</v>
          </cell>
          <cell r="D190">
            <v>549871.87</v>
          </cell>
          <cell r="E190">
            <v>596917.9</v>
          </cell>
          <cell r="F190">
            <v>0</v>
          </cell>
          <cell r="G190">
            <v>0</v>
          </cell>
          <cell r="H190">
            <v>549871.87</v>
          </cell>
          <cell r="I190">
            <v>596917.9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25196.35</v>
          </cell>
          <cell r="O190">
            <v>0</v>
          </cell>
          <cell r="P190">
            <v>25196.351175026688</v>
          </cell>
          <cell r="Q190">
            <v>0</v>
          </cell>
          <cell r="R190">
            <v>25196.35</v>
          </cell>
          <cell r="S190">
            <v>25196.35</v>
          </cell>
          <cell r="T190">
            <v>25196.35</v>
          </cell>
          <cell r="U190">
            <v>25184.13</v>
          </cell>
          <cell r="V190">
            <v>25184.13</v>
          </cell>
          <cell r="W190">
            <v>25184.13</v>
          </cell>
          <cell r="X190">
            <v>25184.13</v>
          </cell>
          <cell r="Y190">
            <v>15396.41</v>
          </cell>
          <cell r="Z190">
            <v>15396.41</v>
          </cell>
          <cell r="AA190">
            <v>15396.41</v>
          </cell>
          <cell r="AB190">
            <v>15396.41</v>
          </cell>
          <cell r="AC190">
            <v>0</v>
          </cell>
          <cell r="AD190">
            <v>15396.41</v>
          </cell>
          <cell r="AE190"/>
          <cell r="AF190"/>
          <cell r="AG190">
            <v>15396.41</v>
          </cell>
          <cell r="AH190"/>
          <cell r="AI190"/>
          <cell r="AJ190">
            <v>15396.41</v>
          </cell>
          <cell r="AK190"/>
          <cell r="AL190">
            <v>15396.41</v>
          </cell>
          <cell r="AM190">
            <v>15396.41</v>
          </cell>
          <cell r="AN190">
            <v>15396.41</v>
          </cell>
          <cell r="AO190"/>
          <cell r="AP190">
            <v>15396.41</v>
          </cell>
          <cell r="AQ190"/>
          <cell r="AR190"/>
          <cell r="AS190">
            <v>15396.41</v>
          </cell>
          <cell r="AT190">
            <v>0</v>
          </cell>
          <cell r="AU190">
            <v>0</v>
          </cell>
          <cell r="AV190">
            <v>15396.41</v>
          </cell>
          <cell r="AW190">
            <v>0</v>
          </cell>
          <cell r="AX190">
            <v>0</v>
          </cell>
          <cell r="AY190">
            <v>0</v>
          </cell>
          <cell r="AZ190">
            <v>15396.41</v>
          </cell>
        </row>
        <row r="191">
          <cell r="A191">
            <v>188</v>
          </cell>
          <cell r="B191">
            <v>22680672000128</v>
          </cell>
          <cell r="C191" t="str">
            <v>CORAÇÃO DE JESUS</v>
          </cell>
          <cell r="D191">
            <v>667138.14</v>
          </cell>
          <cell r="E191">
            <v>1597457.31</v>
          </cell>
          <cell r="F191">
            <v>0</v>
          </cell>
          <cell r="G191">
            <v>0</v>
          </cell>
          <cell r="H191">
            <v>667138.14</v>
          </cell>
          <cell r="I191">
            <v>1597457.31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30569.75</v>
          </cell>
          <cell r="O191">
            <v>0</v>
          </cell>
          <cell r="P191">
            <v>30569.751895597972</v>
          </cell>
          <cell r="Q191">
            <v>0</v>
          </cell>
          <cell r="R191">
            <v>30569.75</v>
          </cell>
          <cell r="S191">
            <v>30569.75</v>
          </cell>
          <cell r="T191">
            <v>30569.75</v>
          </cell>
          <cell r="U191">
            <v>30554.93</v>
          </cell>
          <cell r="V191">
            <v>30554.93</v>
          </cell>
          <cell r="W191">
            <v>30554.93</v>
          </cell>
          <cell r="X191">
            <v>30554.93</v>
          </cell>
          <cell r="Y191">
            <v>18679.87</v>
          </cell>
          <cell r="Z191">
            <v>18679.87</v>
          </cell>
          <cell r="AA191">
            <v>18679.87</v>
          </cell>
          <cell r="AB191">
            <v>18679.87</v>
          </cell>
          <cell r="AC191">
            <v>0</v>
          </cell>
          <cell r="AD191">
            <v>18679.87</v>
          </cell>
          <cell r="AE191"/>
          <cell r="AF191"/>
          <cell r="AG191">
            <v>18679.87</v>
          </cell>
          <cell r="AH191"/>
          <cell r="AI191"/>
          <cell r="AJ191">
            <v>18679.87</v>
          </cell>
          <cell r="AK191"/>
          <cell r="AL191">
            <v>18679.87</v>
          </cell>
          <cell r="AM191">
            <v>18679.87</v>
          </cell>
          <cell r="AN191">
            <v>18679.87</v>
          </cell>
          <cell r="AO191"/>
          <cell r="AP191">
            <v>18679.87</v>
          </cell>
          <cell r="AQ191"/>
          <cell r="AR191"/>
          <cell r="AS191">
            <v>18679.87</v>
          </cell>
          <cell r="AT191">
            <v>0</v>
          </cell>
          <cell r="AU191">
            <v>0</v>
          </cell>
          <cell r="AV191">
            <v>18679.87</v>
          </cell>
          <cell r="AW191">
            <v>112079.22</v>
          </cell>
          <cell r="AX191">
            <v>37152.14</v>
          </cell>
          <cell r="AY191">
            <v>0</v>
          </cell>
          <cell r="AZ191">
            <v>0</v>
          </cell>
        </row>
        <row r="192">
          <cell r="A192">
            <v>189</v>
          </cell>
          <cell r="B192">
            <v>18116137000171</v>
          </cell>
          <cell r="C192" t="str">
            <v>CORDISBURGO</v>
          </cell>
          <cell r="D192">
            <v>409154.71</v>
          </cell>
          <cell r="E192">
            <v>498845.9</v>
          </cell>
          <cell r="F192">
            <v>0</v>
          </cell>
          <cell r="G192">
            <v>0</v>
          </cell>
          <cell r="H192">
            <v>409154.71</v>
          </cell>
          <cell r="I192">
            <v>498845.9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18748.38</v>
          </cell>
          <cell r="O192">
            <v>0</v>
          </cell>
          <cell r="P192">
            <v>18748.378015525086</v>
          </cell>
          <cell r="Q192">
            <v>0</v>
          </cell>
          <cell r="R192">
            <v>18748.38</v>
          </cell>
          <cell r="S192">
            <v>18748.38</v>
          </cell>
          <cell r="T192">
            <v>18748.38</v>
          </cell>
          <cell r="U192">
            <v>18739.29</v>
          </cell>
          <cell r="V192">
            <v>18739.29</v>
          </cell>
          <cell r="W192">
            <v>18739.29</v>
          </cell>
          <cell r="X192">
            <v>18739.29</v>
          </cell>
          <cell r="Y192">
            <v>11456.33</v>
          </cell>
          <cell r="Z192">
            <v>11456.33</v>
          </cell>
          <cell r="AA192">
            <v>11456.33</v>
          </cell>
          <cell r="AB192">
            <v>11456.33</v>
          </cell>
          <cell r="AC192">
            <v>0</v>
          </cell>
          <cell r="AD192">
            <v>11456.33</v>
          </cell>
          <cell r="AE192"/>
          <cell r="AF192"/>
          <cell r="AG192">
            <v>11456.33</v>
          </cell>
          <cell r="AH192"/>
          <cell r="AI192"/>
          <cell r="AJ192">
            <v>11456.33</v>
          </cell>
          <cell r="AK192"/>
          <cell r="AL192">
            <v>11456.33</v>
          </cell>
          <cell r="AM192">
            <v>11456.33</v>
          </cell>
          <cell r="AN192">
            <v>11456.33</v>
          </cell>
          <cell r="AO192"/>
          <cell r="AP192">
            <v>11456.33</v>
          </cell>
          <cell r="AQ192"/>
          <cell r="AR192"/>
          <cell r="AS192">
            <v>11456.33</v>
          </cell>
          <cell r="AT192">
            <v>0</v>
          </cell>
          <cell r="AU192">
            <v>0</v>
          </cell>
          <cell r="AV192">
            <v>11456.33</v>
          </cell>
          <cell r="AW192">
            <v>0</v>
          </cell>
          <cell r="AX192">
            <v>0</v>
          </cell>
          <cell r="AY192">
            <v>0</v>
          </cell>
          <cell r="AZ192">
            <v>11456.33</v>
          </cell>
        </row>
        <row r="193">
          <cell r="A193">
            <v>190</v>
          </cell>
          <cell r="B193">
            <v>18712166000104</v>
          </cell>
          <cell r="C193" t="str">
            <v>CORDISLÂNDIA</v>
          </cell>
          <cell r="D193">
            <v>240736.23</v>
          </cell>
          <cell r="E193">
            <v>432268.57</v>
          </cell>
          <cell r="F193">
            <v>0</v>
          </cell>
          <cell r="G193">
            <v>0</v>
          </cell>
          <cell r="H193">
            <v>240736.23</v>
          </cell>
          <cell r="I193">
            <v>432268.57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11031.07</v>
          </cell>
          <cell r="O193">
            <v>0</v>
          </cell>
          <cell r="P193">
            <v>11031.069151389585</v>
          </cell>
          <cell r="Q193">
            <v>0</v>
          </cell>
          <cell r="R193">
            <v>11031.07</v>
          </cell>
          <cell r="S193">
            <v>11031.07</v>
          </cell>
          <cell r="T193">
            <v>11031.07</v>
          </cell>
          <cell r="U193">
            <v>11025.72</v>
          </cell>
          <cell r="V193">
            <v>11025.72</v>
          </cell>
          <cell r="W193">
            <v>11025.72</v>
          </cell>
          <cell r="X193">
            <v>11025.72</v>
          </cell>
          <cell r="Y193">
            <v>6740.61</v>
          </cell>
          <cell r="Z193">
            <v>6740.61</v>
          </cell>
          <cell r="AA193">
            <v>6740.61</v>
          </cell>
          <cell r="AB193">
            <v>6740.61</v>
          </cell>
          <cell r="AC193">
            <v>0</v>
          </cell>
          <cell r="AD193">
            <v>6740.61</v>
          </cell>
          <cell r="AE193"/>
          <cell r="AF193"/>
          <cell r="AG193">
            <v>6740.61</v>
          </cell>
          <cell r="AH193"/>
          <cell r="AI193"/>
          <cell r="AJ193">
            <v>6740.61</v>
          </cell>
          <cell r="AK193"/>
          <cell r="AL193">
            <v>6740.61</v>
          </cell>
          <cell r="AM193">
            <v>6740.61</v>
          </cell>
          <cell r="AN193">
            <v>6740.61</v>
          </cell>
          <cell r="AO193"/>
          <cell r="AP193">
            <v>6740.61</v>
          </cell>
          <cell r="AQ193"/>
          <cell r="AR193"/>
          <cell r="AS193">
            <v>6740.61</v>
          </cell>
          <cell r="AT193">
            <v>0</v>
          </cell>
          <cell r="AU193">
            <v>0</v>
          </cell>
          <cell r="AV193">
            <v>6740.61</v>
          </cell>
          <cell r="AW193">
            <v>0</v>
          </cell>
          <cell r="AX193">
            <v>0</v>
          </cell>
          <cell r="AY193">
            <v>0</v>
          </cell>
          <cell r="AZ193">
            <v>6740.61</v>
          </cell>
        </row>
        <row r="194">
          <cell r="A194">
            <v>191</v>
          </cell>
          <cell r="B194">
            <v>17695016000169</v>
          </cell>
          <cell r="C194" t="str">
            <v>CORINTO</v>
          </cell>
          <cell r="D194">
            <v>767454.42</v>
          </cell>
          <cell r="E194">
            <v>3415662.06</v>
          </cell>
          <cell r="F194">
            <v>0</v>
          </cell>
          <cell r="G194">
            <v>0</v>
          </cell>
          <cell r="H194">
            <v>767454.42</v>
          </cell>
          <cell r="I194">
            <v>3415662.06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35166.47</v>
          </cell>
          <cell r="O194">
            <v>0</v>
          </cell>
          <cell r="P194">
            <v>35166.466999619384</v>
          </cell>
          <cell r="Q194">
            <v>0</v>
          </cell>
          <cell r="R194">
            <v>35166.47</v>
          </cell>
          <cell r="S194">
            <v>35166.47</v>
          </cell>
          <cell r="T194">
            <v>35166.47</v>
          </cell>
          <cell r="U194">
            <v>35149.410000000003</v>
          </cell>
          <cell r="V194">
            <v>35149.410000000003</v>
          </cell>
          <cell r="W194">
            <v>35149.410000000003</v>
          </cell>
          <cell r="X194">
            <v>35149.410000000003</v>
          </cell>
          <cell r="Y194">
            <v>21488.720000000001</v>
          </cell>
          <cell r="Z194">
            <v>21488.720000000001</v>
          </cell>
          <cell r="AA194">
            <v>21488.720000000001</v>
          </cell>
          <cell r="AB194">
            <v>21488.720000000001</v>
          </cell>
          <cell r="AC194">
            <v>0</v>
          </cell>
          <cell r="AD194">
            <v>21488.720000000001</v>
          </cell>
          <cell r="AE194"/>
          <cell r="AF194"/>
          <cell r="AG194">
            <v>21488.720000000001</v>
          </cell>
          <cell r="AH194"/>
          <cell r="AI194"/>
          <cell r="AJ194">
            <v>21488.720000000001</v>
          </cell>
          <cell r="AK194"/>
          <cell r="AL194">
            <v>21488.720000000001</v>
          </cell>
          <cell r="AM194">
            <v>21488.720000000001</v>
          </cell>
          <cell r="AN194">
            <v>21488.720000000001</v>
          </cell>
          <cell r="AO194"/>
          <cell r="AP194">
            <v>21488.720000000001</v>
          </cell>
          <cell r="AQ194"/>
          <cell r="AR194"/>
          <cell r="AS194">
            <v>21488.720000000001</v>
          </cell>
          <cell r="AT194">
            <v>0</v>
          </cell>
          <cell r="AU194">
            <v>0</v>
          </cell>
          <cell r="AV194">
            <v>21488.720000000001</v>
          </cell>
          <cell r="AW194">
            <v>0</v>
          </cell>
          <cell r="AX194">
            <v>0</v>
          </cell>
          <cell r="AY194">
            <v>0</v>
          </cell>
          <cell r="AZ194">
            <v>21488.720000000001</v>
          </cell>
        </row>
        <row r="195">
          <cell r="A195">
            <v>192</v>
          </cell>
          <cell r="B195">
            <v>18085647000129</v>
          </cell>
          <cell r="C195" t="str">
            <v>COROACI</v>
          </cell>
          <cell r="D195">
            <v>403443.56</v>
          </cell>
          <cell r="E195">
            <v>1516072.37</v>
          </cell>
          <cell r="F195">
            <v>403443.56</v>
          </cell>
          <cell r="G195">
            <v>0</v>
          </cell>
          <cell r="H195">
            <v>0</v>
          </cell>
          <cell r="I195">
            <v>1516072.37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/>
          <cell r="AF195"/>
          <cell r="AG195">
            <v>0</v>
          </cell>
          <cell r="AH195"/>
          <cell r="AI195"/>
          <cell r="AJ195">
            <v>0</v>
          </cell>
          <cell r="AK195"/>
          <cell r="AL195">
            <v>0</v>
          </cell>
          <cell r="AM195">
            <v>0</v>
          </cell>
          <cell r="AN195">
            <v>0</v>
          </cell>
          <cell r="AO195"/>
          <cell r="AP195">
            <v>0</v>
          </cell>
          <cell r="AQ195"/>
          <cell r="AR195"/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>
            <v>193</v>
          </cell>
          <cell r="B196">
            <v>18591149000158</v>
          </cell>
          <cell r="C196" t="str">
            <v>COROMANDEL</v>
          </cell>
          <cell r="D196">
            <v>2805881.95</v>
          </cell>
          <cell r="E196">
            <v>2369731.59</v>
          </cell>
          <cell r="F196">
            <v>0</v>
          </cell>
          <cell r="G196">
            <v>0</v>
          </cell>
          <cell r="H196">
            <v>2805881.95</v>
          </cell>
          <cell r="I196">
            <v>2369731.59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128571.75</v>
          </cell>
          <cell r="O196">
            <v>0</v>
          </cell>
          <cell r="P196">
            <v>128571.74618787413</v>
          </cell>
          <cell r="Q196">
            <v>0</v>
          </cell>
          <cell r="R196">
            <v>128571.75</v>
          </cell>
          <cell r="S196">
            <v>128571.75</v>
          </cell>
          <cell r="T196">
            <v>128571.75</v>
          </cell>
          <cell r="U196">
            <v>128509.39</v>
          </cell>
          <cell r="V196">
            <v>128509.39</v>
          </cell>
          <cell r="W196">
            <v>128509.39</v>
          </cell>
          <cell r="X196">
            <v>128509.39</v>
          </cell>
          <cell r="Y196">
            <v>78564.69</v>
          </cell>
          <cell r="Z196">
            <v>78564.69</v>
          </cell>
          <cell r="AA196">
            <v>78564.69</v>
          </cell>
          <cell r="AB196">
            <v>78564.69</v>
          </cell>
          <cell r="AC196">
            <v>0</v>
          </cell>
          <cell r="AD196">
            <v>78564.69</v>
          </cell>
          <cell r="AE196"/>
          <cell r="AF196"/>
          <cell r="AG196">
            <v>78564.69</v>
          </cell>
          <cell r="AH196"/>
          <cell r="AI196"/>
          <cell r="AJ196">
            <v>78564.69</v>
          </cell>
          <cell r="AK196"/>
          <cell r="AL196">
            <v>78564.69</v>
          </cell>
          <cell r="AM196">
            <v>78564.69</v>
          </cell>
          <cell r="AN196">
            <v>78564.69</v>
          </cell>
          <cell r="AO196"/>
          <cell r="AP196">
            <v>78564.69</v>
          </cell>
          <cell r="AQ196"/>
          <cell r="AR196"/>
          <cell r="AS196">
            <v>78564.69</v>
          </cell>
          <cell r="AT196">
            <v>0</v>
          </cell>
          <cell r="AU196">
            <v>0</v>
          </cell>
          <cell r="AV196">
            <v>78564.69</v>
          </cell>
          <cell r="AW196">
            <v>471388.14</v>
          </cell>
          <cell r="AX196">
            <v>156256.53</v>
          </cell>
          <cell r="AY196">
            <v>0</v>
          </cell>
          <cell r="AZ196">
            <v>0</v>
          </cell>
        </row>
        <row r="197">
          <cell r="A197">
            <v>194</v>
          </cell>
          <cell r="B197">
            <v>19875046000182</v>
          </cell>
          <cell r="C197" t="str">
            <v>CORONEL FABRICIANO</v>
          </cell>
          <cell r="D197">
            <v>2655685.23</v>
          </cell>
          <cell r="E197">
            <v>12019913.77</v>
          </cell>
          <cell r="F197">
            <v>0</v>
          </cell>
          <cell r="G197">
            <v>0</v>
          </cell>
          <cell r="H197">
            <v>2655685.23</v>
          </cell>
          <cell r="I197">
            <v>12019913.77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121689.4</v>
          </cell>
          <cell r="O197">
            <v>0</v>
          </cell>
          <cell r="P197">
            <v>121689.39886008941</v>
          </cell>
          <cell r="Q197">
            <v>0</v>
          </cell>
          <cell r="R197">
            <v>121689.4</v>
          </cell>
          <cell r="S197">
            <v>121689.4</v>
          </cell>
          <cell r="T197">
            <v>121689.4</v>
          </cell>
          <cell r="U197">
            <v>121630.38</v>
          </cell>
          <cell r="V197">
            <v>121630.38</v>
          </cell>
          <cell r="W197">
            <v>121630.38</v>
          </cell>
          <cell r="X197">
            <v>121630.38</v>
          </cell>
          <cell r="Y197">
            <v>74359.19</v>
          </cell>
          <cell r="Z197">
            <v>74359.19</v>
          </cell>
          <cell r="AA197">
            <v>74359.19</v>
          </cell>
          <cell r="AB197">
            <v>74359.19</v>
          </cell>
          <cell r="AC197">
            <v>0</v>
          </cell>
          <cell r="AD197">
            <v>74359.19</v>
          </cell>
          <cell r="AE197"/>
          <cell r="AF197"/>
          <cell r="AG197">
            <v>74359.19</v>
          </cell>
          <cell r="AH197"/>
          <cell r="AI197"/>
          <cell r="AJ197">
            <v>74359.19</v>
          </cell>
          <cell r="AK197"/>
          <cell r="AL197">
            <v>74359.19</v>
          </cell>
          <cell r="AM197">
            <v>74359.19</v>
          </cell>
          <cell r="AN197">
            <v>74359.19</v>
          </cell>
          <cell r="AO197"/>
          <cell r="AP197">
            <v>74359.19</v>
          </cell>
          <cell r="AQ197"/>
          <cell r="AR197"/>
          <cell r="AS197">
            <v>74359.19</v>
          </cell>
          <cell r="AT197">
            <v>0</v>
          </cell>
          <cell r="AU197">
            <v>0</v>
          </cell>
          <cell r="AV197">
            <v>74359.19</v>
          </cell>
          <cell r="AW197">
            <v>0</v>
          </cell>
          <cell r="AX197">
            <v>594047.24</v>
          </cell>
          <cell r="AY197">
            <v>0</v>
          </cell>
          <cell r="AZ197">
            <v>0</v>
          </cell>
        </row>
        <row r="198">
          <cell r="A198">
            <v>195</v>
          </cell>
          <cell r="B198">
            <v>18348722000105</v>
          </cell>
          <cell r="C198" t="str">
            <v>CORONEL MURTA</v>
          </cell>
          <cell r="D198">
            <v>405185.42</v>
          </cell>
          <cell r="E198">
            <v>1268044.75</v>
          </cell>
          <cell r="F198">
            <v>0</v>
          </cell>
          <cell r="G198">
            <v>0</v>
          </cell>
          <cell r="H198">
            <v>405185.42</v>
          </cell>
          <cell r="I198">
            <v>1268044.75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18566.5</v>
          </cell>
          <cell r="O198">
            <v>0</v>
          </cell>
          <cell r="P198">
            <v>18566.496302536965</v>
          </cell>
          <cell r="Q198">
            <v>0</v>
          </cell>
          <cell r="R198">
            <v>18566.5</v>
          </cell>
          <cell r="S198">
            <v>18566.5</v>
          </cell>
          <cell r="T198">
            <v>18566.5</v>
          </cell>
          <cell r="U198">
            <v>18557.490000000002</v>
          </cell>
          <cell r="V198">
            <v>18557.490000000002</v>
          </cell>
          <cell r="W198">
            <v>18557.490000000002</v>
          </cell>
          <cell r="X198">
            <v>18557.490000000002</v>
          </cell>
          <cell r="Y198">
            <v>11345.19</v>
          </cell>
          <cell r="Z198">
            <v>11345.19</v>
          </cell>
          <cell r="AA198">
            <v>11345.19</v>
          </cell>
          <cell r="AB198">
            <v>11345.19</v>
          </cell>
          <cell r="AC198">
            <v>0</v>
          </cell>
          <cell r="AD198">
            <v>11345.19</v>
          </cell>
          <cell r="AE198"/>
          <cell r="AF198"/>
          <cell r="AG198">
            <v>11345.19</v>
          </cell>
          <cell r="AH198"/>
          <cell r="AI198"/>
          <cell r="AJ198">
            <v>11345.19</v>
          </cell>
          <cell r="AK198"/>
          <cell r="AL198">
            <v>11345.19</v>
          </cell>
          <cell r="AM198">
            <v>11345.19</v>
          </cell>
          <cell r="AN198">
            <v>11345.19</v>
          </cell>
          <cell r="AO198"/>
          <cell r="AP198">
            <v>11345.19</v>
          </cell>
          <cell r="AQ198"/>
          <cell r="AR198"/>
          <cell r="AS198">
            <v>11345.19</v>
          </cell>
          <cell r="AT198">
            <v>0</v>
          </cell>
          <cell r="AU198">
            <v>0</v>
          </cell>
          <cell r="AV198">
            <v>11345.19</v>
          </cell>
          <cell r="AW198">
            <v>68071.14</v>
          </cell>
          <cell r="AX198">
            <v>22564.35</v>
          </cell>
          <cell r="AY198">
            <v>0</v>
          </cell>
          <cell r="AZ198">
            <v>0</v>
          </cell>
        </row>
        <row r="199">
          <cell r="A199">
            <v>196</v>
          </cell>
          <cell r="B199">
            <v>18338152000164</v>
          </cell>
          <cell r="C199" t="str">
            <v>CORONEL PACHECO</v>
          </cell>
          <cell r="D199">
            <v>190807.39</v>
          </cell>
          <cell r="E199">
            <v>501693.52</v>
          </cell>
          <cell r="F199">
            <v>0</v>
          </cell>
          <cell r="G199">
            <v>0</v>
          </cell>
          <cell r="H199">
            <v>190807.39</v>
          </cell>
          <cell r="I199">
            <v>501693.52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8743.2199999999993</v>
          </cell>
          <cell r="O199">
            <v>0</v>
          </cell>
          <cell r="P199">
            <v>8743.2186142818773</v>
          </cell>
          <cell r="Q199">
            <v>0</v>
          </cell>
          <cell r="R199">
            <v>8743.2199999999993</v>
          </cell>
          <cell r="S199">
            <v>8743.2199999999993</v>
          </cell>
          <cell r="T199">
            <v>8743.2199999999993</v>
          </cell>
          <cell r="U199">
            <v>8738.98</v>
          </cell>
          <cell r="V199">
            <v>8738.98</v>
          </cell>
          <cell r="W199">
            <v>8738.98</v>
          </cell>
          <cell r="X199">
            <v>8738.98</v>
          </cell>
          <cell r="Y199">
            <v>5342.61</v>
          </cell>
          <cell r="Z199">
            <v>5342.61</v>
          </cell>
          <cell r="AA199">
            <v>5342.61</v>
          </cell>
          <cell r="AB199">
            <v>5342.61</v>
          </cell>
          <cell r="AC199">
            <v>0</v>
          </cell>
          <cell r="AD199">
            <v>5342.61</v>
          </cell>
          <cell r="AE199"/>
          <cell r="AF199"/>
          <cell r="AG199">
            <v>5342.61</v>
          </cell>
          <cell r="AH199"/>
          <cell r="AI199"/>
          <cell r="AJ199">
            <v>5342.61</v>
          </cell>
          <cell r="AK199"/>
          <cell r="AL199">
            <v>5342.61</v>
          </cell>
          <cell r="AM199">
            <v>5342.61</v>
          </cell>
          <cell r="AN199">
            <v>5342.61</v>
          </cell>
          <cell r="AO199"/>
          <cell r="AP199">
            <v>5342.61</v>
          </cell>
          <cell r="AQ199"/>
          <cell r="AR199"/>
          <cell r="AS199">
            <v>5342.61</v>
          </cell>
          <cell r="AT199">
            <v>0</v>
          </cell>
          <cell r="AU199">
            <v>0</v>
          </cell>
          <cell r="AV199">
            <v>5342.61</v>
          </cell>
          <cell r="AW199">
            <v>0</v>
          </cell>
          <cell r="AX199">
            <v>0</v>
          </cell>
          <cell r="AY199">
            <v>0</v>
          </cell>
          <cell r="AZ199">
            <v>5342.61</v>
          </cell>
        </row>
        <row r="200">
          <cell r="A200">
            <v>197</v>
          </cell>
          <cell r="B200">
            <v>18557546000103</v>
          </cell>
          <cell r="C200" t="str">
            <v>CORONEL XAVIER CHAVES</v>
          </cell>
          <cell r="D200">
            <v>300363.90999999997</v>
          </cell>
          <cell r="E200">
            <v>400261.33</v>
          </cell>
          <cell r="F200">
            <v>0</v>
          </cell>
          <cell r="G200">
            <v>0</v>
          </cell>
          <cell r="H200">
            <v>300363.90999999997</v>
          </cell>
          <cell r="I200">
            <v>400261.33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13763.34</v>
          </cell>
          <cell r="O200">
            <v>0</v>
          </cell>
          <cell r="P200">
            <v>13763.341606085482</v>
          </cell>
          <cell r="Q200">
            <v>0</v>
          </cell>
          <cell r="R200">
            <v>13763.34</v>
          </cell>
          <cell r="S200">
            <v>13763.34</v>
          </cell>
          <cell r="T200">
            <v>13763.34</v>
          </cell>
          <cell r="U200">
            <v>13756.67</v>
          </cell>
          <cell r="V200">
            <v>13756.67</v>
          </cell>
          <cell r="W200">
            <v>13756.67</v>
          </cell>
          <cell r="X200">
            <v>13756.67</v>
          </cell>
          <cell r="Y200">
            <v>8410.19</v>
          </cell>
          <cell r="Z200">
            <v>8410.19</v>
          </cell>
          <cell r="AA200">
            <v>8410.19</v>
          </cell>
          <cell r="AB200">
            <v>8410.19</v>
          </cell>
          <cell r="AC200">
            <v>0</v>
          </cell>
          <cell r="AD200">
            <v>8410.19</v>
          </cell>
          <cell r="AE200"/>
          <cell r="AF200"/>
          <cell r="AG200">
            <v>8410.19</v>
          </cell>
          <cell r="AH200"/>
          <cell r="AI200"/>
          <cell r="AJ200">
            <v>8410.19</v>
          </cell>
          <cell r="AK200"/>
          <cell r="AL200">
            <v>8410.19</v>
          </cell>
          <cell r="AM200">
            <v>8410.19</v>
          </cell>
          <cell r="AN200">
            <v>8410.19</v>
          </cell>
          <cell r="AO200"/>
          <cell r="AP200">
            <v>8410.19</v>
          </cell>
          <cell r="AQ200"/>
          <cell r="AR200"/>
          <cell r="AS200">
            <v>8410.19</v>
          </cell>
          <cell r="AT200">
            <v>0</v>
          </cell>
          <cell r="AU200">
            <v>0</v>
          </cell>
          <cell r="AV200">
            <v>8410.19</v>
          </cell>
          <cell r="AW200">
            <v>0</v>
          </cell>
          <cell r="AX200">
            <v>0</v>
          </cell>
          <cell r="AY200">
            <v>0</v>
          </cell>
          <cell r="AZ200">
            <v>8410.19</v>
          </cell>
        </row>
        <row r="201">
          <cell r="A201">
            <v>198</v>
          </cell>
          <cell r="B201">
            <v>18298174000148</v>
          </cell>
          <cell r="C201" t="str">
            <v>CÓRREGO DANTA</v>
          </cell>
          <cell r="D201">
            <v>332441.76</v>
          </cell>
          <cell r="E201">
            <v>277699.81</v>
          </cell>
          <cell r="F201">
            <v>0</v>
          </cell>
          <cell r="G201">
            <v>0</v>
          </cell>
          <cell r="H201">
            <v>332441.76</v>
          </cell>
          <cell r="I201">
            <v>277699.81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15233.22</v>
          </cell>
          <cell r="O201">
            <v>0</v>
          </cell>
          <cell r="P201">
            <v>15233.220025695353</v>
          </cell>
          <cell r="Q201">
            <v>0</v>
          </cell>
          <cell r="R201">
            <v>15233.22</v>
          </cell>
          <cell r="S201">
            <v>15233.22</v>
          </cell>
          <cell r="T201">
            <v>15233.22</v>
          </cell>
          <cell r="U201">
            <v>15225.83</v>
          </cell>
          <cell r="V201">
            <v>15225.83</v>
          </cell>
          <cell r="W201">
            <v>15225.83</v>
          </cell>
          <cell r="X201">
            <v>15225.83</v>
          </cell>
          <cell r="Y201">
            <v>9308.3700000000008</v>
          </cell>
          <cell r="Z201">
            <v>9308.3700000000008</v>
          </cell>
          <cell r="AA201">
            <v>9308.3700000000008</v>
          </cell>
          <cell r="AB201">
            <v>9308.3700000000008</v>
          </cell>
          <cell r="AC201">
            <v>0</v>
          </cell>
          <cell r="AD201">
            <v>9308.3700000000008</v>
          </cell>
          <cell r="AE201"/>
          <cell r="AF201"/>
          <cell r="AG201">
            <v>9308.3700000000008</v>
          </cell>
          <cell r="AH201"/>
          <cell r="AI201"/>
          <cell r="AJ201">
            <v>9308.3700000000008</v>
          </cell>
          <cell r="AK201"/>
          <cell r="AL201">
            <v>9308.3700000000008</v>
          </cell>
          <cell r="AM201">
            <v>9308.3700000000008</v>
          </cell>
          <cell r="AN201">
            <v>9308.3700000000008</v>
          </cell>
          <cell r="AO201"/>
          <cell r="AP201">
            <v>9308.3700000000008</v>
          </cell>
          <cell r="AQ201"/>
          <cell r="AR201"/>
          <cell r="AS201">
            <v>9308.3700000000008</v>
          </cell>
          <cell r="AT201">
            <v>0</v>
          </cell>
          <cell r="AU201">
            <v>0</v>
          </cell>
          <cell r="AV201">
            <v>9308.3700000000008</v>
          </cell>
          <cell r="AW201">
            <v>0</v>
          </cell>
          <cell r="AX201">
            <v>74363.53</v>
          </cell>
          <cell r="AY201">
            <v>0</v>
          </cell>
          <cell r="AZ201">
            <v>0</v>
          </cell>
        </row>
        <row r="202">
          <cell r="A202">
            <v>199</v>
          </cell>
          <cell r="B202">
            <v>18677633000102</v>
          </cell>
          <cell r="C202" t="str">
            <v>CÓRREGO DO BOM JESUS</v>
          </cell>
          <cell r="D202">
            <v>239557.48</v>
          </cell>
          <cell r="E202">
            <v>362558.85</v>
          </cell>
          <cell r="F202">
            <v>0</v>
          </cell>
          <cell r="G202">
            <v>0</v>
          </cell>
          <cell r="H202">
            <v>239557.48</v>
          </cell>
          <cell r="I202">
            <v>362558.85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10977.06</v>
          </cell>
          <cell r="O202">
            <v>0</v>
          </cell>
          <cell r="P202">
            <v>10977.055873332767</v>
          </cell>
          <cell r="Q202">
            <v>0</v>
          </cell>
          <cell r="R202">
            <v>10977.06</v>
          </cell>
          <cell r="S202">
            <v>10977.06</v>
          </cell>
          <cell r="T202">
            <v>10977.06</v>
          </cell>
          <cell r="U202">
            <v>10971.73</v>
          </cell>
          <cell r="V202">
            <v>10971.73</v>
          </cell>
          <cell r="W202">
            <v>10971.73</v>
          </cell>
          <cell r="X202">
            <v>10971.73</v>
          </cell>
          <cell r="Y202">
            <v>6707.61</v>
          </cell>
          <cell r="Z202">
            <v>6707.61</v>
          </cell>
          <cell r="AA202">
            <v>6707.61</v>
          </cell>
          <cell r="AB202">
            <v>6707.61</v>
          </cell>
          <cell r="AC202">
            <v>0</v>
          </cell>
          <cell r="AD202">
            <v>6707.61</v>
          </cell>
          <cell r="AE202"/>
          <cell r="AF202"/>
          <cell r="AG202">
            <v>6707.61</v>
          </cell>
          <cell r="AH202"/>
          <cell r="AI202"/>
          <cell r="AJ202">
            <v>6707.61</v>
          </cell>
          <cell r="AK202"/>
          <cell r="AL202">
            <v>6707.61</v>
          </cell>
          <cell r="AM202">
            <v>6707.61</v>
          </cell>
          <cell r="AN202">
            <v>6707.61</v>
          </cell>
          <cell r="AO202"/>
          <cell r="AP202">
            <v>6707.61</v>
          </cell>
          <cell r="AQ202"/>
          <cell r="AR202"/>
          <cell r="AS202">
            <v>6707.61</v>
          </cell>
          <cell r="AT202">
            <v>0</v>
          </cell>
          <cell r="AU202">
            <v>0</v>
          </cell>
          <cell r="AV202">
            <v>6707.61</v>
          </cell>
          <cell r="AW202">
            <v>0</v>
          </cell>
          <cell r="AX202">
            <v>0</v>
          </cell>
          <cell r="AY202">
            <v>0</v>
          </cell>
          <cell r="AZ202">
            <v>6707.61</v>
          </cell>
        </row>
        <row r="203">
          <cell r="A203">
            <v>200</v>
          </cell>
          <cell r="B203">
            <v>18334284000118</v>
          </cell>
          <cell r="C203" t="str">
            <v>CÓRREGO NOVO</v>
          </cell>
          <cell r="D203">
            <v>232688.4</v>
          </cell>
          <cell r="E203">
            <v>434091.05</v>
          </cell>
          <cell r="F203">
            <v>0</v>
          </cell>
          <cell r="G203">
            <v>0</v>
          </cell>
          <cell r="H203">
            <v>232688.4</v>
          </cell>
          <cell r="I203">
            <v>434091.05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10662.3</v>
          </cell>
          <cell r="O203">
            <v>0</v>
          </cell>
          <cell r="P203">
            <v>10662.299602594752</v>
          </cell>
          <cell r="Q203">
            <v>0</v>
          </cell>
          <cell r="R203">
            <v>10662.3</v>
          </cell>
          <cell r="S203">
            <v>10662.3</v>
          </cell>
          <cell r="T203">
            <v>10662.3</v>
          </cell>
          <cell r="U203">
            <v>10657.13</v>
          </cell>
          <cell r="V203">
            <v>10657.13</v>
          </cell>
          <cell r="W203">
            <v>10657.13</v>
          </cell>
          <cell r="X203">
            <v>10657.13</v>
          </cell>
          <cell r="Y203">
            <v>6515.28</v>
          </cell>
          <cell r="Z203">
            <v>6515.28</v>
          </cell>
          <cell r="AA203">
            <v>6515.28</v>
          </cell>
          <cell r="AB203">
            <v>6515.28</v>
          </cell>
          <cell r="AC203">
            <v>0</v>
          </cell>
          <cell r="AD203">
            <v>6515.28</v>
          </cell>
          <cell r="AE203"/>
          <cell r="AF203"/>
          <cell r="AG203">
            <v>6515.28</v>
          </cell>
          <cell r="AH203"/>
          <cell r="AI203"/>
          <cell r="AJ203">
            <v>6515.28</v>
          </cell>
          <cell r="AK203"/>
          <cell r="AL203">
            <v>6515.28</v>
          </cell>
          <cell r="AM203">
            <v>6515.28</v>
          </cell>
          <cell r="AN203">
            <v>6515.28</v>
          </cell>
          <cell r="AO203"/>
          <cell r="AP203">
            <v>6515.28</v>
          </cell>
          <cell r="AQ203"/>
          <cell r="AR203"/>
          <cell r="AS203">
            <v>6515.28</v>
          </cell>
          <cell r="AT203">
            <v>0</v>
          </cell>
          <cell r="AU203">
            <v>0</v>
          </cell>
          <cell r="AV203">
            <v>6515.28</v>
          </cell>
          <cell r="AW203">
            <v>0</v>
          </cell>
          <cell r="AX203">
            <v>0</v>
          </cell>
          <cell r="AY203">
            <v>0</v>
          </cell>
          <cell r="AZ203">
            <v>6515.28</v>
          </cell>
        </row>
        <row r="204">
          <cell r="A204">
            <v>201</v>
          </cell>
          <cell r="B204">
            <v>17754177000186</v>
          </cell>
          <cell r="C204" t="str">
            <v>COUTO DE MAGALHÃES DE MINAS</v>
          </cell>
          <cell r="D204">
            <v>269555.25</v>
          </cell>
          <cell r="E204">
            <v>684339.8</v>
          </cell>
          <cell r="F204">
            <v>0</v>
          </cell>
          <cell r="G204">
            <v>0</v>
          </cell>
          <cell r="H204">
            <v>269555.25</v>
          </cell>
          <cell r="I204">
            <v>684339.8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12351.62</v>
          </cell>
          <cell r="O204">
            <v>0</v>
          </cell>
          <cell r="P204">
            <v>12351.620477165685</v>
          </cell>
          <cell r="Q204">
            <v>0</v>
          </cell>
          <cell r="R204">
            <v>12351.62</v>
          </cell>
          <cell r="S204">
            <v>12351.62</v>
          </cell>
          <cell r="T204">
            <v>12351.62</v>
          </cell>
          <cell r="U204">
            <v>12345.63</v>
          </cell>
          <cell r="V204">
            <v>12345.63</v>
          </cell>
          <cell r="W204">
            <v>12345.63</v>
          </cell>
          <cell r="X204">
            <v>12345.63</v>
          </cell>
          <cell r="Y204">
            <v>7547.55</v>
          </cell>
          <cell r="Z204">
            <v>7547.55</v>
          </cell>
          <cell r="AA204">
            <v>7547.55</v>
          </cell>
          <cell r="AB204">
            <v>7547.55</v>
          </cell>
          <cell r="AC204">
            <v>0</v>
          </cell>
          <cell r="AD204">
            <v>7547.55</v>
          </cell>
          <cell r="AE204"/>
          <cell r="AF204"/>
          <cell r="AG204">
            <v>7547.55</v>
          </cell>
          <cell r="AH204"/>
          <cell r="AI204"/>
          <cell r="AJ204">
            <v>7547.55</v>
          </cell>
          <cell r="AK204"/>
          <cell r="AL204">
            <v>7547.55</v>
          </cell>
          <cell r="AM204">
            <v>7547.55</v>
          </cell>
          <cell r="AN204">
            <v>7547.55</v>
          </cell>
          <cell r="AO204"/>
          <cell r="AP204">
            <v>7547.55</v>
          </cell>
          <cell r="AQ204"/>
          <cell r="AR204"/>
          <cell r="AS204">
            <v>7547.55</v>
          </cell>
          <cell r="AT204">
            <v>0</v>
          </cell>
          <cell r="AU204">
            <v>0</v>
          </cell>
          <cell r="AV204">
            <v>7547.55</v>
          </cell>
          <cell r="AW204">
            <v>45285.3</v>
          </cell>
          <cell r="AX204">
            <v>15011.18</v>
          </cell>
          <cell r="AY204">
            <v>0</v>
          </cell>
          <cell r="AZ204">
            <v>0</v>
          </cell>
        </row>
        <row r="205">
          <cell r="A205">
            <v>202</v>
          </cell>
          <cell r="B205">
            <v>17888082000155</v>
          </cell>
          <cell r="C205" t="str">
            <v>CRISTAIS</v>
          </cell>
          <cell r="D205">
            <v>662695.42000000004</v>
          </cell>
          <cell r="E205">
            <v>1629863.22</v>
          </cell>
          <cell r="F205">
            <v>0</v>
          </cell>
          <cell r="G205">
            <v>0</v>
          </cell>
          <cell r="H205">
            <v>662695.42000000004</v>
          </cell>
          <cell r="I205">
            <v>1629863.22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30366.18</v>
          </cell>
          <cell r="O205">
            <v>0</v>
          </cell>
          <cell r="P205">
            <v>30366.176731913456</v>
          </cell>
          <cell r="Q205">
            <v>0</v>
          </cell>
          <cell r="R205">
            <v>30366.18</v>
          </cell>
          <cell r="S205">
            <v>30366.18</v>
          </cell>
          <cell r="T205">
            <v>30366.18</v>
          </cell>
          <cell r="U205">
            <v>30351.45</v>
          </cell>
          <cell r="V205">
            <v>30351.45</v>
          </cell>
          <cell r="W205">
            <v>30351.45</v>
          </cell>
          <cell r="X205">
            <v>30351.45</v>
          </cell>
          <cell r="Y205">
            <v>18555.47</v>
          </cell>
          <cell r="Z205">
            <v>18555.47</v>
          </cell>
          <cell r="AA205">
            <v>18555.47</v>
          </cell>
          <cell r="AB205">
            <v>18555.47</v>
          </cell>
          <cell r="AC205">
            <v>0</v>
          </cell>
          <cell r="AD205">
            <v>18555.47</v>
          </cell>
          <cell r="AE205"/>
          <cell r="AF205"/>
          <cell r="AG205">
            <v>18555.47</v>
          </cell>
          <cell r="AH205"/>
          <cell r="AI205"/>
          <cell r="AJ205">
            <v>18555.47</v>
          </cell>
          <cell r="AK205"/>
          <cell r="AL205">
            <v>18555.47</v>
          </cell>
          <cell r="AM205">
            <v>18555.47</v>
          </cell>
          <cell r="AN205">
            <v>18555.47</v>
          </cell>
          <cell r="AO205"/>
          <cell r="AP205">
            <v>18555.47</v>
          </cell>
          <cell r="AQ205"/>
          <cell r="AR205"/>
          <cell r="AS205">
            <v>18555.47</v>
          </cell>
          <cell r="AT205">
            <v>0</v>
          </cell>
          <cell r="AU205">
            <v>0</v>
          </cell>
          <cell r="AV205">
            <v>18555.47</v>
          </cell>
          <cell r="AW205">
            <v>0</v>
          </cell>
          <cell r="AX205">
            <v>0</v>
          </cell>
          <cell r="AY205">
            <v>0</v>
          </cell>
          <cell r="AZ205">
            <v>18555.47</v>
          </cell>
        </row>
        <row r="206">
          <cell r="A206">
            <v>203</v>
          </cell>
          <cell r="B206">
            <v>18017434000160</v>
          </cell>
          <cell r="C206" t="str">
            <v>CRISTÁLIA</v>
          </cell>
          <cell r="D206">
            <v>262521.7</v>
          </cell>
          <cell r="E206">
            <v>830023.99</v>
          </cell>
          <cell r="F206">
            <v>0</v>
          </cell>
          <cell r="G206">
            <v>0</v>
          </cell>
          <cell r="H206">
            <v>262521.7</v>
          </cell>
          <cell r="I206">
            <v>830023.99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12029.33</v>
          </cell>
          <cell r="O206">
            <v>0</v>
          </cell>
          <cell r="P206">
            <v>12029.32780438219</v>
          </cell>
          <cell r="Q206">
            <v>0</v>
          </cell>
          <cell r="R206">
            <v>12029.33</v>
          </cell>
          <cell r="S206">
            <v>12029.33</v>
          </cell>
          <cell r="T206">
            <v>12029.33</v>
          </cell>
          <cell r="U206">
            <v>12023.49</v>
          </cell>
          <cell r="V206">
            <v>12023.49</v>
          </cell>
          <cell r="W206">
            <v>12023.49</v>
          </cell>
          <cell r="X206">
            <v>12023.49</v>
          </cell>
          <cell r="Y206">
            <v>7350.61</v>
          </cell>
          <cell r="Z206">
            <v>7350.61</v>
          </cell>
          <cell r="AA206">
            <v>7350.61</v>
          </cell>
          <cell r="AB206">
            <v>7350.61</v>
          </cell>
          <cell r="AC206">
            <v>0</v>
          </cell>
          <cell r="AD206">
            <v>7350.61</v>
          </cell>
          <cell r="AE206"/>
          <cell r="AF206"/>
          <cell r="AG206">
            <v>7350.61</v>
          </cell>
          <cell r="AH206"/>
          <cell r="AI206"/>
          <cell r="AJ206">
            <v>7350.61</v>
          </cell>
          <cell r="AK206"/>
          <cell r="AL206">
            <v>7350.61</v>
          </cell>
          <cell r="AM206">
            <v>7350.61</v>
          </cell>
          <cell r="AN206">
            <v>7350.61</v>
          </cell>
          <cell r="AO206"/>
          <cell r="AP206">
            <v>7350.61</v>
          </cell>
          <cell r="AQ206"/>
          <cell r="AR206"/>
          <cell r="AS206">
            <v>7350.61</v>
          </cell>
          <cell r="AT206">
            <v>0</v>
          </cell>
          <cell r="AU206">
            <v>0</v>
          </cell>
          <cell r="AV206">
            <v>7350.61</v>
          </cell>
          <cell r="AW206">
            <v>44103.659999999996</v>
          </cell>
          <cell r="AX206">
            <v>14619.5</v>
          </cell>
          <cell r="AY206">
            <v>0</v>
          </cell>
          <cell r="AZ206">
            <v>0</v>
          </cell>
        </row>
        <row r="207">
          <cell r="A207">
            <v>204</v>
          </cell>
          <cell r="B207">
            <v>19718402000154</v>
          </cell>
          <cell r="C207" t="str">
            <v>CRISTIANO OTONI</v>
          </cell>
          <cell r="D207">
            <v>349465.75</v>
          </cell>
          <cell r="E207">
            <v>841300.56</v>
          </cell>
          <cell r="F207">
            <v>0</v>
          </cell>
          <cell r="G207">
            <v>0</v>
          </cell>
          <cell r="H207">
            <v>349465.75</v>
          </cell>
          <cell r="I207">
            <v>841300.56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16013.3</v>
          </cell>
          <cell r="O207">
            <v>0</v>
          </cell>
          <cell r="P207">
            <v>16013.297226611461</v>
          </cell>
          <cell r="Q207">
            <v>0</v>
          </cell>
          <cell r="R207">
            <v>16013.3</v>
          </cell>
          <cell r="S207">
            <v>16013.3</v>
          </cell>
          <cell r="T207">
            <v>16013.3</v>
          </cell>
          <cell r="U207">
            <v>16005.53</v>
          </cell>
          <cell r="V207">
            <v>16005.53</v>
          </cell>
          <cell r="W207">
            <v>16005.53</v>
          </cell>
          <cell r="X207">
            <v>16005.53</v>
          </cell>
          <cell r="Y207">
            <v>9785.0400000000009</v>
          </cell>
          <cell r="Z207">
            <v>9785.0400000000009</v>
          </cell>
          <cell r="AA207">
            <v>9785.0400000000009</v>
          </cell>
          <cell r="AB207">
            <v>9785.0400000000009</v>
          </cell>
          <cell r="AC207">
            <v>0</v>
          </cell>
          <cell r="AD207">
            <v>9785.0400000000009</v>
          </cell>
          <cell r="AE207"/>
          <cell r="AF207"/>
          <cell r="AG207">
            <v>9785.0400000000009</v>
          </cell>
          <cell r="AH207"/>
          <cell r="AI207"/>
          <cell r="AJ207">
            <v>9785.0400000000009</v>
          </cell>
          <cell r="AK207"/>
          <cell r="AL207">
            <v>9785.0400000000009</v>
          </cell>
          <cell r="AM207">
            <v>9785.0400000000009</v>
          </cell>
          <cell r="AN207">
            <v>9785.0400000000009</v>
          </cell>
          <cell r="AO207"/>
          <cell r="AP207">
            <v>9785.0400000000009</v>
          </cell>
          <cell r="AQ207"/>
          <cell r="AR207"/>
          <cell r="AS207">
            <v>9785.0400000000009</v>
          </cell>
          <cell r="AT207">
            <v>0</v>
          </cell>
          <cell r="AU207">
            <v>0</v>
          </cell>
          <cell r="AV207">
            <v>9785.0400000000009</v>
          </cell>
          <cell r="AW207">
            <v>0</v>
          </cell>
          <cell r="AX207">
            <v>78171.61</v>
          </cell>
          <cell r="AY207">
            <v>0</v>
          </cell>
          <cell r="AZ207">
            <v>0</v>
          </cell>
        </row>
        <row r="208">
          <cell r="A208">
            <v>205</v>
          </cell>
          <cell r="B208">
            <v>18188250000162</v>
          </cell>
          <cell r="C208" t="str">
            <v>CRISTINA</v>
          </cell>
          <cell r="D208">
            <v>0</v>
          </cell>
          <cell r="E208">
            <v>1346809.89</v>
          </cell>
          <cell r="F208">
            <v>0</v>
          </cell>
          <cell r="G208">
            <v>0</v>
          </cell>
          <cell r="H208">
            <v>0</v>
          </cell>
          <cell r="I208">
            <v>1346809.89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/>
          <cell r="AF208"/>
          <cell r="AG208">
            <v>0</v>
          </cell>
          <cell r="AH208"/>
          <cell r="AI208"/>
          <cell r="AJ208">
            <v>0</v>
          </cell>
          <cell r="AK208"/>
          <cell r="AL208">
            <v>0</v>
          </cell>
          <cell r="AM208">
            <v>0</v>
          </cell>
          <cell r="AN208">
            <v>0</v>
          </cell>
          <cell r="AO208"/>
          <cell r="AP208">
            <v>0</v>
          </cell>
          <cell r="AQ208"/>
          <cell r="AR208"/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>
            <v>206</v>
          </cell>
          <cell r="B209">
            <v>18313007000129</v>
          </cell>
          <cell r="C209" t="str">
            <v>CRUCILÂNDIA</v>
          </cell>
          <cell r="D209">
            <v>313463.45</v>
          </cell>
          <cell r="E209">
            <v>543667.42000000004</v>
          </cell>
          <cell r="F209">
            <v>0</v>
          </cell>
          <cell r="G209">
            <v>0</v>
          </cell>
          <cell r="H209">
            <v>313463.45</v>
          </cell>
          <cell r="I209">
            <v>543667.42000000004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14363.59</v>
          </cell>
          <cell r="O209">
            <v>0</v>
          </cell>
          <cell r="P209">
            <v>14363.591693583101</v>
          </cell>
          <cell r="Q209">
            <v>0</v>
          </cell>
          <cell r="R209">
            <v>14363.59</v>
          </cell>
          <cell r="S209">
            <v>14363.59</v>
          </cell>
          <cell r="T209">
            <v>14363.59</v>
          </cell>
          <cell r="U209">
            <v>14356.63</v>
          </cell>
          <cell r="V209">
            <v>14356.63</v>
          </cell>
          <cell r="W209">
            <v>14356.63</v>
          </cell>
          <cell r="X209">
            <v>14356.63</v>
          </cell>
          <cell r="Y209">
            <v>8776.98</v>
          </cell>
          <cell r="Z209">
            <v>8776.98</v>
          </cell>
          <cell r="AA209">
            <v>8776.98</v>
          </cell>
          <cell r="AB209">
            <v>8776.98</v>
          </cell>
          <cell r="AC209">
            <v>0</v>
          </cell>
          <cell r="AD209">
            <v>8776.98</v>
          </cell>
          <cell r="AE209"/>
          <cell r="AF209"/>
          <cell r="AG209">
            <v>8776.98</v>
          </cell>
          <cell r="AH209"/>
          <cell r="AI209"/>
          <cell r="AJ209">
            <v>8776.98</v>
          </cell>
          <cell r="AK209"/>
          <cell r="AL209">
            <v>8776.98</v>
          </cell>
          <cell r="AM209">
            <v>8776.98</v>
          </cell>
          <cell r="AN209">
            <v>8776.98</v>
          </cell>
          <cell r="AO209"/>
          <cell r="AP209">
            <v>8776.98</v>
          </cell>
          <cell r="AQ209"/>
          <cell r="AR209"/>
          <cell r="AS209">
            <v>8776.98</v>
          </cell>
          <cell r="AT209">
            <v>0</v>
          </cell>
          <cell r="AU209">
            <v>0</v>
          </cell>
          <cell r="AV209">
            <v>8776.98</v>
          </cell>
          <cell r="AW209">
            <v>0</v>
          </cell>
          <cell r="AX209">
            <v>70118.240000000005</v>
          </cell>
          <cell r="AY209">
            <v>0</v>
          </cell>
          <cell r="AZ209">
            <v>0</v>
          </cell>
        </row>
        <row r="210">
          <cell r="A210">
            <v>207</v>
          </cell>
          <cell r="B210">
            <v>18468041000172</v>
          </cell>
          <cell r="C210" t="str">
            <v>CRUZEIRO DA FORTALEZA</v>
          </cell>
          <cell r="D210">
            <v>479143.72</v>
          </cell>
          <cell r="E210">
            <v>1139503.22</v>
          </cell>
          <cell r="F210">
            <v>0</v>
          </cell>
          <cell r="G210">
            <v>0</v>
          </cell>
          <cell r="H210">
            <v>479143.72</v>
          </cell>
          <cell r="I210">
            <v>1139503.22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21955.43</v>
          </cell>
          <cell r="O210">
            <v>0</v>
          </cell>
          <cell r="P210">
            <v>21955.430054335091</v>
          </cell>
          <cell r="Q210">
            <v>0</v>
          </cell>
          <cell r="R210">
            <v>21955.43</v>
          </cell>
          <cell r="S210">
            <v>21955.43</v>
          </cell>
          <cell r="T210">
            <v>21955.43</v>
          </cell>
          <cell r="U210">
            <v>21944.78</v>
          </cell>
          <cell r="V210">
            <v>21944.78</v>
          </cell>
          <cell r="W210">
            <v>21944.78</v>
          </cell>
          <cell r="X210">
            <v>21944.78</v>
          </cell>
          <cell r="Y210">
            <v>13416.02</v>
          </cell>
          <cell r="Z210">
            <v>13416.02</v>
          </cell>
          <cell r="AA210">
            <v>13416.02</v>
          </cell>
          <cell r="AB210">
            <v>13416.02</v>
          </cell>
          <cell r="AC210">
            <v>0</v>
          </cell>
          <cell r="AD210">
            <v>13416.02</v>
          </cell>
          <cell r="AE210"/>
          <cell r="AF210"/>
          <cell r="AG210">
            <v>13416.02</v>
          </cell>
          <cell r="AH210"/>
          <cell r="AI210"/>
          <cell r="AJ210">
            <v>13416.02</v>
          </cell>
          <cell r="AK210"/>
          <cell r="AL210">
            <v>13416.02</v>
          </cell>
          <cell r="AM210">
            <v>13416.02</v>
          </cell>
          <cell r="AN210">
            <v>13416.02</v>
          </cell>
          <cell r="AO210"/>
          <cell r="AP210">
            <v>13416.02</v>
          </cell>
          <cell r="AQ210"/>
          <cell r="AR210"/>
          <cell r="AS210">
            <v>13416.02</v>
          </cell>
          <cell r="AT210">
            <v>0</v>
          </cell>
          <cell r="AU210">
            <v>0</v>
          </cell>
          <cell r="AV210">
            <v>13416.02</v>
          </cell>
          <cell r="AW210">
            <v>0</v>
          </cell>
          <cell r="AX210">
            <v>107179.19</v>
          </cell>
          <cell r="AY210">
            <v>0</v>
          </cell>
          <cell r="AZ210">
            <v>0</v>
          </cell>
        </row>
        <row r="211">
          <cell r="A211">
            <v>208</v>
          </cell>
          <cell r="B211">
            <v>18008904000129</v>
          </cell>
          <cell r="C211" t="str">
            <v>CRUZÍLIA</v>
          </cell>
          <cell r="D211">
            <v>0</v>
          </cell>
          <cell r="E211">
            <v>1682828.93</v>
          </cell>
          <cell r="F211">
            <v>0</v>
          </cell>
          <cell r="G211">
            <v>0</v>
          </cell>
          <cell r="H211">
            <v>0</v>
          </cell>
          <cell r="I211">
            <v>1682828.93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9.6265644427492394E-5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/>
          <cell r="AF211"/>
          <cell r="AG211">
            <v>0</v>
          </cell>
          <cell r="AH211"/>
          <cell r="AI211"/>
          <cell r="AJ211">
            <v>0</v>
          </cell>
          <cell r="AK211"/>
          <cell r="AL211">
            <v>0</v>
          </cell>
          <cell r="AM211">
            <v>0</v>
          </cell>
          <cell r="AN211">
            <v>0</v>
          </cell>
          <cell r="AO211"/>
          <cell r="AP211">
            <v>0</v>
          </cell>
          <cell r="AQ211"/>
          <cell r="AR211"/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>
            <v>209</v>
          </cell>
          <cell r="B212">
            <v>17695024000105</v>
          </cell>
          <cell r="C212" t="str">
            <v>CURVELO</v>
          </cell>
          <cell r="D212">
            <v>2741923.42</v>
          </cell>
          <cell r="E212">
            <v>8246989.4299999997</v>
          </cell>
          <cell r="F212">
            <v>0</v>
          </cell>
          <cell r="G212">
            <v>0</v>
          </cell>
          <cell r="H212">
            <v>2741923.42</v>
          </cell>
          <cell r="I212">
            <v>8246989.4299999997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125641.02</v>
          </cell>
          <cell r="O212">
            <v>0</v>
          </cell>
          <cell r="P212">
            <v>125641.02414658111</v>
          </cell>
          <cell r="Q212">
            <v>0</v>
          </cell>
          <cell r="R212">
            <v>125641.02</v>
          </cell>
          <cell r="S212">
            <v>125641.02</v>
          </cell>
          <cell r="T212">
            <v>125641.02</v>
          </cell>
          <cell r="U212">
            <v>125580.09</v>
          </cell>
          <cell r="V212">
            <v>125580.09</v>
          </cell>
          <cell r="W212">
            <v>125580.09</v>
          </cell>
          <cell r="X212">
            <v>125580.09</v>
          </cell>
          <cell r="Y212">
            <v>76773.86</v>
          </cell>
          <cell r="Z212">
            <v>76773.86</v>
          </cell>
          <cell r="AA212">
            <v>76773.86</v>
          </cell>
          <cell r="AB212">
            <v>76773.86</v>
          </cell>
          <cell r="AC212">
            <v>0</v>
          </cell>
          <cell r="AD212">
            <v>76773.86</v>
          </cell>
          <cell r="AE212"/>
          <cell r="AF212"/>
          <cell r="AG212">
            <v>76773.86</v>
          </cell>
          <cell r="AH212"/>
          <cell r="AI212"/>
          <cell r="AJ212">
            <v>76773.86</v>
          </cell>
          <cell r="AK212"/>
          <cell r="AL212">
            <v>76773.86</v>
          </cell>
          <cell r="AM212">
            <v>76773.86</v>
          </cell>
          <cell r="AN212">
            <v>76773.86</v>
          </cell>
          <cell r="AO212"/>
          <cell r="AP212">
            <v>76773.86</v>
          </cell>
          <cell r="AQ212"/>
          <cell r="AR212"/>
          <cell r="AS212">
            <v>76773.86</v>
          </cell>
          <cell r="AT212">
            <v>0</v>
          </cell>
          <cell r="AU212">
            <v>0</v>
          </cell>
          <cell r="AV212">
            <v>76773.86</v>
          </cell>
          <cell r="AW212">
            <v>0</v>
          </cell>
          <cell r="AX212">
            <v>0</v>
          </cell>
          <cell r="AY212">
            <v>0</v>
          </cell>
          <cell r="AZ212">
            <v>76773.86</v>
          </cell>
        </row>
        <row r="213">
          <cell r="A213">
            <v>210</v>
          </cell>
          <cell r="B213">
            <v>17754193000179</v>
          </cell>
          <cell r="C213" t="str">
            <v>DATAS</v>
          </cell>
          <cell r="D213">
            <v>257343.11</v>
          </cell>
          <cell r="E213">
            <v>928779.42</v>
          </cell>
          <cell r="F213">
            <v>0</v>
          </cell>
          <cell r="G213">
            <v>0</v>
          </cell>
          <cell r="H213">
            <v>257343.11</v>
          </cell>
          <cell r="I213">
            <v>928779.42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11792.03</v>
          </cell>
          <cell r="O213">
            <v>0</v>
          </cell>
          <cell r="P213">
            <v>11792.033356512804</v>
          </cell>
          <cell r="Q213">
            <v>0</v>
          </cell>
          <cell r="R213">
            <v>11792.03</v>
          </cell>
          <cell r="S213">
            <v>11792.03</v>
          </cell>
          <cell r="T213">
            <v>11792.03</v>
          </cell>
          <cell r="U213">
            <v>11786.31</v>
          </cell>
          <cell r="V213">
            <v>11786.31</v>
          </cell>
          <cell r="W213">
            <v>11786.31</v>
          </cell>
          <cell r="X213">
            <v>11786.31</v>
          </cell>
          <cell r="Y213">
            <v>7205.61</v>
          </cell>
          <cell r="Z213">
            <v>7205.61</v>
          </cell>
          <cell r="AA213">
            <v>7205.61</v>
          </cell>
          <cell r="AB213">
            <v>7205.61</v>
          </cell>
          <cell r="AC213">
            <v>0</v>
          </cell>
          <cell r="AD213">
            <v>7205.61</v>
          </cell>
          <cell r="AE213"/>
          <cell r="AF213"/>
          <cell r="AG213">
            <v>7205.61</v>
          </cell>
          <cell r="AH213"/>
          <cell r="AI213"/>
          <cell r="AJ213">
            <v>7205.61</v>
          </cell>
          <cell r="AK213"/>
          <cell r="AL213">
            <v>7205.61</v>
          </cell>
          <cell r="AM213">
            <v>7205.61</v>
          </cell>
          <cell r="AN213">
            <v>7205.61</v>
          </cell>
          <cell r="AO213"/>
          <cell r="AP213">
            <v>7205.61</v>
          </cell>
          <cell r="AQ213"/>
          <cell r="AR213"/>
          <cell r="AS213">
            <v>7205.61</v>
          </cell>
          <cell r="AT213">
            <v>0</v>
          </cell>
          <cell r="AU213">
            <v>0</v>
          </cell>
          <cell r="AV213">
            <v>7205.61</v>
          </cell>
          <cell r="AW213">
            <v>0</v>
          </cell>
          <cell r="AX213">
            <v>0</v>
          </cell>
          <cell r="AY213">
            <v>0</v>
          </cell>
          <cell r="AZ213">
            <v>7205.61</v>
          </cell>
        </row>
        <row r="214">
          <cell r="A214">
            <v>211</v>
          </cell>
          <cell r="B214">
            <v>18025924000108</v>
          </cell>
          <cell r="C214" t="str">
            <v>DELFIM MOREIRA</v>
          </cell>
          <cell r="D214">
            <v>438545.62</v>
          </cell>
          <cell r="E214">
            <v>935215.04</v>
          </cell>
          <cell r="F214">
            <v>0</v>
          </cell>
          <cell r="G214">
            <v>0</v>
          </cell>
          <cell r="H214">
            <v>438545.62</v>
          </cell>
          <cell r="I214">
            <v>935215.04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20095.13</v>
          </cell>
          <cell r="O214">
            <v>0</v>
          </cell>
          <cell r="P214">
            <v>20095.134761955196</v>
          </cell>
          <cell r="Q214">
            <v>0</v>
          </cell>
          <cell r="R214">
            <v>20095.13</v>
          </cell>
          <cell r="S214">
            <v>20095.13</v>
          </cell>
          <cell r="T214">
            <v>20095.13</v>
          </cell>
          <cell r="U214">
            <v>20085.39</v>
          </cell>
          <cell r="V214">
            <v>20085.39</v>
          </cell>
          <cell r="W214">
            <v>20085.39</v>
          </cell>
          <cell r="X214">
            <v>20085.39</v>
          </cell>
          <cell r="Y214">
            <v>12279.28</v>
          </cell>
          <cell r="Z214">
            <v>12279.28</v>
          </cell>
          <cell r="AA214">
            <v>12279.28</v>
          </cell>
          <cell r="AB214">
            <v>12279.28</v>
          </cell>
          <cell r="AC214">
            <v>0</v>
          </cell>
          <cell r="AD214">
            <v>12279.28</v>
          </cell>
          <cell r="AE214"/>
          <cell r="AF214"/>
          <cell r="AG214">
            <v>12279.28</v>
          </cell>
          <cell r="AH214"/>
          <cell r="AI214"/>
          <cell r="AJ214">
            <v>12279.28</v>
          </cell>
          <cell r="AK214"/>
          <cell r="AL214">
            <v>12279.28</v>
          </cell>
          <cell r="AM214">
            <v>12279.28</v>
          </cell>
          <cell r="AN214">
            <v>12279.28</v>
          </cell>
          <cell r="AO214"/>
          <cell r="AP214">
            <v>12279.28</v>
          </cell>
          <cell r="AQ214"/>
          <cell r="AR214"/>
          <cell r="AS214">
            <v>12279.28</v>
          </cell>
          <cell r="AT214">
            <v>0</v>
          </cell>
          <cell r="AU214">
            <v>0</v>
          </cell>
          <cell r="AV214">
            <v>12279.28</v>
          </cell>
          <cell r="AW214">
            <v>0</v>
          </cell>
          <cell r="AX214">
            <v>0</v>
          </cell>
          <cell r="AY214">
            <v>0</v>
          </cell>
          <cell r="AZ214">
            <v>12279.28</v>
          </cell>
        </row>
        <row r="215">
          <cell r="A215">
            <v>212</v>
          </cell>
          <cell r="B215">
            <v>17894064000186</v>
          </cell>
          <cell r="C215" t="str">
            <v>DELFINÓPOLIS</v>
          </cell>
          <cell r="D215">
            <v>759600.82</v>
          </cell>
          <cell r="E215">
            <v>1257508.56</v>
          </cell>
          <cell r="F215">
            <v>0</v>
          </cell>
          <cell r="G215">
            <v>0</v>
          </cell>
          <cell r="H215">
            <v>759600.82</v>
          </cell>
          <cell r="I215">
            <v>1257508.56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34806.6</v>
          </cell>
          <cell r="O215">
            <v>0</v>
          </cell>
          <cell r="P215">
            <v>34806.597560152339</v>
          </cell>
          <cell r="Q215">
            <v>0</v>
          </cell>
          <cell r="R215">
            <v>34806.6</v>
          </cell>
          <cell r="S215">
            <v>34806.6</v>
          </cell>
          <cell r="T215">
            <v>34806.6</v>
          </cell>
          <cell r="U215">
            <v>34789.72</v>
          </cell>
          <cell r="V215">
            <v>34789.72</v>
          </cell>
          <cell r="W215">
            <v>34789.72</v>
          </cell>
          <cell r="X215">
            <v>34789.72</v>
          </cell>
          <cell r="Y215">
            <v>21268.82</v>
          </cell>
          <cell r="Z215">
            <v>21268.82</v>
          </cell>
          <cell r="AA215">
            <v>21268.82</v>
          </cell>
          <cell r="AB215">
            <v>21268.82</v>
          </cell>
          <cell r="AC215">
            <v>0</v>
          </cell>
          <cell r="AD215">
            <v>21268.82</v>
          </cell>
          <cell r="AE215"/>
          <cell r="AF215"/>
          <cell r="AG215">
            <v>21268.82</v>
          </cell>
          <cell r="AH215"/>
          <cell r="AI215"/>
          <cell r="AJ215">
            <v>21268.82</v>
          </cell>
          <cell r="AK215"/>
          <cell r="AL215">
            <v>21268.82</v>
          </cell>
          <cell r="AM215">
            <v>21268.82</v>
          </cell>
          <cell r="AN215">
            <v>21268.82</v>
          </cell>
          <cell r="AO215"/>
          <cell r="AP215">
            <v>21268.82</v>
          </cell>
          <cell r="AQ215"/>
          <cell r="AR215"/>
          <cell r="AS215">
            <v>21268.82</v>
          </cell>
          <cell r="AT215">
            <v>0</v>
          </cell>
          <cell r="AU215">
            <v>0</v>
          </cell>
          <cell r="AV215">
            <v>21268.82</v>
          </cell>
          <cell r="AW215">
            <v>0</v>
          </cell>
          <cell r="AX215">
            <v>0</v>
          </cell>
          <cell r="AY215">
            <v>0</v>
          </cell>
          <cell r="AZ215">
            <v>21268.82</v>
          </cell>
        </row>
        <row r="216">
          <cell r="A216">
            <v>213</v>
          </cell>
          <cell r="B216">
            <v>18558098000162</v>
          </cell>
          <cell r="C216" t="str">
            <v>DESCOBERTO</v>
          </cell>
          <cell r="D216">
            <v>242969.18</v>
          </cell>
          <cell r="E216">
            <v>576472</v>
          </cell>
          <cell r="F216">
            <v>0</v>
          </cell>
          <cell r="G216">
            <v>0</v>
          </cell>
          <cell r="H216">
            <v>242969.18</v>
          </cell>
          <cell r="I216">
            <v>576472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11133.39</v>
          </cell>
          <cell r="O216">
            <v>0</v>
          </cell>
          <cell r="P216">
            <v>11133.387625379926</v>
          </cell>
          <cell r="Q216">
            <v>0</v>
          </cell>
          <cell r="R216">
            <v>11133.39</v>
          </cell>
          <cell r="S216">
            <v>11133.39</v>
          </cell>
          <cell r="T216">
            <v>11133.39</v>
          </cell>
          <cell r="U216">
            <v>11127.99</v>
          </cell>
          <cell r="V216">
            <v>11127.99</v>
          </cell>
          <cell r="W216">
            <v>11127.99</v>
          </cell>
          <cell r="X216">
            <v>11127.99</v>
          </cell>
          <cell r="Y216">
            <v>6803.14</v>
          </cell>
          <cell r="Z216">
            <v>6803.14</v>
          </cell>
          <cell r="AA216">
            <v>6803.14</v>
          </cell>
          <cell r="AB216">
            <v>6803.14</v>
          </cell>
          <cell r="AC216">
            <v>0</v>
          </cell>
          <cell r="AD216">
            <v>6803.14</v>
          </cell>
          <cell r="AE216"/>
          <cell r="AF216"/>
          <cell r="AG216">
            <v>6803.14</v>
          </cell>
          <cell r="AH216"/>
          <cell r="AI216"/>
          <cell r="AJ216">
            <v>6803.14</v>
          </cell>
          <cell r="AK216"/>
          <cell r="AL216">
            <v>6803.14</v>
          </cell>
          <cell r="AM216">
            <v>6803.14</v>
          </cell>
          <cell r="AN216">
            <v>6803.14</v>
          </cell>
          <cell r="AO216"/>
          <cell r="AP216">
            <v>6803.14</v>
          </cell>
          <cell r="AQ216"/>
          <cell r="AR216"/>
          <cell r="AS216">
            <v>6803.14</v>
          </cell>
          <cell r="AT216">
            <v>0</v>
          </cell>
          <cell r="AU216">
            <v>0</v>
          </cell>
          <cell r="AV216">
            <v>6803.14</v>
          </cell>
          <cell r="AW216">
            <v>0</v>
          </cell>
          <cell r="AX216">
            <v>0</v>
          </cell>
          <cell r="AY216">
            <v>0</v>
          </cell>
          <cell r="AZ216">
            <v>6803.14</v>
          </cell>
        </row>
        <row r="217">
          <cell r="A217">
            <v>214</v>
          </cell>
          <cell r="B217">
            <v>20356762000132</v>
          </cell>
          <cell r="C217" t="str">
            <v>DESTERRO DE ENTRE RIOS</v>
          </cell>
          <cell r="D217">
            <v>321616.58</v>
          </cell>
          <cell r="E217">
            <v>398951.43</v>
          </cell>
          <cell r="F217">
            <v>0</v>
          </cell>
          <cell r="G217">
            <v>0</v>
          </cell>
          <cell r="H217">
            <v>321616.58</v>
          </cell>
          <cell r="I217">
            <v>398951.43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14737.19</v>
          </cell>
          <cell r="O217">
            <v>0</v>
          </cell>
          <cell r="P217">
            <v>14737.186468561586</v>
          </cell>
          <cell r="Q217">
            <v>0</v>
          </cell>
          <cell r="R217">
            <v>14737.19</v>
          </cell>
          <cell r="S217">
            <v>14737.19</v>
          </cell>
          <cell r="T217">
            <v>14737.19</v>
          </cell>
          <cell r="U217">
            <v>14730.04</v>
          </cell>
          <cell r="V217">
            <v>14730.04</v>
          </cell>
          <cell r="W217">
            <v>14730.04</v>
          </cell>
          <cell r="X217">
            <v>14730.04</v>
          </cell>
          <cell r="Y217">
            <v>9005.26</v>
          </cell>
          <cell r="Z217">
            <v>9005.26</v>
          </cell>
          <cell r="AA217">
            <v>9005.26</v>
          </cell>
          <cell r="AB217">
            <v>9005.26</v>
          </cell>
          <cell r="AC217">
            <v>0</v>
          </cell>
          <cell r="AD217">
            <v>9005.26</v>
          </cell>
          <cell r="AE217"/>
          <cell r="AF217"/>
          <cell r="AG217">
            <v>9005.26</v>
          </cell>
          <cell r="AH217"/>
          <cell r="AI217"/>
          <cell r="AJ217">
            <v>9005.26</v>
          </cell>
          <cell r="AK217"/>
          <cell r="AL217">
            <v>9005.26</v>
          </cell>
          <cell r="AM217">
            <v>9005.26</v>
          </cell>
          <cell r="AN217">
            <v>9005.26</v>
          </cell>
          <cell r="AO217"/>
          <cell r="AP217">
            <v>9005.26</v>
          </cell>
          <cell r="AQ217"/>
          <cell r="AR217"/>
          <cell r="AS217">
            <v>9005.26</v>
          </cell>
          <cell r="AT217">
            <v>0</v>
          </cell>
          <cell r="AU217">
            <v>0</v>
          </cell>
          <cell r="AV217">
            <v>9005.26</v>
          </cell>
          <cell r="AW217">
            <v>0</v>
          </cell>
          <cell r="AX217">
            <v>0</v>
          </cell>
          <cell r="AY217">
            <v>0</v>
          </cell>
          <cell r="AZ217">
            <v>9005.26</v>
          </cell>
        </row>
        <row r="218">
          <cell r="A218">
            <v>215</v>
          </cell>
          <cell r="B218">
            <v>18094813000153</v>
          </cell>
          <cell r="C218" t="str">
            <v>DESTERRO DO MELO</v>
          </cell>
          <cell r="D218">
            <v>217877.27</v>
          </cell>
          <cell r="E218">
            <v>610586.47</v>
          </cell>
          <cell r="F218">
            <v>0</v>
          </cell>
          <cell r="G218">
            <v>0</v>
          </cell>
          <cell r="H218">
            <v>217877.27</v>
          </cell>
          <cell r="I218">
            <v>610586.47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9983.6200000000008</v>
          </cell>
          <cell r="O218">
            <v>0</v>
          </cell>
          <cell r="P218">
            <v>9983.6207725826844</v>
          </cell>
          <cell r="Q218">
            <v>0</v>
          </cell>
          <cell r="R218">
            <v>9983.6200000000008</v>
          </cell>
          <cell r="S218">
            <v>9983.6200000000008</v>
          </cell>
          <cell r="T218">
            <v>9983.6200000000008</v>
          </cell>
          <cell r="U218">
            <v>9978.7800000000007</v>
          </cell>
          <cell r="V218">
            <v>9978.7800000000007</v>
          </cell>
          <cell r="W218">
            <v>9978.7800000000007</v>
          </cell>
          <cell r="X218">
            <v>9978.7800000000007</v>
          </cell>
          <cell r="Y218">
            <v>6100.56</v>
          </cell>
          <cell r="Z218">
            <v>6100.56</v>
          </cell>
          <cell r="AA218">
            <v>6100.56</v>
          </cell>
          <cell r="AB218">
            <v>6100.56</v>
          </cell>
          <cell r="AC218">
            <v>0</v>
          </cell>
          <cell r="AD218">
            <v>6100.56</v>
          </cell>
          <cell r="AE218"/>
          <cell r="AF218"/>
          <cell r="AG218">
            <v>6100.56</v>
          </cell>
          <cell r="AH218"/>
          <cell r="AI218"/>
          <cell r="AJ218">
            <v>6100.56</v>
          </cell>
          <cell r="AK218"/>
          <cell r="AL218">
            <v>6100.56</v>
          </cell>
          <cell r="AM218">
            <v>6100.56</v>
          </cell>
          <cell r="AN218">
            <v>6100.56</v>
          </cell>
          <cell r="AO218"/>
          <cell r="AP218">
            <v>6100.56</v>
          </cell>
          <cell r="AQ218"/>
          <cell r="AR218"/>
          <cell r="AS218">
            <v>6100.56</v>
          </cell>
          <cell r="AT218">
            <v>0</v>
          </cell>
          <cell r="AU218">
            <v>0</v>
          </cell>
          <cell r="AV218">
            <v>6100.56</v>
          </cell>
          <cell r="AW218">
            <v>0</v>
          </cell>
          <cell r="AX218">
            <v>0</v>
          </cell>
          <cell r="AY218">
            <v>0</v>
          </cell>
          <cell r="AZ218">
            <v>6100.56</v>
          </cell>
        </row>
        <row r="219">
          <cell r="A219">
            <v>216</v>
          </cell>
          <cell r="B219">
            <v>17754136000190</v>
          </cell>
          <cell r="C219" t="str">
            <v>DIAMANTINA</v>
          </cell>
          <cell r="D219">
            <v>1289454.1299999999</v>
          </cell>
          <cell r="E219">
            <v>4071867.38</v>
          </cell>
          <cell r="F219">
            <v>0</v>
          </cell>
          <cell r="G219">
            <v>0</v>
          </cell>
          <cell r="H219">
            <v>1289454.1299999999</v>
          </cell>
          <cell r="I219">
            <v>4071867.38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59085.65</v>
          </cell>
          <cell r="O219">
            <v>0</v>
          </cell>
          <cell r="P219">
            <v>59085.653862988045</v>
          </cell>
          <cell r="Q219">
            <v>0</v>
          </cell>
          <cell r="R219">
            <v>59085.65</v>
          </cell>
          <cell r="S219">
            <v>59085.65</v>
          </cell>
          <cell r="T219">
            <v>59085.65</v>
          </cell>
          <cell r="U219">
            <v>59057</v>
          </cell>
          <cell r="V219">
            <v>59057</v>
          </cell>
          <cell r="W219">
            <v>59057</v>
          </cell>
          <cell r="X219">
            <v>59057</v>
          </cell>
          <cell r="Y219">
            <v>36104.720000000001</v>
          </cell>
          <cell r="Z219">
            <v>36104.720000000001</v>
          </cell>
          <cell r="AA219">
            <v>36104.720000000001</v>
          </cell>
          <cell r="AB219">
            <v>36104.720000000001</v>
          </cell>
          <cell r="AC219">
            <v>0</v>
          </cell>
          <cell r="AD219">
            <v>36104.720000000001</v>
          </cell>
          <cell r="AE219"/>
          <cell r="AF219"/>
          <cell r="AG219">
            <v>36104.720000000001</v>
          </cell>
          <cell r="AH219"/>
          <cell r="AI219"/>
          <cell r="AJ219">
            <v>36104.720000000001</v>
          </cell>
          <cell r="AK219"/>
          <cell r="AL219">
            <v>36104.720000000001</v>
          </cell>
          <cell r="AM219">
            <v>36104.720000000001</v>
          </cell>
          <cell r="AN219">
            <v>36104.720000000001</v>
          </cell>
          <cell r="AO219"/>
          <cell r="AP219">
            <v>36104.720000000001</v>
          </cell>
          <cell r="AQ219"/>
          <cell r="AR219"/>
          <cell r="AS219">
            <v>36104.720000000001</v>
          </cell>
          <cell r="AT219">
            <v>0</v>
          </cell>
          <cell r="AU219">
            <v>0</v>
          </cell>
          <cell r="AV219">
            <v>36104.720000000001</v>
          </cell>
          <cell r="AW219">
            <v>0</v>
          </cell>
          <cell r="AX219">
            <v>288436.52</v>
          </cell>
          <cell r="AY219">
            <v>0</v>
          </cell>
          <cell r="AZ219">
            <v>0</v>
          </cell>
        </row>
        <row r="220">
          <cell r="A220">
            <v>217</v>
          </cell>
          <cell r="B220">
            <v>18295311000190</v>
          </cell>
          <cell r="C220" t="str">
            <v>DIOGO DE VASCONCELOS</v>
          </cell>
          <cell r="D220">
            <v>208330.82</v>
          </cell>
          <cell r="E220">
            <v>545432.94999999995</v>
          </cell>
          <cell r="F220">
            <v>0</v>
          </cell>
          <cell r="G220">
            <v>0</v>
          </cell>
          <cell r="H220">
            <v>208330.82</v>
          </cell>
          <cell r="I220">
            <v>545432.94999999995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9546.18</v>
          </cell>
          <cell r="O220">
            <v>0</v>
          </cell>
          <cell r="P220">
            <v>9546.1810874467956</v>
          </cell>
          <cell r="Q220">
            <v>0</v>
          </cell>
          <cell r="R220">
            <v>9546.18</v>
          </cell>
          <cell r="S220">
            <v>9546.18</v>
          </cell>
          <cell r="T220">
            <v>9546.18</v>
          </cell>
          <cell r="U220">
            <v>9541.5499999999993</v>
          </cell>
          <cell r="V220">
            <v>9541.5499999999993</v>
          </cell>
          <cell r="W220">
            <v>9541.5499999999993</v>
          </cell>
          <cell r="X220">
            <v>9541.5499999999993</v>
          </cell>
          <cell r="Y220">
            <v>5833.26</v>
          </cell>
          <cell r="Z220">
            <v>5833.26</v>
          </cell>
          <cell r="AA220">
            <v>5833.26</v>
          </cell>
          <cell r="AB220">
            <v>5833.26</v>
          </cell>
          <cell r="AC220">
            <v>0</v>
          </cell>
          <cell r="AD220">
            <v>5833.26</v>
          </cell>
          <cell r="AE220"/>
          <cell r="AF220"/>
          <cell r="AG220">
            <v>5833.26</v>
          </cell>
          <cell r="AH220"/>
          <cell r="AI220"/>
          <cell r="AJ220">
            <v>5833.26</v>
          </cell>
          <cell r="AK220"/>
          <cell r="AL220">
            <v>5833.26</v>
          </cell>
          <cell r="AM220">
            <v>5833.26</v>
          </cell>
          <cell r="AN220">
            <v>5833.26</v>
          </cell>
          <cell r="AO220"/>
          <cell r="AP220">
            <v>5833.26</v>
          </cell>
          <cell r="AQ220"/>
          <cell r="AR220"/>
          <cell r="AS220">
            <v>5833.26</v>
          </cell>
          <cell r="AT220">
            <v>0</v>
          </cell>
          <cell r="AU220">
            <v>0</v>
          </cell>
          <cell r="AV220">
            <v>5833.26</v>
          </cell>
          <cell r="AW220">
            <v>0</v>
          </cell>
          <cell r="AX220">
            <v>46601.34</v>
          </cell>
          <cell r="AY220">
            <v>0</v>
          </cell>
          <cell r="AZ220">
            <v>0</v>
          </cell>
        </row>
        <row r="221">
          <cell r="A221">
            <v>218</v>
          </cell>
          <cell r="B221">
            <v>20126439000172</v>
          </cell>
          <cell r="C221" t="str">
            <v>DIONÍSIO</v>
          </cell>
          <cell r="D221">
            <v>394850.74</v>
          </cell>
          <cell r="E221">
            <v>505281.52</v>
          </cell>
          <cell r="F221">
            <v>0</v>
          </cell>
          <cell r="G221">
            <v>0</v>
          </cell>
          <cell r="H221">
            <v>394850.74</v>
          </cell>
          <cell r="I221">
            <v>505281.52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18092.939999999999</v>
          </cell>
          <cell r="O221">
            <v>0</v>
          </cell>
          <cell r="P221">
            <v>18092.938419231374</v>
          </cell>
          <cell r="Q221">
            <v>0</v>
          </cell>
          <cell r="R221">
            <v>18092.939999999999</v>
          </cell>
          <cell r="S221">
            <v>18092.939999999999</v>
          </cell>
          <cell r="T221">
            <v>18092.939999999999</v>
          </cell>
          <cell r="U221">
            <v>18084.16</v>
          </cell>
          <cell r="V221">
            <v>18084.16</v>
          </cell>
          <cell r="W221">
            <v>18084.16</v>
          </cell>
          <cell r="X221">
            <v>18084.16</v>
          </cell>
          <cell r="Y221">
            <v>11055.82</v>
          </cell>
          <cell r="Z221">
            <v>11055.82</v>
          </cell>
          <cell r="AA221">
            <v>11055.82</v>
          </cell>
          <cell r="AB221">
            <v>11055.82</v>
          </cell>
          <cell r="AC221">
            <v>0</v>
          </cell>
          <cell r="AD221">
            <v>11055.82</v>
          </cell>
          <cell r="AE221"/>
          <cell r="AF221"/>
          <cell r="AG221">
            <v>11055.82</v>
          </cell>
          <cell r="AH221"/>
          <cell r="AI221"/>
          <cell r="AJ221">
            <v>11055.82</v>
          </cell>
          <cell r="AK221"/>
          <cell r="AL221">
            <v>11055.82</v>
          </cell>
          <cell r="AM221">
            <v>11055.82</v>
          </cell>
          <cell r="AN221">
            <v>11055.82</v>
          </cell>
          <cell r="AO221"/>
          <cell r="AP221">
            <v>11055.82</v>
          </cell>
          <cell r="AQ221"/>
          <cell r="AR221"/>
          <cell r="AS221">
            <v>11055.82</v>
          </cell>
          <cell r="AT221">
            <v>0</v>
          </cell>
          <cell r="AU221">
            <v>0</v>
          </cell>
          <cell r="AV221">
            <v>11055.82</v>
          </cell>
          <cell r="AW221">
            <v>66334.92</v>
          </cell>
          <cell r="AX221">
            <v>21988.82</v>
          </cell>
          <cell r="AY221">
            <v>0</v>
          </cell>
          <cell r="AZ221">
            <v>0</v>
          </cell>
        </row>
        <row r="222">
          <cell r="A222">
            <v>219</v>
          </cell>
          <cell r="B222">
            <v>18128280000183</v>
          </cell>
          <cell r="C222" t="str">
            <v>DIVINÉSIA</v>
          </cell>
          <cell r="D222">
            <v>307662.43</v>
          </cell>
          <cell r="E222">
            <v>642650.66</v>
          </cell>
          <cell r="F222">
            <v>0</v>
          </cell>
          <cell r="G222">
            <v>0</v>
          </cell>
          <cell r="H222">
            <v>307662.43</v>
          </cell>
          <cell r="I222">
            <v>642650.66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14097.78</v>
          </cell>
          <cell r="O222">
            <v>0</v>
          </cell>
          <cell r="P222">
            <v>14097.776292967663</v>
          </cell>
          <cell r="Q222">
            <v>0</v>
          </cell>
          <cell r="R222">
            <v>14097.78</v>
          </cell>
          <cell r="S222">
            <v>14097.78</v>
          </cell>
          <cell r="T222">
            <v>14097.78</v>
          </cell>
          <cell r="U222">
            <v>14090.94</v>
          </cell>
          <cell r="V222">
            <v>14090.94</v>
          </cell>
          <cell r="W222">
            <v>14090.94</v>
          </cell>
          <cell r="X222">
            <v>14090.94</v>
          </cell>
          <cell r="Y222">
            <v>8614.5499999999993</v>
          </cell>
          <cell r="Z222">
            <v>8614.5499999999993</v>
          </cell>
          <cell r="AA222">
            <v>8614.5499999999993</v>
          </cell>
          <cell r="AB222">
            <v>8614.5499999999993</v>
          </cell>
          <cell r="AC222">
            <v>0</v>
          </cell>
          <cell r="AD222">
            <v>8614.5499999999993</v>
          </cell>
          <cell r="AE222"/>
          <cell r="AF222"/>
          <cell r="AG222">
            <v>8614.5499999999993</v>
          </cell>
          <cell r="AH222"/>
          <cell r="AI222"/>
          <cell r="AJ222">
            <v>8614.5499999999993</v>
          </cell>
          <cell r="AK222"/>
          <cell r="AL222">
            <v>8614.5499999999993</v>
          </cell>
          <cell r="AM222">
            <v>8614.5499999999993</v>
          </cell>
          <cell r="AN222">
            <v>8614.5499999999993</v>
          </cell>
          <cell r="AO222"/>
          <cell r="AP222">
            <v>8614.5499999999993</v>
          </cell>
          <cell r="AQ222"/>
          <cell r="AR222"/>
          <cell r="AS222">
            <v>8614.5499999999993</v>
          </cell>
          <cell r="AT222">
            <v>0</v>
          </cell>
          <cell r="AU222">
            <v>0</v>
          </cell>
          <cell r="AV222">
            <v>8614.5499999999993</v>
          </cell>
          <cell r="AW222">
            <v>0</v>
          </cell>
          <cell r="AX222">
            <v>0</v>
          </cell>
          <cell r="AY222">
            <v>0</v>
          </cell>
          <cell r="AZ222">
            <v>8614.5499999999993</v>
          </cell>
        </row>
        <row r="223">
          <cell r="A223">
            <v>220</v>
          </cell>
          <cell r="B223">
            <v>18114272000188</v>
          </cell>
          <cell r="C223" t="str">
            <v>DIVINO</v>
          </cell>
          <cell r="D223">
            <v>556353.48</v>
          </cell>
          <cell r="E223">
            <v>2144997.5</v>
          </cell>
          <cell r="F223">
            <v>0</v>
          </cell>
          <cell r="G223">
            <v>0</v>
          </cell>
          <cell r="H223">
            <v>556353.48</v>
          </cell>
          <cell r="I223">
            <v>2144997.5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25493.35</v>
          </cell>
          <cell r="O223">
            <v>0</v>
          </cell>
          <cell r="P223">
            <v>25493.352635381438</v>
          </cell>
          <cell r="Q223">
            <v>0</v>
          </cell>
          <cell r="R223">
            <v>25493.35</v>
          </cell>
          <cell r="S223">
            <v>25493.35</v>
          </cell>
          <cell r="T223">
            <v>25493.35</v>
          </cell>
          <cell r="U223">
            <v>25480.99</v>
          </cell>
          <cell r="V223">
            <v>25480.99</v>
          </cell>
          <cell r="W223">
            <v>25480.99</v>
          </cell>
          <cell r="X223">
            <v>25480.99</v>
          </cell>
          <cell r="Y223">
            <v>15577.9</v>
          </cell>
          <cell r="Z223">
            <v>15577.9</v>
          </cell>
          <cell r="AA223">
            <v>15577.9</v>
          </cell>
          <cell r="AB223">
            <v>15577.9</v>
          </cell>
          <cell r="AC223">
            <v>93467.4</v>
          </cell>
          <cell r="AD223">
            <v>0</v>
          </cell>
          <cell r="AE223"/>
          <cell r="AF223"/>
          <cell r="AG223">
            <v>0</v>
          </cell>
          <cell r="AH223"/>
          <cell r="AI223"/>
          <cell r="AJ223">
            <v>0</v>
          </cell>
          <cell r="AK223"/>
          <cell r="AL223">
            <v>0</v>
          </cell>
          <cell r="AM223">
            <v>0</v>
          </cell>
          <cell r="AN223"/>
          <cell r="AO223"/>
          <cell r="AP223">
            <v>15577.9</v>
          </cell>
          <cell r="AQ223"/>
          <cell r="AR223"/>
          <cell r="AS223">
            <v>15577.9</v>
          </cell>
          <cell r="AT223">
            <v>0</v>
          </cell>
          <cell r="AU223">
            <v>0</v>
          </cell>
          <cell r="AV223">
            <v>15577.9</v>
          </cell>
          <cell r="AW223">
            <v>0</v>
          </cell>
          <cell r="AX223">
            <v>0</v>
          </cell>
          <cell r="AY223">
            <v>0</v>
          </cell>
          <cell r="AZ223">
            <v>15577.9</v>
          </cell>
        </row>
        <row r="224">
          <cell r="A224">
            <v>221</v>
          </cell>
          <cell r="B224">
            <v>18357079000178</v>
          </cell>
          <cell r="C224" t="str">
            <v>DIVINO DAS LARANJEIRAS</v>
          </cell>
          <cell r="D224">
            <v>192683.34</v>
          </cell>
          <cell r="E224">
            <v>489107.04</v>
          </cell>
          <cell r="F224">
            <v>0</v>
          </cell>
          <cell r="G224">
            <v>0</v>
          </cell>
          <cell r="H224">
            <v>192683.34</v>
          </cell>
          <cell r="I224">
            <v>489107.04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8829.18</v>
          </cell>
          <cell r="O224">
            <v>0</v>
          </cell>
          <cell r="P224">
            <v>8829.1790344824531</v>
          </cell>
          <cell r="Q224">
            <v>0</v>
          </cell>
          <cell r="R224">
            <v>8829.18</v>
          </cell>
          <cell r="S224">
            <v>8829.18</v>
          </cell>
          <cell r="T224">
            <v>8829.18</v>
          </cell>
          <cell r="U224">
            <v>8824.9</v>
          </cell>
          <cell r="V224">
            <v>8824.9</v>
          </cell>
          <cell r="W224">
            <v>8824.9</v>
          </cell>
          <cell r="X224">
            <v>8824.9</v>
          </cell>
          <cell r="Y224">
            <v>5395.13</v>
          </cell>
          <cell r="Z224">
            <v>5395.13</v>
          </cell>
          <cell r="AA224">
            <v>5395.13</v>
          </cell>
          <cell r="AB224">
            <v>5395.13</v>
          </cell>
          <cell r="AC224">
            <v>0</v>
          </cell>
          <cell r="AD224">
            <v>5395.13</v>
          </cell>
          <cell r="AE224"/>
          <cell r="AF224"/>
          <cell r="AG224">
            <v>5395.13</v>
          </cell>
          <cell r="AH224"/>
          <cell r="AI224"/>
          <cell r="AJ224">
            <v>5395.13</v>
          </cell>
          <cell r="AK224"/>
          <cell r="AL224">
            <v>5395.13</v>
          </cell>
          <cell r="AM224">
            <v>5395.13</v>
          </cell>
          <cell r="AN224">
            <v>5395.13</v>
          </cell>
          <cell r="AO224"/>
          <cell r="AP224">
            <v>5395.13</v>
          </cell>
          <cell r="AQ224"/>
          <cell r="AR224"/>
          <cell r="AS224">
            <v>5395.13</v>
          </cell>
          <cell r="AT224">
            <v>0</v>
          </cell>
          <cell r="AU224">
            <v>32370.78</v>
          </cell>
          <cell r="AV224">
            <v>0</v>
          </cell>
          <cell r="AW224">
            <v>0</v>
          </cell>
          <cell r="AX224">
            <v>16125.5</v>
          </cell>
          <cell r="AY224">
            <v>0</v>
          </cell>
          <cell r="AZ224">
            <v>0</v>
          </cell>
        </row>
        <row r="225">
          <cell r="A225">
            <v>222</v>
          </cell>
          <cell r="B225">
            <v>18307405000132</v>
          </cell>
          <cell r="C225" t="str">
            <v>DIVINOLÂNDIA DE MINAS</v>
          </cell>
          <cell r="D225">
            <v>327886.75</v>
          </cell>
          <cell r="E225">
            <v>1043082.85</v>
          </cell>
          <cell r="F225">
            <v>0</v>
          </cell>
          <cell r="G225">
            <v>0</v>
          </cell>
          <cell r="H225">
            <v>327886.75</v>
          </cell>
          <cell r="I225">
            <v>1043082.85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15024.5</v>
          </cell>
          <cell r="O225">
            <v>0</v>
          </cell>
          <cell r="P225">
            <v>15024.499718319666</v>
          </cell>
          <cell r="Q225">
            <v>0</v>
          </cell>
          <cell r="R225">
            <v>15024.5</v>
          </cell>
          <cell r="S225">
            <v>15024.5</v>
          </cell>
          <cell r="T225">
            <v>15024.5</v>
          </cell>
          <cell r="U225">
            <v>15017.21</v>
          </cell>
          <cell r="V225">
            <v>15017.21</v>
          </cell>
          <cell r="W225">
            <v>15017.21</v>
          </cell>
          <cell r="X225">
            <v>15017.21</v>
          </cell>
          <cell r="Y225">
            <v>9180.83</v>
          </cell>
          <cell r="Z225">
            <v>9180.83</v>
          </cell>
          <cell r="AA225">
            <v>9180.83</v>
          </cell>
          <cell r="AB225">
            <v>9180.83</v>
          </cell>
          <cell r="AC225">
            <v>0</v>
          </cell>
          <cell r="AD225">
            <v>9180.83</v>
          </cell>
          <cell r="AE225"/>
          <cell r="AF225"/>
          <cell r="AG225">
            <v>9180.83</v>
          </cell>
          <cell r="AH225"/>
          <cell r="AI225"/>
          <cell r="AJ225">
            <v>9180.83</v>
          </cell>
          <cell r="AK225"/>
          <cell r="AL225">
            <v>9180.83</v>
          </cell>
          <cell r="AM225">
            <v>9180.83</v>
          </cell>
          <cell r="AN225">
            <v>9180.83</v>
          </cell>
          <cell r="AO225"/>
          <cell r="AP225">
            <v>9180.83</v>
          </cell>
          <cell r="AQ225"/>
          <cell r="AR225"/>
          <cell r="AS225">
            <v>9180.83</v>
          </cell>
          <cell r="AT225">
            <v>0</v>
          </cell>
          <cell r="AU225">
            <v>0</v>
          </cell>
          <cell r="AV225">
            <v>9180.83</v>
          </cell>
          <cell r="AW225">
            <v>0</v>
          </cell>
          <cell r="AX225">
            <v>0</v>
          </cell>
          <cell r="AY225">
            <v>0</v>
          </cell>
          <cell r="AZ225">
            <v>9180.83</v>
          </cell>
        </row>
        <row r="226">
          <cell r="A226">
            <v>223</v>
          </cell>
          <cell r="B226">
            <v>18291351000164</v>
          </cell>
          <cell r="C226" t="str">
            <v>DIVINÓPOLIS</v>
          </cell>
          <cell r="D226">
            <v>9732334.4499999993</v>
          </cell>
          <cell r="E226">
            <v>17014979.239999998</v>
          </cell>
          <cell r="F226">
            <v>0</v>
          </cell>
          <cell r="G226">
            <v>0</v>
          </cell>
          <cell r="H226">
            <v>9732334.4499999993</v>
          </cell>
          <cell r="I226">
            <v>17014979.239999998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445957.19</v>
          </cell>
          <cell r="O226">
            <v>0</v>
          </cell>
          <cell r="P226">
            <v>445957.19169865106</v>
          </cell>
          <cell r="Q226">
            <v>0</v>
          </cell>
          <cell r="R226">
            <v>445957.19</v>
          </cell>
          <cell r="S226">
            <v>445957.19</v>
          </cell>
          <cell r="T226">
            <v>445957.19</v>
          </cell>
          <cell r="U226">
            <v>445740.92</v>
          </cell>
          <cell r="V226">
            <v>445740.92</v>
          </cell>
          <cell r="W226">
            <v>445740.92</v>
          </cell>
          <cell r="X226">
            <v>445740.92</v>
          </cell>
          <cell r="Y226">
            <v>272505.36</v>
          </cell>
          <cell r="Z226">
            <v>272505.36</v>
          </cell>
          <cell r="AA226">
            <v>272505.36</v>
          </cell>
          <cell r="AB226">
            <v>272505.36</v>
          </cell>
          <cell r="AC226">
            <v>0</v>
          </cell>
          <cell r="AD226">
            <v>272505.36</v>
          </cell>
          <cell r="AE226"/>
          <cell r="AF226"/>
          <cell r="AG226">
            <v>272505.36</v>
          </cell>
          <cell r="AH226"/>
          <cell r="AI226"/>
          <cell r="AJ226">
            <v>272505.36</v>
          </cell>
          <cell r="AK226"/>
          <cell r="AL226">
            <v>272505.36</v>
          </cell>
          <cell r="AM226">
            <v>272505.36</v>
          </cell>
          <cell r="AN226">
            <v>272505.36</v>
          </cell>
          <cell r="AO226"/>
          <cell r="AP226">
            <v>272505.36</v>
          </cell>
          <cell r="AQ226"/>
          <cell r="AR226"/>
          <cell r="AS226">
            <v>272505.36</v>
          </cell>
          <cell r="AT226">
            <v>0</v>
          </cell>
          <cell r="AU226">
            <v>0</v>
          </cell>
          <cell r="AV226">
            <v>272505.36</v>
          </cell>
          <cell r="AW226">
            <v>0</v>
          </cell>
          <cell r="AX226">
            <v>2177015.14</v>
          </cell>
          <cell r="AY226">
            <v>0</v>
          </cell>
          <cell r="AZ226">
            <v>0</v>
          </cell>
        </row>
        <row r="227">
          <cell r="A227">
            <v>224</v>
          </cell>
          <cell r="B227">
            <v>18243279000108</v>
          </cell>
          <cell r="C227" t="str">
            <v>DIVISA NOVA</v>
          </cell>
          <cell r="D227">
            <v>381561.82</v>
          </cell>
          <cell r="E227">
            <v>854057.9</v>
          </cell>
          <cell r="F227">
            <v>0</v>
          </cell>
          <cell r="G227">
            <v>0</v>
          </cell>
          <cell r="H227">
            <v>381561.82</v>
          </cell>
          <cell r="I227">
            <v>854057.9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17484.009999999998</v>
          </cell>
          <cell r="O227">
            <v>0</v>
          </cell>
          <cell r="P227">
            <v>17484.010582760548</v>
          </cell>
          <cell r="Q227">
            <v>0</v>
          </cell>
          <cell r="R227">
            <v>17484.009999999998</v>
          </cell>
          <cell r="S227">
            <v>17484.009999999998</v>
          </cell>
          <cell r="T227">
            <v>17484.009999999998</v>
          </cell>
          <cell r="U227">
            <v>17475.53</v>
          </cell>
          <cell r="V227">
            <v>17475.53</v>
          </cell>
          <cell r="W227">
            <v>17475.53</v>
          </cell>
          <cell r="X227">
            <v>17475.53</v>
          </cell>
          <cell r="Y227">
            <v>10683.73</v>
          </cell>
          <cell r="Z227">
            <v>10683.73</v>
          </cell>
          <cell r="AA227">
            <v>10683.73</v>
          </cell>
          <cell r="AB227">
            <v>10683.73</v>
          </cell>
          <cell r="AC227">
            <v>0</v>
          </cell>
          <cell r="AD227">
            <v>10683.73</v>
          </cell>
          <cell r="AE227"/>
          <cell r="AF227"/>
          <cell r="AG227">
            <v>10683.73</v>
          </cell>
          <cell r="AH227"/>
          <cell r="AI227"/>
          <cell r="AJ227">
            <v>10683.73</v>
          </cell>
          <cell r="AK227"/>
          <cell r="AL227">
            <v>10683.73</v>
          </cell>
          <cell r="AM227">
            <v>10683.73</v>
          </cell>
          <cell r="AN227">
            <v>10683.73</v>
          </cell>
          <cell r="AO227"/>
          <cell r="AP227">
            <v>10683.73</v>
          </cell>
          <cell r="AQ227"/>
          <cell r="AR227"/>
          <cell r="AS227">
            <v>10683.73</v>
          </cell>
          <cell r="AT227">
            <v>0</v>
          </cell>
          <cell r="AU227">
            <v>0</v>
          </cell>
          <cell r="AV227">
            <v>10683.73</v>
          </cell>
          <cell r="AW227">
            <v>0</v>
          </cell>
          <cell r="AX227">
            <v>0</v>
          </cell>
          <cell r="AY227">
            <v>0</v>
          </cell>
          <cell r="AZ227">
            <v>10683.73</v>
          </cell>
        </row>
        <row r="228">
          <cell r="A228">
            <v>225</v>
          </cell>
          <cell r="B228">
            <v>18080283000194</v>
          </cell>
          <cell r="C228" t="str">
            <v>DOM CAVATI</v>
          </cell>
          <cell r="D228">
            <v>228546.81</v>
          </cell>
          <cell r="E228">
            <v>571574.09</v>
          </cell>
          <cell r="F228">
            <v>0</v>
          </cell>
          <cell r="G228">
            <v>0</v>
          </cell>
          <cell r="H228">
            <v>228546.81</v>
          </cell>
          <cell r="I228">
            <v>571574.09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10472.52</v>
          </cell>
          <cell r="O228">
            <v>0</v>
          </cell>
          <cell r="P228">
            <v>10472.522695512764</v>
          </cell>
          <cell r="Q228">
            <v>0</v>
          </cell>
          <cell r="R228">
            <v>10472.52</v>
          </cell>
          <cell r="S228">
            <v>10472.52</v>
          </cell>
          <cell r="T228">
            <v>10472.52</v>
          </cell>
          <cell r="U228">
            <v>10467.44</v>
          </cell>
          <cell r="V228">
            <v>10467.44</v>
          </cell>
          <cell r="W228">
            <v>10467.44</v>
          </cell>
          <cell r="X228">
            <v>10467.44</v>
          </cell>
          <cell r="Y228">
            <v>6399.31</v>
          </cell>
          <cell r="Z228">
            <v>6399.31</v>
          </cell>
          <cell r="AA228">
            <v>6399.31</v>
          </cell>
          <cell r="AB228">
            <v>6399.31</v>
          </cell>
          <cell r="AC228">
            <v>0</v>
          </cell>
          <cell r="AD228">
            <v>6399.31</v>
          </cell>
          <cell r="AE228"/>
          <cell r="AF228"/>
          <cell r="AG228">
            <v>6399.31</v>
          </cell>
          <cell r="AH228"/>
          <cell r="AI228"/>
          <cell r="AJ228">
            <v>6399.31</v>
          </cell>
          <cell r="AK228"/>
          <cell r="AL228">
            <v>6399.31</v>
          </cell>
          <cell r="AM228">
            <v>6399.31</v>
          </cell>
          <cell r="AN228">
            <v>6399.31</v>
          </cell>
          <cell r="AO228"/>
          <cell r="AP228">
            <v>6399.31</v>
          </cell>
          <cell r="AQ228"/>
          <cell r="AR228"/>
          <cell r="AS228">
            <v>6399.31</v>
          </cell>
          <cell r="AT228">
            <v>0</v>
          </cell>
          <cell r="AU228">
            <v>0</v>
          </cell>
          <cell r="AV228">
            <v>6399.31</v>
          </cell>
          <cell r="AW228">
            <v>0</v>
          </cell>
          <cell r="AX228">
            <v>51123.42</v>
          </cell>
          <cell r="AY228">
            <v>0</v>
          </cell>
          <cell r="AZ228">
            <v>0</v>
          </cell>
        </row>
        <row r="229">
          <cell r="A229">
            <v>226</v>
          </cell>
          <cell r="B229">
            <v>18303198000148</v>
          </cell>
          <cell r="C229" t="str">
            <v>DOM JOAQUIM</v>
          </cell>
          <cell r="D229">
            <v>246625.59</v>
          </cell>
          <cell r="E229">
            <v>373835.42</v>
          </cell>
          <cell r="F229">
            <v>0</v>
          </cell>
          <cell r="G229">
            <v>0</v>
          </cell>
          <cell r="H229">
            <v>246625.59</v>
          </cell>
          <cell r="I229">
            <v>373835.42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11300.93</v>
          </cell>
          <cell r="O229">
            <v>0</v>
          </cell>
          <cell r="P229">
            <v>11300.932385856329</v>
          </cell>
          <cell r="Q229">
            <v>0</v>
          </cell>
          <cell r="R229">
            <v>11300.93</v>
          </cell>
          <cell r="S229">
            <v>11300.93</v>
          </cell>
          <cell r="T229">
            <v>11300.93</v>
          </cell>
          <cell r="U229">
            <v>11295.45</v>
          </cell>
          <cell r="V229">
            <v>11295.45</v>
          </cell>
          <cell r="W229">
            <v>11295.45</v>
          </cell>
          <cell r="X229">
            <v>11295.45</v>
          </cell>
          <cell r="Y229">
            <v>6905.52</v>
          </cell>
          <cell r="Z229">
            <v>6905.52</v>
          </cell>
          <cell r="AA229">
            <v>6905.52</v>
          </cell>
          <cell r="AB229">
            <v>6905.52</v>
          </cell>
          <cell r="AC229">
            <v>0</v>
          </cell>
          <cell r="AD229">
            <v>6905.52</v>
          </cell>
          <cell r="AE229"/>
          <cell r="AF229"/>
          <cell r="AG229">
            <v>6905.52</v>
          </cell>
          <cell r="AH229"/>
          <cell r="AI229"/>
          <cell r="AJ229">
            <v>6905.52</v>
          </cell>
          <cell r="AK229"/>
          <cell r="AL229">
            <v>6905.52</v>
          </cell>
          <cell r="AM229">
            <v>6905.52</v>
          </cell>
          <cell r="AN229">
            <v>6905.52</v>
          </cell>
          <cell r="AO229"/>
          <cell r="AP229">
            <v>6905.52</v>
          </cell>
          <cell r="AQ229"/>
          <cell r="AR229"/>
          <cell r="AS229">
            <v>6905.52</v>
          </cell>
          <cell r="AT229">
            <v>0</v>
          </cell>
          <cell r="AU229">
            <v>0</v>
          </cell>
          <cell r="AV229">
            <v>6905.52</v>
          </cell>
          <cell r="AW229">
            <v>0</v>
          </cell>
          <cell r="AX229">
            <v>0</v>
          </cell>
          <cell r="AY229">
            <v>0</v>
          </cell>
          <cell r="AZ229">
            <v>6905.52</v>
          </cell>
        </row>
        <row r="230">
          <cell r="A230">
            <v>227</v>
          </cell>
          <cell r="B230">
            <v>18297226000161</v>
          </cell>
          <cell r="C230" t="str">
            <v>DOM SILVÉRIO</v>
          </cell>
          <cell r="D230">
            <v>321077.3</v>
          </cell>
          <cell r="E230">
            <v>564170.28</v>
          </cell>
          <cell r="F230">
            <v>0</v>
          </cell>
          <cell r="G230">
            <v>0</v>
          </cell>
          <cell r="H230">
            <v>321077.3</v>
          </cell>
          <cell r="I230">
            <v>564170.28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14712.48</v>
          </cell>
          <cell r="O230">
            <v>0</v>
          </cell>
          <cell r="P230">
            <v>14712.475504117112</v>
          </cell>
          <cell r="Q230">
            <v>0</v>
          </cell>
          <cell r="R230">
            <v>14712.48</v>
          </cell>
          <cell r="S230">
            <v>14712.48</v>
          </cell>
          <cell r="T230">
            <v>14712.48</v>
          </cell>
          <cell r="U230">
            <v>14705.34</v>
          </cell>
          <cell r="V230">
            <v>14705.34</v>
          </cell>
          <cell r="W230">
            <v>14705.34</v>
          </cell>
          <cell r="X230">
            <v>14705.34</v>
          </cell>
          <cell r="Y230">
            <v>8990.16</v>
          </cell>
          <cell r="Z230">
            <v>8990.16</v>
          </cell>
          <cell r="AA230">
            <v>8990.16</v>
          </cell>
          <cell r="AB230">
            <v>8990.16</v>
          </cell>
          <cell r="AC230">
            <v>0</v>
          </cell>
          <cell r="AD230">
            <v>8990.16</v>
          </cell>
          <cell r="AE230"/>
          <cell r="AF230"/>
          <cell r="AG230">
            <v>8990.16</v>
          </cell>
          <cell r="AH230"/>
          <cell r="AI230"/>
          <cell r="AJ230">
            <v>8990.16</v>
          </cell>
          <cell r="AK230"/>
          <cell r="AL230">
            <v>8990.16</v>
          </cell>
          <cell r="AM230">
            <v>8990.16</v>
          </cell>
          <cell r="AN230">
            <v>8990.16</v>
          </cell>
          <cell r="AO230"/>
          <cell r="AP230">
            <v>8990.16</v>
          </cell>
          <cell r="AQ230"/>
          <cell r="AR230"/>
          <cell r="AS230">
            <v>8990.16</v>
          </cell>
          <cell r="AT230">
            <v>0</v>
          </cell>
          <cell r="AU230">
            <v>0</v>
          </cell>
          <cell r="AV230">
            <v>8990.16</v>
          </cell>
          <cell r="AW230">
            <v>0</v>
          </cell>
          <cell r="AX230">
            <v>71821.460000000006</v>
          </cell>
          <cell r="AY230">
            <v>0</v>
          </cell>
          <cell r="AZ230">
            <v>0</v>
          </cell>
        </row>
        <row r="231">
          <cell r="A231">
            <v>228</v>
          </cell>
          <cell r="B231">
            <v>18188268000164</v>
          </cell>
          <cell r="C231" t="str">
            <v>DOM VIÇOSO</v>
          </cell>
          <cell r="D231">
            <v>196621.24</v>
          </cell>
          <cell r="E231">
            <v>349630.66</v>
          </cell>
          <cell r="F231">
            <v>0</v>
          </cell>
          <cell r="G231">
            <v>0</v>
          </cell>
          <cell r="H231">
            <v>196621.24</v>
          </cell>
          <cell r="I231">
            <v>349630.66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9009.6200000000008</v>
          </cell>
          <cell r="O231">
            <v>0</v>
          </cell>
          <cell r="P231">
            <v>9009.6219482671841</v>
          </cell>
          <cell r="Q231">
            <v>0</v>
          </cell>
          <cell r="R231">
            <v>9009.6200000000008</v>
          </cell>
          <cell r="S231">
            <v>9009.6200000000008</v>
          </cell>
          <cell r="T231">
            <v>9009.6200000000008</v>
          </cell>
          <cell r="U231">
            <v>9005.25</v>
          </cell>
          <cell r="V231">
            <v>9005.25</v>
          </cell>
          <cell r="W231">
            <v>9005.25</v>
          </cell>
          <cell r="X231">
            <v>9005.25</v>
          </cell>
          <cell r="Y231">
            <v>5505.39</v>
          </cell>
          <cell r="Z231">
            <v>5505.39</v>
          </cell>
          <cell r="AA231">
            <v>5505.39</v>
          </cell>
          <cell r="AB231">
            <v>5505.39</v>
          </cell>
          <cell r="AC231">
            <v>0</v>
          </cell>
          <cell r="AD231">
            <v>5505.39</v>
          </cell>
          <cell r="AE231"/>
          <cell r="AF231"/>
          <cell r="AG231">
            <v>5505.39</v>
          </cell>
          <cell r="AH231"/>
          <cell r="AI231"/>
          <cell r="AJ231">
            <v>5505.39</v>
          </cell>
          <cell r="AK231"/>
          <cell r="AL231">
            <v>5505.39</v>
          </cell>
          <cell r="AM231">
            <v>5505.39</v>
          </cell>
          <cell r="AN231">
            <v>5505.39</v>
          </cell>
          <cell r="AO231"/>
          <cell r="AP231">
            <v>5505.39</v>
          </cell>
          <cell r="AQ231"/>
          <cell r="AR231"/>
          <cell r="AS231">
            <v>5505.39</v>
          </cell>
          <cell r="AT231">
            <v>0</v>
          </cell>
          <cell r="AU231">
            <v>0</v>
          </cell>
          <cell r="AV231">
            <v>5505.39</v>
          </cell>
          <cell r="AW231">
            <v>0</v>
          </cell>
          <cell r="AX231">
            <v>43982.07</v>
          </cell>
          <cell r="AY231">
            <v>0</v>
          </cell>
          <cell r="AZ231">
            <v>0</v>
          </cell>
        </row>
        <row r="232">
          <cell r="A232">
            <v>229</v>
          </cell>
          <cell r="B232">
            <v>17706656000127</v>
          </cell>
          <cell r="C232" t="str">
            <v>DONA EUZÉBIA</v>
          </cell>
          <cell r="D232">
            <v>324748.53000000003</v>
          </cell>
          <cell r="E232">
            <v>674885.71</v>
          </cell>
          <cell r="F232">
            <v>0</v>
          </cell>
          <cell r="G232">
            <v>0</v>
          </cell>
          <cell r="H232">
            <v>324748.53000000003</v>
          </cell>
          <cell r="I232">
            <v>674885.71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14880.7</v>
          </cell>
          <cell r="O232">
            <v>0</v>
          </cell>
          <cell r="P232">
            <v>14880.699529215144</v>
          </cell>
          <cell r="Q232">
            <v>0</v>
          </cell>
          <cell r="R232">
            <v>14880.7</v>
          </cell>
          <cell r="S232">
            <v>14880.7</v>
          </cell>
          <cell r="T232">
            <v>14880.7</v>
          </cell>
          <cell r="U232">
            <v>14873.48</v>
          </cell>
          <cell r="V232">
            <v>14873.48</v>
          </cell>
          <cell r="W232">
            <v>14873.48</v>
          </cell>
          <cell r="X232">
            <v>14873.48</v>
          </cell>
          <cell r="Y232">
            <v>9092.9599999999991</v>
          </cell>
          <cell r="Z232">
            <v>9092.9599999999991</v>
          </cell>
          <cell r="AA232">
            <v>9092.9599999999991</v>
          </cell>
          <cell r="AB232">
            <v>9092.9599999999991</v>
          </cell>
          <cell r="AC232">
            <v>0</v>
          </cell>
          <cell r="AD232">
            <v>9092.9599999999991</v>
          </cell>
          <cell r="AE232"/>
          <cell r="AF232"/>
          <cell r="AG232">
            <v>9092.9599999999991</v>
          </cell>
          <cell r="AH232"/>
          <cell r="AI232"/>
          <cell r="AJ232">
            <v>9092.9599999999991</v>
          </cell>
          <cell r="AK232"/>
          <cell r="AL232">
            <v>9092.9599999999991</v>
          </cell>
          <cell r="AM232">
            <v>9092.9599999999991</v>
          </cell>
          <cell r="AN232">
            <v>9092.9599999999991</v>
          </cell>
          <cell r="AO232"/>
          <cell r="AP232">
            <v>9092.9599999999991</v>
          </cell>
          <cell r="AQ232"/>
          <cell r="AR232"/>
          <cell r="AS232">
            <v>9092.9599999999991</v>
          </cell>
          <cell r="AT232">
            <v>0</v>
          </cell>
          <cell r="AU232">
            <v>0</v>
          </cell>
          <cell r="AV232">
            <v>9092.9599999999991</v>
          </cell>
          <cell r="AW232">
            <v>0</v>
          </cell>
          <cell r="AX232">
            <v>72642.63</v>
          </cell>
          <cell r="AY232">
            <v>0</v>
          </cell>
          <cell r="AZ232">
            <v>0</v>
          </cell>
        </row>
        <row r="233">
          <cell r="A233">
            <v>230</v>
          </cell>
          <cell r="B233">
            <v>18094821000108</v>
          </cell>
          <cell r="C233" t="str">
            <v>DORES DE CAMPOS</v>
          </cell>
          <cell r="D233">
            <v>616921.62</v>
          </cell>
          <cell r="E233">
            <v>1047639.04</v>
          </cell>
          <cell r="F233">
            <v>0</v>
          </cell>
          <cell r="G233">
            <v>0</v>
          </cell>
          <cell r="H233">
            <v>616921.62</v>
          </cell>
          <cell r="I233">
            <v>1047639.04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28268.720000000001</v>
          </cell>
          <cell r="O233">
            <v>0</v>
          </cell>
          <cell r="P233">
            <v>28268.719499373758</v>
          </cell>
          <cell r="Q233">
            <v>0</v>
          </cell>
          <cell r="R233">
            <v>28268.720000000001</v>
          </cell>
          <cell r="S233">
            <v>28268.720000000001</v>
          </cell>
          <cell r="T233">
            <v>28268.720000000001</v>
          </cell>
          <cell r="U233">
            <v>28255.01</v>
          </cell>
          <cell r="V233">
            <v>28255.01</v>
          </cell>
          <cell r="W233">
            <v>28255.01</v>
          </cell>
          <cell r="X233">
            <v>28255.01</v>
          </cell>
          <cell r="Y233">
            <v>17273.810000000001</v>
          </cell>
          <cell r="Z233">
            <v>17273.810000000001</v>
          </cell>
          <cell r="AA233">
            <v>17273.810000000001</v>
          </cell>
          <cell r="AB233">
            <v>17273.810000000001</v>
          </cell>
          <cell r="AC233">
            <v>0</v>
          </cell>
          <cell r="AD233">
            <v>17273.810000000001</v>
          </cell>
          <cell r="AE233"/>
          <cell r="AF233"/>
          <cell r="AG233">
            <v>17273.810000000001</v>
          </cell>
          <cell r="AH233"/>
          <cell r="AI233"/>
          <cell r="AJ233">
            <v>17273.810000000001</v>
          </cell>
          <cell r="AK233"/>
          <cell r="AL233">
            <v>17273.810000000001</v>
          </cell>
          <cell r="AM233">
            <v>17273.810000000001</v>
          </cell>
          <cell r="AN233">
            <v>17273.810000000001</v>
          </cell>
          <cell r="AO233"/>
          <cell r="AP233">
            <v>17273.810000000001</v>
          </cell>
          <cell r="AQ233"/>
          <cell r="AR233"/>
          <cell r="AS233">
            <v>17273.810000000001</v>
          </cell>
          <cell r="AT233">
            <v>0</v>
          </cell>
          <cell r="AU233">
            <v>0</v>
          </cell>
          <cell r="AV233">
            <v>17273.810000000001</v>
          </cell>
          <cell r="AW233">
            <v>0</v>
          </cell>
          <cell r="AX233">
            <v>0</v>
          </cell>
          <cell r="AY233">
            <v>0</v>
          </cell>
          <cell r="AZ233">
            <v>17273.810000000001</v>
          </cell>
        </row>
        <row r="234">
          <cell r="A234">
            <v>231</v>
          </cell>
          <cell r="B234">
            <v>18307413000189</v>
          </cell>
          <cell r="C234" t="str">
            <v>DORES DE GUANHÃES</v>
          </cell>
          <cell r="D234">
            <v>0</v>
          </cell>
          <cell r="E234">
            <v>639461.31999999995</v>
          </cell>
          <cell r="F234">
            <v>0</v>
          </cell>
          <cell r="G234">
            <v>0</v>
          </cell>
          <cell r="H234">
            <v>0</v>
          </cell>
          <cell r="I234">
            <v>639461.31999999995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2.0324663106132196E-5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/>
          <cell r="AF234"/>
          <cell r="AG234">
            <v>0</v>
          </cell>
          <cell r="AH234"/>
          <cell r="AI234"/>
          <cell r="AJ234">
            <v>0</v>
          </cell>
          <cell r="AK234"/>
          <cell r="AL234">
            <v>0</v>
          </cell>
          <cell r="AM234">
            <v>0</v>
          </cell>
          <cell r="AN234">
            <v>0</v>
          </cell>
          <cell r="AO234"/>
          <cell r="AP234">
            <v>0</v>
          </cell>
          <cell r="AQ234"/>
          <cell r="AR234"/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>
            <v>232</v>
          </cell>
          <cell r="B235">
            <v>18301010000122</v>
          </cell>
          <cell r="C235" t="str">
            <v>DORES DO INDAIÁ</v>
          </cell>
          <cell r="D235">
            <v>711465.6</v>
          </cell>
          <cell r="E235">
            <v>1595805.7</v>
          </cell>
          <cell r="F235">
            <v>0</v>
          </cell>
          <cell r="G235">
            <v>0</v>
          </cell>
          <cell r="H235">
            <v>711465.6</v>
          </cell>
          <cell r="I235">
            <v>1595805.7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32600.93</v>
          </cell>
          <cell r="O235">
            <v>0</v>
          </cell>
          <cell r="P235">
            <v>32600.934849670302</v>
          </cell>
          <cell r="Q235">
            <v>0</v>
          </cell>
          <cell r="R235">
            <v>32600.93</v>
          </cell>
          <cell r="S235">
            <v>32600.93</v>
          </cell>
          <cell r="T235">
            <v>32600.93</v>
          </cell>
          <cell r="U235">
            <v>32585.119999999999</v>
          </cell>
          <cell r="V235">
            <v>32585.119999999999</v>
          </cell>
          <cell r="W235">
            <v>32585.119999999999</v>
          </cell>
          <cell r="X235">
            <v>32585.119999999999</v>
          </cell>
          <cell r="Y235">
            <v>19921.04</v>
          </cell>
          <cell r="Z235">
            <v>19921.04</v>
          </cell>
          <cell r="AA235">
            <v>19921.04</v>
          </cell>
          <cell r="AB235">
            <v>19921.04</v>
          </cell>
          <cell r="AC235">
            <v>0</v>
          </cell>
          <cell r="AD235">
            <v>19921.04</v>
          </cell>
          <cell r="AE235"/>
          <cell r="AF235"/>
          <cell r="AG235">
            <v>19921.04</v>
          </cell>
          <cell r="AH235"/>
          <cell r="AI235"/>
          <cell r="AJ235">
            <v>19921.04</v>
          </cell>
          <cell r="AK235"/>
          <cell r="AL235">
            <v>19921.04</v>
          </cell>
          <cell r="AM235">
            <v>19921.04</v>
          </cell>
          <cell r="AN235">
            <v>19921.04</v>
          </cell>
          <cell r="AO235"/>
          <cell r="AP235">
            <v>19921.04</v>
          </cell>
          <cell r="AQ235"/>
          <cell r="AR235"/>
          <cell r="AS235">
            <v>19921.04</v>
          </cell>
          <cell r="AT235">
            <v>0</v>
          </cell>
          <cell r="AU235">
            <v>0</v>
          </cell>
          <cell r="AV235">
            <v>19921.04</v>
          </cell>
          <cell r="AW235">
            <v>0</v>
          </cell>
          <cell r="AX235">
            <v>159146.95000000001</v>
          </cell>
          <cell r="AY235">
            <v>0</v>
          </cell>
          <cell r="AZ235">
            <v>0</v>
          </cell>
        </row>
        <row r="236">
          <cell r="A236">
            <v>233</v>
          </cell>
          <cell r="B236">
            <v>18128249000142</v>
          </cell>
          <cell r="C236" t="str">
            <v>DORES DO TURVO</v>
          </cell>
          <cell r="D236">
            <v>201439.35999999999</v>
          </cell>
          <cell r="E236">
            <v>484607.8</v>
          </cell>
          <cell r="F236">
            <v>0</v>
          </cell>
          <cell r="G236">
            <v>0</v>
          </cell>
          <cell r="H236">
            <v>201439.35999999999</v>
          </cell>
          <cell r="I236">
            <v>484607.8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9230.4</v>
          </cell>
          <cell r="O236">
            <v>0</v>
          </cell>
          <cell r="P236">
            <v>9230.3989802429405</v>
          </cell>
          <cell r="Q236">
            <v>0</v>
          </cell>
          <cell r="R236">
            <v>9230.4</v>
          </cell>
          <cell r="S236">
            <v>9230.4</v>
          </cell>
          <cell r="T236">
            <v>9230.4</v>
          </cell>
          <cell r="U236">
            <v>9225.92</v>
          </cell>
          <cell r="V236">
            <v>9225.92</v>
          </cell>
          <cell r="W236">
            <v>9225.92</v>
          </cell>
          <cell r="X236">
            <v>9225.92</v>
          </cell>
          <cell r="Y236">
            <v>5640.3</v>
          </cell>
          <cell r="Z236">
            <v>5640.3</v>
          </cell>
          <cell r="AA236">
            <v>5640.3</v>
          </cell>
          <cell r="AB236">
            <v>5640.3</v>
          </cell>
          <cell r="AC236">
            <v>0</v>
          </cell>
          <cell r="AD236">
            <v>5640.3</v>
          </cell>
          <cell r="AE236"/>
          <cell r="AF236"/>
          <cell r="AG236">
            <v>5640.3</v>
          </cell>
          <cell r="AH236"/>
          <cell r="AI236"/>
          <cell r="AJ236">
            <v>5640.3</v>
          </cell>
          <cell r="AK236"/>
          <cell r="AL236">
            <v>5640.3</v>
          </cell>
          <cell r="AM236">
            <v>5640.3</v>
          </cell>
          <cell r="AN236">
            <v>5640.3</v>
          </cell>
          <cell r="AO236"/>
          <cell r="AP236">
            <v>5640.3</v>
          </cell>
          <cell r="AQ236"/>
          <cell r="AR236"/>
          <cell r="AS236">
            <v>5640.3</v>
          </cell>
          <cell r="AT236">
            <v>0</v>
          </cell>
          <cell r="AU236">
            <v>0</v>
          </cell>
          <cell r="AV236">
            <v>5640.3</v>
          </cell>
          <cell r="AW236">
            <v>0</v>
          </cell>
          <cell r="AX236">
            <v>0</v>
          </cell>
          <cell r="AY236">
            <v>0</v>
          </cell>
          <cell r="AZ236">
            <v>5640.3</v>
          </cell>
        </row>
        <row r="237">
          <cell r="A237">
            <v>234</v>
          </cell>
          <cell r="B237">
            <v>18306647000101</v>
          </cell>
          <cell r="C237" t="str">
            <v>DORESÓPOLIS</v>
          </cell>
          <cell r="D237">
            <v>188688.75</v>
          </cell>
          <cell r="E237">
            <v>314035.42</v>
          </cell>
          <cell r="F237">
            <v>0</v>
          </cell>
          <cell r="G237">
            <v>0</v>
          </cell>
          <cell r="H237">
            <v>188688.75</v>
          </cell>
          <cell r="I237">
            <v>314035.42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8646.14</v>
          </cell>
          <cell r="O237">
            <v>0</v>
          </cell>
          <cell r="P237">
            <v>8646.1380171594265</v>
          </cell>
          <cell r="Q237">
            <v>0</v>
          </cell>
          <cell r="R237">
            <v>8646.14</v>
          </cell>
          <cell r="S237">
            <v>8646.14</v>
          </cell>
          <cell r="T237">
            <v>8646.14</v>
          </cell>
          <cell r="U237">
            <v>8641.94</v>
          </cell>
          <cell r="V237">
            <v>8641.94</v>
          </cell>
          <cell r="W237">
            <v>8641.94</v>
          </cell>
          <cell r="X237">
            <v>8641.94</v>
          </cell>
          <cell r="Y237">
            <v>5283.29</v>
          </cell>
          <cell r="Z237">
            <v>5283.29</v>
          </cell>
          <cell r="AA237">
            <v>5283.29</v>
          </cell>
          <cell r="AB237">
            <v>5283.29</v>
          </cell>
          <cell r="AC237">
            <v>0</v>
          </cell>
          <cell r="AD237">
            <v>5283.29</v>
          </cell>
          <cell r="AE237"/>
          <cell r="AF237"/>
          <cell r="AG237">
            <v>5283.29</v>
          </cell>
          <cell r="AH237"/>
          <cell r="AI237"/>
          <cell r="AJ237">
            <v>5283.29</v>
          </cell>
          <cell r="AK237"/>
          <cell r="AL237">
            <v>5283.29</v>
          </cell>
          <cell r="AM237">
            <v>5283.29</v>
          </cell>
          <cell r="AN237">
            <v>5283.29</v>
          </cell>
          <cell r="AO237"/>
          <cell r="AP237">
            <v>5283.29</v>
          </cell>
          <cell r="AQ237"/>
          <cell r="AR237"/>
          <cell r="AS237">
            <v>5283.29</v>
          </cell>
          <cell r="AT237">
            <v>0</v>
          </cell>
          <cell r="AU237">
            <v>0</v>
          </cell>
          <cell r="AV237">
            <v>5283.29</v>
          </cell>
          <cell r="AW237">
            <v>0</v>
          </cell>
          <cell r="AX237">
            <v>0</v>
          </cell>
          <cell r="AY237">
            <v>0</v>
          </cell>
          <cell r="AZ237">
            <v>5283.29</v>
          </cell>
        </row>
        <row r="238">
          <cell r="A238">
            <v>235</v>
          </cell>
          <cell r="B238">
            <v>18158261000108</v>
          </cell>
          <cell r="C238" t="str">
            <v>DOURADOQUARA</v>
          </cell>
          <cell r="D238">
            <v>303325.78999999998</v>
          </cell>
          <cell r="E238">
            <v>35310.480000000003</v>
          </cell>
          <cell r="F238">
            <v>0</v>
          </cell>
          <cell r="G238">
            <v>0</v>
          </cell>
          <cell r="H238">
            <v>303325.78999999998</v>
          </cell>
          <cell r="I238">
            <v>35310.480000000003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13899.06</v>
          </cell>
          <cell r="O238">
            <v>0</v>
          </cell>
          <cell r="P238">
            <v>13899.061822501068</v>
          </cell>
          <cell r="Q238">
            <v>0</v>
          </cell>
          <cell r="R238">
            <v>13899.06</v>
          </cell>
          <cell r="S238">
            <v>13899.06</v>
          </cell>
          <cell r="T238">
            <v>13899.06</v>
          </cell>
          <cell r="U238">
            <v>13892.32</v>
          </cell>
          <cell r="V238">
            <v>13892.32</v>
          </cell>
          <cell r="W238">
            <v>13892.32</v>
          </cell>
          <cell r="X238">
            <v>13892.32</v>
          </cell>
          <cell r="Y238">
            <v>8493.1200000000008</v>
          </cell>
          <cell r="Z238">
            <v>8493.1200000000008</v>
          </cell>
          <cell r="AA238">
            <v>8493.1200000000008</v>
          </cell>
          <cell r="AB238">
            <v>8493.1200000000008</v>
          </cell>
          <cell r="AC238">
            <v>0</v>
          </cell>
          <cell r="AD238">
            <v>8493.1200000000008</v>
          </cell>
          <cell r="AE238"/>
          <cell r="AF238"/>
          <cell r="AG238">
            <v>8493.1200000000008</v>
          </cell>
          <cell r="AH238"/>
          <cell r="AI238"/>
          <cell r="AJ238">
            <v>8493.1200000000008</v>
          </cell>
          <cell r="AK238"/>
          <cell r="AL238">
            <v>8493.1200000000008</v>
          </cell>
          <cell r="AM238">
            <v>8493.1200000000008</v>
          </cell>
          <cell r="AN238">
            <v>8493.1200000000008</v>
          </cell>
          <cell r="AO238"/>
          <cell r="AP238">
            <v>8493.1200000000008</v>
          </cell>
          <cell r="AQ238"/>
          <cell r="AR238"/>
          <cell r="AS238">
            <v>8493.1200000000008</v>
          </cell>
          <cell r="AT238">
            <v>0</v>
          </cell>
          <cell r="AU238">
            <v>0</v>
          </cell>
          <cell r="AV238">
            <v>8493.1200000000008</v>
          </cell>
          <cell r="AW238">
            <v>0</v>
          </cell>
          <cell r="AX238">
            <v>0</v>
          </cell>
          <cell r="AY238">
            <v>0</v>
          </cell>
          <cell r="AZ238">
            <v>8493.1200000000008</v>
          </cell>
        </row>
        <row r="239">
          <cell r="A239">
            <v>236</v>
          </cell>
          <cell r="B239">
            <v>20347225000126</v>
          </cell>
          <cell r="C239" t="str">
            <v>ELÓI MENDES</v>
          </cell>
          <cell r="D239">
            <v>1283412.24</v>
          </cell>
          <cell r="E239">
            <v>3433317.3</v>
          </cell>
          <cell r="F239">
            <v>0</v>
          </cell>
          <cell r="G239">
            <v>0</v>
          </cell>
          <cell r="H239">
            <v>1283412.24</v>
          </cell>
          <cell r="I239">
            <v>3433317.3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58808.800000000003</v>
          </cell>
          <cell r="O239">
            <v>0</v>
          </cell>
          <cell r="P239">
            <v>58808.800878294984</v>
          </cell>
          <cell r="Q239">
            <v>0</v>
          </cell>
          <cell r="R239">
            <v>58808.800000000003</v>
          </cell>
          <cell r="S239">
            <v>58808.800000000003</v>
          </cell>
          <cell r="T239">
            <v>58808.800000000003</v>
          </cell>
          <cell r="U239">
            <v>58780.28</v>
          </cell>
          <cell r="V239">
            <v>58780.28</v>
          </cell>
          <cell r="W239">
            <v>58780.28</v>
          </cell>
          <cell r="X239">
            <v>58780.28</v>
          </cell>
          <cell r="Y239">
            <v>35935.54</v>
          </cell>
          <cell r="Z239">
            <v>35935.54</v>
          </cell>
          <cell r="AA239">
            <v>35935.54</v>
          </cell>
          <cell r="AB239">
            <v>35935.54</v>
          </cell>
          <cell r="AC239">
            <v>0</v>
          </cell>
          <cell r="AD239">
            <v>35935.54</v>
          </cell>
          <cell r="AE239"/>
          <cell r="AF239"/>
          <cell r="AG239">
            <v>35935.54</v>
          </cell>
          <cell r="AH239"/>
          <cell r="AI239"/>
          <cell r="AJ239">
            <v>35935.54</v>
          </cell>
          <cell r="AK239"/>
          <cell r="AL239">
            <v>35935.54</v>
          </cell>
          <cell r="AM239">
            <v>35935.54</v>
          </cell>
          <cell r="AN239">
            <v>35935.54</v>
          </cell>
          <cell r="AO239"/>
          <cell r="AP239">
            <v>35935.54</v>
          </cell>
          <cell r="AQ239"/>
          <cell r="AR239"/>
          <cell r="AS239">
            <v>35935.54</v>
          </cell>
          <cell r="AT239">
            <v>0</v>
          </cell>
          <cell r="AU239">
            <v>0</v>
          </cell>
          <cell r="AV239">
            <v>35935.54</v>
          </cell>
          <cell r="AW239">
            <v>0</v>
          </cell>
          <cell r="AX239">
            <v>0</v>
          </cell>
          <cell r="AY239">
            <v>0</v>
          </cell>
          <cell r="AZ239">
            <v>35935.54</v>
          </cell>
        </row>
        <row r="240">
          <cell r="A240">
            <v>237</v>
          </cell>
          <cell r="B240">
            <v>18080655000182</v>
          </cell>
          <cell r="C240" t="str">
            <v>ENGENHEIRO CALDAS</v>
          </cell>
          <cell r="D240">
            <v>435873.79</v>
          </cell>
          <cell r="E240">
            <v>1776458.65</v>
          </cell>
          <cell r="F240">
            <v>0</v>
          </cell>
          <cell r="G240">
            <v>0</v>
          </cell>
          <cell r="H240">
            <v>435873.79</v>
          </cell>
          <cell r="I240">
            <v>1776458.65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19972.71</v>
          </cell>
          <cell r="O240">
            <v>0</v>
          </cell>
          <cell r="P240">
            <v>19972.705831587136</v>
          </cell>
          <cell r="Q240">
            <v>0</v>
          </cell>
          <cell r="R240">
            <v>19972.71</v>
          </cell>
          <cell r="S240">
            <v>19972.71</v>
          </cell>
          <cell r="T240">
            <v>19972.71</v>
          </cell>
          <cell r="U240">
            <v>19963.02</v>
          </cell>
          <cell r="V240">
            <v>19963.02</v>
          </cell>
          <cell r="W240">
            <v>19963.02</v>
          </cell>
          <cell r="X240">
            <v>19963.02</v>
          </cell>
          <cell r="Y240">
            <v>12204.47</v>
          </cell>
          <cell r="Z240">
            <v>12204.47</v>
          </cell>
          <cell r="AA240">
            <v>12204.47</v>
          </cell>
          <cell r="AB240">
            <v>12204.47</v>
          </cell>
          <cell r="AC240">
            <v>0</v>
          </cell>
          <cell r="AD240">
            <v>12204.47</v>
          </cell>
          <cell r="AE240"/>
          <cell r="AF240"/>
          <cell r="AG240">
            <v>12204.47</v>
          </cell>
          <cell r="AH240"/>
          <cell r="AI240"/>
          <cell r="AJ240">
            <v>12204.47</v>
          </cell>
          <cell r="AK240"/>
          <cell r="AL240">
            <v>12204.47</v>
          </cell>
          <cell r="AM240">
            <v>12204.47</v>
          </cell>
          <cell r="AN240">
            <v>12204.47</v>
          </cell>
          <cell r="AO240"/>
          <cell r="AP240">
            <v>12204.47</v>
          </cell>
          <cell r="AQ240"/>
          <cell r="AR240"/>
          <cell r="AS240">
            <v>12204.47</v>
          </cell>
          <cell r="AT240">
            <v>73226.819999999992</v>
          </cell>
          <cell r="AU240">
            <v>0</v>
          </cell>
          <cell r="AV240">
            <v>0</v>
          </cell>
          <cell r="AW240">
            <v>0</v>
          </cell>
          <cell r="AX240">
            <v>36477.699999999997</v>
          </cell>
          <cell r="AY240">
            <v>0</v>
          </cell>
          <cell r="AZ240">
            <v>0</v>
          </cell>
        </row>
        <row r="241">
          <cell r="A241">
            <v>238</v>
          </cell>
          <cell r="B241">
            <v>17697152000198</v>
          </cell>
          <cell r="C241" t="str">
            <v>ENGENHEIRO NAVARRO</v>
          </cell>
          <cell r="D241">
            <v>289526.44</v>
          </cell>
          <cell r="E241">
            <v>779905.9</v>
          </cell>
          <cell r="F241">
            <v>0</v>
          </cell>
          <cell r="G241">
            <v>0</v>
          </cell>
          <cell r="H241">
            <v>289526.44</v>
          </cell>
          <cell r="I241">
            <v>779905.9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13266.75</v>
          </cell>
          <cell r="O241">
            <v>0</v>
          </cell>
          <cell r="P241">
            <v>13266.745005839419</v>
          </cell>
          <cell r="Q241">
            <v>0</v>
          </cell>
          <cell r="R241">
            <v>13266.75</v>
          </cell>
          <cell r="S241">
            <v>13266.75</v>
          </cell>
          <cell r="T241">
            <v>13266.75</v>
          </cell>
          <cell r="U241">
            <v>13260.31</v>
          </cell>
          <cell r="V241">
            <v>13260.31</v>
          </cell>
          <cell r="W241">
            <v>13260.31</v>
          </cell>
          <cell r="X241">
            <v>13260.31</v>
          </cell>
          <cell r="Y241">
            <v>8106.74</v>
          </cell>
          <cell r="Z241">
            <v>8106.74</v>
          </cell>
          <cell r="AA241">
            <v>8106.74</v>
          </cell>
          <cell r="AB241">
            <v>8106.74</v>
          </cell>
          <cell r="AC241">
            <v>0</v>
          </cell>
          <cell r="AD241">
            <v>8106.74</v>
          </cell>
          <cell r="AE241"/>
          <cell r="AF241"/>
          <cell r="AG241">
            <v>8106.74</v>
          </cell>
          <cell r="AH241"/>
          <cell r="AI241"/>
          <cell r="AJ241">
            <v>8106.74</v>
          </cell>
          <cell r="AK241"/>
          <cell r="AL241">
            <v>8106.74</v>
          </cell>
          <cell r="AM241">
            <v>8106.74</v>
          </cell>
          <cell r="AN241">
            <v>8106.74</v>
          </cell>
          <cell r="AO241"/>
          <cell r="AP241">
            <v>8106.74</v>
          </cell>
          <cell r="AQ241"/>
          <cell r="AR241"/>
          <cell r="AS241">
            <v>8106.74</v>
          </cell>
          <cell r="AT241">
            <v>0</v>
          </cell>
          <cell r="AU241">
            <v>0</v>
          </cell>
          <cell r="AV241">
            <v>8106.74</v>
          </cell>
          <cell r="AW241">
            <v>0</v>
          </cell>
          <cell r="AX241">
            <v>64763.83</v>
          </cell>
          <cell r="AY241">
            <v>0</v>
          </cell>
          <cell r="AZ241">
            <v>0</v>
          </cell>
        </row>
        <row r="242">
          <cell r="A242">
            <v>239</v>
          </cell>
          <cell r="B242">
            <v>20356747000194</v>
          </cell>
          <cell r="C242" t="str">
            <v>ENTRE RIOS DE MINAS</v>
          </cell>
          <cell r="D242">
            <v>457469.51</v>
          </cell>
          <cell r="E242">
            <v>1384740.18</v>
          </cell>
          <cell r="F242">
            <v>0</v>
          </cell>
          <cell r="G242">
            <v>0</v>
          </cell>
          <cell r="H242">
            <v>457469.51</v>
          </cell>
          <cell r="I242">
            <v>1384740.18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20962.27</v>
          </cell>
          <cell r="O242">
            <v>0</v>
          </cell>
          <cell r="P242">
            <v>20962.269636663779</v>
          </cell>
          <cell r="Q242">
            <v>0</v>
          </cell>
          <cell r="R242">
            <v>20962.27</v>
          </cell>
          <cell r="S242">
            <v>20962.27</v>
          </cell>
          <cell r="T242">
            <v>20962.27</v>
          </cell>
          <cell r="U242">
            <v>20952.099999999999</v>
          </cell>
          <cell r="V242">
            <v>20952.099999999999</v>
          </cell>
          <cell r="W242">
            <v>20952.099999999999</v>
          </cell>
          <cell r="X242">
            <v>20952.099999999999</v>
          </cell>
          <cell r="Y242">
            <v>12809.15</v>
          </cell>
          <cell r="Z242">
            <v>12809.15</v>
          </cell>
          <cell r="AA242">
            <v>12809.15</v>
          </cell>
          <cell r="AB242">
            <v>12809.15</v>
          </cell>
          <cell r="AC242">
            <v>0</v>
          </cell>
          <cell r="AD242">
            <v>12809.15</v>
          </cell>
          <cell r="AE242"/>
          <cell r="AF242"/>
          <cell r="AG242">
            <v>12809.15</v>
          </cell>
          <cell r="AH242"/>
          <cell r="AI242"/>
          <cell r="AJ242">
            <v>12809.15</v>
          </cell>
          <cell r="AK242"/>
          <cell r="AL242">
            <v>12809.15</v>
          </cell>
          <cell r="AM242">
            <v>12809.15</v>
          </cell>
          <cell r="AN242">
            <v>12809.15</v>
          </cell>
          <cell r="AO242"/>
          <cell r="AP242">
            <v>12809.15</v>
          </cell>
          <cell r="AQ242"/>
          <cell r="AR242"/>
          <cell r="AS242">
            <v>12809.15</v>
          </cell>
          <cell r="AT242">
            <v>0</v>
          </cell>
          <cell r="AU242">
            <v>0</v>
          </cell>
          <cell r="AV242">
            <v>12809.15</v>
          </cell>
          <cell r="AW242">
            <v>0</v>
          </cell>
          <cell r="AX242">
            <v>102330.81</v>
          </cell>
          <cell r="AY242">
            <v>0</v>
          </cell>
          <cell r="AZ242">
            <v>0</v>
          </cell>
        </row>
        <row r="243">
          <cell r="A243">
            <v>240</v>
          </cell>
          <cell r="B243">
            <v>18133306000181</v>
          </cell>
          <cell r="C243" t="str">
            <v>ERVÁLIA</v>
          </cell>
          <cell r="D243">
            <v>776453.92</v>
          </cell>
          <cell r="E243">
            <v>1644329.13</v>
          </cell>
          <cell r="F243">
            <v>0</v>
          </cell>
          <cell r="G243">
            <v>0</v>
          </cell>
          <cell r="H243">
            <v>776453.92</v>
          </cell>
          <cell r="I243">
            <v>1644329.13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35578.839999999997</v>
          </cell>
          <cell r="O243">
            <v>0</v>
          </cell>
          <cell r="P243">
            <v>35578.844028440399</v>
          </cell>
          <cell r="Q243">
            <v>0</v>
          </cell>
          <cell r="R243">
            <v>35578.839999999997</v>
          </cell>
          <cell r="S243">
            <v>35578.839999999997</v>
          </cell>
          <cell r="T243">
            <v>35578.839999999997</v>
          </cell>
          <cell r="U243">
            <v>35561.589999999997</v>
          </cell>
          <cell r="V243">
            <v>35561.589999999997</v>
          </cell>
          <cell r="W243">
            <v>35561.589999999997</v>
          </cell>
          <cell r="X243">
            <v>35561.589999999997</v>
          </cell>
          <cell r="Y243">
            <v>21740.71</v>
          </cell>
          <cell r="Z243">
            <v>21740.71</v>
          </cell>
          <cell r="AA243">
            <v>21740.71</v>
          </cell>
          <cell r="AB243">
            <v>21740.71</v>
          </cell>
          <cell r="AC243">
            <v>0</v>
          </cell>
          <cell r="AD243">
            <v>21740.71</v>
          </cell>
          <cell r="AE243"/>
          <cell r="AF243"/>
          <cell r="AG243">
            <v>21740.71</v>
          </cell>
          <cell r="AH243"/>
          <cell r="AI243"/>
          <cell r="AJ243">
            <v>21740.71</v>
          </cell>
          <cell r="AK243"/>
          <cell r="AL243">
            <v>21740.71</v>
          </cell>
          <cell r="AM243">
            <v>21740.71</v>
          </cell>
          <cell r="AN243">
            <v>21740.71</v>
          </cell>
          <cell r="AO243"/>
          <cell r="AP243">
            <v>21740.71</v>
          </cell>
          <cell r="AQ243"/>
          <cell r="AR243"/>
          <cell r="AS243">
            <v>21740.71</v>
          </cell>
          <cell r="AT243">
            <v>0</v>
          </cell>
          <cell r="AU243">
            <v>0</v>
          </cell>
          <cell r="AV243">
            <v>21740.71</v>
          </cell>
          <cell r="AW243">
            <v>0</v>
          </cell>
          <cell r="AX243">
            <v>0</v>
          </cell>
          <cell r="AY243">
            <v>0</v>
          </cell>
          <cell r="AZ243">
            <v>21740.71</v>
          </cell>
        </row>
        <row r="244">
          <cell r="A244">
            <v>241</v>
          </cell>
          <cell r="B244">
            <v>18715466000139</v>
          </cell>
          <cell r="C244" t="str">
            <v>ESMERALDAS</v>
          </cell>
          <cell r="D244">
            <v>1652441.38</v>
          </cell>
          <cell r="E244">
            <v>10698561.59</v>
          </cell>
          <cell r="F244">
            <v>0</v>
          </cell>
          <cell r="G244">
            <v>0</v>
          </cell>
          <cell r="H244">
            <v>1652441.38</v>
          </cell>
          <cell r="I244">
            <v>10698561.59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75718.539999999994</v>
          </cell>
          <cell r="O244">
            <v>0</v>
          </cell>
          <cell r="P244">
            <v>75718.536040875799</v>
          </cell>
          <cell r="Q244">
            <v>0</v>
          </cell>
          <cell r="R244">
            <v>75718.539999999994</v>
          </cell>
          <cell r="S244">
            <v>75718.539999999994</v>
          </cell>
          <cell r="T244">
            <v>75718.539999999994</v>
          </cell>
          <cell r="U244">
            <v>75681.820000000007</v>
          </cell>
          <cell r="V244">
            <v>75681.820000000007</v>
          </cell>
          <cell r="W244">
            <v>75681.820000000007</v>
          </cell>
          <cell r="X244">
            <v>75681.820000000007</v>
          </cell>
          <cell r="Y244">
            <v>46268.36</v>
          </cell>
          <cell r="Z244">
            <v>46268.36</v>
          </cell>
          <cell r="AA244">
            <v>46268.36</v>
          </cell>
          <cell r="AB244">
            <v>46268.36</v>
          </cell>
          <cell r="AC244">
            <v>0</v>
          </cell>
          <cell r="AD244">
            <v>46268.36</v>
          </cell>
          <cell r="AE244"/>
          <cell r="AF244"/>
          <cell r="AG244">
            <v>46268.36</v>
          </cell>
          <cell r="AH244"/>
          <cell r="AI244"/>
          <cell r="AJ244">
            <v>46268.36</v>
          </cell>
          <cell r="AK244"/>
          <cell r="AL244">
            <v>46268.36</v>
          </cell>
          <cell r="AM244">
            <v>46268.36</v>
          </cell>
          <cell r="AN244">
            <v>46268.36</v>
          </cell>
          <cell r="AO244"/>
          <cell r="AP244">
            <v>46268.36</v>
          </cell>
          <cell r="AQ244"/>
          <cell r="AR244"/>
          <cell r="AS244">
            <v>46268.36</v>
          </cell>
          <cell r="AT244">
            <v>0</v>
          </cell>
          <cell r="AU244">
            <v>0</v>
          </cell>
          <cell r="AV244">
            <v>46268.36</v>
          </cell>
          <cell r="AW244">
            <v>0</v>
          </cell>
          <cell r="AX244">
            <v>369632.72</v>
          </cell>
          <cell r="AY244">
            <v>0</v>
          </cell>
          <cell r="AZ244">
            <v>0</v>
          </cell>
        </row>
        <row r="245">
          <cell r="A245">
            <v>242</v>
          </cell>
          <cell r="B245">
            <v>18114264000131</v>
          </cell>
          <cell r="C245" t="str">
            <v>ESPERA FELIZ</v>
          </cell>
          <cell r="D245">
            <v>883957.67</v>
          </cell>
          <cell r="E245">
            <v>2263458.4500000002</v>
          </cell>
          <cell r="F245">
            <v>0</v>
          </cell>
          <cell r="G245">
            <v>0</v>
          </cell>
          <cell r="H245">
            <v>883957.67</v>
          </cell>
          <cell r="I245">
            <v>2263458.4500000002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40504.9</v>
          </cell>
          <cell r="O245">
            <v>0</v>
          </cell>
          <cell r="P245">
            <v>40504.904847758626</v>
          </cell>
          <cell r="Q245">
            <v>0</v>
          </cell>
          <cell r="R245">
            <v>40504.9</v>
          </cell>
          <cell r="S245">
            <v>40504.9</v>
          </cell>
          <cell r="T245">
            <v>40504.9</v>
          </cell>
          <cell r="U245">
            <v>40485.26</v>
          </cell>
          <cell r="V245">
            <v>40485.26</v>
          </cell>
          <cell r="W245">
            <v>40485.26</v>
          </cell>
          <cell r="X245">
            <v>40485.26</v>
          </cell>
          <cell r="Y245">
            <v>24750.81</v>
          </cell>
          <cell r="Z245">
            <v>24750.81</v>
          </cell>
          <cell r="AA245">
            <v>24750.81</v>
          </cell>
          <cell r="AB245">
            <v>24750.81</v>
          </cell>
          <cell r="AC245">
            <v>148504.86000000002</v>
          </cell>
          <cell r="AD245">
            <v>0</v>
          </cell>
          <cell r="AE245"/>
          <cell r="AF245"/>
          <cell r="AG245">
            <v>0</v>
          </cell>
          <cell r="AH245"/>
          <cell r="AI245"/>
          <cell r="AJ245">
            <v>0</v>
          </cell>
          <cell r="AK245"/>
          <cell r="AL245">
            <v>0</v>
          </cell>
          <cell r="AM245">
            <v>0</v>
          </cell>
          <cell r="AN245"/>
          <cell r="AO245"/>
          <cell r="AP245">
            <v>24750.81</v>
          </cell>
          <cell r="AQ245"/>
          <cell r="AR245"/>
          <cell r="AS245">
            <v>24750.81</v>
          </cell>
          <cell r="AT245">
            <v>0</v>
          </cell>
          <cell r="AU245">
            <v>0</v>
          </cell>
          <cell r="AV245">
            <v>24750.81</v>
          </cell>
          <cell r="AW245">
            <v>0</v>
          </cell>
          <cell r="AX245">
            <v>197731.6</v>
          </cell>
          <cell r="AY245">
            <v>0</v>
          </cell>
          <cell r="AZ245">
            <v>0</v>
          </cell>
        </row>
        <row r="246">
          <cell r="A246">
            <v>243</v>
          </cell>
          <cell r="B246">
            <v>18650952000116</v>
          </cell>
          <cell r="C246" t="str">
            <v>ESPINOSA</v>
          </cell>
          <cell r="D246">
            <v>721242.07</v>
          </cell>
          <cell r="E246">
            <v>2749034.45</v>
          </cell>
          <cell r="F246">
            <v>0</v>
          </cell>
          <cell r="G246">
            <v>0</v>
          </cell>
          <cell r="H246">
            <v>721242.07</v>
          </cell>
          <cell r="I246">
            <v>2749034.45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33048.910000000003</v>
          </cell>
          <cell r="O246">
            <v>0</v>
          </cell>
          <cell r="P246">
            <v>33048.914406167474</v>
          </cell>
          <cell r="Q246">
            <v>0</v>
          </cell>
          <cell r="R246">
            <v>33048.910000000003</v>
          </cell>
          <cell r="S246">
            <v>33048.910000000003</v>
          </cell>
          <cell r="T246">
            <v>33048.910000000003</v>
          </cell>
          <cell r="U246">
            <v>33032.89</v>
          </cell>
          <cell r="V246">
            <v>33032.89</v>
          </cell>
          <cell r="W246">
            <v>33032.89</v>
          </cell>
          <cell r="X246">
            <v>33032.89</v>
          </cell>
          <cell r="Y246">
            <v>20194.78</v>
          </cell>
          <cell r="Z246">
            <v>20194.78</v>
          </cell>
          <cell r="AA246">
            <v>20194.78</v>
          </cell>
          <cell r="AB246">
            <v>20194.78</v>
          </cell>
          <cell r="AC246">
            <v>0</v>
          </cell>
          <cell r="AD246">
            <v>20194.78</v>
          </cell>
          <cell r="AE246"/>
          <cell r="AF246"/>
          <cell r="AG246">
            <v>20194.78</v>
          </cell>
          <cell r="AH246"/>
          <cell r="AI246"/>
          <cell r="AJ246">
            <v>20194.78</v>
          </cell>
          <cell r="AK246"/>
          <cell r="AL246">
            <v>20194.78</v>
          </cell>
          <cell r="AM246">
            <v>20194.78</v>
          </cell>
          <cell r="AN246">
            <v>20194.78</v>
          </cell>
          <cell r="AO246"/>
          <cell r="AP246">
            <v>20194.78</v>
          </cell>
          <cell r="AQ246"/>
          <cell r="AR246"/>
          <cell r="AS246">
            <v>20194.78</v>
          </cell>
          <cell r="AT246">
            <v>0</v>
          </cell>
          <cell r="AU246">
            <v>0</v>
          </cell>
          <cell r="AV246">
            <v>20194.78</v>
          </cell>
          <cell r="AW246">
            <v>121168.68</v>
          </cell>
          <cell r="AX246">
            <v>40165.14</v>
          </cell>
          <cell r="AY246">
            <v>0</v>
          </cell>
          <cell r="AZ246">
            <v>0</v>
          </cell>
        </row>
        <row r="247">
          <cell r="A247">
            <v>244</v>
          </cell>
          <cell r="B247">
            <v>18675900000102</v>
          </cell>
          <cell r="C247" t="str">
            <v>ESPÍRITO SANTO DO DOURADO</v>
          </cell>
          <cell r="D247">
            <v>359689.45</v>
          </cell>
          <cell r="E247">
            <v>734343.99</v>
          </cell>
          <cell r="F247">
            <v>0</v>
          </cell>
          <cell r="G247">
            <v>0</v>
          </cell>
          <cell r="H247">
            <v>359689.45</v>
          </cell>
          <cell r="I247">
            <v>734343.99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16481.77</v>
          </cell>
          <cell r="O247">
            <v>0</v>
          </cell>
          <cell r="P247">
            <v>16481.7697317247</v>
          </cell>
          <cell r="Q247">
            <v>0</v>
          </cell>
          <cell r="R247">
            <v>16481.77</v>
          </cell>
          <cell r="S247">
            <v>16481.77</v>
          </cell>
          <cell r="T247">
            <v>16481.77</v>
          </cell>
          <cell r="U247">
            <v>16473.78</v>
          </cell>
          <cell r="V247">
            <v>16473.78</v>
          </cell>
          <cell r="W247">
            <v>16473.78</v>
          </cell>
          <cell r="X247">
            <v>16473.78</v>
          </cell>
          <cell r="Y247">
            <v>10071.299999999999</v>
          </cell>
          <cell r="Z247">
            <v>10071.299999999999</v>
          </cell>
          <cell r="AA247">
            <v>10071.299999999999</v>
          </cell>
          <cell r="AB247">
            <v>10071.299999999999</v>
          </cell>
          <cell r="AC247">
            <v>0</v>
          </cell>
          <cell r="AD247">
            <v>10071.299999999999</v>
          </cell>
          <cell r="AE247"/>
          <cell r="AF247"/>
          <cell r="AG247">
            <v>10071.299999999999</v>
          </cell>
          <cell r="AH247"/>
          <cell r="AI247"/>
          <cell r="AJ247">
            <v>10071.299999999999</v>
          </cell>
          <cell r="AK247"/>
          <cell r="AL247">
            <v>10071.299999999999</v>
          </cell>
          <cell r="AM247">
            <v>10071.299999999999</v>
          </cell>
          <cell r="AN247">
            <v>10071.299999999999</v>
          </cell>
          <cell r="AO247"/>
          <cell r="AP247">
            <v>10071.299999999999</v>
          </cell>
          <cell r="AQ247"/>
          <cell r="AR247"/>
          <cell r="AS247">
            <v>10071.299999999999</v>
          </cell>
          <cell r="AT247">
            <v>0</v>
          </cell>
          <cell r="AU247">
            <v>0</v>
          </cell>
          <cell r="AV247">
            <v>10071.299999999999</v>
          </cell>
          <cell r="AW247">
            <v>0</v>
          </cell>
          <cell r="AX247">
            <v>80458.58</v>
          </cell>
          <cell r="AY247">
            <v>0</v>
          </cell>
          <cell r="AZ247">
            <v>0</v>
          </cell>
        </row>
        <row r="248">
          <cell r="A248">
            <v>245</v>
          </cell>
          <cell r="B248">
            <v>18675918000104</v>
          </cell>
          <cell r="C248" t="str">
            <v>ESTIVA</v>
          </cell>
          <cell r="D248">
            <v>538582.59</v>
          </cell>
          <cell r="E248">
            <v>935101.13</v>
          </cell>
          <cell r="F248">
            <v>0</v>
          </cell>
          <cell r="G248">
            <v>0</v>
          </cell>
          <cell r="H248">
            <v>538582.59</v>
          </cell>
          <cell r="I248">
            <v>935101.13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24679.05</v>
          </cell>
          <cell r="O248">
            <v>0</v>
          </cell>
          <cell r="P248">
            <v>24679.050922374929</v>
          </cell>
          <cell r="Q248">
            <v>0</v>
          </cell>
          <cell r="R248">
            <v>24679.05</v>
          </cell>
          <cell r="S248">
            <v>24679.05</v>
          </cell>
          <cell r="T248">
            <v>24679.05</v>
          </cell>
          <cell r="U248">
            <v>24667.08</v>
          </cell>
          <cell r="V248">
            <v>24667.08</v>
          </cell>
          <cell r="W248">
            <v>24667.08</v>
          </cell>
          <cell r="X248">
            <v>24667.08</v>
          </cell>
          <cell r="Y248">
            <v>15080.31</v>
          </cell>
          <cell r="Z248">
            <v>15080.31</v>
          </cell>
          <cell r="AA248">
            <v>15080.31</v>
          </cell>
          <cell r="AB248">
            <v>15080.31</v>
          </cell>
          <cell r="AC248">
            <v>0</v>
          </cell>
          <cell r="AD248">
            <v>15080.31</v>
          </cell>
          <cell r="AE248"/>
          <cell r="AF248"/>
          <cell r="AG248">
            <v>15080.31</v>
          </cell>
          <cell r="AH248"/>
          <cell r="AI248"/>
          <cell r="AJ248">
            <v>15080.31</v>
          </cell>
          <cell r="AK248"/>
          <cell r="AL248">
            <v>15080.31</v>
          </cell>
          <cell r="AM248">
            <v>15080.31</v>
          </cell>
          <cell r="AN248">
            <v>15080.31</v>
          </cell>
          <cell r="AO248"/>
          <cell r="AP248">
            <v>15080.31</v>
          </cell>
          <cell r="AQ248"/>
          <cell r="AR248"/>
          <cell r="AS248">
            <v>15080.31</v>
          </cell>
          <cell r="AT248">
            <v>0</v>
          </cell>
          <cell r="AU248">
            <v>0</v>
          </cell>
          <cell r="AV248">
            <v>15080.31</v>
          </cell>
          <cell r="AW248">
            <v>0</v>
          </cell>
          <cell r="AX248">
            <v>0</v>
          </cell>
          <cell r="AY248">
            <v>0</v>
          </cell>
          <cell r="AZ248">
            <v>15080.31</v>
          </cell>
        </row>
        <row r="249">
          <cell r="A249">
            <v>246</v>
          </cell>
          <cell r="B249">
            <v>17710096000184</v>
          </cell>
          <cell r="C249" t="str">
            <v>ESTRELA DALVA</v>
          </cell>
          <cell r="D249">
            <v>196167.17</v>
          </cell>
          <cell r="E249">
            <v>309820.95</v>
          </cell>
          <cell r="F249">
            <v>0</v>
          </cell>
          <cell r="G249">
            <v>0</v>
          </cell>
          <cell r="H249">
            <v>196167.17</v>
          </cell>
          <cell r="I249">
            <v>309820.95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8988.82</v>
          </cell>
          <cell r="O249">
            <v>0</v>
          </cell>
          <cell r="P249">
            <v>8988.8156398226547</v>
          </cell>
          <cell r="Q249">
            <v>0</v>
          </cell>
          <cell r="R249">
            <v>8988.82</v>
          </cell>
          <cell r="S249">
            <v>8988.82</v>
          </cell>
          <cell r="T249">
            <v>8988.82</v>
          </cell>
          <cell r="U249">
            <v>8984.4599999999991</v>
          </cell>
          <cell r="V249">
            <v>8984.4599999999991</v>
          </cell>
          <cell r="W249">
            <v>8984.4599999999991</v>
          </cell>
          <cell r="X249">
            <v>8984.4599999999991</v>
          </cell>
          <cell r="Y249">
            <v>5492.68</v>
          </cell>
          <cell r="Z249">
            <v>5492.68</v>
          </cell>
          <cell r="AA249">
            <v>5492.68</v>
          </cell>
          <cell r="AB249">
            <v>5492.68</v>
          </cell>
          <cell r="AC249">
            <v>0</v>
          </cell>
          <cell r="AD249">
            <v>5492.68</v>
          </cell>
          <cell r="AE249"/>
          <cell r="AF249"/>
          <cell r="AG249">
            <v>5492.68</v>
          </cell>
          <cell r="AH249"/>
          <cell r="AI249"/>
          <cell r="AJ249">
            <v>5492.68</v>
          </cell>
          <cell r="AK249"/>
          <cell r="AL249">
            <v>5492.68</v>
          </cell>
          <cell r="AM249">
            <v>5492.68</v>
          </cell>
          <cell r="AN249">
            <v>5492.68</v>
          </cell>
          <cell r="AO249"/>
          <cell r="AP249">
            <v>5492.68</v>
          </cell>
          <cell r="AQ249"/>
          <cell r="AR249"/>
          <cell r="AS249">
            <v>5492.68</v>
          </cell>
          <cell r="AT249">
            <v>0</v>
          </cell>
          <cell r="AU249">
            <v>0</v>
          </cell>
          <cell r="AV249">
            <v>5492.68</v>
          </cell>
          <cell r="AW249">
            <v>0</v>
          </cell>
          <cell r="AX249">
            <v>43880.39</v>
          </cell>
          <cell r="AY249">
            <v>0</v>
          </cell>
          <cell r="AZ249">
            <v>0</v>
          </cell>
        </row>
        <row r="250">
          <cell r="A250">
            <v>247</v>
          </cell>
          <cell r="B250">
            <v>18301028000124</v>
          </cell>
          <cell r="C250" t="str">
            <v>ESTRELA DO INDAIÁ</v>
          </cell>
          <cell r="D250">
            <v>290220.92</v>
          </cell>
          <cell r="E250">
            <v>240794.66</v>
          </cell>
          <cell r="F250">
            <v>0</v>
          </cell>
          <cell r="G250">
            <v>0</v>
          </cell>
          <cell r="H250">
            <v>290220.92</v>
          </cell>
          <cell r="I250">
            <v>240794.66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13298.57</v>
          </cell>
          <cell r="O250">
            <v>0</v>
          </cell>
          <cell r="P250">
            <v>13298.567339629286</v>
          </cell>
          <cell r="Q250">
            <v>0</v>
          </cell>
          <cell r="R250">
            <v>13298.57</v>
          </cell>
          <cell r="S250">
            <v>13298.57</v>
          </cell>
          <cell r="T250">
            <v>13298.57</v>
          </cell>
          <cell r="U250">
            <v>13292.12</v>
          </cell>
          <cell r="V250">
            <v>13292.12</v>
          </cell>
          <cell r="W250">
            <v>13292.12</v>
          </cell>
          <cell r="X250">
            <v>13292.12</v>
          </cell>
          <cell r="Y250">
            <v>8126.19</v>
          </cell>
          <cell r="Z250">
            <v>8126.19</v>
          </cell>
          <cell r="AA250">
            <v>8126.19</v>
          </cell>
          <cell r="AB250">
            <v>8126.19</v>
          </cell>
          <cell r="AC250">
            <v>0</v>
          </cell>
          <cell r="AD250">
            <v>8126.19</v>
          </cell>
          <cell r="AE250"/>
          <cell r="AF250"/>
          <cell r="AG250">
            <v>8126.19</v>
          </cell>
          <cell r="AH250"/>
          <cell r="AI250"/>
          <cell r="AJ250">
            <v>8126.19</v>
          </cell>
          <cell r="AK250"/>
          <cell r="AL250">
            <v>8126.19</v>
          </cell>
          <cell r="AM250">
            <v>8126.19</v>
          </cell>
          <cell r="AN250">
            <v>8126.19</v>
          </cell>
          <cell r="AO250"/>
          <cell r="AP250">
            <v>8126.19</v>
          </cell>
          <cell r="AQ250"/>
          <cell r="AR250"/>
          <cell r="AS250">
            <v>8126.19</v>
          </cell>
          <cell r="AT250">
            <v>0</v>
          </cell>
          <cell r="AU250">
            <v>0</v>
          </cell>
          <cell r="AV250">
            <v>8126.19</v>
          </cell>
          <cell r="AW250">
            <v>0</v>
          </cell>
          <cell r="AX250">
            <v>64919.12</v>
          </cell>
          <cell r="AY250">
            <v>0</v>
          </cell>
          <cell r="AZ250">
            <v>0</v>
          </cell>
        </row>
        <row r="251">
          <cell r="A251">
            <v>248</v>
          </cell>
          <cell r="B251">
            <v>18592162000121</v>
          </cell>
          <cell r="C251" t="str">
            <v>ESTRELA DO SUL</v>
          </cell>
          <cell r="D251">
            <v>735016.58</v>
          </cell>
          <cell r="E251">
            <v>705583.04</v>
          </cell>
          <cell r="F251">
            <v>0</v>
          </cell>
          <cell r="G251">
            <v>0</v>
          </cell>
          <cell r="H251">
            <v>735016.58</v>
          </cell>
          <cell r="I251">
            <v>705583.04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33680.089999999997</v>
          </cell>
          <cell r="O251">
            <v>0</v>
          </cell>
          <cell r="P251">
            <v>33680.093231448067</v>
          </cell>
          <cell r="Q251">
            <v>0</v>
          </cell>
          <cell r="R251">
            <v>33680.089999999997</v>
          </cell>
          <cell r="S251">
            <v>33680.089999999997</v>
          </cell>
          <cell r="T251">
            <v>33680.089999999997</v>
          </cell>
          <cell r="U251">
            <v>33663.760000000002</v>
          </cell>
          <cell r="V251">
            <v>33663.760000000002</v>
          </cell>
          <cell r="W251">
            <v>33663.760000000002</v>
          </cell>
          <cell r="X251">
            <v>33663.760000000002</v>
          </cell>
          <cell r="Y251">
            <v>20580.46</v>
          </cell>
          <cell r="Z251">
            <v>20580.46</v>
          </cell>
          <cell r="AA251">
            <v>20580.46</v>
          </cell>
          <cell r="AB251">
            <v>20580.46</v>
          </cell>
          <cell r="AC251">
            <v>0</v>
          </cell>
          <cell r="AD251">
            <v>20580.46</v>
          </cell>
          <cell r="AE251"/>
          <cell r="AF251"/>
          <cell r="AG251">
            <v>20580.46</v>
          </cell>
          <cell r="AH251"/>
          <cell r="AI251"/>
          <cell r="AJ251">
            <v>20580.46</v>
          </cell>
          <cell r="AK251"/>
          <cell r="AL251">
            <v>20580.46</v>
          </cell>
          <cell r="AM251">
            <v>20580.46</v>
          </cell>
          <cell r="AN251">
            <v>20580.46</v>
          </cell>
          <cell r="AO251"/>
          <cell r="AP251">
            <v>20580.46</v>
          </cell>
          <cell r="AQ251"/>
          <cell r="AR251"/>
          <cell r="AS251">
            <v>20580.46</v>
          </cell>
          <cell r="AT251">
            <v>0</v>
          </cell>
          <cell r="AU251">
            <v>0</v>
          </cell>
          <cell r="AV251">
            <v>20580.46</v>
          </cell>
          <cell r="AW251">
            <v>0</v>
          </cell>
          <cell r="AX251">
            <v>0</v>
          </cell>
          <cell r="AY251">
            <v>0</v>
          </cell>
          <cell r="AZ251">
            <v>20580.46</v>
          </cell>
        </row>
        <row r="252">
          <cell r="A252">
            <v>249</v>
          </cell>
          <cell r="B252">
            <v>17947656000119</v>
          </cell>
          <cell r="C252" t="str">
            <v>EUGENÓPOLIS</v>
          </cell>
          <cell r="D252">
            <v>456224.1</v>
          </cell>
          <cell r="E252">
            <v>1131700.75</v>
          </cell>
          <cell r="F252">
            <v>0</v>
          </cell>
          <cell r="G252">
            <v>0</v>
          </cell>
          <cell r="H252">
            <v>456224.1</v>
          </cell>
          <cell r="I252">
            <v>1131700.75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20905.2</v>
          </cell>
          <cell r="O252">
            <v>0</v>
          </cell>
          <cell r="P252">
            <v>20905.202204441001</v>
          </cell>
          <cell r="Q252">
            <v>0</v>
          </cell>
          <cell r="R252">
            <v>20905.2</v>
          </cell>
          <cell r="S252">
            <v>20905.2</v>
          </cell>
          <cell r="T252">
            <v>20905.2</v>
          </cell>
          <cell r="U252">
            <v>20895.060000000001</v>
          </cell>
          <cell r="V252">
            <v>20895.060000000001</v>
          </cell>
          <cell r="W252">
            <v>20895.060000000001</v>
          </cell>
          <cell r="X252">
            <v>20895.060000000001</v>
          </cell>
          <cell r="Y252">
            <v>12774.27</v>
          </cell>
          <cell r="Z252">
            <v>12774.27</v>
          </cell>
          <cell r="AA252">
            <v>12774.27</v>
          </cell>
          <cell r="AB252">
            <v>12774.27</v>
          </cell>
          <cell r="AC252">
            <v>0</v>
          </cell>
          <cell r="AD252">
            <v>12774.27</v>
          </cell>
          <cell r="AE252"/>
          <cell r="AF252"/>
          <cell r="AG252">
            <v>12774.27</v>
          </cell>
          <cell r="AH252"/>
          <cell r="AI252"/>
          <cell r="AJ252">
            <v>12774.27</v>
          </cell>
          <cell r="AK252"/>
          <cell r="AL252">
            <v>12774.27</v>
          </cell>
          <cell r="AM252">
            <v>12774.27</v>
          </cell>
          <cell r="AN252">
            <v>12774.27</v>
          </cell>
          <cell r="AO252"/>
          <cell r="AP252">
            <v>12774.27</v>
          </cell>
          <cell r="AQ252"/>
          <cell r="AR252"/>
          <cell r="AS252">
            <v>12774.27</v>
          </cell>
          <cell r="AT252">
            <v>0</v>
          </cell>
          <cell r="AU252">
            <v>0</v>
          </cell>
          <cell r="AV252">
            <v>12774.27</v>
          </cell>
          <cell r="AW252">
            <v>0</v>
          </cell>
          <cell r="AX252">
            <v>102052.35</v>
          </cell>
          <cell r="AY252">
            <v>0</v>
          </cell>
          <cell r="AZ252">
            <v>0</v>
          </cell>
        </row>
        <row r="253">
          <cell r="A253">
            <v>250</v>
          </cell>
          <cell r="B253">
            <v>17747932000103</v>
          </cell>
          <cell r="C253" t="str">
            <v>EWBANK DA CÂMARA</v>
          </cell>
          <cell r="D253">
            <v>207153.64</v>
          </cell>
          <cell r="E253">
            <v>475894.09</v>
          </cell>
          <cell r="F253">
            <v>0</v>
          </cell>
          <cell r="G253">
            <v>0</v>
          </cell>
          <cell r="H253">
            <v>207153.64</v>
          </cell>
          <cell r="I253">
            <v>475894.09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9492.24</v>
          </cell>
          <cell r="O253">
            <v>0</v>
          </cell>
          <cell r="P253">
            <v>9492.2400244228702</v>
          </cell>
          <cell r="Q253">
            <v>0</v>
          </cell>
          <cell r="R253">
            <v>9492.24</v>
          </cell>
          <cell r="S253">
            <v>9492.24</v>
          </cell>
          <cell r="T253">
            <v>9492.24</v>
          </cell>
          <cell r="U253">
            <v>9487.64</v>
          </cell>
          <cell r="V253">
            <v>9487.64</v>
          </cell>
          <cell r="W253">
            <v>9487.64</v>
          </cell>
          <cell r="X253">
            <v>9487.64</v>
          </cell>
          <cell r="Y253">
            <v>5800.3</v>
          </cell>
          <cell r="Z253">
            <v>5800.3</v>
          </cell>
          <cell r="AA253">
            <v>5800.3</v>
          </cell>
          <cell r="AB253">
            <v>5800.3</v>
          </cell>
          <cell r="AC253">
            <v>0</v>
          </cell>
          <cell r="AD253">
            <v>5800.3</v>
          </cell>
          <cell r="AE253"/>
          <cell r="AF253"/>
          <cell r="AG253">
            <v>5800.3</v>
          </cell>
          <cell r="AH253"/>
          <cell r="AI253"/>
          <cell r="AJ253">
            <v>5800.3</v>
          </cell>
          <cell r="AK253"/>
          <cell r="AL253">
            <v>5800.3</v>
          </cell>
          <cell r="AM253">
            <v>5800.3</v>
          </cell>
          <cell r="AN253">
            <v>5800.3</v>
          </cell>
          <cell r="AO253"/>
          <cell r="AP253">
            <v>5800.3</v>
          </cell>
          <cell r="AQ253"/>
          <cell r="AR253"/>
          <cell r="AS253">
            <v>5800.3</v>
          </cell>
          <cell r="AT253">
            <v>0</v>
          </cell>
          <cell r="AU253">
            <v>0</v>
          </cell>
          <cell r="AV253">
            <v>5800.3</v>
          </cell>
          <cell r="AW253">
            <v>0</v>
          </cell>
          <cell r="AX253">
            <v>0</v>
          </cell>
          <cell r="AY253">
            <v>0</v>
          </cell>
          <cell r="AZ253">
            <v>5800.3</v>
          </cell>
        </row>
        <row r="254">
          <cell r="A254">
            <v>251</v>
          </cell>
          <cell r="B254">
            <v>18677591000100</v>
          </cell>
          <cell r="C254" t="str">
            <v>EXTREMA</v>
          </cell>
          <cell r="D254">
            <v>19297531.789999999</v>
          </cell>
          <cell r="E254">
            <v>8719865.0399999991</v>
          </cell>
          <cell r="F254">
            <v>0</v>
          </cell>
          <cell r="G254">
            <v>0</v>
          </cell>
          <cell r="H254">
            <v>19297531.789999999</v>
          </cell>
          <cell r="I254">
            <v>8719865.0399999991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884255.79</v>
          </cell>
          <cell r="O254">
            <v>0</v>
          </cell>
          <cell r="P254">
            <v>884255.79002230952</v>
          </cell>
          <cell r="Q254">
            <v>0</v>
          </cell>
          <cell r="R254">
            <v>884255.79</v>
          </cell>
          <cell r="S254">
            <v>884255.79</v>
          </cell>
          <cell r="T254">
            <v>884255.79</v>
          </cell>
          <cell r="U254">
            <v>883826.96</v>
          </cell>
          <cell r="V254">
            <v>883826.96</v>
          </cell>
          <cell r="W254">
            <v>883826.96</v>
          </cell>
          <cell r="X254">
            <v>883826.96</v>
          </cell>
          <cell r="Y254">
            <v>540330.89</v>
          </cell>
          <cell r="Z254">
            <v>540330.89</v>
          </cell>
          <cell r="AA254">
            <v>540330.89</v>
          </cell>
          <cell r="AB254">
            <v>540330.89</v>
          </cell>
          <cell r="AC254">
            <v>0</v>
          </cell>
          <cell r="AD254">
            <v>540330.89</v>
          </cell>
          <cell r="AE254"/>
          <cell r="AF254"/>
          <cell r="AG254">
            <v>540330.89</v>
          </cell>
          <cell r="AH254"/>
          <cell r="AI254"/>
          <cell r="AJ254">
            <v>540330.89</v>
          </cell>
          <cell r="AK254"/>
          <cell r="AL254">
            <v>540330.89</v>
          </cell>
          <cell r="AM254">
            <v>540330.89</v>
          </cell>
          <cell r="AN254">
            <v>540330.89</v>
          </cell>
          <cell r="AO254"/>
          <cell r="AP254">
            <v>540330.89</v>
          </cell>
          <cell r="AQ254"/>
          <cell r="AR254"/>
          <cell r="AS254">
            <v>540330.89</v>
          </cell>
          <cell r="AT254">
            <v>0</v>
          </cell>
          <cell r="AU254">
            <v>0</v>
          </cell>
          <cell r="AV254">
            <v>540330.89</v>
          </cell>
          <cell r="AW254">
            <v>0</v>
          </cell>
          <cell r="AX254">
            <v>0</v>
          </cell>
          <cell r="AY254">
            <v>0</v>
          </cell>
          <cell r="AZ254">
            <v>540330.89</v>
          </cell>
        </row>
        <row r="255">
          <cell r="A255">
            <v>252</v>
          </cell>
          <cell r="B255">
            <v>18243253000151</v>
          </cell>
          <cell r="C255" t="str">
            <v>FAMA</v>
          </cell>
          <cell r="D255">
            <v>224833.88</v>
          </cell>
          <cell r="E255">
            <v>238744.38</v>
          </cell>
          <cell r="F255">
            <v>0</v>
          </cell>
          <cell r="G255">
            <v>0</v>
          </cell>
          <cell r="H255">
            <v>224833.88</v>
          </cell>
          <cell r="I255">
            <v>238744.38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10302.39</v>
          </cell>
          <cell r="O255">
            <v>0</v>
          </cell>
          <cell r="P255">
            <v>10302.388185672893</v>
          </cell>
          <cell r="Q255">
            <v>0</v>
          </cell>
          <cell r="R255">
            <v>10302.39</v>
          </cell>
          <cell r="S255">
            <v>10302.39</v>
          </cell>
          <cell r="T255">
            <v>10302.39</v>
          </cell>
          <cell r="U255">
            <v>10297.39</v>
          </cell>
          <cell r="V255">
            <v>10297.39</v>
          </cell>
          <cell r="W255">
            <v>10297.39</v>
          </cell>
          <cell r="X255">
            <v>10297.39</v>
          </cell>
          <cell r="Y255">
            <v>6295.35</v>
          </cell>
          <cell r="Z255">
            <v>6295.35</v>
          </cell>
          <cell r="AA255">
            <v>6295.35</v>
          </cell>
          <cell r="AB255">
            <v>6295.35</v>
          </cell>
          <cell r="AC255">
            <v>0</v>
          </cell>
          <cell r="AD255">
            <v>6295.35</v>
          </cell>
          <cell r="AE255"/>
          <cell r="AF255"/>
          <cell r="AG255">
            <v>6295.35</v>
          </cell>
          <cell r="AH255"/>
          <cell r="AI255"/>
          <cell r="AJ255">
            <v>6295.35</v>
          </cell>
          <cell r="AK255"/>
          <cell r="AL255">
            <v>6295.35</v>
          </cell>
          <cell r="AM255">
            <v>6295.35</v>
          </cell>
          <cell r="AN255">
            <v>6295.35</v>
          </cell>
          <cell r="AO255"/>
          <cell r="AP255">
            <v>6295.35</v>
          </cell>
          <cell r="AQ255"/>
          <cell r="AR255"/>
          <cell r="AS255">
            <v>6295.35</v>
          </cell>
          <cell r="AT255">
            <v>0</v>
          </cell>
          <cell r="AU255">
            <v>0</v>
          </cell>
          <cell r="AV255">
            <v>6295.35</v>
          </cell>
          <cell r="AW255">
            <v>0</v>
          </cell>
          <cell r="AX255">
            <v>0</v>
          </cell>
          <cell r="AY255">
            <v>0</v>
          </cell>
          <cell r="AZ255">
            <v>6295.35</v>
          </cell>
        </row>
        <row r="256">
          <cell r="A256">
            <v>253</v>
          </cell>
          <cell r="B256">
            <v>18114280000124</v>
          </cell>
          <cell r="C256" t="str">
            <v>FARIA LEMOS</v>
          </cell>
          <cell r="D256">
            <v>235692.74</v>
          </cell>
          <cell r="E256">
            <v>475666.28</v>
          </cell>
          <cell r="F256">
            <v>0</v>
          </cell>
          <cell r="G256">
            <v>0</v>
          </cell>
          <cell r="H256">
            <v>235692.74</v>
          </cell>
          <cell r="I256">
            <v>475666.28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10799.96</v>
          </cell>
          <cell r="O256">
            <v>0</v>
          </cell>
          <cell r="P256">
            <v>10799.964900734203</v>
          </cell>
          <cell r="Q256">
            <v>0</v>
          </cell>
          <cell r="R256">
            <v>10799.96</v>
          </cell>
          <cell r="S256">
            <v>10799.96</v>
          </cell>
          <cell r="T256">
            <v>10799.96</v>
          </cell>
          <cell r="U256">
            <v>10794.73</v>
          </cell>
          <cell r="V256">
            <v>10794.73</v>
          </cell>
          <cell r="W256">
            <v>10794.73</v>
          </cell>
          <cell r="X256">
            <v>10794.73</v>
          </cell>
          <cell r="Y256">
            <v>6599.4</v>
          </cell>
          <cell r="Z256">
            <v>6599.4</v>
          </cell>
          <cell r="AA256">
            <v>6599.4</v>
          </cell>
          <cell r="AB256">
            <v>6599.4</v>
          </cell>
          <cell r="AC256">
            <v>39596.399999999994</v>
          </cell>
          <cell r="AD256">
            <v>0</v>
          </cell>
          <cell r="AE256"/>
          <cell r="AF256"/>
          <cell r="AG256">
            <v>0</v>
          </cell>
          <cell r="AH256"/>
          <cell r="AI256"/>
          <cell r="AJ256">
            <v>0</v>
          </cell>
          <cell r="AK256"/>
          <cell r="AL256">
            <v>0</v>
          </cell>
          <cell r="AM256">
            <v>0</v>
          </cell>
          <cell r="AN256"/>
          <cell r="AO256"/>
          <cell r="AP256">
            <v>6599.4</v>
          </cell>
          <cell r="AQ256"/>
          <cell r="AR256"/>
          <cell r="AS256">
            <v>6599.4</v>
          </cell>
          <cell r="AT256">
            <v>0</v>
          </cell>
          <cell r="AU256">
            <v>0</v>
          </cell>
          <cell r="AV256">
            <v>6599.4</v>
          </cell>
          <cell r="AW256">
            <v>0</v>
          </cell>
          <cell r="AX256">
            <v>0</v>
          </cell>
          <cell r="AY256">
            <v>0</v>
          </cell>
          <cell r="AZ256">
            <v>6599.4</v>
          </cell>
        </row>
        <row r="257">
          <cell r="A257">
            <v>254</v>
          </cell>
          <cell r="B257">
            <v>17754201000187</v>
          </cell>
          <cell r="C257" t="str">
            <v>FELÍCIO DOS SANTOS</v>
          </cell>
          <cell r="D257">
            <v>312813.05</v>
          </cell>
          <cell r="E257">
            <v>796991.61</v>
          </cell>
          <cell r="F257">
            <v>0</v>
          </cell>
          <cell r="G257">
            <v>0</v>
          </cell>
          <cell r="H257">
            <v>312813.05</v>
          </cell>
          <cell r="I257">
            <v>796991.61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14333.79</v>
          </cell>
          <cell r="O257">
            <v>0</v>
          </cell>
          <cell r="P257">
            <v>14333.788926847759</v>
          </cell>
          <cell r="Q257">
            <v>0</v>
          </cell>
          <cell r="R257">
            <v>14333.79</v>
          </cell>
          <cell r="S257">
            <v>14333.79</v>
          </cell>
          <cell r="T257">
            <v>14333.79</v>
          </cell>
          <cell r="U257">
            <v>14326.84</v>
          </cell>
          <cell r="V257">
            <v>14326.84</v>
          </cell>
          <cell r="W257">
            <v>14326.84</v>
          </cell>
          <cell r="X257">
            <v>14326.84</v>
          </cell>
          <cell r="Y257">
            <v>8758.77</v>
          </cell>
          <cell r="Z257">
            <v>8758.77</v>
          </cell>
          <cell r="AA257">
            <v>8758.77</v>
          </cell>
          <cell r="AB257">
            <v>8758.77</v>
          </cell>
          <cell r="AC257">
            <v>0</v>
          </cell>
          <cell r="AD257">
            <v>8758.77</v>
          </cell>
          <cell r="AE257"/>
          <cell r="AF257"/>
          <cell r="AG257">
            <v>8758.77</v>
          </cell>
          <cell r="AH257"/>
          <cell r="AI257"/>
          <cell r="AJ257">
            <v>8758.77</v>
          </cell>
          <cell r="AK257"/>
          <cell r="AL257">
            <v>8758.77</v>
          </cell>
          <cell r="AM257">
            <v>8758.77</v>
          </cell>
          <cell r="AN257">
            <v>8758.77</v>
          </cell>
          <cell r="AO257"/>
          <cell r="AP257">
            <v>8758.77</v>
          </cell>
          <cell r="AQ257"/>
          <cell r="AR257"/>
          <cell r="AS257">
            <v>8758.77</v>
          </cell>
          <cell r="AT257">
            <v>0</v>
          </cell>
          <cell r="AU257">
            <v>0</v>
          </cell>
          <cell r="AV257">
            <v>8758.77</v>
          </cell>
          <cell r="AW257">
            <v>0</v>
          </cell>
          <cell r="AX257">
            <v>69972.73</v>
          </cell>
          <cell r="AY257">
            <v>0</v>
          </cell>
          <cell r="AZ257">
            <v>0</v>
          </cell>
        </row>
        <row r="258">
          <cell r="A258">
            <v>255</v>
          </cell>
          <cell r="B258">
            <v>17754151000138</v>
          </cell>
          <cell r="C258" t="str">
            <v>SÃO GONÇALO DO RIO PRETO</v>
          </cell>
          <cell r="D258">
            <v>318297.33</v>
          </cell>
          <cell r="E258">
            <v>366659.42</v>
          </cell>
          <cell r="F258">
            <v>0</v>
          </cell>
          <cell r="G258">
            <v>0</v>
          </cell>
          <cell r="H258">
            <v>318297.33</v>
          </cell>
          <cell r="I258">
            <v>366659.42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14585.09</v>
          </cell>
          <cell r="O258">
            <v>0</v>
          </cell>
          <cell r="P258">
            <v>14585.091063465323</v>
          </cell>
          <cell r="Q258">
            <v>0</v>
          </cell>
          <cell r="R258">
            <v>14585.09</v>
          </cell>
          <cell r="S258">
            <v>14585.09</v>
          </cell>
          <cell r="T258">
            <v>14585.09</v>
          </cell>
          <cell r="U258">
            <v>14578.02</v>
          </cell>
          <cell r="V258">
            <v>14578.02</v>
          </cell>
          <cell r="W258">
            <v>14578.02</v>
          </cell>
          <cell r="X258">
            <v>14578.02</v>
          </cell>
          <cell r="Y258">
            <v>8912.33</v>
          </cell>
          <cell r="Z258">
            <v>8912.33</v>
          </cell>
          <cell r="AA258">
            <v>8912.33</v>
          </cell>
          <cell r="AB258">
            <v>8912.33</v>
          </cell>
          <cell r="AC258">
            <v>0</v>
          </cell>
          <cell r="AD258">
            <v>8912.33</v>
          </cell>
          <cell r="AE258"/>
          <cell r="AF258"/>
          <cell r="AG258">
            <v>8912.33</v>
          </cell>
          <cell r="AH258"/>
          <cell r="AI258"/>
          <cell r="AJ258">
            <v>8912.33</v>
          </cell>
          <cell r="AK258"/>
          <cell r="AL258">
            <v>8912.33</v>
          </cell>
          <cell r="AM258">
            <v>8912.33</v>
          </cell>
          <cell r="AN258">
            <v>8912.33</v>
          </cell>
          <cell r="AO258"/>
          <cell r="AP258">
            <v>8912.33</v>
          </cell>
          <cell r="AQ258"/>
          <cell r="AR258"/>
          <cell r="AS258">
            <v>8912.33</v>
          </cell>
          <cell r="AT258">
            <v>0</v>
          </cell>
          <cell r="AU258">
            <v>0</v>
          </cell>
          <cell r="AV258">
            <v>8912.33</v>
          </cell>
          <cell r="AW258">
            <v>0</v>
          </cell>
          <cell r="AX258">
            <v>0</v>
          </cell>
          <cell r="AY258">
            <v>0</v>
          </cell>
          <cell r="AZ258">
            <v>8912.33</v>
          </cell>
        </row>
        <row r="259">
          <cell r="A259">
            <v>256</v>
          </cell>
          <cell r="B259">
            <v>18083071000160</v>
          </cell>
          <cell r="C259" t="str">
            <v>FELISBURGO</v>
          </cell>
          <cell r="D259">
            <v>301917.90999999997</v>
          </cell>
          <cell r="E259">
            <v>1083860.75</v>
          </cell>
          <cell r="F259">
            <v>0</v>
          </cell>
          <cell r="G259">
            <v>0</v>
          </cell>
          <cell r="H259">
            <v>301917.90999999997</v>
          </cell>
          <cell r="I259">
            <v>1083860.75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13834.55</v>
          </cell>
          <cell r="O259">
            <v>0</v>
          </cell>
          <cell r="P259">
            <v>13834.549444377722</v>
          </cell>
          <cell r="Q259">
            <v>0</v>
          </cell>
          <cell r="R259">
            <v>13834.55</v>
          </cell>
          <cell r="S259">
            <v>13834.55</v>
          </cell>
          <cell r="T259">
            <v>13834.55</v>
          </cell>
          <cell r="U259">
            <v>13827.84</v>
          </cell>
          <cell r="V259">
            <v>13827.84</v>
          </cell>
          <cell r="W259">
            <v>13827.84</v>
          </cell>
          <cell r="X259">
            <v>13827.84</v>
          </cell>
          <cell r="Y259">
            <v>8453.7000000000007</v>
          </cell>
          <cell r="Z259">
            <v>8453.7000000000007</v>
          </cell>
          <cell r="AA259">
            <v>8453.7000000000007</v>
          </cell>
          <cell r="AB259">
            <v>8453.7000000000007</v>
          </cell>
          <cell r="AC259">
            <v>0</v>
          </cell>
          <cell r="AD259">
            <v>8453.7000000000007</v>
          </cell>
          <cell r="AE259"/>
          <cell r="AF259"/>
          <cell r="AG259">
            <v>8453.7000000000007</v>
          </cell>
          <cell r="AH259"/>
          <cell r="AI259"/>
          <cell r="AJ259">
            <v>8453.7000000000007</v>
          </cell>
          <cell r="AK259"/>
          <cell r="AL259">
            <v>8453.7000000000007</v>
          </cell>
          <cell r="AM259">
            <v>8453.7000000000007</v>
          </cell>
          <cell r="AN259">
            <v>8453.7000000000007</v>
          </cell>
          <cell r="AO259"/>
          <cell r="AP259">
            <v>8453.7000000000007</v>
          </cell>
          <cell r="AQ259"/>
          <cell r="AR259"/>
          <cell r="AS259">
            <v>8453.7000000000007</v>
          </cell>
          <cell r="AT259">
            <v>0</v>
          </cell>
          <cell r="AU259">
            <v>50722.200000000004</v>
          </cell>
          <cell r="AV259">
            <v>0</v>
          </cell>
          <cell r="AW259">
            <v>0</v>
          </cell>
          <cell r="AX259">
            <v>25267.200000000001</v>
          </cell>
          <cell r="AY259">
            <v>0</v>
          </cell>
          <cell r="AZ259">
            <v>0</v>
          </cell>
        </row>
        <row r="260">
          <cell r="A260">
            <v>257</v>
          </cell>
          <cell r="B260">
            <v>17695032000151</v>
          </cell>
          <cell r="C260" t="str">
            <v>FELIXLÂNDIA</v>
          </cell>
          <cell r="D260">
            <v>0</v>
          </cell>
          <cell r="E260">
            <v>1970837.12</v>
          </cell>
          <cell r="F260">
            <v>0</v>
          </cell>
          <cell r="G260">
            <v>0</v>
          </cell>
          <cell r="H260">
            <v>0</v>
          </cell>
          <cell r="I260">
            <v>1970837.12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/>
          <cell r="AF260"/>
          <cell r="AG260">
            <v>0</v>
          </cell>
          <cell r="AH260"/>
          <cell r="AI260"/>
          <cell r="AJ260">
            <v>0</v>
          </cell>
          <cell r="AK260"/>
          <cell r="AL260">
            <v>0</v>
          </cell>
          <cell r="AM260">
            <v>0</v>
          </cell>
          <cell r="AN260">
            <v>0</v>
          </cell>
          <cell r="AO260"/>
          <cell r="AP260">
            <v>0</v>
          </cell>
          <cell r="AQ260"/>
          <cell r="AR260"/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>
            <v>258</v>
          </cell>
          <cell r="B261">
            <v>18080887000130</v>
          </cell>
          <cell r="C261" t="str">
            <v>FERNANDES TOURINHO</v>
          </cell>
          <cell r="D261">
            <v>190422.03</v>
          </cell>
          <cell r="E261">
            <v>396388.57</v>
          </cell>
          <cell r="F261">
            <v>0</v>
          </cell>
          <cell r="G261">
            <v>0</v>
          </cell>
          <cell r="H261">
            <v>190422.03</v>
          </cell>
          <cell r="I261">
            <v>396388.57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8725.56</v>
          </cell>
          <cell r="O261">
            <v>0</v>
          </cell>
          <cell r="P261">
            <v>8725.560540727829</v>
          </cell>
          <cell r="Q261">
            <v>0</v>
          </cell>
          <cell r="R261">
            <v>8725.56</v>
          </cell>
          <cell r="S261">
            <v>8725.56</v>
          </cell>
          <cell r="T261">
            <v>8725.56</v>
          </cell>
          <cell r="U261">
            <v>8721.33</v>
          </cell>
          <cell r="V261">
            <v>8721.33</v>
          </cell>
          <cell r="W261">
            <v>8721.33</v>
          </cell>
          <cell r="X261">
            <v>8721.33</v>
          </cell>
          <cell r="Y261">
            <v>5331.82</v>
          </cell>
          <cell r="Z261">
            <v>5331.82</v>
          </cell>
          <cell r="AA261">
            <v>5331.82</v>
          </cell>
          <cell r="AB261">
            <v>5331.82</v>
          </cell>
          <cell r="AC261">
            <v>0</v>
          </cell>
          <cell r="AD261">
            <v>5331.82</v>
          </cell>
          <cell r="AE261"/>
          <cell r="AF261"/>
          <cell r="AG261">
            <v>5331.82</v>
          </cell>
          <cell r="AH261"/>
          <cell r="AI261"/>
          <cell r="AJ261">
            <v>5331.82</v>
          </cell>
          <cell r="AK261"/>
          <cell r="AL261">
            <v>5331.82</v>
          </cell>
          <cell r="AM261">
            <v>5331.82</v>
          </cell>
          <cell r="AN261">
            <v>5331.82</v>
          </cell>
          <cell r="AO261"/>
          <cell r="AP261">
            <v>5331.82</v>
          </cell>
          <cell r="AQ261"/>
          <cell r="AR261"/>
          <cell r="AS261">
            <v>5331.82</v>
          </cell>
          <cell r="AT261">
            <v>0</v>
          </cell>
          <cell r="AU261">
            <v>0</v>
          </cell>
          <cell r="AV261">
            <v>5331.82</v>
          </cell>
          <cell r="AW261">
            <v>0</v>
          </cell>
          <cell r="AX261">
            <v>0</v>
          </cell>
          <cell r="AY261">
            <v>0</v>
          </cell>
          <cell r="AZ261">
            <v>5331.82</v>
          </cell>
        </row>
        <row r="262">
          <cell r="A262">
            <v>259</v>
          </cell>
          <cell r="B262">
            <v>18299529000113</v>
          </cell>
          <cell r="C262" t="str">
            <v>FERROS</v>
          </cell>
          <cell r="D262">
            <v>334118.5</v>
          </cell>
          <cell r="E262">
            <v>696641.52</v>
          </cell>
          <cell r="F262">
            <v>0</v>
          </cell>
          <cell r="G262">
            <v>0</v>
          </cell>
          <cell r="H262">
            <v>334118.5</v>
          </cell>
          <cell r="I262">
            <v>696641.52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15310.05</v>
          </cell>
          <cell r="O262">
            <v>0</v>
          </cell>
          <cell r="P262">
            <v>15310.052302755434</v>
          </cell>
          <cell r="Q262">
            <v>0</v>
          </cell>
          <cell r="R262">
            <v>15310.05</v>
          </cell>
          <cell r="S262">
            <v>15310.05</v>
          </cell>
          <cell r="T262">
            <v>15310.05</v>
          </cell>
          <cell r="U262">
            <v>15302.63</v>
          </cell>
          <cell r="V262">
            <v>15302.63</v>
          </cell>
          <cell r="W262">
            <v>15302.63</v>
          </cell>
          <cell r="X262">
            <v>15302.63</v>
          </cell>
          <cell r="Y262">
            <v>9355.32</v>
          </cell>
          <cell r="Z262">
            <v>9355.32</v>
          </cell>
          <cell r="AA262">
            <v>9355.32</v>
          </cell>
          <cell r="AB262">
            <v>9355.32</v>
          </cell>
          <cell r="AC262">
            <v>0</v>
          </cell>
          <cell r="AD262">
            <v>9355.32</v>
          </cell>
          <cell r="AE262"/>
          <cell r="AF262"/>
          <cell r="AG262">
            <v>9355.32</v>
          </cell>
          <cell r="AH262"/>
          <cell r="AI262"/>
          <cell r="AJ262">
            <v>9355.32</v>
          </cell>
          <cell r="AK262"/>
          <cell r="AL262">
            <v>9355.32</v>
          </cell>
          <cell r="AM262">
            <v>9355.32</v>
          </cell>
          <cell r="AN262">
            <v>9355.32</v>
          </cell>
          <cell r="AO262"/>
          <cell r="AP262">
            <v>9355.32</v>
          </cell>
          <cell r="AQ262"/>
          <cell r="AR262"/>
          <cell r="AS262">
            <v>9355.32</v>
          </cell>
          <cell r="AT262">
            <v>0</v>
          </cell>
          <cell r="AU262">
            <v>0</v>
          </cell>
          <cell r="AV262">
            <v>9355.32</v>
          </cell>
          <cell r="AW262">
            <v>0</v>
          </cell>
          <cell r="AX262">
            <v>74738.570000000007</v>
          </cell>
          <cell r="AY262">
            <v>0</v>
          </cell>
          <cell r="AZ262">
            <v>0</v>
          </cell>
        </row>
        <row r="263">
          <cell r="A263">
            <v>260</v>
          </cell>
          <cell r="B263">
            <v>18313833000178</v>
          </cell>
          <cell r="C263" t="str">
            <v>FLORESTAL</v>
          </cell>
          <cell r="D263">
            <v>455866.54</v>
          </cell>
          <cell r="E263">
            <v>964374.66</v>
          </cell>
          <cell r="F263">
            <v>0</v>
          </cell>
          <cell r="G263">
            <v>0</v>
          </cell>
          <cell r="H263">
            <v>455866.54</v>
          </cell>
          <cell r="I263">
            <v>964374.66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20888.82</v>
          </cell>
          <cell r="O263">
            <v>0</v>
          </cell>
          <cell r="P263">
            <v>20888.817858081598</v>
          </cell>
          <cell r="Q263">
            <v>0</v>
          </cell>
          <cell r="R263">
            <v>20888.82</v>
          </cell>
          <cell r="S263">
            <v>20888.82</v>
          </cell>
          <cell r="T263">
            <v>20888.82</v>
          </cell>
          <cell r="U263">
            <v>20878.689999999999</v>
          </cell>
          <cell r="V263">
            <v>20878.689999999999</v>
          </cell>
          <cell r="W263">
            <v>20878.689999999999</v>
          </cell>
          <cell r="X263">
            <v>20878.689999999999</v>
          </cell>
          <cell r="Y263">
            <v>12764.26</v>
          </cell>
          <cell r="Z263">
            <v>12764.26</v>
          </cell>
          <cell r="AA263">
            <v>12764.26</v>
          </cell>
          <cell r="AB263">
            <v>12764.26</v>
          </cell>
          <cell r="AC263">
            <v>0</v>
          </cell>
          <cell r="AD263">
            <v>12764.26</v>
          </cell>
          <cell r="AE263"/>
          <cell r="AF263"/>
          <cell r="AG263">
            <v>12764.26</v>
          </cell>
          <cell r="AH263"/>
          <cell r="AI263"/>
          <cell r="AJ263">
            <v>12764.26</v>
          </cell>
          <cell r="AK263"/>
          <cell r="AL263">
            <v>12764.26</v>
          </cell>
          <cell r="AM263">
            <v>12764.26</v>
          </cell>
          <cell r="AN263">
            <v>12764.26</v>
          </cell>
          <cell r="AO263"/>
          <cell r="AP263">
            <v>12764.26</v>
          </cell>
          <cell r="AQ263"/>
          <cell r="AR263"/>
          <cell r="AS263">
            <v>12764.26</v>
          </cell>
          <cell r="AT263">
            <v>0</v>
          </cell>
          <cell r="AU263">
            <v>0</v>
          </cell>
          <cell r="AV263">
            <v>12764.26</v>
          </cell>
          <cell r="AW263">
            <v>0</v>
          </cell>
          <cell r="AX263">
            <v>101972.3</v>
          </cell>
          <cell r="AY263">
            <v>0</v>
          </cell>
          <cell r="AZ263">
            <v>0</v>
          </cell>
        </row>
        <row r="264">
          <cell r="A264">
            <v>261</v>
          </cell>
          <cell r="B264">
            <v>16784720000125</v>
          </cell>
          <cell r="C264" t="str">
            <v>FORMIGA</v>
          </cell>
          <cell r="D264">
            <v>2595855.09</v>
          </cell>
          <cell r="E264">
            <v>7067961.25</v>
          </cell>
          <cell r="F264">
            <v>0</v>
          </cell>
          <cell r="G264">
            <v>0</v>
          </cell>
          <cell r="H264">
            <v>2595855.09</v>
          </cell>
          <cell r="I264">
            <v>7067961.25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86528.5</v>
          </cell>
          <cell r="O264">
            <v>0</v>
          </cell>
          <cell r="P264">
            <v>151147.98891924677</v>
          </cell>
          <cell r="Q264">
            <v>0</v>
          </cell>
          <cell r="R264">
            <v>118838.25</v>
          </cell>
          <cell r="S264">
            <v>118838.25</v>
          </cell>
          <cell r="T264">
            <v>118838.25</v>
          </cell>
          <cell r="U264">
            <v>118890.16</v>
          </cell>
          <cell r="V264">
            <v>118890.16</v>
          </cell>
          <cell r="W264">
            <v>118890.16</v>
          </cell>
          <cell r="X264">
            <v>118890.16</v>
          </cell>
          <cell r="Y264">
            <v>72683.94</v>
          </cell>
          <cell r="Z264">
            <v>72683.94</v>
          </cell>
          <cell r="AA264">
            <v>72683.94</v>
          </cell>
          <cell r="AB264">
            <v>72683.94</v>
          </cell>
          <cell r="AC264">
            <v>0</v>
          </cell>
          <cell r="AD264">
            <v>72683.94</v>
          </cell>
          <cell r="AE264"/>
          <cell r="AF264"/>
          <cell r="AG264">
            <v>72683.94</v>
          </cell>
          <cell r="AH264"/>
          <cell r="AI264"/>
          <cell r="AJ264">
            <v>72683.94</v>
          </cell>
          <cell r="AK264"/>
          <cell r="AL264">
            <v>72683.94</v>
          </cell>
          <cell r="AM264">
            <v>72683.94</v>
          </cell>
          <cell r="AN264">
            <v>72683.94</v>
          </cell>
          <cell r="AO264"/>
          <cell r="AP264">
            <v>72683.94</v>
          </cell>
          <cell r="AQ264"/>
          <cell r="AR264"/>
          <cell r="AS264">
            <v>72683.94</v>
          </cell>
          <cell r="AT264">
            <v>0</v>
          </cell>
          <cell r="AU264">
            <v>0</v>
          </cell>
          <cell r="AV264">
            <v>72683.94</v>
          </cell>
          <cell r="AW264">
            <v>0</v>
          </cell>
          <cell r="AX264">
            <v>581211.99</v>
          </cell>
          <cell r="AY264">
            <v>0</v>
          </cell>
          <cell r="AZ264">
            <v>0</v>
          </cell>
        </row>
        <row r="265">
          <cell r="A265">
            <v>262</v>
          </cell>
          <cell r="B265">
            <v>18125153000120</v>
          </cell>
          <cell r="C265" t="str">
            <v>FORMOSO</v>
          </cell>
          <cell r="D265">
            <v>866214.88</v>
          </cell>
          <cell r="E265">
            <v>1222995.42</v>
          </cell>
          <cell r="F265">
            <v>0</v>
          </cell>
          <cell r="G265">
            <v>0</v>
          </cell>
          <cell r="H265">
            <v>866214.88</v>
          </cell>
          <cell r="I265">
            <v>1222995.42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39691.89</v>
          </cell>
          <cell r="O265">
            <v>0</v>
          </cell>
          <cell r="P265">
            <v>39691.890791396334</v>
          </cell>
          <cell r="Q265">
            <v>0</v>
          </cell>
          <cell r="R265">
            <v>39691.89</v>
          </cell>
          <cell r="S265">
            <v>39691.89</v>
          </cell>
          <cell r="T265">
            <v>39691.89</v>
          </cell>
          <cell r="U265">
            <v>39672.639999999999</v>
          </cell>
          <cell r="V265">
            <v>39672.639999999999</v>
          </cell>
          <cell r="W265">
            <v>39672.639999999999</v>
          </cell>
          <cell r="X265">
            <v>39672.639999999999</v>
          </cell>
          <cell r="Y265">
            <v>24254.02</v>
          </cell>
          <cell r="Z265">
            <v>24254.02</v>
          </cell>
          <cell r="AA265">
            <v>24254.02</v>
          </cell>
          <cell r="AB265">
            <v>24254.02</v>
          </cell>
          <cell r="AC265">
            <v>0</v>
          </cell>
          <cell r="AD265">
            <v>24254.02</v>
          </cell>
          <cell r="AE265"/>
          <cell r="AF265"/>
          <cell r="AG265">
            <v>24254.02</v>
          </cell>
          <cell r="AH265"/>
          <cell r="AI265"/>
          <cell r="AJ265">
            <v>24254.02</v>
          </cell>
          <cell r="AK265"/>
          <cell r="AL265">
            <v>24254.02</v>
          </cell>
          <cell r="AM265">
            <v>24254.02</v>
          </cell>
          <cell r="AN265">
            <v>24254.02</v>
          </cell>
          <cell r="AO265"/>
          <cell r="AP265">
            <v>24254.02</v>
          </cell>
          <cell r="AQ265"/>
          <cell r="AR265"/>
          <cell r="AS265">
            <v>24254.02</v>
          </cell>
          <cell r="AT265">
            <v>0</v>
          </cell>
          <cell r="AU265">
            <v>0</v>
          </cell>
          <cell r="AV265">
            <v>24254.02</v>
          </cell>
          <cell r="AW265">
            <v>0</v>
          </cell>
          <cell r="AX265">
            <v>0</v>
          </cell>
          <cell r="AY265">
            <v>0</v>
          </cell>
          <cell r="AZ265">
            <v>24254.02</v>
          </cell>
        </row>
        <row r="266">
          <cell r="A266">
            <v>263</v>
          </cell>
          <cell r="B266">
            <v>18241760000156</v>
          </cell>
          <cell r="C266" t="str">
            <v>FORTALEZA DE MINAS</v>
          </cell>
          <cell r="D266">
            <v>405445.96</v>
          </cell>
          <cell r="E266">
            <v>348092.95</v>
          </cell>
          <cell r="F266">
            <v>0</v>
          </cell>
          <cell r="G266">
            <v>0</v>
          </cell>
          <cell r="H266">
            <v>405445.96</v>
          </cell>
          <cell r="I266">
            <v>348092.95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18578.43</v>
          </cell>
          <cell r="O266">
            <v>0</v>
          </cell>
          <cell r="P266">
            <v>18578.434945093428</v>
          </cell>
          <cell r="Q266">
            <v>0</v>
          </cell>
          <cell r="R266">
            <v>18578.43</v>
          </cell>
          <cell r="S266">
            <v>18578.43</v>
          </cell>
          <cell r="T266">
            <v>18578.43</v>
          </cell>
          <cell r="U266">
            <v>18569.43</v>
          </cell>
          <cell r="V266">
            <v>18569.43</v>
          </cell>
          <cell r="W266">
            <v>18569.43</v>
          </cell>
          <cell r="X266">
            <v>18569.43</v>
          </cell>
          <cell r="Y266">
            <v>11352.49</v>
          </cell>
          <cell r="Z266">
            <v>11352.49</v>
          </cell>
          <cell r="AA266">
            <v>11352.49</v>
          </cell>
          <cell r="AB266">
            <v>11352.49</v>
          </cell>
          <cell r="AC266">
            <v>0</v>
          </cell>
          <cell r="AD266">
            <v>11352.49</v>
          </cell>
          <cell r="AE266"/>
          <cell r="AF266"/>
          <cell r="AG266">
            <v>11352.49</v>
          </cell>
          <cell r="AH266"/>
          <cell r="AI266"/>
          <cell r="AJ266">
            <v>11352.49</v>
          </cell>
          <cell r="AK266"/>
          <cell r="AL266">
            <v>11352.49</v>
          </cell>
          <cell r="AM266">
            <v>11352.49</v>
          </cell>
          <cell r="AN266">
            <v>11352.49</v>
          </cell>
          <cell r="AO266"/>
          <cell r="AP266">
            <v>11352.49</v>
          </cell>
          <cell r="AQ266"/>
          <cell r="AR266"/>
          <cell r="AS266">
            <v>11352.49</v>
          </cell>
          <cell r="AT266">
            <v>0</v>
          </cell>
          <cell r="AU266">
            <v>0</v>
          </cell>
          <cell r="AV266">
            <v>11352.49</v>
          </cell>
          <cell r="AW266">
            <v>0</v>
          </cell>
          <cell r="AX266">
            <v>0</v>
          </cell>
          <cell r="AY266">
            <v>0</v>
          </cell>
          <cell r="AZ266">
            <v>11352.49</v>
          </cell>
        </row>
        <row r="267">
          <cell r="A267">
            <v>264</v>
          </cell>
          <cell r="B267">
            <v>18116145000118</v>
          </cell>
          <cell r="C267" t="str">
            <v>FORTUNA DE MINAS</v>
          </cell>
          <cell r="D267">
            <v>244544.75</v>
          </cell>
          <cell r="E267">
            <v>642992.37</v>
          </cell>
          <cell r="F267">
            <v>0</v>
          </cell>
          <cell r="G267">
            <v>0</v>
          </cell>
          <cell r="H267">
            <v>244544.75</v>
          </cell>
          <cell r="I267">
            <v>642992.37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11205.58</v>
          </cell>
          <cell r="O267">
            <v>0</v>
          </cell>
          <cell r="P267">
            <v>11205.58399535914</v>
          </cell>
          <cell r="Q267">
            <v>0</v>
          </cell>
          <cell r="R267">
            <v>11205.58</v>
          </cell>
          <cell r="S267">
            <v>11205.58</v>
          </cell>
          <cell r="T267">
            <v>11205.58</v>
          </cell>
          <cell r="U267">
            <v>11200.15</v>
          </cell>
          <cell r="V267">
            <v>11200.15</v>
          </cell>
          <cell r="W267">
            <v>11200.15</v>
          </cell>
          <cell r="X267">
            <v>11200.15</v>
          </cell>
          <cell r="Y267">
            <v>6847.25</v>
          </cell>
          <cell r="Z267">
            <v>6847.25</v>
          </cell>
          <cell r="AA267">
            <v>6847.25</v>
          </cell>
          <cell r="AB267">
            <v>6847.25</v>
          </cell>
          <cell r="AC267">
            <v>0</v>
          </cell>
          <cell r="AD267">
            <v>6847.25</v>
          </cell>
          <cell r="AE267"/>
          <cell r="AF267"/>
          <cell r="AG267">
            <v>6847.25</v>
          </cell>
          <cell r="AH267"/>
          <cell r="AI267"/>
          <cell r="AJ267">
            <v>6847.25</v>
          </cell>
          <cell r="AK267"/>
          <cell r="AL267">
            <v>6847.25</v>
          </cell>
          <cell r="AM267">
            <v>6847.25</v>
          </cell>
          <cell r="AN267">
            <v>6847.25</v>
          </cell>
          <cell r="AO267"/>
          <cell r="AP267">
            <v>6847.25</v>
          </cell>
          <cell r="AQ267"/>
          <cell r="AR267"/>
          <cell r="AS267">
            <v>6847.25</v>
          </cell>
          <cell r="AT267">
            <v>0</v>
          </cell>
          <cell r="AU267">
            <v>0</v>
          </cell>
          <cell r="AV267">
            <v>6847.25</v>
          </cell>
          <cell r="AW267">
            <v>0</v>
          </cell>
          <cell r="AX267">
            <v>0</v>
          </cell>
          <cell r="AY267">
            <v>0</v>
          </cell>
          <cell r="AZ267">
            <v>6847.25</v>
          </cell>
        </row>
        <row r="268">
          <cell r="A268">
            <v>265</v>
          </cell>
          <cell r="B268">
            <v>18051524000177</v>
          </cell>
          <cell r="C268" t="str">
            <v>FRANCISCO BADARÓ</v>
          </cell>
          <cell r="D268">
            <v>295815.82</v>
          </cell>
          <cell r="E268">
            <v>524303.62</v>
          </cell>
          <cell r="F268">
            <v>0</v>
          </cell>
          <cell r="G268">
            <v>0</v>
          </cell>
          <cell r="H268">
            <v>295815.82</v>
          </cell>
          <cell r="I268">
            <v>524303.62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13554.94</v>
          </cell>
          <cell r="O268">
            <v>0</v>
          </cell>
          <cell r="P268">
            <v>13554.9383622737</v>
          </cell>
          <cell r="Q268">
            <v>0</v>
          </cell>
          <cell r="R268">
            <v>13554.94</v>
          </cell>
          <cell r="S268">
            <v>13554.94</v>
          </cell>
          <cell r="T268">
            <v>13554.94</v>
          </cell>
          <cell r="U268">
            <v>13548.36</v>
          </cell>
          <cell r="V268">
            <v>13548.36</v>
          </cell>
          <cell r="W268">
            <v>13548.36</v>
          </cell>
          <cell r="X268">
            <v>13548.36</v>
          </cell>
          <cell r="Y268">
            <v>8282.84</v>
          </cell>
          <cell r="Z268">
            <v>8282.84</v>
          </cell>
          <cell r="AA268">
            <v>8282.84</v>
          </cell>
          <cell r="AB268">
            <v>8282.84</v>
          </cell>
          <cell r="AC268">
            <v>0</v>
          </cell>
          <cell r="AD268">
            <v>8282.84</v>
          </cell>
          <cell r="AE268"/>
          <cell r="AF268"/>
          <cell r="AG268">
            <v>8282.84</v>
          </cell>
          <cell r="AH268"/>
          <cell r="AI268"/>
          <cell r="AJ268">
            <v>8282.84</v>
          </cell>
          <cell r="AK268"/>
          <cell r="AL268">
            <v>8282.84</v>
          </cell>
          <cell r="AM268">
            <v>8282.84</v>
          </cell>
          <cell r="AN268">
            <v>8282.84</v>
          </cell>
          <cell r="AO268"/>
          <cell r="AP268">
            <v>8282.84</v>
          </cell>
          <cell r="AQ268"/>
          <cell r="AR268"/>
          <cell r="AS268">
            <v>8282.84</v>
          </cell>
          <cell r="AT268">
            <v>0</v>
          </cell>
          <cell r="AU268">
            <v>0</v>
          </cell>
          <cell r="AV268">
            <v>8282.84</v>
          </cell>
          <cell r="AW268">
            <v>0</v>
          </cell>
          <cell r="AX268">
            <v>66170.759999999995</v>
          </cell>
          <cell r="AY268">
            <v>0</v>
          </cell>
          <cell r="AZ268">
            <v>0</v>
          </cell>
        </row>
        <row r="269">
          <cell r="A269">
            <v>266</v>
          </cell>
          <cell r="B269">
            <v>16885485000188</v>
          </cell>
          <cell r="C269" t="str">
            <v>FRANCISCO DUMONT</v>
          </cell>
          <cell r="D269">
            <v>334394.01</v>
          </cell>
          <cell r="E269">
            <v>772331.23</v>
          </cell>
          <cell r="F269">
            <v>0</v>
          </cell>
          <cell r="G269">
            <v>0</v>
          </cell>
          <cell r="H269">
            <v>334394.01</v>
          </cell>
          <cell r="I269">
            <v>772331.23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15322.68</v>
          </cell>
          <cell r="O269">
            <v>0</v>
          </cell>
          <cell r="P269">
            <v>15322.676635483405</v>
          </cell>
          <cell r="Q269">
            <v>0</v>
          </cell>
          <cell r="R269">
            <v>15322.68</v>
          </cell>
          <cell r="S269">
            <v>15322.68</v>
          </cell>
          <cell r="T269">
            <v>15322.68</v>
          </cell>
          <cell r="U269">
            <v>15315.25</v>
          </cell>
          <cell r="V269">
            <v>15315.25</v>
          </cell>
          <cell r="W269">
            <v>15315.25</v>
          </cell>
          <cell r="X269">
            <v>15315.25</v>
          </cell>
          <cell r="Y269">
            <v>9363.0300000000007</v>
          </cell>
          <cell r="Z269">
            <v>9363.0300000000007</v>
          </cell>
          <cell r="AA269">
            <v>9363.0300000000007</v>
          </cell>
          <cell r="AB269">
            <v>9363.0300000000007</v>
          </cell>
          <cell r="AC269">
            <v>0</v>
          </cell>
          <cell r="AD269">
            <v>9363.0300000000007</v>
          </cell>
          <cell r="AE269"/>
          <cell r="AF269"/>
          <cell r="AG269">
            <v>9363.0300000000007</v>
          </cell>
          <cell r="AH269"/>
          <cell r="AI269"/>
          <cell r="AJ269">
            <v>9363.0300000000007</v>
          </cell>
          <cell r="AK269"/>
          <cell r="AL269">
            <v>9363.0300000000007</v>
          </cell>
          <cell r="AM269">
            <v>9363.0300000000007</v>
          </cell>
          <cell r="AN269">
            <v>9363.0300000000007</v>
          </cell>
          <cell r="AO269"/>
          <cell r="AP269">
            <v>9363.0300000000007</v>
          </cell>
          <cell r="AQ269"/>
          <cell r="AR269"/>
          <cell r="AS269">
            <v>9363.0300000000007</v>
          </cell>
          <cell r="AT269">
            <v>0</v>
          </cell>
          <cell r="AU269">
            <v>0</v>
          </cell>
          <cell r="AV269">
            <v>9363.0300000000007</v>
          </cell>
          <cell r="AW269">
            <v>0</v>
          </cell>
          <cell r="AX269">
            <v>74800.22</v>
          </cell>
          <cell r="AY269">
            <v>0</v>
          </cell>
          <cell r="AZ269">
            <v>0</v>
          </cell>
        </row>
        <row r="270">
          <cell r="A270">
            <v>267</v>
          </cell>
          <cell r="B270">
            <v>22681423000157</v>
          </cell>
          <cell r="C270" t="str">
            <v>FRANCISCO SÁ</v>
          </cell>
          <cell r="D270">
            <v>0</v>
          </cell>
          <cell r="E270">
            <v>2092829.12</v>
          </cell>
          <cell r="F270">
            <v>0</v>
          </cell>
          <cell r="G270">
            <v>0</v>
          </cell>
          <cell r="H270">
            <v>0</v>
          </cell>
          <cell r="I270">
            <v>2092829.12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/>
          <cell r="AF270"/>
          <cell r="AG270">
            <v>0</v>
          </cell>
          <cell r="AH270"/>
          <cell r="AI270"/>
          <cell r="AJ270">
            <v>0</v>
          </cell>
          <cell r="AK270"/>
          <cell r="AL270">
            <v>0</v>
          </cell>
          <cell r="AM270">
            <v>0</v>
          </cell>
          <cell r="AN270">
            <v>0</v>
          </cell>
          <cell r="AO270"/>
          <cell r="AP270">
            <v>0</v>
          </cell>
          <cell r="AQ270"/>
          <cell r="AR270"/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>
            <v>268</v>
          </cell>
          <cell r="B271">
            <v>18404913000139</v>
          </cell>
          <cell r="C271" t="str">
            <v>FREI GASPAR</v>
          </cell>
          <cell r="D271">
            <v>302550.2</v>
          </cell>
          <cell r="E271">
            <v>992395.23</v>
          </cell>
          <cell r="F271">
            <v>0</v>
          </cell>
          <cell r="G271">
            <v>0</v>
          </cell>
          <cell r="H271">
            <v>302550.2</v>
          </cell>
          <cell r="I271">
            <v>992395.23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13863.52</v>
          </cell>
          <cell r="O271">
            <v>0</v>
          </cell>
          <cell r="P271">
            <v>13863.522480532583</v>
          </cell>
          <cell r="Q271">
            <v>0</v>
          </cell>
          <cell r="R271">
            <v>13863.52</v>
          </cell>
          <cell r="S271">
            <v>13863.52</v>
          </cell>
          <cell r="T271">
            <v>13863.52</v>
          </cell>
          <cell r="U271">
            <v>13856.8</v>
          </cell>
          <cell r="V271">
            <v>13856.8</v>
          </cell>
          <cell r="W271">
            <v>13856.8</v>
          </cell>
          <cell r="X271">
            <v>13856.8</v>
          </cell>
          <cell r="Y271">
            <v>8471.41</v>
          </cell>
          <cell r="Z271">
            <v>8471.41</v>
          </cell>
          <cell r="AA271">
            <v>8471.41</v>
          </cell>
          <cell r="AB271">
            <v>8471.41</v>
          </cell>
          <cell r="AC271">
            <v>0</v>
          </cell>
          <cell r="AD271">
            <v>8471.41</v>
          </cell>
          <cell r="AE271"/>
          <cell r="AF271"/>
          <cell r="AG271">
            <v>8471.41</v>
          </cell>
          <cell r="AH271"/>
          <cell r="AI271"/>
          <cell r="AJ271">
            <v>8471.41</v>
          </cell>
          <cell r="AK271"/>
          <cell r="AL271">
            <v>8471.41</v>
          </cell>
          <cell r="AM271">
            <v>8471.41</v>
          </cell>
          <cell r="AN271">
            <v>8471.41</v>
          </cell>
          <cell r="AO271"/>
          <cell r="AP271">
            <v>8471.41</v>
          </cell>
          <cell r="AQ271"/>
          <cell r="AR271"/>
          <cell r="AS271">
            <v>8471.41</v>
          </cell>
          <cell r="AT271">
            <v>0</v>
          </cell>
          <cell r="AU271">
            <v>50828.46</v>
          </cell>
          <cell r="AV271">
            <v>0</v>
          </cell>
          <cell r="AW271">
            <v>0</v>
          </cell>
          <cell r="AX271">
            <v>25320.02</v>
          </cell>
          <cell r="AY271">
            <v>0</v>
          </cell>
          <cell r="AZ271">
            <v>0</v>
          </cell>
        </row>
        <row r="272">
          <cell r="A272">
            <v>269</v>
          </cell>
          <cell r="B272">
            <v>16945990000170</v>
          </cell>
          <cell r="C272" t="str">
            <v>FREI INOCÊNCIO</v>
          </cell>
          <cell r="D272">
            <v>379900.97</v>
          </cell>
          <cell r="E272">
            <v>924621.9</v>
          </cell>
          <cell r="F272">
            <v>0</v>
          </cell>
          <cell r="G272">
            <v>0</v>
          </cell>
          <cell r="H272">
            <v>379900.97</v>
          </cell>
          <cell r="I272">
            <v>924621.9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17407.91</v>
          </cell>
          <cell r="O272">
            <v>0</v>
          </cell>
          <cell r="P272">
            <v>17407.906527876967</v>
          </cell>
          <cell r="Q272">
            <v>0</v>
          </cell>
          <cell r="R272">
            <v>17407.91</v>
          </cell>
          <cell r="S272">
            <v>17407.91</v>
          </cell>
          <cell r="T272">
            <v>17407.91</v>
          </cell>
          <cell r="U272">
            <v>17399.46</v>
          </cell>
          <cell r="V272">
            <v>17399.46</v>
          </cell>
          <cell r="W272">
            <v>17399.46</v>
          </cell>
          <cell r="X272">
            <v>17399.46</v>
          </cell>
          <cell r="Y272">
            <v>10637.23</v>
          </cell>
          <cell r="Z272">
            <v>10637.23</v>
          </cell>
          <cell r="AA272">
            <v>10637.23</v>
          </cell>
          <cell r="AB272">
            <v>10637.23</v>
          </cell>
          <cell r="AC272">
            <v>0</v>
          </cell>
          <cell r="AD272">
            <v>10637.23</v>
          </cell>
          <cell r="AE272"/>
          <cell r="AF272"/>
          <cell r="AG272">
            <v>10637.23</v>
          </cell>
          <cell r="AH272"/>
          <cell r="AI272"/>
          <cell r="AJ272">
            <v>10637.23</v>
          </cell>
          <cell r="AK272"/>
          <cell r="AL272">
            <v>10637.23</v>
          </cell>
          <cell r="AM272">
            <v>10637.23</v>
          </cell>
          <cell r="AN272">
            <v>10637.23</v>
          </cell>
          <cell r="AO272"/>
          <cell r="AP272">
            <v>10637.23</v>
          </cell>
          <cell r="AQ272"/>
          <cell r="AR272"/>
          <cell r="AS272">
            <v>10637.23</v>
          </cell>
          <cell r="AT272">
            <v>0</v>
          </cell>
          <cell r="AU272">
            <v>0</v>
          </cell>
          <cell r="AV272">
            <v>10637.23</v>
          </cell>
          <cell r="AW272">
            <v>0</v>
          </cell>
          <cell r="AX272">
            <v>0</v>
          </cell>
          <cell r="AY272">
            <v>0</v>
          </cell>
          <cell r="AZ272">
            <v>10637.23</v>
          </cell>
        </row>
        <row r="273">
          <cell r="A273">
            <v>270</v>
          </cell>
          <cell r="B273">
            <v>18449140000107</v>
          </cell>
          <cell r="C273" t="str">
            <v>FRONTEIRA</v>
          </cell>
          <cell r="D273">
            <v>0</v>
          </cell>
          <cell r="E273">
            <v>1878745.12</v>
          </cell>
          <cell r="F273">
            <v>0</v>
          </cell>
          <cell r="G273">
            <v>0</v>
          </cell>
          <cell r="H273">
            <v>0</v>
          </cell>
          <cell r="I273">
            <v>1878745.12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9.0996424822757641E-6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/>
          <cell r="AF273"/>
          <cell r="AG273">
            <v>0</v>
          </cell>
          <cell r="AH273"/>
          <cell r="AI273"/>
          <cell r="AJ273">
            <v>0</v>
          </cell>
          <cell r="AK273"/>
          <cell r="AL273">
            <v>0</v>
          </cell>
          <cell r="AM273">
            <v>0</v>
          </cell>
          <cell r="AN273">
            <v>0</v>
          </cell>
          <cell r="AO273"/>
          <cell r="AP273">
            <v>0</v>
          </cell>
          <cell r="AQ273"/>
          <cell r="AR273"/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>
            <v>271</v>
          </cell>
          <cell r="B274">
            <v>18449132000160</v>
          </cell>
          <cell r="C274" t="str">
            <v>FRUTAL</v>
          </cell>
          <cell r="D274">
            <v>5207636.6399999997</v>
          </cell>
          <cell r="E274">
            <v>6902685.4500000002</v>
          </cell>
          <cell r="F274">
            <v>5207636.6399999997</v>
          </cell>
          <cell r="G274">
            <v>0</v>
          </cell>
          <cell r="H274">
            <v>0</v>
          </cell>
          <cell r="I274">
            <v>6902685.4500000002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/>
          <cell r="AF274"/>
          <cell r="AG274">
            <v>0</v>
          </cell>
          <cell r="AH274"/>
          <cell r="AI274"/>
          <cell r="AJ274">
            <v>0</v>
          </cell>
          <cell r="AK274"/>
          <cell r="AL274">
            <v>0</v>
          </cell>
          <cell r="AM274">
            <v>0</v>
          </cell>
          <cell r="AN274">
            <v>0</v>
          </cell>
          <cell r="AO274"/>
          <cell r="AP274">
            <v>0</v>
          </cell>
          <cell r="AQ274"/>
          <cell r="AR274"/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>
            <v>272</v>
          </cell>
          <cell r="B275">
            <v>18062414000100</v>
          </cell>
          <cell r="C275" t="str">
            <v>FUNILÂNDIA</v>
          </cell>
          <cell r="D275">
            <v>258968.08</v>
          </cell>
          <cell r="E275">
            <v>627615.23</v>
          </cell>
          <cell r="F275">
            <v>0</v>
          </cell>
          <cell r="G275">
            <v>0</v>
          </cell>
          <cell r="H275">
            <v>258968.08</v>
          </cell>
          <cell r="I275">
            <v>627615.23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11866.49</v>
          </cell>
          <cell r="O275">
            <v>0</v>
          </cell>
          <cell r="P275">
            <v>11866.492884104689</v>
          </cell>
          <cell r="Q275">
            <v>0</v>
          </cell>
          <cell r="R275">
            <v>11866.49</v>
          </cell>
          <cell r="S275">
            <v>11866.49</v>
          </cell>
          <cell r="T275">
            <v>11866.49</v>
          </cell>
          <cell r="U275">
            <v>11860.74</v>
          </cell>
          <cell r="V275">
            <v>11860.74</v>
          </cell>
          <cell r="W275">
            <v>11860.74</v>
          </cell>
          <cell r="X275">
            <v>11860.74</v>
          </cell>
          <cell r="Y275">
            <v>7251.11</v>
          </cell>
          <cell r="Z275">
            <v>7251.11</v>
          </cell>
          <cell r="AA275">
            <v>7251.11</v>
          </cell>
          <cell r="AB275">
            <v>7251.11</v>
          </cell>
          <cell r="AC275">
            <v>0</v>
          </cell>
          <cell r="AD275">
            <v>7251.11</v>
          </cell>
          <cell r="AE275"/>
          <cell r="AF275"/>
          <cell r="AG275">
            <v>7251.11</v>
          </cell>
          <cell r="AH275"/>
          <cell r="AI275"/>
          <cell r="AJ275">
            <v>7251.11</v>
          </cell>
          <cell r="AK275"/>
          <cell r="AL275">
            <v>7251.11</v>
          </cell>
          <cell r="AM275">
            <v>7251.11</v>
          </cell>
          <cell r="AN275">
            <v>7251.11</v>
          </cell>
          <cell r="AO275"/>
          <cell r="AP275">
            <v>7251.11</v>
          </cell>
          <cell r="AQ275"/>
          <cell r="AR275"/>
          <cell r="AS275">
            <v>7251.11</v>
          </cell>
          <cell r="AT275">
            <v>0</v>
          </cell>
          <cell r="AU275">
            <v>0</v>
          </cell>
          <cell r="AV275">
            <v>7251.11</v>
          </cell>
          <cell r="AW275">
            <v>0</v>
          </cell>
          <cell r="AX275">
            <v>0</v>
          </cell>
          <cell r="AY275">
            <v>0</v>
          </cell>
          <cell r="AZ275">
            <v>7251.11</v>
          </cell>
        </row>
        <row r="276">
          <cell r="A276">
            <v>273</v>
          </cell>
          <cell r="B276">
            <v>17005000000187</v>
          </cell>
          <cell r="C276" t="str">
            <v>GALILÉIA</v>
          </cell>
          <cell r="D276">
            <v>332041.73</v>
          </cell>
          <cell r="E276">
            <v>901613.13</v>
          </cell>
          <cell r="F276">
            <v>0</v>
          </cell>
          <cell r="G276">
            <v>0</v>
          </cell>
          <cell r="H276">
            <v>332041.73</v>
          </cell>
          <cell r="I276">
            <v>901613.13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15214.89</v>
          </cell>
          <cell r="O276">
            <v>0</v>
          </cell>
          <cell r="P276">
            <v>15214.889844411176</v>
          </cell>
          <cell r="Q276">
            <v>0</v>
          </cell>
          <cell r="R276">
            <v>15214.89</v>
          </cell>
          <cell r="S276">
            <v>15214.89</v>
          </cell>
          <cell r="T276">
            <v>15214.89</v>
          </cell>
          <cell r="U276">
            <v>15207.51</v>
          </cell>
          <cell r="V276">
            <v>15207.51</v>
          </cell>
          <cell r="W276">
            <v>15207.51</v>
          </cell>
          <cell r="X276">
            <v>15207.51</v>
          </cell>
          <cell r="Y276">
            <v>9297.17</v>
          </cell>
          <cell r="Z276">
            <v>9297.17</v>
          </cell>
          <cell r="AA276">
            <v>9297.17</v>
          </cell>
          <cell r="AB276">
            <v>9297.17</v>
          </cell>
          <cell r="AC276">
            <v>0</v>
          </cell>
          <cell r="AD276">
            <v>9297.17</v>
          </cell>
          <cell r="AE276"/>
          <cell r="AF276"/>
          <cell r="AG276">
            <v>9297.17</v>
          </cell>
          <cell r="AH276"/>
          <cell r="AI276"/>
          <cell r="AJ276">
            <v>9297.17</v>
          </cell>
          <cell r="AK276"/>
          <cell r="AL276">
            <v>9297.17</v>
          </cell>
          <cell r="AM276">
            <v>9297.17</v>
          </cell>
          <cell r="AN276">
            <v>9297.17</v>
          </cell>
          <cell r="AO276"/>
          <cell r="AP276">
            <v>9297.17</v>
          </cell>
          <cell r="AQ276"/>
          <cell r="AR276"/>
          <cell r="AS276">
            <v>9297.17</v>
          </cell>
          <cell r="AT276">
            <v>0</v>
          </cell>
          <cell r="AU276">
            <v>0</v>
          </cell>
          <cell r="AV276">
            <v>9297.17</v>
          </cell>
          <cell r="AW276">
            <v>0</v>
          </cell>
          <cell r="AX276">
            <v>74274.03</v>
          </cell>
          <cell r="AY276">
            <v>0</v>
          </cell>
          <cell r="AZ276">
            <v>0</v>
          </cell>
        </row>
        <row r="277">
          <cell r="A277">
            <v>274</v>
          </cell>
          <cell r="B277">
            <v>18025932000154</v>
          </cell>
          <cell r="C277" t="str">
            <v>GONÇALVES</v>
          </cell>
          <cell r="D277">
            <v>302827.07</v>
          </cell>
          <cell r="E277">
            <v>451290.66</v>
          </cell>
          <cell r="F277">
            <v>0</v>
          </cell>
          <cell r="G277">
            <v>0</v>
          </cell>
          <cell r="H277">
            <v>302827.07</v>
          </cell>
          <cell r="I277">
            <v>451290.66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13876.21</v>
          </cell>
          <cell r="O277">
            <v>0</v>
          </cell>
          <cell r="P277">
            <v>13876.209177921124</v>
          </cell>
          <cell r="Q277">
            <v>0</v>
          </cell>
          <cell r="R277">
            <v>13876.21</v>
          </cell>
          <cell r="S277">
            <v>13876.21</v>
          </cell>
          <cell r="T277">
            <v>13876.21</v>
          </cell>
          <cell r="U277">
            <v>13869.48</v>
          </cell>
          <cell r="V277">
            <v>13869.48</v>
          </cell>
          <cell r="W277">
            <v>13869.48</v>
          </cell>
          <cell r="X277">
            <v>13869.48</v>
          </cell>
          <cell r="Y277">
            <v>8479.16</v>
          </cell>
          <cell r="Z277">
            <v>8479.16</v>
          </cell>
          <cell r="AA277">
            <v>8479.16</v>
          </cell>
          <cell r="AB277">
            <v>8479.16</v>
          </cell>
          <cell r="AC277">
            <v>0</v>
          </cell>
          <cell r="AD277">
            <v>8479.16</v>
          </cell>
          <cell r="AE277"/>
          <cell r="AF277"/>
          <cell r="AG277">
            <v>8479.16</v>
          </cell>
          <cell r="AH277"/>
          <cell r="AI277"/>
          <cell r="AJ277">
            <v>8479.16</v>
          </cell>
          <cell r="AK277"/>
          <cell r="AL277">
            <v>8479.16</v>
          </cell>
          <cell r="AM277">
            <v>8479.16</v>
          </cell>
          <cell r="AN277">
            <v>8479.16</v>
          </cell>
          <cell r="AO277"/>
          <cell r="AP277">
            <v>8479.16</v>
          </cell>
          <cell r="AQ277"/>
          <cell r="AR277"/>
          <cell r="AS277">
            <v>8479.16</v>
          </cell>
          <cell r="AT277">
            <v>0</v>
          </cell>
          <cell r="AU277">
            <v>0</v>
          </cell>
          <cell r="AV277">
            <v>8479.16</v>
          </cell>
          <cell r="AW277">
            <v>0</v>
          </cell>
          <cell r="AX277">
            <v>67739.02</v>
          </cell>
          <cell r="AY277">
            <v>0</v>
          </cell>
          <cell r="AZ277">
            <v>0</v>
          </cell>
        </row>
        <row r="278">
          <cell r="A278">
            <v>275</v>
          </cell>
          <cell r="B278">
            <v>18307421000125</v>
          </cell>
          <cell r="C278" t="str">
            <v>GONZAGA</v>
          </cell>
          <cell r="D278">
            <v>388998.67</v>
          </cell>
          <cell r="E278">
            <v>752283.99</v>
          </cell>
          <cell r="F278">
            <v>0</v>
          </cell>
          <cell r="G278">
            <v>0</v>
          </cell>
          <cell r="H278">
            <v>388998.67</v>
          </cell>
          <cell r="I278">
            <v>752283.99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17824.78</v>
          </cell>
          <cell r="O278">
            <v>0</v>
          </cell>
          <cell r="P278">
            <v>17824.783383270082</v>
          </cell>
          <cell r="Q278">
            <v>0</v>
          </cell>
          <cell r="R278">
            <v>17824.78</v>
          </cell>
          <cell r="S278">
            <v>17824.78</v>
          </cell>
          <cell r="T278">
            <v>17824.78</v>
          </cell>
          <cell r="U278">
            <v>17816.14</v>
          </cell>
          <cell r="V278">
            <v>17816.14</v>
          </cell>
          <cell r="W278">
            <v>17816.14</v>
          </cell>
          <cell r="X278">
            <v>17816.14</v>
          </cell>
          <cell r="Y278">
            <v>10891.96</v>
          </cell>
          <cell r="Z278">
            <v>10891.96</v>
          </cell>
          <cell r="AA278">
            <v>10891.96</v>
          </cell>
          <cell r="AB278">
            <v>10891.96</v>
          </cell>
          <cell r="AC278">
            <v>0</v>
          </cell>
          <cell r="AD278">
            <v>10891.96</v>
          </cell>
          <cell r="AE278"/>
          <cell r="AF278"/>
          <cell r="AG278">
            <v>10891.96</v>
          </cell>
          <cell r="AH278"/>
          <cell r="AI278"/>
          <cell r="AJ278">
            <v>10891.96</v>
          </cell>
          <cell r="AK278"/>
          <cell r="AL278">
            <v>10891.96</v>
          </cell>
          <cell r="AM278">
            <v>10891.96</v>
          </cell>
          <cell r="AN278">
            <v>10891.96</v>
          </cell>
          <cell r="AO278"/>
          <cell r="AP278">
            <v>10891.96</v>
          </cell>
          <cell r="AQ278"/>
          <cell r="AR278"/>
          <cell r="AS278">
            <v>10891.96</v>
          </cell>
          <cell r="AT278">
            <v>0</v>
          </cell>
          <cell r="AU278">
            <v>0</v>
          </cell>
          <cell r="AV278">
            <v>10891.96</v>
          </cell>
          <cell r="AW278">
            <v>0</v>
          </cell>
          <cell r="AX278">
            <v>0</v>
          </cell>
          <cell r="AY278">
            <v>0</v>
          </cell>
          <cell r="AZ278">
            <v>10891.96</v>
          </cell>
        </row>
        <row r="279">
          <cell r="A279">
            <v>276</v>
          </cell>
          <cell r="B279">
            <v>17754144000136</v>
          </cell>
          <cell r="C279" t="str">
            <v>GOUVEA</v>
          </cell>
          <cell r="D279">
            <v>523110.52</v>
          </cell>
          <cell r="E279">
            <v>1399946.46</v>
          </cell>
          <cell r="F279">
            <v>0</v>
          </cell>
          <cell r="G279">
            <v>0</v>
          </cell>
          <cell r="H279">
            <v>523110.52</v>
          </cell>
          <cell r="I279">
            <v>1399946.46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23970.09</v>
          </cell>
          <cell r="O279">
            <v>0</v>
          </cell>
          <cell r="P279">
            <v>23970.08666102196</v>
          </cell>
          <cell r="Q279">
            <v>0</v>
          </cell>
          <cell r="R279">
            <v>23970.09</v>
          </cell>
          <cell r="S279">
            <v>23970.09</v>
          </cell>
          <cell r="T279">
            <v>23970.09</v>
          </cell>
          <cell r="U279">
            <v>23958.46</v>
          </cell>
          <cell r="V279">
            <v>23958.46</v>
          </cell>
          <cell r="W279">
            <v>23958.46</v>
          </cell>
          <cell r="X279">
            <v>23958.46</v>
          </cell>
          <cell r="Y279">
            <v>14647.09</v>
          </cell>
          <cell r="Z279">
            <v>14647.09</v>
          </cell>
          <cell r="AA279">
            <v>14647.09</v>
          </cell>
          <cell r="AB279">
            <v>14647.09</v>
          </cell>
          <cell r="AC279">
            <v>0</v>
          </cell>
          <cell r="AD279">
            <v>14647.09</v>
          </cell>
          <cell r="AE279"/>
          <cell r="AF279"/>
          <cell r="AG279">
            <v>14647.09</v>
          </cell>
          <cell r="AH279"/>
          <cell r="AI279"/>
          <cell r="AJ279">
            <v>14647.09</v>
          </cell>
          <cell r="AK279"/>
          <cell r="AL279">
            <v>14647.09</v>
          </cell>
          <cell r="AM279">
            <v>14647.09</v>
          </cell>
          <cell r="AN279">
            <v>14647.09</v>
          </cell>
          <cell r="AO279"/>
          <cell r="AP279">
            <v>14647.09</v>
          </cell>
          <cell r="AQ279"/>
          <cell r="AR279"/>
          <cell r="AS279">
            <v>14647.09</v>
          </cell>
          <cell r="AT279">
            <v>0</v>
          </cell>
          <cell r="AU279">
            <v>0</v>
          </cell>
          <cell r="AV279">
            <v>14647.09</v>
          </cell>
          <cell r="AW279">
            <v>0</v>
          </cell>
          <cell r="AX279">
            <v>0</v>
          </cell>
          <cell r="AY279">
            <v>0</v>
          </cell>
          <cell r="AZ279">
            <v>14647.09</v>
          </cell>
        </row>
        <row r="280">
          <cell r="A280">
            <v>277</v>
          </cell>
          <cell r="B280">
            <v>20622890000180</v>
          </cell>
          <cell r="C280" t="str">
            <v>GOVERNADOR VALADARES</v>
          </cell>
          <cell r="D280">
            <v>9159656.6300000008</v>
          </cell>
          <cell r="E280">
            <v>30507567.66</v>
          </cell>
          <cell r="F280">
            <v>0</v>
          </cell>
          <cell r="G280">
            <v>0</v>
          </cell>
          <cell r="H280">
            <v>9159656.6300000008</v>
          </cell>
          <cell r="I280">
            <v>30507567.66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419715.82</v>
          </cell>
          <cell r="O280">
            <v>0</v>
          </cell>
          <cell r="P280">
            <v>419715.82152762852</v>
          </cell>
          <cell r="Q280">
            <v>0</v>
          </cell>
          <cell r="R280">
            <v>419715.82</v>
          </cell>
          <cell r="S280">
            <v>419715.82</v>
          </cell>
          <cell r="T280">
            <v>419715.82</v>
          </cell>
          <cell r="U280">
            <v>419512.27</v>
          </cell>
          <cell r="V280">
            <v>419512.27</v>
          </cell>
          <cell r="W280">
            <v>419512.27</v>
          </cell>
          <cell r="X280">
            <v>419512.27</v>
          </cell>
          <cell r="Y280">
            <v>256470.39</v>
          </cell>
          <cell r="Z280">
            <v>256470.39</v>
          </cell>
          <cell r="AA280">
            <v>256470.39</v>
          </cell>
          <cell r="AB280">
            <v>256470.39</v>
          </cell>
          <cell r="AC280">
            <v>0</v>
          </cell>
          <cell r="AD280">
            <v>256470.39</v>
          </cell>
          <cell r="AE280"/>
          <cell r="AF280"/>
          <cell r="AG280">
            <v>256470.39</v>
          </cell>
          <cell r="AH280"/>
          <cell r="AI280"/>
          <cell r="AJ280">
            <v>256470.39</v>
          </cell>
          <cell r="AK280"/>
          <cell r="AL280">
            <v>256470.39</v>
          </cell>
          <cell r="AM280">
            <v>256470.39</v>
          </cell>
          <cell r="AN280">
            <v>256470.39</v>
          </cell>
          <cell r="AO280"/>
          <cell r="AP280">
            <v>256470.39</v>
          </cell>
          <cell r="AQ280"/>
          <cell r="AR280"/>
          <cell r="AS280">
            <v>256470.39</v>
          </cell>
          <cell r="AT280">
            <v>0</v>
          </cell>
          <cell r="AU280">
            <v>0</v>
          </cell>
          <cell r="AV280">
            <v>256470.39</v>
          </cell>
          <cell r="AW280">
            <v>0</v>
          </cell>
          <cell r="AX280">
            <v>2048913.38</v>
          </cell>
          <cell r="AY280">
            <v>0</v>
          </cell>
          <cell r="AZ280">
            <v>0</v>
          </cell>
        </row>
        <row r="281">
          <cell r="A281">
            <v>278</v>
          </cell>
          <cell r="B281">
            <v>20716627000150</v>
          </cell>
          <cell r="C281" t="str">
            <v>GRÃO MOGOL</v>
          </cell>
          <cell r="D281">
            <v>1333817.8799999999</v>
          </cell>
          <cell r="E281">
            <v>2232476.36</v>
          </cell>
          <cell r="F281">
            <v>0</v>
          </cell>
          <cell r="G281">
            <v>0</v>
          </cell>
          <cell r="H281">
            <v>1333817.8799999999</v>
          </cell>
          <cell r="I281">
            <v>2232476.36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61118.5</v>
          </cell>
          <cell r="O281">
            <v>0</v>
          </cell>
          <cell r="P281">
            <v>61118.499360924259</v>
          </cell>
          <cell r="Q281">
            <v>0</v>
          </cell>
          <cell r="R281">
            <v>61118.5</v>
          </cell>
          <cell r="S281">
            <v>61118.5</v>
          </cell>
          <cell r="T281">
            <v>61118.5</v>
          </cell>
          <cell r="U281">
            <v>61088.86</v>
          </cell>
          <cell r="V281">
            <v>61088.86</v>
          </cell>
          <cell r="W281">
            <v>61088.86</v>
          </cell>
          <cell r="X281">
            <v>61088.86</v>
          </cell>
          <cell r="Y281">
            <v>37346.9</v>
          </cell>
          <cell r="Z281">
            <v>37346.9</v>
          </cell>
          <cell r="AA281">
            <v>37346.9</v>
          </cell>
          <cell r="AB281">
            <v>37346.9</v>
          </cell>
          <cell r="AC281">
            <v>0</v>
          </cell>
          <cell r="AD281">
            <v>37346.9</v>
          </cell>
          <cell r="AE281"/>
          <cell r="AF281"/>
          <cell r="AG281">
            <v>37346.9</v>
          </cell>
          <cell r="AH281"/>
          <cell r="AI281"/>
          <cell r="AJ281">
            <v>37346.9</v>
          </cell>
          <cell r="AK281"/>
          <cell r="AL281">
            <v>37346.9</v>
          </cell>
          <cell r="AM281">
            <v>37346.9</v>
          </cell>
          <cell r="AN281">
            <v>37346.9</v>
          </cell>
          <cell r="AO281"/>
          <cell r="AP281">
            <v>37346.9</v>
          </cell>
          <cell r="AQ281"/>
          <cell r="AR281"/>
          <cell r="AS281">
            <v>37346.9</v>
          </cell>
          <cell r="AT281">
            <v>0</v>
          </cell>
          <cell r="AU281">
            <v>0</v>
          </cell>
          <cell r="AV281">
            <v>37346.9</v>
          </cell>
          <cell r="AW281">
            <v>224081.40000000002</v>
          </cell>
          <cell r="AX281">
            <v>74278.84</v>
          </cell>
          <cell r="AY281">
            <v>0</v>
          </cell>
          <cell r="AZ281">
            <v>0</v>
          </cell>
        </row>
        <row r="282">
          <cell r="A282">
            <v>279</v>
          </cell>
          <cell r="B282">
            <v>17827858000127</v>
          </cell>
          <cell r="C282" t="str">
            <v>GRUPIARA</v>
          </cell>
          <cell r="D282">
            <v>286634.74</v>
          </cell>
          <cell r="E282">
            <v>54902.09</v>
          </cell>
          <cell r="F282">
            <v>0</v>
          </cell>
          <cell r="G282">
            <v>0</v>
          </cell>
          <cell r="H282">
            <v>286634.74</v>
          </cell>
          <cell r="I282">
            <v>54902.09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13134.24</v>
          </cell>
          <cell r="O282">
            <v>0</v>
          </cell>
          <cell r="P282">
            <v>13134.240815326106</v>
          </cell>
          <cell r="Q282">
            <v>0</v>
          </cell>
          <cell r="R282">
            <v>13134.24</v>
          </cell>
          <cell r="S282">
            <v>13134.24</v>
          </cell>
          <cell r="T282">
            <v>13134.24</v>
          </cell>
          <cell r="U282">
            <v>13127.87</v>
          </cell>
          <cell r="V282">
            <v>13127.87</v>
          </cell>
          <cell r="W282">
            <v>13127.87</v>
          </cell>
          <cell r="X282">
            <v>13127.87</v>
          </cell>
          <cell r="Y282">
            <v>8025.77</v>
          </cell>
          <cell r="Z282">
            <v>8025.77</v>
          </cell>
          <cell r="AA282">
            <v>8025.77</v>
          </cell>
          <cell r="AB282">
            <v>8025.77</v>
          </cell>
          <cell r="AC282">
            <v>0</v>
          </cell>
          <cell r="AD282">
            <v>8025.77</v>
          </cell>
          <cell r="AE282"/>
          <cell r="AF282"/>
          <cell r="AG282">
            <v>8025.77</v>
          </cell>
          <cell r="AH282"/>
          <cell r="AI282"/>
          <cell r="AJ282">
            <v>8025.77</v>
          </cell>
          <cell r="AK282"/>
          <cell r="AL282">
            <v>8025.77</v>
          </cell>
          <cell r="AM282">
            <v>8025.77</v>
          </cell>
          <cell r="AN282">
            <v>8025.77</v>
          </cell>
          <cell r="AO282"/>
          <cell r="AP282">
            <v>8025.77</v>
          </cell>
          <cell r="AQ282"/>
          <cell r="AR282"/>
          <cell r="AS282">
            <v>8025.77</v>
          </cell>
          <cell r="AT282">
            <v>0</v>
          </cell>
          <cell r="AU282">
            <v>0</v>
          </cell>
          <cell r="AV282">
            <v>8025.77</v>
          </cell>
          <cell r="AW282">
            <v>0</v>
          </cell>
          <cell r="AX282">
            <v>0</v>
          </cell>
          <cell r="AY282">
            <v>0</v>
          </cell>
          <cell r="AZ282">
            <v>8025.77</v>
          </cell>
        </row>
        <row r="283">
          <cell r="A283">
            <v>280</v>
          </cell>
          <cell r="B283">
            <v>18307439000127</v>
          </cell>
          <cell r="C283" t="str">
            <v>GUANHÃES</v>
          </cell>
          <cell r="D283">
            <v>1082505.02</v>
          </cell>
          <cell r="E283">
            <v>3053729.68</v>
          </cell>
          <cell r="F283">
            <v>0</v>
          </cell>
          <cell r="G283">
            <v>0</v>
          </cell>
          <cell r="H283">
            <v>1082505.02</v>
          </cell>
          <cell r="I283">
            <v>3053729.68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49602.79</v>
          </cell>
          <cell r="O283">
            <v>0</v>
          </cell>
          <cell r="P283">
            <v>49602.785680567984</v>
          </cell>
          <cell r="Q283">
            <v>0</v>
          </cell>
          <cell r="R283">
            <v>49602.79</v>
          </cell>
          <cell r="S283">
            <v>49602.79</v>
          </cell>
          <cell r="T283">
            <v>49602.79</v>
          </cell>
          <cell r="U283">
            <v>49578.73</v>
          </cell>
          <cell r="V283">
            <v>49578.73</v>
          </cell>
          <cell r="W283">
            <v>49578.73</v>
          </cell>
          <cell r="X283">
            <v>49578.73</v>
          </cell>
          <cell r="Y283">
            <v>30310.14</v>
          </cell>
          <cell r="Z283">
            <v>30310.14</v>
          </cell>
          <cell r="AA283">
            <v>30310.14</v>
          </cell>
          <cell r="AB283">
            <v>30310.14</v>
          </cell>
          <cell r="AC283">
            <v>0</v>
          </cell>
          <cell r="AD283">
            <v>30310.14</v>
          </cell>
          <cell r="AE283"/>
          <cell r="AF283"/>
          <cell r="AG283">
            <v>30310.14</v>
          </cell>
          <cell r="AH283"/>
          <cell r="AI283"/>
          <cell r="AJ283">
            <v>30310.14</v>
          </cell>
          <cell r="AK283"/>
          <cell r="AL283">
            <v>30310.14</v>
          </cell>
          <cell r="AM283">
            <v>30310.14</v>
          </cell>
          <cell r="AN283">
            <v>30310.14</v>
          </cell>
          <cell r="AO283"/>
          <cell r="AP283">
            <v>30310.14</v>
          </cell>
          <cell r="AQ283"/>
          <cell r="AR283"/>
          <cell r="AS283">
            <v>30310.14</v>
          </cell>
          <cell r="AT283">
            <v>0</v>
          </cell>
          <cell r="AU283">
            <v>0</v>
          </cell>
          <cell r="AV283">
            <v>30310.14</v>
          </cell>
          <cell r="AW283">
            <v>0</v>
          </cell>
          <cell r="AX283">
            <v>0</v>
          </cell>
          <cell r="AY283">
            <v>0</v>
          </cell>
          <cell r="AZ283">
            <v>30310.14</v>
          </cell>
        </row>
        <row r="284">
          <cell r="A284">
            <v>281</v>
          </cell>
          <cell r="B284">
            <v>18239616000185</v>
          </cell>
          <cell r="C284" t="str">
            <v>GUAPÉ</v>
          </cell>
          <cell r="D284">
            <v>843136.25</v>
          </cell>
          <cell r="E284">
            <v>1480420.17</v>
          </cell>
          <cell r="F284">
            <v>0</v>
          </cell>
          <cell r="G284">
            <v>0</v>
          </cell>
          <cell r="H284">
            <v>843136.25</v>
          </cell>
          <cell r="I284">
            <v>1480420.17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38634.379999999997</v>
          </cell>
          <cell r="O284">
            <v>0</v>
          </cell>
          <cell r="P284">
            <v>38634.376627767902</v>
          </cell>
          <cell r="Q284">
            <v>0</v>
          </cell>
          <cell r="R284">
            <v>38634.379999999997</v>
          </cell>
          <cell r="S284">
            <v>38634.379999999997</v>
          </cell>
          <cell r="T284">
            <v>38634.379999999997</v>
          </cell>
          <cell r="U284">
            <v>38615.64</v>
          </cell>
          <cell r="V284">
            <v>38615.64</v>
          </cell>
          <cell r="W284">
            <v>38615.64</v>
          </cell>
          <cell r="X284">
            <v>38615.64</v>
          </cell>
          <cell r="Y284">
            <v>23607.82</v>
          </cell>
          <cell r="Z284">
            <v>23607.82</v>
          </cell>
          <cell r="AA284">
            <v>23607.82</v>
          </cell>
          <cell r="AB284">
            <v>23607.82</v>
          </cell>
          <cell r="AC284">
            <v>0</v>
          </cell>
          <cell r="AD284">
            <v>23607.82</v>
          </cell>
          <cell r="AE284"/>
          <cell r="AF284"/>
          <cell r="AG284">
            <v>23607.82</v>
          </cell>
          <cell r="AH284"/>
          <cell r="AI284"/>
          <cell r="AJ284">
            <v>23607.82</v>
          </cell>
          <cell r="AK284"/>
          <cell r="AL284">
            <v>23607.82</v>
          </cell>
          <cell r="AM284">
            <v>23607.82</v>
          </cell>
          <cell r="AN284">
            <v>23607.82</v>
          </cell>
          <cell r="AO284"/>
          <cell r="AP284">
            <v>23607.82</v>
          </cell>
          <cell r="AQ284"/>
          <cell r="AR284"/>
          <cell r="AS284">
            <v>23607.82</v>
          </cell>
          <cell r="AT284">
            <v>0</v>
          </cell>
          <cell r="AU284">
            <v>0</v>
          </cell>
          <cell r="AV284">
            <v>23607.82</v>
          </cell>
          <cell r="AW284">
            <v>0</v>
          </cell>
          <cell r="AX284">
            <v>0</v>
          </cell>
          <cell r="AY284">
            <v>0</v>
          </cell>
          <cell r="AZ284">
            <v>23607.82</v>
          </cell>
        </row>
        <row r="285">
          <cell r="A285">
            <v>282</v>
          </cell>
          <cell r="B285">
            <v>19382647000153</v>
          </cell>
          <cell r="C285" t="str">
            <v>GUARACIABA</v>
          </cell>
          <cell r="D285">
            <v>347939.49</v>
          </cell>
          <cell r="E285">
            <v>555969.14</v>
          </cell>
          <cell r="F285">
            <v>0</v>
          </cell>
          <cell r="G285">
            <v>0</v>
          </cell>
          <cell r="H285">
            <v>347939.49</v>
          </cell>
          <cell r="I285">
            <v>555969.14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15943.36</v>
          </cell>
          <cell r="O285">
            <v>0</v>
          </cell>
          <cell r="P285">
            <v>15943.360828003222</v>
          </cell>
          <cell r="Q285">
            <v>0</v>
          </cell>
          <cell r="R285">
            <v>15943.36</v>
          </cell>
          <cell r="S285">
            <v>15943.36</v>
          </cell>
          <cell r="T285">
            <v>15943.36</v>
          </cell>
          <cell r="U285">
            <v>15935.63</v>
          </cell>
          <cell r="V285">
            <v>15935.63</v>
          </cell>
          <cell r="W285">
            <v>15935.63</v>
          </cell>
          <cell r="X285">
            <v>15935.63</v>
          </cell>
          <cell r="Y285">
            <v>9742.31</v>
          </cell>
          <cell r="Z285">
            <v>9742.31</v>
          </cell>
          <cell r="AA285">
            <v>9742.31</v>
          </cell>
          <cell r="AB285">
            <v>9742.31</v>
          </cell>
          <cell r="AC285">
            <v>0</v>
          </cell>
          <cell r="AD285">
            <v>9742.31</v>
          </cell>
          <cell r="AE285"/>
          <cell r="AF285"/>
          <cell r="AG285">
            <v>9742.31</v>
          </cell>
          <cell r="AH285"/>
          <cell r="AI285"/>
          <cell r="AJ285">
            <v>9742.31</v>
          </cell>
          <cell r="AK285"/>
          <cell r="AL285">
            <v>9742.31</v>
          </cell>
          <cell r="AM285">
            <v>9742.31</v>
          </cell>
          <cell r="AN285">
            <v>9742.31</v>
          </cell>
          <cell r="AO285"/>
          <cell r="AP285">
            <v>9742.31</v>
          </cell>
          <cell r="AQ285"/>
          <cell r="AR285"/>
          <cell r="AS285">
            <v>9742.31</v>
          </cell>
          <cell r="AT285">
            <v>0</v>
          </cell>
          <cell r="AU285">
            <v>0</v>
          </cell>
          <cell r="AV285">
            <v>9742.31</v>
          </cell>
          <cell r="AW285">
            <v>0</v>
          </cell>
          <cell r="AX285">
            <v>77830.14</v>
          </cell>
          <cell r="AY285">
            <v>0</v>
          </cell>
          <cell r="AZ285">
            <v>0</v>
          </cell>
        </row>
        <row r="286">
          <cell r="A286">
            <v>283</v>
          </cell>
          <cell r="B286">
            <v>17900473000148</v>
          </cell>
          <cell r="C286" t="str">
            <v>GUARANÉSIA</v>
          </cell>
          <cell r="D286">
            <v>973864.05</v>
          </cell>
          <cell r="E286">
            <v>1910239.79</v>
          </cell>
          <cell r="F286">
            <v>0</v>
          </cell>
          <cell r="G286">
            <v>0</v>
          </cell>
          <cell r="H286">
            <v>973864.05</v>
          </cell>
          <cell r="I286">
            <v>1910239.79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44624.61</v>
          </cell>
          <cell r="O286">
            <v>0</v>
          </cell>
          <cell r="P286">
            <v>44624.61477329889</v>
          </cell>
          <cell r="Q286">
            <v>0</v>
          </cell>
          <cell r="R286">
            <v>44624.61</v>
          </cell>
          <cell r="S286">
            <v>44624.61</v>
          </cell>
          <cell r="T286">
            <v>44624.61</v>
          </cell>
          <cell r="U286">
            <v>44602.97</v>
          </cell>
          <cell r="V286">
            <v>44602.97</v>
          </cell>
          <cell r="W286">
            <v>44602.97</v>
          </cell>
          <cell r="X286">
            <v>44602.97</v>
          </cell>
          <cell r="Y286">
            <v>27268.19</v>
          </cell>
          <cell r="Z286">
            <v>27268.19</v>
          </cell>
          <cell r="AA286">
            <v>27268.19</v>
          </cell>
          <cell r="AB286">
            <v>27268.19</v>
          </cell>
          <cell r="AC286">
            <v>0</v>
          </cell>
          <cell r="AD286">
            <v>27268.19</v>
          </cell>
          <cell r="AE286"/>
          <cell r="AF286"/>
          <cell r="AG286">
            <v>27268.19</v>
          </cell>
          <cell r="AH286"/>
          <cell r="AI286"/>
          <cell r="AJ286">
            <v>27268.19</v>
          </cell>
          <cell r="AK286"/>
          <cell r="AL286">
            <v>27268.19</v>
          </cell>
          <cell r="AM286">
            <v>27268.19</v>
          </cell>
          <cell r="AN286">
            <v>27268.19</v>
          </cell>
          <cell r="AO286"/>
          <cell r="AP286">
            <v>27268.19</v>
          </cell>
          <cell r="AQ286"/>
          <cell r="AR286"/>
          <cell r="AS286">
            <v>27268.19</v>
          </cell>
          <cell r="AT286">
            <v>0</v>
          </cell>
          <cell r="AU286">
            <v>0</v>
          </cell>
          <cell r="AV286">
            <v>27268.19</v>
          </cell>
          <cell r="AW286">
            <v>0</v>
          </cell>
          <cell r="AX286">
            <v>0</v>
          </cell>
          <cell r="AY286">
            <v>0</v>
          </cell>
          <cell r="AZ286">
            <v>27268.19</v>
          </cell>
        </row>
        <row r="287">
          <cell r="A287">
            <v>284</v>
          </cell>
          <cell r="B287">
            <v>18338160000100</v>
          </cell>
          <cell r="C287" t="str">
            <v>GUARANI</v>
          </cell>
          <cell r="D287">
            <v>550216.80000000005</v>
          </cell>
          <cell r="E287">
            <v>1090296.3700000001</v>
          </cell>
          <cell r="F287">
            <v>0</v>
          </cell>
          <cell r="G287">
            <v>0</v>
          </cell>
          <cell r="H287">
            <v>550216.80000000005</v>
          </cell>
          <cell r="I287">
            <v>1090296.3700000001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25212.16</v>
          </cell>
          <cell r="O287">
            <v>0</v>
          </cell>
          <cell r="P287">
            <v>25212.156299111339</v>
          </cell>
          <cell r="Q287">
            <v>0</v>
          </cell>
          <cell r="R287">
            <v>25212.16</v>
          </cell>
          <cell r="S287">
            <v>25212.16</v>
          </cell>
          <cell r="T287">
            <v>25212.16</v>
          </cell>
          <cell r="U287">
            <v>25199.93</v>
          </cell>
          <cell r="V287">
            <v>25199.93</v>
          </cell>
          <cell r="W287">
            <v>25199.93</v>
          </cell>
          <cell r="X287">
            <v>25199.93</v>
          </cell>
          <cell r="Y287">
            <v>15406.07</v>
          </cell>
          <cell r="Z287">
            <v>15406.07</v>
          </cell>
          <cell r="AA287">
            <v>15406.07</v>
          </cell>
          <cell r="AB287">
            <v>15406.07</v>
          </cell>
          <cell r="AC287">
            <v>0</v>
          </cell>
          <cell r="AD287">
            <v>15406.07</v>
          </cell>
          <cell r="AE287"/>
          <cell r="AF287"/>
          <cell r="AG287">
            <v>15406.07</v>
          </cell>
          <cell r="AH287"/>
          <cell r="AI287"/>
          <cell r="AJ287">
            <v>15406.07</v>
          </cell>
          <cell r="AK287"/>
          <cell r="AL287">
            <v>15406.07</v>
          </cell>
          <cell r="AM287">
            <v>15406.07</v>
          </cell>
          <cell r="AN287">
            <v>15406.07</v>
          </cell>
          <cell r="AO287"/>
          <cell r="AP287">
            <v>15406.07</v>
          </cell>
          <cell r="AQ287"/>
          <cell r="AR287"/>
          <cell r="AS287">
            <v>15406.07</v>
          </cell>
          <cell r="AT287">
            <v>0</v>
          </cell>
          <cell r="AU287">
            <v>0</v>
          </cell>
          <cell r="AV287">
            <v>15406.07</v>
          </cell>
          <cell r="AW287">
            <v>0</v>
          </cell>
          <cell r="AX287">
            <v>123077.37</v>
          </cell>
          <cell r="AY287">
            <v>0</v>
          </cell>
          <cell r="AZ287">
            <v>0</v>
          </cell>
        </row>
        <row r="288">
          <cell r="A288">
            <v>285</v>
          </cell>
          <cell r="B288">
            <v>17723172000196</v>
          </cell>
          <cell r="C288" t="str">
            <v>GUARARÁ</v>
          </cell>
          <cell r="D288">
            <v>252703.58</v>
          </cell>
          <cell r="E288">
            <v>682061.71</v>
          </cell>
          <cell r="F288">
            <v>0</v>
          </cell>
          <cell r="G288">
            <v>0</v>
          </cell>
          <cell r="H288">
            <v>252703.58</v>
          </cell>
          <cell r="I288">
            <v>682061.71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11579.44</v>
          </cell>
          <cell r="O288">
            <v>0</v>
          </cell>
          <cell r="P288">
            <v>11579.439380568554</v>
          </cell>
          <cell r="Q288">
            <v>0</v>
          </cell>
          <cell r="R288">
            <v>11579.44</v>
          </cell>
          <cell r="S288">
            <v>11579.44</v>
          </cell>
          <cell r="T288">
            <v>11579.44</v>
          </cell>
          <cell r="U288">
            <v>11573.82</v>
          </cell>
          <cell r="V288">
            <v>11573.82</v>
          </cell>
          <cell r="W288">
            <v>11573.82</v>
          </cell>
          <cell r="X288">
            <v>11573.82</v>
          </cell>
          <cell r="Y288">
            <v>7075.7</v>
          </cell>
          <cell r="Z288">
            <v>7075.7</v>
          </cell>
          <cell r="AA288">
            <v>7075.7</v>
          </cell>
          <cell r="AB288">
            <v>7075.7</v>
          </cell>
          <cell r="AC288">
            <v>0</v>
          </cell>
          <cell r="AD288">
            <v>7075.7</v>
          </cell>
          <cell r="AE288"/>
          <cell r="AF288"/>
          <cell r="AG288">
            <v>7075.7</v>
          </cell>
          <cell r="AH288"/>
          <cell r="AI288"/>
          <cell r="AJ288">
            <v>7075.7</v>
          </cell>
          <cell r="AK288"/>
          <cell r="AL288">
            <v>7075.7</v>
          </cell>
          <cell r="AM288">
            <v>7075.7</v>
          </cell>
          <cell r="AN288">
            <v>7075.7</v>
          </cell>
          <cell r="AO288"/>
          <cell r="AP288">
            <v>7075.7</v>
          </cell>
          <cell r="AQ288"/>
          <cell r="AR288"/>
          <cell r="AS288">
            <v>7075.7</v>
          </cell>
          <cell r="AT288">
            <v>0</v>
          </cell>
          <cell r="AU288">
            <v>0</v>
          </cell>
          <cell r="AV288">
            <v>7075.7</v>
          </cell>
          <cell r="AW288">
            <v>0</v>
          </cell>
          <cell r="AX288">
            <v>0</v>
          </cell>
          <cell r="AY288">
            <v>0</v>
          </cell>
          <cell r="AZ288">
            <v>7075.7</v>
          </cell>
        </row>
        <row r="289">
          <cell r="A289">
            <v>286</v>
          </cell>
          <cell r="B289">
            <v>18277947000100</v>
          </cell>
          <cell r="C289" t="str">
            <v>GUARDA-MOR</v>
          </cell>
          <cell r="D289">
            <v>2278496.42</v>
          </cell>
          <cell r="E289">
            <v>1018536.37</v>
          </cell>
          <cell r="F289">
            <v>0</v>
          </cell>
          <cell r="G289">
            <v>0</v>
          </cell>
          <cell r="H289">
            <v>2278496.42</v>
          </cell>
          <cell r="I289">
            <v>1018536.37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104405.77</v>
          </cell>
          <cell r="O289">
            <v>0</v>
          </cell>
          <cell r="P289">
            <v>104405.76912318215</v>
          </cell>
          <cell r="Q289">
            <v>0</v>
          </cell>
          <cell r="R289">
            <v>104405.77</v>
          </cell>
          <cell r="S289">
            <v>104405.77</v>
          </cell>
          <cell r="T289">
            <v>104405.77</v>
          </cell>
          <cell r="U289">
            <v>104355.14</v>
          </cell>
          <cell r="V289">
            <v>104355.14</v>
          </cell>
          <cell r="W289">
            <v>104355.14</v>
          </cell>
          <cell r="X289">
            <v>104355.14</v>
          </cell>
          <cell r="Y289">
            <v>63797.9</v>
          </cell>
          <cell r="Z289">
            <v>63797.9</v>
          </cell>
          <cell r="AA289">
            <v>63797.9</v>
          </cell>
          <cell r="AB289">
            <v>63797.9</v>
          </cell>
          <cell r="AC289">
            <v>0</v>
          </cell>
          <cell r="AD289">
            <v>63797.9</v>
          </cell>
          <cell r="AE289"/>
          <cell r="AF289"/>
          <cell r="AG289">
            <v>63797.9</v>
          </cell>
          <cell r="AH289"/>
          <cell r="AI289"/>
          <cell r="AJ289">
            <v>63797.9</v>
          </cell>
          <cell r="AK289"/>
          <cell r="AL289">
            <v>63797.9</v>
          </cell>
          <cell r="AM289">
            <v>63797.9</v>
          </cell>
          <cell r="AN289">
            <v>63797.9</v>
          </cell>
          <cell r="AO289"/>
          <cell r="AP289">
            <v>63797.9</v>
          </cell>
          <cell r="AQ289"/>
          <cell r="AR289"/>
          <cell r="AS289">
            <v>63797.9</v>
          </cell>
          <cell r="AT289">
            <v>0</v>
          </cell>
          <cell r="AU289">
            <v>0</v>
          </cell>
          <cell r="AV289">
            <v>63797.9</v>
          </cell>
          <cell r="AW289">
            <v>0</v>
          </cell>
          <cell r="AX289">
            <v>0</v>
          </cell>
          <cell r="AY289">
            <v>0</v>
          </cell>
          <cell r="AZ289">
            <v>63797.9</v>
          </cell>
        </row>
        <row r="290">
          <cell r="A290">
            <v>287</v>
          </cell>
          <cell r="B290">
            <v>18663401000197</v>
          </cell>
          <cell r="C290" t="str">
            <v>GUAXUPÉ</v>
          </cell>
          <cell r="D290">
            <v>3560843.72</v>
          </cell>
          <cell r="E290">
            <v>5646885.46</v>
          </cell>
          <cell r="F290">
            <v>0</v>
          </cell>
          <cell r="G290">
            <v>0</v>
          </cell>
          <cell r="H290">
            <v>3560843.72</v>
          </cell>
          <cell r="I290">
            <v>5646885.46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163165.76999999999</v>
          </cell>
          <cell r="O290">
            <v>0</v>
          </cell>
          <cell r="P290">
            <v>163165.77200777584</v>
          </cell>
          <cell r="Q290">
            <v>0</v>
          </cell>
          <cell r="R290">
            <v>163165.76999999999</v>
          </cell>
          <cell r="S290">
            <v>163165.76999999999</v>
          </cell>
          <cell r="T290">
            <v>163165.76999999999</v>
          </cell>
          <cell r="U290">
            <v>163086.64000000001</v>
          </cell>
          <cell r="V290">
            <v>163086.64000000001</v>
          </cell>
          <cell r="W290">
            <v>163086.64000000001</v>
          </cell>
          <cell r="X290">
            <v>163086.64000000001</v>
          </cell>
          <cell r="Y290">
            <v>99703.62</v>
          </cell>
          <cell r="Z290">
            <v>99703.62</v>
          </cell>
          <cell r="AA290">
            <v>99703.62</v>
          </cell>
          <cell r="AB290">
            <v>99703.62</v>
          </cell>
          <cell r="AC290">
            <v>0</v>
          </cell>
          <cell r="AD290">
            <v>99703.62</v>
          </cell>
          <cell r="AE290"/>
          <cell r="AF290"/>
          <cell r="AG290">
            <v>99703.62</v>
          </cell>
          <cell r="AH290"/>
          <cell r="AI290"/>
          <cell r="AJ290">
            <v>99703.62</v>
          </cell>
          <cell r="AK290"/>
          <cell r="AL290">
            <v>99703.62</v>
          </cell>
          <cell r="AM290">
            <v>99703.62</v>
          </cell>
          <cell r="AN290">
            <v>99703.62</v>
          </cell>
          <cell r="AO290"/>
          <cell r="AP290">
            <v>99703.62</v>
          </cell>
          <cell r="AQ290"/>
          <cell r="AR290"/>
          <cell r="AS290">
            <v>99703.62</v>
          </cell>
          <cell r="AT290">
            <v>0</v>
          </cell>
          <cell r="AU290">
            <v>0</v>
          </cell>
          <cell r="AV290">
            <v>99703.62</v>
          </cell>
          <cell r="AW290">
            <v>0</v>
          </cell>
          <cell r="AX290">
            <v>0</v>
          </cell>
          <cell r="AY290">
            <v>0</v>
          </cell>
          <cell r="AZ290">
            <v>99703.62</v>
          </cell>
        </row>
        <row r="291">
          <cell r="A291">
            <v>288</v>
          </cell>
          <cell r="B291">
            <v>18128215000158</v>
          </cell>
          <cell r="C291" t="str">
            <v>GUIDOVAL</v>
          </cell>
          <cell r="D291">
            <v>359860.21</v>
          </cell>
          <cell r="E291">
            <v>657230.47</v>
          </cell>
          <cell r="F291">
            <v>0</v>
          </cell>
          <cell r="G291">
            <v>0</v>
          </cell>
          <cell r="H291">
            <v>359860.21</v>
          </cell>
          <cell r="I291">
            <v>657230.47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16489.59</v>
          </cell>
          <cell r="O291">
            <v>0</v>
          </cell>
          <cell r="P291">
            <v>16489.594579242454</v>
          </cell>
          <cell r="Q291">
            <v>0</v>
          </cell>
          <cell r="R291">
            <v>16489.59</v>
          </cell>
          <cell r="S291">
            <v>16489.59</v>
          </cell>
          <cell r="T291">
            <v>16489.59</v>
          </cell>
          <cell r="U291">
            <v>16481.599999999999</v>
          </cell>
          <cell r="V291">
            <v>16481.599999999999</v>
          </cell>
          <cell r="W291">
            <v>16481.599999999999</v>
          </cell>
          <cell r="X291">
            <v>16481.599999999999</v>
          </cell>
          <cell r="Y291">
            <v>10076.09</v>
          </cell>
          <cell r="Z291">
            <v>10076.09</v>
          </cell>
          <cell r="AA291">
            <v>10076.09</v>
          </cell>
          <cell r="AB291">
            <v>10076.09</v>
          </cell>
          <cell r="AC291">
            <v>0</v>
          </cell>
          <cell r="AD291">
            <v>10076.09</v>
          </cell>
          <cell r="AE291"/>
          <cell r="AF291"/>
          <cell r="AG291">
            <v>10076.09</v>
          </cell>
          <cell r="AH291"/>
          <cell r="AI291"/>
          <cell r="AJ291">
            <v>10076.09</v>
          </cell>
          <cell r="AK291"/>
          <cell r="AL291">
            <v>10076.09</v>
          </cell>
          <cell r="AM291">
            <v>10076.09</v>
          </cell>
          <cell r="AN291">
            <v>10076.09</v>
          </cell>
          <cell r="AO291"/>
          <cell r="AP291">
            <v>10076.09</v>
          </cell>
          <cell r="AQ291"/>
          <cell r="AR291"/>
          <cell r="AS291">
            <v>10076.09</v>
          </cell>
          <cell r="AT291">
            <v>0</v>
          </cell>
          <cell r="AU291">
            <v>0</v>
          </cell>
          <cell r="AV291">
            <v>10076.09</v>
          </cell>
          <cell r="AW291">
            <v>0</v>
          </cell>
          <cell r="AX291">
            <v>0</v>
          </cell>
          <cell r="AY291">
            <v>0</v>
          </cell>
          <cell r="AZ291">
            <v>10076.09</v>
          </cell>
        </row>
        <row r="292">
          <cell r="A292">
            <v>289</v>
          </cell>
          <cell r="B292">
            <v>18602052000101</v>
          </cell>
          <cell r="C292" t="str">
            <v>GUIMARÂNIA</v>
          </cell>
          <cell r="D292">
            <v>663945.16</v>
          </cell>
          <cell r="E292">
            <v>941650.66</v>
          </cell>
          <cell r="F292">
            <v>0</v>
          </cell>
          <cell r="G292">
            <v>0</v>
          </cell>
          <cell r="H292">
            <v>663945.16</v>
          </cell>
          <cell r="I292">
            <v>941650.66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30423.439999999999</v>
          </cell>
          <cell r="O292">
            <v>0</v>
          </cell>
          <cell r="P292">
            <v>30423.442535311046</v>
          </cell>
          <cell r="Q292">
            <v>0</v>
          </cell>
          <cell r="R292">
            <v>30423.439999999999</v>
          </cell>
          <cell r="S292">
            <v>30423.439999999999</v>
          </cell>
          <cell r="T292">
            <v>30423.439999999999</v>
          </cell>
          <cell r="U292">
            <v>30408.69</v>
          </cell>
          <cell r="V292">
            <v>30408.69</v>
          </cell>
          <cell r="W292">
            <v>30408.69</v>
          </cell>
          <cell r="X292">
            <v>30408.69</v>
          </cell>
          <cell r="Y292">
            <v>18590.46</v>
          </cell>
          <cell r="Z292">
            <v>18590.46</v>
          </cell>
          <cell r="AA292">
            <v>18590.46</v>
          </cell>
          <cell r="AB292">
            <v>18590.46</v>
          </cell>
          <cell r="AC292">
            <v>0</v>
          </cell>
          <cell r="AD292">
            <v>18590.46</v>
          </cell>
          <cell r="AE292"/>
          <cell r="AF292"/>
          <cell r="AG292">
            <v>18590.46</v>
          </cell>
          <cell r="AH292"/>
          <cell r="AI292"/>
          <cell r="AJ292">
            <v>18590.46</v>
          </cell>
          <cell r="AK292"/>
          <cell r="AL292">
            <v>18590.46</v>
          </cell>
          <cell r="AM292">
            <v>18590.46</v>
          </cell>
          <cell r="AN292">
            <v>18590.46</v>
          </cell>
          <cell r="AO292"/>
          <cell r="AP292">
            <v>18590.46</v>
          </cell>
          <cell r="AQ292"/>
          <cell r="AR292"/>
          <cell r="AS292">
            <v>18590.46</v>
          </cell>
          <cell r="AT292">
            <v>0</v>
          </cell>
          <cell r="AU292">
            <v>0</v>
          </cell>
          <cell r="AV292">
            <v>18590.46</v>
          </cell>
          <cell r="AW292">
            <v>0</v>
          </cell>
          <cell r="AX292">
            <v>0</v>
          </cell>
          <cell r="AY292">
            <v>0</v>
          </cell>
          <cell r="AZ292">
            <v>18590.46</v>
          </cell>
        </row>
        <row r="293">
          <cell r="A293">
            <v>290</v>
          </cell>
          <cell r="B293">
            <v>18137943000126</v>
          </cell>
          <cell r="C293" t="str">
            <v>GUIRICEMA</v>
          </cell>
          <cell r="D293">
            <v>365459.1</v>
          </cell>
          <cell r="E293">
            <v>460289.14</v>
          </cell>
          <cell r="F293">
            <v>0</v>
          </cell>
          <cell r="G293">
            <v>0</v>
          </cell>
          <cell r="H293">
            <v>365459.1</v>
          </cell>
          <cell r="I293">
            <v>460289.14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16746.150000000001</v>
          </cell>
          <cell r="O293">
            <v>0</v>
          </cell>
          <cell r="P293">
            <v>16746.148132870043</v>
          </cell>
          <cell r="Q293">
            <v>0</v>
          </cell>
          <cell r="R293">
            <v>16746.150000000001</v>
          </cell>
          <cell r="S293">
            <v>16746.150000000001</v>
          </cell>
          <cell r="T293">
            <v>16746.150000000001</v>
          </cell>
          <cell r="U293">
            <v>16738.03</v>
          </cell>
          <cell r="V293">
            <v>16738.03</v>
          </cell>
          <cell r="W293">
            <v>16738.03</v>
          </cell>
          <cell r="X293">
            <v>16738.03</v>
          </cell>
          <cell r="Y293">
            <v>10232.85</v>
          </cell>
          <cell r="Z293">
            <v>10232.85</v>
          </cell>
          <cell r="AA293">
            <v>10232.85</v>
          </cell>
          <cell r="AB293">
            <v>10232.85</v>
          </cell>
          <cell r="AC293">
            <v>0</v>
          </cell>
          <cell r="AD293">
            <v>10232.85</v>
          </cell>
          <cell r="AE293"/>
          <cell r="AF293"/>
          <cell r="AG293">
            <v>10232.85</v>
          </cell>
          <cell r="AH293"/>
          <cell r="AI293"/>
          <cell r="AJ293">
            <v>10232.85</v>
          </cell>
          <cell r="AK293"/>
          <cell r="AL293">
            <v>10232.85</v>
          </cell>
          <cell r="AM293">
            <v>10232.85</v>
          </cell>
          <cell r="AN293">
            <v>10232.85</v>
          </cell>
          <cell r="AO293"/>
          <cell r="AP293">
            <v>10232.85</v>
          </cell>
          <cell r="AQ293"/>
          <cell r="AR293"/>
          <cell r="AS293">
            <v>10232.85</v>
          </cell>
          <cell r="AT293">
            <v>0</v>
          </cell>
          <cell r="AU293">
            <v>0</v>
          </cell>
          <cell r="AV293">
            <v>10232.85</v>
          </cell>
          <cell r="AW293">
            <v>0</v>
          </cell>
          <cell r="AX293">
            <v>0</v>
          </cell>
          <cell r="AY293">
            <v>0</v>
          </cell>
          <cell r="AZ293">
            <v>10232.85</v>
          </cell>
        </row>
        <row r="294">
          <cell r="A294">
            <v>291</v>
          </cell>
          <cell r="B294">
            <v>18457192000125</v>
          </cell>
          <cell r="C294" t="str">
            <v>GURINHATÁ</v>
          </cell>
          <cell r="D294">
            <v>628219.19999999995</v>
          </cell>
          <cell r="E294">
            <v>566277.52</v>
          </cell>
          <cell r="F294">
            <v>0</v>
          </cell>
          <cell r="G294">
            <v>0</v>
          </cell>
          <cell r="H294">
            <v>628219.19999999995</v>
          </cell>
          <cell r="I294">
            <v>566277.52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28786.400000000001</v>
          </cell>
          <cell r="O294">
            <v>0</v>
          </cell>
          <cell r="P294">
            <v>28786.399732494632</v>
          </cell>
          <cell r="Q294">
            <v>0</v>
          </cell>
          <cell r="R294">
            <v>28786.400000000001</v>
          </cell>
          <cell r="S294">
            <v>28786.400000000001</v>
          </cell>
          <cell r="T294">
            <v>28786.400000000001</v>
          </cell>
          <cell r="U294">
            <v>28772.44</v>
          </cell>
          <cell r="V294">
            <v>28772.44</v>
          </cell>
          <cell r="W294">
            <v>28772.44</v>
          </cell>
          <cell r="X294">
            <v>28772.44</v>
          </cell>
          <cell r="Y294">
            <v>17590.14</v>
          </cell>
          <cell r="Z294">
            <v>17590.14</v>
          </cell>
          <cell r="AA294">
            <v>17590.14</v>
          </cell>
          <cell r="AB294">
            <v>17590.14</v>
          </cell>
          <cell r="AC294">
            <v>0</v>
          </cell>
          <cell r="AD294">
            <v>17590.14</v>
          </cell>
          <cell r="AE294"/>
          <cell r="AF294"/>
          <cell r="AG294">
            <v>17590.14</v>
          </cell>
          <cell r="AH294"/>
          <cell r="AI294"/>
          <cell r="AJ294">
            <v>17590.14</v>
          </cell>
          <cell r="AK294"/>
          <cell r="AL294">
            <v>17590.14</v>
          </cell>
          <cell r="AM294">
            <v>17590.14</v>
          </cell>
          <cell r="AN294">
            <v>17590.14</v>
          </cell>
          <cell r="AO294"/>
          <cell r="AP294">
            <v>17590.14</v>
          </cell>
          <cell r="AQ294"/>
          <cell r="AR294"/>
          <cell r="AS294">
            <v>17590.14</v>
          </cell>
          <cell r="AT294">
            <v>0</v>
          </cell>
          <cell r="AU294">
            <v>0</v>
          </cell>
          <cell r="AV294">
            <v>17590.14</v>
          </cell>
          <cell r="AW294">
            <v>0</v>
          </cell>
          <cell r="AX294">
            <v>0</v>
          </cell>
          <cell r="AY294">
            <v>0</v>
          </cell>
          <cell r="AZ294">
            <v>17590.14</v>
          </cell>
        </row>
        <row r="295">
          <cell r="A295">
            <v>292</v>
          </cell>
          <cell r="B295">
            <v>18712133000156</v>
          </cell>
          <cell r="C295" t="str">
            <v>HELIODORA</v>
          </cell>
          <cell r="D295">
            <v>395169.29</v>
          </cell>
          <cell r="E295">
            <v>778425.13</v>
          </cell>
          <cell r="F295">
            <v>0</v>
          </cell>
          <cell r="G295">
            <v>0</v>
          </cell>
          <cell r="H295">
            <v>395169.29</v>
          </cell>
          <cell r="I295">
            <v>778425.13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18107.54</v>
          </cell>
          <cell r="O295">
            <v>0</v>
          </cell>
          <cell r="P295">
            <v>18107.535178766022</v>
          </cell>
          <cell r="Q295">
            <v>0</v>
          </cell>
          <cell r="R295">
            <v>18107.54</v>
          </cell>
          <cell r="S295">
            <v>18107.54</v>
          </cell>
          <cell r="T295">
            <v>18107.54</v>
          </cell>
          <cell r="U295">
            <v>18098.75</v>
          </cell>
          <cell r="V295">
            <v>18098.75</v>
          </cell>
          <cell r="W295">
            <v>18098.75</v>
          </cell>
          <cell r="X295">
            <v>18098.75</v>
          </cell>
          <cell r="Y295">
            <v>11064.74</v>
          </cell>
          <cell r="Z295">
            <v>11064.74</v>
          </cell>
          <cell r="AA295">
            <v>11064.74</v>
          </cell>
          <cell r="AB295">
            <v>11064.74</v>
          </cell>
          <cell r="AC295">
            <v>0</v>
          </cell>
          <cell r="AD295">
            <v>11064.74</v>
          </cell>
          <cell r="AE295"/>
          <cell r="AF295"/>
          <cell r="AG295">
            <v>11064.74</v>
          </cell>
          <cell r="AH295"/>
          <cell r="AI295"/>
          <cell r="AJ295">
            <v>11064.74</v>
          </cell>
          <cell r="AK295"/>
          <cell r="AL295">
            <v>11064.74</v>
          </cell>
          <cell r="AM295">
            <v>11064.74</v>
          </cell>
          <cell r="AN295">
            <v>11064.74</v>
          </cell>
          <cell r="AO295"/>
          <cell r="AP295">
            <v>11064.74</v>
          </cell>
          <cell r="AQ295"/>
          <cell r="AR295"/>
          <cell r="AS295">
            <v>11064.74</v>
          </cell>
          <cell r="AT295">
            <v>0</v>
          </cell>
          <cell r="AU295">
            <v>0</v>
          </cell>
          <cell r="AV295">
            <v>11064.74</v>
          </cell>
          <cell r="AW295">
            <v>0</v>
          </cell>
          <cell r="AX295">
            <v>0</v>
          </cell>
          <cell r="AY295">
            <v>0</v>
          </cell>
          <cell r="AZ295">
            <v>11064.74</v>
          </cell>
        </row>
        <row r="296">
          <cell r="A296">
            <v>293</v>
          </cell>
          <cell r="B296">
            <v>18338830000199</v>
          </cell>
          <cell r="C296" t="str">
            <v>IAPU</v>
          </cell>
          <cell r="D296">
            <v>378110.3</v>
          </cell>
          <cell r="E296">
            <v>1241334.08</v>
          </cell>
          <cell r="F296">
            <v>0</v>
          </cell>
          <cell r="G296">
            <v>0</v>
          </cell>
          <cell r="H296">
            <v>378110.3</v>
          </cell>
          <cell r="I296">
            <v>1241334.08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17325.849999999999</v>
          </cell>
          <cell r="O296">
            <v>0</v>
          </cell>
          <cell r="P296">
            <v>17325.854250393488</v>
          </cell>
          <cell r="Q296">
            <v>0</v>
          </cell>
          <cell r="R296">
            <v>17325.849999999999</v>
          </cell>
          <cell r="S296">
            <v>17325.849999999999</v>
          </cell>
          <cell r="T296">
            <v>17325.849999999999</v>
          </cell>
          <cell r="U296">
            <v>17317.45</v>
          </cell>
          <cell r="V296">
            <v>17317.45</v>
          </cell>
          <cell r="W296">
            <v>17317.45</v>
          </cell>
          <cell r="X296">
            <v>17317.45</v>
          </cell>
          <cell r="Y296">
            <v>10587.09</v>
          </cell>
          <cell r="Z296">
            <v>10587.09</v>
          </cell>
          <cell r="AA296">
            <v>10587.09</v>
          </cell>
          <cell r="AB296">
            <v>10587.09</v>
          </cell>
          <cell r="AC296">
            <v>63522.54</v>
          </cell>
          <cell r="AD296">
            <v>0</v>
          </cell>
          <cell r="AE296"/>
          <cell r="AF296"/>
          <cell r="AG296">
            <v>0</v>
          </cell>
          <cell r="AH296"/>
          <cell r="AI296"/>
          <cell r="AJ296">
            <v>0</v>
          </cell>
          <cell r="AK296"/>
          <cell r="AL296">
            <v>0</v>
          </cell>
          <cell r="AM296">
            <v>0</v>
          </cell>
          <cell r="AN296"/>
          <cell r="AO296"/>
          <cell r="AP296">
            <v>10587.09</v>
          </cell>
          <cell r="AQ296"/>
          <cell r="AR296"/>
          <cell r="AS296">
            <v>10587.09</v>
          </cell>
          <cell r="AT296">
            <v>0</v>
          </cell>
          <cell r="AU296">
            <v>0</v>
          </cell>
          <cell r="AV296">
            <v>10587.09</v>
          </cell>
          <cell r="AW296">
            <v>0</v>
          </cell>
          <cell r="AX296">
            <v>84579.08</v>
          </cell>
          <cell r="AY296">
            <v>0</v>
          </cell>
          <cell r="AZ296">
            <v>0</v>
          </cell>
        </row>
        <row r="297">
          <cell r="A297">
            <v>294</v>
          </cell>
          <cell r="B297">
            <v>18094839000100</v>
          </cell>
          <cell r="C297" t="str">
            <v>IBERTIOGA</v>
          </cell>
          <cell r="D297">
            <v>313044.06</v>
          </cell>
          <cell r="E297">
            <v>607909.71</v>
          </cell>
          <cell r="F297">
            <v>0</v>
          </cell>
          <cell r="G297">
            <v>0</v>
          </cell>
          <cell r="H297">
            <v>313044.06</v>
          </cell>
          <cell r="I297">
            <v>607909.71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14344.37</v>
          </cell>
          <cell r="O297">
            <v>0</v>
          </cell>
          <cell r="P297">
            <v>14344.374680760566</v>
          </cell>
          <cell r="Q297">
            <v>0</v>
          </cell>
          <cell r="R297">
            <v>14344.37</v>
          </cell>
          <cell r="S297">
            <v>14344.37</v>
          </cell>
          <cell r="T297">
            <v>14344.37</v>
          </cell>
          <cell r="U297">
            <v>14337.42</v>
          </cell>
          <cell r="V297">
            <v>14337.42</v>
          </cell>
          <cell r="W297">
            <v>14337.42</v>
          </cell>
          <cell r="X297">
            <v>14337.42</v>
          </cell>
          <cell r="Y297">
            <v>8765.23</v>
          </cell>
          <cell r="Z297">
            <v>8765.23</v>
          </cell>
          <cell r="AA297">
            <v>8765.23</v>
          </cell>
          <cell r="AB297">
            <v>8765.23</v>
          </cell>
          <cell r="AC297">
            <v>0</v>
          </cell>
          <cell r="AD297">
            <v>8765.23</v>
          </cell>
          <cell r="AE297"/>
          <cell r="AF297"/>
          <cell r="AG297">
            <v>8765.23</v>
          </cell>
          <cell r="AH297"/>
          <cell r="AI297"/>
          <cell r="AJ297">
            <v>8765.23</v>
          </cell>
          <cell r="AK297"/>
          <cell r="AL297">
            <v>8765.23</v>
          </cell>
          <cell r="AM297">
            <v>8765.23</v>
          </cell>
          <cell r="AN297">
            <v>8765.23</v>
          </cell>
          <cell r="AO297"/>
          <cell r="AP297">
            <v>8765.23</v>
          </cell>
          <cell r="AQ297"/>
          <cell r="AR297"/>
          <cell r="AS297">
            <v>8765.23</v>
          </cell>
          <cell r="AT297">
            <v>0</v>
          </cell>
          <cell r="AU297">
            <v>0</v>
          </cell>
          <cell r="AV297">
            <v>8765.23</v>
          </cell>
          <cell r="AW297">
            <v>0</v>
          </cell>
          <cell r="AX297">
            <v>0</v>
          </cell>
          <cell r="AY297">
            <v>0</v>
          </cell>
          <cell r="AZ297">
            <v>8765.23</v>
          </cell>
        </row>
        <row r="298">
          <cell r="A298">
            <v>295</v>
          </cell>
          <cell r="B298">
            <v>18584961000156</v>
          </cell>
          <cell r="C298" t="str">
            <v>IBIÁ</v>
          </cell>
          <cell r="D298">
            <v>0</v>
          </cell>
          <cell r="E298">
            <v>2665485.2999999998</v>
          </cell>
          <cell r="F298">
            <v>0</v>
          </cell>
          <cell r="G298">
            <v>0</v>
          </cell>
          <cell r="H298">
            <v>0</v>
          </cell>
          <cell r="I298">
            <v>2665485.2999999998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/>
          <cell r="AF298"/>
          <cell r="AG298">
            <v>0</v>
          </cell>
          <cell r="AH298"/>
          <cell r="AI298"/>
          <cell r="AJ298">
            <v>0</v>
          </cell>
          <cell r="AK298"/>
          <cell r="AL298">
            <v>0</v>
          </cell>
          <cell r="AM298">
            <v>0</v>
          </cell>
          <cell r="AN298">
            <v>0</v>
          </cell>
          <cell r="AO298"/>
          <cell r="AP298">
            <v>0</v>
          </cell>
          <cell r="AQ298"/>
          <cell r="AR298"/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>
            <v>296</v>
          </cell>
          <cell r="B299">
            <v>16899700000108</v>
          </cell>
          <cell r="C299" t="str">
            <v>IBIAÍ</v>
          </cell>
          <cell r="D299">
            <v>358275.44</v>
          </cell>
          <cell r="E299">
            <v>1173902.46</v>
          </cell>
          <cell r="F299">
            <v>0</v>
          </cell>
          <cell r="G299">
            <v>0</v>
          </cell>
          <cell r="H299">
            <v>358275.44</v>
          </cell>
          <cell r="I299">
            <v>1173902.46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49227.05</v>
          </cell>
          <cell r="S299">
            <v>16409.02</v>
          </cell>
          <cell r="T299">
            <v>16409.02</v>
          </cell>
          <cell r="U299">
            <v>16409.02</v>
          </cell>
          <cell r="V299">
            <v>16409.02</v>
          </cell>
          <cell r="W299">
            <v>16409.02</v>
          </cell>
          <cell r="X299">
            <v>16409.02</v>
          </cell>
          <cell r="Y299">
            <v>10031.709999999999</v>
          </cell>
          <cell r="Z299">
            <v>10031.709999999999</v>
          </cell>
          <cell r="AA299">
            <v>10031.709999999999</v>
          </cell>
          <cell r="AB299">
            <v>10031.709999999999</v>
          </cell>
          <cell r="AC299">
            <v>0</v>
          </cell>
          <cell r="AD299">
            <v>10031.709999999999</v>
          </cell>
          <cell r="AE299"/>
          <cell r="AF299"/>
          <cell r="AG299">
            <v>10031.709999999999</v>
          </cell>
          <cell r="AH299"/>
          <cell r="AI299"/>
          <cell r="AJ299">
            <v>10031.709999999999</v>
          </cell>
          <cell r="AK299"/>
          <cell r="AL299">
            <v>10031.709999999999</v>
          </cell>
          <cell r="AM299">
            <v>10031.709999999999</v>
          </cell>
          <cell r="AN299">
            <v>10031.709999999999</v>
          </cell>
          <cell r="AO299"/>
          <cell r="AP299">
            <v>10031.709999999999</v>
          </cell>
          <cell r="AQ299"/>
          <cell r="AR299"/>
          <cell r="AS299">
            <v>10031.709999999999</v>
          </cell>
          <cell r="AT299">
            <v>0</v>
          </cell>
          <cell r="AU299">
            <v>0</v>
          </cell>
          <cell r="AV299">
            <v>10031.709999999999</v>
          </cell>
          <cell r="AW299">
            <v>0</v>
          </cell>
          <cell r="AX299">
            <v>80182.039999999994</v>
          </cell>
          <cell r="AY299">
            <v>0</v>
          </cell>
          <cell r="AZ299">
            <v>0</v>
          </cell>
        </row>
        <row r="300">
          <cell r="A300">
            <v>297</v>
          </cell>
          <cell r="B300">
            <v>17894072000122</v>
          </cell>
          <cell r="C300" t="str">
            <v>IBIRACI</v>
          </cell>
          <cell r="D300">
            <v>2032156.82</v>
          </cell>
          <cell r="E300">
            <v>1169517.1299999999</v>
          </cell>
          <cell r="F300">
            <v>0</v>
          </cell>
          <cell r="G300">
            <v>0</v>
          </cell>
          <cell r="H300">
            <v>2032156.82</v>
          </cell>
          <cell r="I300">
            <v>1169517.1299999999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93117.94</v>
          </cell>
          <cell r="O300">
            <v>0</v>
          </cell>
          <cell r="P300">
            <v>93117.941194798521</v>
          </cell>
          <cell r="Q300">
            <v>0</v>
          </cell>
          <cell r="R300">
            <v>93117.94</v>
          </cell>
          <cell r="S300">
            <v>93117.94</v>
          </cell>
          <cell r="T300">
            <v>93117.94</v>
          </cell>
          <cell r="U300">
            <v>93072.78</v>
          </cell>
          <cell r="V300">
            <v>93072.78</v>
          </cell>
          <cell r="W300">
            <v>93072.78</v>
          </cell>
          <cell r="X300">
            <v>93072.78</v>
          </cell>
          <cell r="Y300">
            <v>56900.39</v>
          </cell>
          <cell r="Z300">
            <v>56900.39</v>
          </cell>
          <cell r="AA300">
            <v>56900.39</v>
          </cell>
          <cell r="AB300">
            <v>56900.39</v>
          </cell>
          <cell r="AC300">
            <v>0</v>
          </cell>
          <cell r="AD300">
            <v>56900.39</v>
          </cell>
          <cell r="AE300"/>
          <cell r="AF300"/>
          <cell r="AG300">
            <v>56900.39</v>
          </cell>
          <cell r="AH300"/>
          <cell r="AI300"/>
          <cell r="AJ300">
            <v>56900.39</v>
          </cell>
          <cell r="AK300"/>
          <cell r="AL300">
            <v>56900.39</v>
          </cell>
          <cell r="AM300">
            <v>56900.39</v>
          </cell>
          <cell r="AN300">
            <v>56900.39</v>
          </cell>
          <cell r="AO300"/>
          <cell r="AP300">
            <v>56900.39</v>
          </cell>
          <cell r="AQ300"/>
          <cell r="AR300"/>
          <cell r="AS300">
            <v>56900.39</v>
          </cell>
          <cell r="AT300">
            <v>0</v>
          </cell>
          <cell r="AU300">
            <v>0</v>
          </cell>
          <cell r="AV300">
            <v>56900.39</v>
          </cell>
          <cell r="AW300">
            <v>0</v>
          </cell>
          <cell r="AX300">
            <v>0</v>
          </cell>
          <cell r="AY300">
            <v>0</v>
          </cell>
          <cell r="AZ300">
            <v>56900.39</v>
          </cell>
        </row>
        <row r="301">
          <cell r="A301">
            <v>298</v>
          </cell>
          <cell r="B301">
            <v>18715490000178</v>
          </cell>
          <cell r="C301" t="str">
            <v>IBIRITÉ</v>
          </cell>
          <cell r="D301">
            <v>7308871.6500000004</v>
          </cell>
          <cell r="E301">
            <v>20562201.289999999</v>
          </cell>
          <cell r="F301">
            <v>0</v>
          </cell>
          <cell r="G301">
            <v>0</v>
          </cell>
          <cell r="H301">
            <v>7308871.6500000004</v>
          </cell>
          <cell r="I301">
            <v>20562201.289999999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334908.74</v>
          </cell>
          <cell r="O301">
            <v>0</v>
          </cell>
          <cell r="P301">
            <v>334908.74106815318</v>
          </cell>
          <cell r="Q301">
            <v>0</v>
          </cell>
          <cell r="R301">
            <v>334908.74</v>
          </cell>
          <cell r="S301">
            <v>334908.74</v>
          </cell>
          <cell r="T301">
            <v>334908.74</v>
          </cell>
          <cell r="U301">
            <v>334746.32</v>
          </cell>
          <cell r="V301">
            <v>334746.32</v>
          </cell>
          <cell r="W301">
            <v>334746.32</v>
          </cell>
          <cell r="X301">
            <v>334746.32</v>
          </cell>
          <cell r="Y301">
            <v>204648.41</v>
          </cell>
          <cell r="Z301">
            <v>204648.41</v>
          </cell>
          <cell r="AA301">
            <v>204648.41</v>
          </cell>
          <cell r="AB301">
            <v>204648.41</v>
          </cell>
          <cell r="AC301">
            <v>0</v>
          </cell>
          <cell r="AD301">
            <v>204648.41</v>
          </cell>
          <cell r="AE301"/>
          <cell r="AF301"/>
          <cell r="AG301">
            <v>204648.41</v>
          </cell>
          <cell r="AH301"/>
          <cell r="AI301"/>
          <cell r="AJ301">
            <v>204648.41</v>
          </cell>
          <cell r="AK301"/>
          <cell r="AL301">
            <v>204648.41</v>
          </cell>
          <cell r="AM301">
            <v>204648.41</v>
          </cell>
          <cell r="AN301">
            <v>204648.41</v>
          </cell>
          <cell r="AO301"/>
          <cell r="AP301">
            <v>204648.41</v>
          </cell>
          <cell r="AQ301"/>
          <cell r="AR301"/>
          <cell r="AS301">
            <v>204648.41</v>
          </cell>
          <cell r="AT301">
            <v>1227890.46</v>
          </cell>
          <cell r="AU301">
            <v>0</v>
          </cell>
          <cell r="AV301">
            <v>0</v>
          </cell>
          <cell r="AW301">
            <v>0</v>
          </cell>
          <cell r="AX301">
            <v>611671.29</v>
          </cell>
          <cell r="AY301">
            <v>0</v>
          </cell>
          <cell r="AZ301">
            <v>0</v>
          </cell>
        </row>
        <row r="302">
          <cell r="A302">
            <v>299</v>
          </cell>
          <cell r="B302">
            <v>18178962000109</v>
          </cell>
          <cell r="C302" t="str">
            <v>IBITIURA DE MINAS</v>
          </cell>
          <cell r="D302">
            <v>268570.28000000003</v>
          </cell>
          <cell r="E302">
            <v>397072</v>
          </cell>
          <cell r="F302">
            <v>0</v>
          </cell>
          <cell r="G302">
            <v>0</v>
          </cell>
          <cell r="H302">
            <v>268570.28000000003</v>
          </cell>
          <cell r="I302">
            <v>397072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12306.49</v>
          </cell>
          <cell r="O302">
            <v>0</v>
          </cell>
          <cell r="P302">
            <v>12306.486891052047</v>
          </cell>
          <cell r="Q302">
            <v>0</v>
          </cell>
          <cell r="R302">
            <v>12306.49</v>
          </cell>
          <cell r="S302">
            <v>12306.49</v>
          </cell>
          <cell r="T302">
            <v>12306.49</v>
          </cell>
          <cell r="U302">
            <v>12300.52</v>
          </cell>
          <cell r="V302">
            <v>12300.52</v>
          </cell>
          <cell r="W302">
            <v>12300.52</v>
          </cell>
          <cell r="X302">
            <v>12300.52</v>
          </cell>
          <cell r="Y302">
            <v>7519.97</v>
          </cell>
          <cell r="Z302">
            <v>7519.97</v>
          </cell>
          <cell r="AA302">
            <v>7519.97</v>
          </cell>
          <cell r="AB302">
            <v>7519.97</v>
          </cell>
          <cell r="AC302">
            <v>0</v>
          </cell>
          <cell r="AD302">
            <v>7519.97</v>
          </cell>
          <cell r="AE302"/>
          <cell r="AF302"/>
          <cell r="AG302">
            <v>7519.97</v>
          </cell>
          <cell r="AH302"/>
          <cell r="AI302"/>
          <cell r="AJ302">
            <v>7519.97</v>
          </cell>
          <cell r="AK302"/>
          <cell r="AL302">
            <v>7519.97</v>
          </cell>
          <cell r="AM302">
            <v>7519.97</v>
          </cell>
          <cell r="AN302">
            <v>7519.97</v>
          </cell>
          <cell r="AO302"/>
          <cell r="AP302">
            <v>7519.97</v>
          </cell>
          <cell r="AQ302"/>
          <cell r="AR302"/>
          <cell r="AS302">
            <v>7519.97</v>
          </cell>
          <cell r="AT302">
            <v>0</v>
          </cell>
          <cell r="AU302">
            <v>0</v>
          </cell>
          <cell r="AV302">
            <v>7519.97</v>
          </cell>
          <cell r="AW302">
            <v>0</v>
          </cell>
          <cell r="AX302">
            <v>0</v>
          </cell>
          <cell r="AY302">
            <v>0</v>
          </cell>
          <cell r="AZ302">
            <v>7519.97</v>
          </cell>
        </row>
        <row r="303">
          <cell r="A303">
            <v>300</v>
          </cell>
          <cell r="B303">
            <v>18244418000100</v>
          </cell>
          <cell r="C303" t="str">
            <v>IBITURUNA</v>
          </cell>
          <cell r="D303">
            <v>218507.63</v>
          </cell>
          <cell r="E303">
            <v>378733.33</v>
          </cell>
          <cell r="F303">
            <v>0</v>
          </cell>
          <cell r="G303">
            <v>0</v>
          </cell>
          <cell r="H303">
            <v>218507.63</v>
          </cell>
          <cell r="I303">
            <v>378733.33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10012.51</v>
          </cell>
          <cell r="O303">
            <v>0</v>
          </cell>
          <cell r="P303">
            <v>10012.505374584649</v>
          </cell>
          <cell r="Q303">
            <v>0</v>
          </cell>
          <cell r="R303">
            <v>10012.51</v>
          </cell>
          <cell r="S303">
            <v>10012.51</v>
          </cell>
          <cell r="T303">
            <v>10012.51</v>
          </cell>
          <cell r="U303">
            <v>10007.65</v>
          </cell>
          <cell r="V303">
            <v>10007.65</v>
          </cell>
          <cell r="W303">
            <v>10007.65</v>
          </cell>
          <cell r="X303">
            <v>10007.65</v>
          </cell>
          <cell r="Y303">
            <v>6118.21</v>
          </cell>
          <cell r="Z303">
            <v>6118.21</v>
          </cell>
          <cell r="AA303">
            <v>6118.21</v>
          </cell>
          <cell r="AB303">
            <v>6118.21</v>
          </cell>
          <cell r="AC303">
            <v>0</v>
          </cell>
          <cell r="AD303">
            <v>6118.21</v>
          </cell>
          <cell r="AE303"/>
          <cell r="AF303"/>
          <cell r="AG303">
            <v>6118.21</v>
          </cell>
          <cell r="AH303"/>
          <cell r="AI303"/>
          <cell r="AJ303">
            <v>6118.21</v>
          </cell>
          <cell r="AK303"/>
          <cell r="AL303">
            <v>6118.21</v>
          </cell>
          <cell r="AM303">
            <v>6118.21</v>
          </cell>
          <cell r="AN303">
            <v>6118.21</v>
          </cell>
          <cell r="AO303"/>
          <cell r="AP303">
            <v>6118.21</v>
          </cell>
          <cell r="AQ303"/>
          <cell r="AR303"/>
          <cell r="AS303">
            <v>6118.21</v>
          </cell>
          <cell r="AT303">
            <v>0</v>
          </cell>
          <cell r="AU303">
            <v>0</v>
          </cell>
          <cell r="AV303">
            <v>6118.21</v>
          </cell>
          <cell r="AW303">
            <v>0</v>
          </cell>
          <cell r="AX303">
            <v>0</v>
          </cell>
          <cell r="AY303">
            <v>0</v>
          </cell>
          <cell r="AZ303">
            <v>6118.21</v>
          </cell>
        </row>
        <row r="304">
          <cell r="A304">
            <v>301</v>
          </cell>
          <cell r="B304">
            <v>18715474000185</v>
          </cell>
          <cell r="C304" t="str">
            <v>IGARAPÉ</v>
          </cell>
          <cell r="D304">
            <v>1878748.88</v>
          </cell>
          <cell r="E304">
            <v>5887053.6500000004</v>
          </cell>
          <cell r="F304">
            <v>0</v>
          </cell>
          <cell r="G304">
            <v>0</v>
          </cell>
          <cell r="H304">
            <v>1878748.88</v>
          </cell>
          <cell r="I304">
            <v>5887053.6500000004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86088.45</v>
          </cell>
          <cell r="O304">
            <v>0</v>
          </cell>
          <cell r="P304">
            <v>86088.44848486509</v>
          </cell>
          <cell r="Q304">
            <v>0</v>
          </cell>
          <cell r="R304">
            <v>86088.45</v>
          </cell>
          <cell r="S304">
            <v>86088.45</v>
          </cell>
          <cell r="T304">
            <v>86088.45</v>
          </cell>
          <cell r="U304">
            <v>86046.7</v>
          </cell>
          <cell r="V304">
            <v>86046.7</v>
          </cell>
          <cell r="W304">
            <v>86046.7</v>
          </cell>
          <cell r="X304">
            <v>86046.7</v>
          </cell>
          <cell r="Y304">
            <v>52604.97</v>
          </cell>
          <cell r="Z304">
            <v>52604.97</v>
          </cell>
          <cell r="AA304">
            <v>52604.97</v>
          </cell>
          <cell r="AB304">
            <v>52604.97</v>
          </cell>
          <cell r="AC304">
            <v>0</v>
          </cell>
          <cell r="AD304">
            <v>52604.97</v>
          </cell>
          <cell r="AE304"/>
          <cell r="AF304"/>
          <cell r="AG304">
            <v>52604.97</v>
          </cell>
          <cell r="AH304"/>
          <cell r="AI304"/>
          <cell r="AJ304">
            <v>52604.97</v>
          </cell>
          <cell r="AK304"/>
          <cell r="AL304">
            <v>52604.97</v>
          </cell>
          <cell r="AM304">
            <v>52604.97</v>
          </cell>
          <cell r="AN304">
            <v>52604.97</v>
          </cell>
          <cell r="AO304"/>
          <cell r="AP304">
            <v>52604.97</v>
          </cell>
          <cell r="AQ304"/>
          <cell r="AR304"/>
          <cell r="AS304">
            <v>52604.97</v>
          </cell>
          <cell r="AT304">
            <v>0</v>
          </cell>
          <cell r="AU304">
            <v>0</v>
          </cell>
          <cell r="AV304">
            <v>52604.97</v>
          </cell>
          <cell r="AW304">
            <v>0</v>
          </cell>
          <cell r="AX304">
            <v>420255.22</v>
          </cell>
          <cell r="AY304">
            <v>0</v>
          </cell>
          <cell r="AZ304">
            <v>0</v>
          </cell>
        </row>
        <row r="305">
          <cell r="A305">
            <v>302</v>
          </cell>
          <cell r="B305">
            <v>18313825000121</v>
          </cell>
          <cell r="C305" t="str">
            <v>IGARATINGA</v>
          </cell>
          <cell r="D305">
            <v>720043.06</v>
          </cell>
          <cell r="E305">
            <v>1289686.6499999999</v>
          </cell>
          <cell r="F305">
            <v>0</v>
          </cell>
          <cell r="G305">
            <v>0</v>
          </cell>
          <cell r="H305">
            <v>720043.06</v>
          </cell>
          <cell r="I305">
            <v>1289686.6499999999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32993.97</v>
          </cell>
          <cell r="O305">
            <v>0</v>
          </cell>
          <cell r="P305">
            <v>32993.973280008577</v>
          </cell>
          <cell r="Q305">
            <v>0</v>
          </cell>
          <cell r="R305">
            <v>32993.97</v>
          </cell>
          <cell r="S305">
            <v>32993.97</v>
          </cell>
          <cell r="T305">
            <v>32993.97</v>
          </cell>
          <cell r="U305">
            <v>32977.97</v>
          </cell>
          <cell r="V305">
            <v>32977.97</v>
          </cell>
          <cell r="W305">
            <v>32977.97</v>
          </cell>
          <cell r="X305">
            <v>32977.97</v>
          </cell>
          <cell r="Y305">
            <v>20161.21</v>
          </cell>
          <cell r="Z305">
            <v>20161.21</v>
          </cell>
          <cell r="AA305">
            <v>20161.21</v>
          </cell>
          <cell r="AB305">
            <v>20161.21</v>
          </cell>
          <cell r="AC305">
            <v>0</v>
          </cell>
          <cell r="AD305">
            <v>20161.21</v>
          </cell>
          <cell r="AE305"/>
          <cell r="AF305"/>
          <cell r="AG305">
            <v>20161.21</v>
          </cell>
          <cell r="AH305"/>
          <cell r="AI305"/>
          <cell r="AJ305">
            <v>20161.21</v>
          </cell>
          <cell r="AK305"/>
          <cell r="AL305">
            <v>20161.21</v>
          </cell>
          <cell r="AM305">
            <v>20161.21</v>
          </cell>
          <cell r="AN305">
            <v>20161.21</v>
          </cell>
          <cell r="AO305"/>
          <cell r="AP305">
            <v>20161.21</v>
          </cell>
          <cell r="AQ305"/>
          <cell r="AR305"/>
          <cell r="AS305">
            <v>20161.21</v>
          </cell>
          <cell r="AT305">
            <v>0</v>
          </cell>
          <cell r="AU305">
            <v>0</v>
          </cell>
          <cell r="AV305">
            <v>20161.21</v>
          </cell>
          <cell r="AW305">
            <v>0</v>
          </cell>
          <cell r="AX305">
            <v>161065.60000000001</v>
          </cell>
          <cell r="AY305">
            <v>0</v>
          </cell>
          <cell r="AZ305">
            <v>0</v>
          </cell>
        </row>
        <row r="306">
          <cell r="A306">
            <v>303</v>
          </cell>
          <cell r="B306">
            <v>18306688000106</v>
          </cell>
          <cell r="C306" t="str">
            <v>IGUATAMA</v>
          </cell>
          <cell r="D306">
            <v>767374.62</v>
          </cell>
          <cell r="E306">
            <v>631829.71</v>
          </cell>
          <cell r="F306">
            <v>0</v>
          </cell>
          <cell r="G306">
            <v>0</v>
          </cell>
          <cell r="H306">
            <v>767374.62</v>
          </cell>
          <cell r="I306">
            <v>631829.71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35162.81</v>
          </cell>
          <cell r="O306">
            <v>0</v>
          </cell>
          <cell r="P306">
            <v>35162.810490246688</v>
          </cell>
          <cell r="Q306">
            <v>0</v>
          </cell>
          <cell r="R306">
            <v>35162.81</v>
          </cell>
          <cell r="S306">
            <v>35162.81</v>
          </cell>
          <cell r="T306">
            <v>35162.81</v>
          </cell>
          <cell r="U306">
            <v>35145.760000000002</v>
          </cell>
          <cell r="V306">
            <v>35145.760000000002</v>
          </cell>
          <cell r="W306">
            <v>35145.760000000002</v>
          </cell>
          <cell r="X306">
            <v>35145.760000000002</v>
          </cell>
          <cell r="Y306">
            <v>21486.49</v>
          </cell>
          <cell r="Z306">
            <v>21486.49</v>
          </cell>
          <cell r="AA306">
            <v>21486.49</v>
          </cell>
          <cell r="AB306">
            <v>21486.49</v>
          </cell>
          <cell r="AC306">
            <v>0</v>
          </cell>
          <cell r="AD306">
            <v>21486.49</v>
          </cell>
          <cell r="AE306"/>
          <cell r="AF306"/>
          <cell r="AG306">
            <v>21486.49</v>
          </cell>
          <cell r="AH306"/>
          <cell r="AI306"/>
          <cell r="AJ306">
            <v>21486.49</v>
          </cell>
          <cell r="AK306"/>
          <cell r="AL306">
            <v>21486.49</v>
          </cell>
          <cell r="AM306">
            <v>21486.49</v>
          </cell>
          <cell r="AN306">
            <v>21486.49</v>
          </cell>
          <cell r="AO306"/>
          <cell r="AP306">
            <v>21486.49</v>
          </cell>
          <cell r="AQ306"/>
          <cell r="AR306"/>
          <cell r="AS306">
            <v>21486.49</v>
          </cell>
          <cell r="AT306">
            <v>0</v>
          </cell>
          <cell r="AU306">
            <v>0</v>
          </cell>
          <cell r="AV306">
            <v>21486.49</v>
          </cell>
          <cell r="AW306">
            <v>0</v>
          </cell>
          <cell r="AX306">
            <v>171653.16</v>
          </cell>
          <cell r="AY306">
            <v>0</v>
          </cell>
          <cell r="AZ306">
            <v>0</v>
          </cell>
        </row>
        <row r="307">
          <cell r="A307">
            <v>304</v>
          </cell>
          <cell r="B307">
            <v>18244400000108</v>
          </cell>
          <cell r="C307" t="str">
            <v>IJACI</v>
          </cell>
          <cell r="D307">
            <v>1386075.32</v>
          </cell>
          <cell r="E307">
            <v>841756.18</v>
          </cell>
          <cell r="F307">
            <v>0</v>
          </cell>
          <cell r="G307">
            <v>0</v>
          </cell>
          <cell r="H307">
            <v>1386075.32</v>
          </cell>
          <cell r="I307">
            <v>841756.18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63513.05</v>
          </cell>
          <cell r="O307">
            <v>0</v>
          </cell>
          <cell r="P307">
            <v>63513.051262044937</v>
          </cell>
          <cell r="Q307">
            <v>0</v>
          </cell>
          <cell r="R307">
            <v>63513.05</v>
          </cell>
          <cell r="S307">
            <v>63513.05</v>
          </cell>
          <cell r="T307">
            <v>63513.05</v>
          </cell>
          <cell r="U307">
            <v>63482.25</v>
          </cell>
          <cell r="V307">
            <v>63482.25</v>
          </cell>
          <cell r="W307">
            <v>63482.25</v>
          </cell>
          <cell r="X307">
            <v>63482.25</v>
          </cell>
          <cell r="Y307">
            <v>38810.11</v>
          </cell>
          <cell r="Z307">
            <v>38810.11</v>
          </cell>
          <cell r="AA307">
            <v>38810.11</v>
          </cell>
          <cell r="AB307">
            <v>38810.11</v>
          </cell>
          <cell r="AC307">
            <v>0</v>
          </cell>
          <cell r="AD307">
            <v>38810.11</v>
          </cell>
          <cell r="AE307"/>
          <cell r="AF307"/>
          <cell r="AG307">
            <v>38810.11</v>
          </cell>
          <cell r="AH307"/>
          <cell r="AI307"/>
          <cell r="AJ307">
            <v>38810.11</v>
          </cell>
          <cell r="AK307"/>
          <cell r="AL307">
            <v>38810.11</v>
          </cell>
          <cell r="AM307">
            <v>38810.11</v>
          </cell>
          <cell r="AN307">
            <v>38810.11</v>
          </cell>
          <cell r="AO307"/>
          <cell r="AP307">
            <v>38810.11</v>
          </cell>
          <cell r="AQ307"/>
          <cell r="AR307"/>
          <cell r="AS307">
            <v>38810.11</v>
          </cell>
          <cell r="AT307">
            <v>0</v>
          </cell>
          <cell r="AU307">
            <v>0</v>
          </cell>
          <cell r="AV307">
            <v>38810.11</v>
          </cell>
          <cell r="AW307">
            <v>0</v>
          </cell>
          <cell r="AX307">
            <v>0</v>
          </cell>
          <cell r="AY307">
            <v>0</v>
          </cell>
          <cell r="AZ307">
            <v>38810.11</v>
          </cell>
        </row>
        <row r="308">
          <cell r="A308">
            <v>305</v>
          </cell>
          <cell r="B308">
            <v>18239608000139</v>
          </cell>
          <cell r="C308" t="str">
            <v>ILICÍNEA</v>
          </cell>
          <cell r="D308">
            <v>704209.88</v>
          </cell>
          <cell r="E308">
            <v>1550357.7</v>
          </cell>
          <cell r="F308">
            <v>0</v>
          </cell>
          <cell r="G308">
            <v>0</v>
          </cell>
          <cell r="H308">
            <v>704209.88</v>
          </cell>
          <cell r="I308">
            <v>1550357.7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32268.46</v>
          </cell>
          <cell r="O308">
            <v>0</v>
          </cell>
          <cell r="P308">
            <v>32268.461734962904</v>
          </cell>
          <cell r="Q308">
            <v>0</v>
          </cell>
          <cell r="R308">
            <v>32268.46</v>
          </cell>
          <cell r="S308">
            <v>32268.46</v>
          </cell>
          <cell r="T308">
            <v>32268.46</v>
          </cell>
          <cell r="U308">
            <v>32252.81</v>
          </cell>
          <cell r="V308">
            <v>32252.81</v>
          </cell>
          <cell r="W308">
            <v>32252.81</v>
          </cell>
          <cell r="X308">
            <v>32252.81</v>
          </cell>
          <cell r="Y308">
            <v>19717.88</v>
          </cell>
          <cell r="Z308">
            <v>19717.88</v>
          </cell>
          <cell r="AA308">
            <v>19717.88</v>
          </cell>
          <cell r="AB308">
            <v>19717.88</v>
          </cell>
          <cell r="AC308">
            <v>0</v>
          </cell>
          <cell r="AD308">
            <v>19717.88</v>
          </cell>
          <cell r="AE308"/>
          <cell r="AF308"/>
          <cell r="AG308">
            <v>19717.88</v>
          </cell>
          <cell r="AH308"/>
          <cell r="AI308"/>
          <cell r="AJ308">
            <v>19717.88</v>
          </cell>
          <cell r="AK308"/>
          <cell r="AL308">
            <v>19717.88</v>
          </cell>
          <cell r="AM308">
            <v>19717.88</v>
          </cell>
          <cell r="AN308">
            <v>19717.88</v>
          </cell>
          <cell r="AO308"/>
          <cell r="AP308">
            <v>19717.88</v>
          </cell>
          <cell r="AQ308"/>
          <cell r="AR308"/>
          <cell r="AS308">
            <v>19717.88</v>
          </cell>
          <cell r="AT308">
            <v>0</v>
          </cell>
          <cell r="AU308">
            <v>0</v>
          </cell>
          <cell r="AV308">
            <v>19717.88</v>
          </cell>
          <cell r="AW308">
            <v>0</v>
          </cell>
          <cell r="AX308">
            <v>0</v>
          </cell>
          <cell r="AY308">
            <v>0</v>
          </cell>
          <cell r="AZ308">
            <v>19717.88</v>
          </cell>
        </row>
        <row r="309">
          <cell r="A309">
            <v>306</v>
          </cell>
          <cell r="B309">
            <v>18028829000168</v>
          </cell>
          <cell r="C309" t="str">
            <v>INCONFIDENTES</v>
          </cell>
          <cell r="D309">
            <v>371806.39</v>
          </cell>
          <cell r="E309">
            <v>787765.33</v>
          </cell>
          <cell r="F309">
            <v>0</v>
          </cell>
          <cell r="G309">
            <v>0</v>
          </cell>
          <cell r="H309">
            <v>371806.39</v>
          </cell>
          <cell r="I309">
            <v>787765.33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17036.990000000002</v>
          </cell>
          <cell r="O309">
            <v>0</v>
          </cell>
          <cell r="P309">
            <v>17036.994858667298</v>
          </cell>
          <cell r="Q309">
            <v>0</v>
          </cell>
          <cell r="R309">
            <v>17036.990000000002</v>
          </cell>
          <cell r="S309">
            <v>17036.990000000002</v>
          </cell>
          <cell r="T309">
            <v>17036.990000000002</v>
          </cell>
          <cell r="U309">
            <v>17028.73</v>
          </cell>
          <cell r="V309">
            <v>17028.73</v>
          </cell>
          <cell r="W309">
            <v>17028.73</v>
          </cell>
          <cell r="X309">
            <v>17028.73</v>
          </cell>
          <cell r="Y309">
            <v>10410.58</v>
          </cell>
          <cell r="Z309">
            <v>10410.58</v>
          </cell>
          <cell r="AA309">
            <v>10410.58</v>
          </cell>
          <cell r="AB309">
            <v>10410.58</v>
          </cell>
          <cell r="AC309">
            <v>0</v>
          </cell>
          <cell r="AD309">
            <v>10410.58</v>
          </cell>
          <cell r="AE309"/>
          <cell r="AF309"/>
          <cell r="AG309">
            <v>10410.58</v>
          </cell>
          <cell r="AH309"/>
          <cell r="AI309"/>
          <cell r="AJ309">
            <v>10410.58</v>
          </cell>
          <cell r="AK309"/>
          <cell r="AL309">
            <v>10410.58</v>
          </cell>
          <cell r="AM309">
            <v>10410.58</v>
          </cell>
          <cell r="AN309">
            <v>10410.58</v>
          </cell>
          <cell r="AO309"/>
          <cell r="AP309">
            <v>10410.58</v>
          </cell>
          <cell r="AQ309"/>
          <cell r="AR309"/>
          <cell r="AS309">
            <v>10410.58</v>
          </cell>
          <cell r="AT309">
            <v>0</v>
          </cell>
          <cell r="AU309">
            <v>0</v>
          </cell>
          <cell r="AV309">
            <v>10410.58</v>
          </cell>
          <cell r="AW309">
            <v>0</v>
          </cell>
          <cell r="AX309">
            <v>0</v>
          </cell>
          <cell r="AY309">
            <v>0</v>
          </cell>
          <cell r="AZ309">
            <v>10410.58</v>
          </cell>
        </row>
        <row r="310">
          <cell r="A310">
            <v>307</v>
          </cell>
          <cell r="B310">
            <v>18259390000184</v>
          </cell>
          <cell r="C310" t="str">
            <v>INDIANÓPOLIS</v>
          </cell>
          <cell r="D310">
            <v>2153901.89</v>
          </cell>
          <cell r="E310">
            <v>1333995.6000000001</v>
          </cell>
          <cell r="F310">
            <v>0</v>
          </cell>
          <cell r="G310">
            <v>0</v>
          </cell>
          <cell r="H310">
            <v>2153901.89</v>
          </cell>
          <cell r="I310">
            <v>1333995.6000000001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98696.57</v>
          </cell>
          <cell r="O310">
            <v>0</v>
          </cell>
          <cell r="P310">
            <v>98696.570912600771</v>
          </cell>
          <cell r="Q310">
            <v>0</v>
          </cell>
          <cell r="R310">
            <v>98696.57</v>
          </cell>
          <cell r="S310">
            <v>98696.57</v>
          </cell>
          <cell r="T310">
            <v>98696.57</v>
          </cell>
          <cell r="U310">
            <v>98648.71</v>
          </cell>
          <cell r="V310">
            <v>98648.71</v>
          </cell>
          <cell r="W310">
            <v>98648.71</v>
          </cell>
          <cell r="X310">
            <v>98648.71</v>
          </cell>
          <cell r="Y310">
            <v>60309.25</v>
          </cell>
          <cell r="Z310">
            <v>60309.25</v>
          </cell>
          <cell r="AA310">
            <v>60309.25</v>
          </cell>
          <cell r="AB310">
            <v>60309.25</v>
          </cell>
          <cell r="AC310">
            <v>0</v>
          </cell>
          <cell r="AD310">
            <v>60309.25</v>
          </cell>
          <cell r="AE310"/>
          <cell r="AF310"/>
          <cell r="AG310">
            <v>60309.25</v>
          </cell>
          <cell r="AH310"/>
          <cell r="AI310"/>
          <cell r="AJ310">
            <v>60309.25</v>
          </cell>
          <cell r="AK310"/>
          <cell r="AL310">
            <v>60309.25</v>
          </cell>
          <cell r="AM310">
            <v>60309.25</v>
          </cell>
          <cell r="AN310">
            <v>60309.25</v>
          </cell>
          <cell r="AO310"/>
          <cell r="AP310">
            <v>60309.25</v>
          </cell>
          <cell r="AQ310"/>
          <cell r="AR310"/>
          <cell r="AS310">
            <v>60309.25</v>
          </cell>
          <cell r="AT310">
            <v>0</v>
          </cell>
          <cell r="AU310">
            <v>0</v>
          </cell>
          <cell r="AV310">
            <v>60309.25</v>
          </cell>
          <cell r="AW310">
            <v>0</v>
          </cell>
          <cell r="AX310">
            <v>0</v>
          </cell>
          <cell r="AY310">
            <v>0</v>
          </cell>
          <cell r="AZ310">
            <v>60309.25</v>
          </cell>
        </row>
        <row r="311">
          <cell r="A311">
            <v>308</v>
          </cell>
          <cell r="B311">
            <v>18244319000128</v>
          </cell>
          <cell r="C311" t="str">
            <v>INGAÍ</v>
          </cell>
          <cell r="D311">
            <v>310028.84999999998</v>
          </cell>
          <cell r="E311">
            <v>314149.33</v>
          </cell>
          <cell r="F311">
            <v>0</v>
          </cell>
          <cell r="G311">
            <v>0</v>
          </cell>
          <cell r="H311">
            <v>310028.84999999998</v>
          </cell>
          <cell r="I311">
            <v>314149.33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14206.21</v>
          </cell>
          <cell r="O311">
            <v>0</v>
          </cell>
          <cell r="P311">
            <v>14206.211034305443</v>
          </cell>
          <cell r="Q311">
            <v>0</v>
          </cell>
          <cell r="R311">
            <v>14206.21</v>
          </cell>
          <cell r="S311">
            <v>14206.21</v>
          </cell>
          <cell r="T311">
            <v>14206.21</v>
          </cell>
          <cell r="U311">
            <v>14199.32</v>
          </cell>
          <cell r="V311">
            <v>14199.32</v>
          </cell>
          <cell r="W311">
            <v>14199.32</v>
          </cell>
          <cell r="X311">
            <v>14199.32</v>
          </cell>
          <cell r="Y311">
            <v>8680.81</v>
          </cell>
          <cell r="Z311">
            <v>8680.81</v>
          </cell>
          <cell r="AA311">
            <v>8680.81</v>
          </cell>
          <cell r="AB311">
            <v>8680.81</v>
          </cell>
          <cell r="AC311">
            <v>0</v>
          </cell>
          <cell r="AD311">
            <v>8680.81</v>
          </cell>
          <cell r="AE311"/>
          <cell r="AF311"/>
          <cell r="AG311">
            <v>8680.81</v>
          </cell>
          <cell r="AH311"/>
          <cell r="AI311"/>
          <cell r="AJ311">
            <v>8680.81</v>
          </cell>
          <cell r="AK311"/>
          <cell r="AL311">
            <v>8680.81</v>
          </cell>
          <cell r="AM311">
            <v>8680.81</v>
          </cell>
          <cell r="AN311">
            <v>8680.81</v>
          </cell>
          <cell r="AO311"/>
          <cell r="AP311">
            <v>8680.81</v>
          </cell>
          <cell r="AQ311"/>
          <cell r="AR311"/>
          <cell r="AS311">
            <v>8680.81</v>
          </cell>
          <cell r="AT311">
            <v>0</v>
          </cell>
          <cell r="AU311">
            <v>0</v>
          </cell>
          <cell r="AV311">
            <v>8680.81</v>
          </cell>
          <cell r="AW311">
            <v>0</v>
          </cell>
          <cell r="AX311">
            <v>0</v>
          </cell>
          <cell r="AY311">
            <v>0</v>
          </cell>
          <cell r="AZ311">
            <v>8680.81</v>
          </cell>
        </row>
        <row r="312">
          <cell r="A312">
            <v>309</v>
          </cell>
          <cell r="B312">
            <v>20905865000104</v>
          </cell>
          <cell r="C312" t="str">
            <v>INHAPIM</v>
          </cell>
          <cell r="D312">
            <v>695307.07</v>
          </cell>
          <cell r="E312">
            <v>2035705.88</v>
          </cell>
          <cell r="F312">
            <v>0</v>
          </cell>
          <cell r="G312">
            <v>0</v>
          </cell>
          <cell r="H312">
            <v>695307.07</v>
          </cell>
          <cell r="I312">
            <v>2035705.88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31860.51</v>
          </cell>
          <cell r="O312">
            <v>0</v>
          </cell>
          <cell r="P312">
            <v>31860.514904246036</v>
          </cell>
          <cell r="Q312">
            <v>0</v>
          </cell>
          <cell r="R312">
            <v>31860.51</v>
          </cell>
          <cell r="S312">
            <v>31860.51</v>
          </cell>
          <cell r="T312">
            <v>31860.51</v>
          </cell>
          <cell r="U312">
            <v>31845.06</v>
          </cell>
          <cell r="V312">
            <v>31845.06</v>
          </cell>
          <cell r="W312">
            <v>31845.06</v>
          </cell>
          <cell r="X312">
            <v>31845.06</v>
          </cell>
          <cell r="Y312">
            <v>19468.599999999999</v>
          </cell>
          <cell r="Z312">
            <v>19468.599999999999</v>
          </cell>
          <cell r="AA312">
            <v>19468.599999999999</v>
          </cell>
          <cell r="AB312">
            <v>19468.599999999999</v>
          </cell>
          <cell r="AC312">
            <v>0</v>
          </cell>
          <cell r="AD312">
            <v>19468.599999999999</v>
          </cell>
          <cell r="AE312"/>
          <cell r="AF312"/>
          <cell r="AG312">
            <v>19468.599999999999</v>
          </cell>
          <cell r="AH312"/>
          <cell r="AI312"/>
          <cell r="AJ312">
            <v>19468.599999999999</v>
          </cell>
          <cell r="AK312"/>
          <cell r="AL312">
            <v>19468.599999999999</v>
          </cell>
          <cell r="AM312">
            <v>19468.599999999999</v>
          </cell>
          <cell r="AN312">
            <v>19468.599999999999</v>
          </cell>
          <cell r="AO312"/>
          <cell r="AP312">
            <v>19468.599999999999</v>
          </cell>
          <cell r="AQ312"/>
          <cell r="AR312"/>
          <cell r="AS312">
            <v>19468.599999999999</v>
          </cell>
          <cell r="AT312">
            <v>0</v>
          </cell>
          <cell r="AU312">
            <v>0</v>
          </cell>
          <cell r="AV312">
            <v>19468.599999999999</v>
          </cell>
          <cell r="AW312">
            <v>0</v>
          </cell>
          <cell r="AX312">
            <v>155532.48000000001</v>
          </cell>
          <cell r="AY312">
            <v>0</v>
          </cell>
          <cell r="AZ312">
            <v>0</v>
          </cell>
        </row>
        <row r="313">
          <cell r="A313">
            <v>310</v>
          </cell>
          <cell r="B313">
            <v>18116152000110</v>
          </cell>
          <cell r="C313" t="str">
            <v>INHAÚMA</v>
          </cell>
          <cell r="D313">
            <v>480412.57</v>
          </cell>
          <cell r="E313">
            <v>827347.23</v>
          </cell>
          <cell r="F313">
            <v>0</v>
          </cell>
          <cell r="G313">
            <v>0</v>
          </cell>
          <cell r="H313">
            <v>480412.57</v>
          </cell>
          <cell r="I313">
            <v>827347.23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22013.57</v>
          </cell>
          <cell r="O313">
            <v>0</v>
          </cell>
          <cell r="P313">
            <v>22013.571394024995</v>
          </cell>
          <cell r="Q313">
            <v>0</v>
          </cell>
          <cell r="R313">
            <v>22013.57</v>
          </cell>
          <cell r="S313">
            <v>22013.57</v>
          </cell>
          <cell r="T313">
            <v>22013.57</v>
          </cell>
          <cell r="U313">
            <v>22002.9</v>
          </cell>
          <cell r="V313">
            <v>22002.9</v>
          </cell>
          <cell r="W313">
            <v>22002.9</v>
          </cell>
          <cell r="X313">
            <v>22002.9</v>
          </cell>
          <cell r="Y313">
            <v>13451.55</v>
          </cell>
          <cell r="Z313">
            <v>13451.55</v>
          </cell>
          <cell r="AA313">
            <v>13451.55</v>
          </cell>
          <cell r="AB313">
            <v>13451.55</v>
          </cell>
          <cell r="AC313">
            <v>0</v>
          </cell>
          <cell r="AD313">
            <v>13451.55</v>
          </cell>
          <cell r="AE313"/>
          <cell r="AF313"/>
          <cell r="AG313">
            <v>13451.55</v>
          </cell>
          <cell r="AH313"/>
          <cell r="AI313"/>
          <cell r="AJ313">
            <v>13451.55</v>
          </cell>
          <cell r="AK313"/>
          <cell r="AL313">
            <v>13451.55</v>
          </cell>
          <cell r="AM313">
            <v>13451.55</v>
          </cell>
          <cell r="AN313">
            <v>13451.55</v>
          </cell>
          <cell r="AO313"/>
          <cell r="AP313">
            <v>13451.55</v>
          </cell>
          <cell r="AQ313"/>
          <cell r="AR313"/>
          <cell r="AS313">
            <v>13451.55</v>
          </cell>
          <cell r="AT313">
            <v>0</v>
          </cell>
          <cell r="AU313">
            <v>0</v>
          </cell>
          <cell r="AV313">
            <v>13451.55</v>
          </cell>
          <cell r="AW313">
            <v>0</v>
          </cell>
          <cell r="AX313">
            <v>0</v>
          </cell>
          <cell r="AY313">
            <v>0</v>
          </cell>
          <cell r="AZ313">
            <v>13451.55</v>
          </cell>
        </row>
        <row r="314">
          <cell r="A314">
            <v>311</v>
          </cell>
          <cell r="B314">
            <v>17694860000175</v>
          </cell>
          <cell r="C314" t="str">
            <v>INIMUTABA</v>
          </cell>
          <cell r="D314">
            <v>356301.87</v>
          </cell>
          <cell r="E314">
            <v>845970.65</v>
          </cell>
          <cell r="F314">
            <v>0</v>
          </cell>
          <cell r="G314">
            <v>0</v>
          </cell>
          <cell r="H314">
            <v>356301.87</v>
          </cell>
          <cell r="I314">
            <v>845970.65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16326.54</v>
          </cell>
          <cell r="O314">
            <v>0</v>
          </cell>
          <cell r="P314">
            <v>16326.543588664859</v>
          </cell>
          <cell r="Q314">
            <v>0</v>
          </cell>
          <cell r="R314">
            <v>16326.54</v>
          </cell>
          <cell r="S314">
            <v>16326.54</v>
          </cell>
          <cell r="T314">
            <v>16326.54</v>
          </cell>
          <cell r="U314">
            <v>16318.63</v>
          </cell>
          <cell r="V314">
            <v>16318.63</v>
          </cell>
          <cell r="W314">
            <v>16318.63</v>
          </cell>
          <cell r="X314">
            <v>16318.63</v>
          </cell>
          <cell r="Y314">
            <v>9976.4500000000007</v>
          </cell>
          <cell r="Z314">
            <v>9976.4500000000007</v>
          </cell>
          <cell r="AA314">
            <v>9976.4500000000007</v>
          </cell>
          <cell r="AB314">
            <v>9976.4500000000007</v>
          </cell>
          <cell r="AC314">
            <v>0</v>
          </cell>
          <cell r="AD314">
            <v>9976.4500000000007</v>
          </cell>
          <cell r="AE314"/>
          <cell r="AF314"/>
          <cell r="AG314">
            <v>9976.4500000000007</v>
          </cell>
          <cell r="AH314"/>
          <cell r="AI314"/>
          <cell r="AJ314">
            <v>9976.4500000000007</v>
          </cell>
          <cell r="AK314"/>
          <cell r="AL314">
            <v>9976.4500000000007</v>
          </cell>
          <cell r="AM314">
            <v>9976.4500000000007</v>
          </cell>
          <cell r="AN314">
            <v>9976.4500000000007</v>
          </cell>
          <cell r="AO314"/>
          <cell r="AP314">
            <v>9976.4500000000007</v>
          </cell>
          <cell r="AQ314"/>
          <cell r="AR314"/>
          <cell r="AS314">
            <v>9976.4500000000007</v>
          </cell>
          <cell r="AT314">
            <v>0</v>
          </cell>
          <cell r="AU314">
            <v>0</v>
          </cell>
          <cell r="AV314">
            <v>9976.4500000000007</v>
          </cell>
          <cell r="AW314">
            <v>0</v>
          </cell>
          <cell r="AX314">
            <v>79700.800000000003</v>
          </cell>
          <cell r="AY314">
            <v>0</v>
          </cell>
          <cell r="AZ314">
            <v>0</v>
          </cell>
        </row>
        <row r="315">
          <cell r="A315">
            <v>312</v>
          </cell>
          <cell r="B315">
            <v>18334292000164</v>
          </cell>
          <cell r="C315" t="str">
            <v>IPANEMA</v>
          </cell>
          <cell r="D315">
            <v>642401.18999999994</v>
          </cell>
          <cell r="E315">
            <v>1994073.69</v>
          </cell>
          <cell r="F315">
            <v>0</v>
          </cell>
          <cell r="G315">
            <v>0</v>
          </cell>
          <cell r="H315">
            <v>642401.18999999994</v>
          </cell>
          <cell r="I315">
            <v>1994073.69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29436.25</v>
          </cell>
          <cell r="O315">
            <v>0</v>
          </cell>
          <cell r="P315">
            <v>29436.25021432478</v>
          </cell>
          <cell r="Q315">
            <v>0</v>
          </cell>
          <cell r="R315">
            <v>29436.25</v>
          </cell>
          <cell r="S315">
            <v>29436.25</v>
          </cell>
          <cell r="T315">
            <v>29436.25</v>
          </cell>
          <cell r="U315">
            <v>29421.97</v>
          </cell>
          <cell r="V315">
            <v>29421.97</v>
          </cell>
          <cell r="W315">
            <v>29421.97</v>
          </cell>
          <cell r="X315">
            <v>29421.97</v>
          </cell>
          <cell r="Y315">
            <v>17987.23</v>
          </cell>
          <cell r="Z315">
            <v>17987.23</v>
          </cell>
          <cell r="AA315">
            <v>17987.23</v>
          </cell>
          <cell r="AB315">
            <v>17987.23</v>
          </cell>
          <cell r="AC315">
            <v>0</v>
          </cell>
          <cell r="AD315">
            <v>17987.23</v>
          </cell>
          <cell r="AE315"/>
          <cell r="AF315"/>
          <cell r="AG315">
            <v>17987.23</v>
          </cell>
          <cell r="AH315"/>
          <cell r="AI315"/>
          <cell r="AJ315">
            <v>17987.23</v>
          </cell>
          <cell r="AK315"/>
          <cell r="AL315">
            <v>17987.23</v>
          </cell>
          <cell r="AM315">
            <v>17987.23</v>
          </cell>
          <cell r="AN315">
            <v>17987.23</v>
          </cell>
          <cell r="AO315"/>
          <cell r="AP315">
            <v>17987.23</v>
          </cell>
          <cell r="AQ315"/>
          <cell r="AR315"/>
          <cell r="AS315">
            <v>17987.23</v>
          </cell>
          <cell r="AT315">
            <v>0</v>
          </cell>
          <cell r="AU315">
            <v>0</v>
          </cell>
          <cell r="AV315">
            <v>17987.23</v>
          </cell>
          <cell r="AW315">
            <v>0</v>
          </cell>
          <cell r="AX315">
            <v>143698.07</v>
          </cell>
          <cell r="AY315">
            <v>0</v>
          </cell>
          <cell r="AZ315">
            <v>0</v>
          </cell>
        </row>
        <row r="316">
          <cell r="A316">
            <v>313</v>
          </cell>
          <cell r="B316">
            <v>19876424000142</v>
          </cell>
          <cell r="C316" t="str">
            <v>IPATINGA</v>
          </cell>
          <cell r="D316">
            <v>16780024.5</v>
          </cell>
          <cell r="E316">
            <v>28466679.109999999</v>
          </cell>
          <cell r="F316">
            <v>0</v>
          </cell>
          <cell r="G316">
            <v>0</v>
          </cell>
          <cell r="H316">
            <v>16780024.5</v>
          </cell>
          <cell r="I316">
            <v>28466679.109999999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768898.01</v>
          </cell>
          <cell r="O316">
            <v>0</v>
          </cell>
          <cell r="P316">
            <v>768898.01144911349</v>
          </cell>
          <cell r="Q316">
            <v>0</v>
          </cell>
          <cell r="R316">
            <v>768898.01</v>
          </cell>
          <cell r="S316">
            <v>768898.01</v>
          </cell>
          <cell r="T316">
            <v>768898.01</v>
          </cell>
          <cell r="U316">
            <v>768525.12</v>
          </cell>
          <cell r="V316">
            <v>768525.12</v>
          </cell>
          <cell r="W316">
            <v>768525.12</v>
          </cell>
          <cell r="X316">
            <v>768525.12</v>
          </cell>
          <cell r="Y316">
            <v>469840.69</v>
          </cell>
          <cell r="Z316">
            <v>469840.69</v>
          </cell>
          <cell r="AA316">
            <v>469840.69</v>
          </cell>
          <cell r="AB316">
            <v>469840.69</v>
          </cell>
          <cell r="AC316">
            <v>0</v>
          </cell>
          <cell r="AD316">
            <v>469840.69</v>
          </cell>
          <cell r="AE316"/>
          <cell r="AF316"/>
          <cell r="AG316">
            <v>469840.69</v>
          </cell>
          <cell r="AH316"/>
          <cell r="AI316"/>
          <cell r="AJ316">
            <v>469840.69</v>
          </cell>
          <cell r="AK316"/>
          <cell r="AL316">
            <v>469840.69</v>
          </cell>
          <cell r="AM316">
            <v>469840.69</v>
          </cell>
          <cell r="AN316">
            <v>469840.69</v>
          </cell>
          <cell r="AO316"/>
          <cell r="AP316">
            <v>469840.69</v>
          </cell>
          <cell r="AQ316"/>
          <cell r="AR316"/>
          <cell r="AS316">
            <v>469840.69</v>
          </cell>
          <cell r="AT316">
            <v>0</v>
          </cell>
          <cell r="AU316">
            <v>0</v>
          </cell>
          <cell r="AV316">
            <v>469840.69</v>
          </cell>
          <cell r="AW316">
            <v>0</v>
          </cell>
          <cell r="AX316">
            <v>0</v>
          </cell>
          <cell r="AY316">
            <v>0</v>
          </cell>
          <cell r="AZ316">
            <v>469840.69</v>
          </cell>
        </row>
        <row r="317">
          <cell r="A317">
            <v>314</v>
          </cell>
          <cell r="B317">
            <v>18457259000121</v>
          </cell>
          <cell r="C317" t="str">
            <v>IPIAÇU</v>
          </cell>
          <cell r="D317">
            <v>1019160.09</v>
          </cell>
          <cell r="E317">
            <v>681264.38</v>
          </cell>
          <cell r="F317">
            <v>0</v>
          </cell>
          <cell r="G317">
            <v>0</v>
          </cell>
          <cell r="H317">
            <v>1019160.09</v>
          </cell>
          <cell r="I317">
            <v>681264.38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46700.18</v>
          </cell>
          <cell r="O317">
            <v>0</v>
          </cell>
          <cell r="P317">
            <v>46700.180175922571</v>
          </cell>
          <cell r="Q317">
            <v>0</v>
          </cell>
          <cell r="R317">
            <v>46700.18</v>
          </cell>
          <cell r="S317">
            <v>46700.18</v>
          </cell>
          <cell r="T317">
            <v>46700.18</v>
          </cell>
          <cell r="U317">
            <v>46677.53</v>
          </cell>
          <cell r="V317">
            <v>46677.53</v>
          </cell>
          <cell r="W317">
            <v>46677.53</v>
          </cell>
          <cell r="X317">
            <v>46677.53</v>
          </cell>
          <cell r="Y317">
            <v>28536.48</v>
          </cell>
          <cell r="Z317">
            <v>28536.48</v>
          </cell>
          <cell r="AA317">
            <v>28536.48</v>
          </cell>
          <cell r="AB317">
            <v>28536.48</v>
          </cell>
          <cell r="AC317">
            <v>0</v>
          </cell>
          <cell r="AD317">
            <v>28536.48</v>
          </cell>
          <cell r="AE317"/>
          <cell r="AF317"/>
          <cell r="AG317">
            <v>28536.48</v>
          </cell>
          <cell r="AH317"/>
          <cell r="AI317"/>
          <cell r="AJ317">
            <v>28536.48</v>
          </cell>
          <cell r="AK317"/>
          <cell r="AL317">
            <v>28536.48</v>
          </cell>
          <cell r="AM317">
            <v>28536.48</v>
          </cell>
          <cell r="AN317">
            <v>28536.48</v>
          </cell>
          <cell r="AO317"/>
          <cell r="AP317">
            <v>28536.48</v>
          </cell>
          <cell r="AQ317"/>
          <cell r="AR317"/>
          <cell r="AS317">
            <v>28536.48</v>
          </cell>
          <cell r="AT317">
            <v>0</v>
          </cell>
          <cell r="AU317">
            <v>0</v>
          </cell>
          <cell r="AV317">
            <v>28536.48</v>
          </cell>
          <cell r="AW317">
            <v>0</v>
          </cell>
          <cell r="AX317">
            <v>0</v>
          </cell>
          <cell r="AY317">
            <v>0</v>
          </cell>
          <cell r="AZ317">
            <v>28536.48</v>
          </cell>
        </row>
        <row r="318">
          <cell r="A318">
            <v>315</v>
          </cell>
          <cell r="B318">
            <v>18179226000167</v>
          </cell>
          <cell r="C318" t="str">
            <v>IPUIUNA</v>
          </cell>
          <cell r="D318">
            <v>623237.15</v>
          </cell>
          <cell r="E318">
            <v>1118430.8400000001</v>
          </cell>
          <cell r="F318">
            <v>0</v>
          </cell>
          <cell r="G318">
            <v>0</v>
          </cell>
          <cell r="H318">
            <v>623237.15</v>
          </cell>
          <cell r="I318">
            <v>1118430.8400000001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28558.11</v>
          </cell>
          <cell r="O318">
            <v>0</v>
          </cell>
          <cell r="P318">
            <v>28558.111405291282</v>
          </cell>
          <cell r="Q318">
            <v>0</v>
          </cell>
          <cell r="R318">
            <v>28558.11</v>
          </cell>
          <cell r="S318">
            <v>28558.11</v>
          </cell>
          <cell r="T318">
            <v>28558.11</v>
          </cell>
          <cell r="U318">
            <v>28544.26</v>
          </cell>
          <cell r="V318">
            <v>28544.26</v>
          </cell>
          <cell r="W318">
            <v>28544.26</v>
          </cell>
          <cell r="X318">
            <v>28544.26</v>
          </cell>
          <cell r="Y318">
            <v>17450.64</v>
          </cell>
          <cell r="Z318">
            <v>17450.64</v>
          </cell>
          <cell r="AA318">
            <v>17450.64</v>
          </cell>
          <cell r="AB318">
            <v>17450.64</v>
          </cell>
          <cell r="AC318">
            <v>0</v>
          </cell>
          <cell r="AD318">
            <v>17450.64</v>
          </cell>
          <cell r="AE318"/>
          <cell r="AF318"/>
          <cell r="AG318">
            <v>17450.64</v>
          </cell>
          <cell r="AH318"/>
          <cell r="AI318"/>
          <cell r="AJ318">
            <v>17450.64</v>
          </cell>
          <cell r="AK318"/>
          <cell r="AL318">
            <v>17450.64</v>
          </cell>
          <cell r="AM318">
            <v>17450.64</v>
          </cell>
          <cell r="AN318">
            <v>17450.64</v>
          </cell>
          <cell r="AO318"/>
          <cell r="AP318">
            <v>17450.64</v>
          </cell>
          <cell r="AQ318"/>
          <cell r="AR318"/>
          <cell r="AS318">
            <v>17450.64</v>
          </cell>
          <cell r="AT318">
            <v>0</v>
          </cell>
          <cell r="AU318">
            <v>0</v>
          </cell>
          <cell r="AV318">
            <v>17450.64</v>
          </cell>
          <cell r="AW318">
            <v>0</v>
          </cell>
          <cell r="AX318">
            <v>0</v>
          </cell>
          <cell r="AY318">
            <v>0</v>
          </cell>
          <cell r="AZ318">
            <v>17450.64</v>
          </cell>
        </row>
        <row r="319">
          <cell r="A319">
            <v>316</v>
          </cell>
          <cell r="B319">
            <v>18158642000189</v>
          </cell>
          <cell r="C319" t="str">
            <v>IRAÍ DE MINAS</v>
          </cell>
          <cell r="D319">
            <v>669764.15</v>
          </cell>
          <cell r="E319">
            <v>962267.42</v>
          </cell>
          <cell r="F319">
            <v>0</v>
          </cell>
          <cell r="G319">
            <v>0</v>
          </cell>
          <cell r="H319">
            <v>669764.15</v>
          </cell>
          <cell r="I319">
            <v>962267.42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30690.080000000002</v>
          </cell>
          <cell r="O319">
            <v>0</v>
          </cell>
          <cell r="P319">
            <v>30690.081862573847</v>
          </cell>
          <cell r="Q319">
            <v>0</v>
          </cell>
          <cell r="R319">
            <v>30690.080000000002</v>
          </cell>
          <cell r="S319">
            <v>30690.080000000002</v>
          </cell>
          <cell r="T319">
            <v>30690.080000000002</v>
          </cell>
          <cell r="U319">
            <v>30675.200000000001</v>
          </cell>
          <cell r="V319">
            <v>30675.200000000001</v>
          </cell>
          <cell r="W319">
            <v>30675.200000000001</v>
          </cell>
          <cell r="X319">
            <v>30675.200000000001</v>
          </cell>
          <cell r="Y319">
            <v>18753.400000000001</v>
          </cell>
          <cell r="Z319">
            <v>18753.400000000001</v>
          </cell>
          <cell r="AA319">
            <v>18753.400000000001</v>
          </cell>
          <cell r="AB319">
            <v>18753.400000000001</v>
          </cell>
          <cell r="AC319">
            <v>0</v>
          </cell>
          <cell r="AD319">
            <v>18753.400000000001</v>
          </cell>
          <cell r="AE319"/>
          <cell r="AF319"/>
          <cell r="AG319">
            <v>18753.400000000001</v>
          </cell>
          <cell r="AH319"/>
          <cell r="AI319"/>
          <cell r="AJ319">
            <v>18753.400000000001</v>
          </cell>
          <cell r="AK319"/>
          <cell r="AL319">
            <v>18753.400000000001</v>
          </cell>
          <cell r="AM319">
            <v>18753.400000000001</v>
          </cell>
          <cell r="AN319">
            <v>18753.400000000001</v>
          </cell>
          <cell r="AO319"/>
          <cell r="AP319">
            <v>18753.400000000001</v>
          </cell>
          <cell r="AQ319"/>
          <cell r="AR319"/>
          <cell r="AS319">
            <v>18753.400000000001</v>
          </cell>
          <cell r="AT319">
            <v>0</v>
          </cell>
          <cell r="AU319">
            <v>0</v>
          </cell>
          <cell r="AV319">
            <v>18753.400000000001</v>
          </cell>
          <cell r="AW319">
            <v>0</v>
          </cell>
          <cell r="AX319">
            <v>0</v>
          </cell>
          <cell r="AY319">
            <v>0</v>
          </cell>
          <cell r="AZ319">
            <v>18753.400000000001</v>
          </cell>
        </row>
        <row r="320">
          <cell r="A320">
            <v>317</v>
          </cell>
          <cell r="B320">
            <v>18299446000124</v>
          </cell>
          <cell r="C320" t="str">
            <v>ITABIRA</v>
          </cell>
          <cell r="D320">
            <v>11737841.42</v>
          </cell>
          <cell r="E320">
            <v>12334689.58</v>
          </cell>
          <cell r="F320">
            <v>0</v>
          </cell>
          <cell r="G320">
            <v>0</v>
          </cell>
          <cell r="H320">
            <v>11737841.42</v>
          </cell>
          <cell r="I320">
            <v>12334689.58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537853.98</v>
          </cell>
          <cell r="O320">
            <v>0</v>
          </cell>
          <cell r="P320">
            <v>537853.97806224378</v>
          </cell>
          <cell r="Q320">
            <v>0</v>
          </cell>
          <cell r="R320">
            <v>537853.98</v>
          </cell>
          <cell r="S320">
            <v>537853.98</v>
          </cell>
          <cell r="T320">
            <v>537853.98</v>
          </cell>
          <cell r="U320">
            <v>537593.14</v>
          </cell>
          <cell r="V320">
            <v>537593.14</v>
          </cell>
          <cell r="W320">
            <v>537593.14</v>
          </cell>
          <cell r="X320">
            <v>537593.14</v>
          </cell>
          <cell r="Y320">
            <v>328659.56</v>
          </cell>
          <cell r="Z320">
            <v>328659.56</v>
          </cell>
          <cell r="AA320">
            <v>328659.56</v>
          </cell>
          <cell r="AB320">
            <v>328659.56</v>
          </cell>
          <cell r="AC320">
            <v>0</v>
          </cell>
          <cell r="AD320">
            <v>328659.56</v>
          </cell>
          <cell r="AE320"/>
          <cell r="AF320"/>
          <cell r="AG320">
            <v>328659.56</v>
          </cell>
          <cell r="AH320"/>
          <cell r="AI320"/>
          <cell r="AJ320">
            <v>328659.56</v>
          </cell>
          <cell r="AK320"/>
          <cell r="AL320">
            <v>328659.56</v>
          </cell>
          <cell r="AM320">
            <v>328659.56</v>
          </cell>
          <cell r="AN320">
            <v>328659.56</v>
          </cell>
          <cell r="AO320"/>
          <cell r="AP320">
            <v>328659.56</v>
          </cell>
          <cell r="AQ320"/>
          <cell r="AR320"/>
          <cell r="AS320">
            <v>328659.56</v>
          </cell>
          <cell r="AT320">
            <v>0</v>
          </cell>
          <cell r="AU320">
            <v>0</v>
          </cell>
          <cell r="AV320">
            <v>328659.56</v>
          </cell>
          <cell r="AW320">
            <v>0</v>
          </cell>
          <cell r="AX320">
            <v>2625624.6800000002</v>
          </cell>
          <cell r="AY320">
            <v>0</v>
          </cell>
          <cell r="AZ320">
            <v>0</v>
          </cell>
        </row>
        <row r="321">
          <cell r="A321">
            <v>318</v>
          </cell>
          <cell r="B321">
            <v>17125444000156</v>
          </cell>
          <cell r="C321" t="str">
            <v>ITABIRINHA DE MANTENA</v>
          </cell>
          <cell r="D321">
            <v>327666.03999999998</v>
          </cell>
          <cell r="E321">
            <v>1278637.8899999999</v>
          </cell>
          <cell r="F321">
            <v>0</v>
          </cell>
          <cell r="G321">
            <v>0</v>
          </cell>
          <cell r="H321">
            <v>327666.03999999998</v>
          </cell>
          <cell r="I321">
            <v>1278637.8899999999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15014.39</v>
          </cell>
          <cell r="O321">
            <v>0</v>
          </cell>
          <cell r="P321">
            <v>15014.385993216634</v>
          </cell>
          <cell r="Q321">
            <v>0</v>
          </cell>
          <cell r="R321">
            <v>15014.39</v>
          </cell>
          <cell r="S321">
            <v>15014.39</v>
          </cell>
          <cell r="T321">
            <v>15014.39</v>
          </cell>
          <cell r="U321">
            <v>15007.1</v>
          </cell>
          <cell r="V321">
            <v>15007.1</v>
          </cell>
          <cell r="W321">
            <v>15007.1</v>
          </cell>
          <cell r="X321">
            <v>15007.1</v>
          </cell>
          <cell r="Y321">
            <v>9174.65</v>
          </cell>
          <cell r="Z321">
            <v>9174.65</v>
          </cell>
          <cell r="AA321">
            <v>9174.65</v>
          </cell>
          <cell r="AB321">
            <v>9174.65</v>
          </cell>
          <cell r="AC321">
            <v>0</v>
          </cell>
          <cell r="AD321">
            <v>9174.65</v>
          </cell>
          <cell r="AE321"/>
          <cell r="AF321"/>
          <cell r="AG321">
            <v>9174.65</v>
          </cell>
          <cell r="AH321"/>
          <cell r="AI321"/>
          <cell r="AJ321">
            <v>9174.65</v>
          </cell>
          <cell r="AK321"/>
          <cell r="AL321">
            <v>9174.65</v>
          </cell>
          <cell r="AM321">
            <v>9174.65</v>
          </cell>
          <cell r="AN321">
            <v>9174.65</v>
          </cell>
          <cell r="AO321"/>
          <cell r="AP321">
            <v>9174.65</v>
          </cell>
          <cell r="AQ321"/>
          <cell r="AR321"/>
          <cell r="AS321">
            <v>9174.65</v>
          </cell>
          <cell r="AT321">
            <v>0</v>
          </cell>
          <cell r="AU321">
            <v>0</v>
          </cell>
          <cell r="AV321">
            <v>9174.65</v>
          </cell>
          <cell r="AW321">
            <v>55047.899999999994</v>
          </cell>
          <cell r="AX321">
            <v>18247.34</v>
          </cell>
          <cell r="AY321">
            <v>0</v>
          </cell>
          <cell r="AZ321">
            <v>0</v>
          </cell>
        </row>
        <row r="322">
          <cell r="A322">
            <v>319</v>
          </cell>
          <cell r="B322">
            <v>18307835000154</v>
          </cell>
          <cell r="C322" t="str">
            <v>ITABIRITO</v>
          </cell>
          <cell r="D322">
            <v>9246703.0299999993</v>
          </cell>
          <cell r="E322">
            <v>8271023.3300000001</v>
          </cell>
          <cell r="F322">
            <v>0</v>
          </cell>
          <cell r="G322">
            <v>0</v>
          </cell>
          <cell r="H322">
            <v>9246703.0299999993</v>
          </cell>
          <cell r="I322">
            <v>8271023.3300000001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423704.48</v>
          </cell>
          <cell r="O322">
            <v>0</v>
          </cell>
          <cell r="P322">
            <v>423704.4811481834</v>
          </cell>
          <cell r="Q322">
            <v>0</v>
          </cell>
          <cell r="R322">
            <v>423704.48</v>
          </cell>
          <cell r="S322">
            <v>423704.48</v>
          </cell>
          <cell r="T322">
            <v>423704.48</v>
          </cell>
          <cell r="U322">
            <v>423499</v>
          </cell>
          <cell r="V322">
            <v>423499</v>
          </cell>
          <cell r="W322">
            <v>423499</v>
          </cell>
          <cell r="X322">
            <v>423499</v>
          </cell>
          <cell r="Y322">
            <v>258907.68</v>
          </cell>
          <cell r="Z322">
            <v>258907.68</v>
          </cell>
          <cell r="AA322">
            <v>258907.68</v>
          </cell>
          <cell r="AB322">
            <v>258907.68</v>
          </cell>
          <cell r="AC322">
            <v>0</v>
          </cell>
          <cell r="AD322">
            <v>258907.68</v>
          </cell>
          <cell r="AE322"/>
          <cell r="AF322"/>
          <cell r="AG322">
            <v>258907.68</v>
          </cell>
          <cell r="AH322"/>
          <cell r="AI322"/>
          <cell r="AJ322">
            <v>258907.68</v>
          </cell>
          <cell r="AK322"/>
          <cell r="AL322">
            <v>258907.68</v>
          </cell>
          <cell r="AM322">
            <v>258907.68</v>
          </cell>
          <cell r="AN322">
            <v>258907.68</v>
          </cell>
          <cell r="AO322"/>
          <cell r="AP322">
            <v>258907.68</v>
          </cell>
          <cell r="AQ322"/>
          <cell r="AR322"/>
          <cell r="AS322">
            <v>258907.68</v>
          </cell>
          <cell r="AT322">
            <v>0</v>
          </cell>
          <cell r="AU322">
            <v>0</v>
          </cell>
          <cell r="AV322">
            <v>258907.68</v>
          </cell>
          <cell r="AW322">
            <v>0</v>
          </cell>
          <cell r="AX322">
            <v>2068384.79</v>
          </cell>
          <cell r="AY322">
            <v>0</v>
          </cell>
          <cell r="AZ322">
            <v>0</v>
          </cell>
        </row>
        <row r="323">
          <cell r="A323">
            <v>320</v>
          </cell>
          <cell r="B323">
            <v>18017400000175</v>
          </cell>
          <cell r="C323" t="str">
            <v>ITACAMBIRA</v>
          </cell>
          <cell r="D323">
            <v>435788.07</v>
          </cell>
          <cell r="E323">
            <v>452315.8</v>
          </cell>
          <cell r="F323">
            <v>0</v>
          </cell>
          <cell r="G323">
            <v>0</v>
          </cell>
          <cell r="H323">
            <v>435788.07</v>
          </cell>
          <cell r="I323">
            <v>452315.8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19968.78</v>
          </cell>
          <cell r="O323">
            <v>0</v>
          </cell>
          <cell r="P323">
            <v>19968.77782593892</v>
          </cell>
          <cell r="Q323">
            <v>0</v>
          </cell>
          <cell r="R323">
            <v>19968.78</v>
          </cell>
          <cell r="S323">
            <v>19968.78</v>
          </cell>
          <cell r="T323">
            <v>19968.78</v>
          </cell>
          <cell r="U323">
            <v>19959.09</v>
          </cell>
          <cell r="V323">
            <v>19959.09</v>
          </cell>
          <cell r="W323">
            <v>19959.09</v>
          </cell>
          <cell r="X323">
            <v>19959.09</v>
          </cell>
          <cell r="Y323">
            <v>12202.07</v>
          </cell>
          <cell r="Z323">
            <v>12202.07</v>
          </cell>
          <cell r="AA323">
            <v>12202.07</v>
          </cell>
          <cell r="AB323">
            <v>12202.07</v>
          </cell>
          <cell r="AC323">
            <v>0</v>
          </cell>
          <cell r="AD323">
            <v>12202.07</v>
          </cell>
          <cell r="AE323"/>
          <cell r="AF323"/>
          <cell r="AG323">
            <v>12202.07</v>
          </cell>
          <cell r="AH323"/>
          <cell r="AI323"/>
          <cell r="AJ323">
            <v>12202.07</v>
          </cell>
          <cell r="AK323"/>
          <cell r="AL323">
            <v>12202.07</v>
          </cell>
          <cell r="AM323">
            <v>12202.07</v>
          </cell>
          <cell r="AN323">
            <v>12202.07</v>
          </cell>
          <cell r="AO323"/>
          <cell r="AP323">
            <v>12202.07</v>
          </cell>
          <cell r="AQ323"/>
          <cell r="AR323"/>
          <cell r="AS323">
            <v>12202.07</v>
          </cell>
          <cell r="AT323">
            <v>0</v>
          </cell>
          <cell r="AU323">
            <v>0</v>
          </cell>
          <cell r="AV323">
            <v>12202.07</v>
          </cell>
          <cell r="AW323">
            <v>0</v>
          </cell>
          <cell r="AX323">
            <v>0</v>
          </cell>
          <cell r="AY323">
            <v>0</v>
          </cell>
          <cell r="AZ323">
            <v>12202.07</v>
          </cell>
        </row>
        <row r="324">
          <cell r="A324">
            <v>321</v>
          </cell>
          <cell r="B324">
            <v>18283101000182</v>
          </cell>
          <cell r="C324" t="str">
            <v>ITACARAMBI</v>
          </cell>
          <cell r="D324">
            <v>729903.8</v>
          </cell>
          <cell r="E324">
            <v>4293981.66</v>
          </cell>
          <cell r="F324">
            <v>0</v>
          </cell>
          <cell r="G324">
            <v>0</v>
          </cell>
          <cell r="H324">
            <v>729903.8</v>
          </cell>
          <cell r="I324">
            <v>4293981.66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33445.81</v>
          </cell>
          <cell r="O324">
            <v>0</v>
          </cell>
          <cell r="P324">
            <v>33445.814328306114</v>
          </cell>
          <cell r="Q324">
            <v>0</v>
          </cell>
          <cell r="R324">
            <v>33445.81</v>
          </cell>
          <cell r="S324">
            <v>33445.81</v>
          </cell>
          <cell r="T324">
            <v>33445.81</v>
          </cell>
          <cell r="U324">
            <v>33429.589999999997</v>
          </cell>
          <cell r="V324">
            <v>33429.589999999997</v>
          </cell>
          <cell r="W324">
            <v>33429.589999999997</v>
          </cell>
          <cell r="X324">
            <v>33429.589999999997</v>
          </cell>
          <cell r="Y324">
            <v>20437.310000000001</v>
          </cell>
          <cell r="Z324">
            <v>20437.310000000001</v>
          </cell>
          <cell r="AA324">
            <v>20437.310000000001</v>
          </cell>
          <cell r="AB324">
            <v>20437.310000000001</v>
          </cell>
          <cell r="AC324">
            <v>0</v>
          </cell>
          <cell r="AD324">
            <v>20437.310000000001</v>
          </cell>
          <cell r="AE324"/>
          <cell r="AF324"/>
          <cell r="AG324">
            <v>20437.310000000001</v>
          </cell>
          <cell r="AH324"/>
          <cell r="AI324"/>
          <cell r="AJ324">
            <v>20437.310000000001</v>
          </cell>
          <cell r="AK324"/>
          <cell r="AL324">
            <v>20437.310000000001</v>
          </cell>
          <cell r="AM324">
            <v>20437.310000000001</v>
          </cell>
          <cell r="AN324">
            <v>20437.310000000001</v>
          </cell>
          <cell r="AO324"/>
          <cell r="AP324">
            <v>20437.310000000001</v>
          </cell>
          <cell r="AQ324"/>
          <cell r="AR324"/>
          <cell r="AS324">
            <v>20437.310000000001</v>
          </cell>
          <cell r="AT324">
            <v>0</v>
          </cell>
          <cell r="AU324">
            <v>0</v>
          </cell>
          <cell r="AV324">
            <v>20437.310000000001</v>
          </cell>
          <cell r="AW324">
            <v>0</v>
          </cell>
          <cell r="AX324">
            <v>163271.35999999999</v>
          </cell>
          <cell r="AY324">
            <v>0</v>
          </cell>
          <cell r="AZ324">
            <v>0</v>
          </cell>
        </row>
        <row r="325">
          <cell r="A325">
            <v>322</v>
          </cell>
          <cell r="B325">
            <v>18313015000175</v>
          </cell>
          <cell r="C325" t="str">
            <v>ITAGUARA</v>
          </cell>
          <cell r="D325">
            <v>588622.79</v>
          </cell>
          <cell r="E325">
            <v>1173617.7</v>
          </cell>
          <cell r="F325">
            <v>0</v>
          </cell>
          <cell r="G325">
            <v>588622.78888174146</v>
          </cell>
          <cell r="H325">
            <v>1.118258573114872E-3</v>
          </cell>
          <cell r="I325">
            <v>1173617.7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/>
          <cell r="AF325"/>
          <cell r="AG325">
            <v>0</v>
          </cell>
          <cell r="AH325"/>
          <cell r="AI325"/>
          <cell r="AJ325">
            <v>0</v>
          </cell>
          <cell r="AK325"/>
          <cell r="AL325">
            <v>0</v>
          </cell>
          <cell r="AM325">
            <v>0</v>
          </cell>
          <cell r="AN325">
            <v>0</v>
          </cell>
          <cell r="AO325"/>
          <cell r="AP325">
            <v>0</v>
          </cell>
          <cell r="AQ325"/>
          <cell r="AR325"/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>
            <v>323</v>
          </cell>
          <cell r="B326">
            <v>18404756000161</v>
          </cell>
          <cell r="C326" t="str">
            <v>ITAIPÉ</v>
          </cell>
          <cell r="D326">
            <v>359179.74</v>
          </cell>
          <cell r="E326">
            <v>2068396.55</v>
          </cell>
          <cell r="F326">
            <v>0</v>
          </cell>
          <cell r="G326">
            <v>0</v>
          </cell>
          <cell r="H326">
            <v>359179.74</v>
          </cell>
          <cell r="I326">
            <v>2068396.55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16458.41</v>
          </cell>
          <cell r="O326">
            <v>0</v>
          </cell>
          <cell r="P326">
            <v>16458.413784886565</v>
          </cell>
          <cell r="Q326">
            <v>0</v>
          </cell>
          <cell r="R326">
            <v>16458.41</v>
          </cell>
          <cell r="S326">
            <v>16458.41</v>
          </cell>
          <cell r="T326">
            <v>16458.41</v>
          </cell>
          <cell r="U326">
            <v>16450.43</v>
          </cell>
          <cell r="V326">
            <v>16450.43</v>
          </cell>
          <cell r="W326">
            <v>16450.43</v>
          </cell>
          <cell r="X326">
            <v>16450.43</v>
          </cell>
          <cell r="Y326">
            <v>10057.030000000001</v>
          </cell>
          <cell r="Z326">
            <v>10057.030000000001</v>
          </cell>
          <cell r="AA326">
            <v>10057.030000000001</v>
          </cell>
          <cell r="AB326">
            <v>10057.030000000001</v>
          </cell>
          <cell r="AC326">
            <v>60342.180000000008</v>
          </cell>
          <cell r="AD326">
            <v>0</v>
          </cell>
          <cell r="AE326"/>
          <cell r="AF326"/>
          <cell r="AG326">
            <v>0</v>
          </cell>
          <cell r="AH326"/>
          <cell r="AI326"/>
          <cell r="AJ326">
            <v>0</v>
          </cell>
          <cell r="AK326"/>
          <cell r="AL326">
            <v>0</v>
          </cell>
          <cell r="AM326">
            <v>0</v>
          </cell>
          <cell r="AN326"/>
          <cell r="AO326"/>
          <cell r="AP326">
            <v>10057.030000000001</v>
          </cell>
          <cell r="AQ326"/>
          <cell r="AR326"/>
          <cell r="AS326">
            <v>10057.030000000001</v>
          </cell>
          <cell r="AT326">
            <v>0</v>
          </cell>
          <cell r="AU326">
            <v>0</v>
          </cell>
          <cell r="AV326">
            <v>10057.030000000001</v>
          </cell>
          <cell r="AW326">
            <v>0</v>
          </cell>
          <cell r="AX326">
            <v>0</v>
          </cell>
          <cell r="AY326">
            <v>0</v>
          </cell>
          <cell r="AZ326">
            <v>10057.030000000001</v>
          </cell>
        </row>
        <row r="327">
          <cell r="A327">
            <v>324</v>
          </cell>
          <cell r="B327">
            <v>18025940000109</v>
          </cell>
          <cell r="C327" t="str">
            <v>ITAJUBÁ</v>
          </cell>
          <cell r="D327">
            <v>0</v>
          </cell>
          <cell r="E327">
            <v>8838895.5199999996</v>
          </cell>
          <cell r="F327">
            <v>0</v>
          </cell>
          <cell r="G327">
            <v>2.4638285394757986E-3</v>
          </cell>
          <cell r="H327">
            <v>-2.4638285394757986E-3</v>
          </cell>
          <cell r="I327">
            <v>8838895.5199999996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1.1289809885331327E-4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/>
          <cell r="AF327"/>
          <cell r="AG327">
            <v>0</v>
          </cell>
          <cell r="AH327"/>
          <cell r="AI327"/>
          <cell r="AJ327">
            <v>0</v>
          </cell>
          <cell r="AK327"/>
          <cell r="AL327">
            <v>0</v>
          </cell>
          <cell r="AM327">
            <v>0</v>
          </cell>
          <cell r="AN327">
            <v>0</v>
          </cell>
          <cell r="AO327"/>
          <cell r="AP327">
            <v>0</v>
          </cell>
          <cell r="AQ327"/>
          <cell r="AR327"/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>
            <v>325</v>
          </cell>
          <cell r="B328">
            <v>16886871000194</v>
          </cell>
          <cell r="C328" t="str">
            <v>ITAMARANDIBA</v>
          </cell>
          <cell r="D328">
            <v>1212244.33</v>
          </cell>
          <cell r="E328">
            <v>4066969.48</v>
          </cell>
          <cell r="F328">
            <v>0</v>
          </cell>
          <cell r="G328">
            <v>0</v>
          </cell>
          <cell r="H328">
            <v>1212244.33</v>
          </cell>
          <cell r="I328">
            <v>4066969.48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55547.73</v>
          </cell>
          <cell r="O328">
            <v>0</v>
          </cell>
          <cell r="P328">
            <v>55547.729008229806</v>
          </cell>
          <cell r="Q328">
            <v>0</v>
          </cell>
          <cell r="R328">
            <v>55547.73</v>
          </cell>
          <cell r="S328">
            <v>55547.73</v>
          </cell>
          <cell r="T328">
            <v>55547.73</v>
          </cell>
          <cell r="U328">
            <v>55520.79</v>
          </cell>
          <cell r="V328">
            <v>55520.79</v>
          </cell>
          <cell r="W328">
            <v>55520.79</v>
          </cell>
          <cell r="X328">
            <v>55520.79</v>
          </cell>
          <cell r="Y328">
            <v>33942.839999999997</v>
          </cell>
          <cell r="Z328">
            <v>33942.839999999997</v>
          </cell>
          <cell r="AA328">
            <v>33942.839999999997</v>
          </cell>
          <cell r="AB328">
            <v>33942.839999999997</v>
          </cell>
          <cell r="AC328">
            <v>0</v>
          </cell>
          <cell r="AD328">
            <v>33942.839999999997</v>
          </cell>
          <cell r="AE328"/>
          <cell r="AF328"/>
          <cell r="AG328">
            <v>33942.839999999997</v>
          </cell>
          <cell r="AH328"/>
          <cell r="AI328"/>
          <cell r="AJ328">
            <v>33942.839999999997</v>
          </cell>
          <cell r="AK328"/>
          <cell r="AL328">
            <v>33942.839999999997</v>
          </cell>
          <cell r="AM328">
            <v>33942.839999999997</v>
          </cell>
          <cell r="AN328">
            <v>33942.839999999997</v>
          </cell>
          <cell r="AO328"/>
          <cell r="AP328">
            <v>33942.839999999997</v>
          </cell>
          <cell r="AQ328"/>
          <cell r="AR328"/>
          <cell r="AS328">
            <v>33942.839999999997</v>
          </cell>
          <cell r="AT328">
            <v>0</v>
          </cell>
          <cell r="AU328">
            <v>0</v>
          </cell>
          <cell r="AV328">
            <v>33942.839999999997</v>
          </cell>
          <cell r="AW328">
            <v>0</v>
          </cell>
          <cell r="AX328">
            <v>0</v>
          </cell>
          <cell r="AY328">
            <v>0</v>
          </cell>
          <cell r="AZ328">
            <v>33942.839999999997</v>
          </cell>
        </row>
        <row r="329">
          <cell r="A329">
            <v>326</v>
          </cell>
          <cell r="B329">
            <v>17706813000102</v>
          </cell>
          <cell r="C329" t="str">
            <v>ITAMARATI DE MINAS</v>
          </cell>
          <cell r="D329">
            <v>275845.83</v>
          </cell>
          <cell r="E329">
            <v>765895.61</v>
          </cell>
          <cell r="F329">
            <v>0</v>
          </cell>
          <cell r="G329">
            <v>0</v>
          </cell>
          <cell r="H329">
            <v>275845.83</v>
          </cell>
          <cell r="I329">
            <v>765895.61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12639.87</v>
          </cell>
          <cell r="O329">
            <v>0</v>
          </cell>
          <cell r="P329">
            <v>12639.868805640286</v>
          </cell>
          <cell r="Q329">
            <v>0</v>
          </cell>
          <cell r="R329">
            <v>12639.87</v>
          </cell>
          <cell r="S329">
            <v>12639.87</v>
          </cell>
          <cell r="T329">
            <v>12639.87</v>
          </cell>
          <cell r="U329">
            <v>12633.74</v>
          </cell>
          <cell r="V329">
            <v>12633.74</v>
          </cell>
          <cell r="W329">
            <v>12633.74</v>
          </cell>
          <cell r="X329">
            <v>12633.74</v>
          </cell>
          <cell r="Y329">
            <v>7723.68</v>
          </cell>
          <cell r="Z329">
            <v>7723.68</v>
          </cell>
          <cell r="AA329">
            <v>7723.68</v>
          </cell>
          <cell r="AB329">
            <v>7723.68</v>
          </cell>
          <cell r="AC329">
            <v>0</v>
          </cell>
          <cell r="AD329">
            <v>7723.68</v>
          </cell>
          <cell r="AE329"/>
          <cell r="AF329"/>
          <cell r="AG329">
            <v>7723.68</v>
          </cell>
          <cell r="AH329"/>
          <cell r="AI329"/>
          <cell r="AJ329">
            <v>7723.68</v>
          </cell>
          <cell r="AK329"/>
          <cell r="AL329">
            <v>7723.68</v>
          </cell>
          <cell r="AM329">
            <v>7723.68</v>
          </cell>
          <cell r="AN329">
            <v>7723.68</v>
          </cell>
          <cell r="AO329"/>
          <cell r="AP329">
            <v>7723.68</v>
          </cell>
          <cell r="AQ329"/>
          <cell r="AR329"/>
          <cell r="AS329">
            <v>7723.68</v>
          </cell>
          <cell r="AT329">
            <v>0</v>
          </cell>
          <cell r="AU329">
            <v>0</v>
          </cell>
          <cell r="AV329">
            <v>7723.68</v>
          </cell>
          <cell r="AW329">
            <v>0</v>
          </cell>
          <cell r="AX329">
            <v>0</v>
          </cell>
          <cell r="AY329">
            <v>0</v>
          </cell>
          <cell r="AZ329">
            <v>7723.68</v>
          </cell>
        </row>
        <row r="330">
          <cell r="A330">
            <v>327</v>
          </cell>
          <cell r="B330">
            <v>18404855000143</v>
          </cell>
          <cell r="C330" t="str">
            <v>ITAMBACURI</v>
          </cell>
          <cell r="D330">
            <v>731044.98</v>
          </cell>
          <cell r="E330">
            <v>2896655.02</v>
          </cell>
          <cell r="F330">
            <v>0</v>
          </cell>
          <cell r="G330">
            <v>0</v>
          </cell>
          <cell r="H330">
            <v>731044.98</v>
          </cell>
          <cell r="I330">
            <v>2896655.02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33498.11</v>
          </cell>
          <cell r="O330">
            <v>0</v>
          </cell>
          <cell r="P330">
            <v>33498.105642174698</v>
          </cell>
          <cell r="Q330">
            <v>0</v>
          </cell>
          <cell r="R330">
            <v>33498.11</v>
          </cell>
          <cell r="S330">
            <v>33498.11</v>
          </cell>
          <cell r="T330">
            <v>33498.11</v>
          </cell>
          <cell r="U330">
            <v>33481.86</v>
          </cell>
          <cell r="V330">
            <v>33481.86</v>
          </cell>
          <cell r="W330">
            <v>33481.86</v>
          </cell>
          <cell r="X330">
            <v>33481.86</v>
          </cell>
          <cell r="Y330">
            <v>20469.259999999998</v>
          </cell>
          <cell r="Z330">
            <v>20469.259999999998</v>
          </cell>
          <cell r="AA330">
            <v>20469.259999999998</v>
          </cell>
          <cell r="AB330">
            <v>20469.259999999998</v>
          </cell>
          <cell r="AC330">
            <v>0</v>
          </cell>
          <cell r="AD330">
            <v>20469.259999999998</v>
          </cell>
          <cell r="AE330"/>
          <cell r="AF330"/>
          <cell r="AG330">
            <v>20469.259999999998</v>
          </cell>
          <cell r="AH330"/>
          <cell r="AI330"/>
          <cell r="AJ330">
            <v>20469.259999999998</v>
          </cell>
          <cell r="AK330"/>
          <cell r="AL330">
            <v>20469.259999999998</v>
          </cell>
          <cell r="AM330">
            <v>20469.259999999998</v>
          </cell>
          <cell r="AN330">
            <v>20469.259999999998</v>
          </cell>
          <cell r="AO330"/>
          <cell r="AP330">
            <v>20469.259999999998</v>
          </cell>
          <cell r="AQ330"/>
          <cell r="AR330"/>
          <cell r="AS330">
            <v>20469.259999999998</v>
          </cell>
          <cell r="AT330">
            <v>122815.56</v>
          </cell>
          <cell r="AU330">
            <v>0</v>
          </cell>
          <cell r="AV330">
            <v>0</v>
          </cell>
          <cell r="AW330">
            <v>0</v>
          </cell>
          <cell r="AX330">
            <v>61180.31</v>
          </cell>
          <cell r="AY330">
            <v>0</v>
          </cell>
          <cell r="AZ330">
            <v>0</v>
          </cell>
        </row>
        <row r="331">
          <cell r="A331">
            <v>328</v>
          </cell>
          <cell r="B331">
            <v>18299537000160</v>
          </cell>
          <cell r="C331" t="str">
            <v>ITAMBÉ DO MATO DENTRO</v>
          </cell>
          <cell r="D331">
            <v>241671.82</v>
          </cell>
          <cell r="E331">
            <v>112310.09</v>
          </cell>
          <cell r="F331">
            <v>0</v>
          </cell>
          <cell r="G331">
            <v>0</v>
          </cell>
          <cell r="H331">
            <v>241671.82</v>
          </cell>
          <cell r="I331">
            <v>112310.09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11073.94</v>
          </cell>
          <cell r="O331">
            <v>0</v>
          </cell>
          <cell r="P331">
            <v>11073.940027012741</v>
          </cell>
          <cell r="Q331">
            <v>0</v>
          </cell>
          <cell r="R331">
            <v>11073.94</v>
          </cell>
          <cell r="S331">
            <v>11073.94</v>
          </cell>
          <cell r="T331">
            <v>11073.94</v>
          </cell>
          <cell r="U331">
            <v>11068.57</v>
          </cell>
          <cell r="V331">
            <v>11068.57</v>
          </cell>
          <cell r="W331">
            <v>11068.57</v>
          </cell>
          <cell r="X331">
            <v>11068.57</v>
          </cell>
          <cell r="Y331">
            <v>6766.81</v>
          </cell>
          <cell r="Z331">
            <v>6766.81</v>
          </cell>
          <cell r="AA331">
            <v>6766.81</v>
          </cell>
          <cell r="AB331">
            <v>6766.81</v>
          </cell>
          <cell r="AC331">
            <v>0</v>
          </cell>
          <cell r="AD331">
            <v>6766.81</v>
          </cell>
          <cell r="AE331"/>
          <cell r="AF331"/>
          <cell r="AG331">
            <v>6766.81</v>
          </cell>
          <cell r="AH331"/>
          <cell r="AI331"/>
          <cell r="AJ331">
            <v>6766.81</v>
          </cell>
          <cell r="AK331"/>
          <cell r="AL331">
            <v>6766.81</v>
          </cell>
          <cell r="AM331">
            <v>6766.81</v>
          </cell>
          <cell r="AN331">
            <v>6766.81</v>
          </cell>
          <cell r="AO331"/>
          <cell r="AP331">
            <v>6766.81</v>
          </cell>
          <cell r="AQ331"/>
          <cell r="AR331"/>
          <cell r="AS331">
            <v>6766.81</v>
          </cell>
          <cell r="AT331">
            <v>0</v>
          </cell>
          <cell r="AU331">
            <v>0</v>
          </cell>
          <cell r="AV331">
            <v>6766.81</v>
          </cell>
          <cell r="AW331">
            <v>0</v>
          </cell>
          <cell r="AX331">
            <v>0</v>
          </cell>
          <cell r="AY331">
            <v>0</v>
          </cell>
          <cell r="AZ331">
            <v>6766.81</v>
          </cell>
        </row>
        <row r="332">
          <cell r="A332">
            <v>329</v>
          </cell>
          <cell r="B332">
            <v>18241380000111</v>
          </cell>
          <cell r="C332" t="str">
            <v>ITAMOGI</v>
          </cell>
          <cell r="D332">
            <v>758451.46</v>
          </cell>
          <cell r="E332">
            <v>1316625.1299999999</v>
          </cell>
          <cell r="F332">
            <v>0</v>
          </cell>
          <cell r="G332">
            <v>0</v>
          </cell>
          <cell r="H332">
            <v>758451.46</v>
          </cell>
          <cell r="I332">
            <v>1316625.1299999999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34753.93</v>
          </cell>
          <cell r="O332">
            <v>0</v>
          </cell>
          <cell r="P332">
            <v>34753.931460905726</v>
          </cell>
          <cell r="Q332">
            <v>0</v>
          </cell>
          <cell r="R332">
            <v>34753.93</v>
          </cell>
          <cell r="S332">
            <v>34753.93</v>
          </cell>
          <cell r="T332">
            <v>34753.93</v>
          </cell>
          <cell r="U332">
            <v>34737.08</v>
          </cell>
          <cell r="V332">
            <v>34737.08</v>
          </cell>
          <cell r="W332">
            <v>34737.08</v>
          </cell>
          <cell r="X332">
            <v>34737.08</v>
          </cell>
          <cell r="Y332">
            <v>21236.639999999999</v>
          </cell>
          <cell r="Z332">
            <v>21236.639999999999</v>
          </cell>
          <cell r="AA332">
            <v>21236.639999999999</v>
          </cell>
          <cell r="AB332">
            <v>21236.639999999999</v>
          </cell>
          <cell r="AC332">
            <v>0</v>
          </cell>
          <cell r="AD332">
            <v>21236.639999999999</v>
          </cell>
          <cell r="AE332"/>
          <cell r="AF332"/>
          <cell r="AG332">
            <v>21236.639999999999</v>
          </cell>
          <cell r="AH332"/>
          <cell r="AI332"/>
          <cell r="AJ332">
            <v>21236.639999999999</v>
          </cell>
          <cell r="AK332"/>
          <cell r="AL332">
            <v>21236.639999999999</v>
          </cell>
          <cell r="AM332">
            <v>21236.639999999999</v>
          </cell>
          <cell r="AN332">
            <v>21236.639999999999</v>
          </cell>
          <cell r="AO332"/>
          <cell r="AP332">
            <v>21236.639999999999</v>
          </cell>
          <cell r="AQ332"/>
          <cell r="AR332"/>
          <cell r="AS332">
            <v>21236.639999999999</v>
          </cell>
          <cell r="AT332">
            <v>0</v>
          </cell>
          <cell r="AU332">
            <v>0</v>
          </cell>
          <cell r="AV332">
            <v>21236.639999999999</v>
          </cell>
          <cell r="AW332">
            <v>0</v>
          </cell>
          <cell r="AX332">
            <v>0</v>
          </cell>
          <cell r="AY332">
            <v>0</v>
          </cell>
          <cell r="AZ332">
            <v>21236.639999999999</v>
          </cell>
        </row>
        <row r="333">
          <cell r="A333">
            <v>330</v>
          </cell>
          <cell r="B333">
            <v>18666750000162</v>
          </cell>
          <cell r="C333" t="str">
            <v>ITAMONTE</v>
          </cell>
          <cell r="D333">
            <v>1549925.78</v>
          </cell>
          <cell r="E333">
            <v>1751912.17</v>
          </cell>
          <cell r="F333">
            <v>0</v>
          </cell>
          <cell r="G333">
            <v>0</v>
          </cell>
          <cell r="H333">
            <v>1549925.78</v>
          </cell>
          <cell r="I333">
            <v>1751912.17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71021.039999999994</v>
          </cell>
          <cell r="O333">
            <v>0</v>
          </cell>
          <cell r="P333">
            <v>71021.043674900415</v>
          </cell>
          <cell r="Q333">
            <v>0</v>
          </cell>
          <cell r="R333">
            <v>71021.039999999994</v>
          </cell>
          <cell r="S333">
            <v>71021.039999999994</v>
          </cell>
          <cell r="T333">
            <v>71021.039999999994</v>
          </cell>
          <cell r="U333">
            <v>70986.600000000006</v>
          </cell>
          <cell r="V333">
            <v>70986.600000000006</v>
          </cell>
          <cell r="W333">
            <v>70986.600000000006</v>
          </cell>
          <cell r="X333">
            <v>70986.600000000006</v>
          </cell>
          <cell r="Y333">
            <v>43397.919999999998</v>
          </cell>
          <cell r="Z333">
            <v>43397.919999999998</v>
          </cell>
          <cell r="AA333">
            <v>43397.919999999998</v>
          </cell>
          <cell r="AB333">
            <v>43397.919999999998</v>
          </cell>
          <cell r="AC333">
            <v>0</v>
          </cell>
          <cell r="AD333">
            <v>43397.919999999998</v>
          </cell>
          <cell r="AE333"/>
          <cell r="AF333"/>
          <cell r="AG333">
            <v>43397.919999999998</v>
          </cell>
          <cell r="AH333"/>
          <cell r="AI333"/>
          <cell r="AJ333">
            <v>43397.919999999998</v>
          </cell>
          <cell r="AK333"/>
          <cell r="AL333">
            <v>43397.919999999998</v>
          </cell>
          <cell r="AM333">
            <v>43397.919999999998</v>
          </cell>
          <cell r="AN333">
            <v>43397.919999999998</v>
          </cell>
          <cell r="AO333"/>
          <cell r="AP333">
            <v>43397.919999999998</v>
          </cell>
          <cell r="AQ333"/>
          <cell r="AR333"/>
          <cell r="AS333">
            <v>43397.919999999998</v>
          </cell>
          <cell r="AT333">
            <v>0</v>
          </cell>
          <cell r="AU333">
            <v>0</v>
          </cell>
          <cell r="AV333">
            <v>43397.919999999998</v>
          </cell>
          <cell r="AW333">
            <v>0</v>
          </cell>
          <cell r="AX333">
            <v>0</v>
          </cell>
          <cell r="AY333">
            <v>0</v>
          </cell>
          <cell r="AZ333">
            <v>43397.919999999998</v>
          </cell>
        </row>
        <row r="334">
          <cell r="A334">
            <v>331</v>
          </cell>
          <cell r="B334">
            <v>18186718000180</v>
          </cell>
          <cell r="C334" t="str">
            <v>ITANHANDU</v>
          </cell>
          <cell r="D334">
            <v>1064100.57</v>
          </cell>
          <cell r="E334">
            <v>1404559.6</v>
          </cell>
          <cell r="F334">
            <v>0</v>
          </cell>
          <cell r="G334">
            <v>0</v>
          </cell>
          <cell r="H334">
            <v>1064100.57</v>
          </cell>
          <cell r="I334">
            <v>1404559.6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48759.45</v>
          </cell>
          <cell r="O334">
            <v>0</v>
          </cell>
          <cell r="P334">
            <v>48759.452899194264</v>
          </cell>
          <cell r="Q334">
            <v>0</v>
          </cell>
          <cell r="R334">
            <v>48759.45</v>
          </cell>
          <cell r="S334">
            <v>48759.45</v>
          </cell>
          <cell r="T334">
            <v>48759.45</v>
          </cell>
          <cell r="U334">
            <v>48735.81</v>
          </cell>
          <cell r="V334">
            <v>48735.81</v>
          </cell>
          <cell r="W334">
            <v>48735.81</v>
          </cell>
          <cell r="X334">
            <v>48735.81</v>
          </cell>
          <cell r="Y334">
            <v>29794.82</v>
          </cell>
          <cell r="Z334">
            <v>29794.82</v>
          </cell>
          <cell r="AA334">
            <v>29794.82</v>
          </cell>
          <cell r="AB334">
            <v>29794.82</v>
          </cell>
          <cell r="AC334">
            <v>0</v>
          </cell>
          <cell r="AD334">
            <v>29794.82</v>
          </cell>
          <cell r="AE334"/>
          <cell r="AF334"/>
          <cell r="AG334">
            <v>29794.82</v>
          </cell>
          <cell r="AH334"/>
          <cell r="AI334"/>
          <cell r="AJ334">
            <v>29794.82</v>
          </cell>
          <cell r="AK334"/>
          <cell r="AL334">
            <v>29794.82</v>
          </cell>
          <cell r="AM334">
            <v>29794.82</v>
          </cell>
          <cell r="AN334">
            <v>29794.82</v>
          </cell>
          <cell r="AO334"/>
          <cell r="AP334">
            <v>29794.82</v>
          </cell>
          <cell r="AQ334"/>
          <cell r="AR334"/>
          <cell r="AS334">
            <v>29794.82</v>
          </cell>
          <cell r="AT334">
            <v>0</v>
          </cell>
          <cell r="AU334">
            <v>0</v>
          </cell>
          <cell r="AV334">
            <v>29794.82</v>
          </cell>
          <cell r="AW334">
            <v>0</v>
          </cell>
          <cell r="AX334">
            <v>0</v>
          </cell>
          <cell r="AY334">
            <v>0</v>
          </cell>
          <cell r="AZ334">
            <v>29794.82</v>
          </cell>
        </row>
        <row r="335">
          <cell r="A335">
            <v>332</v>
          </cell>
          <cell r="B335">
            <v>18493239000106</v>
          </cell>
          <cell r="C335" t="str">
            <v>ITANHOMI</v>
          </cell>
          <cell r="D335">
            <v>391258.81</v>
          </cell>
          <cell r="E335">
            <v>1783065.12</v>
          </cell>
          <cell r="F335">
            <v>0</v>
          </cell>
          <cell r="G335">
            <v>0</v>
          </cell>
          <cell r="H335">
            <v>391258.81</v>
          </cell>
          <cell r="I335">
            <v>1783065.12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17928.349999999999</v>
          </cell>
          <cell r="O335">
            <v>0</v>
          </cell>
          <cell r="P335">
            <v>17928.348238823608</v>
          </cell>
          <cell r="Q335">
            <v>0</v>
          </cell>
          <cell r="R335">
            <v>17928.349999999999</v>
          </cell>
          <cell r="S335">
            <v>17928.349999999999</v>
          </cell>
          <cell r="T335">
            <v>17928.349999999999</v>
          </cell>
          <cell r="U335">
            <v>17919.650000000001</v>
          </cell>
          <cell r="V335">
            <v>17919.650000000001</v>
          </cell>
          <cell r="W335">
            <v>17919.650000000001</v>
          </cell>
          <cell r="X335">
            <v>17919.650000000001</v>
          </cell>
          <cell r="Y335">
            <v>10955.25</v>
          </cell>
          <cell r="Z335">
            <v>10955.25</v>
          </cell>
          <cell r="AA335">
            <v>10955.25</v>
          </cell>
          <cell r="AB335">
            <v>10955.25</v>
          </cell>
          <cell r="AC335">
            <v>0</v>
          </cell>
          <cell r="AD335">
            <v>10955.25</v>
          </cell>
          <cell r="AE335"/>
          <cell r="AF335"/>
          <cell r="AG335">
            <v>10955.25</v>
          </cell>
          <cell r="AH335"/>
          <cell r="AI335"/>
          <cell r="AJ335">
            <v>10955.25</v>
          </cell>
          <cell r="AK335"/>
          <cell r="AL335">
            <v>10955.25</v>
          </cell>
          <cell r="AM335">
            <v>10955.25</v>
          </cell>
          <cell r="AN335">
            <v>10955.25</v>
          </cell>
          <cell r="AO335"/>
          <cell r="AP335">
            <v>10955.25</v>
          </cell>
          <cell r="AQ335"/>
          <cell r="AR335"/>
          <cell r="AS335">
            <v>10955.25</v>
          </cell>
          <cell r="AT335">
            <v>0</v>
          </cell>
          <cell r="AU335">
            <v>0</v>
          </cell>
          <cell r="AV335">
            <v>10955.25</v>
          </cell>
          <cell r="AW335">
            <v>0</v>
          </cell>
          <cell r="AX335">
            <v>0</v>
          </cell>
          <cell r="AY335">
            <v>0</v>
          </cell>
          <cell r="AZ335">
            <v>10955.25</v>
          </cell>
        </row>
        <row r="336">
          <cell r="A336">
            <v>333</v>
          </cell>
          <cell r="B336">
            <v>18414573000127</v>
          </cell>
          <cell r="C336" t="str">
            <v>ITAOBIM</v>
          </cell>
          <cell r="D336">
            <v>692366.78</v>
          </cell>
          <cell r="E336">
            <v>2359138.4500000002</v>
          </cell>
          <cell r="F336">
            <v>0</v>
          </cell>
          <cell r="G336">
            <v>0</v>
          </cell>
          <cell r="H336">
            <v>692366.78</v>
          </cell>
          <cell r="I336">
            <v>2359138.4500000002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31725.78</v>
          </cell>
          <cell r="O336">
            <v>0</v>
          </cell>
          <cell r="P336">
            <v>31725.784380544232</v>
          </cell>
          <cell r="Q336">
            <v>0</v>
          </cell>
          <cell r="R336">
            <v>31725.78</v>
          </cell>
          <cell r="S336">
            <v>31725.78</v>
          </cell>
          <cell r="T336">
            <v>31725.78</v>
          </cell>
          <cell r="U336">
            <v>31710.400000000001</v>
          </cell>
          <cell r="V336">
            <v>31710.400000000001</v>
          </cell>
          <cell r="W336">
            <v>31710.400000000001</v>
          </cell>
          <cell r="X336">
            <v>31710.400000000001</v>
          </cell>
          <cell r="Y336">
            <v>19386.27</v>
          </cell>
          <cell r="Z336">
            <v>19386.27</v>
          </cell>
          <cell r="AA336">
            <v>19386.27</v>
          </cell>
          <cell r="AB336">
            <v>19386.27</v>
          </cell>
          <cell r="AC336">
            <v>0</v>
          </cell>
          <cell r="AD336">
            <v>19386.27</v>
          </cell>
          <cell r="AE336"/>
          <cell r="AF336"/>
          <cell r="AG336">
            <v>19386.27</v>
          </cell>
          <cell r="AH336"/>
          <cell r="AI336"/>
          <cell r="AJ336">
            <v>19386.27</v>
          </cell>
          <cell r="AK336"/>
          <cell r="AL336">
            <v>19386.27</v>
          </cell>
          <cell r="AM336">
            <v>19386.27</v>
          </cell>
          <cell r="AN336">
            <v>19386.27</v>
          </cell>
          <cell r="AO336"/>
          <cell r="AP336">
            <v>19386.27</v>
          </cell>
          <cell r="AQ336"/>
          <cell r="AR336"/>
          <cell r="AS336">
            <v>19386.27</v>
          </cell>
          <cell r="AT336">
            <v>0</v>
          </cell>
          <cell r="AU336">
            <v>116317.62</v>
          </cell>
          <cell r="AV336">
            <v>0</v>
          </cell>
          <cell r="AW336">
            <v>0</v>
          </cell>
          <cell r="AX336">
            <v>57943.42</v>
          </cell>
          <cell r="AY336">
            <v>0</v>
          </cell>
          <cell r="AZ336">
            <v>0</v>
          </cell>
        </row>
        <row r="337">
          <cell r="A337">
            <v>334</v>
          </cell>
          <cell r="B337">
            <v>21226840000147</v>
          </cell>
          <cell r="C337" t="str">
            <v>ITAPAGIPE</v>
          </cell>
          <cell r="D337">
            <v>1984762.4</v>
          </cell>
          <cell r="E337">
            <v>1619554.84</v>
          </cell>
          <cell r="F337">
            <v>0</v>
          </cell>
          <cell r="G337">
            <v>0</v>
          </cell>
          <cell r="H337">
            <v>1984762.4</v>
          </cell>
          <cell r="I337">
            <v>1619554.84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90946.22</v>
          </cell>
          <cell r="O337">
            <v>0</v>
          </cell>
          <cell r="P337">
            <v>90946.223592980023</v>
          </cell>
          <cell r="Q337">
            <v>0</v>
          </cell>
          <cell r="R337">
            <v>90946.22</v>
          </cell>
          <cell r="S337">
            <v>90946.22</v>
          </cell>
          <cell r="T337">
            <v>90946.22</v>
          </cell>
          <cell r="U337">
            <v>90902.12</v>
          </cell>
          <cell r="V337">
            <v>90902.12</v>
          </cell>
          <cell r="W337">
            <v>90902.12</v>
          </cell>
          <cell r="X337">
            <v>90902.12</v>
          </cell>
          <cell r="Y337">
            <v>55573.35</v>
          </cell>
          <cell r="Z337">
            <v>55573.35</v>
          </cell>
          <cell r="AA337">
            <v>55573.35</v>
          </cell>
          <cell r="AB337">
            <v>55573.35</v>
          </cell>
          <cell r="AC337">
            <v>0</v>
          </cell>
          <cell r="AD337">
            <v>55573.35</v>
          </cell>
          <cell r="AE337"/>
          <cell r="AF337"/>
          <cell r="AG337">
            <v>55573.35</v>
          </cell>
          <cell r="AH337"/>
          <cell r="AI337"/>
          <cell r="AJ337">
            <v>55573.35</v>
          </cell>
          <cell r="AK337"/>
          <cell r="AL337">
            <v>55573.35</v>
          </cell>
          <cell r="AM337">
            <v>55573.35</v>
          </cell>
          <cell r="AN337">
            <v>55573.35</v>
          </cell>
          <cell r="AO337"/>
          <cell r="AP337">
            <v>55573.35</v>
          </cell>
          <cell r="AQ337"/>
          <cell r="AR337"/>
          <cell r="AS337">
            <v>55573.35</v>
          </cell>
          <cell r="AT337">
            <v>0</v>
          </cell>
          <cell r="AU337">
            <v>0</v>
          </cell>
          <cell r="AV337">
            <v>55573.35</v>
          </cell>
          <cell r="AW337">
            <v>0</v>
          </cell>
          <cell r="AX337">
            <v>0</v>
          </cell>
          <cell r="AY337">
            <v>0</v>
          </cell>
          <cell r="AZ337">
            <v>55573.35</v>
          </cell>
        </row>
        <row r="338">
          <cell r="A338">
            <v>335</v>
          </cell>
          <cell r="B338">
            <v>18308742000144</v>
          </cell>
          <cell r="C338" t="str">
            <v>ITAPECERICA</v>
          </cell>
          <cell r="D338">
            <v>1020627.37</v>
          </cell>
          <cell r="E338">
            <v>1037900.18</v>
          </cell>
          <cell r="F338">
            <v>0</v>
          </cell>
          <cell r="G338">
            <v>0</v>
          </cell>
          <cell r="H338">
            <v>1020627.37</v>
          </cell>
          <cell r="I338">
            <v>1037900.18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46767.41</v>
          </cell>
          <cell r="O338">
            <v>0</v>
          </cell>
          <cell r="P338">
            <v>46767.414142309921</v>
          </cell>
          <cell r="Q338">
            <v>0</v>
          </cell>
          <cell r="R338">
            <v>46767.41</v>
          </cell>
          <cell r="S338">
            <v>46767.41</v>
          </cell>
          <cell r="T338">
            <v>46767.41</v>
          </cell>
          <cell r="U338">
            <v>46744.73</v>
          </cell>
          <cell r="V338">
            <v>46744.73</v>
          </cell>
          <cell r="W338">
            <v>46744.73</v>
          </cell>
          <cell r="X338">
            <v>46744.73</v>
          </cell>
          <cell r="Y338">
            <v>28577.57</v>
          </cell>
          <cell r="Z338">
            <v>28577.57</v>
          </cell>
          <cell r="AA338">
            <v>28577.57</v>
          </cell>
          <cell r="AB338">
            <v>28577.57</v>
          </cell>
          <cell r="AC338">
            <v>0</v>
          </cell>
          <cell r="AD338">
            <v>28577.57</v>
          </cell>
          <cell r="AE338"/>
          <cell r="AF338"/>
          <cell r="AG338">
            <v>28577.57</v>
          </cell>
          <cell r="AH338"/>
          <cell r="AI338"/>
          <cell r="AJ338">
            <v>28577.57</v>
          </cell>
          <cell r="AK338"/>
          <cell r="AL338">
            <v>28577.57</v>
          </cell>
          <cell r="AM338">
            <v>28577.57</v>
          </cell>
          <cell r="AN338">
            <v>28577.57</v>
          </cell>
          <cell r="AO338"/>
          <cell r="AP338">
            <v>28577.57</v>
          </cell>
          <cell r="AQ338"/>
          <cell r="AR338"/>
          <cell r="AS338">
            <v>28577.57</v>
          </cell>
          <cell r="AT338">
            <v>0</v>
          </cell>
          <cell r="AU338">
            <v>0</v>
          </cell>
          <cell r="AV338">
            <v>28577.57</v>
          </cell>
          <cell r="AW338">
            <v>0</v>
          </cell>
          <cell r="AX338">
            <v>228302.99</v>
          </cell>
          <cell r="AY338">
            <v>0</v>
          </cell>
          <cell r="AZ338">
            <v>0</v>
          </cell>
        </row>
        <row r="339">
          <cell r="A339">
            <v>336</v>
          </cell>
          <cell r="B339">
            <v>18677625000158</v>
          </cell>
          <cell r="C339" t="str">
            <v>ITAPEVA</v>
          </cell>
          <cell r="D339">
            <v>1043799.05</v>
          </cell>
          <cell r="E339">
            <v>1967818.64</v>
          </cell>
          <cell r="F339">
            <v>0</v>
          </cell>
          <cell r="G339">
            <v>0</v>
          </cell>
          <cell r="H339">
            <v>1043799.05</v>
          </cell>
          <cell r="I339">
            <v>1967818.64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47829.19</v>
          </cell>
          <cell r="O339">
            <v>0</v>
          </cell>
          <cell r="P339">
            <v>47829.192144656612</v>
          </cell>
          <cell r="Q339">
            <v>0</v>
          </cell>
          <cell r="R339">
            <v>47829.19</v>
          </cell>
          <cell r="S339">
            <v>47829.19</v>
          </cell>
          <cell r="T339">
            <v>47829.19</v>
          </cell>
          <cell r="U339">
            <v>47806</v>
          </cell>
          <cell r="V339">
            <v>47806</v>
          </cell>
          <cell r="W339">
            <v>47806</v>
          </cell>
          <cell r="X339">
            <v>47806</v>
          </cell>
          <cell r="Y339">
            <v>29226.37</v>
          </cell>
          <cell r="Z339">
            <v>29226.37</v>
          </cell>
          <cell r="AA339">
            <v>29226.37</v>
          </cell>
          <cell r="AB339">
            <v>29226.37</v>
          </cell>
          <cell r="AC339">
            <v>0</v>
          </cell>
          <cell r="AD339">
            <v>29226.37</v>
          </cell>
          <cell r="AE339"/>
          <cell r="AF339"/>
          <cell r="AG339">
            <v>29226.37</v>
          </cell>
          <cell r="AH339"/>
          <cell r="AI339"/>
          <cell r="AJ339">
            <v>29226.37</v>
          </cell>
          <cell r="AK339"/>
          <cell r="AL339">
            <v>29226.37</v>
          </cell>
          <cell r="AM339">
            <v>29226.37</v>
          </cell>
          <cell r="AN339">
            <v>29226.37</v>
          </cell>
          <cell r="AO339"/>
          <cell r="AP339">
            <v>29226.37</v>
          </cell>
          <cell r="AQ339"/>
          <cell r="AR339"/>
          <cell r="AS339">
            <v>29226.37</v>
          </cell>
          <cell r="AT339">
            <v>0</v>
          </cell>
          <cell r="AU339">
            <v>0</v>
          </cell>
          <cell r="AV339">
            <v>29226.37</v>
          </cell>
          <cell r="AW339">
            <v>0</v>
          </cell>
          <cell r="AX339">
            <v>0</v>
          </cell>
          <cell r="AY339">
            <v>0</v>
          </cell>
          <cell r="AZ339">
            <v>29226.37</v>
          </cell>
        </row>
        <row r="340">
          <cell r="A340">
            <v>337</v>
          </cell>
          <cell r="B340">
            <v>18691766000125</v>
          </cell>
          <cell r="C340" t="str">
            <v>ITATIAIUÇU</v>
          </cell>
          <cell r="D340">
            <v>2435088.7799999998</v>
          </cell>
          <cell r="E340">
            <v>2103137.5</v>
          </cell>
          <cell r="F340">
            <v>0</v>
          </cell>
          <cell r="G340">
            <v>0</v>
          </cell>
          <cell r="H340">
            <v>2435088.7799999998</v>
          </cell>
          <cell r="I340">
            <v>2103137.5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111581.18</v>
          </cell>
          <cell r="O340">
            <v>0</v>
          </cell>
          <cell r="P340">
            <v>111581.1794363042</v>
          </cell>
          <cell r="Q340">
            <v>0</v>
          </cell>
          <cell r="R340">
            <v>111581.18</v>
          </cell>
          <cell r="S340">
            <v>111581.18</v>
          </cell>
          <cell r="T340">
            <v>111581.18</v>
          </cell>
          <cell r="U340">
            <v>111527.07</v>
          </cell>
          <cell r="V340">
            <v>111527.07</v>
          </cell>
          <cell r="W340">
            <v>111527.07</v>
          </cell>
          <cell r="X340">
            <v>111527.07</v>
          </cell>
          <cell r="Y340">
            <v>68182.490000000005</v>
          </cell>
          <cell r="Z340">
            <v>68182.490000000005</v>
          </cell>
          <cell r="AA340">
            <v>68182.490000000005</v>
          </cell>
          <cell r="AB340">
            <v>68182.490000000005</v>
          </cell>
          <cell r="AC340">
            <v>0</v>
          </cell>
          <cell r="AD340">
            <v>68182.490000000005</v>
          </cell>
          <cell r="AE340"/>
          <cell r="AF340"/>
          <cell r="AG340">
            <v>68182.490000000005</v>
          </cell>
          <cell r="AH340"/>
          <cell r="AI340"/>
          <cell r="AJ340">
            <v>68182.490000000005</v>
          </cell>
          <cell r="AK340"/>
          <cell r="AL340">
            <v>68182.490000000005</v>
          </cell>
          <cell r="AM340">
            <v>68182.490000000005</v>
          </cell>
          <cell r="AN340">
            <v>68182.490000000005</v>
          </cell>
          <cell r="AO340"/>
          <cell r="AP340">
            <v>68182.490000000005</v>
          </cell>
          <cell r="AQ340"/>
          <cell r="AR340"/>
          <cell r="AS340">
            <v>68182.490000000005</v>
          </cell>
          <cell r="AT340">
            <v>0</v>
          </cell>
          <cell r="AU340">
            <v>0</v>
          </cell>
          <cell r="AV340">
            <v>68182.490000000005</v>
          </cell>
          <cell r="AW340">
            <v>0</v>
          </cell>
          <cell r="AX340">
            <v>544702.23</v>
          </cell>
          <cell r="AY340">
            <v>0</v>
          </cell>
          <cell r="AZ340">
            <v>0</v>
          </cell>
        </row>
        <row r="341">
          <cell r="A341">
            <v>338</v>
          </cell>
          <cell r="B341">
            <v>18309724000187</v>
          </cell>
          <cell r="C341" t="str">
            <v>ITAÚNA</v>
          </cell>
          <cell r="D341">
            <v>5427008.0499999998</v>
          </cell>
          <cell r="E341">
            <v>7001383.9199999999</v>
          </cell>
          <cell r="F341">
            <v>0</v>
          </cell>
          <cell r="G341">
            <v>0</v>
          </cell>
          <cell r="H341">
            <v>5427008.0499999998</v>
          </cell>
          <cell r="I341">
            <v>7001383.9199999999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248677.57</v>
          </cell>
          <cell r="O341">
            <v>0</v>
          </cell>
          <cell r="P341">
            <v>248677.56893914656</v>
          </cell>
          <cell r="Q341">
            <v>0</v>
          </cell>
          <cell r="R341">
            <v>248677.57</v>
          </cell>
          <cell r="S341">
            <v>248677.57</v>
          </cell>
          <cell r="T341">
            <v>248677.57</v>
          </cell>
          <cell r="U341">
            <v>248556.97</v>
          </cell>
          <cell r="V341">
            <v>248556.97</v>
          </cell>
          <cell r="W341">
            <v>248556.97</v>
          </cell>
          <cell r="X341">
            <v>248556.97</v>
          </cell>
          <cell r="Y341">
            <v>151956.23000000001</v>
          </cell>
          <cell r="Z341">
            <v>151956.23000000001</v>
          </cell>
          <cell r="AA341">
            <v>151956.23000000001</v>
          </cell>
          <cell r="AB341">
            <v>151956.23000000001</v>
          </cell>
          <cell r="AC341">
            <v>0</v>
          </cell>
          <cell r="AD341">
            <v>151956.23000000001</v>
          </cell>
          <cell r="AE341"/>
          <cell r="AF341"/>
          <cell r="AG341">
            <v>151956.23000000001</v>
          </cell>
          <cell r="AH341"/>
          <cell r="AI341"/>
          <cell r="AJ341">
            <v>151956.23000000001</v>
          </cell>
          <cell r="AK341"/>
          <cell r="AL341">
            <v>151956.23000000001</v>
          </cell>
          <cell r="AM341">
            <v>151956.23000000001</v>
          </cell>
          <cell r="AN341">
            <v>151956.23000000001</v>
          </cell>
          <cell r="AO341"/>
          <cell r="AP341">
            <v>151956.23000000001</v>
          </cell>
          <cell r="AQ341"/>
          <cell r="AR341"/>
          <cell r="AS341">
            <v>151956.23000000001</v>
          </cell>
          <cell r="AT341">
            <v>0</v>
          </cell>
          <cell r="AU341">
            <v>0</v>
          </cell>
          <cell r="AV341">
            <v>151956.23000000001</v>
          </cell>
          <cell r="AW341">
            <v>0</v>
          </cell>
          <cell r="AX341">
            <v>1213961.33</v>
          </cell>
          <cell r="AY341">
            <v>0</v>
          </cell>
          <cell r="AZ341">
            <v>0</v>
          </cell>
        </row>
        <row r="342">
          <cell r="A342">
            <v>339</v>
          </cell>
          <cell r="B342">
            <v>19718386000108</v>
          </cell>
          <cell r="C342" t="str">
            <v>ITAVERAVA</v>
          </cell>
          <cell r="D342">
            <v>257343.91</v>
          </cell>
          <cell r="E342">
            <v>258506.85</v>
          </cell>
          <cell r="F342">
            <v>0</v>
          </cell>
          <cell r="G342">
            <v>0</v>
          </cell>
          <cell r="H342">
            <v>257343.91</v>
          </cell>
          <cell r="I342">
            <v>258506.85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11792.07</v>
          </cell>
          <cell r="O342">
            <v>0</v>
          </cell>
          <cell r="P342">
            <v>11792.069726520058</v>
          </cell>
          <cell r="Q342">
            <v>0</v>
          </cell>
          <cell r="R342">
            <v>11792.07</v>
          </cell>
          <cell r="S342">
            <v>11792.07</v>
          </cell>
          <cell r="T342">
            <v>11792.07</v>
          </cell>
          <cell r="U342">
            <v>11786.35</v>
          </cell>
          <cell r="V342">
            <v>11786.35</v>
          </cell>
          <cell r="W342">
            <v>11786.35</v>
          </cell>
          <cell r="X342">
            <v>11786.35</v>
          </cell>
          <cell r="Y342">
            <v>7205.63</v>
          </cell>
          <cell r="Z342">
            <v>7205.63</v>
          </cell>
          <cell r="AA342">
            <v>7205.63</v>
          </cell>
          <cell r="AB342">
            <v>7205.63</v>
          </cell>
          <cell r="AC342">
            <v>0</v>
          </cell>
          <cell r="AD342">
            <v>7205.63</v>
          </cell>
          <cell r="AE342"/>
          <cell r="AF342"/>
          <cell r="AG342">
            <v>7205.63</v>
          </cell>
          <cell r="AH342"/>
          <cell r="AI342"/>
          <cell r="AJ342">
            <v>7205.63</v>
          </cell>
          <cell r="AK342"/>
          <cell r="AL342">
            <v>7205.63</v>
          </cell>
          <cell r="AM342">
            <v>7205.63</v>
          </cell>
          <cell r="AN342">
            <v>7205.63</v>
          </cell>
          <cell r="AO342"/>
          <cell r="AP342">
            <v>7205.63</v>
          </cell>
          <cell r="AQ342"/>
          <cell r="AR342"/>
          <cell r="AS342">
            <v>7205.63</v>
          </cell>
          <cell r="AT342">
            <v>0</v>
          </cell>
          <cell r="AU342">
            <v>0</v>
          </cell>
          <cell r="AV342">
            <v>7205.63</v>
          </cell>
          <cell r="AW342">
            <v>0</v>
          </cell>
          <cell r="AX342">
            <v>0</v>
          </cell>
          <cell r="AY342">
            <v>0</v>
          </cell>
          <cell r="AZ342">
            <v>7205.63</v>
          </cell>
        </row>
        <row r="343">
          <cell r="A343">
            <v>340</v>
          </cell>
          <cell r="B343">
            <v>18348748000145</v>
          </cell>
          <cell r="C343" t="str">
            <v>ITINGA</v>
          </cell>
          <cell r="D343">
            <v>518559</v>
          </cell>
          <cell r="E343">
            <v>1696725.31</v>
          </cell>
          <cell r="F343">
            <v>0</v>
          </cell>
          <cell r="G343">
            <v>0</v>
          </cell>
          <cell r="H343">
            <v>518559</v>
          </cell>
          <cell r="I343">
            <v>1696725.31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23761.53</v>
          </cell>
          <cell r="O343">
            <v>0</v>
          </cell>
          <cell r="P343">
            <v>23761.525957960763</v>
          </cell>
          <cell r="Q343">
            <v>0</v>
          </cell>
          <cell r="R343">
            <v>23761.53</v>
          </cell>
          <cell r="S343">
            <v>23761.53</v>
          </cell>
          <cell r="T343">
            <v>23761.53</v>
          </cell>
          <cell r="U343">
            <v>23750</v>
          </cell>
          <cell r="V343">
            <v>23750</v>
          </cell>
          <cell r="W343">
            <v>23750</v>
          </cell>
          <cell r="X343">
            <v>23750</v>
          </cell>
          <cell r="Y343">
            <v>14519.65</v>
          </cell>
          <cell r="Z343">
            <v>14519.65</v>
          </cell>
          <cell r="AA343">
            <v>14519.65</v>
          </cell>
          <cell r="AB343">
            <v>14519.65</v>
          </cell>
          <cell r="AC343">
            <v>0</v>
          </cell>
          <cell r="AD343">
            <v>14519.65</v>
          </cell>
          <cell r="AE343"/>
          <cell r="AF343"/>
          <cell r="AG343">
            <v>14519.65</v>
          </cell>
          <cell r="AH343"/>
          <cell r="AI343"/>
          <cell r="AJ343">
            <v>14519.65</v>
          </cell>
          <cell r="AK343"/>
          <cell r="AL343">
            <v>14519.65</v>
          </cell>
          <cell r="AM343">
            <v>14519.65</v>
          </cell>
          <cell r="AN343">
            <v>14519.65</v>
          </cell>
          <cell r="AO343"/>
          <cell r="AP343">
            <v>14519.65</v>
          </cell>
          <cell r="AQ343"/>
          <cell r="AR343"/>
          <cell r="AS343">
            <v>14519.65</v>
          </cell>
          <cell r="AT343">
            <v>0</v>
          </cell>
          <cell r="AU343">
            <v>0</v>
          </cell>
          <cell r="AV343">
            <v>14519.65</v>
          </cell>
          <cell r="AW343">
            <v>87117.9</v>
          </cell>
          <cell r="AX343">
            <v>28878</v>
          </cell>
          <cell r="AY343">
            <v>0</v>
          </cell>
          <cell r="AZ343">
            <v>0</v>
          </cell>
        </row>
        <row r="344">
          <cell r="A344">
            <v>341</v>
          </cell>
          <cell r="B344">
            <v>18413179000174</v>
          </cell>
          <cell r="C344" t="str">
            <v>ITUETA</v>
          </cell>
          <cell r="D344">
            <v>441640</v>
          </cell>
          <cell r="E344">
            <v>806388.75</v>
          </cell>
          <cell r="F344">
            <v>0</v>
          </cell>
          <cell r="G344">
            <v>0</v>
          </cell>
          <cell r="H344">
            <v>441640</v>
          </cell>
          <cell r="I344">
            <v>806388.75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20236.93</v>
          </cell>
          <cell r="O344">
            <v>0</v>
          </cell>
          <cell r="P344">
            <v>20236.926241845147</v>
          </cell>
          <cell r="Q344">
            <v>0</v>
          </cell>
          <cell r="R344">
            <v>20236.93</v>
          </cell>
          <cell r="S344">
            <v>20236.93</v>
          </cell>
          <cell r="T344">
            <v>20236.93</v>
          </cell>
          <cell r="U344">
            <v>20227.11</v>
          </cell>
          <cell r="V344">
            <v>20227.11</v>
          </cell>
          <cell r="W344">
            <v>20227.11</v>
          </cell>
          <cell r="X344">
            <v>20227.11</v>
          </cell>
          <cell r="Y344">
            <v>12365.92</v>
          </cell>
          <cell r="Z344">
            <v>12365.92</v>
          </cell>
          <cell r="AA344">
            <v>12365.92</v>
          </cell>
          <cell r="AB344">
            <v>12365.92</v>
          </cell>
          <cell r="AC344">
            <v>0</v>
          </cell>
          <cell r="AD344">
            <v>12365.92</v>
          </cell>
          <cell r="AE344"/>
          <cell r="AF344"/>
          <cell r="AG344">
            <v>12365.92</v>
          </cell>
          <cell r="AH344"/>
          <cell r="AI344"/>
          <cell r="AJ344">
            <v>12365.92</v>
          </cell>
          <cell r="AK344"/>
          <cell r="AL344">
            <v>12365.92</v>
          </cell>
          <cell r="AM344">
            <v>12365.92</v>
          </cell>
          <cell r="AN344">
            <v>12365.92</v>
          </cell>
          <cell r="AO344"/>
          <cell r="AP344">
            <v>12365.92</v>
          </cell>
          <cell r="AQ344"/>
          <cell r="AR344"/>
          <cell r="AS344">
            <v>12365.92</v>
          </cell>
          <cell r="AT344">
            <v>0</v>
          </cell>
          <cell r="AU344">
            <v>0</v>
          </cell>
          <cell r="AV344">
            <v>12365.92</v>
          </cell>
          <cell r="AW344">
            <v>0</v>
          </cell>
          <cell r="AX344">
            <v>0</v>
          </cell>
          <cell r="AY344">
            <v>0</v>
          </cell>
          <cell r="AZ344">
            <v>12365.92</v>
          </cell>
        </row>
        <row r="345">
          <cell r="A345">
            <v>342</v>
          </cell>
          <cell r="B345">
            <v>18457218000135</v>
          </cell>
          <cell r="C345" t="str">
            <v>ITUIUTABA</v>
          </cell>
          <cell r="D345">
            <v>7951202.7599999998</v>
          </cell>
          <cell r="E345">
            <v>10224717.789999999</v>
          </cell>
          <cell r="F345">
            <v>0</v>
          </cell>
          <cell r="G345">
            <v>2833339.9</v>
          </cell>
          <cell r="H345">
            <v>5117862.8599999994</v>
          </cell>
          <cell r="I345">
            <v>10224717.789999999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403711.97</v>
          </cell>
          <cell r="AB345">
            <v>222633.68</v>
          </cell>
          <cell r="AC345">
            <v>0</v>
          </cell>
          <cell r="AD345">
            <v>222633.68</v>
          </cell>
          <cell r="AE345"/>
          <cell r="AF345"/>
          <cell r="AG345">
            <v>222633.68</v>
          </cell>
          <cell r="AH345"/>
          <cell r="AI345"/>
          <cell r="AJ345">
            <v>222633.68</v>
          </cell>
          <cell r="AK345"/>
          <cell r="AL345">
            <v>222633.68</v>
          </cell>
          <cell r="AM345">
            <v>222633.68</v>
          </cell>
          <cell r="AN345">
            <v>222633.68</v>
          </cell>
          <cell r="AO345"/>
          <cell r="AP345">
            <v>222633.68</v>
          </cell>
          <cell r="AQ345"/>
          <cell r="AR345"/>
          <cell r="AS345">
            <v>222633.68</v>
          </cell>
          <cell r="AT345">
            <v>0</v>
          </cell>
          <cell r="AU345">
            <v>0</v>
          </cell>
          <cell r="AV345">
            <v>222633.68</v>
          </cell>
          <cell r="AW345">
            <v>0</v>
          </cell>
          <cell r="AX345">
            <v>0</v>
          </cell>
          <cell r="AY345">
            <v>0</v>
          </cell>
          <cell r="AZ345">
            <v>222633.68</v>
          </cell>
        </row>
        <row r="346">
          <cell r="A346">
            <v>343</v>
          </cell>
          <cell r="B346">
            <v>18244392000108</v>
          </cell>
          <cell r="C346" t="str">
            <v>ITUMIRIM</v>
          </cell>
          <cell r="D346">
            <v>276439.42</v>
          </cell>
          <cell r="E346">
            <v>400261.33</v>
          </cell>
          <cell r="F346">
            <v>0</v>
          </cell>
          <cell r="G346">
            <v>0</v>
          </cell>
          <cell r="H346">
            <v>276439.42</v>
          </cell>
          <cell r="I346">
            <v>400261.33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12667.07</v>
          </cell>
          <cell r="O346">
            <v>0</v>
          </cell>
          <cell r="P346">
            <v>12667.068431032112</v>
          </cell>
          <cell r="Q346">
            <v>0</v>
          </cell>
          <cell r="R346">
            <v>12667.07</v>
          </cell>
          <cell r="S346">
            <v>12667.07</v>
          </cell>
          <cell r="T346">
            <v>12667.07</v>
          </cell>
          <cell r="U346">
            <v>12660.93</v>
          </cell>
          <cell r="V346">
            <v>12660.93</v>
          </cell>
          <cell r="W346">
            <v>12660.93</v>
          </cell>
          <cell r="X346">
            <v>12660.93</v>
          </cell>
          <cell r="Y346">
            <v>7740.3</v>
          </cell>
          <cell r="Z346">
            <v>7740.3</v>
          </cell>
          <cell r="AA346">
            <v>7740.3</v>
          </cell>
          <cell r="AB346">
            <v>7740.3</v>
          </cell>
          <cell r="AC346">
            <v>0</v>
          </cell>
          <cell r="AD346">
            <v>7740.3</v>
          </cell>
          <cell r="AE346"/>
          <cell r="AF346"/>
          <cell r="AG346">
            <v>7740.3</v>
          </cell>
          <cell r="AH346"/>
          <cell r="AI346"/>
          <cell r="AJ346">
            <v>7740.3</v>
          </cell>
          <cell r="AK346"/>
          <cell r="AL346">
            <v>7740.3</v>
          </cell>
          <cell r="AM346">
            <v>7740.3</v>
          </cell>
          <cell r="AN346">
            <v>7740.3</v>
          </cell>
          <cell r="AO346"/>
          <cell r="AP346">
            <v>7740.3</v>
          </cell>
          <cell r="AQ346"/>
          <cell r="AR346"/>
          <cell r="AS346">
            <v>7740.3</v>
          </cell>
          <cell r="AT346">
            <v>0</v>
          </cell>
          <cell r="AU346">
            <v>0</v>
          </cell>
          <cell r="AV346">
            <v>7740.3</v>
          </cell>
          <cell r="AW346">
            <v>0</v>
          </cell>
          <cell r="AX346">
            <v>0</v>
          </cell>
          <cell r="AY346">
            <v>0</v>
          </cell>
          <cell r="AZ346">
            <v>7740.3</v>
          </cell>
        </row>
        <row r="347">
          <cell r="A347">
            <v>344</v>
          </cell>
          <cell r="B347">
            <v>18457242000174</v>
          </cell>
          <cell r="C347" t="str">
            <v>ITURAMA</v>
          </cell>
          <cell r="D347">
            <v>3980874.11</v>
          </cell>
          <cell r="E347">
            <v>5170934.42</v>
          </cell>
          <cell r="F347">
            <v>0</v>
          </cell>
          <cell r="G347">
            <v>0</v>
          </cell>
          <cell r="H347">
            <v>3980874.11</v>
          </cell>
          <cell r="I347">
            <v>5170934.42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182412.5</v>
          </cell>
          <cell r="O347">
            <v>0</v>
          </cell>
          <cell r="P347">
            <v>182412.49804048811</v>
          </cell>
          <cell r="Q347">
            <v>0</v>
          </cell>
          <cell r="R347">
            <v>182412.5</v>
          </cell>
          <cell r="S347">
            <v>182412.5</v>
          </cell>
          <cell r="T347">
            <v>182412.5</v>
          </cell>
          <cell r="U347">
            <v>182324.03</v>
          </cell>
          <cell r="V347">
            <v>182324.03</v>
          </cell>
          <cell r="W347">
            <v>182324.03</v>
          </cell>
          <cell r="X347">
            <v>182324.03</v>
          </cell>
          <cell r="Y347">
            <v>111464.48</v>
          </cell>
          <cell r="Z347">
            <v>111464.48</v>
          </cell>
          <cell r="AA347">
            <v>111464.48</v>
          </cell>
          <cell r="AB347">
            <v>111464.48</v>
          </cell>
          <cell r="AC347">
            <v>0</v>
          </cell>
          <cell r="AD347">
            <v>111464.48</v>
          </cell>
          <cell r="AE347"/>
          <cell r="AF347"/>
          <cell r="AG347">
            <v>111464.48</v>
          </cell>
          <cell r="AH347"/>
          <cell r="AI347"/>
          <cell r="AJ347">
            <v>111464.48</v>
          </cell>
          <cell r="AK347"/>
          <cell r="AL347">
            <v>111464.48</v>
          </cell>
          <cell r="AM347">
            <v>111464.48</v>
          </cell>
          <cell r="AN347">
            <v>111464.48</v>
          </cell>
          <cell r="AO347"/>
          <cell r="AP347">
            <v>111464.48</v>
          </cell>
          <cell r="AQ347"/>
          <cell r="AR347"/>
          <cell r="AS347">
            <v>111464.48</v>
          </cell>
          <cell r="AT347">
            <v>0</v>
          </cell>
          <cell r="AU347">
            <v>0</v>
          </cell>
          <cell r="AV347">
            <v>111464.48</v>
          </cell>
          <cell r="AW347">
            <v>0</v>
          </cell>
          <cell r="AX347">
            <v>0</v>
          </cell>
          <cell r="AY347">
            <v>0</v>
          </cell>
          <cell r="AZ347">
            <v>111464.48</v>
          </cell>
        </row>
        <row r="348">
          <cell r="A348">
            <v>345</v>
          </cell>
          <cell r="B348">
            <v>18244384000153</v>
          </cell>
          <cell r="C348" t="str">
            <v>ITUTINGA</v>
          </cell>
          <cell r="D348">
            <v>0</v>
          </cell>
          <cell r="E348">
            <v>470540.56</v>
          </cell>
          <cell r="F348">
            <v>0</v>
          </cell>
          <cell r="G348">
            <v>0</v>
          </cell>
          <cell r="H348">
            <v>0</v>
          </cell>
          <cell r="I348">
            <v>470540.56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/>
          <cell r="AF348"/>
          <cell r="AG348">
            <v>0</v>
          </cell>
          <cell r="AH348"/>
          <cell r="AI348"/>
          <cell r="AJ348">
            <v>0</v>
          </cell>
          <cell r="AK348"/>
          <cell r="AL348">
            <v>0</v>
          </cell>
          <cell r="AM348">
            <v>0</v>
          </cell>
          <cell r="AN348">
            <v>0</v>
          </cell>
          <cell r="AO348"/>
          <cell r="AP348">
            <v>0</v>
          </cell>
          <cell r="AQ348"/>
          <cell r="AR348"/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>
            <v>346</v>
          </cell>
          <cell r="B349">
            <v>18715417000104</v>
          </cell>
          <cell r="C349" t="str">
            <v>JABOTICATUBAS</v>
          </cell>
          <cell r="D349">
            <v>695931.75</v>
          </cell>
          <cell r="E349">
            <v>1941734.45</v>
          </cell>
          <cell r="F349">
            <v>0</v>
          </cell>
          <cell r="G349">
            <v>0</v>
          </cell>
          <cell r="H349">
            <v>695931.75</v>
          </cell>
          <cell r="I349">
            <v>1941734.45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31889.14</v>
          </cell>
          <cell r="O349">
            <v>0</v>
          </cell>
          <cell r="P349">
            <v>31889.139491275251</v>
          </cell>
          <cell r="Q349">
            <v>0</v>
          </cell>
          <cell r="R349">
            <v>31889.14</v>
          </cell>
          <cell r="S349">
            <v>31889.14</v>
          </cell>
          <cell r="T349">
            <v>31889.14</v>
          </cell>
          <cell r="U349">
            <v>31873.67</v>
          </cell>
          <cell r="V349">
            <v>31873.67</v>
          </cell>
          <cell r="W349">
            <v>31873.67</v>
          </cell>
          <cell r="X349">
            <v>31873.67</v>
          </cell>
          <cell r="Y349">
            <v>19486.09</v>
          </cell>
          <cell r="Z349">
            <v>19486.09</v>
          </cell>
          <cell r="AA349">
            <v>19486.09</v>
          </cell>
          <cell r="AB349">
            <v>19486.09</v>
          </cell>
          <cell r="AC349">
            <v>0</v>
          </cell>
          <cell r="AD349">
            <v>19486.09</v>
          </cell>
          <cell r="AE349"/>
          <cell r="AF349"/>
          <cell r="AG349">
            <v>19486.09</v>
          </cell>
          <cell r="AH349"/>
          <cell r="AI349"/>
          <cell r="AJ349">
            <v>19486.09</v>
          </cell>
          <cell r="AK349"/>
          <cell r="AL349">
            <v>19486.09</v>
          </cell>
          <cell r="AM349">
            <v>19486.09</v>
          </cell>
          <cell r="AN349">
            <v>19486.09</v>
          </cell>
          <cell r="AO349"/>
          <cell r="AP349">
            <v>19486.09</v>
          </cell>
          <cell r="AQ349"/>
          <cell r="AR349"/>
          <cell r="AS349">
            <v>19486.09</v>
          </cell>
          <cell r="AT349">
            <v>0</v>
          </cell>
          <cell r="AU349">
            <v>0</v>
          </cell>
          <cell r="AV349">
            <v>19486.09</v>
          </cell>
          <cell r="AW349">
            <v>0</v>
          </cell>
          <cell r="AX349">
            <v>155672.20000000001</v>
          </cell>
          <cell r="AY349">
            <v>0</v>
          </cell>
          <cell r="AZ349">
            <v>0</v>
          </cell>
        </row>
        <row r="350">
          <cell r="A350">
            <v>347</v>
          </cell>
          <cell r="B350">
            <v>18349910000140</v>
          </cell>
          <cell r="C350" t="str">
            <v>JACINTO</v>
          </cell>
          <cell r="D350">
            <v>403495.64</v>
          </cell>
          <cell r="E350">
            <v>1560267.41</v>
          </cell>
          <cell r="F350">
            <v>0</v>
          </cell>
          <cell r="G350">
            <v>0</v>
          </cell>
          <cell r="H350">
            <v>403495.64</v>
          </cell>
          <cell r="I350">
            <v>1560267.41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18489.07</v>
          </cell>
          <cell r="O350">
            <v>0</v>
          </cell>
          <cell r="P350">
            <v>18489.066859165931</v>
          </cell>
          <cell r="Q350">
            <v>0</v>
          </cell>
          <cell r="R350">
            <v>18489.07</v>
          </cell>
          <cell r="S350">
            <v>18489.07</v>
          </cell>
          <cell r="T350">
            <v>18489.07</v>
          </cell>
          <cell r="U350">
            <v>18480.099999999999</v>
          </cell>
          <cell r="V350">
            <v>18480.099999999999</v>
          </cell>
          <cell r="W350">
            <v>18480.099999999999</v>
          </cell>
          <cell r="X350">
            <v>18480.099999999999</v>
          </cell>
          <cell r="Y350">
            <v>11297.88</v>
          </cell>
          <cell r="Z350">
            <v>11297.88</v>
          </cell>
          <cell r="AA350">
            <v>11297.88</v>
          </cell>
          <cell r="AB350">
            <v>11297.88</v>
          </cell>
          <cell r="AC350">
            <v>0</v>
          </cell>
          <cell r="AD350">
            <v>11297.88</v>
          </cell>
          <cell r="AE350"/>
          <cell r="AF350"/>
          <cell r="AG350">
            <v>11297.88</v>
          </cell>
          <cell r="AH350"/>
          <cell r="AI350"/>
          <cell r="AJ350">
            <v>11297.88</v>
          </cell>
          <cell r="AK350"/>
          <cell r="AL350">
            <v>11297.88</v>
          </cell>
          <cell r="AM350">
            <v>11297.88</v>
          </cell>
          <cell r="AN350">
            <v>11297.88</v>
          </cell>
          <cell r="AO350"/>
          <cell r="AP350">
            <v>11297.88</v>
          </cell>
          <cell r="AQ350"/>
          <cell r="AR350"/>
          <cell r="AS350">
            <v>11297.88</v>
          </cell>
          <cell r="AT350">
            <v>67787.28</v>
          </cell>
          <cell r="AU350">
            <v>0</v>
          </cell>
          <cell r="AV350">
            <v>0</v>
          </cell>
          <cell r="AW350">
            <v>0</v>
          </cell>
          <cell r="AX350">
            <v>33768.050000000003</v>
          </cell>
          <cell r="AY350">
            <v>0</v>
          </cell>
          <cell r="AZ350">
            <v>0</v>
          </cell>
        </row>
        <row r="351">
          <cell r="A351">
            <v>348</v>
          </cell>
          <cell r="B351">
            <v>18186056000148</v>
          </cell>
          <cell r="C351" t="str">
            <v>JACUÍ</v>
          </cell>
          <cell r="D351">
            <v>511821.11</v>
          </cell>
          <cell r="E351">
            <v>866131.8</v>
          </cell>
          <cell r="F351">
            <v>0</v>
          </cell>
          <cell r="G351">
            <v>0</v>
          </cell>
          <cell r="H351">
            <v>511821.11</v>
          </cell>
          <cell r="I351">
            <v>866131.8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23452.78</v>
          </cell>
          <cell r="O351">
            <v>0</v>
          </cell>
          <cell r="P351">
            <v>23452.780706349127</v>
          </cell>
          <cell r="Q351">
            <v>0</v>
          </cell>
          <cell r="R351">
            <v>23452.78</v>
          </cell>
          <cell r="S351">
            <v>23452.78</v>
          </cell>
          <cell r="T351">
            <v>23452.78</v>
          </cell>
          <cell r="U351">
            <v>23441.41</v>
          </cell>
          <cell r="V351">
            <v>23441.41</v>
          </cell>
          <cell r="W351">
            <v>23441.41</v>
          </cell>
          <cell r="X351">
            <v>23441.41</v>
          </cell>
          <cell r="Y351">
            <v>14330.99</v>
          </cell>
          <cell r="Z351">
            <v>14330.99</v>
          </cell>
          <cell r="AA351">
            <v>14330.99</v>
          </cell>
          <cell r="AB351">
            <v>14330.99</v>
          </cell>
          <cell r="AC351">
            <v>0</v>
          </cell>
          <cell r="AD351">
            <v>14330.99</v>
          </cell>
          <cell r="AE351"/>
          <cell r="AF351"/>
          <cell r="AG351">
            <v>14330.99</v>
          </cell>
          <cell r="AH351"/>
          <cell r="AI351"/>
          <cell r="AJ351">
            <v>14330.99</v>
          </cell>
          <cell r="AK351"/>
          <cell r="AL351">
            <v>14330.99</v>
          </cell>
          <cell r="AM351">
            <v>14330.99</v>
          </cell>
          <cell r="AN351">
            <v>14330.99</v>
          </cell>
          <cell r="AO351"/>
          <cell r="AP351">
            <v>14330.99</v>
          </cell>
          <cell r="AQ351"/>
          <cell r="AR351"/>
          <cell r="AS351">
            <v>14330.99</v>
          </cell>
          <cell r="AT351">
            <v>0</v>
          </cell>
          <cell r="AU351">
            <v>0</v>
          </cell>
          <cell r="AV351">
            <v>14330.99</v>
          </cell>
          <cell r="AW351">
            <v>0</v>
          </cell>
          <cell r="AX351">
            <v>0</v>
          </cell>
          <cell r="AY351">
            <v>0</v>
          </cell>
          <cell r="AZ351">
            <v>14330.99</v>
          </cell>
        </row>
        <row r="352">
          <cell r="A352">
            <v>349</v>
          </cell>
          <cell r="B352">
            <v>17914128000163</v>
          </cell>
          <cell r="C352" t="str">
            <v>JACUTINGA</v>
          </cell>
          <cell r="D352">
            <v>1311174.6200000001</v>
          </cell>
          <cell r="E352">
            <v>3577919.39</v>
          </cell>
          <cell r="F352">
            <v>0</v>
          </cell>
          <cell r="G352">
            <v>0</v>
          </cell>
          <cell r="H352">
            <v>1311174.6200000001</v>
          </cell>
          <cell r="I352">
            <v>3577919.39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60080.93</v>
          </cell>
          <cell r="O352">
            <v>0</v>
          </cell>
          <cell r="P352">
            <v>60080.934756329807</v>
          </cell>
          <cell r="Q352">
            <v>0</v>
          </cell>
          <cell r="R352">
            <v>60080.93</v>
          </cell>
          <cell r="S352">
            <v>60080.93</v>
          </cell>
          <cell r="T352">
            <v>60080.93</v>
          </cell>
          <cell r="U352">
            <v>60051.8</v>
          </cell>
          <cell r="V352">
            <v>60051.8</v>
          </cell>
          <cell r="W352">
            <v>60051.8</v>
          </cell>
          <cell r="X352">
            <v>60051.8</v>
          </cell>
          <cell r="Y352">
            <v>36712.89</v>
          </cell>
          <cell r="Z352">
            <v>36712.89</v>
          </cell>
          <cell r="AA352">
            <v>36712.89</v>
          </cell>
          <cell r="AB352">
            <v>36712.89</v>
          </cell>
          <cell r="AC352">
            <v>0</v>
          </cell>
          <cell r="AD352">
            <v>36712.89</v>
          </cell>
          <cell r="AE352"/>
          <cell r="AF352"/>
          <cell r="AG352">
            <v>36712.89</v>
          </cell>
          <cell r="AH352"/>
          <cell r="AI352"/>
          <cell r="AJ352">
            <v>36712.89</v>
          </cell>
          <cell r="AK352"/>
          <cell r="AL352">
            <v>36712.89</v>
          </cell>
          <cell r="AM352">
            <v>36712.89</v>
          </cell>
          <cell r="AN352">
            <v>36712.89</v>
          </cell>
          <cell r="AO352"/>
          <cell r="AP352">
            <v>36712.89</v>
          </cell>
          <cell r="AQ352"/>
          <cell r="AR352"/>
          <cell r="AS352">
            <v>36712.89</v>
          </cell>
          <cell r="AT352">
            <v>0</v>
          </cell>
          <cell r="AU352">
            <v>0</v>
          </cell>
          <cell r="AV352">
            <v>36712.89</v>
          </cell>
          <cell r="AW352">
            <v>0</v>
          </cell>
          <cell r="AX352">
            <v>0</v>
          </cell>
          <cell r="AY352">
            <v>0</v>
          </cell>
          <cell r="AZ352">
            <v>36712.89</v>
          </cell>
        </row>
        <row r="353">
          <cell r="A353">
            <v>350</v>
          </cell>
          <cell r="B353">
            <v>16816522000104</v>
          </cell>
          <cell r="C353" t="str">
            <v>JAGUARAÇU</v>
          </cell>
          <cell r="D353">
            <v>0</v>
          </cell>
          <cell r="E353">
            <v>568384.76</v>
          </cell>
          <cell r="F353">
            <v>0</v>
          </cell>
          <cell r="G353">
            <v>0</v>
          </cell>
          <cell r="H353">
            <v>0</v>
          </cell>
          <cell r="I353">
            <v>568384.76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/>
          <cell r="AF353"/>
          <cell r="AG353">
            <v>0</v>
          </cell>
          <cell r="AH353"/>
          <cell r="AI353"/>
          <cell r="AJ353">
            <v>0</v>
          </cell>
          <cell r="AK353"/>
          <cell r="AL353">
            <v>0</v>
          </cell>
          <cell r="AM353">
            <v>0</v>
          </cell>
          <cell r="AN353">
            <v>0</v>
          </cell>
          <cell r="AO353"/>
          <cell r="AP353">
            <v>0</v>
          </cell>
          <cell r="AQ353"/>
          <cell r="AR353"/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>
            <v>351</v>
          </cell>
          <cell r="B354">
            <v>18017392000167</v>
          </cell>
          <cell r="C354" t="str">
            <v>JANAÚBA</v>
          </cell>
          <cell r="D354">
            <v>1961491.79</v>
          </cell>
          <cell r="E354">
            <v>7704859.7199999997</v>
          </cell>
          <cell r="F354">
            <v>0</v>
          </cell>
          <cell r="G354">
            <v>0</v>
          </cell>
          <cell r="H354">
            <v>1961491.79</v>
          </cell>
          <cell r="I354">
            <v>7704859.7199999997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89879.91</v>
          </cell>
          <cell r="O354">
            <v>0</v>
          </cell>
          <cell r="P354">
            <v>89879.912526982953</v>
          </cell>
          <cell r="Q354">
            <v>0</v>
          </cell>
          <cell r="R354">
            <v>89879.91</v>
          </cell>
          <cell r="S354">
            <v>89879.91</v>
          </cell>
          <cell r="T354">
            <v>89879.91</v>
          </cell>
          <cell r="U354">
            <v>89836.32</v>
          </cell>
          <cell r="V354">
            <v>89836.32</v>
          </cell>
          <cell r="W354">
            <v>89836.32</v>
          </cell>
          <cell r="X354">
            <v>89836.32</v>
          </cell>
          <cell r="Y354">
            <v>54921.77</v>
          </cell>
          <cell r="Z354">
            <v>54921.77</v>
          </cell>
          <cell r="AA354">
            <v>54921.77</v>
          </cell>
          <cell r="AB354">
            <v>54921.77</v>
          </cell>
          <cell r="AC354">
            <v>0</v>
          </cell>
          <cell r="AD354">
            <v>54921.77</v>
          </cell>
          <cell r="AE354"/>
          <cell r="AF354"/>
          <cell r="AG354">
            <v>54921.77</v>
          </cell>
          <cell r="AH354"/>
          <cell r="AI354"/>
          <cell r="AJ354">
            <v>54921.77</v>
          </cell>
          <cell r="AK354"/>
          <cell r="AL354">
            <v>54921.77</v>
          </cell>
          <cell r="AM354">
            <v>54921.77</v>
          </cell>
          <cell r="AN354">
            <v>54921.77</v>
          </cell>
          <cell r="AO354"/>
          <cell r="AP354">
            <v>54921.77</v>
          </cell>
          <cell r="AQ354"/>
          <cell r="AR354"/>
          <cell r="AS354">
            <v>54921.77</v>
          </cell>
          <cell r="AT354">
            <v>0</v>
          </cell>
          <cell r="AU354">
            <v>0</v>
          </cell>
          <cell r="AV354">
            <v>54921.77</v>
          </cell>
          <cell r="AW354">
            <v>0</v>
          </cell>
          <cell r="AX354">
            <v>0</v>
          </cell>
          <cell r="AY354">
            <v>438763.95</v>
          </cell>
          <cell r="AZ354">
            <v>0</v>
          </cell>
        </row>
        <row r="355">
          <cell r="A355">
            <v>352</v>
          </cell>
          <cell r="B355">
            <v>21461546000110</v>
          </cell>
          <cell r="C355" t="str">
            <v>JANUÁRIA</v>
          </cell>
          <cell r="D355">
            <v>1695924.02</v>
          </cell>
          <cell r="E355">
            <v>6213903.3600000003</v>
          </cell>
          <cell r="F355">
            <v>0</v>
          </cell>
          <cell r="G355">
            <v>0</v>
          </cell>
          <cell r="H355">
            <v>1695924.02</v>
          </cell>
          <cell r="I355">
            <v>6213903.3600000003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77711.009999999995</v>
          </cell>
          <cell r="O355">
            <v>0</v>
          </cell>
          <cell r="P355">
            <v>77711.007426924654</v>
          </cell>
          <cell r="Q355">
            <v>0</v>
          </cell>
          <cell r="R355">
            <v>77711.009999999995</v>
          </cell>
          <cell r="S355">
            <v>77711.009999999995</v>
          </cell>
          <cell r="T355">
            <v>77711.009999999995</v>
          </cell>
          <cell r="U355">
            <v>77673.320000000007</v>
          </cell>
          <cell r="V355">
            <v>77673.320000000007</v>
          </cell>
          <cell r="W355">
            <v>77673.320000000007</v>
          </cell>
          <cell r="X355">
            <v>77673.320000000007</v>
          </cell>
          <cell r="Y355">
            <v>47485.87</v>
          </cell>
          <cell r="Z355">
            <v>47485.87</v>
          </cell>
          <cell r="AA355">
            <v>47485.87</v>
          </cell>
          <cell r="AB355">
            <v>47485.87</v>
          </cell>
          <cell r="AC355">
            <v>0</v>
          </cell>
          <cell r="AD355">
            <v>47485.87</v>
          </cell>
          <cell r="AE355"/>
          <cell r="AF355"/>
          <cell r="AG355">
            <v>47485.87</v>
          </cell>
          <cell r="AH355"/>
          <cell r="AI355"/>
          <cell r="AJ355">
            <v>47485.87</v>
          </cell>
          <cell r="AK355"/>
          <cell r="AL355">
            <v>47485.87</v>
          </cell>
          <cell r="AM355">
            <v>47485.87</v>
          </cell>
          <cell r="AN355">
            <v>47485.87</v>
          </cell>
          <cell r="AO355"/>
          <cell r="AP355">
            <v>47485.87</v>
          </cell>
          <cell r="AQ355"/>
          <cell r="AR355"/>
          <cell r="AS355">
            <v>47485.87</v>
          </cell>
          <cell r="AT355">
            <v>0</v>
          </cell>
          <cell r="AU355">
            <v>0</v>
          </cell>
          <cell r="AV355">
            <v>47485.87</v>
          </cell>
          <cell r="AW355">
            <v>0</v>
          </cell>
          <cell r="AX355">
            <v>379359.38</v>
          </cell>
          <cell r="AY355">
            <v>0</v>
          </cell>
          <cell r="AZ355">
            <v>0</v>
          </cell>
        </row>
        <row r="356">
          <cell r="A356">
            <v>353</v>
          </cell>
          <cell r="B356">
            <v>18306654000103</v>
          </cell>
          <cell r="C356" t="str">
            <v>JAPARAÍBA</v>
          </cell>
          <cell r="D356">
            <v>279235.7</v>
          </cell>
          <cell r="E356">
            <v>663039.61</v>
          </cell>
          <cell r="F356">
            <v>0</v>
          </cell>
          <cell r="G356">
            <v>0</v>
          </cell>
          <cell r="H356">
            <v>279235.7</v>
          </cell>
          <cell r="I356">
            <v>663039.61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12795.2</v>
          </cell>
          <cell r="O356">
            <v>0</v>
          </cell>
          <cell r="P356">
            <v>12795.200496723373</v>
          </cell>
          <cell r="Q356">
            <v>0</v>
          </cell>
          <cell r="R356">
            <v>12795.2</v>
          </cell>
          <cell r="S356">
            <v>12795.2</v>
          </cell>
          <cell r="T356">
            <v>12795.2</v>
          </cell>
          <cell r="U356">
            <v>12789</v>
          </cell>
          <cell r="V356">
            <v>12789</v>
          </cell>
          <cell r="W356">
            <v>12789</v>
          </cell>
          <cell r="X356">
            <v>12789</v>
          </cell>
          <cell r="Y356">
            <v>7818.6</v>
          </cell>
          <cell r="Z356">
            <v>7818.6</v>
          </cell>
          <cell r="AA356">
            <v>7818.6</v>
          </cell>
          <cell r="AB356">
            <v>7818.6</v>
          </cell>
          <cell r="AC356">
            <v>0</v>
          </cell>
          <cell r="AD356">
            <v>7818.6</v>
          </cell>
          <cell r="AE356"/>
          <cell r="AF356"/>
          <cell r="AG356">
            <v>7818.6</v>
          </cell>
          <cell r="AH356"/>
          <cell r="AI356"/>
          <cell r="AJ356">
            <v>7818.6</v>
          </cell>
          <cell r="AK356"/>
          <cell r="AL356">
            <v>7818.6</v>
          </cell>
          <cell r="AM356">
            <v>7818.6</v>
          </cell>
          <cell r="AN356">
            <v>7818.6</v>
          </cell>
          <cell r="AO356"/>
          <cell r="AP356">
            <v>7818.6</v>
          </cell>
          <cell r="AQ356"/>
          <cell r="AR356"/>
          <cell r="AS356">
            <v>7818.6</v>
          </cell>
          <cell r="AT356">
            <v>0</v>
          </cell>
          <cell r="AU356">
            <v>0</v>
          </cell>
          <cell r="AV356">
            <v>7818.6</v>
          </cell>
          <cell r="AW356">
            <v>0</v>
          </cell>
          <cell r="AX356">
            <v>0</v>
          </cell>
          <cell r="AY356">
            <v>0</v>
          </cell>
          <cell r="AZ356">
            <v>7818.6</v>
          </cell>
        </row>
        <row r="357">
          <cell r="A357">
            <v>354</v>
          </cell>
          <cell r="B357">
            <v>20356739000148</v>
          </cell>
          <cell r="C357" t="str">
            <v>JECEABA</v>
          </cell>
          <cell r="D357">
            <v>2939836.95</v>
          </cell>
          <cell r="E357">
            <v>1227039.03</v>
          </cell>
          <cell r="F357">
            <v>0</v>
          </cell>
          <cell r="G357">
            <v>0</v>
          </cell>
          <cell r="H357">
            <v>2939836.95</v>
          </cell>
          <cell r="I357">
            <v>1227039.03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134709.85999999999</v>
          </cell>
          <cell r="O357">
            <v>0</v>
          </cell>
          <cell r="P357">
            <v>134709.86212084239</v>
          </cell>
          <cell r="Q357">
            <v>0</v>
          </cell>
          <cell r="R357">
            <v>134709.85999999999</v>
          </cell>
          <cell r="S357">
            <v>134709.85999999999</v>
          </cell>
          <cell r="T357">
            <v>134709.85999999999</v>
          </cell>
          <cell r="U357">
            <v>134644.53</v>
          </cell>
          <cell r="V357">
            <v>134644.53</v>
          </cell>
          <cell r="W357">
            <v>134644.53</v>
          </cell>
          <cell r="X357">
            <v>134644.53</v>
          </cell>
          <cell r="Y357">
            <v>82315.429999999993</v>
          </cell>
          <cell r="Z357">
            <v>82315.429999999993</v>
          </cell>
          <cell r="AA357">
            <v>82315.429999999993</v>
          </cell>
          <cell r="AB357">
            <v>82315.429999999993</v>
          </cell>
          <cell r="AC357">
            <v>0</v>
          </cell>
          <cell r="AD357">
            <v>82315.429999999993</v>
          </cell>
          <cell r="AE357"/>
          <cell r="AF357"/>
          <cell r="AG357">
            <v>82315.429999999993</v>
          </cell>
          <cell r="AH357"/>
          <cell r="AI357"/>
          <cell r="AJ357">
            <v>82315.429999999993</v>
          </cell>
          <cell r="AK357"/>
          <cell r="AL357">
            <v>82315.429999999993</v>
          </cell>
          <cell r="AM357">
            <v>82315.429999999993</v>
          </cell>
          <cell r="AN357">
            <v>82315.429999999993</v>
          </cell>
          <cell r="AO357"/>
          <cell r="AP357">
            <v>82315.429999999993</v>
          </cell>
          <cell r="AQ357"/>
          <cell r="AR357"/>
          <cell r="AS357">
            <v>82315.429999999993</v>
          </cell>
          <cell r="AT357">
            <v>0</v>
          </cell>
          <cell r="AU357">
            <v>0</v>
          </cell>
          <cell r="AV357">
            <v>82315.429999999993</v>
          </cell>
          <cell r="AW357">
            <v>0</v>
          </cell>
          <cell r="AX357">
            <v>657608.93999999994</v>
          </cell>
          <cell r="AY357">
            <v>0</v>
          </cell>
          <cell r="AZ357">
            <v>0</v>
          </cell>
        </row>
        <row r="358">
          <cell r="A358">
            <v>355</v>
          </cell>
          <cell r="B358">
            <v>18316166000187</v>
          </cell>
          <cell r="C358" t="str">
            <v>JEQUERI</v>
          </cell>
          <cell r="D358">
            <v>757619.96</v>
          </cell>
          <cell r="E358">
            <v>1162113.32</v>
          </cell>
          <cell r="F358">
            <v>0</v>
          </cell>
          <cell r="G358">
            <v>0</v>
          </cell>
          <cell r="H358">
            <v>757619.96</v>
          </cell>
          <cell r="I358">
            <v>1162113.32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34715.83</v>
          </cell>
          <cell r="O358">
            <v>0</v>
          </cell>
          <cell r="P358">
            <v>34715.830252602005</v>
          </cell>
          <cell r="Q358">
            <v>0</v>
          </cell>
          <cell r="R358">
            <v>34715.83</v>
          </cell>
          <cell r="S358">
            <v>34715.83</v>
          </cell>
          <cell r="T358">
            <v>34715.83</v>
          </cell>
          <cell r="U358">
            <v>34698.99</v>
          </cell>
          <cell r="V358">
            <v>34698.99</v>
          </cell>
          <cell r="W358">
            <v>34698.99</v>
          </cell>
          <cell r="X358">
            <v>34698.99</v>
          </cell>
          <cell r="Y358">
            <v>21213.360000000001</v>
          </cell>
          <cell r="Z358">
            <v>21213.360000000001</v>
          </cell>
          <cell r="AA358">
            <v>21213.360000000001</v>
          </cell>
          <cell r="AB358">
            <v>21213.360000000001</v>
          </cell>
          <cell r="AC358">
            <v>0</v>
          </cell>
          <cell r="AD358">
            <v>21213.360000000001</v>
          </cell>
          <cell r="AE358"/>
          <cell r="AF358"/>
          <cell r="AG358">
            <v>21213.360000000001</v>
          </cell>
          <cell r="AH358"/>
          <cell r="AI358"/>
          <cell r="AJ358">
            <v>21213.360000000001</v>
          </cell>
          <cell r="AK358"/>
          <cell r="AL358">
            <v>0</v>
          </cell>
          <cell r="AM358">
            <v>0</v>
          </cell>
          <cell r="AN358">
            <v>0</v>
          </cell>
          <cell r="AO358"/>
          <cell r="AP358">
            <v>0</v>
          </cell>
          <cell r="AQ358"/>
          <cell r="AR358">
            <v>84617.73</v>
          </cell>
          <cell r="AS358">
            <v>21213.360000000001</v>
          </cell>
          <cell r="AT358">
            <v>0</v>
          </cell>
          <cell r="AU358">
            <v>0</v>
          </cell>
          <cell r="AV358">
            <v>21213.360000000001</v>
          </cell>
          <cell r="AW358">
            <v>0</v>
          </cell>
          <cell r="AX358">
            <v>0</v>
          </cell>
          <cell r="AY358">
            <v>0</v>
          </cell>
          <cell r="AZ358">
            <v>21213.360000000001</v>
          </cell>
        </row>
        <row r="359">
          <cell r="A359">
            <v>356</v>
          </cell>
          <cell r="B359">
            <v>18279083000165</v>
          </cell>
          <cell r="C359" t="str">
            <v>JEQUITAÍ</v>
          </cell>
          <cell r="D359">
            <v>445681.83</v>
          </cell>
          <cell r="E359">
            <v>828201.51</v>
          </cell>
          <cell r="F359">
            <v>0</v>
          </cell>
          <cell r="G359">
            <v>0</v>
          </cell>
          <cell r="H359">
            <v>445681.83</v>
          </cell>
          <cell r="I359">
            <v>828201.51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20422.13</v>
          </cell>
          <cell r="O359">
            <v>0</v>
          </cell>
          <cell r="P359">
            <v>20422.131873162409</v>
          </cell>
          <cell r="Q359">
            <v>0</v>
          </cell>
          <cell r="R359">
            <v>20422.13</v>
          </cell>
          <cell r="S359">
            <v>20422.13</v>
          </cell>
          <cell r="T359">
            <v>20422.13</v>
          </cell>
          <cell r="U359">
            <v>20412.23</v>
          </cell>
          <cell r="V359">
            <v>20412.23</v>
          </cell>
          <cell r="W359">
            <v>20412.23</v>
          </cell>
          <cell r="X359">
            <v>20412.23</v>
          </cell>
          <cell r="Y359">
            <v>12479.09</v>
          </cell>
          <cell r="Z359">
            <v>12479.09</v>
          </cell>
          <cell r="AA359">
            <v>12479.09</v>
          </cell>
          <cell r="AB359">
            <v>12479.09</v>
          </cell>
          <cell r="AC359">
            <v>0</v>
          </cell>
          <cell r="AD359">
            <v>12479.09</v>
          </cell>
          <cell r="AE359"/>
          <cell r="AF359"/>
          <cell r="AG359">
            <v>12479.09</v>
          </cell>
          <cell r="AH359"/>
          <cell r="AI359"/>
          <cell r="AJ359">
            <v>12479.09</v>
          </cell>
          <cell r="AK359"/>
          <cell r="AL359">
            <v>12479.09</v>
          </cell>
          <cell r="AM359">
            <v>12479.09</v>
          </cell>
          <cell r="AN359">
            <v>12479.09</v>
          </cell>
          <cell r="AO359"/>
          <cell r="AP359">
            <v>12479.09</v>
          </cell>
          <cell r="AQ359"/>
          <cell r="AR359"/>
          <cell r="AS359">
            <v>12479.09</v>
          </cell>
          <cell r="AT359">
            <v>0</v>
          </cell>
          <cell r="AU359">
            <v>0</v>
          </cell>
          <cell r="AV359">
            <v>12479.09</v>
          </cell>
          <cell r="AW359">
            <v>0</v>
          </cell>
          <cell r="AX359">
            <v>99694.09</v>
          </cell>
          <cell r="AY359">
            <v>0</v>
          </cell>
          <cell r="AZ359">
            <v>0</v>
          </cell>
        </row>
        <row r="360">
          <cell r="A360">
            <v>357</v>
          </cell>
          <cell r="B360">
            <v>18062208000109</v>
          </cell>
          <cell r="C360" t="str">
            <v>JEQUITIBÁ</v>
          </cell>
          <cell r="D360">
            <v>359485.11</v>
          </cell>
          <cell r="E360">
            <v>762934.09</v>
          </cell>
          <cell r="F360">
            <v>0</v>
          </cell>
          <cell r="G360">
            <v>0</v>
          </cell>
          <cell r="H360">
            <v>359485.11</v>
          </cell>
          <cell r="I360">
            <v>762934.09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16472.41</v>
          </cell>
          <cell r="O360">
            <v>0</v>
          </cell>
          <cell r="P360">
            <v>16472.406433307555</v>
          </cell>
          <cell r="Q360">
            <v>0</v>
          </cell>
          <cell r="R360">
            <v>16472.41</v>
          </cell>
          <cell r="S360">
            <v>16472.41</v>
          </cell>
          <cell r="T360">
            <v>16472.41</v>
          </cell>
          <cell r="U360">
            <v>16464.419999999998</v>
          </cell>
          <cell r="V360">
            <v>16464.419999999998</v>
          </cell>
          <cell r="W360">
            <v>16464.419999999998</v>
          </cell>
          <cell r="X360">
            <v>16464.419999999998</v>
          </cell>
          <cell r="Y360">
            <v>10065.58</v>
          </cell>
          <cell r="Z360">
            <v>10065.58</v>
          </cell>
          <cell r="AA360">
            <v>10065.58</v>
          </cell>
          <cell r="AB360">
            <v>10065.58</v>
          </cell>
          <cell r="AC360">
            <v>0</v>
          </cell>
          <cell r="AD360">
            <v>10065.58</v>
          </cell>
          <cell r="AE360"/>
          <cell r="AF360"/>
          <cell r="AG360">
            <v>10065.58</v>
          </cell>
          <cell r="AH360"/>
          <cell r="AI360"/>
          <cell r="AJ360">
            <v>10065.58</v>
          </cell>
          <cell r="AK360"/>
          <cell r="AL360">
            <v>10065.58</v>
          </cell>
          <cell r="AM360">
            <v>10065.58</v>
          </cell>
          <cell r="AN360">
            <v>10065.58</v>
          </cell>
          <cell r="AO360"/>
          <cell r="AP360">
            <v>10065.58</v>
          </cell>
          <cell r="AQ360"/>
          <cell r="AR360"/>
          <cell r="AS360">
            <v>10065.58</v>
          </cell>
          <cell r="AT360">
            <v>0</v>
          </cell>
          <cell r="AU360">
            <v>0</v>
          </cell>
          <cell r="AV360">
            <v>10065.58</v>
          </cell>
          <cell r="AW360">
            <v>0</v>
          </cell>
          <cell r="AX360">
            <v>80412.84</v>
          </cell>
          <cell r="AY360">
            <v>0</v>
          </cell>
          <cell r="AZ360">
            <v>0</v>
          </cell>
        </row>
        <row r="361">
          <cell r="A361">
            <v>358</v>
          </cell>
          <cell r="B361">
            <v>18083659000114</v>
          </cell>
          <cell r="C361" t="str">
            <v>JEQUITINHONHA</v>
          </cell>
          <cell r="D361">
            <v>745510.47</v>
          </cell>
          <cell r="E361">
            <v>2499924.73</v>
          </cell>
          <cell r="F361">
            <v>0</v>
          </cell>
          <cell r="G361">
            <v>0</v>
          </cell>
          <cell r="H361">
            <v>745510.47</v>
          </cell>
          <cell r="I361">
            <v>2499924.73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34160.949999999997</v>
          </cell>
          <cell r="O361">
            <v>0</v>
          </cell>
          <cell r="P361">
            <v>34160.946444136134</v>
          </cell>
          <cell r="Q361">
            <v>0</v>
          </cell>
          <cell r="R361">
            <v>34160.949999999997</v>
          </cell>
          <cell r="S361">
            <v>34160.949999999997</v>
          </cell>
          <cell r="T361">
            <v>34160.949999999997</v>
          </cell>
          <cell r="U361">
            <v>34144.379999999997</v>
          </cell>
          <cell r="V361">
            <v>34144.379999999997</v>
          </cell>
          <cell r="W361">
            <v>34144.379999999997</v>
          </cell>
          <cell r="X361">
            <v>34144.379999999997</v>
          </cell>
          <cell r="Y361">
            <v>20874.29</v>
          </cell>
          <cell r="Z361">
            <v>20874.29</v>
          </cell>
          <cell r="AA361">
            <v>20874.29</v>
          </cell>
          <cell r="AB361">
            <v>20874.29</v>
          </cell>
          <cell r="AC361">
            <v>0</v>
          </cell>
          <cell r="AD361">
            <v>20874.29</v>
          </cell>
          <cell r="AE361"/>
          <cell r="AF361"/>
          <cell r="AG361">
            <v>20874.29</v>
          </cell>
          <cell r="AH361"/>
          <cell r="AI361"/>
          <cell r="AJ361">
            <v>20874.29</v>
          </cell>
          <cell r="AK361"/>
          <cell r="AL361">
            <v>20874.29</v>
          </cell>
          <cell r="AM361">
            <v>20874.29</v>
          </cell>
          <cell r="AN361">
            <v>20874.29</v>
          </cell>
          <cell r="AO361"/>
          <cell r="AP361">
            <v>20874.29</v>
          </cell>
          <cell r="AQ361"/>
          <cell r="AR361"/>
          <cell r="AS361">
            <v>20874.29</v>
          </cell>
          <cell r="AT361">
            <v>0</v>
          </cell>
          <cell r="AU361">
            <v>125245.74</v>
          </cell>
          <cell r="AV361">
            <v>0</v>
          </cell>
          <cell r="AW361">
            <v>0</v>
          </cell>
          <cell r="AX361">
            <v>62390.98</v>
          </cell>
          <cell r="AY361">
            <v>0</v>
          </cell>
          <cell r="AZ361">
            <v>0</v>
          </cell>
        </row>
        <row r="362">
          <cell r="A362">
            <v>359</v>
          </cell>
          <cell r="B362">
            <v>18188227000178</v>
          </cell>
          <cell r="C362" t="str">
            <v>JESUÂNIA</v>
          </cell>
          <cell r="D362">
            <v>297917.52</v>
          </cell>
          <cell r="E362">
            <v>451404.57</v>
          </cell>
          <cell r="F362">
            <v>0</v>
          </cell>
          <cell r="G362">
            <v>0</v>
          </cell>
          <cell r="H362">
            <v>297917.52</v>
          </cell>
          <cell r="I362">
            <v>451404.57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13651.24</v>
          </cell>
          <cell r="O362">
            <v>0</v>
          </cell>
          <cell r="P362">
            <v>13651.242637511037</v>
          </cell>
          <cell r="Q362">
            <v>0</v>
          </cell>
          <cell r="R362">
            <v>13651.24</v>
          </cell>
          <cell r="S362">
            <v>13651.24</v>
          </cell>
          <cell r="T362">
            <v>13651.24</v>
          </cell>
          <cell r="U362">
            <v>13644.62</v>
          </cell>
          <cell r="V362">
            <v>13644.62</v>
          </cell>
          <cell r="W362">
            <v>13644.62</v>
          </cell>
          <cell r="X362">
            <v>13644.62</v>
          </cell>
          <cell r="Y362">
            <v>8341.69</v>
          </cell>
          <cell r="Z362">
            <v>8341.69</v>
          </cell>
          <cell r="AA362">
            <v>8341.69</v>
          </cell>
          <cell r="AB362">
            <v>8341.69</v>
          </cell>
          <cell r="AC362">
            <v>0</v>
          </cell>
          <cell r="AD362">
            <v>8341.69</v>
          </cell>
          <cell r="AE362"/>
          <cell r="AF362"/>
          <cell r="AG362">
            <v>8341.69</v>
          </cell>
          <cell r="AH362"/>
          <cell r="AI362"/>
          <cell r="AJ362">
            <v>8341.69</v>
          </cell>
          <cell r="AK362"/>
          <cell r="AL362">
            <v>8341.69</v>
          </cell>
          <cell r="AM362">
            <v>8341.69</v>
          </cell>
          <cell r="AN362">
            <v>8341.69</v>
          </cell>
          <cell r="AO362"/>
          <cell r="AP362">
            <v>8341.69</v>
          </cell>
          <cell r="AQ362"/>
          <cell r="AR362"/>
          <cell r="AS362">
            <v>8341.69</v>
          </cell>
          <cell r="AT362">
            <v>0</v>
          </cell>
          <cell r="AU362">
            <v>0</v>
          </cell>
          <cell r="AV362">
            <v>8341.69</v>
          </cell>
          <cell r="AW362">
            <v>0</v>
          </cell>
          <cell r="AX362">
            <v>0</v>
          </cell>
          <cell r="AY362">
            <v>0</v>
          </cell>
          <cell r="AZ362">
            <v>8341.69</v>
          </cell>
        </row>
        <row r="363">
          <cell r="A363">
            <v>360</v>
          </cell>
          <cell r="B363">
            <v>18495812000110</v>
          </cell>
          <cell r="C363" t="str">
            <v>JOAIMA</v>
          </cell>
          <cell r="D363">
            <v>485200.98</v>
          </cell>
          <cell r="E363">
            <v>2460513.6800000002</v>
          </cell>
          <cell r="F363">
            <v>0</v>
          </cell>
          <cell r="G363">
            <v>0</v>
          </cell>
          <cell r="H363">
            <v>485200.98</v>
          </cell>
          <cell r="I363">
            <v>2460513.6800000002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22232.99</v>
          </cell>
          <cell r="O363">
            <v>0</v>
          </cell>
          <cell r="P363">
            <v>22232.987302345406</v>
          </cell>
          <cell r="Q363">
            <v>0</v>
          </cell>
          <cell r="R363">
            <v>22232.99</v>
          </cell>
          <cell r="S363">
            <v>22232.99</v>
          </cell>
          <cell r="T363">
            <v>22232.99</v>
          </cell>
          <cell r="U363">
            <v>22222.21</v>
          </cell>
          <cell r="V363">
            <v>22222.21</v>
          </cell>
          <cell r="W363">
            <v>22222.21</v>
          </cell>
          <cell r="X363">
            <v>22222.21</v>
          </cell>
          <cell r="Y363">
            <v>13585.63</v>
          </cell>
          <cell r="Z363">
            <v>13585.63</v>
          </cell>
          <cell r="AA363">
            <v>13585.63</v>
          </cell>
          <cell r="AB363">
            <v>13585.63</v>
          </cell>
          <cell r="AC363">
            <v>0</v>
          </cell>
          <cell r="AD363">
            <v>13585.63</v>
          </cell>
          <cell r="AE363"/>
          <cell r="AF363"/>
          <cell r="AG363">
            <v>13585.63</v>
          </cell>
          <cell r="AH363"/>
          <cell r="AI363"/>
          <cell r="AJ363">
            <v>13585.63</v>
          </cell>
          <cell r="AK363"/>
          <cell r="AL363">
            <v>13585.63</v>
          </cell>
          <cell r="AM363">
            <v>13585.63</v>
          </cell>
          <cell r="AN363">
            <v>13585.63</v>
          </cell>
          <cell r="AO363"/>
          <cell r="AP363">
            <v>13585.63</v>
          </cell>
          <cell r="AQ363"/>
          <cell r="AR363"/>
          <cell r="AS363">
            <v>13585.63</v>
          </cell>
          <cell r="AT363">
            <v>81513.78</v>
          </cell>
          <cell r="AU363">
            <v>0</v>
          </cell>
          <cell r="AV363">
            <v>0</v>
          </cell>
          <cell r="AW363">
            <v>0</v>
          </cell>
          <cell r="AX363">
            <v>40605.85</v>
          </cell>
          <cell r="AY363">
            <v>0</v>
          </cell>
          <cell r="AZ363">
            <v>0</v>
          </cell>
        </row>
        <row r="364">
          <cell r="A364">
            <v>361</v>
          </cell>
          <cell r="B364">
            <v>17111626000178</v>
          </cell>
          <cell r="C364" t="str">
            <v>JOANÉSIA</v>
          </cell>
          <cell r="D364">
            <v>409640.86</v>
          </cell>
          <cell r="E364">
            <v>340973.9</v>
          </cell>
          <cell r="F364">
            <v>0</v>
          </cell>
          <cell r="G364">
            <v>0</v>
          </cell>
          <cell r="H364">
            <v>409640.86</v>
          </cell>
          <cell r="I364">
            <v>340973.9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18770.650000000001</v>
          </cell>
          <cell r="O364">
            <v>0</v>
          </cell>
          <cell r="P364">
            <v>18770.654614813684</v>
          </cell>
          <cell r="Q364">
            <v>0</v>
          </cell>
          <cell r="R364">
            <v>18770.650000000001</v>
          </cell>
          <cell r="S364">
            <v>18770.650000000001</v>
          </cell>
          <cell r="T364">
            <v>18770.650000000001</v>
          </cell>
          <cell r="U364">
            <v>18761.55</v>
          </cell>
          <cell r="V364">
            <v>18761.55</v>
          </cell>
          <cell r="W364">
            <v>18761.55</v>
          </cell>
          <cell r="X364">
            <v>18761.55</v>
          </cell>
          <cell r="Y364">
            <v>11469.94</v>
          </cell>
          <cell r="Z364">
            <v>11469.94</v>
          </cell>
          <cell r="AA364">
            <v>11469.94</v>
          </cell>
          <cell r="AB364">
            <v>11469.94</v>
          </cell>
          <cell r="AC364">
            <v>0</v>
          </cell>
          <cell r="AD364">
            <v>11469.94</v>
          </cell>
          <cell r="AE364"/>
          <cell r="AF364"/>
          <cell r="AG364">
            <v>11469.94</v>
          </cell>
          <cell r="AH364"/>
          <cell r="AI364"/>
          <cell r="AJ364">
            <v>11469.94</v>
          </cell>
          <cell r="AK364"/>
          <cell r="AL364">
            <v>11469.94</v>
          </cell>
          <cell r="AM364">
            <v>11469.94</v>
          </cell>
          <cell r="AN364">
            <v>11469.94</v>
          </cell>
          <cell r="AO364"/>
          <cell r="AP364">
            <v>11469.94</v>
          </cell>
          <cell r="AQ364"/>
          <cell r="AR364"/>
          <cell r="AS364">
            <v>11469.94</v>
          </cell>
          <cell r="AT364">
            <v>0</v>
          </cell>
          <cell r="AU364">
            <v>0</v>
          </cell>
          <cell r="AV364">
            <v>11469.94</v>
          </cell>
          <cell r="AW364">
            <v>0</v>
          </cell>
          <cell r="AX364">
            <v>91632.19</v>
          </cell>
          <cell r="AY364">
            <v>0</v>
          </cell>
          <cell r="AZ364">
            <v>0</v>
          </cell>
        </row>
        <row r="365">
          <cell r="A365">
            <v>362</v>
          </cell>
          <cell r="B365">
            <v>18401059000157</v>
          </cell>
          <cell r="C365" t="str">
            <v>JOÃO MONLEVADE</v>
          </cell>
          <cell r="D365">
            <v>3379070.97</v>
          </cell>
          <cell r="E365">
            <v>7613849.8200000003</v>
          </cell>
          <cell r="F365">
            <v>0</v>
          </cell>
          <cell r="G365">
            <v>0</v>
          </cell>
          <cell r="H365">
            <v>3379070.97</v>
          </cell>
          <cell r="I365">
            <v>7613849.8200000003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154836.54</v>
          </cell>
          <cell r="O365">
            <v>0</v>
          </cell>
          <cell r="P365">
            <v>154836.54080630132</v>
          </cell>
          <cell r="Q365">
            <v>0</v>
          </cell>
          <cell r="R365">
            <v>154836.54</v>
          </cell>
          <cell r="S365">
            <v>154836.54</v>
          </cell>
          <cell r="T365">
            <v>154836.54</v>
          </cell>
          <cell r="U365">
            <v>154761.45000000001</v>
          </cell>
          <cell r="V365">
            <v>154761.45000000001</v>
          </cell>
          <cell r="W365">
            <v>154761.45000000001</v>
          </cell>
          <cell r="X365">
            <v>154761.45000000001</v>
          </cell>
          <cell r="Y365">
            <v>94613.99</v>
          </cell>
          <cell r="Z365">
            <v>94613.99</v>
          </cell>
          <cell r="AA365">
            <v>94613.99</v>
          </cell>
          <cell r="AB365">
            <v>94613.99</v>
          </cell>
          <cell r="AC365">
            <v>0</v>
          </cell>
          <cell r="AD365">
            <v>94613.99</v>
          </cell>
          <cell r="AE365"/>
          <cell r="AF365"/>
          <cell r="AG365">
            <v>94613.99</v>
          </cell>
          <cell r="AH365"/>
          <cell r="AI365"/>
          <cell r="AJ365">
            <v>94613.99</v>
          </cell>
          <cell r="AK365"/>
          <cell r="AL365">
            <v>94613.99</v>
          </cell>
          <cell r="AM365">
            <v>94613.99</v>
          </cell>
          <cell r="AN365">
            <v>94613.99</v>
          </cell>
          <cell r="AO365"/>
          <cell r="AP365">
            <v>94613.99</v>
          </cell>
          <cell r="AQ365"/>
          <cell r="AR365"/>
          <cell r="AS365">
            <v>94613.99</v>
          </cell>
          <cell r="AT365">
            <v>0</v>
          </cell>
          <cell r="AU365">
            <v>0</v>
          </cell>
          <cell r="AV365">
            <v>94613.99</v>
          </cell>
          <cell r="AW365">
            <v>0</v>
          </cell>
          <cell r="AX365">
            <v>755860.6</v>
          </cell>
          <cell r="AY365">
            <v>0</v>
          </cell>
          <cell r="AZ365">
            <v>0</v>
          </cell>
        </row>
        <row r="366">
          <cell r="A366">
            <v>363</v>
          </cell>
          <cell r="B366">
            <v>16930299000113</v>
          </cell>
          <cell r="C366" t="str">
            <v>JOÃO PINHEIRO</v>
          </cell>
          <cell r="D366">
            <v>3648504.08</v>
          </cell>
          <cell r="E366">
            <v>3428077.68</v>
          </cell>
          <cell r="F366">
            <v>0</v>
          </cell>
          <cell r="G366">
            <v>0</v>
          </cell>
          <cell r="H366">
            <v>3648504.08</v>
          </cell>
          <cell r="I366">
            <v>3428077.68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167182.56</v>
          </cell>
          <cell r="O366">
            <v>0</v>
          </cell>
          <cell r="P366">
            <v>167182.5645746135</v>
          </cell>
          <cell r="Q366">
            <v>0</v>
          </cell>
          <cell r="R366">
            <v>167182.56</v>
          </cell>
          <cell r="S366">
            <v>167182.56</v>
          </cell>
          <cell r="T366">
            <v>167182.56</v>
          </cell>
          <cell r="U366">
            <v>167101.49</v>
          </cell>
          <cell r="V366">
            <v>167101.49</v>
          </cell>
          <cell r="W366">
            <v>167101.49</v>
          </cell>
          <cell r="X366">
            <v>167101.49</v>
          </cell>
          <cell r="Y366">
            <v>102158.11</v>
          </cell>
          <cell r="Z366">
            <v>102158.11</v>
          </cell>
          <cell r="AA366">
            <v>102158.11</v>
          </cell>
          <cell r="AB366">
            <v>102158.11</v>
          </cell>
          <cell r="AC366">
            <v>0</v>
          </cell>
          <cell r="AD366">
            <v>102158.11</v>
          </cell>
          <cell r="AE366"/>
          <cell r="AF366"/>
          <cell r="AG366">
            <v>102158.11</v>
          </cell>
          <cell r="AH366"/>
          <cell r="AI366"/>
          <cell r="AJ366">
            <v>102158.11</v>
          </cell>
          <cell r="AK366"/>
          <cell r="AL366">
            <v>102158.11</v>
          </cell>
          <cell r="AM366">
            <v>102158.11</v>
          </cell>
          <cell r="AN366">
            <v>102158.11</v>
          </cell>
          <cell r="AO366"/>
          <cell r="AP366">
            <v>102158.11</v>
          </cell>
          <cell r="AQ366"/>
          <cell r="AR366"/>
          <cell r="AS366">
            <v>102158.11</v>
          </cell>
          <cell r="AT366">
            <v>0</v>
          </cell>
          <cell r="AU366">
            <v>0</v>
          </cell>
          <cell r="AV366">
            <v>102158.11</v>
          </cell>
          <cell r="AW366">
            <v>0</v>
          </cell>
          <cell r="AX366">
            <v>816129.89</v>
          </cell>
          <cell r="AY366">
            <v>0</v>
          </cell>
          <cell r="AZ366">
            <v>0</v>
          </cell>
        </row>
        <row r="367">
          <cell r="A367">
            <v>364</v>
          </cell>
          <cell r="B367">
            <v>17694878000177</v>
          </cell>
          <cell r="C367" t="str">
            <v>JOAQUIM FELÍCIO</v>
          </cell>
          <cell r="D367">
            <v>355015.55</v>
          </cell>
          <cell r="E367">
            <v>879686.47</v>
          </cell>
          <cell r="F367">
            <v>0</v>
          </cell>
          <cell r="G367">
            <v>0</v>
          </cell>
          <cell r="H367">
            <v>355015.55</v>
          </cell>
          <cell r="I367">
            <v>879686.47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16267.6</v>
          </cell>
          <cell r="O367">
            <v>0</v>
          </cell>
          <cell r="P367">
            <v>16267.601220934077</v>
          </cell>
          <cell r="Q367">
            <v>0</v>
          </cell>
          <cell r="R367">
            <v>16267.6</v>
          </cell>
          <cell r="S367">
            <v>16267.6</v>
          </cell>
          <cell r="T367">
            <v>16267.6</v>
          </cell>
          <cell r="U367">
            <v>16259.71</v>
          </cell>
          <cell r="V367">
            <v>16259.71</v>
          </cell>
          <cell r="W367">
            <v>16259.71</v>
          </cell>
          <cell r="X367">
            <v>16259.71</v>
          </cell>
          <cell r="Y367">
            <v>9940.44</v>
          </cell>
          <cell r="Z367">
            <v>9940.44</v>
          </cell>
          <cell r="AA367">
            <v>9940.44</v>
          </cell>
          <cell r="AB367">
            <v>9940.44</v>
          </cell>
          <cell r="AC367">
            <v>0</v>
          </cell>
          <cell r="AD367">
            <v>9940.44</v>
          </cell>
          <cell r="AE367"/>
          <cell r="AF367"/>
          <cell r="AG367">
            <v>9940.44</v>
          </cell>
          <cell r="AH367"/>
          <cell r="AI367"/>
          <cell r="AJ367">
            <v>9940.44</v>
          </cell>
          <cell r="AK367"/>
          <cell r="AL367">
            <v>9940.44</v>
          </cell>
          <cell r="AM367">
            <v>9940.44</v>
          </cell>
          <cell r="AN367">
            <v>9940.44</v>
          </cell>
          <cell r="AO367"/>
          <cell r="AP367">
            <v>9940.44</v>
          </cell>
          <cell r="AQ367"/>
          <cell r="AR367"/>
          <cell r="AS367">
            <v>9940.44</v>
          </cell>
          <cell r="AT367">
            <v>0</v>
          </cell>
          <cell r="AU367">
            <v>0</v>
          </cell>
          <cell r="AV367">
            <v>9940.44</v>
          </cell>
          <cell r="AW367">
            <v>0</v>
          </cell>
          <cell r="AX367">
            <v>79412.990000000005</v>
          </cell>
          <cell r="AY367">
            <v>0</v>
          </cell>
          <cell r="AZ367">
            <v>0</v>
          </cell>
        </row>
        <row r="368">
          <cell r="A368">
            <v>365</v>
          </cell>
          <cell r="B368">
            <v>18349928000141</v>
          </cell>
          <cell r="C368" t="str">
            <v>JORDÂNIA</v>
          </cell>
          <cell r="D368">
            <v>297004.36</v>
          </cell>
          <cell r="E368">
            <v>757922.28</v>
          </cell>
          <cell r="F368">
            <v>0</v>
          </cell>
          <cell r="G368">
            <v>0</v>
          </cell>
          <cell r="H368">
            <v>297004.36</v>
          </cell>
          <cell r="I368">
            <v>757922.28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13609.4</v>
          </cell>
          <cell r="O368">
            <v>0</v>
          </cell>
          <cell r="P368">
            <v>13609.399792546308</v>
          </cell>
          <cell r="Q368">
            <v>0</v>
          </cell>
          <cell r="R368">
            <v>13609.4</v>
          </cell>
          <cell r="S368">
            <v>13609.4</v>
          </cell>
          <cell r="T368">
            <v>13609.4</v>
          </cell>
          <cell r="U368">
            <v>13602.8</v>
          </cell>
          <cell r="V368">
            <v>13602.8</v>
          </cell>
          <cell r="W368">
            <v>13602.8</v>
          </cell>
          <cell r="X368">
            <v>13602.8</v>
          </cell>
          <cell r="Y368">
            <v>8316.1200000000008</v>
          </cell>
          <cell r="Z368">
            <v>8316.1200000000008</v>
          </cell>
          <cell r="AA368">
            <v>8316.1200000000008</v>
          </cell>
          <cell r="AB368">
            <v>8316.1200000000008</v>
          </cell>
          <cell r="AC368">
            <v>0</v>
          </cell>
          <cell r="AD368">
            <v>8316.1200000000008</v>
          </cell>
          <cell r="AE368"/>
          <cell r="AF368"/>
          <cell r="AG368">
            <v>8316.1200000000008</v>
          </cell>
          <cell r="AH368"/>
          <cell r="AI368"/>
          <cell r="AJ368">
            <v>8316.1200000000008</v>
          </cell>
          <cell r="AK368"/>
          <cell r="AL368">
            <v>8316.1200000000008</v>
          </cell>
          <cell r="AM368">
            <v>8316.1200000000008</v>
          </cell>
          <cell r="AN368">
            <v>8316.1200000000008</v>
          </cell>
          <cell r="AO368"/>
          <cell r="AP368">
            <v>8316.1200000000008</v>
          </cell>
          <cell r="AQ368"/>
          <cell r="AR368"/>
          <cell r="AS368">
            <v>8316.1200000000008</v>
          </cell>
          <cell r="AT368">
            <v>0</v>
          </cell>
          <cell r="AU368">
            <v>49896.72</v>
          </cell>
          <cell r="AV368">
            <v>0</v>
          </cell>
          <cell r="AW368">
            <v>0</v>
          </cell>
          <cell r="AX368">
            <v>24856</v>
          </cell>
          <cell r="AY368">
            <v>0</v>
          </cell>
          <cell r="AZ368">
            <v>0</v>
          </cell>
        </row>
        <row r="369">
          <cell r="A369">
            <v>366</v>
          </cell>
          <cell r="B369">
            <v>18302307000102</v>
          </cell>
          <cell r="C369" t="str">
            <v>NOVA UNIÃO</v>
          </cell>
          <cell r="D369">
            <v>313393.86</v>
          </cell>
          <cell r="E369">
            <v>550615.61</v>
          </cell>
          <cell r="F369">
            <v>0</v>
          </cell>
          <cell r="G369">
            <v>0</v>
          </cell>
          <cell r="H369">
            <v>313393.86</v>
          </cell>
          <cell r="I369">
            <v>550615.61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14360.4</v>
          </cell>
          <cell r="O369">
            <v>0</v>
          </cell>
          <cell r="P369">
            <v>14360.403130434255</v>
          </cell>
          <cell r="Q369">
            <v>0</v>
          </cell>
          <cell r="R369">
            <v>14360.4</v>
          </cell>
          <cell r="S369">
            <v>14360.4</v>
          </cell>
          <cell r="T369">
            <v>14360.4</v>
          </cell>
          <cell r="U369">
            <v>14353.44</v>
          </cell>
          <cell r="V369">
            <v>14353.44</v>
          </cell>
          <cell r="W369">
            <v>14353.44</v>
          </cell>
          <cell r="X369">
            <v>14353.44</v>
          </cell>
          <cell r="Y369">
            <v>8775.0300000000007</v>
          </cell>
          <cell r="Z369">
            <v>8775.0300000000007</v>
          </cell>
          <cell r="AA369">
            <v>8775.0300000000007</v>
          </cell>
          <cell r="AB369">
            <v>8775.0300000000007</v>
          </cell>
          <cell r="AC369">
            <v>0</v>
          </cell>
          <cell r="AD369">
            <v>8775.0300000000007</v>
          </cell>
          <cell r="AE369"/>
          <cell r="AF369"/>
          <cell r="AG369">
            <v>8775.0300000000007</v>
          </cell>
          <cell r="AH369"/>
          <cell r="AI369"/>
          <cell r="AJ369">
            <v>8775.0300000000007</v>
          </cell>
          <cell r="AK369"/>
          <cell r="AL369">
            <v>8775.0300000000007</v>
          </cell>
          <cell r="AM369">
            <v>8775.0300000000007</v>
          </cell>
          <cell r="AN369">
            <v>8775.0300000000007</v>
          </cell>
          <cell r="AO369"/>
          <cell r="AP369">
            <v>8775.0300000000007</v>
          </cell>
          <cell r="AQ369"/>
          <cell r="AR369"/>
          <cell r="AS369">
            <v>8775.0300000000007</v>
          </cell>
          <cell r="AT369">
            <v>0</v>
          </cell>
          <cell r="AU369">
            <v>0</v>
          </cell>
          <cell r="AV369">
            <v>8775.0300000000007</v>
          </cell>
          <cell r="AW369">
            <v>0</v>
          </cell>
          <cell r="AX369">
            <v>70102.710000000006</v>
          </cell>
          <cell r="AY369">
            <v>0</v>
          </cell>
          <cell r="AZ369">
            <v>0</v>
          </cell>
        </row>
        <row r="370">
          <cell r="A370">
            <v>367</v>
          </cell>
          <cell r="B370">
            <v>18338178000102</v>
          </cell>
          <cell r="C370" t="str">
            <v>JUIZ DE FORA</v>
          </cell>
          <cell r="D370">
            <v>0</v>
          </cell>
          <cell r="E370">
            <v>48782333.539999999</v>
          </cell>
          <cell r="F370">
            <v>0</v>
          </cell>
          <cell r="G370">
            <v>0</v>
          </cell>
          <cell r="H370">
            <v>0</v>
          </cell>
          <cell r="I370">
            <v>48782333.539999999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-1.8614013906982213E-5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/>
          <cell r="AF370"/>
          <cell r="AG370">
            <v>0</v>
          </cell>
          <cell r="AH370"/>
          <cell r="AI370"/>
          <cell r="AJ370">
            <v>0</v>
          </cell>
          <cell r="AK370"/>
          <cell r="AL370">
            <v>0</v>
          </cell>
          <cell r="AM370">
            <v>0</v>
          </cell>
          <cell r="AN370">
            <v>0</v>
          </cell>
          <cell r="AO370"/>
          <cell r="AP370">
            <v>0</v>
          </cell>
          <cell r="AQ370"/>
          <cell r="AR370"/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>
            <v>368</v>
          </cell>
          <cell r="B371">
            <v>18017368000128</v>
          </cell>
          <cell r="C371" t="str">
            <v>JURAMENTO</v>
          </cell>
          <cell r="D371">
            <v>258021.5</v>
          </cell>
          <cell r="E371">
            <v>540648.93999999994</v>
          </cell>
          <cell r="F371">
            <v>0</v>
          </cell>
          <cell r="G371">
            <v>0</v>
          </cell>
          <cell r="H371">
            <v>258021.5</v>
          </cell>
          <cell r="I371">
            <v>540648.93999999994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11823.12</v>
          </cell>
          <cell r="O371">
            <v>0</v>
          </cell>
          <cell r="P371">
            <v>11823.118567173751</v>
          </cell>
          <cell r="Q371">
            <v>0</v>
          </cell>
          <cell r="R371">
            <v>11823.12</v>
          </cell>
          <cell r="S371">
            <v>11823.12</v>
          </cell>
          <cell r="T371">
            <v>11823.12</v>
          </cell>
          <cell r="U371">
            <v>11817.38</v>
          </cell>
          <cell r="V371">
            <v>11817.38</v>
          </cell>
          <cell r="W371">
            <v>11817.38</v>
          </cell>
          <cell r="X371">
            <v>11817.38</v>
          </cell>
          <cell r="Y371">
            <v>7224.6</v>
          </cell>
          <cell r="Z371">
            <v>7224.6</v>
          </cell>
          <cell r="AA371">
            <v>7224.6</v>
          </cell>
          <cell r="AB371">
            <v>7224.6</v>
          </cell>
          <cell r="AC371">
            <v>0</v>
          </cell>
          <cell r="AD371">
            <v>7224.6</v>
          </cell>
          <cell r="AE371"/>
          <cell r="AF371"/>
          <cell r="AG371">
            <v>7224.6</v>
          </cell>
          <cell r="AH371"/>
          <cell r="AI371"/>
          <cell r="AJ371">
            <v>7224.6</v>
          </cell>
          <cell r="AK371"/>
          <cell r="AL371">
            <v>7224.6</v>
          </cell>
          <cell r="AM371">
            <v>7224.6</v>
          </cell>
          <cell r="AN371">
            <v>7224.6</v>
          </cell>
          <cell r="AO371"/>
          <cell r="AP371">
            <v>7224.6</v>
          </cell>
          <cell r="AQ371"/>
          <cell r="AR371"/>
          <cell r="AS371">
            <v>7224.6</v>
          </cell>
          <cell r="AT371">
            <v>0</v>
          </cell>
          <cell r="AU371">
            <v>0</v>
          </cell>
          <cell r="AV371">
            <v>7224.6</v>
          </cell>
          <cell r="AW371">
            <v>0</v>
          </cell>
          <cell r="AX371">
            <v>0</v>
          </cell>
          <cell r="AY371">
            <v>0</v>
          </cell>
          <cell r="AZ371">
            <v>7224.6</v>
          </cell>
        </row>
        <row r="372">
          <cell r="A372">
            <v>369</v>
          </cell>
          <cell r="B372">
            <v>18668368000198</v>
          </cell>
          <cell r="C372" t="str">
            <v>JURUAIA</v>
          </cell>
          <cell r="D372">
            <v>677447.21</v>
          </cell>
          <cell r="E372">
            <v>1389581.13</v>
          </cell>
          <cell r="F372">
            <v>0</v>
          </cell>
          <cell r="G372">
            <v>0</v>
          </cell>
          <cell r="H372">
            <v>677447.21</v>
          </cell>
          <cell r="I372">
            <v>1389581.13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31042.14</v>
          </cell>
          <cell r="O372">
            <v>0</v>
          </cell>
          <cell r="P372">
            <v>31042.136456525608</v>
          </cell>
          <cell r="Q372">
            <v>0</v>
          </cell>
          <cell r="R372">
            <v>31042.14</v>
          </cell>
          <cell r="S372">
            <v>31042.14</v>
          </cell>
          <cell r="T372">
            <v>31042.14</v>
          </cell>
          <cell r="U372">
            <v>31027.08</v>
          </cell>
          <cell r="V372">
            <v>31027.08</v>
          </cell>
          <cell r="W372">
            <v>31027.08</v>
          </cell>
          <cell r="X372">
            <v>31027.08</v>
          </cell>
          <cell r="Y372">
            <v>18968.52</v>
          </cell>
          <cell r="Z372">
            <v>18968.52</v>
          </cell>
          <cell r="AA372">
            <v>18968.52</v>
          </cell>
          <cell r="AB372">
            <v>18968.52</v>
          </cell>
          <cell r="AC372">
            <v>0</v>
          </cell>
          <cell r="AD372">
            <v>18968.52</v>
          </cell>
          <cell r="AE372"/>
          <cell r="AF372"/>
          <cell r="AG372">
            <v>18968.52</v>
          </cell>
          <cell r="AH372"/>
          <cell r="AI372"/>
          <cell r="AJ372">
            <v>18968.52</v>
          </cell>
          <cell r="AK372"/>
          <cell r="AL372">
            <v>18968.52</v>
          </cell>
          <cell r="AM372">
            <v>18968.52</v>
          </cell>
          <cell r="AN372">
            <v>18968.52</v>
          </cell>
          <cell r="AO372"/>
          <cell r="AP372">
            <v>18968.52</v>
          </cell>
          <cell r="AQ372"/>
          <cell r="AR372"/>
          <cell r="AS372">
            <v>18968.52</v>
          </cell>
          <cell r="AT372">
            <v>0</v>
          </cell>
          <cell r="AU372">
            <v>0</v>
          </cell>
          <cell r="AV372">
            <v>18968.52</v>
          </cell>
          <cell r="AW372">
            <v>0</v>
          </cell>
          <cell r="AX372">
            <v>0</v>
          </cell>
          <cell r="AY372">
            <v>0</v>
          </cell>
          <cell r="AZ372">
            <v>18968.52</v>
          </cell>
        </row>
        <row r="373">
          <cell r="A373">
            <v>370</v>
          </cell>
          <cell r="B373">
            <v>18404863000190</v>
          </cell>
          <cell r="C373" t="str">
            <v>LADAINHA</v>
          </cell>
          <cell r="D373">
            <v>436887.88</v>
          </cell>
          <cell r="E373">
            <v>1791835.79</v>
          </cell>
          <cell r="F373">
            <v>0</v>
          </cell>
          <cell r="G373">
            <v>0</v>
          </cell>
          <cell r="H373">
            <v>436887.88</v>
          </cell>
          <cell r="I373">
            <v>1791835.79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20019.169999999998</v>
          </cell>
          <cell r="O373">
            <v>0</v>
          </cell>
          <cell r="P373">
            <v>20019.173616653959</v>
          </cell>
          <cell r="Q373">
            <v>0</v>
          </cell>
          <cell r="R373">
            <v>20019.169999999998</v>
          </cell>
          <cell r="S373">
            <v>20019.169999999998</v>
          </cell>
          <cell r="T373">
            <v>20019.169999999998</v>
          </cell>
          <cell r="U373">
            <v>20009.46</v>
          </cell>
          <cell r="V373">
            <v>20009.46</v>
          </cell>
          <cell r="W373">
            <v>20009.46</v>
          </cell>
          <cell r="X373">
            <v>20009.46</v>
          </cell>
          <cell r="Y373">
            <v>12232.86</v>
          </cell>
          <cell r="Z373">
            <v>12232.86</v>
          </cell>
          <cell r="AA373">
            <v>12232.86</v>
          </cell>
          <cell r="AB373">
            <v>12232.86</v>
          </cell>
          <cell r="AC373">
            <v>0</v>
          </cell>
          <cell r="AD373">
            <v>12232.86</v>
          </cell>
          <cell r="AE373"/>
          <cell r="AF373"/>
          <cell r="AG373">
            <v>12232.86</v>
          </cell>
          <cell r="AH373"/>
          <cell r="AI373"/>
          <cell r="AJ373">
            <v>12232.86</v>
          </cell>
          <cell r="AK373"/>
          <cell r="AL373">
            <v>12232.86</v>
          </cell>
          <cell r="AM373">
            <v>12232.86</v>
          </cell>
          <cell r="AN373">
            <v>12232.86</v>
          </cell>
          <cell r="AO373"/>
          <cell r="AP373">
            <v>12232.86</v>
          </cell>
          <cell r="AQ373"/>
          <cell r="AR373"/>
          <cell r="AS373">
            <v>12232.86</v>
          </cell>
          <cell r="AT373">
            <v>0</v>
          </cell>
          <cell r="AU373">
            <v>0</v>
          </cell>
          <cell r="AV373">
            <v>12232.86</v>
          </cell>
          <cell r="AW373">
            <v>73397.16</v>
          </cell>
          <cell r="AX373">
            <v>24329.85</v>
          </cell>
          <cell r="AY373">
            <v>0</v>
          </cell>
          <cell r="AZ373">
            <v>0</v>
          </cell>
        </row>
        <row r="374">
          <cell r="A374">
            <v>371</v>
          </cell>
          <cell r="B374">
            <v>18192260000171</v>
          </cell>
          <cell r="C374" t="str">
            <v>LAGAMAR</v>
          </cell>
          <cell r="D374">
            <v>662798.27</v>
          </cell>
          <cell r="E374">
            <v>606201.14</v>
          </cell>
          <cell r="F374">
            <v>0</v>
          </cell>
          <cell r="G374">
            <v>0</v>
          </cell>
          <cell r="H374">
            <v>662798.27</v>
          </cell>
          <cell r="I374">
            <v>606201.14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30370.89</v>
          </cell>
          <cell r="O374">
            <v>0</v>
          </cell>
          <cell r="P374">
            <v>30370.889609334525</v>
          </cell>
          <cell r="Q374">
            <v>0</v>
          </cell>
          <cell r="R374">
            <v>30370.89</v>
          </cell>
          <cell r="S374">
            <v>30370.89</v>
          </cell>
          <cell r="T374">
            <v>30370.89</v>
          </cell>
          <cell r="U374">
            <v>30356.16</v>
          </cell>
          <cell r="V374">
            <v>30356.16</v>
          </cell>
          <cell r="W374">
            <v>30356.16</v>
          </cell>
          <cell r="X374">
            <v>30356.16</v>
          </cell>
          <cell r="Y374">
            <v>18558.349999999999</v>
          </cell>
          <cell r="Z374">
            <v>18558.349999999999</v>
          </cell>
          <cell r="AA374">
            <v>18558.349999999999</v>
          </cell>
          <cell r="AB374">
            <v>18558.349999999999</v>
          </cell>
          <cell r="AC374">
            <v>0</v>
          </cell>
          <cell r="AD374">
            <v>18558.349999999999</v>
          </cell>
          <cell r="AE374"/>
          <cell r="AF374"/>
          <cell r="AG374">
            <v>18558.349999999999</v>
          </cell>
          <cell r="AH374"/>
          <cell r="AI374"/>
          <cell r="AJ374">
            <v>18558.349999999999</v>
          </cell>
          <cell r="AK374"/>
          <cell r="AL374">
            <v>18558.349999999999</v>
          </cell>
          <cell r="AM374">
            <v>18558.349999999999</v>
          </cell>
          <cell r="AN374">
            <v>18558.349999999999</v>
          </cell>
          <cell r="AO374"/>
          <cell r="AP374">
            <v>18558.349999999999</v>
          </cell>
          <cell r="AQ374"/>
          <cell r="AR374"/>
          <cell r="AS374">
            <v>18558.349999999999</v>
          </cell>
          <cell r="AT374">
            <v>0</v>
          </cell>
          <cell r="AU374">
            <v>0</v>
          </cell>
          <cell r="AV374">
            <v>18558.349999999999</v>
          </cell>
          <cell r="AW374">
            <v>0</v>
          </cell>
          <cell r="AX374">
            <v>0</v>
          </cell>
          <cell r="AY374">
            <v>0</v>
          </cell>
          <cell r="AZ374">
            <v>18558.349999999999</v>
          </cell>
        </row>
        <row r="375">
          <cell r="A375">
            <v>372</v>
          </cell>
          <cell r="B375">
            <v>18318618000160</v>
          </cell>
          <cell r="C375" t="str">
            <v>LAGOA DA PRATA</v>
          </cell>
          <cell r="D375">
            <v>3048839.19</v>
          </cell>
          <cell r="E375">
            <v>3455073.1</v>
          </cell>
          <cell r="F375">
            <v>0</v>
          </cell>
          <cell r="G375">
            <v>0</v>
          </cell>
          <cell r="H375">
            <v>3048839.19</v>
          </cell>
          <cell r="I375">
            <v>3455073.1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139704.59</v>
          </cell>
          <cell r="O375">
            <v>0</v>
          </cell>
          <cell r="P375">
            <v>139704.58693858114</v>
          </cell>
          <cell r="Q375">
            <v>0</v>
          </cell>
          <cell r="R375">
            <v>139704.59</v>
          </cell>
          <cell r="S375">
            <v>139704.59</v>
          </cell>
          <cell r="T375">
            <v>139704.59</v>
          </cell>
          <cell r="U375">
            <v>139636.82999999999</v>
          </cell>
          <cell r="V375">
            <v>139636.82999999999</v>
          </cell>
          <cell r="W375">
            <v>139636.82999999999</v>
          </cell>
          <cell r="X375">
            <v>139636.82999999999</v>
          </cell>
          <cell r="Y375">
            <v>85367.5</v>
          </cell>
          <cell r="Z375">
            <v>85367.5</v>
          </cell>
          <cell r="AA375">
            <v>85367.5</v>
          </cell>
          <cell r="AB375">
            <v>85367.5</v>
          </cell>
          <cell r="AC375">
            <v>0</v>
          </cell>
          <cell r="AD375">
            <v>85367.5</v>
          </cell>
          <cell r="AE375"/>
          <cell r="AF375"/>
          <cell r="AG375">
            <v>85367.5</v>
          </cell>
          <cell r="AH375"/>
          <cell r="AI375"/>
          <cell r="AJ375">
            <v>85367.5</v>
          </cell>
          <cell r="AK375"/>
          <cell r="AL375">
            <v>85367.5</v>
          </cell>
          <cell r="AM375">
            <v>85367.5</v>
          </cell>
          <cell r="AN375">
            <v>85367.5</v>
          </cell>
          <cell r="AO375"/>
          <cell r="AP375">
            <v>85367.5</v>
          </cell>
          <cell r="AQ375"/>
          <cell r="AR375"/>
          <cell r="AS375">
            <v>85367.5</v>
          </cell>
          <cell r="AT375">
            <v>0</v>
          </cell>
          <cell r="AU375">
            <v>0</v>
          </cell>
          <cell r="AV375">
            <v>85367.5</v>
          </cell>
          <cell r="AW375">
            <v>0</v>
          </cell>
          <cell r="AX375">
            <v>681991.42</v>
          </cell>
          <cell r="AY375">
            <v>0</v>
          </cell>
          <cell r="AZ375">
            <v>0</v>
          </cell>
        </row>
        <row r="376">
          <cell r="A376">
            <v>373</v>
          </cell>
          <cell r="B376">
            <v>16901381000110</v>
          </cell>
          <cell r="C376" t="str">
            <v>LAGOA DOS PATOS</v>
          </cell>
          <cell r="D376">
            <v>251071.62</v>
          </cell>
          <cell r="E376">
            <v>587691.61</v>
          </cell>
          <cell r="F376">
            <v>0</v>
          </cell>
          <cell r="G376">
            <v>0</v>
          </cell>
          <cell r="H376">
            <v>251071.62</v>
          </cell>
          <cell r="I376">
            <v>587691.61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11504.66</v>
          </cell>
          <cell r="O376">
            <v>0</v>
          </cell>
          <cell r="P376">
            <v>11504.659680157651</v>
          </cell>
          <cell r="Q376">
            <v>0</v>
          </cell>
          <cell r="R376">
            <v>11504.66</v>
          </cell>
          <cell r="S376">
            <v>11504.66</v>
          </cell>
          <cell r="T376">
            <v>11504.66</v>
          </cell>
          <cell r="U376">
            <v>11499.08</v>
          </cell>
          <cell r="V376">
            <v>11499.08</v>
          </cell>
          <cell r="W376">
            <v>11499.08</v>
          </cell>
          <cell r="X376">
            <v>11499.08</v>
          </cell>
          <cell r="Y376">
            <v>7030.01</v>
          </cell>
          <cell r="Z376">
            <v>7030.01</v>
          </cell>
          <cell r="AA376">
            <v>7030.01</v>
          </cell>
          <cell r="AB376">
            <v>7030.01</v>
          </cell>
          <cell r="AC376">
            <v>0</v>
          </cell>
          <cell r="AD376">
            <v>7030.01</v>
          </cell>
          <cell r="AE376"/>
          <cell r="AF376"/>
          <cell r="AG376">
            <v>7030.01</v>
          </cell>
          <cell r="AH376"/>
          <cell r="AI376"/>
          <cell r="AJ376">
            <v>7030.01</v>
          </cell>
          <cell r="AK376"/>
          <cell r="AL376">
            <v>7030.01</v>
          </cell>
          <cell r="AM376">
            <v>7030.01</v>
          </cell>
          <cell r="AN376">
            <v>7030.01</v>
          </cell>
          <cell r="AO376"/>
          <cell r="AP376">
            <v>7030.01</v>
          </cell>
          <cell r="AQ376"/>
          <cell r="AR376"/>
          <cell r="AS376">
            <v>7030.01</v>
          </cell>
          <cell r="AT376">
            <v>0</v>
          </cell>
          <cell r="AU376">
            <v>0</v>
          </cell>
          <cell r="AV376">
            <v>7030.01</v>
          </cell>
          <cell r="AW376">
            <v>0</v>
          </cell>
          <cell r="AX376">
            <v>56161.87</v>
          </cell>
          <cell r="AY376">
            <v>0</v>
          </cell>
          <cell r="AZ376">
            <v>0</v>
          </cell>
        </row>
        <row r="377">
          <cell r="A377">
            <v>374</v>
          </cell>
          <cell r="B377">
            <v>18557595000146</v>
          </cell>
          <cell r="C377" t="str">
            <v>LAGOA DOURADA</v>
          </cell>
          <cell r="D377">
            <v>0</v>
          </cell>
          <cell r="E377">
            <v>2625504.73</v>
          </cell>
          <cell r="F377">
            <v>0</v>
          </cell>
          <cell r="G377">
            <v>0</v>
          </cell>
          <cell r="H377">
            <v>0</v>
          </cell>
          <cell r="I377">
            <v>2625504.73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-1.3290407471229428E-4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/>
          <cell r="AF377"/>
          <cell r="AG377">
            <v>0</v>
          </cell>
          <cell r="AH377"/>
          <cell r="AI377"/>
          <cell r="AJ377">
            <v>0</v>
          </cell>
          <cell r="AK377"/>
          <cell r="AL377">
            <v>0</v>
          </cell>
          <cell r="AM377">
            <v>0</v>
          </cell>
          <cell r="AN377">
            <v>0</v>
          </cell>
          <cell r="AO377"/>
          <cell r="AP377">
            <v>0</v>
          </cell>
          <cell r="AQ377"/>
          <cell r="AR377"/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>
            <v>375</v>
          </cell>
          <cell r="B378">
            <v>18602078000141</v>
          </cell>
          <cell r="C378" t="str">
            <v>LAGOA FORMOSA</v>
          </cell>
          <cell r="D378">
            <v>1072021.48</v>
          </cell>
          <cell r="E378">
            <v>2238911.98</v>
          </cell>
          <cell r="F378">
            <v>0</v>
          </cell>
          <cell r="G378">
            <v>0</v>
          </cell>
          <cell r="H378">
            <v>1072021.48</v>
          </cell>
          <cell r="I378">
            <v>2238911.98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49122.41</v>
          </cell>
          <cell r="O378">
            <v>0</v>
          </cell>
          <cell r="P378">
            <v>49122.406420321211</v>
          </cell>
          <cell r="Q378">
            <v>0</v>
          </cell>
          <cell r="R378">
            <v>49122.41</v>
          </cell>
          <cell r="S378">
            <v>49122.41</v>
          </cell>
          <cell r="T378">
            <v>49122.41</v>
          </cell>
          <cell r="U378">
            <v>49098.58</v>
          </cell>
          <cell r="V378">
            <v>49098.58</v>
          </cell>
          <cell r="W378">
            <v>49098.58</v>
          </cell>
          <cell r="X378">
            <v>49098.58</v>
          </cell>
          <cell r="Y378">
            <v>30016.6</v>
          </cell>
          <cell r="Z378">
            <v>30016.6</v>
          </cell>
          <cell r="AA378">
            <v>30016.6</v>
          </cell>
          <cell r="AB378">
            <v>30016.6</v>
          </cell>
          <cell r="AC378">
            <v>0</v>
          </cell>
          <cell r="AD378">
            <v>30016.6</v>
          </cell>
          <cell r="AE378"/>
          <cell r="AF378"/>
          <cell r="AG378">
            <v>30016.6</v>
          </cell>
          <cell r="AH378"/>
          <cell r="AI378"/>
          <cell r="AJ378">
            <v>30016.6</v>
          </cell>
          <cell r="AK378"/>
          <cell r="AL378">
            <v>30016.6</v>
          </cell>
          <cell r="AM378">
            <v>30016.6</v>
          </cell>
          <cell r="AN378">
            <v>30016.6</v>
          </cell>
          <cell r="AO378"/>
          <cell r="AP378">
            <v>30016.6</v>
          </cell>
          <cell r="AQ378"/>
          <cell r="AR378"/>
          <cell r="AS378">
            <v>30016.6</v>
          </cell>
          <cell r="AT378">
            <v>180099.59999999998</v>
          </cell>
          <cell r="AU378">
            <v>0</v>
          </cell>
          <cell r="AV378">
            <v>0</v>
          </cell>
          <cell r="AW378">
            <v>0</v>
          </cell>
          <cell r="AX378">
            <v>89716.31</v>
          </cell>
          <cell r="AY378">
            <v>0</v>
          </cell>
          <cell r="AZ378">
            <v>0</v>
          </cell>
        </row>
        <row r="379">
          <cell r="A379">
            <v>376</v>
          </cell>
          <cell r="B379">
            <v>73357469000156</v>
          </cell>
          <cell r="C379" t="str">
            <v>LAGOA SANTA</v>
          </cell>
          <cell r="D379">
            <v>3989149.34</v>
          </cell>
          <cell r="E379">
            <v>9553192.2799999993</v>
          </cell>
          <cell r="F379">
            <v>0</v>
          </cell>
          <cell r="G379">
            <v>0</v>
          </cell>
          <cell r="H379">
            <v>3989149.34</v>
          </cell>
          <cell r="I379">
            <v>9553192.2799999993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182791.69</v>
          </cell>
          <cell r="O379">
            <v>0</v>
          </cell>
          <cell r="P379">
            <v>182791.6877436316</v>
          </cell>
          <cell r="Q379">
            <v>0</v>
          </cell>
          <cell r="R379">
            <v>182791.69</v>
          </cell>
          <cell r="S379">
            <v>182791.69</v>
          </cell>
          <cell r="T379">
            <v>182791.69</v>
          </cell>
          <cell r="U379">
            <v>182703.04</v>
          </cell>
          <cell r="V379">
            <v>182703.04</v>
          </cell>
          <cell r="W379">
            <v>182703.04</v>
          </cell>
          <cell r="X379">
            <v>182703.04</v>
          </cell>
          <cell r="Y379">
            <v>111696.18</v>
          </cell>
          <cell r="Z379">
            <v>111696.18</v>
          </cell>
          <cell r="AA379">
            <v>111696.18</v>
          </cell>
          <cell r="AB379">
            <v>111696.18</v>
          </cell>
          <cell r="AC379">
            <v>670177.07999999996</v>
          </cell>
          <cell r="AD379">
            <v>0</v>
          </cell>
          <cell r="AE379"/>
          <cell r="AF379"/>
          <cell r="AG379">
            <v>0</v>
          </cell>
          <cell r="AH379"/>
          <cell r="AI379"/>
          <cell r="AJ379">
            <v>0</v>
          </cell>
          <cell r="AK379"/>
          <cell r="AL379">
            <v>0</v>
          </cell>
          <cell r="AM379">
            <v>0</v>
          </cell>
          <cell r="AN379"/>
          <cell r="AO379"/>
          <cell r="AP379">
            <v>111696.18</v>
          </cell>
          <cell r="AQ379"/>
          <cell r="AR379"/>
          <cell r="AS379">
            <v>111696.18</v>
          </cell>
          <cell r="AT379">
            <v>0</v>
          </cell>
          <cell r="AU379">
            <v>0</v>
          </cell>
          <cell r="AV379">
            <v>111696.18</v>
          </cell>
          <cell r="AW379">
            <v>0</v>
          </cell>
          <cell r="AX379">
            <v>0</v>
          </cell>
          <cell r="AY379">
            <v>0</v>
          </cell>
          <cell r="AZ379">
            <v>111696.18</v>
          </cell>
        </row>
        <row r="380">
          <cell r="A380">
            <v>377</v>
          </cell>
          <cell r="B380">
            <v>18392522000141</v>
          </cell>
          <cell r="C380" t="str">
            <v>LAJINHA</v>
          </cell>
          <cell r="D380">
            <v>0</v>
          </cell>
          <cell r="E380">
            <v>2523787.7799999998</v>
          </cell>
          <cell r="F380">
            <v>0</v>
          </cell>
          <cell r="G380">
            <v>0</v>
          </cell>
          <cell r="H380">
            <v>0</v>
          </cell>
          <cell r="I380">
            <v>2523787.7799999998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2.0728751570115694E-4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/>
          <cell r="AF380"/>
          <cell r="AG380">
            <v>0</v>
          </cell>
          <cell r="AH380"/>
          <cell r="AI380"/>
          <cell r="AJ380">
            <v>0</v>
          </cell>
          <cell r="AK380"/>
          <cell r="AL380">
            <v>0</v>
          </cell>
          <cell r="AM380">
            <v>0</v>
          </cell>
          <cell r="AN380">
            <v>0</v>
          </cell>
          <cell r="AO380"/>
          <cell r="AP380">
            <v>0</v>
          </cell>
          <cell r="AQ380"/>
          <cell r="AR380"/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>
            <v>378</v>
          </cell>
          <cell r="B381">
            <v>17877200000120</v>
          </cell>
          <cell r="C381" t="str">
            <v>LAMBARI</v>
          </cell>
          <cell r="D381">
            <v>851474.61</v>
          </cell>
          <cell r="E381">
            <v>1921573.31</v>
          </cell>
          <cell r="F381">
            <v>0</v>
          </cell>
          <cell r="G381">
            <v>0</v>
          </cell>
          <cell r="H381">
            <v>851474.61</v>
          </cell>
          <cell r="I381">
            <v>1921573.31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39016.46</v>
          </cell>
          <cell r="O381">
            <v>0</v>
          </cell>
          <cell r="P381">
            <v>39016.458627021981</v>
          </cell>
          <cell r="Q381">
            <v>0</v>
          </cell>
          <cell r="R381">
            <v>39016.46</v>
          </cell>
          <cell r="S381">
            <v>39016.46</v>
          </cell>
          <cell r="T381">
            <v>39016.46</v>
          </cell>
          <cell r="U381">
            <v>38997.54</v>
          </cell>
          <cell r="V381">
            <v>38997.54</v>
          </cell>
          <cell r="W381">
            <v>38997.54</v>
          </cell>
          <cell r="X381">
            <v>38997.54</v>
          </cell>
          <cell r="Y381">
            <v>23841.29</v>
          </cell>
          <cell r="Z381">
            <v>23841.29</v>
          </cell>
          <cell r="AA381">
            <v>23841.29</v>
          </cell>
          <cell r="AB381">
            <v>23841.29</v>
          </cell>
          <cell r="AC381">
            <v>0</v>
          </cell>
          <cell r="AD381">
            <v>23841.29</v>
          </cell>
          <cell r="AE381"/>
          <cell r="AF381"/>
          <cell r="AG381">
            <v>23841.29</v>
          </cell>
          <cell r="AH381"/>
          <cell r="AI381"/>
          <cell r="AJ381">
            <v>23841.29</v>
          </cell>
          <cell r="AK381"/>
          <cell r="AL381">
            <v>23841.29</v>
          </cell>
          <cell r="AM381">
            <v>23841.29</v>
          </cell>
          <cell r="AN381">
            <v>23841.29</v>
          </cell>
          <cell r="AO381"/>
          <cell r="AP381">
            <v>23841.29</v>
          </cell>
          <cell r="AQ381"/>
          <cell r="AR381"/>
          <cell r="AS381">
            <v>23841.29</v>
          </cell>
          <cell r="AT381">
            <v>0</v>
          </cell>
          <cell r="AU381">
            <v>0</v>
          </cell>
          <cell r="AV381">
            <v>23841.29</v>
          </cell>
          <cell r="AW381">
            <v>0</v>
          </cell>
          <cell r="AX381">
            <v>0</v>
          </cell>
          <cell r="AY381">
            <v>0</v>
          </cell>
          <cell r="AZ381">
            <v>23841.29</v>
          </cell>
        </row>
        <row r="382">
          <cell r="A382">
            <v>379</v>
          </cell>
          <cell r="B382">
            <v>24179426000112</v>
          </cell>
          <cell r="C382" t="str">
            <v>LAMIM</v>
          </cell>
          <cell r="D382">
            <v>189099.82</v>
          </cell>
          <cell r="E382">
            <v>248426.28</v>
          </cell>
          <cell r="F382">
            <v>0</v>
          </cell>
          <cell r="G382">
            <v>0</v>
          </cell>
          <cell r="H382">
            <v>189099.82</v>
          </cell>
          <cell r="I382">
            <v>248426.28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8664.9699999999993</v>
          </cell>
          <cell r="O382">
            <v>0</v>
          </cell>
          <cell r="P382">
            <v>8664.9740994405602</v>
          </cell>
          <cell r="Q382">
            <v>0</v>
          </cell>
          <cell r="R382">
            <v>8664.9699999999993</v>
          </cell>
          <cell r="S382">
            <v>8664.9699999999993</v>
          </cell>
          <cell r="T382">
            <v>8664.9699999999993</v>
          </cell>
          <cell r="U382">
            <v>8660.77</v>
          </cell>
          <cell r="V382">
            <v>8660.77</v>
          </cell>
          <cell r="W382">
            <v>8660.77</v>
          </cell>
          <cell r="X382">
            <v>8660.77</v>
          </cell>
          <cell r="Y382">
            <v>5294.8</v>
          </cell>
          <cell r="Z382">
            <v>5294.8</v>
          </cell>
          <cell r="AA382">
            <v>5294.8</v>
          </cell>
          <cell r="AB382">
            <v>5294.8</v>
          </cell>
          <cell r="AC382">
            <v>0</v>
          </cell>
          <cell r="AD382">
            <v>5294.8</v>
          </cell>
          <cell r="AE382"/>
          <cell r="AF382"/>
          <cell r="AG382">
            <v>5294.8</v>
          </cell>
          <cell r="AH382"/>
          <cell r="AI382"/>
          <cell r="AJ382">
            <v>5294.8</v>
          </cell>
          <cell r="AK382"/>
          <cell r="AL382">
            <v>5294.8</v>
          </cell>
          <cell r="AM382">
            <v>5294.8</v>
          </cell>
          <cell r="AN382">
            <v>5294.8</v>
          </cell>
          <cell r="AO382"/>
          <cell r="AP382">
            <v>5294.8</v>
          </cell>
          <cell r="AQ382"/>
          <cell r="AR382"/>
          <cell r="AS382">
            <v>5294.8</v>
          </cell>
          <cell r="AT382">
            <v>0</v>
          </cell>
          <cell r="AU382">
            <v>0</v>
          </cell>
          <cell r="AV382">
            <v>5294.8</v>
          </cell>
          <cell r="AW382">
            <v>0</v>
          </cell>
          <cell r="AX382">
            <v>0</v>
          </cell>
          <cell r="AY382">
            <v>0</v>
          </cell>
          <cell r="AZ382">
            <v>5294.8</v>
          </cell>
        </row>
        <row r="383">
          <cell r="A383">
            <v>380</v>
          </cell>
          <cell r="B383">
            <v>17947615000122</v>
          </cell>
          <cell r="C383" t="str">
            <v>LARANJAL</v>
          </cell>
          <cell r="D383">
            <v>292511.73</v>
          </cell>
          <cell r="E383">
            <v>913288.37</v>
          </cell>
          <cell r="F383">
            <v>0</v>
          </cell>
          <cell r="G383">
            <v>0</v>
          </cell>
          <cell r="H383">
            <v>292511.73</v>
          </cell>
          <cell r="I383">
            <v>913288.37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13403.54</v>
          </cell>
          <cell r="O383">
            <v>0</v>
          </cell>
          <cell r="P383">
            <v>13403.537478528982</v>
          </cell>
          <cell r="Q383">
            <v>0</v>
          </cell>
          <cell r="R383">
            <v>13403.54</v>
          </cell>
          <cell r="S383">
            <v>13403.54</v>
          </cell>
          <cell r="T383">
            <v>13403.54</v>
          </cell>
          <cell r="U383">
            <v>13397.04</v>
          </cell>
          <cell r="V383">
            <v>13397.04</v>
          </cell>
          <cell r="W383">
            <v>13397.04</v>
          </cell>
          <cell r="X383">
            <v>13397.04</v>
          </cell>
          <cell r="Y383">
            <v>8190.33</v>
          </cell>
          <cell r="Z383">
            <v>8190.33</v>
          </cell>
          <cell r="AA383">
            <v>8190.33</v>
          </cell>
          <cell r="AB383">
            <v>8190.33</v>
          </cell>
          <cell r="AC383">
            <v>0</v>
          </cell>
          <cell r="AD383">
            <v>8190.33</v>
          </cell>
          <cell r="AE383"/>
          <cell r="AF383"/>
          <cell r="AG383">
            <v>8190.33</v>
          </cell>
          <cell r="AH383"/>
          <cell r="AI383"/>
          <cell r="AJ383">
            <v>8190.33</v>
          </cell>
          <cell r="AK383"/>
          <cell r="AL383">
            <v>8190.33</v>
          </cell>
          <cell r="AM383">
            <v>8190.33</v>
          </cell>
          <cell r="AN383">
            <v>8190.33</v>
          </cell>
          <cell r="AO383"/>
          <cell r="AP383">
            <v>8190.33</v>
          </cell>
          <cell r="AQ383"/>
          <cell r="AR383"/>
          <cell r="AS383">
            <v>8190.33</v>
          </cell>
          <cell r="AT383">
            <v>0</v>
          </cell>
          <cell r="AU383">
            <v>0</v>
          </cell>
          <cell r="AV383">
            <v>8190.33</v>
          </cell>
          <cell r="AW383">
            <v>0</v>
          </cell>
          <cell r="AX383">
            <v>0</v>
          </cell>
          <cell r="AY383">
            <v>0</v>
          </cell>
          <cell r="AZ383">
            <v>8190.33</v>
          </cell>
        </row>
        <row r="384">
          <cell r="A384">
            <v>381</v>
          </cell>
          <cell r="B384">
            <v>18279125000168</v>
          </cell>
          <cell r="C384" t="str">
            <v>LASSANCE</v>
          </cell>
          <cell r="D384">
            <v>686067.59</v>
          </cell>
          <cell r="E384">
            <v>859810.08</v>
          </cell>
          <cell r="F384">
            <v>0</v>
          </cell>
          <cell r="G384">
            <v>0</v>
          </cell>
          <cell r="H384">
            <v>686067.59</v>
          </cell>
          <cell r="I384">
            <v>859810.08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31437.14</v>
          </cell>
          <cell r="O384">
            <v>0</v>
          </cell>
          <cell r="P384">
            <v>31437.141350298643</v>
          </cell>
          <cell r="Q384">
            <v>0</v>
          </cell>
          <cell r="R384">
            <v>31437.14</v>
          </cell>
          <cell r="S384">
            <v>31437.14</v>
          </cell>
          <cell r="T384">
            <v>31437.14</v>
          </cell>
          <cell r="U384">
            <v>31421.9</v>
          </cell>
          <cell r="V384">
            <v>31421.9</v>
          </cell>
          <cell r="W384">
            <v>31421.9</v>
          </cell>
          <cell r="X384">
            <v>31421.9</v>
          </cell>
          <cell r="Y384">
            <v>19209.89</v>
          </cell>
          <cell r="Z384">
            <v>19209.89</v>
          </cell>
          <cell r="AA384">
            <v>19209.89</v>
          </cell>
          <cell r="AB384">
            <v>19209.89</v>
          </cell>
          <cell r="AC384">
            <v>0</v>
          </cell>
          <cell r="AD384">
            <v>19209.89</v>
          </cell>
          <cell r="AE384"/>
          <cell r="AF384"/>
          <cell r="AG384">
            <v>19209.89</v>
          </cell>
          <cell r="AH384"/>
          <cell r="AI384"/>
          <cell r="AJ384">
            <v>19209.89</v>
          </cell>
          <cell r="AK384"/>
          <cell r="AL384">
            <v>19209.89</v>
          </cell>
          <cell r="AM384">
            <v>19209.89</v>
          </cell>
          <cell r="AN384">
            <v>19209.89</v>
          </cell>
          <cell r="AO384"/>
          <cell r="AP384">
            <v>19209.89</v>
          </cell>
          <cell r="AQ384"/>
          <cell r="AR384"/>
          <cell r="AS384">
            <v>19209.89</v>
          </cell>
          <cell r="AT384">
            <v>0</v>
          </cell>
          <cell r="AU384">
            <v>0</v>
          </cell>
          <cell r="AV384">
            <v>19209.89</v>
          </cell>
          <cell r="AW384">
            <v>0</v>
          </cell>
          <cell r="AX384">
            <v>0</v>
          </cell>
          <cell r="AY384">
            <v>0</v>
          </cell>
          <cell r="AZ384">
            <v>19209.89</v>
          </cell>
        </row>
        <row r="385">
          <cell r="A385">
            <v>382</v>
          </cell>
          <cell r="B385">
            <v>18244376000107</v>
          </cell>
          <cell r="C385" t="str">
            <v>LAVRAS</v>
          </cell>
          <cell r="D385">
            <v>3826826</v>
          </cell>
          <cell r="E385">
            <v>13267968.23</v>
          </cell>
          <cell r="F385">
            <v>0</v>
          </cell>
          <cell r="G385">
            <v>0</v>
          </cell>
          <cell r="H385">
            <v>3826826</v>
          </cell>
          <cell r="I385">
            <v>13267968.23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127560.87</v>
          </cell>
          <cell r="O385">
            <v>0</v>
          </cell>
          <cell r="P385">
            <v>222823.32216528803</v>
          </cell>
          <cell r="Q385">
            <v>0</v>
          </cell>
          <cell r="R385">
            <v>175192.09</v>
          </cell>
          <cell r="S385">
            <v>175192.09</v>
          </cell>
          <cell r="T385">
            <v>175192.09</v>
          </cell>
          <cell r="U385">
            <v>175268.63</v>
          </cell>
          <cell r="V385">
            <v>175268.63</v>
          </cell>
          <cell r="W385">
            <v>175268.63</v>
          </cell>
          <cell r="X385">
            <v>175268.63</v>
          </cell>
          <cell r="Y385">
            <v>107151.13</v>
          </cell>
          <cell r="Z385">
            <v>107151.13</v>
          </cell>
          <cell r="AA385">
            <v>107151.13</v>
          </cell>
          <cell r="AB385">
            <v>107151.13</v>
          </cell>
          <cell r="AC385">
            <v>0</v>
          </cell>
          <cell r="AD385">
            <v>107151.13</v>
          </cell>
          <cell r="AE385"/>
          <cell r="AF385"/>
          <cell r="AG385">
            <v>107151.13</v>
          </cell>
          <cell r="AH385"/>
          <cell r="AI385"/>
          <cell r="AJ385">
            <v>107151.13</v>
          </cell>
          <cell r="AK385"/>
          <cell r="AL385">
            <v>107151.13</v>
          </cell>
          <cell r="AM385">
            <v>107151.13</v>
          </cell>
          <cell r="AN385">
            <v>107151.13</v>
          </cell>
          <cell r="AO385"/>
          <cell r="AP385">
            <v>107151.13</v>
          </cell>
          <cell r="AQ385"/>
          <cell r="AR385"/>
          <cell r="AS385">
            <v>107151.13</v>
          </cell>
          <cell r="AT385">
            <v>0</v>
          </cell>
          <cell r="AU385">
            <v>0</v>
          </cell>
          <cell r="AV385">
            <v>107151.13</v>
          </cell>
          <cell r="AW385">
            <v>0</v>
          </cell>
          <cell r="AX385">
            <v>0</v>
          </cell>
          <cell r="AY385">
            <v>0</v>
          </cell>
          <cell r="AZ385">
            <v>107151.13</v>
          </cell>
        </row>
        <row r="386">
          <cell r="A386">
            <v>383</v>
          </cell>
          <cell r="B386">
            <v>18315218000109</v>
          </cell>
          <cell r="C386" t="str">
            <v>LEANDRO FERREIRA</v>
          </cell>
          <cell r="D386">
            <v>233786.17</v>
          </cell>
          <cell r="E386">
            <v>196998.28</v>
          </cell>
          <cell r="F386">
            <v>0</v>
          </cell>
          <cell r="G386">
            <v>0</v>
          </cell>
          <cell r="H386">
            <v>233786.17</v>
          </cell>
          <cell r="I386">
            <v>196998.28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10712.6</v>
          </cell>
          <cell r="O386">
            <v>0</v>
          </cell>
          <cell r="P386">
            <v>10712.601863419162</v>
          </cell>
          <cell r="Q386">
            <v>0</v>
          </cell>
          <cell r="R386">
            <v>10712.6</v>
          </cell>
          <cell r="S386">
            <v>10712.6</v>
          </cell>
          <cell r="T386">
            <v>10712.6</v>
          </cell>
          <cell r="U386">
            <v>10707.41</v>
          </cell>
          <cell r="V386">
            <v>10707.41</v>
          </cell>
          <cell r="W386">
            <v>10707.41</v>
          </cell>
          <cell r="X386">
            <v>10707.41</v>
          </cell>
          <cell r="Y386">
            <v>6546.01</v>
          </cell>
          <cell r="Z386">
            <v>6546.01</v>
          </cell>
          <cell r="AA386">
            <v>6546.01</v>
          </cell>
          <cell r="AB386">
            <v>6546.01</v>
          </cell>
          <cell r="AC386">
            <v>0</v>
          </cell>
          <cell r="AD386">
            <v>6546.01</v>
          </cell>
          <cell r="AE386"/>
          <cell r="AF386"/>
          <cell r="AG386">
            <v>6546.01</v>
          </cell>
          <cell r="AH386"/>
          <cell r="AI386"/>
          <cell r="AJ386">
            <v>6546.01</v>
          </cell>
          <cell r="AK386"/>
          <cell r="AL386">
            <v>6546.01</v>
          </cell>
          <cell r="AM386">
            <v>6546.01</v>
          </cell>
          <cell r="AN386">
            <v>6546.01</v>
          </cell>
          <cell r="AO386"/>
          <cell r="AP386">
            <v>6546.01</v>
          </cell>
          <cell r="AQ386"/>
          <cell r="AR386"/>
          <cell r="AS386">
            <v>6546.01</v>
          </cell>
          <cell r="AT386">
            <v>0</v>
          </cell>
          <cell r="AU386">
            <v>0</v>
          </cell>
          <cell r="AV386">
            <v>6546.01</v>
          </cell>
          <cell r="AW386">
            <v>0</v>
          </cell>
          <cell r="AX386">
            <v>52295.4</v>
          </cell>
          <cell r="AY386">
            <v>0</v>
          </cell>
          <cell r="AZ386">
            <v>0</v>
          </cell>
        </row>
        <row r="387">
          <cell r="A387">
            <v>384</v>
          </cell>
          <cell r="B387">
            <v>17733643000147</v>
          </cell>
          <cell r="C387" t="str">
            <v>LEOPOLDINA</v>
          </cell>
          <cell r="D387">
            <v>1983777.48</v>
          </cell>
          <cell r="E387">
            <v>5899924.8899999997</v>
          </cell>
          <cell r="F387">
            <v>0</v>
          </cell>
          <cell r="G387">
            <v>0</v>
          </cell>
          <cell r="H387">
            <v>1983777.48</v>
          </cell>
          <cell r="I387">
            <v>5899924.8899999997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90901.09</v>
          </cell>
          <cell r="O387">
            <v>0</v>
          </cell>
          <cell r="P387">
            <v>90901.092305802347</v>
          </cell>
          <cell r="Q387">
            <v>0</v>
          </cell>
          <cell r="R387">
            <v>90901.09</v>
          </cell>
          <cell r="S387">
            <v>90901.09</v>
          </cell>
          <cell r="T387">
            <v>90901.09</v>
          </cell>
          <cell r="U387">
            <v>90857.01</v>
          </cell>
          <cell r="V387">
            <v>90857.01</v>
          </cell>
          <cell r="W387">
            <v>90857.01</v>
          </cell>
          <cell r="X387">
            <v>90857.01</v>
          </cell>
          <cell r="Y387">
            <v>55545.77</v>
          </cell>
          <cell r="Z387">
            <v>55545.77</v>
          </cell>
          <cell r="AA387">
            <v>55545.77</v>
          </cell>
          <cell r="AB387">
            <v>55545.77</v>
          </cell>
          <cell r="AC387">
            <v>0</v>
          </cell>
          <cell r="AD387">
            <v>55545.77</v>
          </cell>
          <cell r="AE387"/>
          <cell r="AF387"/>
          <cell r="AG387">
            <v>55545.77</v>
          </cell>
          <cell r="AH387"/>
          <cell r="AI387"/>
          <cell r="AJ387">
            <v>55545.77</v>
          </cell>
          <cell r="AK387"/>
          <cell r="AL387">
            <v>55545.77</v>
          </cell>
          <cell r="AM387">
            <v>55545.77</v>
          </cell>
          <cell r="AN387">
            <v>55545.77</v>
          </cell>
          <cell r="AO387"/>
          <cell r="AP387">
            <v>55545.77</v>
          </cell>
          <cell r="AQ387"/>
          <cell r="AR387"/>
          <cell r="AS387">
            <v>55545.77</v>
          </cell>
          <cell r="AT387">
            <v>0</v>
          </cell>
          <cell r="AU387">
            <v>0</v>
          </cell>
          <cell r="AV387">
            <v>55545.77</v>
          </cell>
          <cell r="AW387">
            <v>0</v>
          </cell>
          <cell r="AX387">
            <v>0</v>
          </cell>
          <cell r="AY387">
            <v>0</v>
          </cell>
          <cell r="AZ387">
            <v>55545.77</v>
          </cell>
        </row>
        <row r="388">
          <cell r="A388">
            <v>385</v>
          </cell>
          <cell r="B388">
            <v>18029165000151</v>
          </cell>
          <cell r="C388" t="str">
            <v>LIBERDADE</v>
          </cell>
          <cell r="D388">
            <v>294431.40000000002</v>
          </cell>
          <cell r="E388">
            <v>574136.94999999995</v>
          </cell>
          <cell r="F388">
            <v>0</v>
          </cell>
          <cell r="G388">
            <v>0</v>
          </cell>
          <cell r="H388">
            <v>294431.40000000002</v>
          </cell>
          <cell r="I388">
            <v>574136.94999999995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13491.5</v>
          </cell>
          <cell r="O388">
            <v>0</v>
          </cell>
          <cell r="P388">
            <v>13491.500871953136</v>
          </cell>
          <cell r="Q388">
            <v>0</v>
          </cell>
          <cell r="R388">
            <v>13491.5</v>
          </cell>
          <cell r="S388">
            <v>13491.5</v>
          </cell>
          <cell r="T388">
            <v>13491.5</v>
          </cell>
          <cell r="U388">
            <v>13484.96</v>
          </cell>
          <cell r="V388">
            <v>13484.96</v>
          </cell>
          <cell r="W388">
            <v>13484.96</v>
          </cell>
          <cell r="X388">
            <v>13484.96</v>
          </cell>
          <cell r="Y388">
            <v>8244.08</v>
          </cell>
          <cell r="Z388">
            <v>8244.08</v>
          </cell>
          <cell r="AA388">
            <v>8244.08</v>
          </cell>
          <cell r="AB388">
            <v>8244.08</v>
          </cell>
          <cell r="AC388">
            <v>0</v>
          </cell>
          <cell r="AD388">
            <v>8244.08</v>
          </cell>
          <cell r="AE388"/>
          <cell r="AF388"/>
          <cell r="AG388">
            <v>8244.08</v>
          </cell>
          <cell r="AH388"/>
          <cell r="AI388"/>
          <cell r="AJ388">
            <v>8244.08</v>
          </cell>
          <cell r="AK388"/>
          <cell r="AL388">
            <v>8244.08</v>
          </cell>
          <cell r="AM388">
            <v>8244.08</v>
          </cell>
          <cell r="AN388">
            <v>8244.08</v>
          </cell>
          <cell r="AO388"/>
          <cell r="AP388">
            <v>8244.08</v>
          </cell>
          <cell r="AQ388"/>
          <cell r="AR388"/>
          <cell r="AS388">
            <v>8244.08</v>
          </cell>
          <cell r="AT388">
            <v>0</v>
          </cell>
          <cell r="AU388">
            <v>0</v>
          </cell>
          <cell r="AV388">
            <v>8244.08</v>
          </cell>
          <cell r="AW388">
            <v>0</v>
          </cell>
          <cell r="AX388">
            <v>65861.02</v>
          </cell>
          <cell r="AY388">
            <v>0</v>
          </cell>
          <cell r="AZ388">
            <v>0</v>
          </cell>
        </row>
        <row r="389">
          <cell r="A389">
            <v>386</v>
          </cell>
          <cell r="B389">
            <v>18338186000159</v>
          </cell>
          <cell r="C389" t="str">
            <v>LIMA DUARTE</v>
          </cell>
          <cell r="D389">
            <v>657916.04</v>
          </cell>
          <cell r="E389">
            <v>1784488.93</v>
          </cell>
          <cell r="F389">
            <v>0</v>
          </cell>
          <cell r="G389">
            <v>0</v>
          </cell>
          <cell r="H389">
            <v>657916.04</v>
          </cell>
          <cell r="I389">
            <v>1784488.93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30147.17</v>
          </cell>
          <cell r="O389">
            <v>0</v>
          </cell>
          <cell r="P389">
            <v>30147.174844243385</v>
          </cell>
          <cell r="Q389">
            <v>0</v>
          </cell>
          <cell r="R389">
            <v>30147.17</v>
          </cell>
          <cell r="S389">
            <v>30147.17</v>
          </cell>
          <cell r="T389">
            <v>30147.17</v>
          </cell>
          <cell r="U389">
            <v>30132.55</v>
          </cell>
          <cell r="V389">
            <v>30132.55</v>
          </cell>
          <cell r="W389">
            <v>30132.55</v>
          </cell>
          <cell r="X389">
            <v>30132.55</v>
          </cell>
          <cell r="Y389">
            <v>18421.650000000001</v>
          </cell>
          <cell r="Z389">
            <v>18421.650000000001</v>
          </cell>
          <cell r="AA389">
            <v>18421.650000000001</v>
          </cell>
          <cell r="AB389">
            <v>18421.650000000001</v>
          </cell>
          <cell r="AC389">
            <v>0</v>
          </cell>
          <cell r="AD389">
            <v>18421.650000000001</v>
          </cell>
          <cell r="AE389"/>
          <cell r="AF389"/>
          <cell r="AG389">
            <v>18421.650000000001</v>
          </cell>
          <cell r="AH389"/>
          <cell r="AI389"/>
          <cell r="AJ389">
            <v>18421.650000000001</v>
          </cell>
          <cell r="AK389"/>
          <cell r="AL389">
            <v>18421.650000000001</v>
          </cell>
          <cell r="AM389">
            <v>18421.650000000001</v>
          </cell>
          <cell r="AN389">
            <v>18421.650000000001</v>
          </cell>
          <cell r="AO389"/>
          <cell r="AP389">
            <v>18421.650000000001</v>
          </cell>
          <cell r="AQ389"/>
          <cell r="AR389"/>
          <cell r="AS389">
            <v>18421.650000000001</v>
          </cell>
          <cell r="AT389">
            <v>0</v>
          </cell>
          <cell r="AU389">
            <v>0</v>
          </cell>
          <cell r="AV389">
            <v>18421.650000000001</v>
          </cell>
          <cell r="AW389">
            <v>0</v>
          </cell>
          <cell r="AX389">
            <v>0</v>
          </cell>
          <cell r="AY389">
            <v>0</v>
          </cell>
          <cell r="AZ389">
            <v>18421.650000000001</v>
          </cell>
        </row>
        <row r="390">
          <cell r="A390">
            <v>387</v>
          </cell>
          <cell r="B390">
            <v>18244301000126</v>
          </cell>
          <cell r="C390" t="str">
            <v>LUMINÁRIAS</v>
          </cell>
          <cell r="D390">
            <v>402251.09</v>
          </cell>
          <cell r="E390">
            <v>622717.31999999995</v>
          </cell>
          <cell r="F390">
            <v>0</v>
          </cell>
          <cell r="G390">
            <v>0</v>
          </cell>
          <cell r="H390">
            <v>402251.09</v>
          </cell>
          <cell r="I390">
            <v>622717.31999999995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18432.04</v>
          </cell>
          <cell r="O390">
            <v>0</v>
          </cell>
          <cell r="P390">
            <v>18432.039042463599</v>
          </cell>
          <cell r="Q390">
            <v>0</v>
          </cell>
          <cell r="R390">
            <v>18432.04</v>
          </cell>
          <cell r="S390">
            <v>18432.04</v>
          </cell>
          <cell r="T390">
            <v>18432.04</v>
          </cell>
          <cell r="U390">
            <v>18423.099999999999</v>
          </cell>
          <cell r="V390">
            <v>18423.099999999999</v>
          </cell>
          <cell r="W390">
            <v>18423.099999999999</v>
          </cell>
          <cell r="X390">
            <v>18423.099999999999</v>
          </cell>
          <cell r="Y390">
            <v>11263.03</v>
          </cell>
          <cell r="Z390">
            <v>11263.03</v>
          </cell>
          <cell r="AA390">
            <v>11263.03</v>
          </cell>
          <cell r="AB390">
            <v>11263.03</v>
          </cell>
          <cell r="AC390">
            <v>0</v>
          </cell>
          <cell r="AD390">
            <v>11263.03</v>
          </cell>
          <cell r="AE390"/>
          <cell r="AF390"/>
          <cell r="AG390">
            <v>11263.03</v>
          </cell>
          <cell r="AH390"/>
          <cell r="AI390"/>
          <cell r="AJ390">
            <v>11263.03</v>
          </cell>
          <cell r="AK390"/>
          <cell r="AL390">
            <v>11263.03</v>
          </cell>
          <cell r="AM390">
            <v>11263.03</v>
          </cell>
          <cell r="AN390">
            <v>11263.03</v>
          </cell>
          <cell r="AO390"/>
          <cell r="AP390">
            <v>11263.03</v>
          </cell>
          <cell r="AQ390"/>
          <cell r="AR390"/>
          <cell r="AS390">
            <v>11263.03</v>
          </cell>
          <cell r="AT390">
            <v>0</v>
          </cell>
          <cell r="AU390">
            <v>0</v>
          </cell>
          <cell r="AV390">
            <v>11263.03</v>
          </cell>
          <cell r="AW390">
            <v>0</v>
          </cell>
          <cell r="AX390">
            <v>0</v>
          </cell>
          <cell r="AY390">
            <v>0</v>
          </cell>
          <cell r="AZ390">
            <v>11263.03</v>
          </cell>
        </row>
        <row r="391">
          <cell r="A391">
            <v>388</v>
          </cell>
          <cell r="B391">
            <v>18301036000170</v>
          </cell>
          <cell r="C391" t="str">
            <v>LUZ</v>
          </cell>
          <cell r="D391">
            <v>1166880.78</v>
          </cell>
          <cell r="E391">
            <v>1992365.12</v>
          </cell>
          <cell r="F391">
            <v>0</v>
          </cell>
          <cell r="G391">
            <v>0</v>
          </cell>
          <cell r="H391">
            <v>1166880.78</v>
          </cell>
          <cell r="I391">
            <v>1992365.12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53469.07</v>
          </cell>
          <cell r="O391">
            <v>0</v>
          </cell>
          <cell r="P391">
            <v>53469.070576220081</v>
          </cell>
          <cell r="Q391">
            <v>0</v>
          </cell>
          <cell r="R391">
            <v>53469.07</v>
          </cell>
          <cell r="S391">
            <v>53469.07</v>
          </cell>
          <cell r="T391">
            <v>53469.07</v>
          </cell>
          <cell r="U391">
            <v>53443.14</v>
          </cell>
          <cell r="V391">
            <v>53443.14</v>
          </cell>
          <cell r="W391">
            <v>53443.14</v>
          </cell>
          <cell r="X391">
            <v>53443.14</v>
          </cell>
          <cell r="Y391">
            <v>32672.66</v>
          </cell>
          <cell r="Z391">
            <v>32672.66</v>
          </cell>
          <cell r="AA391">
            <v>32672.66</v>
          </cell>
          <cell r="AB391">
            <v>32672.66</v>
          </cell>
          <cell r="AC391">
            <v>0</v>
          </cell>
          <cell r="AD391">
            <v>32672.66</v>
          </cell>
          <cell r="AE391"/>
          <cell r="AF391"/>
          <cell r="AG391">
            <v>32672.66</v>
          </cell>
          <cell r="AH391"/>
          <cell r="AI391"/>
          <cell r="AJ391">
            <v>32672.66</v>
          </cell>
          <cell r="AK391"/>
          <cell r="AL391">
            <v>32672.66</v>
          </cell>
          <cell r="AM391">
            <v>32672.66</v>
          </cell>
          <cell r="AN391">
            <v>32672.66</v>
          </cell>
          <cell r="AO391"/>
          <cell r="AP391">
            <v>32672.66</v>
          </cell>
          <cell r="AQ391"/>
          <cell r="AR391"/>
          <cell r="AS391">
            <v>32672.66</v>
          </cell>
          <cell r="AT391">
            <v>0</v>
          </cell>
          <cell r="AU391">
            <v>0</v>
          </cell>
          <cell r="AV391">
            <v>32672.66</v>
          </cell>
          <cell r="AW391">
            <v>0</v>
          </cell>
          <cell r="AX391">
            <v>0</v>
          </cell>
          <cell r="AY391">
            <v>0</v>
          </cell>
          <cell r="AZ391">
            <v>32672.66</v>
          </cell>
        </row>
        <row r="392">
          <cell r="A392">
            <v>389</v>
          </cell>
          <cell r="B392">
            <v>18404921000185</v>
          </cell>
          <cell r="C392" t="str">
            <v>MACHACALIS</v>
          </cell>
          <cell r="D392">
            <v>311008.92</v>
          </cell>
          <cell r="E392">
            <v>828087.61</v>
          </cell>
          <cell r="F392">
            <v>0</v>
          </cell>
          <cell r="G392">
            <v>0</v>
          </cell>
          <cell r="H392">
            <v>311008.92</v>
          </cell>
          <cell r="I392">
            <v>828087.61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14251.12</v>
          </cell>
          <cell r="O392">
            <v>0</v>
          </cell>
          <cell r="P392">
            <v>14251.119755719275</v>
          </cell>
          <cell r="Q392">
            <v>0</v>
          </cell>
          <cell r="R392">
            <v>14251.12</v>
          </cell>
          <cell r="S392">
            <v>14251.12</v>
          </cell>
          <cell r="T392">
            <v>14251.12</v>
          </cell>
          <cell r="U392">
            <v>14244.21</v>
          </cell>
          <cell r="V392">
            <v>14244.21</v>
          </cell>
          <cell r="W392">
            <v>14244.21</v>
          </cell>
          <cell r="X392">
            <v>14244.21</v>
          </cell>
          <cell r="Y392">
            <v>8708.25</v>
          </cell>
          <cell r="Z392">
            <v>8708.25</v>
          </cell>
          <cell r="AA392">
            <v>8708.25</v>
          </cell>
          <cell r="AB392">
            <v>8708.25</v>
          </cell>
          <cell r="AC392">
            <v>0</v>
          </cell>
          <cell r="AD392">
            <v>8708.25</v>
          </cell>
          <cell r="AE392"/>
          <cell r="AF392"/>
          <cell r="AG392">
            <v>8708.25</v>
          </cell>
          <cell r="AH392"/>
          <cell r="AI392"/>
          <cell r="AJ392">
            <v>8708.25</v>
          </cell>
          <cell r="AK392"/>
          <cell r="AL392">
            <v>8708.25</v>
          </cell>
          <cell r="AM392">
            <v>8708.25</v>
          </cell>
          <cell r="AN392">
            <v>8708.25</v>
          </cell>
          <cell r="AO392"/>
          <cell r="AP392">
            <v>8708.25</v>
          </cell>
          <cell r="AQ392"/>
          <cell r="AR392"/>
          <cell r="AS392">
            <v>8708.25</v>
          </cell>
          <cell r="AT392">
            <v>52249.5</v>
          </cell>
          <cell r="AU392">
            <v>0</v>
          </cell>
          <cell r="AV392">
            <v>0</v>
          </cell>
          <cell r="AW392">
            <v>0</v>
          </cell>
          <cell r="AX392">
            <v>26027.98</v>
          </cell>
          <cell r="AY392">
            <v>0</v>
          </cell>
          <cell r="AZ392">
            <v>0</v>
          </cell>
        </row>
        <row r="393">
          <cell r="A393">
            <v>390</v>
          </cell>
          <cell r="B393">
            <v>18242784000120</v>
          </cell>
          <cell r="C393" t="str">
            <v>MACHADO</v>
          </cell>
          <cell r="D393">
            <v>2616957.54</v>
          </cell>
          <cell r="E393">
            <v>3541811.58</v>
          </cell>
          <cell r="F393">
            <v>0</v>
          </cell>
          <cell r="G393">
            <v>0</v>
          </cell>
          <cell r="H393">
            <v>2616957.54</v>
          </cell>
          <cell r="I393">
            <v>3541811.58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119914.81</v>
          </cell>
          <cell r="O393">
            <v>0</v>
          </cell>
          <cell r="P393">
            <v>119914.8099743381</v>
          </cell>
          <cell r="Q393">
            <v>0</v>
          </cell>
          <cell r="R393">
            <v>119914.81</v>
          </cell>
          <cell r="S393">
            <v>119914.81</v>
          </cell>
          <cell r="T393">
            <v>119914.81</v>
          </cell>
          <cell r="U393">
            <v>119856.66</v>
          </cell>
          <cell r="V393">
            <v>119856.66</v>
          </cell>
          <cell r="W393">
            <v>119856.66</v>
          </cell>
          <cell r="X393">
            <v>119856.66</v>
          </cell>
          <cell r="Y393">
            <v>73274.81</v>
          </cell>
          <cell r="Z393">
            <v>73274.81</v>
          </cell>
          <cell r="AA393">
            <v>73274.81</v>
          </cell>
          <cell r="AB393">
            <v>73274.81</v>
          </cell>
          <cell r="AC393">
            <v>0</v>
          </cell>
          <cell r="AD393">
            <v>73274.81</v>
          </cell>
          <cell r="AE393"/>
          <cell r="AF393"/>
          <cell r="AG393">
            <v>73274.81</v>
          </cell>
          <cell r="AH393"/>
          <cell r="AI393"/>
          <cell r="AJ393">
            <v>73274.81</v>
          </cell>
          <cell r="AK393"/>
          <cell r="AL393">
            <v>73274.81</v>
          </cell>
          <cell r="AM393">
            <v>73274.81</v>
          </cell>
          <cell r="AN393">
            <v>73274.81</v>
          </cell>
          <cell r="AO393"/>
          <cell r="AP393">
            <v>73274.81</v>
          </cell>
          <cell r="AQ393"/>
          <cell r="AR393"/>
          <cell r="AS393">
            <v>73274.81</v>
          </cell>
          <cell r="AT393">
            <v>0</v>
          </cell>
          <cell r="AU393">
            <v>0</v>
          </cell>
          <cell r="AV393">
            <v>73274.81</v>
          </cell>
          <cell r="AW393">
            <v>0</v>
          </cell>
          <cell r="AX393">
            <v>0</v>
          </cell>
          <cell r="AY393">
            <v>0</v>
          </cell>
          <cell r="AZ393">
            <v>73274.81</v>
          </cell>
        </row>
        <row r="394">
          <cell r="A394">
            <v>391</v>
          </cell>
          <cell r="B394">
            <v>18029371000161</v>
          </cell>
          <cell r="C394" t="str">
            <v>MADRE DE DEUS DE MINAS</v>
          </cell>
          <cell r="D394">
            <v>482833.22</v>
          </cell>
          <cell r="E394">
            <v>495371.8</v>
          </cell>
          <cell r="F394">
            <v>0</v>
          </cell>
          <cell r="G394">
            <v>0</v>
          </cell>
          <cell r="H394">
            <v>482833.22</v>
          </cell>
          <cell r="I394">
            <v>495371.8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22124.49</v>
          </cell>
          <cell r="O394">
            <v>0</v>
          </cell>
          <cell r="P394">
            <v>22124.491229104373</v>
          </cell>
          <cell r="Q394">
            <v>0</v>
          </cell>
          <cell r="R394">
            <v>22124.49</v>
          </cell>
          <cell r="S394">
            <v>22124.49</v>
          </cell>
          <cell r="T394">
            <v>22124.49</v>
          </cell>
          <cell r="U394">
            <v>22113.759999999998</v>
          </cell>
          <cell r="V394">
            <v>22113.759999999998</v>
          </cell>
          <cell r="W394">
            <v>22113.759999999998</v>
          </cell>
          <cell r="X394">
            <v>22113.759999999998</v>
          </cell>
          <cell r="Y394">
            <v>13519.33</v>
          </cell>
          <cell r="Z394">
            <v>13519.33</v>
          </cell>
          <cell r="AA394">
            <v>13519.33</v>
          </cell>
          <cell r="AB394">
            <v>13519.33</v>
          </cell>
          <cell r="AC394">
            <v>0</v>
          </cell>
          <cell r="AD394">
            <v>13519.33</v>
          </cell>
          <cell r="AE394"/>
          <cell r="AF394"/>
          <cell r="AG394">
            <v>13519.33</v>
          </cell>
          <cell r="AH394"/>
          <cell r="AI394"/>
          <cell r="AJ394">
            <v>13519.33</v>
          </cell>
          <cell r="AK394"/>
          <cell r="AL394">
            <v>13519.33</v>
          </cell>
          <cell r="AM394">
            <v>13519.33</v>
          </cell>
          <cell r="AN394">
            <v>13519.33</v>
          </cell>
          <cell r="AO394"/>
          <cell r="AP394">
            <v>13519.33</v>
          </cell>
          <cell r="AQ394"/>
          <cell r="AR394"/>
          <cell r="AS394">
            <v>13519.33</v>
          </cell>
          <cell r="AT394">
            <v>0</v>
          </cell>
          <cell r="AU394">
            <v>0</v>
          </cell>
          <cell r="AV394">
            <v>13519.33</v>
          </cell>
          <cell r="AW394">
            <v>0</v>
          </cell>
          <cell r="AX394">
            <v>0</v>
          </cell>
          <cell r="AY394">
            <v>0</v>
          </cell>
          <cell r="AZ394">
            <v>13519.33</v>
          </cell>
        </row>
        <row r="395">
          <cell r="A395">
            <v>392</v>
          </cell>
          <cell r="B395">
            <v>18404871000136</v>
          </cell>
          <cell r="C395" t="str">
            <v>MALACACHETA</v>
          </cell>
          <cell r="D395">
            <v>466346.37</v>
          </cell>
          <cell r="E395">
            <v>1384626.27</v>
          </cell>
          <cell r="F395">
            <v>0</v>
          </cell>
          <cell r="G395">
            <v>0</v>
          </cell>
          <cell r="H395">
            <v>466346.37</v>
          </cell>
          <cell r="I395">
            <v>1384626.27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21369.03</v>
          </cell>
          <cell r="O395">
            <v>0</v>
          </cell>
          <cell r="P395">
            <v>21369.026827238631</v>
          </cell>
          <cell r="Q395">
            <v>0</v>
          </cell>
          <cell r="R395">
            <v>21369.03</v>
          </cell>
          <cell r="S395">
            <v>21369.03</v>
          </cell>
          <cell r="T395">
            <v>21369.03</v>
          </cell>
          <cell r="U395">
            <v>21358.66</v>
          </cell>
          <cell r="V395">
            <v>21358.66</v>
          </cell>
          <cell r="W395">
            <v>21358.66</v>
          </cell>
          <cell r="X395">
            <v>21358.66</v>
          </cell>
          <cell r="Y395">
            <v>13057.7</v>
          </cell>
          <cell r="Z395">
            <v>13057.7</v>
          </cell>
          <cell r="AA395">
            <v>13057.7</v>
          </cell>
          <cell r="AB395">
            <v>13057.7</v>
          </cell>
          <cell r="AC395">
            <v>0</v>
          </cell>
          <cell r="AD395">
            <v>13057.7</v>
          </cell>
          <cell r="AE395"/>
          <cell r="AF395"/>
          <cell r="AG395">
            <v>13057.7</v>
          </cell>
          <cell r="AH395"/>
          <cell r="AI395"/>
          <cell r="AJ395">
            <v>13057.7</v>
          </cell>
          <cell r="AK395"/>
          <cell r="AL395">
            <v>13057.7</v>
          </cell>
          <cell r="AM395">
            <v>13057.7</v>
          </cell>
          <cell r="AN395">
            <v>13057.7</v>
          </cell>
          <cell r="AO395"/>
          <cell r="AP395">
            <v>13057.7</v>
          </cell>
          <cell r="AQ395"/>
          <cell r="AR395"/>
          <cell r="AS395">
            <v>13057.7</v>
          </cell>
          <cell r="AT395">
            <v>0</v>
          </cell>
          <cell r="AU395">
            <v>0</v>
          </cell>
          <cell r="AV395">
            <v>13057.7</v>
          </cell>
          <cell r="AW395">
            <v>78346.200000000012</v>
          </cell>
          <cell r="AX395">
            <v>25970.28</v>
          </cell>
          <cell r="AY395">
            <v>0</v>
          </cell>
          <cell r="AZ395">
            <v>0</v>
          </cell>
        </row>
        <row r="396">
          <cell r="A396">
            <v>393</v>
          </cell>
          <cell r="B396">
            <v>18270447000146</v>
          </cell>
          <cell r="C396" t="str">
            <v>MANGA</v>
          </cell>
          <cell r="D396">
            <v>713058.96</v>
          </cell>
          <cell r="E396">
            <v>3077364.92</v>
          </cell>
          <cell r="F396">
            <v>0</v>
          </cell>
          <cell r="G396">
            <v>0</v>
          </cell>
          <cell r="H396">
            <v>713058.96</v>
          </cell>
          <cell r="I396">
            <v>3077364.92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32673.95</v>
          </cell>
          <cell r="O396">
            <v>0</v>
          </cell>
          <cell r="P396">
            <v>32673.945996184353</v>
          </cell>
          <cell r="Q396">
            <v>0</v>
          </cell>
          <cell r="R396">
            <v>32673.95</v>
          </cell>
          <cell r="S396">
            <v>32673.95</v>
          </cell>
          <cell r="T396">
            <v>32673.95</v>
          </cell>
          <cell r="U396">
            <v>32658.1</v>
          </cell>
          <cell r="V396">
            <v>32658.1</v>
          </cell>
          <cell r="W396">
            <v>32658.1</v>
          </cell>
          <cell r="X396">
            <v>32658.1</v>
          </cell>
          <cell r="Y396">
            <v>19965.650000000001</v>
          </cell>
          <cell r="Z396">
            <v>19965.650000000001</v>
          </cell>
          <cell r="AA396">
            <v>19965.650000000001</v>
          </cell>
          <cell r="AB396">
            <v>19965.650000000001</v>
          </cell>
          <cell r="AC396">
            <v>0</v>
          </cell>
          <cell r="AD396">
            <v>19965.650000000001</v>
          </cell>
          <cell r="AE396"/>
          <cell r="AF396"/>
          <cell r="AG396">
            <v>19965.650000000001</v>
          </cell>
          <cell r="AH396"/>
          <cell r="AI396"/>
          <cell r="AJ396">
            <v>19965.650000000001</v>
          </cell>
          <cell r="AK396"/>
          <cell r="AL396">
            <v>19965.650000000001</v>
          </cell>
          <cell r="AM396">
            <v>19965.650000000001</v>
          </cell>
          <cell r="AN396">
            <v>19965.650000000001</v>
          </cell>
          <cell r="AO396"/>
          <cell r="AP396">
            <v>19965.650000000001</v>
          </cell>
          <cell r="AQ396"/>
          <cell r="AR396"/>
          <cell r="AS396">
            <v>19965.650000000001</v>
          </cell>
          <cell r="AT396">
            <v>0</v>
          </cell>
          <cell r="AU396">
            <v>0</v>
          </cell>
          <cell r="AV396">
            <v>19965.650000000001</v>
          </cell>
          <cell r="AW396">
            <v>119793.90000000001</v>
          </cell>
          <cell r="AX396">
            <v>39709.46</v>
          </cell>
          <cell r="AY396">
            <v>0</v>
          </cell>
          <cell r="AZ396">
            <v>0</v>
          </cell>
        </row>
        <row r="397">
          <cell r="A397">
            <v>394</v>
          </cell>
          <cell r="B397">
            <v>18385088000172</v>
          </cell>
          <cell r="C397" t="str">
            <v>MANHUAÇU</v>
          </cell>
          <cell r="D397">
            <v>2815636.36</v>
          </cell>
          <cell r="E397">
            <v>8305080.8600000003</v>
          </cell>
          <cell r="F397">
            <v>0</v>
          </cell>
          <cell r="G397">
            <v>0</v>
          </cell>
          <cell r="H397">
            <v>2815636.36</v>
          </cell>
          <cell r="I397">
            <v>8305080.8600000003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129018.71</v>
          </cell>
          <cell r="O397">
            <v>0</v>
          </cell>
          <cell r="P397">
            <v>129018.71485917023</v>
          </cell>
          <cell r="Q397">
            <v>0</v>
          </cell>
          <cell r="R397">
            <v>129018.71</v>
          </cell>
          <cell r="S397">
            <v>129018.71</v>
          </cell>
          <cell r="T397">
            <v>129018.71</v>
          </cell>
          <cell r="U397">
            <v>128956.15</v>
          </cell>
          <cell r="V397">
            <v>128956.15</v>
          </cell>
          <cell r="W397">
            <v>128956.15</v>
          </cell>
          <cell r="X397">
            <v>128956.15</v>
          </cell>
          <cell r="Y397">
            <v>78837.820000000007</v>
          </cell>
          <cell r="Z397">
            <v>78837.820000000007</v>
          </cell>
          <cell r="AA397">
            <v>78837.820000000007</v>
          </cell>
          <cell r="AB397">
            <v>78837.820000000007</v>
          </cell>
          <cell r="AC397">
            <v>0</v>
          </cell>
          <cell r="AD397">
            <v>78837.820000000007</v>
          </cell>
          <cell r="AE397"/>
          <cell r="AF397"/>
          <cell r="AG397">
            <v>78837.820000000007</v>
          </cell>
          <cell r="AH397"/>
          <cell r="AI397"/>
          <cell r="AJ397">
            <v>78837.820000000007</v>
          </cell>
          <cell r="AK397"/>
          <cell r="AL397">
            <v>78837.820000000007</v>
          </cell>
          <cell r="AM397">
            <v>78837.820000000007</v>
          </cell>
          <cell r="AN397">
            <v>78837.820000000007</v>
          </cell>
          <cell r="AO397"/>
          <cell r="AP397">
            <v>78837.820000000007</v>
          </cell>
          <cell r="AQ397"/>
          <cell r="AR397"/>
          <cell r="AS397">
            <v>78837.820000000007</v>
          </cell>
          <cell r="AT397">
            <v>473026.92000000004</v>
          </cell>
          <cell r="AU397">
            <v>0</v>
          </cell>
          <cell r="AV397">
            <v>0</v>
          </cell>
          <cell r="AW397">
            <v>0</v>
          </cell>
          <cell r="AX397">
            <v>235637.45</v>
          </cell>
          <cell r="AY397">
            <v>0</v>
          </cell>
          <cell r="AZ397">
            <v>0</v>
          </cell>
        </row>
        <row r="398">
          <cell r="A398">
            <v>395</v>
          </cell>
          <cell r="B398">
            <v>18392530000198</v>
          </cell>
          <cell r="C398" t="str">
            <v>MANHUMIRIM</v>
          </cell>
          <cell r="D398">
            <v>931471.25</v>
          </cell>
          <cell r="E398">
            <v>3213082.44</v>
          </cell>
          <cell r="F398">
            <v>0</v>
          </cell>
          <cell r="G398">
            <v>0</v>
          </cell>
          <cell r="H398">
            <v>931471.25</v>
          </cell>
          <cell r="I398">
            <v>3213082.44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42682.080000000002</v>
          </cell>
          <cell r="O398">
            <v>0</v>
          </cell>
          <cell r="P398">
            <v>42682.082819692281</v>
          </cell>
          <cell r="Q398">
            <v>0</v>
          </cell>
          <cell r="R398">
            <v>42682.080000000002</v>
          </cell>
          <cell r="S398">
            <v>42682.080000000002</v>
          </cell>
          <cell r="T398">
            <v>42682.080000000002</v>
          </cell>
          <cell r="U398">
            <v>42661.38</v>
          </cell>
          <cell r="V398">
            <v>42661.38</v>
          </cell>
          <cell r="W398">
            <v>42661.38</v>
          </cell>
          <cell r="X398">
            <v>42661.38</v>
          </cell>
          <cell r="Y398">
            <v>26081.200000000001</v>
          </cell>
          <cell r="Z398">
            <v>26081.200000000001</v>
          </cell>
          <cell r="AA398">
            <v>26081.200000000001</v>
          </cell>
          <cell r="AB398">
            <v>26081.200000000001</v>
          </cell>
          <cell r="AC398">
            <v>0</v>
          </cell>
          <cell r="AD398">
            <v>26081.200000000001</v>
          </cell>
          <cell r="AE398"/>
          <cell r="AF398"/>
          <cell r="AG398">
            <v>26081.200000000001</v>
          </cell>
          <cell r="AH398"/>
          <cell r="AI398"/>
          <cell r="AJ398">
            <v>26081.200000000001</v>
          </cell>
          <cell r="AK398"/>
          <cell r="AL398">
            <v>26081.200000000001</v>
          </cell>
          <cell r="AM398">
            <v>26081.200000000001</v>
          </cell>
          <cell r="AN398">
            <v>26081.200000000001</v>
          </cell>
          <cell r="AO398"/>
          <cell r="AP398">
            <v>26081.200000000001</v>
          </cell>
          <cell r="AQ398"/>
          <cell r="AR398"/>
          <cell r="AS398">
            <v>26081.200000000001</v>
          </cell>
          <cell r="AT398">
            <v>0</v>
          </cell>
          <cell r="AU398">
            <v>0</v>
          </cell>
          <cell r="AV398">
            <v>26081.200000000001</v>
          </cell>
          <cell r="AW398">
            <v>0</v>
          </cell>
          <cell r="AX398">
            <v>0</v>
          </cell>
          <cell r="AY398">
            <v>0</v>
          </cell>
          <cell r="AZ398">
            <v>26081.200000000001</v>
          </cell>
        </row>
        <row r="399">
          <cell r="A399">
            <v>396</v>
          </cell>
          <cell r="B399">
            <v>18504167000155</v>
          </cell>
          <cell r="C399" t="str">
            <v>MANTENA</v>
          </cell>
          <cell r="D399">
            <v>759670.03</v>
          </cell>
          <cell r="E399">
            <v>4186227.76</v>
          </cell>
          <cell r="F399">
            <v>0</v>
          </cell>
          <cell r="G399">
            <v>0</v>
          </cell>
          <cell r="H399">
            <v>759670.03</v>
          </cell>
          <cell r="I399">
            <v>4186227.76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34809.769999999997</v>
          </cell>
          <cell r="O399">
            <v>0</v>
          </cell>
          <cell r="P399">
            <v>34809.768963136514</v>
          </cell>
          <cell r="Q399">
            <v>0</v>
          </cell>
          <cell r="R399">
            <v>34809.769999999997</v>
          </cell>
          <cell r="S399">
            <v>34809.769999999997</v>
          </cell>
          <cell r="T399">
            <v>34809.769999999997</v>
          </cell>
          <cell r="U399">
            <v>34792.89</v>
          </cell>
          <cell r="V399">
            <v>34792.89</v>
          </cell>
          <cell r="W399">
            <v>34792.89</v>
          </cell>
          <cell r="X399">
            <v>34792.89</v>
          </cell>
          <cell r="Y399">
            <v>21270.76</v>
          </cell>
          <cell r="Z399">
            <v>21270.76</v>
          </cell>
          <cell r="AA399">
            <v>21270.76</v>
          </cell>
          <cell r="AB399">
            <v>21270.76</v>
          </cell>
          <cell r="AC399">
            <v>0</v>
          </cell>
          <cell r="AD399">
            <v>21270.76</v>
          </cell>
          <cell r="AE399"/>
          <cell r="AF399"/>
          <cell r="AG399">
            <v>21270.76</v>
          </cell>
          <cell r="AH399"/>
          <cell r="AI399"/>
          <cell r="AJ399">
            <v>21270.76</v>
          </cell>
          <cell r="AK399"/>
          <cell r="AL399">
            <v>21270.76</v>
          </cell>
          <cell r="AM399">
            <v>21270.76</v>
          </cell>
          <cell r="AN399">
            <v>21270.76</v>
          </cell>
          <cell r="AO399"/>
          <cell r="AP399">
            <v>21270.76</v>
          </cell>
          <cell r="AQ399"/>
          <cell r="AR399"/>
          <cell r="AS399">
            <v>21270.76</v>
          </cell>
          <cell r="AT399">
            <v>0</v>
          </cell>
          <cell r="AU399">
            <v>0</v>
          </cell>
          <cell r="AV399">
            <v>21270.76</v>
          </cell>
          <cell r="AW399">
            <v>0</v>
          </cell>
          <cell r="AX399">
            <v>0</v>
          </cell>
          <cell r="AY399">
            <v>0</v>
          </cell>
          <cell r="AZ399">
            <v>21270.76</v>
          </cell>
        </row>
        <row r="400">
          <cell r="A400">
            <v>397</v>
          </cell>
          <cell r="B400">
            <v>18313841000114</v>
          </cell>
          <cell r="C400" t="str">
            <v>MARAVILHAS</v>
          </cell>
          <cell r="D400">
            <v>453029.5</v>
          </cell>
          <cell r="E400">
            <v>1304095.6000000001</v>
          </cell>
          <cell r="F400">
            <v>0</v>
          </cell>
          <cell r="G400">
            <v>0</v>
          </cell>
          <cell r="H400">
            <v>453029.5</v>
          </cell>
          <cell r="I400">
            <v>1304095.6000000001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20758.82</v>
          </cell>
          <cell r="O400">
            <v>0</v>
          </cell>
          <cell r="P400">
            <v>20758.81827712401</v>
          </cell>
          <cell r="Q400">
            <v>0</v>
          </cell>
          <cell r="R400">
            <v>20758.82</v>
          </cell>
          <cell r="S400">
            <v>20758.82</v>
          </cell>
          <cell r="T400">
            <v>20758.82</v>
          </cell>
          <cell r="U400">
            <v>20748.75</v>
          </cell>
          <cell r="V400">
            <v>20748.75</v>
          </cell>
          <cell r="W400">
            <v>20748.75</v>
          </cell>
          <cell r="X400">
            <v>20748.75</v>
          </cell>
          <cell r="Y400">
            <v>12684.83</v>
          </cell>
          <cell r="Z400">
            <v>12684.83</v>
          </cell>
          <cell r="AA400">
            <v>12684.83</v>
          </cell>
          <cell r="AB400">
            <v>12684.83</v>
          </cell>
          <cell r="AC400">
            <v>0</v>
          </cell>
          <cell r="AD400">
            <v>12684.83</v>
          </cell>
          <cell r="AE400"/>
          <cell r="AF400"/>
          <cell r="AG400">
            <v>12684.83</v>
          </cell>
          <cell r="AH400"/>
          <cell r="AI400"/>
          <cell r="AJ400">
            <v>12684.83</v>
          </cell>
          <cell r="AK400"/>
          <cell r="AL400">
            <v>12684.83</v>
          </cell>
          <cell r="AM400">
            <v>12684.83</v>
          </cell>
          <cell r="AN400">
            <v>12684.83</v>
          </cell>
          <cell r="AO400"/>
          <cell r="AP400">
            <v>12684.83</v>
          </cell>
          <cell r="AQ400"/>
          <cell r="AR400"/>
          <cell r="AS400">
            <v>12684.83</v>
          </cell>
          <cell r="AT400">
            <v>0</v>
          </cell>
          <cell r="AU400">
            <v>0</v>
          </cell>
          <cell r="AV400">
            <v>12684.83</v>
          </cell>
          <cell r="AW400">
            <v>0</v>
          </cell>
          <cell r="AX400">
            <v>101337.61</v>
          </cell>
          <cell r="AY400">
            <v>0</v>
          </cell>
          <cell r="AZ400">
            <v>0</v>
          </cell>
        </row>
        <row r="401">
          <cell r="A401">
            <v>398</v>
          </cell>
          <cell r="B401">
            <v>18535658000163</v>
          </cell>
          <cell r="C401" t="str">
            <v>MAR DE ESPANHA</v>
          </cell>
          <cell r="D401">
            <v>527138.29</v>
          </cell>
          <cell r="E401">
            <v>914085.7</v>
          </cell>
          <cell r="F401">
            <v>0</v>
          </cell>
          <cell r="G401">
            <v>0</v>
          </cell>
          <cell r="H401">
            <v>527138.29</v>
          </cell>
          <cell r="I401">
            <v>914085.7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24154.65</v>
          </cell>
          <cell r="O401">
            <v>0</v>
          </cell>
          <cell r="P401">
            <v>24154.647874960621</v>
          </cell>
          <cell r="Q401">
            <v>0</v>
          </cell>
          <cell r="R401">
            <v>24154.65</v>
          </cell>
          <cell r="S401">
            <v>24154.65</v>
          </cell>
          <cell r="T401">
            <v>24154.65</v>
          </cell>
          <cell r="U401">
            <v>24142.93</v>
          </cell>
          <cell r="V401">
            <v>24142.93</v>
          </cell>
          <cell r="W401">
            <v>24142.93</v>
          </cell>
          <cell r="X401">
            <v>24142.93</v>
          </cell>
          <cell r="Y401">
            <v>14759.87</v>
          </cell>
          <cell r="Z401">
            <v>14759.87</v>
          </cell>
          <cell r="AA401">
            <v>14759.87</v>
          </cell>
          <cell r="AB401">
            <v>14759.87</v>
          </cell>
          <cell r="AC401">
            <v>0</v>
          </cell>
          <cell r="AD401">
            <v>14759.87</v>
          </cell>
          <cell r="AE401"/>
          <cell r="AF401"/>
          <cell r="AG401">
            <v>14759.87</v>
          </cell>
          <cell r="AH401"/>
          <cell r="AI401"/>
          <cell r="AJ401">
            <v>14759.87</v>
          </cell>
          <cell r="AK401"/>
          <cell r="AL401">
            <v>14759.87</v>
          </cell>
          <cell r="AM401">
            <v>14759.87</v>
          </cell>
          <cell r="AN401">
            <v>14759.87</v>
          </cell>
          <cell r="AO401"/>
          <cell r="AP401">
            <v>14759.87</v>
          </cell>
          <cell r="AQ401"/>
          <cell r="AR401"/>
          <cell r="AS401">
            <v>14759.87</v>
          </cell>
          <cell r="AT401">
            <v>0</v>
          </cell>
          <cell r="AU401">
            <v>0</v>
          </cell>
          <cell r="AV401">
            <v>14759.87</v>
          </cell>
          <cell r="AW401">
            <v>0</v>
          </cell>
          <cell r="AX401">
            <v>0</v>
          </cell>
          <cell r="AY401">
            <v>0</v>
          </cell>
          <cell r="AZ401">
            <v>14759.87</v>
          </cell>
        </row>
        <row r="402">
          <cell r="A402">
            <v>399</v>
          </cell>
          <cell r="B402">
            <v>18025957000158</v>
          </cell>
          <cell r="C402" t="str">
            <v>MARIA DA FÉ</v>
          </cell>
          <cell r="D402">
            <v>542497.75</v>
          </cell>
          <cell r="E402">
            <v>2196653.31</v>
          </cell>
          <cell r="F402">
            <v>0</v>
          </cell>
          <cell r="G402">
            <v>0</v>
          </cell>
          <cell r="H402">
            <v>542497.75</v>
          </cell>
          <cell r="I402">
            <v>2196653.31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24858.45</v>
          </cell>
          <cell r="O402">
            <v>0</v>
          </cell>
          <cell r="P402">
            <v>24858.452320083998</v>
          </cell>
          <cell r="Q402">
            <v>0</v>
          </cell>
          <cell r="R402">
            <v>24858.45</v>
          </cell>
          <cell r="S402">
            <v>24858.45</v>
          </cell>
          <cell r="T402">
            <v>24858.45</v>
          </cell>
          <cell r="U402">
            <v>24846.400000000001</v>
          </cell>
          <cell r="V402">
            <v>24846.400000000001</v>
          </cell>
          <cell r="W402">
            <v>24846.400000000001</v>
          </cell>
          <cell r="X402">
            <v>24846.400000000001</v>
          </cell>
          <cell r="Y402">
            <v>15189.94</v>
          </cell>
          <cell r="Z402">
            <v>15189.94</v>
          </cell>
          <cell r="AA402">
            <v>15189.94</v>
          </cell>
          <cell r="AB402">
            <v>15189.94</v>
          </cell>
          <cell r="AC402">
            <v>91139.64</v>
          </cell>
          <cell r="AD402">
            <v>0</v>
          </cell>
          <cell r="AE402"/>
          <cell r="AF402"/>
          <cell r="AG402">
            <v>0</v>
          </cell>
          <cell r="AH402"/>
          <cell r="AI402"/>
          <cell r="AJ402">
            <v>0</v>
          </cell>
          <cell r="AK402"/>
          <cell r="AL402">
            <v>0</v>
          </cell>
          <cell r="AM402">
            <v>0</v>
          </cell>
          <cell r="AN402"/>
          <cell r="AO402"/>
          <cell r="AP402">
            <v>15189.94</v>
          </cell>
          <cell r="AQ402"/>
          <cell r="AR402"/>
          <cell r="AS402">
            <v>15189.94</v>
          </cell>
          <cell r="AT402">
            <v>0</v>
          </cell>
          <cell r="AU402">
            <v>0</v>
          </cell>
          <cell r="AV402">
            <v>15189.94</v>
          </cell>
          <cell r="AW402">
            <v>0</v>
          </cell>
          <cell r="AX402">
            <v>121350.68</v>
          </cell>
          <cell r="AY402">
            <v>0</v>
          </cell>
          <cell r="AZ402">
            <v>0</v>
          </cell>
        </row>
        <row r="403">
          <cell r="A403">
            <v>400</v>
          </cell>
          <cell r="B403">
            <v>18295303000144</v>
          </cell>
          <cell r="C403" t="str">
            <v>MARIANA</v>
          </cell>
          <cell r="D403">
            <v>9354838.5199999996</v>
          </cell>
          <cell r="E403">
            <v>7962512.29</v>
          </cell>
          <cell r="F403">
            <v>1559139.75</v>
          </cell>
          <cell r="G403">
            <v>0</v>
          </cell>
          <cell r="H403">
            <v>7795698.7699999996</v>
          </cell>
          <cell r="I403">
            <v>7962512.29</v>
          </cell>
          <cell r="J403">
            <v>311827.95</v>
          </cell>
          <cell r="K403">
            <v>311827.95</v>
          </cell>
          <cell r="L403">
            <v>311827.95</v>
          </cell>
          <cell r="M403">
            <v>0</v>
          </cell>
          <cell r="N403">
            <v>311827.95</v>
          </cell>
          <cell r="O403">
            <v>0</v>
          </cell>
          <cell r="P403">
            <v>311827.95</v>
          </cell>
          <cell r="Q403">
            <v>0</v>
          </cell>
          <cell r="R403">
            <v>311827.95</v>
          </cell>
          <cell r="S403">
            <v>311827.95</v>
          </cell>
          <cell r="T403">
            <v>311827.95</v>
          </cell>
          <cell r="U403">
            <v>311827.95</v>
          </cell>
          <cell r="V403">
            <v>311827.95</v>
          </cell>
          <cell r="W403">
            <v>311827.95</v>
          </cell>
          <cell r="X403">
            <v>311827.95</v>
          </cell>
          <cell r="Y403">
            <v>311827.95</v>
          </cell>
          <cell r="Z403">
            <v>311827.95</v>
          </cell>
          <cell r="AA403">
            <v>311827.95</v>
          </cell>
          <cell r="AB403">
            <v>311827.95</v>
          </cell>
          <cell r="AC403">
            <v>0</v>
          </cell>
          <cell r="AD403">
            <v>311827.95</v>
          </cell>
          <cell r="AE403"/>
          <cell r="AF403"/>
          <cell r="AG403">
            <v>311827.95</v>
          </cell>
          <cell r="AH403"/>
          <cell r="AI403"/>
          <cell r="AJ403">
            <v>311827.95</v>
          </cell>
          <cell r="AK403"/>
          <cell r="AL403">
            <v>311827.95</v>
          </cell>
          <cell r="AM403">
            <v>311827.95</v>
          </cell>
          <cell r="AN403">
            <v>311827.95</v>
          </cell>
          <cell r="AO403"/>
          <cell r="AP403">
            <v>311827.95</v>
          </cell>
          <cell r="AQ403"/>
          <cell r="AR403"/>
          <cell r="AS403">
            <v>311827.95</v>
          </cell>
          <cell r="AT403">
            <v>0</v>
          </cell>
          <cell r="AU403">
            <v>0</v>
          </cell>
          <cell r="AV403">
            <v>311827.95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>
            <v>401</v>
          </cell>
          <cell r="B404">
            <v>18409193000102</v>
          </cell>
          <cell r="C404" t="str">
            <v>MARILAC</v>
          </cell>
          <cell r="D404">
            <v>265129.23</v>
          </cell>
          <cell r="E404">
            <v>836516.56</v>
          </cell>
          <cell r="F404">
            <v>0</v>
          </cell>
          <cell r="G404">
            <v>0</v>
          </cell>
          <cell r="H404">
            <v>265129.23</v>
          </cell>
          <cell r="I404">
            <v>836516.56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12148.81</v>
          </cell>
          <cell r="O404">
            <v>0</v>
          </cell>
          <cell r="P404">
            <v>12148.810471630997</v>
          </cell>
          <cell r="Q404">
            <v>0</v>
          </cell>
          <cell r="R404">
            <v>12148.81</v>
          </cell>
          <cell r="S404">
            <v>12148.81</v>
          </cell>
          <cell r="T404">
            <v>12148.81</v>
          </cell>
          <cell r="U404">
            <v>12142.92</v>
          </cell>
          <cell r="V404">
            <v>12142.92</v>
          </cell>
          <cell r="W404">
            <v>12142.92</v>
          </cell>
          <cell r="X404">
            <v>12142.92</v>
          </cell>
          <cell r="Y404">
            <v>7423.62</v>
          </cell>
          <cell r="Z404">
            <v>7423.62</v>
          </cell>
          <cell r="AA404">
            <v>7423.62</v>
          </cell>
          <cell r="AB404">
            <v>7423.62</v>
          </cell>
          <cell r="AC404">
            <v>0</v>
          </cell>
          <cell r="AD404">
            <v>7423.62</v>
          </cell>
          <cell r="AE404"/>
          <cell r="AF404"/>
          <cell r="AG404">
            <v>7423.62</v>
          </cell>
          <cell r="AH404"/>
          <cell r="AI404"/>
          <cell r="AJ404">
            <v>7423.62</v>
          </cell>
          <cell r="AK404"/>
          <cell r="AL404">
            <v>7423.62</v>
          </cell>
          <cell r="AM404">
            <v>7423.62</v>
          </cell>
          <cell r="AN404">
            <v>7423.62</v>
          </cell>
          <cell r="AO404"/>
          <cell r="AP404">
            <v>7423.62</v>
          </cell>
          <cell r="AQ404"/>
          <cell r="AR404"/>
          <cell r="AS404">
            <v>7423.62</v>
          </cell>
          <cell r="AT404">
            <v>0</v>
          </cell>
          <cell r="AU404">
            <v>0</v>
          </cell>
          <cell r="AV404">
            <v>7423.62</v>
          </cell>
          <cell r="AW404">
            <v>0</v>
          </cell>
          <cell r="AX404">
            <v>0</v>
          </cell>
          <cell r="AY404">
            <v>0</v>
          </cell>
          <cell r="AZ404">
            <v>7423.62</v>
          </cell>
        </row>
        <row r="405">
          <cell r="A405">
            <v>402</v>
          </cell>
          <cell r="B405">
            <v>17724162000175</v>
          </cell>
          <cell r="C405" t="str">
            <v>MARIPÁ DE MINAS</v>
          </cell>
          <cell r="D405">
            <v>236128.61</v>
          </cell>
          <cell r="E405">
            <v>645839.99</v>
          </cell>
          <cell r="F405">
            <v>0</v>
          </cell>
          <cell r="G405">
            <v>0</v>
          </cell>
          <cell r="H405">
            <v>236128.61</v>
          </cell>
          <cell r="I405">
            <v>645839.99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10819.94</v>
          </cell>
          <cell r="O405">
            <v>0</v>
          </cell>
          <cell r="P405">
            <v>10819.937573016321</v>
          </cell>
          <cell r="Q405">
            <v>0</v>
          </cell>
          <cell r="R405">
            <v>10819.94</v>
          </cell>
          <cell r="S405">
            <v>10819.94</v>
          </cell>
          <cell r="T405">
            <v>10819.94</v>
          </cell>
          <cell r="U405">
            <v>10814.69</v>
          </cell>
          <cell r="V405">
            <v>10814.69</v>
          </cell>
          <cell r="W405">
            <v>10814.69</v>
          </cell>
          <cell r="X405">
            <v>10814.69</v>
          </cell>
          <cell r="Y405">
            <v>6611.6</v>
          </cell>
          <cell r="Z405">
            <v>6611.6</v>
          </cell>
          <cell r="AA405">
            <v>6611.6</v>
          </cell>
          <cell r="AB405">
            <v>6611.6</v>
          </cell>
          <cell r="AC405">
            <v>0</v>
          </cell>
          <cell r="AD405">
            <v>6611.6</v>
          </cell>
          <cell r="AE405"/>
          <cell r="AF405"/>
          <cell r="AG405">
            <v>6611.6</v>
          </cell>
          <cell r="AH405"/>
          <cell r="AI405"/>
          <cell r="AJ405">
            <v>6611.6</v>
          </cell>
          <cell r="AK405"/>
          <cell r="AL405">
            <v>6611.6</v>
          </cell>
          <cell r="AM405">
            <v>6611.6</v>
          </cell>
          <cell r="AN405">
            <v>6611.6</v>
          </cell>
          <cell r="AO405"/>
          <cell r="AP405">
            <v>6611.6</v>
          </cell>
          <cell r="AQ405"/>
          <cell r="AR405"/>
          <cell r="AS405">
            <v>6611.6</v>
          </cell>
          <cell r="AT405">
            <v>0</v>
          </cell>
          <cell r="AU405">
            <v>0</v>
          </cell>
          <cell r="AV405">
            <v>6611.6</v>
          </cell>
          <cell r="AW405">
            <v>0</v>
          </cell>
          <cell r="AX405">
            <v>0</v>
          </cell>
          <cell r="AY405">
            <v>0</v>
          </cell>
          <cell r="AZ405">
            <v>6611.6</v>
          </cell>
        </row>
        <row r="406">
          <cell r="A406">
            <v>403</v>
          </cell>
          <cell r="B406">
            <v>16796872000148</v>
          </cell>
          <cell r="C406" t="str">
            <v>MARLIÉRIA</v>
          </cell>
          <cell r="D406">
            <v>512063.94</v>
          </cell>
          <cell r="E406">
            <v>595380.18000000005</v>
          </cell>
          <cell r="F406">
            <v>0</v>
          </cell>
          <cell r="G406">
            <v>0</v>
          </cell>
          <cell r="H406">
            <v>512063.94</v>
          </cell>
          <cell r="I406">
            <v>595380.18000000005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23463.91</v>
          </cell>
          <cell r="O406">
            <v>0</v>
          </cell>
          <cell r="P406">
            <v>23463.907783720515</v>
          </cell>
          <cell r="Q406">
            <v>0</v>
          </cell>
          <cell r="R406">
            <v>23463.91</v>
          </cell>
          <cell r="S406">
            <v>23463.91</v>
          </cell>
          <cell r="T406">
            <v>23463.91</v>
          </cell>
          <cell r="U406">
            <v>23452.53</v>
          </cell>
          <cell r="V406">
            <v>23452.53</v>
          </cell>
          <cell r="W406">
            <v>23452.53</v>
          </cell>
          <cell r="X406">
            <v>23452.53</v>
          </cell>
          <cell r="Y406">
            <v>14337.79</v>
          </cell>
          <cell r="Z406">
            <v>14337.79</v>
          </cell>
          <cell r="AA406">
            <v>14337.79</v>
          </cell>
          <cell r="AB406">
            <v>14337.79</v>
          </cell>
          <cell r="AC406">
            <v>0</v>
          </cell>
          <cell r="AD406">
            <v>14337.79</v>
          </cell>
          <cell r="AE406"/>
          <cell r="AF406"/>
          <cell r="AG406">
            <v>14337.79</v>
          </cell>
          <cell r="AH406"/>
          <cell r="AI406"/>
          <cell r="AJ406">
            <v>14337.79</v>
          </cell>
          <cell r="AK406"/>
          <cell r="AL406">
            <v>14337.79</v>
          </cell>
          <cell r="AM406">
            <v>14337.79</v>
          </cell>
          <cell r="AN406">
            <v>14337.79</v>
          </cell>
          <cell r="AO406"/>
          <cell r="AP406">
            <v>14337.79</v>
          </cell>
          <cell r="AQ406"/>
          <cell r="AR406"/>
          <cell r="AS406">
            <v>14337.79</v>
          </cell>
          <cell r="AT406">
            <v>0</v>
          </cell>
          <cell r="AU406">
            <v>0</v>
          </cell>
          <cell r="AV406">
            <v>14337.79</v>
          </cell>
          <cell r="AW406">
            <v>0</v>
          </cell>
          <cell r="AX406">
            <v>0</v>
          </cell>
          <cell r="AY406">
            <v>0</v>
          </cell>
          <cell r="AZ406">
            <v>14337.79</v>
          </cell>
        </row>
        <row r="407">
          <cell r="A407">
            <v>404</v>
          </cell>
          <cell r="B407">
            <v>18026021000141</v>
          </cell>
          <cell r="C407" t="str">
            <v>MARMELÓPOLIS</v>
          </cell>
          <cell r="D407">
            <v>172006.61</v>
          </cell>
          <cell r="E407">
            <v>298088.76</v>
          </cell>
          <cell r="F407">
            <v>0</v>
          </cell>
          <cell r="G407">
            <v>0</v>
          </cell>
          <cell r="H407">
            <v>172006.61</v>
          </cell>
          <cell r="I407">
            <v>298088.76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7881.73</v>
          </cell>
          <cell r="O407">
            <v>0</v>
          </cell>
          <cell r="P407">
            <v>7881.7251391597274</v>
          </cell>
          <cell r="Q407">
            <v>0</v>
          </cell>
          <cell r="R407">
            <v>7881.73</v>
          </cell>
          <cell r="S407">
            <v>7881.73</v>
          </cell>
          <cell r="T407">
            <v>7881.73</v>
          </cell>
          <cell r="U407">
            <v>7877.9</v>
          </cell>
          <cell r="V407">
            <v>7877.9</v>
          </cell>
          <cell r="W407">
            <v>7877.9</v>
          </cell>
          <cell r="X407">
            <v>7877.9</v>
          </cell>
          <cell r="Y407">
            <v>4816.1899999999996</v>
          </cell>
          <cell r="Z407">
            <v>4816.1899999999996</v>
          </cell>
          <cell r="AA407">
            <v>4816.1899999999996</v>
          </cell>
          <cell r="AB407">
            <v>4816.1899999999996</v>
          </cell>
          <cell r="AC407">
            <v>0</v>
          </cell>
          <cell r="AD407">
            <v>4816.1899999999996</v>
          </cell>
          <cell r="AE407"/>
          <cell r="AF407"/>
          <cell r="AG407">
            <v>4816.1899999999996</v>
          </cell>
          <cell r="AH407"/>
          <cell r="AI407"/>
          <cell r="AJ407">
            <v>4816.1899999999996</v>
          </cell>
          <cell r="AK407"/>
          <cell r="AL407">
            <v>4816.1899999999996</v>
          </cell>
          <cell r="AM407">
            <v>4816.1899999999996</v>
          </cell>
          <cell r="AN407">
            <v>4816.1899999999996</v>
          </cell>
          <cell r="AO407"/>
          <cell r="AP407">
            <v>4816.1899999999996</v>
          </cell>
          <cell r="AQ407"/>
          <cell r="AR407"/>
          <cell r="AS407">
            <v>4816.1899999999996</v>
          </cell>
          <cell r="AT407">
            <v>0</v>
          </cell>
          <cell r="AU407">
            <v>0</v>
          </cell>
          <cell r="AV407">
            <v>4816.1899999999996</v>
          </cell>
          <cell r="AW407">
            <v>0</v>
          </cell>
          <cell r="AX407">
            <v>0</v>
          </cell>
          <cell r="AY407">
            <v>0</v>
          </cell>
          <cell r="AZ407">
            <v>4816.1899999999996</v>
          </cell>
        </row>
        <row r="408">
          <cell r="A408">
            <v>405</v>
          </cell>
          <cell r="B408">
            <v>18315234000193</v>
          </cell>
          <cell r="C408" t="str">
            <v>MARTINHO CAMPOS</v>
          </cell>
          <cell r="D408">
            <v>909220.84</v>
          </cell>
          <cell r="E408">
            <v>1549902.08</v>
          </cell>
          <cell r="F408">
            <v>0</v>
          </cell>
          <cell r="G408">
            <v>0</v>
          </cell>
          <cell r="H408">
            <v>909220.84</v>
          </cell>
          <cell r="I408">
            <v>1549902.08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41662.519999999997</v>
          </cell>
          <cell r="O408">
            <v>0</v>
          </cell>
          <cell r="P408">
            <v>41662.519278908752</v>
          </cell>
          <cell r="Q408">
            <v>0</v>
          </cell>
          <cell r="R408">
            <v>41662.519999999997</v>
          </cell>
          <cell r="S408">
            <v>41662.519999999997</v>
          </cell>
          <cell r="T408">
            <v>41662.519999999997</v>
          </cell>
          <cell r="U408">
            <v>41642.31</v>
          </cell>
          <cell r="V408">
            <v>41642.31</v>
          </cell>
          <cell r="W408">
            <v>41642.31</v>
          </cell>
          <cell r="X408">
            <v>41642.31</v>
          </cell>
          <cell r="Y408">
            <v>25458.18</v>
          </cell>
          <cell r="Z408">
            <v>25458.18</v>
          </cell>
          <cell r="AA408">
            <v>25458.18</v>
          </cell>
          <cell r="AB408">
            <v>25458.18</v>
          </cell>
          <cell r="AC408">
            <v>0</v>
          </cell>
          <cell r="AD408">
            <v>25458.18</v>
          </cell>
          <cell r="AE408"/>
          <cell r="AF408"/>
          <cell r="AG408">
            <v>25458.18</v>
          </cell>
          <cell r="AH408"/>
          <cell r="AI408"/>
          <cell r="AJ408">
            <v>25458.18</v>
          </cell>
          <cell r="AK408"/>
          <cell r="AL408">
            <v>25458.18</v>
          </cell>
          <cell r="AM408">
            <v>25458.18</v>
          </cell>
          <cell r="AN408">
            <v>25458.18</v>
          </cell>
          <cell r="AO408"/>
          <cell r="AP408">
            <v>25458.18</v>
          </cell>
          <cell r="AQ408"/>
          <cell r="AR408"/>
          <cell r="AS408">
            <v>25458.18</v>
          </cell>
          <cell r="AT408">
            <v>0</v>
          </cell>
          <cell r="AU408">
            <v>0</v>
          </cell>
          <cell r="AV408">
            <v>25458.18</v>
          </cell>
          <cell r="AW408">
            <v>0</v>
          </cell>
          <cell r="AX408">
            <v>203382.66</v>
          </cell>
          <cell r="AY408">
            <v>0</v>
          </cell>
          <cell r="AZ408">
            <v>0</v>
          </cell>
        </row>
        <row r="409">
          <cell r="A409">
            <v>406</v>
          </cell>
          <cell r="B409">
            <v>18303206000156</v>
          </cell>
          <cell r="C409" t="str">
            <v>MATERLÂNDIA</v>
          </cell>
          <cell r="D409">
            <v>293440.46000000002</v>
          </cell>
          <cell r="E409">
            <v>700229.51</v>
          </cell>
          <cell r="F409">
            <v>0</v>
          </cell>
          <cell r="G409">
            <v>0</v>
          </cell>
          <cell r="H409">
            <v>293440.46000000002</v>
          </cell>
          <cell r="I409">
            <v>700229.51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13446.09</v>
          </cell>
          <cell r="O409">
            <v>0</v>
          </cell>
          <cell r="P409">
            <v>13446.094131453028</v>
          </cell>
          <cell r="Q409">
            <v>0</v>
          </cell>
          <cell r="R409">
            <v>13446.09</v>
          </cell>
          <cell r="S409">
            <v>13446.09</v>
          </cell>
          <cell r="T409">
            <v>13446.09</v>
          </cell>
          <cell r="U409">
            <v>13439.57</v>
          </cell>
          <cell r="V409">
            <v>13439.57</v>
          </cell>
          <cell r="W409">
            <v>13439.57</v>
          </cell>
          <cell r="X409">
            <v>13439.57</v>
          </cell>
          <cell r="Y409">
            <v>8216.33</v>
          </cell>
          <cell r="Z409">
            <v>8216.33</v>
          </cell>
          <cell r="AA409">
            <v>8216.33</v>
          </cell>
          <cell r="AB409">
            <v>8216.33</v>
          </cell>
          <cell r="AC409">
            <v>0</v>
          </cell>
          <cell r="AD409">
            <v>8216.33</v>
          </cell>
          <cell r="AE409"/>
          <cell r="AF409"/>
          <cell r="AG409">
            <v>8216.33</v>
          </cell>
          <cell r="AH409"/>
          <cell r="AI409"/>
          <cell r="AJ409">
            <v>8216.33</v>
          </cell>
          <cell r="AK409"/>
          <cell r="AL409">
            <v>8216.33</v>
          </cell>
          <cell r="AM409">
            <v>8216.33</v>
          </cell>
          <cell r="AN409">
            <v>8216.33</v>
          </cell>
          <cell r="AO409"/>
          <cell r="AP409">
            <v>8216.33</v>
          </cell>
          <cell r="AQ409"/>
          <cell r="AR409"/>
          <cell r="AS409">
            <v>8216.33</v>
          </cell>
          <cell r="AT409">
            <v>0</v>
          </cell>
          <cell r="AU409">
            <v>0</v>
          </cell>
          <cell r="AV409">
            <v>8216.33</v>
          </cell>
          <cell r="AW409">
            <v>0</v>
          </cell>
          <cell r="AX409">
            <v>0</v>
          </cell>
          <cell r="AY409">
            <v>0</v>
          </cell>
          <cell r="AZ409">
            <v>8216.33</v>
          </cell>
        </row>
        <row r="410">
          <cell r="A410">
            <v>407</v>
          </cell>
          <cell r="B410">
            <v>18715433000199</v>
          </cell>
          <cell r="C410" t="str">
            <v>MATEUS LEME</v>
          </cell>
          <cell r="D410">
            <v>1575522.85</v>
          </cell>
          <cell r="E410">
            <v>4530504.9000000004</v>
          </cell>
          <cell r="F410">
            <v>0</v>
          </cell>
          <cell r="G410">
            <v>0</v>
          </cell>
          <cell r="H410">
            <v>1575522.85</v>
          </cell>
          <cell r="I410">
            <v>4530504.9000000004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72193.960000000006</v>
          </cell>
          <cell r="O410">
            <v>0</v>
          </cell>
          <cell r="P410">
            <v>72193.957959661871</v>
          </cell>
          <cell r="Q410">
            <v>0</v>
          </cell>
          <cell r="R410">
            <v>72193.960000000006</v>
          </cell>
          <cell r="S410">
            <v>72193.960000000006</v>
          </cell>
          <cell r="T410">
            <v>72193.960000000006</v>
          </cell>
          <cell r="U410">
            <v>72158.95</v>
          </cell>
          <cell r="V410">
            <v>72158.95</v>
          </cell>
          <cell r="W410">
            <v>72158.95</v>
          </cell>
          <cell r="X410">
            <v>72158.95</v>
          </cell>
          <cell r="Y410">
            <v>44114.64</v>
          </cell>
          <cell r="Z410">
            <v>44114.64</v>
          </cell>
          <cell r="AA410">
            <v>44114.64</v>
          </cell>
          <cell r="AB410">
            <v>44114.64</v>
          </cell>
          <cell r="AC410">
            <v>0</v>
          </cell>
          <cell r="AD410">
            <v>44114.64</v>
          </cell>
          <cell r="AE410"/>
          <cell r="AF410"/>
          <cell r="AG410">
            <v>44114.64</v>
          </cell>
          <cell r="AH410"/>
          <cell r="AI410"/>
          <cell r="AJ410">
            <v>44114.64</v>
          </cell>
          <cell r="AK410"/>
          <cell r="AL410">
            <v>44114.64</v>
          </cell>
          <cell r="AM410">
            <v>44114.64</v>
          </cell>
          <cell r="AN410">
            <v>44114.64</v>
          </cell>
          <cell r="AO410"/>
          <cell r="AP410">
            <v>44114.64</v>
          </cell>
          <cell r="AQ410"/>
          <cell r="AR410"/>
          <cell r="AS410">
            <v>44114.64</v>
          </cell>
          <cell r="AT410">
            <v>0</v>
          </cell>
          <cell r="AU410">
            <v>0</v>
          </cell>
          <cell r="AV410">
            <v>44114.64</v>
          </cell>
          <cell r="AW410">
            <v>0</v>
          </cell>
          <cell r="AX410">
            <v>352426.93</v>
          </cell>
          <cell r="AY410">
            <v>0</v>
          </cell>
          <cell r="AZ410">
            <v>0</v>
          </cell>
        </row>
        <row r="411">
          <cell r="A411">
            <v>408</v>
          </cell>
          <cell r="B411">
            <v>18338194000103</v>
          </cell>
          <cell r="C411" t="str">
            <v>MATIAS BARBOSA</v>
          </cell>
          <cell r="D411">
            <v>2103322.33</v>
          </cell>
          <cell r="E411">
            <v>1520970.27</v>
          </cell>
          <cell r="F411">
            <v>0</v>
          </cell>
          <cell r="G411">
            <v>0</v>
          </cell>
          <cell r="H411">
            <v>2103322.33</v>
          </cell>
          <cell r="I411">
            <v>1520970.27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96378.9</v>
          </cell>
          <cell r="O411">
            <v>0</v>
          </cell>
          <cell r="P411">
            <v>96378.903182350739</v>
          </cell>
          <cell r="Q411">
            <v>0</v>
          </cell>
          <cell r="R411">
            <v>96378.9</v>
          </cell>
          <cell r="S411">
            <v>96378.9</v>
          </cell>
          <cell r="T411">
            <v>96378.9</v>
          </cell>
          <cell r="U411">
            <v>96332.160000000003</v>
          </cell>
          <cell r="V411">
            <v>96332.160000000003</v>
          </cell>
          <cell r="W411">
            <v>96332.160000000003</v>
          </cell>
          <cell r="X411">
            <v>96332.160000000003</v>
          </cell>
          <cell r="Y411">
            <v>58893.03</v>
          </cell>
          <cell r="Z411">
            <v>58893.03</v>
          </cell>
          <cell r="AA411">
            <v>58893.03</v>
          </cell>
          <cell r="AB411">
            <v>58893.03</v>
          </cell>
          <cell r="AC411">
            <v>0</v>
          </cell>
          <cell r="AD411">
            <v>58893.03</v>
          </cell>
          <cell r="AE411"/>
          <cell r="AF411"/>
          <cell r="AG411">
            <v>58893.03</v>
          </cell>
          <cell r="AH411"/>
          <cell r="AI411"/>
          <cell r="AJ411">
            <v>58893.03</v>
          </cell>
          <cell r="AK411"/>
          <cell r="AL411">
            <v>58893.03</v>
          </cell>
          <cell r="AM411">
            <v>58893.03</v>
          </cell>
          <cell r="AN411">
            <v>58893.03</v>
          </cell>
          <cell r="AO411"/>
          <cell r="AP411">
            <v>58893.03</v>
          </cell>
          <cell r="AQ411"/>
          <cell r="AR411"/>
          <cell r="AS411">
            <v>58893.03</v>
          </cell>
          <cell r="AT411">
            <v>0</v>
          </cell>
          <cell r="AU411">
            <v>0</v>
          </cell>
          <cell r="AV411">
            <v>58893.03</v>
          </cell>
          <cell r="AW411">
            <v>0</v>
          </cell>
          <cell r="AX411">
            <v>0</v>
          </cell>
          <cell r="AY411">
            <v>0</v>
          </cell>
          <cell r="AZ411">
            <v>58893.03</v>
          </cell>
        </row>
        <row r="412">
          <cell r="A412">
            <v>409</v>
          </cell>
          <cell r="B412">
            <v>18385104000127</v>
          </cell>
          <cell r="C412" t="str">
            <v>MATIPÓ</v>
          </cell>
          <cell r="D412">
            <v>737518.69</v>
          </cell>
          <cell r="E412">
            <v>1559640.94</v>
          </cell>
          <cell r="F412">
            <v>0</v>
          </cell>
          <cell r="G412">
            <v>0</v>
          </cell>
          <cell r="H412">
            <v>737518.69</v>
          </cell>
          <cell r="I412">
            <v>1559640.94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33794.75</v>
          </cell>
          <cell r="O412">
            <v>0</v>
          </cell>
          <cell r="P412">
            <v>33794.745196177828</v>
          </cell>
          <cell r="Q412">
            <v>0</v>
          </cell>
          <cell r="R412">
            <v>33794.75</v>
          </cell>
          <cell r="S412">
            <v>33794.75</v>
          </cell>
          <cell r="T412">
            <v>33794.75</v>
          </cell>
          <cell r="U412">
            <v>33778.36</v>
          </cell>
          <cell r="V412">
            <v>33778.36</v>
          </cell>
          <cell r="W412">
            <v>33778.36</v>
          </cell>
          <cell r="X412">
            <v>33778.36</v>
          </cell>
          <cell r="Y412">
            <v>20650.52</v>
          </cell>
          <cell r="Z412">
            <v>20650.52</v>
          </cell>
          <cell r="AA412">
            <v>20650.52</v>
          </cell>
          <cell r="AB412">
            <v>20650.52</v>
          </cell>
          <cell r="AC412">
            <v>0</v>
          </cell>
          <cell r="AD412">
            <v>20650.52</v>
          </cell>
          <cell r="AE412"/>
          <cell r="AF412"/>
          <cell r="AG412">
            <v>20650.52</v>
          </cell>
          <cell r="AH412"/>
          <cell r="AI412"/>
          <cell r="AJ412">
            <v>20650.52</v>
          </cell>
          <cell r="AK412"/>
          <cell r="AL412">
            <v>20650.52</v>
          </cell>
          <cell r="AM412">
            <v>20650.52</v>
          </cell>
          <cell r="AN412">
            <v>20650.52</v>
          </cell>
          <cell r="AO412"/>
          <cell r="AP412">
            <v>20650.52</v>
          </cell>
          <cell r="AQ412"/>
          <cell r="AR412"/>
          <cell r="AS412">
            <v>20650.52</v>
          </cell>
          <cell r="AT412">
            <v>0</v>
          </cell>
          <cell r="AU412">
            <v>0</v>
          </cell>
          <cell r="AV412">
            <v>20650.52</v>
          </cell>
          <cell r="AW412">
            <v>0</v>
          </cell>
          <cell r="AX412">
            <v>164974.74</v>
          </cell>
          <cell r="AY412">
            <v>0</v>
          </cell>
          <cell r="AZ412">
            <v>0</v>
          </cell>
        </row>
        <row r="413">
          <cell r="A413">
            <v>410</v>
          </cell>
          <cell r="B413">
            <v>17782616000164</v>
          </cell>
          <cell r="C413" t="str">
            <v>MATO VERDE</v>
          </cell>
          <cell r="D413">
            <v>332158.03000000003</v>
          </cell>
          <cell r="E413">
            <v>1173275.99</v>
          </cell>
          <cell r="F413">
            <v>0</v>
          </cell>
          <cell r="G413">
            <v>0</v>
          </cell>
          <cell r="H413">
            <v>332158.03000000003</v>
          </cell>
          <cell r="I413">
            <v>1173275.99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15220.22</v>
          </cell>
          <cell r="O413">
            <v>0</v>
          </cell>
          <cell r="P413">
            <v>15220.218948149133</v>
          </cell>
          <cell r="Q413">
            <v>0</v>
          </cell>
          <cell r="R413">
            <v>15220.22</v>
          </cell>
          <cell r="S413">
            <v>15220.22</v>
          </cell>
          <cell r="T413">
            <v>15220.22</v>
          </cell>
          <cell r="U413">
            <v>15212.84</v>
          </cell>
          <cell r="V413">
            <v>15212.84</v>
          </cell>
          <cell r="W413">
            <v>15212.84</v>
          </cell>
          <cell r="X413">
            <v>15212.84</v>
          </cell>
          <cell r="Y413">
            <v>9300.42</v>
          </cell>
          <cell r="Z413">
            <v>9300.42</v>
          </cell>
          <cell r="AA413">
            <v>9300.42</v>
          </cell>
          <cell r="AB413">
            <v>9300.42</v>
          </cell>
          <cell r="AC413">
            <v>0</v>
          </cell>
          <cell r="AD413">
            <v>9300.42</v>
          </cell>
          <cell r="AE413"/>
          <cell r="AF413"/>
          <cell r="AG413">
            <v>9300.42</v>
          </cell>
          <cell r="AH413"/>
          <cell r="AI413"/>
          <cell r="AJ413">
            <v>9300.42</v>
          </cell>
          <cell r="AK413"/>
          <cell r="AL413">
            <v>9300.42</v>
          </cell>
          <cell r="AM413">
            <v>9300.42</v>
          </cell>
          <cell r="AN413">
            <v>9300.42</v>
          </cell>
          <cell r="AO413"/>
          <cell r="AP413">
            <v>9300.42</v>
          </cell>
          <cell r="AQ413"/>
          <cell r="AR413"/>
          <cell r="AS413">
            <v>9300.42</v>
          </cell>
          <cell r="AT413">
            <v>0</v>
          </cell>
          <cell r="AU413">
            <v>0</v>
          </cell>
          <cell r="AV413">
            <v>9300.42</v>
          </cell>
          <cell r="AW413">
            <v>55802.520000000004</v>
          </cell>
          <cell r="AX413">
            <v>18497.59</v>
          </cell>
          <cell r="AY413">
            <v>0</v>
          </cell>
          <cell r="AZ413">
            <v>0</v>
          </cell>
        </row>
        <row r="414">
          <cell r="A414">
            <v>411</v>
          </cell>
          <cell r="B414">
            <v>18771238000186</v>
          </cell>
          <cell r="C414" t="str">
            <v>MATOZINHOS</v>
          </cell>
          <cell r="D414">
            <v>2476675.5699999998</v>
          </cell>
          <cell r="E414">
            <v>3863649.48</v>
          </cell>
          <cell r="F414">
            <v>0</v>
          </cell>
          <cell r="G414">
            <v>0</v>
          </cell>
          <cell r="H414">
            <v>2476675.5699999998</v>
          </cell>
          <cell r="I414">
            <v>3863649.48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113486.78</v>
          </cell>
          <cell r="O414">
            <v>0</v>
          </cell>
          <cell r="P414">
            <v>113486.77832860737</v>
          </cell>
          <cell r="Q414">
            <v>0</v>
          </cell>
          <cell r="R414">
            <v>113486.78</v>
          </cell>
          <cell r="S414">
            <v>113486.78</v>
          </cell>
          <cell r="T414">
            <v>113486.78</v>
          </cell>
          <cell r="U414">
            <v>113431.74</v>
          </cell>
          <cell r="V414">
            <v>113431.74</v>
          </cell>
          <cell r="W414">
            <v>113431.74</v>
          </cell>
          <cell r="X414">
            <v>113431.74</v>
          </cell>
          <cell r="Y414">
            <v>69346.92</v>
          </cell>
          <cell r="Z414">
            <v>69346.92</v>
          </cell>
          <cell r="AA414">
            <v>69346.92</v>
          </cell>
          <cell r="AB414">
            <v>69346.92</v>
          </cell>
          <cell r="AC414">
            <v>416081.52</v>
          </cell>
          <cell r="AD414">
            <v>0</v>
          </cell>
          <cell r="AE414"/>
          <cell r="AF414"/>
          <cell r="AG414">
            <v>0</v>
          </cell>
          <cell r="AH414"/>
          <cell r="AI414"/>
          <cell r="AJ414">
            <v>0</v>
          </cell>
          <cell r="AK414"/>
          <cell r="AL414">
            <v>0</v>
          </cell>
          <cell r="AM414">
            <v>0</v>
          </cell>
          <cell r="AN414"/>
          <cell r="AO414"/>
          <cell r="AP414">
            <v>69346.92</v>
          </cell>
          <cell r="AQ414"/>
          <cell r="AR414"/>
          <cell r="AS414">
            <v>69346.92</v>
          </cell>
          <cell r="AT414">
            <v>0</v>
          </cell>
          <cell r="AU414">
            <v>0</v>
          </cell>
          <cell r="AV414">
            <v>69346.92</v>
          </cell>
          <cell r="AW414">
            <v>0</v>
          </cell>
          <cell r="AX414">
            <v>0</v>
          </cell>
          <cell r="AY414">
            <v>0</v>
          </cell>
          <cell r="AZ414">
            <v>69346.92</v>
          </cell>
        </row>
        <row r="415">
          <cell r="A415">
            <v>412</v>
          </cell>
          <cell r="B415">
            <v>18602102000142</v>
          </cell>
          <cell r="C415" t="str">
            <v>MATUTINA</v>
          </cell>
          <cell r="D415">
            <v>312962.28999999998</v>
          </cell>
          <cell r="E415">
            <v>485917.71</v>
          </cell>
          <cell r="F415">
            <v>0</v>
          </cell>
          <cell r="G415">
            <v>0</v>
          </cell>
          <cell r="H415">
            <v>312962.28999999998</v>
          </cell>
          <cell r="I415">
            <v>485917.71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14340.63</v>
          </cell>
          <cell r="O415">
            <v>0</v>
          </cell>
          <cell r="P415">
            <v>14340.627613002867</v>
          </cell>
          <cell r="Q415">
            <v>0</v>
          </cell>
          <cell r="R415">
            <v>14340.63</v>
          </cell>
          <cell r="S415">
            <v>14340.63</v>
          </cell>
          <cell r="T415">
            <v>14340.63</v>
          </cell>
          <cell r="U415">
            <v>14333.67</v>
          </cell>
          <cell r="V415">
            <v>14333.67</v>
          </cell>
          <cell r="W415">
            <v>14333.67</v>
          </cell>
          <cell r="X415">
            <v>14333.67</v>
          </cell>
          <cell r="Y415">
            <v>8762.94</v>
          </cell>
          <cell r="Z415">
            <v>8762.94</v>
          </cell>
          <cell r="AA415">
            <v>8762.94</v>
          </cell>
          <cell r="AB415">
            <v>8762.94</v>
          </cell>
          <cell r="AC415">
            <v>0</v>
          </cell>
          <cell r="AD415">
            <v>8762.94</v>
          </cell>
          <cell r="AE415"/>
          <cell r="AF415"/>
          <cell r="AG415">
            <v>8762.94</v>
          </cell>
          <cell r="AH415"/>
          <cell r="AI415"/>
          <cell r="AJ415">
            <v>8762.94</v>
          </cell>
          <cell r="AK415"/>
          <cell r="AL415">
            <v>8762.94</v>
          </cell>
          <cell r="AM415">
            <v>8762.94</v>
          </cell>
          <cell r="AN415">
            <v>8762.94</v>
          </cell>
          <cell r="AO415"/>
          <cell r="AP415">
            <v>8762.94</v>
          </cell>
          <cell r="AQ415"/>
          <cell r="AR415"/>
          <cell r="AS415">
            <v>8762.94</v>
          </cell>
          <cell r="AT415">
            <v>0</v>
          </cell>
          <cell r="AU415">
            <v>0</v>
          </cell>
          <cell r="AV415">
            <v>8762.94</v>
          </cell>
          <cell r="AW415">
            <v>0</v>
          </cell>
          <cell r="AX415">
            <v>0</v>
          </cell>
          <cell r="AY415">
            <v>0</v>
          </cell>
          <cell r="AZ415">
            <v>8762.94</v>
          </cell>
        </row>
        <row r="416">
          <cell r="A416">
            <v>413</v>
          </cell>
          <cell r="B416">
            <v>20920617000132</v>
          </cell>
          <cell r="C416" t="str">
            <v>MEDEIROS</v>
          </cell>
          <cell r="D416">
            <v>520816.46</v>
          </cell>
          <cell r="E416">
            <v>754163.42</v>
          </cell>
          <cell r="F416">
            <v>0</v>
          </cell>
          <cell r="G416">
            <v>0</v>
          </cell>
          <cell r="H416">
            <v>520816.46</v>
          </cell>
          <cell r="I416">
            <v>754163.42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23864.97</v>
          </cell>
          <cell r="O416">
            <v>0</v>
          </cell>
          <cell r="P416">
            <v>23864.967359299477</v>
          </cell>
          <cell r="Q416">
            <v>0</v>
          </cell>
          <cell r="R416">
            <v>23864.97</v>
          </cell>
          <cell r="S416">
            <v>23864.97</v>
          </cell>
          <cell r="T416">
            <v>23864.97</v>
          </cell>
          <cell r="U416">
            <v>23853.39</v>
          </cell>
          <cell r="V416">
            <v>23853.39</v>
          </cell>
          <cell r="W416">
            <v>23853.39</v>
          </cell>
          <cell r="X416">
            <v>23853.39</v>
          </cell>
          <cell r="Y416">
            <v>14582.86</v>
          </cell>
          <cell r="Z416">
            <v>14582.86</v>
          </cell>
          <cell r="AA416">
            <v>14582.86</v>
          </cell>
          <cell r="AB416">
            <v>14582.86</v>
          </cell>
          <cell r="AC416">
            <v>0</v>
          </cell>
          <cell r="AD416">
            <v>14582.86</v>
          </cell>
          <cell r="AE416"/>
          <cell r="AF416"/>
          <cell r="AG416">
            <v>14582.86</v>
          </cell>
          <cell r="AH416"/>
          <cell r="AI416"/>
          <cell r="AJ416">
            <v>14582.86</v>
          </cell>
          <cell r="AK416"/>
          <cell r="AL416">
            <v>14582.86</v>
          </cell>
          <cell r="AM416">
            <v>14582.86</v>
          </cell>
          <cell r="AN416">
            <v>14582.86</v>
          </cell>
          <cell r="AO416"/>
          <cell r="AP416">
            <v>14582.86</v>
          </cell>
          <cell r="AQ416"/>
          <cell r="AR416"/>
          <cell r="AS416">
            <v>14582.86</v>
          </cell>
          <cell r="AT416">
            <v>0</v>
          </cell>
          <cell r="AU416">
            <v>0</v>
          </cell>
          <cell r="AV416">
            <v>14582.86</v>
          </cell>
          <cell r="AW416">
            <v>0</v>
          </cell>
          <cell r="AX416">
            <v>0</v>
          </cell>
          <cell r="AY416">
            <v>0</v>
          </cell>
          <cell r="AZ416">
            <v>14582.86</v>
          </cell>
        </row>
        <row r="417">
          <cell r="A417">
            <v>414</v>
          </cell>
          <cell r="B417">
            <v>18414607000183</v>
          </cell>
          <cell r="C417" t="str">
            <v>MEDINA</v>
          </cell>
          <cell r="D417">
            <v>0</v>
          </cell>
          <cell r="E417">
            <v>1788247.79</v>
          </cell>
          <cell r="F417">
            <v>0</v>
          </cell>
          <cell r="G417">
            <v>0</v>
          </cell>
          <cell r="H417">
            <v>0</v>
          </cell>
          <cell r="I417">
            <v>1788247.79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/>
          <cell r="AF417"/>
          <cell r="AG417">
            <v>0</v>
          </cell>
          <cell r="AH417"/>
          <cell r="AI417"/>
          <cell r="AJ417">
            <v>0</v>
          </cell>
          <cell r="AK417"/>
          <cell r="AL417">
            <v>0</v>
          </cell>
          <cell r="AM417">
            <v>0</v>
          </cell>
          <cell r="AN417">
            <v>0</v>
          </cell>
          <cell r="AO417"/>
          <cell r="AP417">
            <v>0</v>
          </cell>
          <cell r="AQ417"/>
          <cell r="AR417"/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>
            <v>415</v>
          </cell>
          <cell r="B418">
            <v>18505347000151</v>
          </cell>
          <cell r="C418" t="str">
            <v>MENDES PIMENTEL</v>
          </cell>
          <cell r="D418">
            <v>233126.14</v>
          </cell>
          <cell r="E418">
            <v>669816.93999999994</v>
          </cell>
          <cell r="F418">
            <v>0</v>
          </cell>
          <cell r="G418">
            <v>0</v>
          </cell>
          <cell r="H418">
            <v>233126.14</v>
          </cell>
          <cell r="I418">
            <v>669816.93999999994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10682.36</v>
          </cell>
          <cell r="O418">
            <v>0</v>
          </cell>
          <cell r="P418">
            <v>10682.357877791776</v>
          </cell>
          <cell r="Q418">
            <v>0</v>
          </cell>
          <cell r="R418">
            <v>10682.36</v>
          </cell>
          <cell r="S418">
            <v>10682.36</v>
          </cell>
          <cell r="T418">
            <v>10682.36</v>
          </cell>
          <cell r="U418">
            <v>10677.18</v>
          </cell>
          <cell r="V418">
            <v>10677.18</v>
          </cell>
          <cell r="W418">
            <v>10677.18</v>
          </cell>
          <cell r="X418">
            <v>10677.18</v>
          </cell>
          <cell r="Y418">
            <v>6527.53</v>
          </cell>
          <cell r="Z418">
            <v>6527.53</v>
          </cell>
          <cell r="AA418">
            <v>6527.53</v>
          </cell>
          <cell r="AB418">
            <v>6527.53</v>
          </cell>
          <cell r="AC418">
            <v>0</v>
          </cell>
          <cell r="AD418">
            <v>6527.53</v>
          </cell>
          <cell r="AE418"/>
          <cell r="AF418"/>
          <cell r="AG418">
            <v>6527.53</v>
          </cell>
          <cell r="AH418"/>
          <cell r="AI418"/>
          <cell r="AJ418">
            <v>6527.53</v>
          </cell>
          <cell r="AK418"/>
          <cell r="AL418">
            <v>6527.53</v>
          </cell>
          <cell r="AM418">
            <v>6527.53</v>
          </cell>
          <cell r="AN418">
            <v>6527.53</v>
          </cell>
          <cell r="AO418"/>
          <cell r="AP418">
            <v>6527.53</v>
          </cell>
          <cell r="AQ418"/>
          <cell r="AR418"/>
          <cell r="AS418">
            <v>6527.53</v>
          </cell>
          <cell r="AT418">
            <v>0</v>
          </cell>
          <cell r="AU418">
            <v>0</v>
          </cell>
          <cell r="AV418">
            <v>6527.53</v>
          </cell>
          <cell r="AW418">
            <v>0</v>
          </cell>
          <cell r="AX418">
            <v>0</v>
          </cell>
          <cell r="AY418">
            <v>0</v>
          </cell>
          <cell r="AZ418">
            <v>6527.53</v>
          </cell>
        </row>
        <row r="419">
          <cell r="A419">
            <v>416</v>
          </cell>
          <cell r="B419">
            <v>17744442000145</v>
          </cell>
          <cell r="C419" t="str">
            <v>MERCÊS</v>
          </cell>
          <cell r="D419">
            <v>416430.36</v>
          </cell>
          <cell r="E419">
            <v>1303355.22</v>
          </cell>
          <cell r="F419">
            <v>0</v>
          </cell>
          <cell r="G419">
            <v>0</v>
          </cell>
          <cell r="H419">
            <v>416430.36</v>
          </cell>
          <cell r="I419">
            <v>1303355.22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19081.759999999998</v>
          </cell>
          <cell r="O419">
            <v>0</v>
          </cell>
          <cell r="P419">
            <v>19081.764332822619</v>
          </cell>
          <cell r="Q419">
            <v>0</v>
          </cell>
          <cell r="R419">
            <v>19081.759999999998</v>
          </cell>
          <cell r="S419">
            <v>19081.759999999998</v>
          </cell>
          <cell r="T419">
            <v>19081.759999999998</v>
          </cell>
          <cell r="U419">
            <v>19072.509999999998</v>
          </cell>
          <cell r="V419">
            <v>19072.509999999998</v>
          </cell>
          <cell r="W419">
            <v>19072.509999999998</v>
          </cell>
          <cell r="X419">
            <v>19072.509999999998</v>
          </cell>
          <cell r="Y419">
            <v>11660.05</v>
          </cell>
          <cell r="Z419">
            <v>11660.05</v>
          </cell>
          <cell r="AA419">
            <v>11660.05</v>
          </cell>
          <cell r="AB419">
            <v>11660.05</v>
          </cell>
          <cell r="AC419">
            <v>69960.299999999988</v>
          </cell>
          <cell r="AD419">
            <v>0</v>
          </cell>
          <cell r="AE419"/>
          <cell r="AF419"/>
          <cell r="AG419">
            <v>0</v>
          </cell>
          <cell r="AH419"/>
          <cell r="AI419"/>
          <cell r="AJ419">
            <v>0</v>
          </cell>
          <cell r="AK419"/>
          <cell r="AL419">
            <v>0</v>
          </cell>
          <cell r="AM419">
            <v>0</v>
          </cell>
          <cell r="AN419"/>
          <cell r="AO419"/>
          <cell r="AP419">
            <v>11660.05</v>
          </cell>
          <cell r="AQ419"/>
          <cell r="AR419"/>
          <cell r="AS419">
            <v>11660.05</v>
          </cell>
          <cell r="AT419">
            <v>0</v>
          </cell>
          <cell r="AU419">
            <v>0</v>
          </cell>
          <cell r="AV419">
            <v>11660.05</v>
          </cell>
          <cell r="AW419">
            <v>0</v>
          </cell>
          <cell r="AX419">
            <v>93150.87</v>
          </cell>
          <cell r="AY419">
            <v>0</v>
          </cell>
          <cell r="AZ419">
            <v>0</v>
          </cell>
        </row>
        <row r="420">
          <cell r="A420">
            <v>417</v>
          </cell>
          <cell r="B420">
            <v>17112061000143</v>
          </cell>
          <cell r="C420" t="str">
            <v>MESQUITA</v>
          </cell>
          <cell r="D420">
            <v>264567.26</v>
          </cell>
          <cell r="E420">
            <v>679100.18</v>
          </cell>
          <cell r="F420">
            <v>0</v>
          </cell>
          <cell r="G420">
            <v>0</v>
          </cell>
          <cell r="H420">
            <v>264567.26</v>
          </cell>
          <cell r="I420">
            <v>679100.18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12123.06</v>
          </cell>
          <cell r="O420">
            <v>0</v>
          </cell>
          <cell r="P420">
            <v>12123.059758854904</v>
          </cell>
          <cell r="Q420">
            <v>0</v>
          </cell>
          <cell r="R420">
            <v>12123.06</v>
          </cell>
          <cell r="S420">
            <v>12123.06</v>
          </cell>
          <cell r="T420">
            <v>12123.06</v>
          </cell>
          <cell r="U420">
            <v>12117.18</v>
          </cell>
          <cell r="V420">
            <v>12117.18</v>
          </cell>
          <cell r="W420">
            <v>12117.18</v>
          </cell>
          <cell r="X420">
            <v>12117.18</v>
          </cell>
          <cell r="Y420">
            <v>7407.88</v>
          </cell>
          <cell r="Z420">
            <v>7407.88</v>
          </cell>
          <cell r="AA420">
            <v>7407.88</v>
          </cell>
          <cell r="AB420">
            <v>7407.88</v>
          </cell>
          <cell r="AC420">
            <v>0</v>
          </cell>
          <cell r="AD420">
            <v>7407.88</v>
          </cell>
          <cell r="AE420"/>
          <cell r="AF420"/>
          <cell r="AG420">
            <v>7407.88</v>
          </cell>
          <cell r="AH420"/>
          <cell r="AI420"/>
          <cell r="AJ420">
            <v>7407.88</v>
          </cell>
          <cell r="AK420"/>
          <cell r="AL420">
            <v>7407.88</v>
          </cell>
          <cell r="AM420">
            <v>7407.88</v>
          </cell>
          <cell r="AN420">
            <v>7407.88</v>
          </cell>
          <cell r="AO420"/>
          <cell r="AP420">
            <v>7407.88</v>
          </cell>
          <cell r="AQ420"/>
          <cell r="AR420"/>
          <cell r="AS420">
            <v>7407.88</v>
          </cell>
          <cell r="AT420">
            <v>0</v>
          </cell>
          <cell r="AU420">
            <v>0</v>
          </cell>
          <cell r="AV420">
            <v>7407.88</v>
          </cell>
          <cell r="AW420">
            <v>0</v>
          </cell>
          <cell r="AX420">
            <v>59180.800000000003</v>
          </cell>
          <cell r="AY420">
            <v>0</v>
          </cell>
          <cell r="AZ420">
            <v>0</v>
          </cell>
        </row>
        <row r="421">
          <cell r="A421">
            <v>418</v>
          </cell>
          <cell r="B421">
            <v>22516405000110</v>
          </cell>
          <cell r="C421" t="str">
            <v>MINAS NOVAS</v>
          </cell>
          <cell r="D421">
            <v>722777.93</v>
          </cell>
          <cell r="E421">
            <v>2668560.73</v>
          </cell>
          <cell r="F421">
            <v>0</v>
          </cell>
          <cell r="G421">
            <v>0</v>
          </cell>
          <cell r="H421">
            <v>722777.93</v>
          </cell>
          <cell r="I421">
            <v>2668560.73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33119.29</v>
          </cell>
          <cell r="O421">
            <v>0</v>
          </cell>
          <cell r="P421">
            <v>33119.291023666265</v>
          </cell>
          <cell r="Q421">
            <v>0</v>
          </cell>
          <cell r="R421">
            <v>33119.29</v>
          </cell>
          <cell r="S421">
            <v>33119.29</v>
          </cell>
          <cell r="T421">
            <v>33119.29</v>
          </cell>
          <cell r="U421">
            <v>33103.230000000003</v>
          </cell>
          <cell r="V421">
            <v>33103.230000000003</v>
          </cell>
          <cell r="W421">
            <v>33103.230000000003</v>
          </cell>
          <cell r="X421">
            <v>33103.230000000003</v>
          </cell>
          <cell r="Y421">
            <v>20237.78</v>
          </cell>
          <cell r="Z421">
            <v>20237.78</v>
          </cell>
          <cell r="AA421">
            <v>20237.78</v>
          </cell>
          <cell r="AB421">
            <v>20237.78</v>
          </cell>
          <cell r="AC421">
            <v>0</v>
          </cell>
          <cell r="AD421">
            <v>20237.78</v>
          </cell>
          <cell r="AE421"/>
          <cell r="AF421"/>
          <cell r="AG421">
            <v>20237.78</v>
          </cell>
          <cell r="AH421"/>
          <cell r="AI421"/>
          <cell r="AJ421">
            <v>20237.78</v>
          </cell>
          <cell r="AK421"/>
          <cell r="AL421">
            <v>20237.78</v>
          </cell>
          <cell r="AM421">
            <v>20237.78</v>
          </cell>
          <cell r="AN421">
            <v>20237.78</v>
          </cell>
          <cell r="AO421"/>
          <cell r="AP421">
            <v>20237.78</v>
          </cell>
          <cell r="AQ421"/>
          <cell r="AR421"/>
          <cell r="AS421">
            <v>20237.78</v>
          </cell>
          <cell r="AT421">
            <v>0</v>
          </cell>
          <cell r="AU421">
            <v>0</v>
          </cell>
          <cell r="AV421">
            <v>20237.78</v>
          </cell>
          <cell r="AW421">
            <v>0</v>
          </cell>
          <cell r="AX421">
            <v>0</v>
          </cell>
          <cell r="AY421">
            <v>0</v>
          </cell>
          <cell r="AZ421">
            <v>20237.78</v>
          </cell>
        </row>
        <row r="422">
          <cell r="A422">
            <v>419</v>
          </cell>
          <cell r="B422">
            <v>17954041000110</v>
          </cell>
          <cell r="C422" t="str">
            <v>MINDURI</v>
          </cell>
          <cell r="D422">
            <v>268417.11</v>
          </cell>
          <cell r="E422">
            <v>437394.28</v>
          </cell>
          <cell r="F422">
            <v>0</v>
          </cell>
          <cell r="G422">
            <v>0</v>
          </cell>
          <cell r="H422">
            <v>268417.11</v>
          </cell>
          <cell r="I422">
            <v>437394.28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12299.47</v>
          </cell>
          <cell r="O422">
            <v>0</v>
          </cell>
          <cell r="P422">
            <v>12299.468347829279</v>
          </cell>
          <cell r="Q422">
            <v>0</v>
          </cell>
          <cell r="R422">
            <v>12299.47</v>
          </cell>
          <cell r="S422">
            <v>12299.47</v>
          </cell>
          <cell r="T422">
            <v>12299.47</v>
          </cell>
          <cell r="U422">
            <v>12293.5</v>
          </cell>
          <cell r="V422">
            <v>12293.5</v>
          </cell>
          <cell r="W422">
            <v>12293.5</v>
          </cell>
          <cell r="X422">
            <v>12293.5</v>
          </cell>
          <cell r="Y422">
            <v>7515.68</v>
          </cell>
          <cell r="Z422">
            <v>7515.68</v>
          </cell>
          <cell r="AA422">
            <v>7515.68</v>
          </cell>
          <cell r="AB422">
            <v>7515.68</v>
          </cell>
          <cell r="AC422">
            <v>0</v>
          </cell>
          <cell r="AD422">
            <v>7515.68</v>
          </cell>
          <cell r="AE422"/>
          <cell r="AF422"/>
          <cell r="AG422">
            <v>7515.68</v>
          </cell>
          <cell r="AH422"/>
          <cell r="AI422"/>
          <cell r="AJ422">
            <v>7515.68</v>
          </cell>
          <cell r="AK422"/>
          <cell r="AL422">
            <v>7515.68</v>
          </cell>
          <cell r="AM422">
            <v>7515.68</v>
          </cell>
          <cell r="AN422">
            <v>7515.68</v>
          </cell>
          <cell r="AO422"/>
          <cell r="AP422">
            <v>7515.68</v>
          </cell>
          <cell r="AQ422"/>
          <cell r="AR422"/>
          <cell r="AS422">
            <v>7515.68</v>
          </cell>
          <cell r="AT422">
            <v>0</v>
          </cell>
          <cell r="AU422">
            <v>0</v>
          </cell>
          <cell r="AV422">
            <v>7515.68</v>
          </cell>
          <cell r="AW422">
            <v>0</v>
          </cell>
          <cell r="AX422">
            <v>0</v>
          </cell>
          <cell r="AY422">
            <v>0</v>
          </cell>
          <cell r="AZ422">
            <v>7515.68</v>
          </cell>
        </row>
        <row r="423">
          <cell r="A423">
            <v>420</v>
          </cell>
          <cell r="B423">
            <v>18017376000174</v>
          </cell>
          <cell r="C423" t="str">
            <v>MIRABELA</v>
          </cell>
          <cell r="D423">
            <v>374364.04</v>
          </cell>
          <cell r="E423">
            <v>1392770.46</v>
          </cell>
          <cell r="F423">
            <v>0</v>
          </cell>
          <cell r="G423">
            <v>0</v>
          </cell>
          <cell r="H423">
            <v>374364.04</v>
          </cell>
          <cell r="I423">
            <v>1392770.46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17154.189999999999</v>
          </cell>
          <cell r="O423">
            <v>0</v>
          </cell>
          <cell r="P423">
            <v>17154.192127260016</v>
          </cell>
          <cell r="Q423">
            <v>0</v>
          </cell>
          <cell r="R423">
            <v>17154.189999999999</v>
          </cell>
          <cell r="S423">
            <v>17154.189999999999</v>
          </cell>
          <cell r="T423">
            <v>17154.189999999999</v>
          </cell>
          <cell r="U423">
            <v>17145.87</v>
          </cell>
          <cell r="V423">
            <v>17145.87</v>
          </cell>
          <cell r="W423">
            <v>17145.87</v>
          </cell>
          <cell r="X423">
            <v>17145.87</v>
          </cell>
          <cell r="Y423">
            <v>10482.19</v>
          </cell>
          <cell r="Z423">
            <v>10482.19</v>
          </cell>
          <cell r="AA423">
            <v>10482.19</v>
          </cell>
          <cell r="AB423">
            <v>10482.19</v>
          </cell>
          <cell r="AC423">
            <v>0</v>
          </cell>
          <cell r="AD423">
            <v>10482.19</v>
          </cell>
          <cell r="AE423"/>
          <cell r="AF423"/>
          <cell r="AG423">
            <v>10482.19</v>
          </cell>
          <cell r="AH423"/>
          <cell r="AI423"/>
          <cell r="AJ423">
            <v>10482.19</v>
          </cell>
          <cell r="AK423"/>
          <cell r="AL423">
            <v>10482.19</v>
          </cell>
          <cell r="AM423">
            <v>10482.19</v>
          </cell>
          <cell r="AN423">
            <v>10482.19</v>
          </cell>
          <cell r="AO423"/>
          <cell r="AP423">
            <v>10482.19</v>
          </cell>
          <cell r="AQ423"/>
          <cell r="AR423"/>
          <cell r="AS423">
            <v>10482.19</v>
          </cell>
          <cell r="AT423">
            <v>0</v>
          </cell>
          <cell r="AU423">
            <v>0</v>
          </cell>
          <cell r="AV423">
            <v>10482.19</v>
          </cell>
          <cell r="AW423">
            <v>0</v>
          </cell>
          <cell r="AX423">
            <v>83741.14</v>
          </cell>
          <cell r="AY423">
            <v>0</v>
          </cell>
          <cell r="AZ423">
            <v>0</v>
          </cell>
        </row>
        <row r="424">
          <cell r="A424">
            <v>421</v>
          </cell>
          <cell r="B424">
            <v>17947623000179</v>
          </cell>
          <cell r="C424" t="str">
            <v>MIRADOURO</v>
          </cell>
          <cell r="D424">
            <v>398198.85</v>
          </cell>
          <cell r="E424">
            <v>1333084.3700000001</v>
          </cell>
          <cell r="F424">
            <v>0</v>
          </cell>
          <cell r="G424">
            <v>0</v>
          </cell>
          <cell r="H424">
            <v>398198.85</v>
          </cell>
          <cell r="I424">
            <v>1333084.3700000001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18246.36</v>
          </cell>
          <cell r="O424">
            <v>0</v>
          </cell>
          <cell r="P424">
            <v>18246.35608170557</v>
          </cell>
          <cell r="Q424">
            <v>0</v>
          </cell>
          <cell r="R424">
            <v>18246.36</v>
          </cell>
          <cell r="S424">
            <v>18246.36</v>
          </cell>
          <cell r="T424">
            <v>18246.36</v>
          </cell>
          <cell r="U424">
            <v>18237.509999999998</v>
          </cell>
          <cell r="V424">
            <v>18237.509999999998</v>
          </cell>
          <cell r="W424">
            <v>18237.509999999998</v>
          </cell>
          <cell r="X424">
            <v>18237.509999999998</v>
          </cell>
          <cell r="Y424">
            <v>11149.57</v>
          </cell>
          <cell r="Z424">
            <v>11149.57</v>
          </cell>
          <cell r="AA424">
            <v>11149.57</v>
          </cell>
          <cell r="AB424">
            <v>11149.57</v>
          </cell>
          <cell r="AC424">
            <v>0</v>
          </cell>
          <cell r="AD424">
            <v>11149.57</v>
          </cell>
          <cell r="AE424"/>
          <cell r="AF424"/>
          <cell r="AG424">
            <v>11149.57</v>
          </cell>
          <cell r="AH424"/>
          <cell r="AI424"/>
          <cell r="AJ424">
            <v>11149.57</v>
          </cell>
          <cell r="AK424"/>
          <cell r="AL424">
            <v>11149.57</v>
          </cell>
          <cell r="AM424">
            <v>11149.57</v>
          </cell>
          <cell r="AN424">
            <v>11149.57</v>
          </cell>
          <cell r="AO424"/>
          <cell r="AP424">
            <v>11149.57</v>
          </cell>
          <cell r="AQ424"/>
          <cell r="AR424"/>
          <cell r="AS424">
            <v>11149.57</v>
          </cell>
          <cell r="AT424">
            <v>0</v>
          </cell>
          <cell r="AU424">
            <v>0</v>
          </cell>
          <cell r="AV424">
            <v>11149.57</v>
          </cell>
          <cell r="AW424">
            <v>0</v>
          </cell>
          <cell r="AX424">
            <v>89072.6</v>
          </cell>
          <cell r="AY424">
            <v>0</v>
          </cell>
          <cell r="AZ424">
            <v>0</v>
          </cell>
        </row>
        <row r="425">
          <cell r="A425">
            <v>422</v>
          </cell>
          <cell r="B425">
            <v>17966201000140</v>
          </cell>
          <cell r="C425" t="str">
            <v>MIRAÍ</v>
          </cell>
          <cell r="D425">
            <v>585192.32999999996</v>
          </cell>
          <cell r="E425">
            <v>1146109.7</v>
          </cell>
          <cell r="F425">
            <v>0</v>
          </cell>
          <cell r="G425">
            <v>0</v>
          </cell>
          <cell r="H425">
            <v>585192.32999999996</v>
          </cell>
          <cell r="I425">
            <v>1146109.7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26814.81</v>
          </cell>
          <cell r="O425">
            <v>0</v>
          </cell>
          <cell r="P425">
            <v>26814.812848969843</v>
          </cell>
          <cell r="Q425">
            <v>0</v>
          </cell>
          <cell r="R425">
            <v>26814.81</v>
          </cell>
          <cell r="S425">
            <v>26814.81</v>
          </cell>
          <cell r="T425">
            <v>26814.81</v>
          </cell>
          <cell r="U425">
            <v>26801.81</v>
          </cell>
          <cell r="V425">
            <v>26801.81</v>
          </cell>
          <cell r="W425">
            <v>26801.81</v>
          </cell>
          <cell r="X425">
            <v>26801.81</v>
          </cell>
          <cell r="Y425">
            <v>16385.39</v>
          </cell>
          <cell r="Z425">
            <v>16385.39</v>
          </cell>
          <cell r="AA425">
            <v>16385.39</v>
          </cell>
          <cell r="AB425">
            <v>16385.39</v>
          </cell>
          <cell r="AC425">
            <v>0</v>
          </cell>
          <cell r="AD425">
            <v>16385.39</v>
          </cell>
          <cell r="AE425"/>
          <cell r="AF425"/>
          <cell r="AG425">
            <v>16385.39</v>
          </cell>
          <cell r="AH425"/>
          <cell r="AI425"/>
          <cell r="AJ425">
            <v>16385.39</v>
          </cell>
          <cell r="AK425"/>
          <cell r="AL425">
            <v>16385.39</v>
          </cell>
          <cell r="AM425">
            <v>16385.39</v>
          </cell>
          <cell r="AN425">
            <v>16385.39</v>
          </cell>
          <cell r="AO425"/>
          <cell r="AP425">
            <v>16385.39</v>
          </cell>
          <cell r="AQ425"/>
          <cell r="AR425"/>
          <cell r="AS425">
            <v>16385.39</v>
          </cell>
          <cell r="AT425">
            <v>0</v>
          </cell>
          <cell r="AU425">
            <v>0</v>
          </cell>
          <cell r="AV425">
            <v>16385.39</v>
          </cell>
          <cell r="AW425">
            <v>0</v>
          </cell>
          <cell r="AX425">
            <v>0</v>
          </cell>
          <cell r="AY425">
            <v>0</v>
          </cell>
          <cell r="AZ425">
            <v>16385.39</v>
          </cell>
        </row>
        <row r="426">
          <cell r="A426">
            <v>423</v>
          </cell>
          <cell r="B426">
            <v>18363952000135</v>
          </cell>
          <cell r="C426" t="str">
            <v>MOEDA</v>
          </cell>
          <cell r="D426">
            <v>293917.34999999998</v>
          </cell>
          <cell r="E426">
            <v>634392.56000000006</v>
          </cell>
          <cell r="F426">
            <v>0</v>
          </cell>
          <cell r="G426">
            <v>0</v>
          </cell>
          <cell r="H426">
            <v>293917.34999999998</v>
          </cell>
          <cell r="I426">
            <v>634392.56000000006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13467.95</v>
          </cell>
          <cell r="O426">
            <v>0</v>
          </cell>
          <cell r="P426">
            <v>13467.945948946408</v>
          </cell>
          <cell r="Q426">
            <v>0</v>
          </cell>
          <cell r="R426">
            <v>13467.95</v>
          </cell>
          <cell r="S426">
            <v>13467.95</v>
          </cell>
          <cell r="T426">
            <v>13467.95</v>
          </cell>
          <cell r="U426">
            <v>13461.41</v>
          </cell>
          <cell r="V426">
            <v>13461.41</v>
          </cell>
          <cell r="W426">
            <v>13461.41</v>
          </cell>
          <cell r="X426">
            <v>13461.41</v>
          </cell>
          <cell r="Y426">
            <v>8229.69</v>
          </cell>
          <cell r="Z426">
            <v>8229.69</v>
          </cell>
          <cell r="AA426">
            <v>8229.69</v>
          </cell>
          <cell r="AB426">
            <v>8229.69</v>
          </cell>
          <cell r="AC426">
            <v>0</v>
          </cell>
          <cell r="AD426">
            <v>8229.69</v>
          </cell>
          <cell r="AE426"/>
          <cell r="AF426"/>
          <cell r="AG426">
            <v>8229.69</v>
          </cell>
          <cell r="AH426"/>
          <cell r="AI426"/>
          <cell r="AJ426">
            <v>8229.69</v>
          </cell>
          <cell r="AK426"/>
          <cell r="AL426">
            <v>8229.69</v>
          </cell>
          <cell r="AM426">
            <v>8229.69</v>
          </cell>
          <cell r="AN426">
            <v>8229.69</v>
          </cell>
          <cell r="AO426"/>
          <cell r="AP426">
            <v>8229.69</v>
          </cell>
          <cell r="AQ426"/>
          <cell r="AR426"/>
          <cell r="AS426">
            <v>8229.69</v>
          </cell>
          <cell r="AT426">
            <v>0</v>
          </cell>
          <cell r="AU426">
            <v>0</v>
          </cell>
          <cell r="AV426">
            <v>8229.69</v>
          </cell>
          <cell r="AW426">
            <v>0</v>
          </cell>
          <cell r="AX426">
            <v>65745.990000000005</v>
          </cell>
          <cell r="AY426">
            <v>0</v>
          </cell>
          <cell r="AZ426">
            <v>0</v>
          </cell>
        </row>
        <row r="427">
          <cell r="A427">
            <v>424</v>
          </cell>
          <cell r="B427">
            <v>18301044000117</v>
          </cell>
          <cell r="C427" t="str">
            <v>MOEMA</v>
          </cell>
          <cell r="D427">
            <v>343091.26</v>
          </cell>
          <cell r="E427">
            <v>705355.23</v>
          </cell>
          <cell r="F427">
            <v>0</v>
          </cell>
          <cell r="G427">
            <v>0</v>
          </cell>
          <cell r="H427">
            <v>343091.26</v>
          </cell>
          <cell r="I427">
            <v>705355.23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15721.2</v>
          </cell>
          <cell r="O427">
            <v>0</v>
          </cell>
          <cell r="P427">
            <v>15721.203833190755</v>
          </cell>
          <cell r="Q427">
            <v>0</v>
          </cell>
          <cell r="R427">
            <v>15721.2</v>
          </cell>
          <cell r="S427">
            <v>15721.2</v>
          </cell>
          <cell r="T427">
            <v>15721.2</v>
          </cell>
          <cell r="U427">
            <v>15713.58</v>
          </cell>
          <cell r="V427">
            <v>15713.58</v>
          </cell>
          <cell r="W427">
            <v>15713.58</v>
          </cell>
          <cell r="X427">
            <v>15713.58</v>
          </cell>
          <cell r="Y427">
            <v>9606.56</v>
          </cell>
          <cell r="Z427">
            <v>9606.56</v>
          </cell>
          <cell r="AA427">
            <v>9606.56</v>
          </cell>
          <cell r="AB427">
            <v>9606.56</v>
          </cell>
          <cell r="AC427">
            <v>0</v>
          </cell>
          <cell r="AD427">
            <v>9606.56</v>
          </cell>
          <cell r="AE427"/>
          <cell r="AF427"/>
          <cell r="AG427">
            <v>9606.56</v>
          </cell>
          <cell r="AH427"/>
          <cell r="AI427"/>
          <cell r="AJ427">
            <v>9606.56</v>
          </cell>
          <cell r="AK427"/>
          <cell r="AL427">
            <v>9606.56</v>
          </cell>
          <cell r="AM427">
            <v>9606.56</v>
          </cell>
          <cell r="AN427">
            <v>9606.56</v>
          </cell>
          <cell r="AO427"/>
          <cell r="AP427">
            <v>9606.56</v>
          </cell>
          <cell r="AQ427"/>
          <cell r="AR427"/>
          <cell r="AS427">
            <v>9606.56</v>
          </cell>
          <cell r="AT427">
            <v>0</v>
          </cell>
          <cell r="AU427">
            <v>0</v>
          </cell>
          <cell r="AV427">
            <v>9606.56</v>
          </cell>
          <cell r="AW427">
            <v>0</v>
          </cell>
          <cell r="AX427">
            <v>0</v>
          </cell>
          <cell r="AY427">
            <v>0</v>
          </cell>
          <cell r="AZ427">
            <v>9606.56</v>
          </cell>
        </row>
        <row r="428">
          <cell r="A428">
            <v>425</v>
          </cell>
          <cell r="B428">
            <v>17754169000130</v>
          </cell>
          <cell r="C428" t="str">
            <v>MONJOLOS</v>
          </cell>
          <cell r="D428">
            <v>274043.34999999998</v>
          </cell>
          <cell r="E428">
            <v>225930.09</v>
          </cell>
          <cell r="F428">
            <v>0</v>
          </cell>
          <cell r="G428">
            <v>0</v>
          </cell>
          <cell r="H428">
            <v>274043.34999999998</v>
          </cell>
          <cell r="I428">
            <v>225930.09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12557.28</v>
          </cell>
          <cell r="O428">
            <v>0</v>
          </cell>
          <cell r="P428">
            <v>12557.275165340779</v>
          </cell>
          <cell r="Q428">
            <v>0</v>
          </cell>
          <cell r="R428">
            <v>12557.28</v>
          </cell>
          <cell r="S428">
            <v>12557.28</v>
          </cell>
          <cell r="T428">
            <v>12557.28</v>
          </cell>
          <cell r="U428">
            <v>12551.19</v>
          </cell>
          <cell r="V428">
            <v>12551.19</v>
          </cell>
          <cell r="W428">
            <v>12551.19</v>
          </cell>
          <cell r="X428">
            <v>12551.19</v>
          </cell>
          <cell r="Y428">
            <v>7673.21</v>
          </cell>
          <cell r="Z428">
            <v>7673.21</v>
          </cell>
          <cell r="AA428">
            <v>7673.21</v>
          </cell>
          <cell r="AB428">
            <v>7673.21</v>
          </cell>
          <cell r="AC428">
            <v>0</v>
          </cell>
          <cell r="AD428">
            <v>7673.21</v>
          </cell>
          <cell r="AE428"/>
          <cell r="AF428"/>
          <cell r="AG428">
            <v>7673.21</v>
          </cell>
          <cell r="AH428"/>
          <cell r="AI428"/>
          <cell r="AJ428">
            <v>7673.21</v>
          </cell>
          <cell r="AK428"/>
          <cell r="AL428">
            <v>7673.21</v>
          </cell>
          <cell r="AM428">
            <v>7673.21</v>
          </cell>
          <cell r="AN428">
            <v>7673.21</v>
          </cell>
          <cell r="AO428"/>
          <cell r="AP428">
            <v>7673.21</v>
          </cell>
          <cell r="AQ428"/>
          <cell r="AR428"/>
          <cell r="AS428">
            <v>7673.21</v>
          </cell>
          <cell r="AT428">
            <v>0</v>
          </cell>
          <cell r="AU428">
            <v>0</v>
          </cell>
          <cell r="AV428">
            <v>7673.21</v>
          </cell>
          <cell r="AW428">
            <v>0</v>
          </cell>
          <cell r="AX428">
            <v>0</v>
          </cell>
          <cell r="AY428">
            <v>0</v>
          </cell>
          <cell r="AZ428">
            <v>7673.21</v>
          </cell>
        </row>
        <row r="429">
          <cell r="A429">
            <v>426</v>
          </cell>
          <cell r="B429">
            <v>22541874000199</v>
          </cell>
          <cell r="C429" t="str">
            <v>MONSENHOR PAULO</v>
          </cell>
          <cell r="D429">
            <v>656132.44999999995</v>
          </cell>
          <cell r="E429">
            <v>997976.56</v>
          </cell>
          <cell r="F429">
            <v>0</v>
          </cell>
          <cell r="G429">
            <v>0</v>
          </cell>
          <cell r="H429">
            <v>656132.44999999995</v>
          </cell>
          <cell r="I429">
            <v>997976.56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30065.45</v>
          </cell>
          <cell r="O429">
            <v>0</v>
          </cell>
          <cell r="P429">
            <v>30065.446996886792</v>
          </cell>
          <cell r="Q429">
            <v>0</v>
          </cell>
          <cell r="R429">
            <v>30065.45</v>
          </cell>
          <cell r="S429">
            <v>30065.45</v>
          </cell>
          <cell r="T429">
            <v>30065.45</v>
          </cell>
          <cell r="U429">
            <v>30050.87</v>
          </cell>
          <cell r="V429">
            <v>30050.87</v>
          </cell>
          <cell r="W429">
            <v>30050.87</v>
          </cell>
          <cell r="X429">
            <v>30050.87</v>
          </cell>
          <cell r="Y429">
            <v>18371.71</v>
          </cell>
          <cell r="Z429">
            <v>18371.71</v>
          </cell>
          <cell r="AA429">
            <v>18371.71</v>
          </cell>
          <cell r="AB429">
            <v>18371.71</v>
          </cell>
          <cell r="AC429">
            <v>0</v>
          </cell>
          <cell r="AD429">
            <v>18371.71</v>
          </cell>
          <cell r="AE429"/>
          <cell r="AF429"/>
          <cell r="AG429">
            <v>18371.71</v>
          </cell>
          <cell r="AH429"/>
          <cell r="AI429"/>
          <cell r="AJ429">
            <v>18371.71</v>
          </cell>
          <cell r="AK429"/>
          <cell r="AL429">
            <v>18371.71</v>
          </cell>
          <cell r="AM429">
            <v>18371.71</v>
          </cell>
          <cell r="AN429">
            <v>18371.71</v>
          </cell>
          <cell r="AO429"/>
          <cell r="AP429">
            <v>18371.71</v>
          </cell>
          <cell r="AQ429"/>
          <cell r="AR429"/>
          <cell r="AS429">
            <v>18371.71</v>
          </cell>
          <cell r="AT429">
            <v>0</v>
          </cell>
          <cell r="AU429">
            <v>0</v>
          </cell>
          <cell r="AV429">
            <v>18371.71</v>
          </cell>
          <cell r="AW429">
            <v>0</v>
          </cell>
          <cell r="AX429">
            <v>0</v>
          </cell>
          <cell r="AY429">
            <v>0</v>
          </cell>
          <cell r="AZ429">
            <v>18371.71</v>
          </cell>
        </row>
        <row r="430">
          <cell r="A430">
            <v>427</v>
          </cell>
          <cell r="B430">
            <v>17097791000112</v>
          </cell>
          <cell r="C430" t="str">
            <v>MONTALVÂNIA</v>
          </cell>
          <cell r="D430">
            <v>410886.22</v>
          </cell>
          <cell r="E430">
            <v>1163195.42</v>
          </cell>
          <cell r="F430">
            <v>0</v>
          </cell>
          <cell r="G430">
            <v>0</v>
          </cell>
          <cell r="H430">
            <v>410886.22</v>
          </cell>
          <cell r="I430">
            <v>1163195.42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18827.72</v>
          </cell>
          <cell r="O430">
            <v>0</v>
          </cell>
          <cell r="P430">
            <v>18827.719778606614</v>
          </cell>
          <cell r="Q430">
            <v>0</v>
          </cell>
          <cell r="R430">
            <v>18827.72</v>
          </cell>
          <cell r="S430">
            <v>18827.72</v>
          </cell>
          <cell r="T430">
            <v>18827.72</v>
          </cell>
          <cell r="U430">
            <v>18818.59</v>
          </cell>
          <cell r="V430">
            <v>18818.59</v>
          </cell>
          <cell r="W430">
            <v>18818.59</v>
          </cell>
          <cell r="X430">
            <v>18818.59</v>
          </cell>
          <cell r="Y430">
            <v>11504.81</v>
          </cell>
          <cell r="Z430">
            <v>11504.81</v>
          </cell>
          <cell r="AA430">
            <v>11504.81</v>
          </cell>
          <cell r="AB430">
            <v>11504.81</v>
          </cell>
          <cell r="AC430">
            <v>0</v>
          </cell>
          <cell r="AD430">
            <v>11504.81</v>
          </cell>
          <cell r="AE430"/>
          <cell r="AF430"/>
          <cell r="AG430">
            <v>11504.81</v>
          </cell>
          <cell r="AH430"/>
          <cell r="AI430"/>
          <cell r="AJ430">
            <v>11504.81</v>
          </cell>
          <cell r="AK430"/>
          <cell r="AL430">
            <v>11504.81</v>
          </cell>
          <cell r="AM430">
            <v>11504.81</v>
          </cell>
          <cell r="AN430">
            <v>11504.81</v>
          </cell>
          <cell r="AO430"/>
          <cell r="AP430">
            <v>11504.81</v>
          </cell>
          <cell r="AQ430"/>
          <cell r="AR430"/>
          <cell r="AS430">
            <v>11504.81</v>
          </cell>
          <cell r="AT430">
            <v>0</v>
          </cell>
          <cell r="AU430">
            <v>0</v>
          </cell>
          <cell r="AV430">
            <v>11504.81</v>
          </cell>
          <cell r="AW430">
            <v>0</v>
          </cell>
          <cell r="AX430">
            <v>91910.73</v>
          </cell>
          <cell r="AY430">
            <v>0</v>
          </cell>
          <cell r="AZ430">
            <v>0</v>
          </cell>
        </row>
        <row r="431">
          <cell r="A431">
            <v>428</v>
          </cell>
          <cell r="B431">
            <v>18431155000148</v>
          </cell>
          <cell r="C431" t="str">
            <v>MONTE ALEGRE DE MINAS</v>
          </cell>
          <cell r="D431">
            <v>0</v>
          </cell>
          <cell r="E431">
            <v>2747952.35</v>
          </cell>
          <cell r="F431">
            <v>0</v>
          </cell>
          <cell r="G431">
            <v>0</v>
          </cell>
          <cell r="H431">
            <v>0</v>
          </cell>
          <cell r="I431">
            <v>2747952.35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-1.5404118927480237E-4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/>
          <cell r="AF431"/>
          <cell r="AG431">
            <v>0</v>
          </cell>
          <cell r="AH431"/>
          <cell r="AI431"/>
          <cell r="AJ431">
            <v>0</v>
          </cell>
          <cell r="AK431"/>
          <cell r="AL431">
            <v>0</v>
          </cell>
          <cell r="AM431">
            <v>0</v>
          </cell>
          <cell r="AN431">
            <v>0</v>
          </cell>
          <cell r="AO431"/>
          <cell r="AP431">
            <v>0</v>
          </cell>
          <cell r="AQ431"/>
          <cell r="AR431"/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>
            <v>429</v>
          </cell>
          <cell r="B432">
            <v>18650945000114</v>
          </cell>
          <cell r="C432" t="str">
            <v>MONTE AZUL</v>
          </cell>
          <cell r="D432">
            <v>472684.66</v>
          </cell>
          <cell r="E432">
            <v>1318789.32</v>
          </cell>
          <cell r="F432">
            <v>0</v>
          </cell>
          <cell r="G432">
            <v>0</v>
          </cell>
          <cell r="H432">
            <v>472684.66</v>
          </cell>
          <cell r="I432">
            <v>1318789.32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21659.46</v>
          </cell>
          <cell r="O432">
            <v>0</v>
          </cell>
          <cell r="P432">
            <v>21659.461573111039</v>
          </cell>
          <cell r="Q432">
            <v>0</v>
          </cell>
          <cell r="R432">
            <v>21659.46</v>
          </cell>
          <cell r="S432">
            <v>21659.46</v>
          </cell>
          <cell r="T432">
            <v>21659.46</v>
          </cell>
          <cell r="U432">
            <v>21648.959999999999</v>
          </cell>
          <cell r="V432">
            <v>21648.959999999999</v>
          </cell>
          <cell r="W432">
            <v>21648.959999999999</v>
          </cell>
          <cell r="X432">
            <v>21648.959999999999</v>
          </cell>
          <cell r="Y432">
            <v>13235.17</v>
          </cell>
          <cell r="Z432">
            <v>13235.17</v>
          </cell>
          <cell r="AA432">
            <v>13235.17</v>
          </cell>
          <cell r="AB432">
            <v>13235.17</v>
          </cell>
          <cell r="AC432">
            <v>0</v>
          </cell>
          <cell r="AD432">
            <v>13235.17</v>
          </cell>
          <cell r="AE432"/>
          <cell r="AF432"/>
          <cell r="AG432">
            <v>13235.17</v>
          </cell>
          <cell r="AH432"/>
          <cell r="AI432"/>
          <cell r="AJ432">
            <v>13235.17</v>
          </cell>
          <cell r="AK432"/>
          <cell r="AL432">
            <v>13235.17</v>
          </cell>
          <cell r="AM432">
            <v>13235.17</v>
          </cell>
          <cell r="AN432">
            <v>13235.17</v>
          </cell>
          <cell r="AO432"/>
          <cell r="AP432">
            <v>13235.17</v>
          </cell>
          <cell r="AQ432"/>
          <cell r="AR432"/>
          <cell r="AS432">
            <v>13235.17</v>
          </cell>
          <cell r="AT432">
            <v>0</v>
          </cell>
          <cell r="AU432">
            <v>0</v>
          </cell>
          <cell r="AV432">
            <v>13235.17</v>
          </cell>
          <cell r="AW432">
            <v>79411.02</v>
          </cell>
          <cell r="AX432">
            <v>26323.29</v>
          </cell>
          <cell r="AY432">
            <v>0</v>
          </cell>
          <cell r="AZ432">
            <v>0</v>
          </cell>
        </row>
        <row r="433">
          <cell r="A433">
            <v>430</v>
          </cell>
          <cell r="B433">
            <v>18668376000134</v>
          </cell>
          <cell r="C433" t="str">
            <v>MONTE BELO</v>
          </cell>
          <cell r="D433">
            <v>989825.95</v>
          </cell>
          <cell r="E433">
            <v>1312410.6499999999</v>
          </cell>
          <cell r="F433">
            <v>0</v>
          </cell>
          <cell r="G433">
            <v>0</v>
          </cell>
          <cell r="H433">
            <v>989825.95</v>
          </cell>
          <cell r="I433">
            <v>1312410.6499999999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45356.02</v>
          </cell>
          <cell r="O433">
            <v>0</v>
          </cell>
          <cell r="P433">
            <v>45356.024584112194</v>
          </cell>
          <cell r="Q433">
            <v>0</v>
          </cell>
          <cell r="R433">
            <v>45356.02</v>
          </cell>
          <cell r="S433">
            <v>45356.02</v>
          </cell>
          <cell r="T433">
            <v>45356.02</v>
          </cell>
          <cell r="U433">
            <v>45334.03</v>
          </cell>
          <cell r="V433">
            <v>45334.03</v>
          </cell>
          <cell r="W433">
            <v>45334.03</v>
          </cell>
          <cell r="X433">
            <v>45334.03</v>
          </cell>
          <cell r="Y433">
            <v>27715.13</v>
          </cell>
          <cell r="Z433">
            <v>27715.13</v>
          </cell>
          <cell r="AA433">
            <v>27715.13</v>
          </cell>
          <cell r="AB433">
            <v>27715.13</v>
          </cell>
          <cell r="AC433">
            <v>0</v>
          </cell>
          <cell r="AD433">
            <v>27715.13</v>
          </cell>
          <cell r="AE433"/>
          <cell r="AF433"/>
          <cell r="AG433">
            <v>27715.13</v>
          </cell>
          <cell r="AH433"/>
          <cell r="AI433"/>
          <cell r="AJ433">
            <v>27715.13</v>
          </cell>
          <cell r="AK433"/>
          <cell r="AL433">
            <v>27715.13</v>
          </cell>
          <cell r="AM433">
            <v>27715.13</v>
          </cell>
          <cell r="AN433">
            <v>27715.13</v>
          </cell>
          <cell r="AO433"/>
          <cell r="AP433">
            <v>27715.13</v>
          </cell>
          <cell r="AQ433"/>
          <cell r="AR433"/>
          <cell r="AS433">
            <v>27715.13</v>
          </cell>
          <cell r="AT433">
            <v>0</v>
          </cell>
          <cell r="AU433">
            <v>0</v>
          </cell>
          <cell r="AV433">
            <v>27715.13</v>
          </cell>
          <cell r="AW433">
            <v>0</v>
          </cell>
          <cell r="AX433">
            <v>0</v>
          </cell>
          <cell r="AY433">
            <v>0</v>
          </cell>
          <cell r="AZ433">
            <v>27715.13</v>
          </cell>
        </row>
        <row r="434">
          <cell r="A434">
            <v>431</v>
          </cell>
          <cell r="B434">
            <v>18593103000178</v>
          </cell>
          <cell r="C434" t="str">
            <v>MONTE CARMELO</v>
          </cell>
          <cell r="D434">
            <v>0</v>
          </cell>
          <cell r="E434">
            <v>3690514.24</v>
          </cell>
          <cell r="F434">
            <v>0</v>
          </cell>
          <cell r="G434">
            <v>0</v>
          </cell>
          <cell r="H434">
            <v>0</v>
          </cell>
          <cell r="I434">
            <v>3690514.24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-1.9716545510002311E-4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/>
          <cell r="AF434"/>
          <cell r="AG434">
            <v>0</v>
          </cell>
          <cell r="AH434"/>
          <cell r="AI434"/>
          <cell r="AJ434">
            <v>0</v>
          </cell>
          <cell r="AK434"/>
          <cell r="AL434">
            <v>0</v>
          </cell>
          <cell r="AM434">
            <v>0</v>
          </cell>
          <cell r="AN434">
            <v>0</v>
          </cell>
          <cell r="AO434"/>
          <cell r="AP434">
            <v>0</v>
          </cell>
          <cell r="AQ434"/>
          <cell r="AR434"/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>
            <v>432</v>
          </cell>
          <cell r="B435">
            <v>18241372000175</v>
          </cell>
          <cell r="C435" t="str">
            <v>MONTE SANTO DE MINAS</v>
          </cell>
          <cell r="D435">
            <v>1152508.3</v>
          </cell>
          <cell r="E435">
            <v>2391772.1600000001</v>
          </cell>
          <cell r="F435">
            <v>0</v>
          </cell>
          <cell r="G435">
            <v>0</v>
          </cell>
          <cell r="H435">
            <v>1152508.3</v>
          </cell>
          <cell r="I435">
            <v>2391772.1600000001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52810.49</v>
          </cell>
          <cell r="O435">
            <v>0</v>
          </cell>
          <cell r="P435">
            <v>52810.491559908784</v>
          </cell>
          <cell r="Q435">
            <v>0</v>
          </cell>
          <cell r="R435">
            <v>52810.49</v>
          </cell>
          <cell r="S435">
            <v>52810.49</v>
          </cell>
          <cell r="T435">
            <v>52810.49</v>
          </cell>
          <cell r="U435">
            <v>52784.88</v>
          </cell>
          <cell r="V435">
            <v>52784.88</v>
          </cell>
          <cell r="W435">
            <v>52784.88</v>
          </cell>
          <cell r="X435">
            <v>52784.88</v>
          </cell>
          <cell r="Y435">
            <v>32270.23</v>
          </cell>
          <cell r="Z435">
            <v>32270.23</v>
          </cell>
          <cell r="AA435">
            <v>32270.23</v>
          </cell>
          <cell r="AB435">
            <v>32270.23</v>
          </cell>
          <cell r="AC435">
            <v>0</v>
          </cell>
          <cell r="AD435">
            <v>32270.23</v>
          </cell>
          <cell r="AE435"/>
          <cell r="AF435"/>
          <cell r="AG435">
            <v>32270.23</v>
          </cell>
          <cell r="AH435"/>
          <cell r="AI435"/>
          <cell r="AJ435">
            <v>32270.23</v>
          </cell>
          <cell r="AK435"/>
          <cell r="AL435">
            <v>32270.23</v>
          </cell>
          <cell r="AM435">
            <v>32270.23</v>
          </cell>
          <cell r="AN435">
            <v>32270.23</v>
          </cell>
          <cell r="AO435"/>
          <cell r="AP435">
            <v>32270.23</v>
          </cell>
          <cell r="AQ435"/>
          <cell r="AR435"/>
          <cell r="AS435">
            <v>32270.23</v>
          </cell>
          <cell r="AT435">
            <v>0</v>
          </cell>
          <cell r="AU435">
            <v>0</v>
          </cell>
          <cell r="AV435">
            <v>32270.23</v>
          </cell>
          <cell r="AW435">
            <v>0</v>
          </cell>
          <cell r="AX435">
            <v>0</v>
          </cell>
          <cell r="AY435">
            <v>0</v>
          </cell>
          <cell r="AZ435">
            <v>32270.23</v>
          </cell>
        </row>
        <row r="436">
          <cell r="A436">
            <v>433</v>
          </cell>
          <cell r="B436">
            <v>22678874000135</v>
          </cell>
          <cell r="C436" t="str">
            <v>MONTES CLAROS</v>
          </cell>
          <cell r="D436">
            <v>11715816.42</v>
          </cell>
          <cell r="E436">
            <v>36867895.579999998</v>
          </cell>
          <cell r="F436">
            <v>0</v>
          </cell>
          <cell r="G436">
            <v>0</v>
          </cell>
          <cell r="H436">
            <v>11715816.42</v>
          </cell>
          <cell r="I436">
            <v>36867895.579999998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536844.74</v>
          </cell>
          <cell r="O436">
            <v>0</v>
          </cell>
          <cell r="P436">
            <v>536844.74329765374</v>
          </cell>
          <cell r="Q436">
            <v>0</v>
          </cell>
          <cell r="R436">
            <v>536844.74</v>
          </cell>
          <cell r="S436">
            <v>536844.74</v>
          </cell>
          <cell r="T436">
            <v>536844.74</v>
          </cell>
          <cell r="U436">
            <v>536584.39</v>
          </cell>
          <cell r="V436">
            <v>536584.39</v>
          </cell>
          <cell r="W436">
            <v>536584.39</v>
          </cell>
          <cell r="X436">
            <v>536584.39</v>
          </cell>
          <cell r="Y436">
            <v>328042.86</v>
          </cell>
          <cell r="Z436">
            <v>328042.86</v>
          </cell>
          <cell r="AA436">
            <v>328042.86</v>
          </cell>
          <cell r="AB436">
            <v>328042.86</v>
          </cell>
          <cell r="AC436">
            <v>0</v>
          </cell>
          <cell r="AD436">
            <v>328042.86</v>
          </cell>
          <cell r="AE436"/>
          <cell r="AF436"/>
          <cell r="AG436">
            <v>328042.86</v>
          </cell>
          <cell r="AH436"/>
          <cell r="AI436"/>
          <cell r="AJ436">
            <v>328042.86</v>
          </cell>
          <cell r="AK436"/>
          <cell r="AL436">
            <v>328042.86</v>
          </cell>
          <cell r="AM436">
            <v>328042.86</v>
          </cell>
          <cell r="AN436">
            <v>328042.86</v>
          </cell>
          <cell r="AO436"/>
          <cell r="AP436">
            <v>328042.86</v>
          </cell>
          <cell r="AQ436"/>
          <cell r="AR436"/>
          <cell r="AS436">
            <v>328042.86</v>
          </cell>
          <cell r="AT436">
            <v>0</v>
          </cell>
          <cell r="AU436">
            <v>0</v>
          </cell>
          <cell r="AV436">
            <v>328042.86</v>
          </cell>
          <cell r="AW436">
            <v>1968257.16</v>
          </cell>
          <cell r="AX436">
            <v>652440.81999999995</v>
          </cell>
          <cell r="AY436">
            <v>0</v>
          </cell>
          <cell r="AZ436">
            <v>0</v>
          </cell>
        </row>
        <row r="437">
          <cell r="A437">
            <v>434</v>
          </cell>
          <cell r="B437">
            <v>22646525000131</v>
          </cell>
          <cell r="C437" t="str">
            <v>MONTE SIÃO</v>
          </cell>
          <cell r="D437">
            <v>1032760.21</v>
          </cell>
          <cell r="E437">
            <v>4233783</v>
          </cell>
          <cell r="F437">
            <v>0</v>
          </cell>
          <cell r="G437">
            <v>0</v>
          </cell>
          <cell r="H437">
            <v>1032760.21</v>
          </cell>
          <cell r="I437">
            <v>4233783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47323.37</v>
          </cell>
          <cell r="O437">
            <v>0</v>
          </cell>
          <cell r="P437">
            <v>47323.368031257502</v>
          </cell>
          <cell r="Q437">
            <v>0</v>
          </cell>
          <cell r="R437">
            <v>47323.37</v>
          </cell>
          <cell r="S437">
            <v>47323.37</v>
          </cell>
          <cell r="T437">
            <v>47323.37</v>
          </cell>
          <cell r="U437">
            <v>47300.42</v>
          </cell>
          <cell r="V437">
            <v>47300.42</v>
          </cell>
          <cell r="W437">
            <v>47300.42</v>
          </cell>
          <cell r="X437">
            <v>47300.42</v>
          </cell>
          <cell r="Y437">
            <v>28917.29</v>
          </cell>
          <cell r="Z437">
            <v>28917.29</v>
          </cell>
          <cell r="AA437">
            <v>28917.29</v>
          </cell>
          <cell r="AB437">
            <v>28917.29</v>
          </cell>
          <cell r="AC437">
            <v>0</v>
          </cell>
          <cell r="AD437">
            <v>28917.29</v>
          </cell>
          <cell r="AE437"/>
          <cell r="AF437"/>
          <cell r="AG437">
            <v>28917.29</v>
          </cell>
          <cell r="AH437"/>
          <cell r="AI437"/>
          <cell r="AJ437">
            <v>28917.29</v>
          </cell>
          <cell r="AK437"/>
          <cell r="AL437">
            <v>28917.29</v>
          </cell>
          <cell r="AM437">
            <v>28917.29</v>
          </cell>
          <cell r="AN437">
            <v>28917.29</v>
          </cell>
          <cell r="AO437"/>
          <cell r="AP437">
            <v>28917.29</v>
          </cell>
          <cell r="AQ437"/>
          <cell r="AR437"/>
          <cell r="AS437">
            <v>28917.29</v>
          </cell>
          <cell r="AT437">
            <v>0</v>
          </cell>
          <cell r="AU437">
            <v>0</v>
          </cell>
          <cell r="AV437">
            <v>28917.29</v>
          </cell>
          <cell r="AW437">
            <v>0</v>
          </cell>
          <cell r="AX437">
            <v>0</v>
          </cell>
          <cell r="AY437">
            <v>0</v>
          </cell>
          <cell r="AZ437">
            <v>28917.29</v>
          </cell>
        </row>
        <row r="438">
          <cell r="A438">
            <v>435</v>
          </cell>
          <cell r="B438">
            <v>18296665000150</v>
          </cell>
          <cell r="C438" t="str">
            <v>MORADA NOVA DE MINAS</v>
          </cell>
          <cell r="D438">
            <v>802330.62</v>
          </cell>
          <cell r="E438">
            <v>1672064.93</v>
          </cell>
          <cell r="F438">
            <v>0</v>
          </cell>
          <cell r="G438">
            <v>0</v>
          </cell>
          <cell r="H438">
            <v>802330.62</v>
          </cell>
          <cell r="I438">
            <v>1672064.93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36764.57</v>
          </cell>
          <cell r="O438">
            <v>0</v>
          </cell>
          <cell r="P438">
            <v>36764.572013046811</v>
          </cell>
          <cell r="Q438">
            <v>0</v>
          </cell>
          <cell r="R438">
            <v>36764.57</v>
          </cell>
          <cell r="S438">
            <v>36764.57</v>
          </cell>
          <cell r="T438">
            <v>36764.57</v>
          </cell>
          <cell r="U438">
            <v>36746.74</v>
          </cell>
          <cell r="V438">
            <v>36746.74</v>
          </cell>
          <cell r="W438">
            <v>36746.74</v>
          </cell>
          <cell r="X438">
            <v>36746.74</v>
          </cell>
          <cell r="Y438">
            <v>22465.26</v>
          </cell>
          <cell r="Z438">
            <v>22465.26</v>
          </cell>
          <cell r="AA438">
            <v>22465.26</v>
          </cell>
          <cell r="AB438">
            <v>22465.26</v>
          </cell>
          <cell r="AC438">
            <v>0</v>
          </cell>
          <cell r="AD438">
            <v>22465.26</v>
          </cell>
          <cell r="AE438"/>
          <cell r="AF438"/>
          <cell r="AG438">
            <v>22465.26</v>
          </cell>
          <cell r="AH438"/>
          <cell r="AI438"/>
          <cell r="AJ438">
            <v>22465.26</v>
          </cell>
          <cell r="AK438"/>
          <cell r="AL438">
            <v>22465.26</v>
          </cell>
          <cell r="AM438">
            <v>22465.26</v>
          </cell>
          <cell r="AN438">
            <v>22465.26</v>
          </cell>
          <cell r="AO438"/>
          <cell r="AP438">
            <v>22465.26</v>
          </cell>
          <cell r="AQ438"/>
          <cell r="AR438"/>
          <cell r="AS438">
            <v>22465.26</v>
          </cell>
          <cell r="AT438">
            <v>0</v>
          </cell>
          <cell r="AU438">
            <v>0</v>
          </cell>
          <cell r="AV438">
            <v>22465.26</v>
          </cell>
          <cell r="AW438">
            <v>0</v>
          </cell>
          <cell r="AX438">
            <v>0</v>
          </cell>
          <cell r="AY438">
            <v>0</v>
          </cell>
          <cell r="AZ438">
            <v>22465.26</v>
          </cell>
        </row>
        <row r="439">
          <cell r="A439">
            <v>436</v>
          </cell>
          <cell r="B439">
            <v>17695040000106</v>
          </cell>
          <cell r="C439" t="str">
            <v>MORRO DA GARÇA</v>
          </cell>
          <cell r="D439">
            <v>330060.13</v>
          </cell>
          <cell r="E439">
            <v>613206.28</v>
          </cell>
          <cell r="F439">
            <v>0</v>
          </cell>
          <cell r="G439">
            <v>0</v>
          </cell>
          <cell r="H439">
            <v>330060.13</v>
          </cell>
          <cell r="I439">
            <v>613206.28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15124.09</v>
          </cell>
          <cell r="O439">
            <v>0</v>
          </cell>
          <cell r="P439">
            <v>15124.088478505384</v>
          </cell>
          <cell r="Q439">
            <v>0</v>
          </cell>
          <cell r="R439">
            <v>15124.09</v>
          </cell>
          <cell r="S439">
            <v>15124.09</v>
          </cell>
          <cell r="T439">
            <v>15124.09</v>
          </cell>
          <cell r="U439">
            <v>15116.75</v>
          </cell>
          <cell r="V439">
            <v>15116.75</v>
          </cell>
          <cell r="W439">
            <v>15116.75</v>
          </cell>
          <cell r="X439">
            <v>15116.75</v>
          </cell>
          <cell r="Y439">
            <v>9241.68</v>
          </cell>
          <cell r="Z439">
            <v>9241.68</v>
          </cell>
          <cell r="AA439">
            <v>9241.68</v>
          </cell>
          <cell r="AB439">
            <v>9241.68</v>
          </cell>
          <cell r="AC439">
            <v>0</v>
          </cell>
          <cell r="AD439">
            <v>9241.68</v>
          </cell>
          <cell r="AE439"/>
          <cell r="AF439"/>
          <cell r="AG439">
            <v>9241.68</v>
          </cell>
          <cell r="AH439"/>
          <cell r="AI439"/>
          <cell r="AJ439">
            <v>9241.68</v>
          </cell>
          <cell r="AK439"/>
          <cell r="AL439">
            <v>9241.68</v>
          </cell>
          <cell r="AM439">
            <v>9241.68</v>
          </cell>
          <cell r="AN439">
            <v>9241.68</v>
          </cell>
          <cell r="AO439"/>
          <cell r="AP439">
            <v>9241.68</v>
          </cell>
          <cell r="AQ439"/>
          <cell r="AR439"/>
          <cell r="AS439">
            <v>9241.68</v>
          </cell>
          <cell r="AT439">
            <v>0</v>
          </cell>
          <cell r="AU439">
            <v>0</v>
          </cell>
          <cell r="AV439">
            <v>9241.68</v>
          </cell>
          <cell r="AW439">
            <v>0</v>
          </cell>
          <cell r="AX439">
            <v>0</v>
          </cell>
          <cell r="AY439">
            <v>0</v>
          </cell>
          <cell r="AZ439">
            <v>9241.68</v>
          </cell>
        </row>
        <row r="440">
          <cell r="A440">
            <v>437</v>
          </cell>
          <cell r="B440">
            <v>18303214000100</v>
          </cell>
          <cell r="C440" t="str">
            <v>MORRO DO PILAR</v>
          </cell>
          <cell r="D440">
            <v>209966.07</v>
          </cell>
          <cell r="E440">
            <v>157530.28</v>
          </cell>
          <cell r="F440">
            <v>0</v>
          </cell>
          <cell r="G440">
            <v>0</v>
          </cell>
          <cell r="H440">
            <v>209966.07</v>
          </cell>
          <cell r="I440">
            <v>157530.28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9621.11</v>
          </cell>
          <cell r="O440">
            <v>0</v>
          </cell>
          <cell r="P440">
            <v>9621.1117798394753</v>
          </cell>
          <cell r="Q440">
            <v>0</v>
          </cell>
          <cell r="R440">
            <v>9621.11</v>
          </cell>
          <cell r="S440">
            <v>9621.11</v>
          </cell>
          <cell r="T440">
            <v>9621.11</v>
          </cell>
          <cell r="U440">
            <v>9616.4500000000007</v>
          </cell>
          <cell r="V440">
            <v>9616.4500000000007</v>
          </cell>
          <cell r="W440">
            <v>9616.4500000000007</v>
          </cell>
          <cell r="X440">
            <v>9616.4500000000007</v>
          </cell>
          <cell r="Y440">
            <v>5879.05</v>
          </cell>
          <cell r="Z440">
            <v>5879.05</v>
          </cell>
          <cell r="AA440">
            <v>5879.05</v>
          </cell>
          <cell r="AB440">
            <v>5879.05</v>
          </cell>
          <cell r="AC440">
            <v>0</v>
          </cell>
          <cell r="AD440">
            <v>5879.05</v>
          </cell>
          <cell r="AE440"/>
          <cell r="AF440"/>
          <cell r="AG440">
            <v>5879.05</v>
          </cell>
          <cell r="AH440"/>
          <cell r="AI440"/>
          <cell r="AJ440">
            <v>5879.05</v>
          </cell>
          <cell r="AK440"/>
          <cell r="AL440">
            <v>5879.05</v>
          </cell>
          <cell r="AM440">
            <v>5879.05</v>
          </cell>
          <cell r="AN440">
            <v>5879.05</v>
          </cell>
          <cell r="AO440"/>
          <cell r="AP440">
            <v>5879.05</v>
          </cell>
          <cell r="AQ440"/>
          <cell r="AR440"/>
          <cell r="AS440">
            <v>5879.05</v>
          </cell>
          <cell r="AT440">
            <v>0</v>
          </cell>
          <cell r="AU440">
            <v>0</v>
          </cell>
          <cell r="AV440">
            <v>5879.05</v>
          </cell>
          <cell r="AW440">
            <v>0</v>
          </cell>
          <cell r="AX440">
            <v>0</v>
          </cell>
          <cell r="AY440">
            <v>0</v>
          </cell>
          <cell r="AZ440">
            <v>5879.05</v>
          </cell>
        </row>
        <row r="441">
          <cell r="A441">
            <v>438</v>
          </cell>
          <cell r="B441">
            <v>18675934000199</v>
          </cell>
          <cell r="C441" t="str">
            <v>MUNHOZ</v>
          </cell>
          <cell r="D441">
            <v>367035.83</v>
          </cell>
          <cell r="E441">
            <v>844489.9</v>
          </cell>
          <cell r="F441">
            <v>0</v>
          </cell>
          <cell r="G441">
            <v>0</v>
          </cell>
          <cell r="H441">
            <v>367035.83</v>
          </cell>
          <cell r="I441">
            <v>844489.9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16818.400000000001</v>
          </cell>
          <cell r="O441">
            <v>0</v>
          </cell>
          <cell r="P441">
            <v>16818.397508822512</v>
          </cell>
          <cell r="Q441">
            <v>0</v>
          </cell>
          <cell r="R441">
            <v>16818.400000000001</v>
          </cell>
          <cell r="S441">
            <v>16818.400000000001</v>
          </cell>
          <cell r="T441">
            <v>16818.400000000001</v>
          </cell>
          <cell r="U441">
            <v>16810.240000000002</v>
          </cell>
          <cell r="V441">
            <v>16810.240000000002</v>
          </cell>
          <cell r="W441">
            <v>16810.240000000002</v>
          </cell>
          <cell r="X441">
            <v>16810.240000000002</v>
          </cell>
          <cell r="Y441">
            <v>10277</v>
          </cell>
          <cell r="Z441">
            <v>10277</v>
          </cell>
          <cell r="AA441">
            <v>10277</v>
          </cell>
          <cell r="AB441">
            <v>10277</v>
          </cell>
          <cell r="AC441">
            <v>0</v>
          </cell>
          <cell r="AD441">
            <v>10277</v>
          </cell>
          <cell r="AE441"/>
          <cell r="AF441"/>
          <cell r="AG441">
            <v>10277</v>
          </cell>
          <cell r="AH441"/>
          <cell r="AI441"/>
          <cell r="AJ441">
            <v>10277</v>
          </cell>
          <cell r="AK441"/>
          <cell r="AL441">
            <v>10277</v>
          </cell>
          <cell r="AM441">
            <v>10277</v>
          </cell>
          <cell r="AN441">
            <v>10277</v>
          </cell>
          <cell r="AO441"/>
          <cell r="AP441">
            <v>10277</v>
          </cell>
          <cell r="AQ441"/>
          <cell r="AR441"/>
          <cell r="AS441">
            <v>10277</v>
          </cell>
          <cell r="AT441">
            <v>0</v>
          </cell>
          <cell r="AU441">
            <v>0</v>
          </cell>
          <cell r="AV441">
            <v>10277</v>
          </cell>
          <cell r="AW441">
            <v>0</v>
          </cell>
          <cell r="AX441">
            <v>0</v>
          </cell>
          <cell r="AY441">
            <v>0</v>
          </cell>
          <cell r="AZ441">
            <v>10277</v>
          </cell>
        </row>
        <row r="442">
          <cell r="A442">
            <v>439</v>
          </cell>
          <cell r="B442">
            <v>17947581000176</v>
          </cell>
          <cell r="C442" t="str">
            <v>MURIAÉ</v>
          </cell>
          <cell r="D442">
            <v>0</v>
          </cell>
          <cell r="E442">
            <v>11581836.060000001</v>
          </cell>
          <cell r="F442">
            <v>0</v>
          </cell>
          <cell r="G442">
            <v>0</v>
          </cell>
          <cell r="H442">
            <v>0</v>
          </cell>
          <cell r="I442">
            <v>11581836.060000001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/>
          <cell r="AF442"/>
          <cell r="AG442">
            <v>0</v>
          </cell>
          <cell r="AH442"/>
          <cell r="AI442"/>
          <cell r="AJ442">
            <v>0</v>
          </cell>
          <cell r="AK442"/>
          <cell r="AL442">
            <v>0</v>
          </cell>
          <cell r="AM442">
            <v>0</v>
          </cell>
          <cell r="AN442">
            <v>0</v>
          </cell>
          <cell r="AO442"/>
          <cell r="AP442">
            <v>0</v>
          </cell>
          <cell r="AQ442"/>
          <cell r="AR442"/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>
            <v>440</v>
          </cell>
          <cell r="B443">
            <v>18348086000103</v>
          </cell>
          <cell r="C443" t="str">
            <v>MUTUM</v>
          </cell>
          <cell r="D443">
            <v>923086.6</v>
          </cell>
          <cell r="E443">
            <v>2187028.36</v>
          </cell>
          <cell r="F443">
            <v>0</v>
          </cell>
          <cell r="G443">
            <v>0</v>
          </cell>
          <cell r="H443">
            <v>923086.6</v>
          </cell>
          <cell r="I443">
            <v>2187028.36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42297.88</v>
          </cell>
          <cell r="O443">
            <v>0</v>
          </cell>
          <cell r="P443">
            <v>42297.879259202222</v>
          </cell>
          <cell r="Q443">
            <v>0</v>
          </cell>
          <cell r="R443">
            <v>42297.88</v>
          </cell>
          <cell r="S443">
            <v>42297.88</v>
          </cell>
          <cell r="T443">
            <v>42297.88</v>
          </cell>
          <cell r="U443">
            <v>42277.37</v>
          </cell>
          <cell r="V443">
            <v>42277.37</v>
          </cell>
          <cell r="W443">
            <v>42277.37</v>
          </cell>
          <cell r="X443">
            <v>42277.37</v>
          </cell>
          <cell r="Y443">
            <v>25846.42</v>
          </cell>
          <cell r="Z443">
            <v>25846.42</v>
          </cell>
          <cell r="AA443">
            <v>25846.42</v>
          </cell>
          <cell r="AB443">
            <v>25846.42</v>
          </cell>
          <cell r="AC443">
            <v>0</v>
          </cell>
          <cell r="AD443">
            <v>25846.42</v>
          </cell>
          <cell r="AE443"/>
          <cell r="AF443"/>
          <cell r="AG443">
            <v>25846.42</v>
          </cell>
          <cell r="AH443"/>
          <cell r="AI443"/>
          <cell r="AJ443">
            <v>25846.42</v>
          </cell>
          <cell r="AK443"/>
          <cell r="AL443">
            <v>25846.42</v>
          </cell>
          <cell r="AM443">
            <v>25846.42</v>
          </cell>
          <cell r="AN443">
            <v>25846.42</v>
          </cell>
          <cell r="AO443"/>
          <cell r="AP443">
            <v>25846.42</v>
          </cell>
          <cell r="AQ443"/>
          <cell r="AR443"/>
          <cell r="AS443">
            <v>25846.42</v>
          </cell>
          <cell r="AT443">
            <v>0</v>
          </cell>
          <cell r="AU443">
            <v>0</v>
          </cell>
          <cell r="AV443">
            <v>25846.42</v>
          </cell>
          <cell r="AW443">
            <v>0</v>
          </cell>
          <cell r="AX443">
            <v>206484.26</v>
          </cell>
          <cell r="AY443">
            <v>0</v>
          </cell>
          <cell r="AZ443">
            <v>0</v>
          </cell>
        </row>
        <row r="444">
          <cell r="A444">
            <v>441</v>
          </cell>
          <cell r="B444">
            <v>18668624000147</v>
          </cell>
          <cell r="C444" t="str">
            <v>MUZAMBINHO</v>
          </cell>
          <cell r="D444">
            <v>991451.9</v>
          </cell>
          <cell r="E444">
            <v>2223136.16</v>
          </cell>
          <cell r="F444">
            <v>0</v>
          </cell>
          <cell r="G444">
            <v>0</v>
          </cell>
          <cell r="H444">
            <v>991451.9</v>
          </cell>
          <cell r="I444">
            <v>2223136.16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45430.53</v>
          </cell>
          <cell r="O444">
            <v>0</v>
          </cell>
          <cell r="P444">
            <v>45430.529254096051</v>
          </cell>
          <cell r="Q444">
            <v>0</v>
          </cell>
          <cell r="R444">
            <v>45430.53</v>
          </cell>
          <cell r="S444">
            <v>45430.53</v>
          </cell>
          <cell r="T444">
            <v>45430.53</v>
          </cell>
          <cell r="U444">
            <v>45408.5</v>
          </cell>
          <cell r="V444">
            <v>45408.5</v>
          </cell>
          <cell r="W444">
            <v>45408.5</v>
          </cell>
          <cell r="X444">
            <v>45408.5</v>
          </cell>
          <cell r="Y444">
            <v>27760.65</v>
          </cell>
          <cell r="Z444">
            <v>27760.65</v>
          </cell>
          <cell r="AA444">
            <v>27760.65</v>
          </cell>
          <cell r="AB444">
            <v>27760.65</v>
          </cell>
          <cell r="AC444">
            <v>0</v>
          </cell>
          <cell r="AD444">
            <v>27760.65</v>
          </cell>
          <cell r="AE444"/>
          <cell r="AF444"/>
          <cell r="AG444">
            <v>27760.65</v>
          </cell>
          <cell r="AH444"/>
          <cell r="AI444"/>
          <cell r="AJ444">
            <v>27760.65</v>
          </cell>
          <cell r="AK444"/>
          <cell r="AL444">
            <v>27760.65</v>
          </cell>
          <cell r="AM444">
            <v>27760.65</v>
          </cell>
          <cell r="AN444">
            <v>27760.65</v>
          </cell>
          <cell r="AO444"/>
          <cell r="AP444">
            <v>27760.65</v>
          </cell>
          <cell r="AQ444"/>
          <cell r="AR444"/>
          <cell r="AS444">
            <v>27760.65</v>
          </cell>
          <cell r="AT444">
            <v>0</v>
          </cell>
          <cell r="AU444">
            <v>0</v>
          </cell>
          <cell r="AV444">
            <v>27760.65</v>
          </cell>
          <cell r="AW444">
            <v>0</v>
          </cell>
          <cell r="AX444">
            <v>0</v>
          </cell>
          <cell r="AY444">
            <v>0</v>
          </cell>
          <cell r="AZ444">
            <v>27760.65</v>
          </cell>
        </row>
        <row r="445">
          <cell r="A445">
            <v>442</v>
          </cell>
          <cell r="B445">
            <v>18507079000107</v>
          </cell>
          <cell r="C445" t="str">
            <v>NACIP RAYDAN</v>
          </cell>
          <cell r="D445">
            <v>198762.45</v>
          </cell>
          <cell r="E445">
            <v>352876.95</v>
          </cell>
          <cell r="F445">
            <v>0</v>
          </cell>
          <cell r="G445">
            <v>0</v>
          </cell>
          <cell r="H445">
            <v>198762.45</v>
          </cell>
          <cell r="I445">
            <v>352876.95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9107.74</v>
          </cell>
          <cell r="O445">
            <v>0</v>
          </cell>
          <cell r="P445">
            <v>9107.7369989954859</v>
          </cell>
          <cell r="Q445">
            <v>0</v>
          </cell>
          <cell r="R445">
            <v>9107.74</v>
          </cell>
          <cell r="S445">
            <v>9107.74</v>
          </cell>
          <cell r="T445">
            <v>9107.74</v>
          </cell>
          <cell r="U445">
            <v>9103.32</v>
          </cell>
          <cell r="V445">
            <v>9103.32</v>
          </cell>
          <cell r="W445">
            <v>9103.32</v>
          </cell>
          <cell r="X445">
            <v>9103.32</v>
          </cell>
          <cell r="Y445">
            <v>5565.35</v>
          </cell>
          <cell r="Z445">
            <v>5565.35</v>
          </cell>
          <cell r="AA445">
            <v>5565.35</v>
          </cell>
          <cell r="AB445">
            <v>5565.35</v>
          </cell>
          <cell r="AC445">
            <v>0</v>
          </cell>
          <cell r="AD445">
            <v>5565.35</v>
          </cell>
          <cell r="AE445"/>
          <cell r="AF445"/>
          <cell r="AG445">
            <v>5565.35</v>
          </cell>
          <cell r="AH445"/>
          <cell r="AI445"/>
          <cell r="AJ445">
            <v>5565.35</v>
          </cell>
          <cell r="AK445"/>
          <cell r="AL445">
            <v>5565.35</v>
          </cell>
          <cell r="AM445">
            <v>5565.35</v>
          </cell>
          <cell r="AN445">
            <v>5565.35</v>
          </cell>
          <cell r="AO445"/>
          <cell r="AP445">
            <v>5565.35</v>
          </cell>
          <cell r="AQ445"/>
          <cell r="AR445"/>
          <cell r="AS445">
            <v>5565.35</v>
          </cell>
          <cell r="AT445">
            <v>0</v>
          </cell>
          <cell r="AU445">
            <v>0</v>
          </cell>
          <cell r="AV445">
            <v>5565.35</v>
          </cell>
          <cell r="AW445">
            <v>0</v>
          </cell>
          <cell r="AX445">
            <v>0</v>
          </cell>
          <cell r="AY445">
            <v>0</v>
          </cell>
          <cell r="AZ445">
            <v>5565.35</v>
          </cell>
        </row>
        <row r="446">
          <cell r="A446">
            <v>443</v>
          </cell>
          <cell r="B446">
            <v>18398974000130</v>
          </cell>
          <cell r="C446" t="str">
            <v>NANUQUE</v>
          </cell>
          <cell r="D446">
            <v>1447885.13</v>
          </cell>
          <cell r="E446">
            <v>2745389.49</v>
          </cell>
          <cell r="F446">
            <v>0</v>
          </cell>
          <cell r="G446">
            <v>0</v>
          </cell>
          <cell r="H446">
            <v>1447885.13</v>
          </cell>
          <cell r="I446">
            <v>2745389.49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66345.31</v>
          </cell>
          <cell r="O446">
            <v>0</v>
          </cell>
          <cell r="P446">
            <v>66345.313952322496</v>
          </cell>
          <cell r="Q446">
            <v>0</v>
          </cell>
          <cell r="R446">
            <v>66345.31</v>
          </cell>
          <cell r="S446">
            <v>66345.31</v>
          </cell>
          <cell r="T446">
            <v>66345.31</v>
          </cell>
          <cell r="U446">
            <v>66313.14</v>
          </cell>
          <cell r="V446">
            <v>66313.14</v>
          </cell>
          <cell r="W446">
            <v>66313.14</v>
          </cell>
          <cell r="X446">
            <v>66313.14</v>
          </cell>
          <cell r="Y446">
            <v>40540.78</v>
          </cell>
          <cell r="Z446">
            <v>40540.78</v>
          </cell>
          <cell r="AA446">
            <v>40540.78</v>
          </cell>
          <cell r="AB446">
            <v>40540.78</v>
          </cell>
          <cell r="AC446">
            <v>0</v>
          </cell>
          <cell r="AD446">
            <v>40540.78</v>
          </cell>
          <cell r="AE446"/>
          <cell r="AF446"/>
          <cell r="AG446">
            <v>40540.78</v>
          </cell>
          <cell r="AH446"/>
          <cell r="AI446"/>
          <cell r="AJ446">
            <v>40540.78</v>
          </cell>
          <cell r="AK446"/>
          <cell r="AL446">
            <v>40540.78</v>
          </cell>
          <cell r="AM446">
            <v>40540.78</v>
          </cell>
          <cell r="AN446">
            <v>40540.78</v>
          </cell>
          <cell r="AO446"/>
          <cell r="AP446">
            <v>40540.78</v>
          </cell>
          <cell r="AQ446"/>
          <cell r="AR446"/>
          <cell r="AS446">
            <v>40540.78</v>
          </cell>
          <cell r="AT446">
            <v>0</v>
          </cell>
          <cell r="AU446">
            <v>243244.68</v>
          </cell>
          <cell r="AV446">
            <v>0</v>
          </cell>
          <cell r="AW446">
            <v>0</v>
          </cell>
          <cell r="AX446">
            <v>121171.98</v>
          </cell>
          <cell r="AY446">
            <v>0</v>
          </cell>
          <cell r="AZ446">
            <v>0</v>
          </cell>
        </row>
        <row r="447">
          <cell r="A447">
            <v>444</v>
          </cell>
          <cell r="B447">
            <v>17935412000116</v>
          </cell>
          <cell r="C447" t="str">
            <v>NATÉRCIA</v>
          </cell>
          <cell r="D447">
            <v>330832.02</v>
          </cell>
          <cell r="E447">
            <v>579946.09</v>
          </cell>
          <cell r="F447">
            <v>0</v>
          </cell>
          <cell r="G447">
            <v>0</v>
          </cell>
          <cell r="H447">
            <v>330832.02</v>
          </cell>
          <cell r="I447">
            <v>579946.09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15159.46</v>
          </cell>
          <cell r="O447">
            <v>0</v>
          </cell>
          <cell r="P447">
            <v>15159.45852370108</v>
          </cell>
          <cell r="Q447">
            <v>0</v>
          </cell>
          <cell r="R447">
            <v>15159.46</v>
          </cell>
          <cell r="S447">
            <v>15159.46</v>
          </cell>
          <cell r="T447">
            <v>15159.46</v>
          </cell>
          <cell r="U447">
            <v>15152.11</v>
          </cell>
          <cell r="V447">
            <v>15152.11</v>
          </cell>
          <cell r="W447">
            <v>15152.11</v>
          </cell>
          <cell r="X447">
            <v>15152.11</v>
          </cell>
          <cell r="Y447">
            <v>9263.2999999999993</v>
          </cell>
          <cell r="Z447">
            <v>9263.2999999999993</v>
          </cell>
          <cell r="AA447">
            <v>9263.2999999999993</v>
          </cell>
          <cell r="AB447">
            <v>9263.2999999999993</v>
          </cell>
          <cell r="AC447">
            <v>0</v>
          </cell>
          <cell r="AD447">
            <v>9263.2999999999993</v>
          </cell>
          <cell r="AE447"/>
          <cell r="AF447"/>
          <cell r="AG447">
            <v>9263.2999999999993</v>
          </cell>
          <cell r="AH447"/>
          <cell r="AI447"/>
          <cell r="AJ447">
            <v>9263.2999999999993</v>
          </cell>
          <cell r="AK447"/>
          <cell r="AL447">
            <v>9263.2999999999993</v>
          </cell>
          <cell r="AM447">
            <v>9263.2999999999993</v>
          </cell>
          <cell r="AN447">
            <v>9263.2999999999993</v>
          </cell>
          <cell r="AO447"/>
          <cell r="AP447">
            <v>9263.2999999999993</v>
          </cell>
          <cell r="AQ447"/>
          <cell r="AR447"/>
          <cell r="AS447">
            <v>9263.2999999999993</v>
          </cell>
          <cell r="AT447">
            <v>0</v>
          </cell>
          <cell r="AU447">
            <v>0</v>
          </cell>
          <cell r="AV447">
            <v>9263.2999999999993</v>
          </cell>
          <cell r="AW447">
            <v>0</v>
          </cell>
          <cell r="AX447">
            <v>0</v>
          </cell>
          <cell r="AY447">
            <v>0</v>
          </cell>
          <cell r="AZ447">
            <v>9263.2999999999993</v>
          </cell>
        </row>
        <row r="448">
          <cell r="A448">
            <v>445</v>
          </cell>
          <cell r="B448">
            <v>18557561000151</v>
          </cell>
          <cell r="C448" t="str">
            <v>NAZARENO</v>
          </cell>
          <cell r="D448">
            <v>0</v>
          </cell>
          <cell r="E448">
            <v>1057491.8</v>
          </cell>
          <cell r="F448">
            <v>0</v>
          </cell>
          <cell r="G448">
            <v>0</v>
          </cell>
          <cell r="H448">
            <v>0</v>
          </cell>
          <cell r="I448">
            <v>1057491.8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9.6150859286879287E-5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/>
          <cell r="AF448"/>
          <cell r="AG448">
            <v>0</v>
          </cell>
          <cell r="AH448"/>
          <cell r="AI448"/>
          <cell r="AJ448">
            <v>0</v>
          </cell>
          <cell r="AK448"/>
          <cell r="AL448">
            <v>0</v>
          </cell>
          <cell r="AM448">
            <v>0</v>
          </cell>
          <cell r="AN448">
            <v>0</v>
          </cell>
          <cell r="AO448"/>
          <cell r="AP448">
            <v>0</v>
          </cell>
          <cell r="AQ448"/>
          <cell r="AR448"/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>
            <v>446</v>
          </cell>
          <cell r="B449">
            <v>18244350000169</v>
          </cell>
          <cell r="C449" t="str">
            <v>NEPOMUCENO</v>
          </cell>
          <cell r="D449">
            <v>0</v>
          </cell>
          <cell r="E449">
            <v>2246315.7799999998</v>
          </cell>
          <cell r="F449">
            <v>0</v>
          </cell>
          <cell r="G449">
            <v>0</v>
          </cell>
          <cell r="H449">
            <v>0</v>
          </cell>
          <cell r="I449">
            <v>2246315.7799999998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-1.6709303385190044E-4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/>
          <cell r="AF449"/>
          <cell r="AG449">
            <v>0</v>
          </cell>
          <cell r="AH449"/>
          <cell r="AI449"/>
          <cell r="AJ449">
            <v>0</v>
          </cell>
          <cell r="AK449"/>
          <cell r="AL449">
            <v>0</v>
          </cell>
          <cell r="AM449">
            <v>0</v>
          </cell>
          <cell r="AN449">
            <v>0</v>
          </cell>
          <cell r="AO449"/>
          <cell r="AP449">
            <v>0</v>
          </cell>
          <cell r="AQ449"/>
          <cell r="AR449"/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>
            <v>447</v>
          </cell>
          <cell r="B450">
            <v>16819831000120</v>
          </cell>
          <cell r="C450" t="str">
            <v>NOVA ERA</v>
          </cell>
          <cell r="D450">
            <v>584288.42000000004</v>
          </cell>
          <cell r="E450">
            <v>2022379.03</v>
          </cell>
          <cell r="F450">
            <v>0</v>
          </cell>
          <cell r="G450">
            <v>0</v>
          </cell>
          <cell r="H450">
            <v>584288.42000000004</v>
          </cell>
          <cell r="I450">
            <v>2022379.03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26773.39</v>
          </cell>
          <cell r="O450">
            <v>0</v>
          </cell>
          <cell r="P450">
            <v>26773.393898232174</v>
          </cell>
          <cell r="Q450">
            <v>0</v>
          </cell>
          <cell r="R450">
            <v>26773.39</v>
          </cell>
          <cell r="S450">
            <v>26773.39</v>
          </cell>
          <cell r="T450">
            <v>26773.39</v>
          </cell>
          <cell r="U450">
            <v>26760.41</v>
          </cell>
          <cell r="V450">
            <v>26760.41</v>
          </cell>
          <cell r="W450">
            <v>26760.41</v>
          </cell>
          <cell r="X450">
            <v>26760.41</v>
          </cell>
          <cell r="Y450">
            <v>16360.08</v>
          </cell>
          <cell r="Z450">
            <v>16360.08</v>
          </cell>
          <cell r="AA450">
            <v>16360.08</v>
          </cell>
          <cell r="AB450">
            <v>16360.08</v>
          </cell>
          <cell r="AC450">
            <v>0</v>
          </cell>
          <cell r="AD450">
            <v>16360.08</v>
          </cell>
          <cell r="AE450"/>
          <cell r="AF450"/>
          <cell r="AG450">
            <v>16360.08</v>
          </cell>
          <cell r="AH450"/>
          <cell r="AI450"/>
          <cell r="AJ450">
            <v>16360.08</v>
          </cell>
          <cell r="AK450"/>
          <cell r="AL450">
            <v>16360.08</v>
          </cell>
          <cell r="AM450">
            <v>16360.08</v>
          </cell>
          <cell r="AN450">
            <v>16360.08</v>
          </cell>
          <cell r="AO450"/>
          <cell r="AP450">
            <v>16360.08</v>
          </cell>
          <cell r="AQ450"/>
          <cell r="AR450"/>
          <cell r="AS450">
            <v>16360.08</v>
          </cell>
          <cell r="AT450">
            <v>0</v>
          </cell>
          <cell r="AU450">
            <v>0</v>
          </cell>
          <cell r="AV450">
            <v>16360.08</v>
          </cell>
          <cell r="AW450">
            <v>0</v>
          </cell>
          <cell r="AX450">
            <v>130698.79</v>
          </cell>
          <cell r="AY450">
            <v>0</v>
          </cell>
          <cell r="AZ450">
            <v>0</v>
          </cell>
        </row>
        <row r="451">
          <cell r="A451">
            <v>448</v>
          </cell>
          <cell r="B451">
            <v>22934889000117</v>
          </cell>
          <cell r="C451" t="str">
            <v>NOVA LIMA</v>
          </cell>
          <cell r="D451">
            <v>15210588.310000001</v>
          </cell>
          <cell r="E451">
            <v>11190231.49</v>
          </cell>
          <cell r="F451">
            <v>0</v>
          </cell>
          <cell r="G451">
            <v>0</v>
          </cell>
          <cell r="H451">
            <v>15210588.310000001</v>
          </cell>
          <cell r="I451">
            <v>11190231.49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696982.96</v>
          </cell>
          <cell r="O451">
            <v>0</v>
          </cell>
          <cell r="P451">
            <v>696982.95785177487</v>
          </cell>
          <cell r="Q451">
            <v>0</v>
          </cell>
          <cell r="R451">
            <v>696982.96</v>
          </cell>
          <cell r="S451">
            <v>696982.96</v>
          </cell>
          <cell r="T451">
            <v>696982.96</v>
          </cell>
          <cell r="U451">
            <v>696644.94</v>
          </cell>
          <cell r="V451">
            <v>696644.94</v>
          </cell>
          <cell r="W451">
            <v>696644.94</v>
          </cell>
          <cell r="X451">
            <v>696644.94</v>
          </cell>
          <cell r="Y451">
            <v>425896.47</v>
          </cell>
          <cell r="Z451">
            <v>425896.47</v>
          </cell>
          <cell r="AA451">
            <v>425896.47</v>
          </cell>
          <cell r="AB451">
            <v>425896.47</v>
          </cell>
          <cell r="AC451">
            <v>0</v>
          </cell>
          <cell r="AD451">
            <v>425896.47</v>
          </cell>
          <cell r="AE451"/>
          <cell r="AF451"/>
          <cell r="AG451">
            <v>425896.47</v>
          </cell>
          <cell r="AH451"/>
          <cell r="AI451"/>
          <cell r="AJ451">
            <v>425896.47</v>
          </cell>
          <cell r="AK451"/>
          <cell r="AL451">
            <v>425896.47</v>
          </cell>
          <cell r="AM451">
            <v>425896.47</v>
          </cell>
          <cell r="AN451">
            <v>425896.47</v>
          </cell>
          <cell r="AO451"/>
          <cell r="AP451">
            <v>425896.47</v>
          </cell>
          <cell r="AQ451"/>
          <cell r="AR451"/>
          <cell r="AS451">
            <v>425896.47</v>
          </cell>
          <cell r="AT451">
            <v>0</v>
          </cell>
          <cell r="AU451">
            <v>0</v>
          </cell>
          <cell r="AV451">
            <v>425896.47</v>
          </cell>
          <cell r="AW451">
            <v>0</v>
          </cell>
          <cell r="AX451">
            <v>3402439.64</v>
          </cell>
          <cell r="AY451">
            <v>0</v>
          </cell>
          <cell r="AZ451">
            <v>0</v>
          </cell>
        </row>
        <row r="452">
          <cell r="A452">
            <v>449</v>
          </cell>
          <cell r="B452">
            <v>18404939000187</v>
          </cell>
          <cell r="C452" t="str">
            <v>NOVA MÓDICA</v>
          </cell>
          <cell r="D452">
            <v>230968.97</v>
          </cell>
          <cell r="E452">
            <v>600676.76</v>
          </cell>
          <cell r="F452">
            <v>0</v>
          </cell>
          <cell r="G452">
            <v>0</v>
          </cell>
          <cell r="H452">
            <v>230968.97</v>
          </cell>
          <cell r="I452">
            <v>600676.76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10583.51</v>
          </cell>
          <cell r="O452">
            <v>0</v>
          </cell>
          <cell r="P452">
            <v>10583.511310055472</v>
          </cell>
          <cell r="Q452">
            <v>0</v>
          </cell>
          <cell r="R452">
            <v>10583.51</v>
          </cell>
          <cell r="S452">
            <v>10583.51</v>
          </cell>
          <cell r="T452">
            <v>10583.51</v>
          </cell>
          <cell r="U452">
            <v>10578.38</v>
          </cell>
          <cell r="V452">
            <v>10578.38</v>
          </cell>
          <cell r="W452">
            <v>10578.38</v>
          </cell>
          <cell r="X452">
            <v>10578.38</v>
          </cell>
          <cell r="Y452">
            <v>6467.13</v>
          </cell>
          <cell r="Z452">
            <v>6467.13</v>
          </cell>
          <cell r="AA452">
            <v>6467.13</v>
          </cell>
          <cell r="AB452">
            <v>6467.13</v>
          </cell>
          <cell r="AC452">
            <v>0</v>
          </cell>
          <cell r="AD452">
            <v>6467.13</v>
          </cell>
          <cell r="AE452"/>
          <cell r="AF452"/>
          <cell r="AG452">
            <v>6467.13</v>
          </cell>
          <cell r="AH452"/>
          <cell r="AI452"/>
          <cell r="AJ452">
            <v>6467.13</v>
          </cell>
          <cell r="AK452"/>
          <cell r="AL452">
            <v>6467.13</v>
          </cell>
          <cell r="AM452">
            <v>6467.13</v>
          </cell>
          <cell r="AN452">
            <v>6467.13</v>
          </cell>
          <cell r="AO452"/>
          <cell r="AP452">
            <v>6467.13</v>
          </cell>
          <cell r="AQ452"/>
          <cell r="AR452"/>
          <cell r="AS452">
            <v>6467.13</v>
          </cell>
          <cell r="AT452">
            <v>0</v>
          </cell>
          <cell r="AU452">
            <v>0</v>
          </cell>
          <cell r="AV452">
            <v>6467.13</v>
          </cell>
          <cell r="AW452">
            <v>0</v>
          </cell>
          <cell r="AX452">
            <v>0</v>
          </cell>
          <cell r="AY452">
            <v>0</v>
          </cell>
          <cell r="AZ452">
            <v>6467.13</v>
          </cell>
        </row>
        <row r="453">
          <cell r="A453">
            <v>450</v>
          </cell>
          <cell r="B453">
            <v>18159905000174</v>
          </cell>
          <cell r="C453" t="str">
            <v>NOVA PONTE</v>
          </cell>
          <cell r="D453">
            <v>2678557.81</v>
          </cell>
          <cell r="E453">
            <v>2893123.97</v>
          </cell>
          <cell r="F453">
            <v>0</v>
          </cell>
          <cell r="G453">
            <v>2678557.8098947862</v>
          </cell>
          <cell r="H453">
            <v>1.0521383956074715E-4</v>
          </cell>
          <cell r="I453">
            <v>2893123.97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/>
          <cell r="AF453"/>
          <cell r="AG453">
            <v>0</v>
          </cell>
          <cell r="AH453"/>
          <cell r="AI453"/>
          <cell r="AJ453">
            <v>0</v>
          </cell>
          <cell r="AK453"/>
          <cell r="AL453">
            <v>0</v>
          </cell>
          <cell r="AM453">
            <v>0</v>
          </cell>
          <cell r="AN453">
            <v>0</v>
          </cell>
          <cell r="AO453"/>
          <cell r="AP453">
            <v>0</v>
          </cell>
          <cell r="AQ453"/>
          <cell r="AR453"/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>
            <v>451</v>
          </cell>
          <cell r="B454">
            <v>18187823000133</v>
          </cell>
          <cell r="C454" t="str">
            <v>NOVA RESENDE</v>
          </cell>
          <cell r="D454">
            <v>1043799.01</v>
          </cell>
          <cell r="E454">
            <v>2314886.4500000002</v>
          </cell>
          <cell r="F454">
            <v>0</v>
          </cell>
          <cell r="G454">
            <v>0</v>
          </cell>
          <cell r="H454">
            <v>1043799.01</v>
          </cell>
          <cell r="I454">
            <v>2314886.4500000002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47829.19</v>
          </cell>
          <cell r="O454">
            <v>0</v>
          </cell>
          <cell r="P454">
            <v>47829.19006926773</v>
          </cell>
          <cell r="Q454">
            <v>0</v>
          </cell>
          <cell r="R454">
            <v>47829.19</v>
          </cell>
          <cell r="S454">
            <v>47829.19</v>
          </cell>
          <cell r="T454">
            <v>47829.19</v>
          </cell>
          <cell r="U454">
            <v>47805.99</v>
          </cell>
          <cell r="V454">
            <v>47805.99</v>
          </cell>
          <cell r="W454">
            <v>47805.99</v>
          </cell>
          <cell r="X454">
            <v>47805.99</v>
          </cell>
          <cell r="Y454">
            <v>29226.37</v>
          </cell>
          <cell r="Z454">
            <v>29226.37</v>
          </cell>
          <cell r="AA454">
            <v>29226.37</v>
          </cell>
          <cell r="AB454">
            <v>29226.37</v>
          </cell>
          <cell r="AC454">
            <v>0</v>
          </cell>
          <cell r="AD454">
            <v>29226.37</v>
          </cell>
          <cell r="AE454"/>
          <cell r="AF454"/>
          <cell r="AG454">
            <v>29226.37</v>
          </cell>
          <cell r="AH454"/>
          <cell r="AI454"/>
          <cell r="AJ454">
            <v>29226.37</v>
          </cell>
          <cell r="AK454"/>
          <cell r="AL454">
            <v>29226.37</v>
          </cell>
          <cell r="AM454">
            <v>29226.37</v>
          </cell>
          <cell r="AN454">
            <v>29226.37</v>
          </cell>
          <cell r="AO454"/>
          <cell r="AP454">
            <v>29226.37</v>
          </cell>
          <cell r="AQ454"/>
          <cell r="AR454"/>
          <cell r="AS454">
            <v>29226.37</v>
          </cell>
          <cell r="AT454">
            <v>0</v>
          </cell>
          <cell r="AU454">
            <v>0</v>
          </cell>
          <cell r="AV454">
            <v>29226.37</v>
          </cell>
          <cell r="AW454">
            <v>0</v>
          </cell>
          <cell r="AX454">
            <v>0</v>
          </cell>
          <cell r="AY454">
            <v>0</v>
          </cell>
          <cell r="AZ454">
            <v>29226.37</v>
          </cell>
        </row>
        <row r="455">
          <cell r="A455">
            <v>452</v>
          </cell>
          <cell r="B455">
            <v>18291385000159</v>
          </cell>
          <cell r="C455" t="str">
            <v>NOVA SERRANA</v>
          </cell>
          <cell r="D455">
            <v>4805265.28</v>
          </cell>
          <cell r="E455">
            <v>16597689.140000001</v>
          </cell>
          <cell r="F455">
            <v>0</v>
          </cell>
          <cell r="G455">
            <v>0</v>
          </cell>
          <cell r="H455">
            <v>4805265.28</v>
          </cell>
          <cell r="I455">
            <v>16597689.140000001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220187.93</v>
          </cell>
          <cell r="O455">
            <v>0</v>
          </cell>
          <cell r="P455">
            <v>220187.93344317243</v>
          </cell>
          <cell r="Q455">
            <v>0</v>
          </cell>
          <cell r="R455">
            <v>220187.93</v>
          </cell>
          <cell r="S455">
            <v>220187.93</v>
          </cell>
          <cell r="T455">
            <v>220187.93</v>
          </cell>
          <cell r="U455">
            <v>220081.15</v>
          </cell>
          <cell r="V455">
            <v>220081.15</v>
          </cell>
          <cell r="W455">
            <v>220081.15</v>
          </cell>
          <cell r="X455">
            <v>220081.15</v>
          </cell>
          <cell r="Y455">
            <v>134547.43</v>
          </cell>
          <cell r="Z455">
            <v>134547.43</v>
          </cell>
          <cell r="AA455">
            <v>134547.43</v>
          </cell>
          <cell r="AB455">
            <v>134547.43</v>
          </cell>
          <cell r="AC455">
            <v>0</v>
          </cell>
          <cell r="AD455">
            <v>134547.43</v>
          </cell>
          <cell r="AE455"/>
          <cell r="AF455"/>
          <cell r="AG455">
            <v>134547.43</v>
          </cell>
          <cell r="AH455"/>
          <cell r="AI455"/>
          <cell r="AJ455">
            <v>134547.43</v>
          </cell>
          <cell r="AK455"/>
          <cell r="AL455">
            <v>134547.43</v>
          </cell>
          <cell r="AM455">
            <v>134547.43</v>
          </cell>
          <cell r="AN455">
            <v>134547.43</v>
          </cell>
          <cell r="AO455"/>
          <cell r="AP455">
            <v>134547.43</v>
          </cell>
          <cell r="AQ455"/>
          <cell r="AR455"/>
          <cell r="AS455">
            <v>134547.43</v>
          </cell>
          <cell r="AT455">
            <v>0</v>
          </cell>
          <cell r="AU455">
            <v>0</v>
          </cell>
          <cell r="AV455">
            <v>134547.43</v>
          </cell>
          <cell r="AW455">
            <v>0</v>
          </cell>
          <cell r="AX455">
            <v>1074884.44</v>
          </cell>
          <cell r="AY455">
            <v>0</v>
          </cell>
          <cell r="AZ455">
            <v>0</v>
          </cell>
        </row>
        <row r="456">
          <cell r="A456">
            <v>453</v>
          </cell>
          <cell r="B456">
            <v>18404889000138</v>
          </cell>
          <cell r="C456" t="str">
            <v>NOVO CRUZEIRO</v>
          </cell>
          <cell r="D456">
            <v>715022.89</v>
          </cell>
          <cell r="E456">
            <v>2823129.49</v>
          </cell>
          <cell r="F456">
            <v>0</v>
          </cell>
          <cell r="G456">
            <v>0</v>
          </cell>
          <cell r="H456">
            <v>715022.89</v>
          </cell>
          <cell r="I456">
            <v>2823129.49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32763.94</v>
          </cell>
          <cell r="O456">
            <v>0</v>
          </cell>
          <cell r="P456">
            <v>32763.937721716557</v>
          </cell>
          <cell r="Q456">
            <v>0</v>
          </cell>
          <cell r="R456">
            <v>32763.94</v>
          </cell>
          <cell r="S456">
            <v>32763.94</v>
          </cell>
          <cell r="T456">
            <v>32763.94</v>
          </cell>
          <cell r="U456">
            <v>32748.05</v>
          </cell>
          <cell r="V456">
            <v>32748.05</v>
          </cell>
          <cell r="W456">
            <v>32748.05</v>
          </cell>
          <cell r="X456">
            <v>32748.05</v>
          </cell>
          <cell r="Y456">
            <v>20020.64</v>
          </cell>
          <cell r="Z456">
            <v>20020.64</v>
          </cell>
          <cell r="AA456">
            <v>20020.64</v>
          </cell>
          <cell r="AB456">
            <v>20020.64</v>
          </cell>
          <cell r="AC456">
            <v>0</v>
          </cell>
          <cell r="AD456">
            <v>20020.64</v>
          </cell>
          <cell r="AE456"/>
          <cell r="AF456"/>
          <cell r="AG456">
            <v>20020.64</v>
          </cell>
          <cell r="AH456"/>
          <cell r="AI456"/>
          <cell r="AJ456">
            <v>20020.64</v>
          </cell>
          <cell r="AK456"/>
          <cell r="AL456">
            <v>20020.64</v>
          </cell>
          <cell r="AM456">
            <v>20020.64</v>
          </cell>
          <cell r="AN456">
            <v>20020.64</v>
          </cell>
          <cell r="AO456"/>
          <cell r="AP456">
            <v>20020.64</v>
          </cell>
          <cell r="AQ456"/>
          <cell r="AR456"/>
          <cell r="AS456">
            <v>20020.64</v>
          </cell>
          <cell r="AT456">
            <v>120123.84</v>
          </cell>
          <cell r="AU456">
            <v>0</v>
          </cell>
          <cell r="AV456">
            <v>0</v>
          </cell>
          <cell r="AW456">
            <v>0</v>
          </cell>
          <cell r="AX456">
            <v>59839.47</v>
          </cell>
          <cell r="AY456">
            <v>0</v>
          </cell>
          <cell r="AZ456">
            <v>0</v>
          </cell>
        </row>
        <row r="457">
          <cell r="A457">
            <v>454</v>
          </cell>
          <cell r="B457">
            <v>18338202000103</v>
          </cell>
          <cell r="C457" t="str">
            <v>OLARIA</v>
          </cell>
          <cell r="D457">
            <v>209300.43</v>
          </cell>
          <cell r="E457">
            <v>313522.84999999998</v>
          </cell>
          <cell r="F457">
            <v>0</v>
          </cell>
          <cell r="G457">
            <v>0</v>
          </cell>
          <cell r="H457">
            <v>209300.43</v>
          </cell>
          <cell r="I457">
            <v>313522.84999999998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9590.61</v>
          </cell>
          <cell r="O457">
            <v>0</v>
          </cell>
          <cell r="P457">
            <v>9590.6107475438603</v>
          </cell>
          <cell r="Q457">
            <v>0</v>
          </cell>
          <cell r="R457">
            <v>9590.61</v>
          </cell>
          <cell r="S457">
            <v>9590.61</v>
          </cell>
          <cell r="T457">
            <v>9590.61</v>
          </cell>
          <cell r="U457">
            <v>9585.9599999999991</v>
          </cell>
          <cell r="V457">
            <v>9585.9599999999991</v>
          </cell>
          <cell r="W457">
            <v>9585.9599999999991</v>
          </cell>
          <cell r="X457">
            <v>9585.9599999999991</v>
          </cell>
          <cell r="Y457">
            <v>5860.41</v>
          </cell>
          <cell r="Z457">
            <v>5860.41</v>
          </cell>
          <cell r="AA457">
            <v>5860.41</v>
          </cell>
          <cell r="AB457">
            <v>5860.41</v>
          </cell>
          <cell r="AC457">
            <v>0</v>
          </cell>
          <cell r="AD457">
            <v>5860.41</v>
          </cell>
          <cell r="AE457"/>
          <cell r="AF457"/>
          <cell r="AG457">
            <v>5860.41</v>
          </cell>
          <cell r="AH457"/>
          <cell r="AI457"/>
          <cell r="AJ457">
            <v>5860.41</v>
          </cell>
          <cell r="AK457"/>
          <cell r="AL457">
            <v>5860.41</v>
          </cell>
          <cell r="AM457">
            <v>5860.41</v>
          </cell>
          <cell r="AN457">
            <v>5860.41</v>
          </cell>
          <cell r="AO457"/>
          <cell r="AP457">
            <v>5860.41</v>
          </cell>
          <cell r="AQ457"/>
          <cell r="AR457"/>
          <cell r="AS457">
            <v>5860.41</v>
          </cell>
          <cell r="AT457">
            <v>0</v>
          </cell>
          <cell r="AU457">
            <v>0</v>
          </cell>
          <cell r="AV457">
            <v>5860.41</v>
          </cell>
          <cell r="AW457">
            <v>0</v>
          </cell>
          <cell r="AX457">
            <v>0</v>
          </cell>
          <cell r="AY457">
            <v>0</v>
          </cell>
          <cell r="AZ457">
            <v>5860.41</v>
          </cell>
        </row>
        <row r="458">
          <cell r="A458">
            <v>455</v>
          </cell>
          <cell r="B458">
            <v>18188276000100</v>
          </cell>
          <cell r="C458" t="str">
            <v>OLIMPIO NORONHA</v>
          </cell>
          <cell r="D458">
            <v>203871.71</v>
          </cell>
          <cell r="E458">
            <v>488309.71</v>
          </cell>
          <cell r="F458">
            <v>0</v>
          </cell>
          <cell r="G458">
            <v>0</v>
          </cell>
          <cell r="H458">
            <v>203871.71</v>
          </cell>
          <cell r="I458">
            <v>488309.71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9341.85</v>
          </cell>
          <cell r="O458">
            <v>0</v>
          </cell>
          <cell r="P458">
            <v>9341.8549934020193</v>
          </cell>
          <cell r="Q458">
            <v>0</v>
          </cell>
          <cell r="R458">
            <v>9341.85</v>
          </cell>
          <cell r="S458">
            <v>9341.85</v>
          </cell>
          <cell r="T458">
            <v>9341.85</v>
          </cell>
          <cell r="U458">
            <v>9337.32</v>
          </cell>
          <cell r="V458">
            <v>9337.32</v>
          </cell>
          <cell r="W458">
            <v>9337.32</v>
          </cell>
          <cell r="X458">
            <v>9337.32</v>
          </cell>
          <cell r="Y458">
            <v>5708.41</v>
          </cell>
          <cell r="Z458">
            <v>5708.41</v>
          </cell>
          <cell r="AA458">
            <v>5708.41</v>
          </cell>
          <cell r="AB458">
            <v>5708.41</v>
          </cell>
          <cell r="AC458">
            <v>0</v>
          </cell>
          <cell r="AD458">
            <v>5708.41</v>
          </cell>
          <cell r="AE458"/>
          <cell r="AF458"/>
          <cell r="AG458">
            <v>5708.41</v>
          </cell>
          <cell r="AH458"/>
          <cell r="AI458"/>
          <cell r="AJ458">
            <v>5708.41</v>
          </cell>
          <cell r="AK458"/>
          <cell r="AL458">
            <v>5708.41</v>
          </cell>
          <cell r="AM458">
            <v>5708.41</v>
          </cell>
          <cell r="AN458">
            <v>5708.41</v>
          </cell>
          <cell r="AO458"/>
          <cell r="AP458">
            <v>5708.41</v>
          </cell>
          <cell r="AQ458"/>
          <cell r="AR458"/>
          <cell r="AS458">
            <v>5708.41</v>
          </cell>
          <cell r="AT458">
            <v>0</v>
          </cell>
          <cell r="AU458">
            <v>0</v>
          </cell>
          <cell r="AV458">
            <v>5708.41</v>
          </cell>
          <cell r="AW458">
            <v>0</v>
          </cell>
          <cell r="AX458">
            <v>0</v>
          </cell>
          <cell r="AY458">
            <v>0</v>
          </cell>
          <cell r="AZ458">
            <v>5708.41</v>
          </cell>
        </row>
        <row r="459">
          <cell r="A459">
            <v>456</v>
          </cell>
          <cell r="B459">
            <v>16854531000181</v>
          </cell>
          <cell r="C459" t="str">
            <v>OLIVEIRA</v>
          </cell>
          <cell r="D459">
            <v>1565466.74</v>
          </cell>
          <cell r="E459">
            <v>3460939.2</v>
          </cell>
          <cell r="F459">
            <v>0</v>
          </cell>
          <cell r="G459">
            <v>0</v>
          </cell>
          <cell r="H459">
            <v>1565466.74</v>
          </cell>
          <cell r="I459">
            <v>3460939.2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71733.16</v>
          </cell>
          <cell r="O459">
            <v>0</v>
          </cell>
          <cell r="P459">
            <v>71733.164658795766</v>
          </cell>
          <cell r="Q459">
            <v>0</v>
          </cell>
          <cell r="R459">
            <v>71733.16</v>
          </cell>
          <cell r="S459">
            <v>71733.16</v>
          </cell>
          <cell r="T459">
            <v>71733.16</v>
          </cell>
          <cell r="U459">
            <v>71698.38</v>
          </cell>
          <cell r="V459">
            <v>71698.38</v>
          </cell>
          <cell r="W459">
            <v>71698.38</v>
          </cell>
          <cell r="X459">
            <v>71698.38</v>
          </cell>
          <cell r="Y459">
            <v>43833.07</v>
          </cell>
          <cell r="Z459">
            <v>43833.07</v>
          </cell>
          <cell r="AA459">
            <v>43833.07</v>
          </cell>
          <cell r="AB459">
            <v>43833.07</v>
          </cell>
          <cell r="AC459">
            <v>0</v>
          </cell>
          <cell r="AD459">
            <v>43833.07</v>
          </cell>
          <cell r="AE459"/>
          <cell r="AF459"/>
          <cell r="AG459">
            <v>43833.07</v>
          </cell>
          <cell r="AH459"/>
          <cell r="AI459"/>
          <cell r="AJ459">
            <v>43833.07</v>
          </cell>
          <cell r="AK459"/>
          <cell r="AL459">
            <v>43833.07</v>
          </cell>
          <cell r="AM459">
            <v>43833.07</v>
          </cell>
          <cell r="AN459">
            <v>43833.07</v>
          </cell>
          <cell r="AO459"/>
          <cell r="AP459">
            <v>43833.07</v>
          </cell>
          <cell r="AQ459"/>
          <cell r="AR459"/>
          <cell r="AS459">
            <v>43833.07</v>
          </cell>
          <cell r="AT459">
            <v>0</v>
          </cell>
          <cell r="AU459">
            <v>0</v>
          </cell>
          <cell r="AV459">
            <v>43833.07</v>
          </cell>
          <cell r="AW459">
            <v>0</v>
          </cell>
          <cell r="AX459">
            <v>350177.51</v>
          </cell>
          <cell r="AY459">
            <v>0</v>
          </cell>
          <cell r="AZ459">
            <v>0</v>
          </cell>
        </row>
        <row r="460">
          <cell r="A460">
            <v>457</v>
          </cell>
          <cell r="B460">
            <v>17747957000107</v>
          </cell>
          <cell r="C460" t="str">
            <v>OLIVEIRA FORTES</v>
          </cell>
          <cell r="D460">
            <v>164448.79999999999</v>
          </cell>
          <cell r="E460">
            <v>305834.28000000003</v>
          </cell>
          <cell r="F460">
            <v>0</v>
          </cell>
          <cell r="G460">
            <v>0</v>
          </cell>
          <cell r="H460">
            <v>164448.79999999999</v>
          </cell>
          <cell r="I460">
            <v>305834.28000000003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7535.41</v>
          </cell>
          <cell r="O460">
            <v>0</v>
          </cell>
          <cell r="P460">
            <v>7535.4092933967968</v>
          </cell>
          <cell r="Q460">
            <v>0</v>
          </cell>
          <cell r="R460">
            <v>7535.41</v>
          </cell>
          <cell r="S460">
            <v>7535.41</v>
          </cell>
          <cell r="T460">
            <v>7535.41</v>
          </cell>
          <cell r="U460">
            <v>7531.75</v>
          </cell>
          <cell r="V460">
            <v>7531.75</v>
          </cell>
          <cell r="W460">
            <v>7531.75</v>
          </cell>
          <cell r="X460">
            <v>7531.75</v>
          </cell>
          <cell r="Y460">
            <v>4604.57</v>
          </cell>
          <cell r="Z460">
            <v>4604.57</v>
          </cell>
          <cell r="AA460">
            <v>4604.57</v>
          </cell>
          <cell r="AB460">
            <v>4604.57</v>
          </cell>
          <cell r="AC460">
            <v>0</v>
          </cell>
          <cell r="AD460">
            <v>4604.57</v>
          </cell>
          <cell r="AE460"/>
          <cell r="AF460"/>
          <cell r="AG460">
            <v>4604.57</v>
          </cell>
          <cell r="AH460"/>
          <cell r="AI460"/>
          <cell r="AJ460">
            <v>4604.57</v>
          </cell>
          <cell r="AK460"/>
          <cell r="AL460">
            <v>4604.57</v>
          </cell>
          <cell r="AM460">
            <v>4604.57</v>
          </cell>
          <cell r="AN460">
            <v>4604.57</v>
          </cell>
          <cell r="AO460"/>
          <cell r="AP460">
            <v>4604.57</v>
          </cell>
          <cell r="AQ460"/>
          <cell r="AR460"/>
          <cell r="AS460">
            <v>4604.57</v>
          </cell>
          <cell r="AT460">
            <v>0</v>
          </cell>
          <cell r="AU460">
            <v>0</v>
          </cell>
          <cell r="AV460">
            <v>4604.57</v>
          </cell>
          <cell r="AW460">
            <v>0</v>
          </cell>
          <cell r="AX460">
            <v>0</v>
          </cell>
          <cell r="AY460">
            <v>0</v>
          </cell>
          <cell r="AZ460">
            <v>4604.57</v>
          </cell>
        </row>
        <row r="461">
          <cell r="A461">
            <v>458</v>
          </cell>
          <cell r="B461">
            <v>18313858000171</v>
          </cell>
          <cell r="C461" t="str">
            <v>ONÇA DO PITANGUI</v>
          </cell>
          <cell r="D461">
            <v>323207.69</v>
          </cell>
          <cell r="E461">
            <v>254520.19</v>
          </cell>
          <cell r="F461">
            <v>0</v>
          </cell>
          <cell r="G461">
            <v>0</v>
          </cell>
          <cell r="H461">
            <v>323207.69</v>
          </cell>
          <cell r="I461">
            <v>254520.19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14810.09</v>
          </cell>
          <cell r="O461">
            <v>0</v>
          </cell>
          <cell r="P461">
            <v>14810.094530246808</v>
          </cell>
          <cell r="Q461">
            <v>0</v>
          </cell>
          <cell r="R461">
            <v>14810.09</v>
          </cell>
          <cell r="S461">
            <v>14810.09</v>
          </cell>
          <cell r="T461">
            <v>14810.09</v>
          </cell>
          <cell r="U461">
            <v>14802.91</v>
          </cell>
          <cell r="V461">
            <v>14802.91</v>
          </cell>
          <cell r="W461">
            <v>14802.91</v>
          </cell>
          <cell r="X461">
            <v>14802.91</v>
          </cell>
          <cell r="Y461">
            <v>9049.82</v>
          </cell>
          <cell r="Z461">
            <v>9049.82</v>
          </cell>
          <cell r="AA461">
            <v>9049.82</v>
          </cell>
          <cell r="AB461">
            <v>9049.82</v>
          </cell>
          <cell r="AC461">
            <v>0</v>
          </cell>
          <cell r="AD461">
            <v>9049.82</v>
          </cell>
          <cell r="AE461"/>
          <cell r="AF461"/>
          <cell r="AG461">
            <v>9049.82</v>
          </cell>
          <cell r="AH461"/>
          <cell r="AI461"/>
          <cell r="AJ461">
            <v>9049.82</v>
          </cell>
          <cell r="AK461"/>
          <cell r="AL461">
            <v>9049.82</v>
          </cell>
          <cell r="AM461">
            <v>9049.82</v>
          </cell>
          <cell r="AN461">
            <v>9049.82</v>
          </cell>
          <cell r="AO461"/>
          <cell r="AP461">
            <v>9049.82</v>
          </cell>
          <cell r="AQ461"/>
          <cell r="AR461"/>
          <cell r="AS461">
            <v>9049.82</v>
          </cell>
          <cell r="AT461">
            <v>0</v>
          </cell>
          <cell r="AU461">
            <v>0</v>
          </cell>
          <cell r="AV461">
            <v>9049.82</v>
          </cell>
          <cell r="AW461">
            <v>0</v>
          </cell>
          <cell r="AX461">
            <v>72297.94</v>
          </cell>
          <cell r="AY461">
            <v>0</v>
          </cell>
          <cell r="AZ461">
            <v>0</v>
          </cell>
        </row>
        <row r="462">
          <cell r="A462">
            <v>459</v>
          </cell>
          <cell r="B462">
            <v>18295329000192</v>
          </cell>
          <cell r="C462" t="str">
            <v>OURO BRANCO</v>
          </cell>
          <cell r="D462">
            <v>4101336.79</v>
          </cell>
          <cell r="E462">
            <v>6225350.79</v>
          </cell>
          <cell r="F462">
            <v>0</v>
          </cell>
          <cell r="G462">
            <v>767000</v>
          </cell>
          <cell r="H462">
            <v>3334336.79</v>
          </cell>
          <cell r="I462">
            <v>6225350.79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168297.35</v>
          </cell>
          <cell r="V462">
            <v>187841.22498199999</v>
          </cell>
          <cell r="W462">
            <v>187841.22498199999</v>
          </cell>
          <cell r="X462">
            <v>187841.22498199999</v>
          </cell>
          <cell r="Y462">
            <v>93361.43</v>
          </cell>
          <cell r="Z462">
            <v>93361.43</v>
          </cell>
          <cell r="AA462">
            <v>93361.43</v>
          </cell>
          <cell r="AB462">
            <v>93361.43</v>
          </cell>
          <cell r="AC462">
            <v>0</v>
          </cell>
          <cell r="AD462">
            <v>199937.43</v>
          </cell>
          <cell r="AE462"/>
          <cell r="AF462"/>
          <cell r="AG462">
            <v>114837.43</v>
          </cell>
          <cell r="AH462"/>
          <cell r="AI462"/>
          <cell r="AJ462">
            <v>114837.43</v>
          </cell>
          <cell r="AK462"/>
          <cell r="AL462">
            <v>114837.43</v>
          </cell>
          <cell r="AM462">
            <v>114837.43</v>
          </cell>
          <cell r="AN462">
            <v>114837.43</v>
          </cell>
          <cell r="AO462"/>
          <cell r="AP462">
            <v>114837.43</v>
          </cell>
          <cell r="AQ462"/>
          <cell r="AR462"/>
          <cell r="AS462">
            <v>114837.43</v>
          </cell>
          <cell r="AT462">
            <v>0</v>
          </cell>
          <cell r="AU462">
            <v>0</v>
          </cell>
          <cell r="AV462">
            <v>114837.43</v>
          </cell>
          <cell r="AW462">
            <v>0</v>
          </cell>
          <cell r="AX462">
            <v>918683.18</v>
          </cell>
          <cell r="AY462">
            <v>0</v>
          </cell>
          <cell r="AZ462">
            <v>0</v>
          </cell>
        </row>
        <row r="463">
          <cell r="A463">
            <v>460</v>
          </cell>
          <cell r="B463">
            <v>18671271000134</v>
          </cell>
          <cell r="C463" t="str">
            <v>OURO FINO</v>
          </cell>
          <cell r="D463">
            <v>1438578.05</v>
          </cell>
          <cell r="E463">
            <v>1875384.93</v>
          </cell>
          <cell r="F463">
            <v>0</v>
          </cell>
          <cell r="G463">
            <v>0</v>
          </cell>
          <cell r="H463">
            <v>1438578.05</v>
          </cell>
          <cell r="I463">
            <v>1875384.93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65918.84</v>
          </cell>
          <cell r="O463">
            <v>0</v>
          </cell>
          <cell r="P463">
            <v>65918.84328808001</v>
          </cell>
          <cell r="Q463">
            <v>0</v>
          </cell>
          <cell r="R463">
            <v>65918.84</v>
          </cell>
          <cell r="S463">
            <v>65918.84</v>
          </cell>
          <cell r="T463">
            <v>65918.84</v>
          </cell>
          <cell r="U463">
            <v>65886.87</v>
          </cell>
          <cell r="V463">
            <v>65886.87</v>
          </cell>
          <cell r="W463">
            <v>65886.87</v>
          </cell>
          <cell r="X463">
            <v>65886.87</v>
          </cell>
          <cell r="Y463">
            <v>40280.19</v>
          </cell>
          <cell r="Z463">
            <v>40280.19</v>
          </cell>
          <cell r="AA463">
            <v>40280.19</v>
          </cell>
          <cell r="AB463">
            <v>40280.19</v>
          </cell>
          <cell r="AC463">
            <v>0</v>
          </cell>
          <cell r="AD463">
            <v>40280.19</v>
          </cell>
          <cell r="AE463"/>
          <cell r="AF463"/>
          <cell r="AG463">
            <v>40280.19</v>
          </cell>
          <cell r="AH463"/>
          <cell r="AI463"/>
          <cell r="AJ463">
            <v>40280.19</v>
          </cell>
          <cell r="AK463"/>
          <cell r="AL463">
            <v>40280.19</v>
          </cell>
          <cell r="AM463">
            <v>40280.19</v>
          </cell>
          <cell r="AN463">
            <v>40280.19</v>
          </cell>
          <cell r="AO463"/>
          <cell r="AP463">
            <v>40280.19</v>
          </cell>
          <cell r="AQ463"/>
          <cell r="AR463"/>
          <cell r="AS463">
            <v>40280.19</v>
          </cell>
          <cell r="AT463">
            <v>0</v>
          </cell>
          <cell r="AU463">
            <v>0</v>
          </cell>
          <cell r="AV463">
            <v>40280.19</v>
          </cell>
          <cell r="AW463">
            <v>0</v>
          </cell>
          <cell r="AX463">
            <v>0</v>
          </cell>
          <cell r="AY463">
            <v>0</v>
          </cell>
          <cell r="AZ463">
            <v>40280.19</v>
          </cell>
        </row>
        <row r="464">
          <cell r="A464">
            <v>461</v>
          </cell>
          <cell r="B464">
            <v>18295295000136</v>
          </cell>
          <cell r="C464" t="str">
            <v>OURO PRETO</v>
          </cell>
          <cell r="D464">
            <v>9736353.5800000001</v>
          </cell>
          <cell r="E464">
            <v>8973986.5700000003</v>
          </cell>
          <cell r="F464">
            <v>0</v>
          </cell>
          <cell r="G464">
            <v>5188657.18</v>
          </cell>
          <cell r="H464">
            <v>4547696.4000000004</v>
          </cell>
          <cell r="I464">
            <v>8973986.5700000003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/>
          <cell r="AF464"/>
          <cell r="AG464">
            <v>0</v>
          </cell>
          <cell r="AH464"/>
          <cell r="AI464"/>
          <cell r="AJ464">
            <v>0</v>
          </cell>
          <cell r="AK464"/>
          <cell r="AL464">
            <v>0</v>
          </cell>
          <cell r="AM464">
            <v>0</v>
          </cell>
          <cell r="AN464">
            <v>251735.20500000101</v>
          </cell>
          <cell r="AO464"/>
          <cell r="AP464">
            <v>272617.90000000002</v>
          </cell>
          <cell r="AQ464"/>
          <cell r="AR464"/>
          <cell r="AS464">
            <v>272617.90000000002</v>
          </cell>
          <cell r="AT464">
            <v>0</v>
          </cell>
          <cell r="AU464">
            <v>0</v>
          </cell>
          <cell r="AV464">
            <v>272617.90000000002</v>
          </cell>
          <cell r="AW464">
            <v>0</v>
          </cell>
          <cell r="AX464">
            <v>2180943.2000000002</v>
          </cell>
          <cell r="AY464">
            <v>0</v>
          </cell>
          <cell r="AZ464">
            <v>0</v>
          </cell>
        </row>
        <row r="465">
          <cell r="A465">
            <v>462</v>
          </cell>
          <cell r="B465">
            <v>18404947000123</v>
          </cell>
          <cell r="C465" t="str">
            <v>OURO VERDE DE MINAS</v>
          </cell>
          <cell r="D465">
            <v>246317.97</v>
          </cell>
          <cell r="E465">
            <v>578579.23</v>
          </cell>
          <cell r="F465">
            <v>0</v>
          </cell>
          <cell r="G465">
            <v>0</v>
          </cell>
          <cell r="H465">
            <v>246317.97</v>
          </cell>
          <cell r="I465">
            <v>578579.23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11286.84</v>
          </cell>
          <cell r="O465">
            <v>0</v>
          </cell>
          <cell r="P465">
            <v>11286.836813588583</v>
          </cell>
          <cell r="Q465">
            <v>0</v>
          </cell>
          <cell r="R465">
            <v>11286.84</v>
          </cell>
          <cell r="S465">
            <v>11286.84</v>
          </cell>
          <cell r="T465">
            <v>11286.84</v>
          </cell>
          <cell r="U465">
            <v>11281.36</v>
          </cell>
          <cell r="V465">
            <v>11281.36</v>
          </cell>
          <cell r="W465">
            <v>11281.36</v>
          </cell>
          <cell r="X465">
            <v>11281.36</v>
          </cell>
          <cell r="Y465">
            <v>6896.9</v>
          </cell>
          <cell r="Z465">
            <v>6896.9</v>
          </cell>
          <cell r="AA465">
            <v>6896.9</v>
          </cell>
          <cell r="AB465">
            <v>6896.9</v>
          </cell>
          <cell r="AC465">
            <v>0</v>
          </cell>
          <cell r="AD465">
            <v>6896.9</v>
          </cell>
          <cell r="AE465"/>
          <cell r="AF465"/>
          <cell r="AG465">
            <v>6896.9</v>
          </cell>
          <cell r="AH465"/>
          <cell r="AI465"/>
          <cell r="AJ465">
            <v>6896.9</v>
          </cell>
          <cell r="AK465"/>
          <cell r="AL465">
            <v>6896.9</v>
          </cell>
          <cell r="AM465">
            <v>6896.9</v>
          </cell>
          <cell r="AN465">
            <v>6896.9</v>
          </cell>
          <cell r="AO465"/>
          <cell r="AP465">
            <v>6896.9</v>
          </cell>
          <cell r="AQ465"/>
          <cell r="AR465"/>
          <cell r="AS465">
            <v>6896.9</v>
          </cell>
          <cell r="AT465">
            <v>41381.399999999994</v>
          </cell>
          <cell r="AU465">
            <v>0</v>
          </cell>
          <cell r="AV465">
            <v>0</v>
          </cell>
          <cell r="AW465">
            <v>0</v>
          </cell>
          <cell r="AX465">
            <v>20614.13</v>
          </cell>
          <cell r="AY465">
            <v>0</v>
          </cell>
          <cell r="AZ465">
            <v>0</v>
          </cell>
        </row>
        <row r="466">
          <cell r="A466">
            <v>463</v>
          </cell>
          <cell r="B466">
            <v>18404764000108</v>
          </cell>
          <cell r="C466" t="str">
            <v>PADRE PARAÍSO</v>
          </cell>
          <cell r="D466">
            <v>464438.33</v>
          </cell>
          <cell r="E466">
            <v>2699315.02</v>
          </cell>
          <cell r="F466">
            <v>0</v>
          </cell>
          <cell r="G466">
            <v>0</v>
          </cell>
          <cell r="H466">
            <v>464438.33</v>
          </cell>
          <cell r="I466">
            <v>2699315.02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21281.599999999999</v>
          </cell>
          <cell r="O466">
            <v>0</v>
          </cell>
          <cell r="P466">
            <v>21281.596315063169</v>
          </cell>
          <cell r="Q466">
            <v>0</v>
          </cell>
          <cell r="R466">
            <v>21281.599999999999</v>
          </cell>
          <cell r="S466">
            <v>21281.599999999999</v>
          </cell>
          <cell r="T466">
            <v>21281.599999999999</v>
          </cell>
          <cell r="U466">
            <v>21271.279999999999</v>
          </cell>
          <cell r="V466">
            <v>21271.279999999999</v>
          </cell>
          <cell r="W466">
            <v>21271.279999999999</v>
          </cell>
          <cell r="X466">
            <v>21271.279999999999</v>
          </cell>
          <cell r="Y466">
            <v>13004.27</v>
          </cell>
          <cell r="Z466">
            <v>13004.27</v>
          </cell>
          <cell r="AA466">
            <v>13004.27</v>
          </cell>
          <cell r="AB466">
            <v>13004.27</v>
          </cell>
          <cell r="AC466">
            <v>0</v>
          </cell>
          <cell r="AD466">
            <v>13004.27</v>
          </cell>
          <cell r="AE466"/>
          <cell r="AF466"/>
          <cell r="AG466">
            <v>13004.27</v>
          </cell>
          <cell r="AH466"/>
          <cell r="AI466"/>
          <cell r="AJ466">
            <v>13004.27</v>
          </cell>
          <cell r="AK466"/>
          <cell r="AL466">
            <v>13004.27</v>
          </cell>
          <cell r="AM466">
            <v>13004.27</v>
          </cell>
          <cell r="AN466">
            <v>13004.27</v>
          </cell>
          <cell r="AO466"/>
          <cell r="AP466">
            <v>13004.27</v>
          </cell>
          <cell r="AQ466"/>
          <cell r="AR466"/>
          <cell r="AS466">
            <v>13004.27</v>
          </cell>
          <cell r="AT466">
            <v>78025.62</v>
          </cell>
          <cell r="AU466">
            <v>0</v>
          </cell>
          <cell r="AV466">
            <v>0</v>
          </cell>
          <cell r="AW466">
            <v>0</v>
          </cell>
          <cell r="AX466">
            <v>38868.35</v>
          </cell>
          <cell r="AY466">
            <v>0</v>
          </cell>
          <cell r="AZ466">
            <v>0</v>
          </cell>
        </row>
        <row r="467">
          <cell r="A467">
            <v>464</v>
          </cell>
          <cell r="B467">
            <v>18296673000104</v>
          </cell>
          <cell r="C467" t="str">
            <v>PAINEIRAS</v>
          </cell>
          <cell r="D467">
            <v>309486.46999999997</v>
          </cell>
          <cell r="E467">
            <v>447873.52</v>
          </cell>
          <cell r="F467">
            <v>0</v>
          </cell>
          <cell r="G467">
            <v>0</v>
          </cell>
          <cell r="H467">
            <v>309486.46999999997</v>
          </cell>
          <cell r="I467">
            <v>447873.52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14181.36</v>
          </cell>
          <cell r="O467">
            <v>0</v>
          </cell>
          <cell r="P467">
            <v>14181.357759692879</v>
          </cell>
          <cell r="Q467">
            <v>0</v>
          </cell>
          <cell r="R467">
            <v>14181.36</v>
          </cell>
          <cell r="S467">
            <v>14181.36</v>
          </cell>
          <cell r="T467">
            <v>14181.36</v>
          </cell>
          <cell r="U467">
            <v>14174.48</v>
          </cell>
          <cell r="V467">
            <v>14174.48</v>
          </cell>
          <cell r="W467">
            <v>14174.48</v>
          </cell>
          <cell r="X467">
            <v>14174.48</v>
          </cell>
          <cell r="Y467">
            <v>8665.6200000000008</v>
          </cell>
          <cell r="Z467">
            <v>8665.6200000000008</v>
          </cell>
          <cell r="AA467">
            <v>8665.6200000000008</v>
          </cell>
          <cell r="AB467">
            <v>8665.6200000000008</v>
          </cell>
          <cell r="AC467">
            <v>0</v>
          </cell>
          <cell r="AD467">
            <v>8665.6200000000008</v>
          </cell>
          <cell r="AE467"/>
          <cell r="AF467"/>
          <cell r="AG467">
            <v>8665.6200000000008</v>
          </cell>
          <cell r="AH467"/>
          <cell r="AI467"/>
          <cell r="AJ467">
            <v>8665.6200000000008</v>
          </cell>
          <cell r="AK467"/>
          <cell r="AL467">
            <v>8665.6200000000008</v>
          </cell>
          <cell r="AM467">
            <v>8665.6200000000008</v>
          </cell>
          <cell r="AN467">
            <v>8665.6200000000008</v>
          </cell>
          <cell r="AO467"/>
          <cell r="AP467">
            <v>8665.6200000000008</v>
          </cell>
          <cell r="AQ467"/>
          <cell r="AR467"/>
          <cell r="AS467">
            <v>8665.6200000000008</v>
          </cell>
          <cell r="AT467">
            <v>0</v>
          </cell>
          <cell r="AU467">
            <v>0</v>
          </cell>
          <cell r="AV467">
            <v>8665.6200000000008</v>
          </cell>
          <cell r="AW467">
            <v>0</v>
          </cell>
          <cell r="AX467">
            <v>0</v>
          </cell>
          <cell r="AY467">
            <v>0</v>
          </cell>
          <cell r="AZ467">
            <v>8665.6200000000008</v>
          </cell>
        </row>
        <row r="468">
          <cell r="A468">
            <v>465</v>
          </cell>
          <cell r="B468">
            <v>20920575000130</v>
          </cell>
          <cell r="C468" t="str">
            <v>PAINS</v>
          </cell>
          <cell r="D468">
            <v>1674135.44</v>
          </cell>
          <cell r="E468">
            <v>883445.32</v>
          </cell>
          <cell r="F468">
            <v>0</v>
          </cell>
          <cell r="G468">
            <v>0</v>
          </cell>
          <cell r="H468">
            <v>1674135.44</v>
          </cell>
          <cell r="I468">
            <v>883445.32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76712.61</v>
          </cell>
          <cell r="O468">
            <v>0</v>
          </cell>
          <cell r="P468">
            <v>76712.606109048953</v>
          </cell>
          <cell r="Q468">
            <v>0</v>
          </cell>
          <cell r="R468">
            <v>76712.61</v>
          </cell>
          <cell r="S468">
            <v>76712.61</v>
          </cell>
          <cell r="T468">
            <v>76712.61</v>
          </cell>
          <cell r="U468">
            <v>76675.399999999994</v>
          </cell>
          <cell r="V468">
            <v>76675.399999999994</v>
          </cell>
          <cell r="W468">
            <v>76675.399999999994</v>
          </cell>
          <cell r="X468">
            <v>76675.399999999994</v>
          </cell>
          <cell r="Y468">
            <v>46875.79</v>
          </cell>
          <cell r="Z468">
            <v>46875.79</v>
          </cell>
          <cell r="AA468">
            <v>46875.79</v>
          </cell>
          <cell r="AB468">
            <v>46875.79</v>
          </cell>
          <cell r="AC468">
            <v>0</v>
          </cell>
          <cell r="AD468">
            <v>46875.79</v>
          </cell>
          <cell r="AE468"/>
          <cell r="AF468"/>
          <cell r="AG468">
            <v>46875.79</v>
          </cell>
          <cell r="AH468"/>
          <cell r="AI468"/>
          <cell r="AJ468">
            <v>46875.79</v>
          </cell>
          <cell r="AK468"/>
          <cell r="AL468">
            <v>46875.79</v>
          </cell>
          <cell r="AM468">
            <v>46875.79</v>
          </cell>
          <cell r="AN468">
            <v>46875.79</v>
          </cell>
          <cell r="AO468"/>
          <cell r="AP468">
            <v>46875.79</v>
          </cell>
          <cell r="AQ468"/>
          <cell r="AR468"/>
          <cell r="AS468">
            <v>46875.79</v>
          </cell>
          <cell r="AT468">
            <v>0</v>
          </cell>
          <cell r="AU468">
            <v>0</v>
          </cell>
          <cell r="AV468">
            <v>46875.79</v>
          </cell>
          <cell r="AW468">
            <v>0</v>
          </cell>
          <cell r="AX468">
            <v>0</v>
          </cell>
          <cell r="AY468">
            <v>0</v>
          </cell>
          <cell r="AZ468">
            <v>46875.79</v>
          </cell>
        </row>
        <row r="469">
          <cell r="A469">
            <v>466</v>
          </cell>
          <cell r="B469">
            <v>17747965000145</v>
          </cell>
          <cell r="C469" t="str">
            <v>PAIVA</v>
          </cell>
          <cell r="D469">
            <v>167715.24</v>
          </cell>
          <cell r="E469">
            <v>217785.9</v>
          </cell>
          <cell r="F469">
            <v>0</v>
          </cell>
          <cell r="G469">
            <v>0</v>
          </cell>
          <cell r="H469">
            <v>167715.24</v>
          </cell>
          <cell r="I469">
            <v>217785.9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7685.08</v>
          </cell>
          <cell r="O469">
            <v>0</v>
          </cell>
          <cell r="P469">
            <v>7685.0849437644683</v>
          </cell>
          <cell r="Q469">
            <v>0</v>
          </cell>
          <cell r="R469">
            <v>7685.08</v>
          </cell>
          <cell r="S469">
            <v>7685.08</v>
          </cell>
          <cell r="T469">
            <v>7685.08</v>
          </cell>
          <cell r="U469">
            <v>7681.36</v>
          </cell>
          <cell r="V469">
            <v>7681.36</v>
          </cell>
          <cell r="W469">
            <v>7681.36</v>
          </cell>
          <cell r="X469">
            <v>7681.36</v>
          </cell>
          <cell r="Y469">
            <v>4696.03</v>
          </cell>
          <cell r="Z469">
            <v>4696.03</v>
          </cell>
          <cell r="AA469">
            <v>4696.03</v>
          </cell>
          <cell r="AB469">
            <v>4696.03</v>
          </cell>
          <cell r="AC469">
            <v>0</v>
          </cell>
          <cell r="AD469">
            <v>4696.03</v>
          </cell>
          <cell r="AE469"/>
          <cell r="AF469"/>
          <cell r="AG469">
            <v>4696.03</v>
          </cell>
          <cell r="AH469"/>
          <cell r="AI469"/>
          <cell r="AJ469">
            <v>4696.03</v>
          </cell>
          <cell r="AK469"/>
          <cell r="AL469">
            <v>4696.03</v>
          </cell>
          <cell r="AM469">
            <v>4696.03</v>
          </cell>
          <cell r="AN469">
            <v>4696.03</v>
          </cell>
          <cell r="AO469"/>
          <cell r="AP469">
            <v>4696.03</v>
          </cell>
          <cell r="AQ469"/>
          <cell r="AR469"/>
          <cell r="AS469">
            <v>4696.03</v>
          </cell>
          <cell r="AT469">
            <v>0</v>
          </cell>
          <cell r="AU469">
            <v>0</v>
          </cell>
          <cell r="AV469">
            <v>4696.03</v>
          </cell>
          <cell r="AW469">
            <v>0</v>
          </cell>
          <cell r="AX469">
            <v>0</v>
          </cell>
          <cell r="AY469">
            <v>0</v>
          </cell>
          <cell r="AZ469">
            <v>4696.03</v>
          </cell>
        </row>
        <row r="470">
          <cell r="A470">
            <v>467</v>
          </cell>
          <cell r="B470">
            <v>17734906000132</v>
          </cell>
          <cell r="C470" t="str">
            <v>PALMA</v>
          </cell>
          <cell r="D470">
            <v>268058.93</v>
          </cell>
          <cell r="E470">
            <v>615427.42000000004</v>
          </cell>
          <cell r="F470">
            <v>0</v>
          </cell>
          <cell r="G470">
            <v>0</v>
          </cell>
          <cell r="H470">
            <v>268058.93</v>
          </cell>
          <cell r="I470">
            <v>615427.42000000004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12283.06</v>
          </cell>
          <cell r="O470">
            <v>0</v>
          </cell>
          <cell r="P470">
            <v>12283.056005480688</v>
          </cell>
          <cell r="Q470">
            <v>0</v>
          </cell>
          <cell r="R470">
            <v>12283.06</v>
          </cell>
          <cell r="S470">
            <v>12283.06</v>
          </cell>
          <cell r="T470">
            <v>12283.06</v>
          </cell>
          <cell r="U470">
            <v>12277.1</v>
          </cell>
          <cell r="V470">
            <v>12277.1</v>
          </cell>
          <cell r="W470">
            <v>12277.1</v>
          </cell>
          <cell r="X470">
            <v>12277.1</v>
          </cell>
          <cell r="Y470">
            <v>7505.65</v>
          </cell>
          <cell r="Z470">
            <v>7505.65</v>
          </cell>
          <cell r="AA470">
            <v>7505.65</v>
          </cell>
          <cell r="AB470">
            <v>7505.65</v>
          </cell>
          <cell r="AC470">
            <v>0</v>
          </cell>
          <cell r="AD470">
            <v>7505.65</v>
          </cell>
          <cell r="AE470"/>
          <cell r="AF470"/>
          <cell r="AG470">
            <v>7505.65</v>
          </cell>
          <cell r="AH470"/>
          <cell r="AI470"/>
          <cell r="AJ470">
            <v>7505.65</v>
          </cell>
          <cell r="AK470"/>
          <cell r="AL470">
            <v>7505.65</v>
          </cell>
          <cell r="AM470">
            <v>7505.65</v>
          </cell>
          <cell r="AN470">
            <v>7505.65</v>
          </cell>
          <cell r="AO470"/>
          <cell r="AP470">
            <v>7505.65</v>
          </cell>
          <cell r="AQ470"/>
          <cell r="AR470"/>
          <cell r="AS470">
            <v>7505.65</v>
          </cell>
          <cell r="AT470">
            <v>0</v>
          </cell>
          <cell r="AU470">
            <v>0</v>
          </cell>
          <cell r="AV470">
            <v>7505.65</v>
          </cell>
          <cell r="AW470">
            <v>0</v>
          </cell>
          <cell r="AX470">
            <v>0</v>
          </cell>
          <cell r="AY470">
            <v>0</v>
          </cell>
          <cell r="AZ470">
            <v>7505.65</v>
          </cell>
        </row>
        <row r="471">
          <cell r="A471">
            <v>468</v>
          </cell>
          <cell r="B471">
            <v>18404954000125</v>
          </cell>
          <cell r="C471" t="str">
            <v>FRONTEIRA DOS VALES</v>
          </cell>
          <cell r="D471">
            <v>227816.83</v>
          </cell>
          <cell r="E471">
            <v>558588.93999999994</v>
          </cell>
          <cell r="F471">
            <v>0</v>
          </cell>
          <cell r="G471">
            <v>0</v>
          </cell>
          <cell r="H471">
            <v>227816.83</v>
          </cell>
          <cell r="I471">
            <v>558588.93999999994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10439.07</v>
          </cell>
          <cell r="O471">
            <v>0</v>
          </cell>
          <cell r="P471">
            <v>10439.073349788445</v>
          </cell>
          <cell r="Q471">
            <v>0</v>
          </cell>
          <cell r="R471">
            <v>10439.07</v>
          </cell>
          <cell r="S471">
            <v>10439.07</v>
          </cell>
          <cell r="T471">
            <v>10439.07</v>
          </cell>
          <cell r="U471">
            <v>10434.01</v>
          </cell>
          <cell r="V471">
            <v>10434.01</v>
          </cell>
          <cell r="W471">
            <v>10434.01</v>
          </cell>
          <cell r="X471">
            <v>10434.01</v>
          </cell>
          <cell r="Y471">
            <v>6378.87</v>
          </cell>
          <cell r="Z471">
            <v>6378.87</v>
          </cell>
          <cell r="AA471">
            <v>6378.87</v>
          </cell>
          <cell r="AB471">
            <v>6378.87</v>
          </cell>
          <cell r="AC471">
            <v>0</v>
          </cell>
          <cell r="AD471">
            <v>6378.87</v>
          </cell>
          <cell r="AE471"/>
          <cell r="AF471"/>
          <cell r="AG471">
            <v>6378.87</v>
          </cell>
          <cell r="AH471"/>
          <cell r="AI471"/>
          <cell r="AJ471">
            <v>6378.87</v>
          </cell>
          <cell r="AK471"/>
          <cell r="AL471">
            <v>6378.87</v>
          </cell>
          <cell r="AM471">
            <v>6378.87</v>
          </cell>
          <cell r="AN471">
            <v>6378.87</v>
          </cell>
          <cell r="AO471"/>
          <cell r="AP471">
            <v>6378.87</v>
          </cell>
          <cell r="AQ471"/>
          <cell r="AR471"/>
          <cell r="AS471">
            <v>6378.87</v>
          </cell>
          <cell r="AT471">
            <v>38273.22</v>
          </cell>
          <cell r="AU471">
            <v>0</v>
          </cell>
          <cell r="AV471">
            <v>0</v>
          </cell>
          <cell r="AW471">
            <v>0</v>
          </cell>
          <cell r="AX471">
            <v>19065.78</v>
          </cell>
          <cell r="AY471">
            <v>0</v>
          </cell>
          <cell r="AZ471">
            <v>0</v>
          </cell>
        </row>
        <row r="472">
          <cell r="A472">
            <v>469</v>
          </cell>
          <cell r="B472">
            <v>18313866000118</v>
          </cell>
          <cell r="C472" t="str">
            <v>PAPAGAIOS</v>
          </cell>
          <cell r="D472">
            <v>791415.54</v>
          </cell>
          <cell r="E472">
            <v>1717683.79</v>
          </cell>
          <cell r="F472">
            <v>0</v>
          </cell>
          <cell r="G472">
            <v>0</v>
          </cell>
          <cell r="H472">
            <v>791415.54</v>
          </cell>
          <cell r="I472">
            <v>1717683.79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36264.42</v>
          </cell>
          <cell r="O472">
            <v>0</v>
          </cell>
          <cell r="P472">
            <v>36264.418560677004</v>
          </cell>
          <cell r="Q472">
            <v>0</v>
          </cell>
          <cell r="R472">
            <v>36264.42</v>
          </cell>
          <cell r="S472">
            <v>36264.42</v>
          </cell>
          <cell r="T472">
            <v>36264.42</v>
          </cell>
          <cell r="U472">
            <v>36246.83</v>
          </cell>
          <cell r="V472">
            <v>36246.83</v>
          </cell>
          <cell r="W472">
            <v>36246.83</v>
          </cell>
          <cell r="X472">
            <v>36246.83</v>
          </cell>
          <cell r="Y472">
            <v>22159.64</v>
          </cell>
          <cell r="Z472">
            <v>22159.64</v>
          </cell>
          <cell r="AA472">
            <v>22159.64</v>
          </cell>
          <cell r="AB472">
            <v>22159.64</v>
          </cell>
          <cell r="AC472">
            <v>0</v>
          </cell>
          <cell r="AD472">
            <v>22159.64</v>
          </cell>
          <cell r="AE472"/>
          <cell r="AF472"/>
          <cell r="AG472">
            <v>22159.64</v>
          </cell>
          <cell r="AH472"/>
          <cell r="AI472"/>
          <cell r="AJ472">
            <v>22159.64</v>
          </cell>
          <cell r="AK472"/>
          <cell r="AL472">
            <v>22159.64</v>
          </cell>
          <cell r="AM472">
            <v>22159.64</v>
          </cell>
          <cell r="AN472">
            <v>22159.64</v>
          </cell>
          <cell r="AO472"/>
          <cell r="AP472">
            <v>22159.64</v>
          </cell>
          <cell r="AQ472"/>
          <cell r="AR472"/>
          <cell r="AS472">
            <v>22159.64</v>
          </cell>
          <cell r="AT472">
            <v>0</v>
          </cell>
          <cell r="AU472">
            <v>0</v>
          </cell>
          <cell r="AV472">
            <v>22159.64</v>
          </cell>
          <cell r="AW472">
            <v>0</v>
          </cell>
          <cell r="AX472">
            <v>177030.8</v>
          </cell>
          <cell r="AY472">
            <v>0</v>
          </cell>
          <cell r="AZ472">
            <v>0</v>
          </cell>
        </row>
        <row r="473">
          <cell r="A473">
            <v>470</v>
          </cell>
          <cell r="B473">
            <v>18278051000145</v>
          </cell>
          <cell r="C473" t="str">
            <v>PARACATU</v>
          </cell>
          <cell r="D473">
            <v>12494675.810000001</v>
          </cell>
          <cell r="E473">
            <v>11037769.970000001</v>
          </cell>
          <cell r="F473">
            <v>0</v>
          </cell>
          <cell r="G473">
            <v>0</v>
          </cell>
          <cell r="H473">
            <v>12494675.810000001</v>
          </cell>
          <cell r="I473">
            <v>11037769.970000001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572533.81000000006</v>
          </cell>
          <cell r="O473">
            <v>0</v>
          </cell>
          <cell r="P473">
            <v>572533.81175460853</v>
          </cell>
          <cell r="Q473">
            <v>0</v>
          </cell>
          <cell r="R473">
            <v>572533.81000000006</v>
          </cell>
          <cell r="S473">
            <v>572533.81000000006</v>
          </cell>
          <cell r="T473">
            <v>572533.81000000006</v>
          </cell>
          <cell r="U473">
            <v>572256.15</v>
          </cell>
          <cell r="V473">
            <v>572256.15</v>
          </cell>
          <cell r="W473">
            <v>572256.15</v>
          </cell>
          <cell r="X473">
            <v>572256.15</v>
          </cell>
          <cell r="Y473">
            <v>349850.92</v>
          </cell>
          <cell r="Z473">
            <v>349850.92</v>
          </cell>
          <cell r="AA473">
            <v>349850.92</v>
          </cell>
          <cell r="AB473">
            <v>349850.92</v>
          </cell>
          <cell r="AC473">
            <v>0</v>
          </cell>
          <cell r="AD473">
            <v>349850.92</v>
          </cell>
          <cell r="AE473"/>
          <cell r="AF473"/>
          <cell r="AG473">
            <v>349850.92</v>
          </cell>
          <cell r="AH473"/>
          <cell r="AI473"/>
          <cell r="AJ473">
            <v>349850.92</v>
          </cell>
          <cell r="AK473"/>
          <cell r="AL473">
            <v>349850.92</v>
          </cell>
          <cell r="AM473">
            <v>349850.92</v>
          </cell>
          <cell r="AN473">
            <v>349850.92</v>
          </cell>
          <cell r="AO473"/>
          <cell r="AP473">
            <v>349850.92</v>
          </cell>
          <cell r="AQ473"/>
          <cell r="AR473"/>
          <cell r="AS473">
            <v>349850.92</v>
          </cell>
          <cell r="AT473">
            <v>0</v>
          </cell>
          <cell r="AU473">
            <v>0</v>
          </cell>
          <cell r="AV473">
            <v>349850.92</v>
          </cell>
          <cell r="AW473">
            <v>0</v>
          </cell>
          <cell r="AX473">
            <v>0</v>
          </cell>
          <cell r="AY473">
            <v>0</v>
          </cell>
          <cell r="AZ473">
            <v>349850.92</v>
          </cell>
        </row>
        <row r="474">
          <cell r="A474">
            <v>471</v>
          </cell>
          <cell r="B474">
            <v>18313817000185</v>
          </cell>
          <cell r="C474" t="str">
            <v>PARÁ DE MINAS</v>
          </cell>
          <cell r="D474">
            <v>5112428.8</v>
          </cell>
          <cell r="E474">
            <v>10015531.699999999</v>
          </cell>
          <cell r="F474">
            <v>0</v>
          </cell>
          <cell r="G474">
            <v>0</v>
          </cell>
          <cell r="H474">
            <v>5112428.8</v>
          </cell>
          <cell r="I474">
            <v>10015531.699999999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234262.85</v>
          </cell>
          <cell r="O474">
            <v>0</v>
          </cell>
          <cell r="P474">
            <v>234262.84839148834</v>
          </cell>
          <cell r="Q474">
            <v>0</v>
          </cell>
          <cell r="R474">
            <v>234262.85</v>
          </cell>
          <cell r="S474">
            <v>234262.85</v>
          </cell>
          <cell r="T474">
            <v>234262.85</v>
          </cell>
          <cell r="U474">
            <v>234149.24</v>
          </cell>
          <cell r="V474">
            <v>234149.24</v>
          </cell>
          <cell r="W474">
            <v>234149.24</v>
          </cell>
          <cell r="X474">
            <v>234149.24</v>
          </cell>
          <cell r="Y474">
            <v>143148.01</v>
          </cell>
          <cell r="Z474">
            <v>143148.01</v>
          </cell>
          <cell r="AA474">
            <v>143148.01</v>
          </cell>
          <cell r="AB474">
            <v>143148.01</v>
          </cell>
          <cell r="AC474">
            <v>0</v>
          </cell>
          <cell r="AD474">
            <v>143148.01</v>
          </cell>
          <cell r="AE474"/>
          <cell r="AF474"/>
          <cell r="AG474">
            <v>143148.01</v>
          </cell>
          <cell r="AH474"/>
          <cell r="AI474"/>
          <cell r="AJ474">
            <v>143148.01</v>
          </cell>
          <cell r="AK474"/>
          <cell r="AL474">
            <v>143148.01</v>
          </cell>
          <cell r="AM474">
            <v>143148.01</v>
          </cell>
          <cell r="AN474">
            <v>143148.01</v>
          </cell>
          <cell r="AO474"/>
          <cell r="AP474">
            <v>143148.01</v>
          </cell>
          <cell r="AQ474"/>
          <cell r="AR474"/>
          <cell r="AS474">
            <v>143148.01</v>
          </cell>
          <cell r="AT474">
            <v>0</v>
          </cell>
          <cell r="AU474">
            <v>0</v>
          </cell>
          <cell r="AV474">
            <v>143148.01</v>
          </cell>
          <cell r="AW474">
            <v>0</v>
          </cell>
          <cell r="AX474">
            <v>1143593.46</v>
          </cell>
          <cell r="AY474">
            <v>0</v>
          </cell>
          <cell r="AZ474">
            <v>0</v>
          </cell>
        </row>
        <row r="475">
          <cell r="A475">
            <v>472</v>
          </cell>
          <cell r="B475">
            <v>18008193000192</v>
          </cell>
          <cell r="C475" t="str">
            <v>PARAGUAÇU</v>
          </cell>
          <cell r="D475">
            <v>1172171.46</v>
          </cell>
          <cell r="E475">
            <v>2405326.83</v>
          </cell>
          <cell r="F475">
            <v>0</v>
          </cell>
          <cell r="G475">
            <v>0</v>
          </cell>
          <cell r="H475">
            <v>1172171.46</v>
          </cell>
          <cell r="I475">
            <v>2405326.83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53711.5</v>
          </cell>
          <cell r="O475">
            <v>0</v>
          </cell>
          <cell r="P475">
            <v>53711.501203745269</v>
          </cell>
          <cell r="Q475">
            <v>0</v>
          </cell>
          <cell r="R475">
            <v>53711.5</v>
          </cell>
          <cell r="S475">
            <v>53711.5</v>
          </cell>
          <cell r="T475">
            <v>53711.5</v>
          </cell>
          <cell r="U475">
            <v>53685.45</v>
          </cell>
          <cell r="V475">
            <v>53685.45</v>
          </cell>
          <cell r="W475">
            <v>53685.45</v>
          </cell>
          <cell r="X475">
            <v>53685.45</v>
          </cell>
          <cell r="Y475">
            <v>32820.800000000003</v>
          </cell>
          <cell r="Z475">
            <v>32820.800000000003</v>
          </cell>
          <cell r="AA475">
            <v>32820.800000000003</v>
          </cell>
          <cell r="AB475">
            <v>32820.800000000003</v>
          </cell>
          <cell r="AC475">
            <v>0</v>
          </cell>
          <cell r="AD475">
            <v>32820.800000000003</v>
          </cell>
          <cell r="AE475"/>
          <cell r="AF475"/>
          <cell r="AG475">
            <v>32820.800000000003</v>
          </cell>
          <cell r="AH475"/>
          <cell r="AI475"/>
          <cell r="AJ475">
            <v>32820.800000000003</v>
          </cell>
          <cell r="AK475"/>
          <cell r="AL475">
            <v>32820.800000000003</v>
          </cell>
          <cell r="AM475">
            <v>32820.800000000003</v>
          </cell>
          <cell r="AN475">
            <v>32820.800000000003</v>
          </cell>
          <cell r="AO475"/>
          <cell r="AP475">
            <v>32820.800000000003</v>
          </cell>
          <cell r="AQ475"/>
          <cell r="AR475"/>
          <cell r="AS475">
            <v>32820.800000000003</v>
          </cell>
          <cell r="AT475">
            <v>0</v>
          </cell>
          <cell r="AU475">
            <v>0</v>
          </cell>
          <cell r="AV475">
            <v>32820.800000000003</v>
          </cell>
          <cell r="AW475">
            <v>0</v>
          </cell>
          <cell r="AX475">
            <v>0</v>
          </cell>
          <cell r="AY475">
            <v>0</v>
          </cell>
          <cell r="AZ475">
            <v>32820.800000000003</v>
          </cell>
        </row>
        <row r="476">
          <cell r="A476">
            <v>473</v>
          </cell>
          <cell r="B476">
            <v>18025965000102</v>
          </cell>
          <cell r="C476" t="str">
            <v>PARAISÓPOLIS</v>
          </cell>
          <cell r="D476">
            <v>942262.49</v>
          </cell>
          <cell r="E476">
            <v>1911549.69</v>
          </cell>
          <cell r="F476">
            <v>0</v>
          </cell>
          <cell r="G476">
            <v>0</v>
          </cell>
          <cell r="H476">
            <v>942262.49</v>
          </cell>
          <cell r="I476">
            <v>1911549.69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43176.56</v>
          </cell>
          <cell r="O476">
            <v>0</v>
          </cell>
          <cell r="P476">
            <v>43176.561107394024</v>
          </cell>
          <cell r="Q476">
            <v>0</v>
          </cell>
          <cell r="R476">
            <v>43176.56</v>
          </cell>
          <cell r="S476">
            <v>43176.56</v>
          </cell>
          <cell r="T476">
            <v>43176.56</v>
          </cell>
          <cell r="U476">
            <v>43155.62</v>
          </cell>
          <cell r="V476">
            <v>43155.62</v>
          </cell>
          <cell r="W476">
            <v>43155.62</v>
          </cell>
          <cell r="X476">
            <v>43155.62</v>
          </cell>
          <cell r="Y476">
            <v>26383.35</v>
          </cell>
          <cell r="Z476">
            <v>26383.35</v>
          </cell>
          <cell r="AA476">
            <v>26383.35</v>
          </cell>
          <cell r="AB476">
            <v>26383.35</v>
          </cell>
          <cell r="AC476">
            <v>158300.09999999998</v>
          </cell>
          <cell r="AD476">
            <v>0</v>
          </cell>
          <cell r="AE476"/>
          <cell r="AF476"/>
          <cell r="AG476">
            <v>0</v>
          </cell>
          <cell r="AH476"/>
          <cell r="AI476"/>
          <cell r="AJ476">
            <v>0</v>
          </cell>
          <cell r="AK476"/>
          <cell r="AL476">
            <v>0</v>
          </cell>
          <cell r="AM476">
            <v>0</v>
          </cell>
          <cell r="AN476"/>
          <cell r="AO476"/>
          <cell r="AP476">
            <v>26383.35</v>
          </cell>
          <cell r="AQ476"/>
          <cell r="AR476"/>
          <cell r="AS476">
            <v>26383.35</v>
          </cell>
          <cell r="AT476">
            <v>0</v>
          </cell>
          <cell r="AU476">
            <v>0</v>
          </cell>
          <cell r="AV476">
            <v>26383.35</v>
          </cell>
          <cell r="AW476">
            <v>0</v>
          </cell>
          <cell r="AX476">
            <v>210773.66</v>
          </cell>
          <cell r="AY476">
            <v>0</v>
          </cell>
          <cell r="AZ476">
            <v>0</v>
          </cell>
        </row>
        <row r="477">
          <cell r="A477">
            <v>474</v>
          </cell>
          <cell r="B477">
            <v>18116160000166</v>
          </cell>
          <cell r="C477" t="str">
            <v>PARAOPEBA</v>
          </cell>
          <cell r="D477">
            <v>1119288.6200000001</v>
          </cell>
          <cell r="E477">
            <v>3304661.87</v>
          </cell>
          <cell r="F477">
            <v>0</v>
          </cell>
          <cell r="G477">
            <v>0</v>
          </cell>
          <cell r="H477">
            <v>1119288.6200000001</v>
          </cell>
          <cell r="I477">
            <v>3304661.87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51288.29</v>
          </cell>
          <cell r="O477">
            <v>0</v>
          </cell>
          <cell r="P477">
            <v>51288.292090024494</v>
          </cell>
          <cell r="Q477">
            <v>0</v>
          </cell>
          <cell r="R477">
            <v>51288.29</v>
          </cell>
          <cell r="S477">
            <v>51288.29</v>
          </cell>
          <cell r="T477">
            <v>51288.29</v>
          </cell>
          <cell r="U477">
            <v>51263.42</v>
          </cell>
          <cell r="V477">
            <v>51263.42</v>
          </cell>
          <cell r="W477">
            <v>51263.42</v>
          </cell>
          <cell r="X477">
            <v>51263.42</v>
          </cell>
          <cell r="Y477">
            <v>31340.080000000002</v>
          </cell>
          <cell r="Z477">
            <v>31340.080000000002</v>
          </cell>
          <cell r="AA477">
            <v>31340.080000000002</v>
          </cell>
          <cell r="AB477">
            <v>31340.080000000002</v>
          </cell>
          <cell r="AC477">
            <v>0</v>
          </cell>
          <cell r="AD477">
            <v>31340.080000000002</v>
          </cell>
          <cell r="AE477"/>
          <cell r="AF477"/>
          <cell r="AG477">
            <v>31340.080000000002</v>
          </cell>
          <cell r="AH477"/>
          <cell r="AI477"/>
          <cell r="AJ477">
            <v>31340.080000000002</v>
          </cell>
          <cell r="AK477"/>
          <cell r="AL477">
            <v>31340.080000000002</v>
          </cell>
          <cell r="AM477">
            <v>31340.080000000002</v>
          </cell>
          <cell r="AN477">
            <v>31340.080000000002</v>
          </cell>
          <cell r="AO477"/>
          <cell r="AP477">
            <v>31340.080000000002</v>
          </cell>
          <cell r="AQ477"/>
          <cell r="AR477"/>
          <cell r="AS477">
            <v>31340.080000000002</v>
          </cell>
          <cell r="AT477">
            <v>0</v>
          </cell>
          <cell r="AU477">
            <v>0</v>
          </cell>
          <cell r="AV477">
            <v>31340.080000000002</v>
          </cell>
          <cell r="AW477">
            <v>0</v>
          </cell>
          <cell r="AX477">
            <v>0</v>
          </cell>
          <cell r="AY477">
            <v>0</v>
          </cell>
          <cell r="AZ477">
            <v>31340.080000000002</v>
          </cell>
        </row>
        <row r="478">
          <cell r="A478">
            <v>475</v>
          </cell>
          <cell r="B478">
            <v>18299511000111</v>
          </cell>
          <cell r="C478" t="str">
            <v>PASSABEM</v>
          </cell>
          <cell r="D478">
            <v>173021.43</v>
          </cell>
          <cell r="E478">
            <v>402653.33</v>
          </cell>
          <cell r="F478">
            <v>0</v>
          </cell>
          <cell r="G478">
            <v>0</v>
          </cell>
          <cell r="H478">
            <v>173021.43</v>
          </cell>
          <cell r="I478">
            <v>402653.33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7928.23</v>
          </cell>
          <cell r="O478">
            <v>0</v>
          </cell>
          <cell r="P478">
            <v>7928.226302791616</v>
          </cell>
          <cell r="Q478">
            <v>0</v>
          </cell>
          <cell r="R478">
            <v>7928.23</v>
          </cell>
          <cell r="S478">
            <v>7928.23</v>
          </cell>
          <cell r="T478">
            <v>7928.23</v>
          </cell>
          <cell r="U478">
            <v>7924.38</v>
          </cell>
          <cell r="V478">
            <v>7924.38</v>
          </cell>
          <cell r="W478">
            <v>7924.38</v>
          </cell>
          <cell r="X478">
            <v>7924.38</v>
          </cell>
          <cell r="Y478">
            <v>4844.6000000000004</v>
          </cell>
          <cell r="Z478">
            <v>4844.6000000000004</v>
          </cell>
          <cell r="AA478">
            <v>4844.6000000000004</v>
          </cell>
          <cell r="AB478">
            <v>4844.6000000000004</v>
          </cell>
          <cell r="AC478">
            <v>0</v>
          </cell>
          <cell r="AD478">
            <v>4844.6000000000004</v>
          </cell>
          <cell r="AE478"/>
          <cell r="AF478"/>
          <cell r="AG478">
            <v>4844.6000000000004</v>
          </cell>
          <cell r="AH478"/>
          <cell r="AI478"/>
          <cell r="AJ478">
            <v>4844.6000000000004</v>
          </cell>
          <cell r="AK478"/>
          <cell r="AL478">
            <v>4844.6000000000004</v>
          </cell>
          <cell r="AM478">
            <v>4844.6000000000004</v>
          </cell>
          <cell r="AN478">
            <v>4844.6000000000004</v>
          </cell>
          <cell r="AO478"/>
          <cell r="AP478">
            <v>4844.6000000000004</v>
          </cell>
          <cell r="AQ478"/>
          <cell r="AR478"/>
          <cell r="AS478">
            <v>4844.6000000000004</v>
          </cell>
          <cell r="AT478">
            <v>0</v>
          </cell>
          <cell r="AU478">
            <v>0</v>
          </cell>
          <cell r="AV478">
            <v>4844.6000000000004</v>
          </cell>
          <cell r="AW478">
            <v>0</v>
          </cell>
          <cell r="AX478">
            <v>0</v>
          </cell>
          <cell r="AY478">
            <v>0</v>
          </cell>
          <cell r="AZ478">
            <v>4844.6000000000004</v>
          </cell>
        </row>
        <row r="479">
          <cell r="A479">
            <v>476</v>
          </cell>
          <cell r="B479">
            <v>23245806000145</v>
          </cell>
          <cell r="C479" t="str">
            <v>PASSA QUATRO</v>
          </cell>
          <cell r="D479">
            <v>781054.69</v>
          </cell>
          <cell r="E479">
            <v>895234.46</v>
          </cell>
          <cell r="F479">
            <v>0</v>
          </cell>
          <cell r="G479">
            <v>0</v>
          </cell>
          <cell r="H479">
            <v>781054.69</v>
          </cell>
          <cell r="I479">
            <v>895234.46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35789.660000000003</v>
          </cell>
          <cell r="O479">
            <v>0</v>
          </cell>
          <cell r="P479">
            <v>35789.661453326997</v>
          </cell>
          <cell r="Q479">
            <v>0</v>
          </cell>
          <cell r="R479">
            <v>35789.660000000003</v>
          </cell>
          <cell r="S479">
            <v>35789.660000000003</v>
          </cell>
          <cell r="T479">
            <v>35789.660000000003</v>
          </cell>
          <cell r="U479">
            <v>35772.300000000003</v>
          </cell>
          <cell r="V479">
            <v>35772.300000000003</v>
          </cell>
          <cell r="W479">
            <v>35772.300000000003</v>
          </cell>
          <cell r="X479">
            <v>35772.300000000003</v>
          </cell>
          <cell r="Y479">
            <v>21869.53</v>
          </cell>
          <cell r="Z479">
            <v>21869.53</v>
          </cell>
          <cell r="AA479">
            <v>21869.53</v>
          </cell>
          <cell r="AB479">
            <v>21869.53</v>
          </cell>
          <cell r="AC479">
            <v>0</v>
          </cell>
          <cell r="AD479">
            <v>21869.53</v>
          </cell>
          <cell r="AE479"/>
          <cell r="AF479"/>
          <cell r="AG479">
            <v>21869.53</v>
          </cell>
          <cell r="AH479"/>
          <cell r="AI479"/>
          <cell r="AJ479">
            <v>21869.53</v>
          </cell>
          <cell r="AK479"/>
          <cell r="AL479">
            <v>21869.53</v>
          </cell>
          <cell r="AM479">
            <v>21869.53</v>
          </cell>
          <cell r="AN479">
            <v>21869.53</v>
          </cell>
          <cell r="AO479"/>
          <cell r="AP479">
            <v>21869.53</v>
          </cell>
          <cell r="AQ479"/>
          <cell r="AR479"/>
          <cell r="AS479">
            <v>21869.53</v>
          </cell>
          <cell r="AT479">
            <v>0</v>
          </cell>
          <cell r="AU479">
            <v>0</v>
          </cell>
          <cell r="AV479">
            <v>21869.53</v>
          </cell>
          <cell r="AW479">
            <v>0</v>
          </cell>
          <cell r="AX479">
            <v>0</v>
          </cell>
          <cell r="AY479">
            <v>0</v>
          </cell>
          <cell r="AZ479">
            <v>21869.53</v>
          </cell>
        </row>
        <row r="480">
          <cell r="A480">
            <v>477</v>
          </cell>
          <cell r="B480">
            <v>18039503000136</v>
          </cell>
          <cell r="C480" t="str">
            <v>PASSA TEMPO</v>
          </cell>
          <cell r="D480">
            <v>560559.99</v>
          </cell>
          <cell r="E480">
            <v>844375.99</v>
          </cell>
          <cell r="F480">
            <v>0</v>
          </cell>
          <cell r="G480">
            <v>406293.87</v>
          </cell>
          <cell r="H480">
            <v>154266.12</v>
          </cell>
          <cell r="I480">
            <v>844375.99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51571.519999999997</v>
          </cell>
          <cell r="R480">
            <v>25673.65</v>
          </cell>
          <cell r="S480">
            <v>25673.65</v>
          </cell>
          <cell r="T480">
            <v>25673.65</v>
          </cell>
          <cell r="U480">
            <v>25673.65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/>
          <cell r="AF480"/>
          <cell r="AG480">
            <v>0</v>
          </cell>
          <cell r="AH480"/>
          <cell r="AI480"/>
          <cell r="AJ480">
            <v>0</v>
          </cell>
          <cell r="AK480"/>
          <cell r="AL480">
            <v>0</v>
          </cell>
          <cell r="AM480">
            <v>0</v>
          </cell>
          <cell r="AN480">
            <v>0</v>
          </cell>
          <cell r="AO480"/>
          <cell r="AP480">
            <v>0</v>
          </cell>
          <cell r="AQ480"/>
          <cell r="AR480"/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A481">
            <v>478</v>
          </cell>
          <cell r="B481">
            <v>18338210000150</v>
          </cell>
          <cell r="C481" t="str">
            <v>PASSA VINTE</v>
          </cell>
          <cell r="D481">
            <v>203736.92</v>
          </cell>
          <cell r="E481">
            <v>113221.33</v>
          </cell>
          <cell r="F481">
            <v>0</v>
          </cell>
          <cell r="G481">
            <v>0</v>
          </cell>
          <cell r="H481">
            <v>203736.92</v>
          </cell>
          <cell r="I481">
            <v>113221.33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9335.68</v>
          </cell>
          <cell r="O481">
            <v>0</v>
          </cell>
          <cell r="P481">
            <v>9335.678487031948</v>
          </cell>
          <cell r="Q481">
            <v>0</v>
          </cell>
          <cell r="R481">
            <v>9335.68</v>
          </cell>
          <cell r="S481">
            <v>9335.68</v>
          </cell>
          <cell r="T481">
            <v>9335.68</v>
          </cell>
          <cell r="U481">
            <v>9331.15</v>
          </cell>
          <cell r="V481">
            <v>9331.15</v>
          </cell>
          <cell r="W481">
            <v>9331.15</v>
          </cell>
          <cell r="X481">
            <v>9331.15</v>
          </cell>
          <cell r="Y481">
            <v>5704.63</v>
          </cell>
          <cell r="Z481">
            <v>5704.63</v>
          </cell>
          <cell r="AA481">
            <v>5704.63</v>
          </cell>
          <cell r="AB481">
            <v>5704.63</v>
          </cell>
          <cell r="AC481">
            <v>0</v>
          </cell>
          <cell r="AD481">
            <v>5704.63</v>
          </cell>
          <cell r="AE481"/>
          <cell r="AF481"/>
          <cell r="AG481">
            <v>5704.63</v>
          </cell>
          <cell r="AH481"/>
          <cell r="AI481"/>
          <cell r="AJ481">
            <v>5704.63</v>
          </cell>
          <cell r="AK481"/>
          <cell r="AL481">
            <v>5704.63</v>
          </cell>
          <cell r="AM481">
            <v>5704.63</v>
          </cell>
          <cell r="AN481">
            <v>5704.63</v>
          </cell>
          <cell r="AO481"/>
          <cell r="AP481">
            <v>5704.63</v>
          </cell>
          <cell r="AQ481"/>
          <cell r="AR481"/>
          <cell r="AS481">
            <v>5704.63</v>
          </cell>
          <cell r="AT481">
            <v>0</v>
          </cell>
          <cell r="AU481">
            <v>0</v>
          </cell>
          <cell r="AV481">
            <v>5704.63</v>
          </cell>
          <cell r="AW481">
            <v>0</v>
          </cell>
          <cell r="AX481">
            <v>0</v>
          </cell>
          <cell r="AY481">
            <v>0</v>
          </cell>
          <cell r="AZ481">
            <v>5704.63</v>
          </cell>
        </row>
        <row r="482">
          <cell r="A482">
            <v>479</v>
          </cell>
          <cell r="B482">
            <v>18241745000108</v>
          </cell>
          <cell r="C482" t="str">
            <v>PASSOS</v>
          </cell>
          <cell r="D482">
            <v>4804522.5999999996</v>
          </cell>
          <cell r="E482">
            <v>10642121.779999999</v>
          </cell>
          <cell r="F482">
            <v>0</v>
          </cell>
          <cell r="G482">
            <v>0</v>
          </cell>
          <cell r="H482">
            <v>4804522.5999999996</v>
          </cell>
          <cell r="I482">
            <v>10642121.779999999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220153.9</v>
          </cell>
          <cell r="O482">
            <v>0</v>
          </cell>
          <cell r="P482">
            <v>220153.90210926349</v>
          </cell>
          <cell r="Q482">
            <v>0</v>
          </cell>
          <cell r="R482">
            <v>220153.9</v>
          </cell>
          <cell r="S482">
            <v>220153.9</v>
          </cell>
          <cell r="T482">
            <v>220153.9</v>
          </cell>
          <cell r="U482">
            <v>220047.13</v>
          </cell>
          <cell r="V482">
            <v>220047.13</v>
          </cell>
          <cell r="W482">
            <v>220047.13</v>
          </cell>
          <cell r="X482">
            <v>220047.13</v>
          </cell>
          <cell r="Y482">
            <v>134526.63</v>
          </cell>
          <cell r="Z482">
            <v>134526.63</v>
          </cell>
          <cell r="AA482">
            <v>134526.63</v>
          </cell>
          <cell r="AB482">
            <v>134526.63</v>
          </cell>
          <cell r="AC482">
            <v>0</v>
          </cell>
          <cell r="AD482">
            <v>134526.63</v>
          </cell>
          <cell r="AE482"/>
          <cell r="AF482"/>
          <cell r="AG482">
            <v>134526.63</v>
          </cell>
          <cell r="AH482"/>
          <cell r="AI482"/>
          <cell r="AJ482">
            <v>134526.63</v>
          </cell>
          <cell r="AK482"/>
          <cell r="AL482">
            <v>134526.63</v>
          </cell>
          <cell r="AM482">
            <v>134526.63</v>
          </cell>
          <cell r="AN482">
            <v>134526.63</v>
          </cell>
          <cell r="AO482"/>
          <cell r="AP482">
            <v>134526.63</v>
          </cell>
          <cell r="AQ482"/>
          <cell r="AR482"/>
          <cell r="AS482">
            <v>134526.63</v>
          </cell>
          <cell r="AT482">
            <v>0</v>
          </cell>
          <cell r="AU482">
            <v>0</v>
          </cell>
          <cell r="AV482">
            <v>134526.63</v>
          </cell>
          <cell r="AW482">
            <v>0</v>
          </cell>
          <cell r="AX482">
            <v>0</v>
          </cell>
          <cell r="AY482">
            <v>0</v>
          </cell>
          <cell r="AZ482">
            <v>134526.63</v>
          </cell>
        </row>
        <row r="483">
          <cell r="A483">
            <v>480</v>
          </cell>
          <cell r="B483">
            <v>18602011000107</v>
          </cell>
          <cell r="C483" t="str">
            <v>PATOS DE MINAS</v>
          </cell>
          <cell r="D483">
            <v>0</v>
          </cell>
          <cell r="E483">
            <v>9927084.6500000004</v>
          </cell>
          <cell r="F483">
            <v>0</v>
          </cell>
          <cell r="G483">
            <v>0</v>
          </cell>
          <cell r="H483">
            <v>0</v>
          </cell>
          <cell r="I483">
            <v>9927084.6500000004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/>
          <cell r="AF483"/>
          <cell r="AG483">
            <v>0</v>
          </cell>
          <cell r="AH483"/>
          <cell r="AI483"/>
          <cell r="AJ483">
            <v>0</v>
          </cell>
          <cell r="AK483"/>
          <cell r="AL483">
            <v>0</v>
          </cell>
          <cell r="AM483">
            <v>0</v>
          </cell>
          <cell r="AN483">
            <v>0</v>
          </cell>
          <cell r="AO483"/>
          <cell r="AP483">
            <v>0</v>
          </cell>
          <cell r="AQ483"/>
          <cell r="AR483"/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A484">
            <v>481</v>
          </cell>
          <cell r="B484">
            <v>18468033000126</v>
          </cell>
          <cell r="C484" t="str">
            <v>PATROCÍNIO</v>
          </cell>
          <cell r="D484">
            <v>0</v>
          </cell>
          <cell r="E484">
            <v>9113462.9499999993</v>
          </cell>
          <cell r="F484">
            <v>0</v>
          </cell>
          <cell r="G484">
            <v>0</v>
          </cell>
          <cell r="H484">
            <v>0</v>
          </cell>
          <cell r="I484">
            <v>9113462.9499999993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/>
          <cell r="AF484"/>
          <cell r="AG484">
            <v>0</v>
          </cell>
          <cell r="AH484"/>
          <cell r="AI484"/>
          <cell r="AJ484">
            <v>0</v>
          </cell>
          <cell r="AK484"/>
          <cell r="AL484">
            <v>0</v>
          </cell>
          <cell r="AM484">
            <v>0</v>
          </cell>
          <cell r="AN484">
            <v>0</v>
          </cell>
          <cell r="AO484"/>
          <cell r="AP484">
            <v>0</v>
          </cell>
          <cell r="AQ484"/>
          <cell r="AR484"/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A485">
            <v>482</v>
          </cell>
          <cell r="B485">
            <v>17947607000186</v>
          </cell>
          <cell r="C485" t="str">
            <v>PATROCÍNIO DO MURIAÉ</v>
          </cell>
          <cell r="D485">
            <v>270207.96000000002</v>
          </cell>
          <cell r="E485">
            <v>535352.38</v>
          </cell>
          <cell r="F485">
            <v>0</v>
          </cell>
          <cell r="G485">
            <v>0</v>
          </cell>
          <cell r="H485">
            <v>270207.96000000002</v>
          </cell>
          <cell r="I485">
            <v>535352.38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12381.53</v>
          </cell>
          <cell r="O485">
            <v>0</v>
          </cell>
          <cell r="P485">
            <v>12381.529028283581</v>
          </cell>
          <cell r="Q485">
            <v>0</v>
          </cell>
          <cell r="R485">
            <v>12381.53</v>
          </cell>
          <cell r="S485">
            <v>12381.53</v>
          </cell>
          <cell r="T485">
            <v>12381.53</v>
          </cell>
          <cell r="U485">
            <v>12375.52</v>
          </cell>
          <cell r="V485">
            <v>12375.52</v>
          </cell>
          <cell r="W485">
            <v>12375.52</v>
          </cell>
          <cell r="X485">
            <v>12375.52</v>
          </cell>
          <cell r="Y485">
            <v>7565.82</v>
          </cell>
          <cell r="Z485">
            <v>7565.82</v>
          </cell>
          <cell r="AA485">
            <v>7565.82</v>
          </cell>
          <cell r="AB485">
            <v>7565.82</v>
          </cell>
          <cell r="AC485">
            <v>0</v>
          </cell>
          <cell r="AD485">
            <v>7565.82</v>
          </cell>
          <cell r="AE485"/>
          <cell r="AF485"/>
          <cell r="AG485">
            <v>7565.82</v>
          </cell>
          <cell r="AH485"/>
          <cell r="AI485"/>
          <cell r="AJ485">
            <v>7565.82</v>
          </cell>
          <cell r="AK485"/>
          <cell r="AL485">
            <v>7565.82</v>
          </cell>
          <cell r="AM485">
            <v>7565.82</v>
          </cell>
          <cell r="AN485">
            <v>7565.82</v>
          </cell>
          <cell r="AO485"/>
          <cell r="AP485">
            <v>7565.82</v>
          </cell>
          <cell r="AQ485"/>
          <cell r="AR485"/>
          <cell r="AS485">
            <v>7565.82</v>
          </cell>
          <cell r="AT485">
            <v>0</v>
          </cell>
          <cell r="AU485">
            <v>0</v>
          </cell>
          <cell r="AV485">
            <v>7565.82</v>
          </cell>
          <cell r="AW485">
            <v>0</v>
          </cell>
          <cell r="AX485">
            <v>60442.57</v>
          </cell>
          <cell r="AY485">
            <v>0</v>
          </cell>
          <cell r="AZ485">
            <v>0</v>
          </cell>
        </row>
        <row r="486">
          <cell r="A486">
            <v>483</v>
          </cell>
          <cell r="B486">
            <v>17763715000107</v>
          </cell>
          <cell r="C486" t="str">
            <v>PAULA CÂNDIDO</v>
          </cell>
          <cell r="D486">
            <v>432952.53</v>
          </cell>
          <cell r="E486">
            <v>1017511.22</v>
          </cell>
          <cell r="F486">
            <v>0</v>
          </cell>
          <cell r="G486">
            <v>0</v>
          </cell>
          <cell r="H486">
            <v>432952.53</v>
          </cell>
          <cell r="I486">
            <v>1017511.22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19838.849999999999</v>
          </cell>
          <cell r="O486">
            <v>0</v>
          </cell>
          <cell r="P486">
            <v>19838.847201134413</v>
          </cell>
          <cell r="Q486">
            <v>0</v>
          </cell>
          <cell r="R486">
            <v>19838.849999999999</v>
          </cell>
          <cell r="S486">
            <v>19838.849999999999</v>
          </cell>
          <cell r="T486">
            <v>19838.849999999999</v>
          </cell>
          <cell r="U486">
            <v>19829.23</v>
          </cell>
          <cell r="V486">
            <v>19829.23</v>
          </cell>
          <cell r="W486">
            <v>19829.23</v>
          </cell>
          <cell r="X486">
            <v>19829.23</v>
          </cell>
          <cell r="Y486">
            <v>12122.67</v>
          </cell>
          <cell r="Z486">
            <v>12122.67</v>
          </cell>
          <cell r="AA486">
            <v>12122.67</v>
          </cell>
          <cell r="AB486">
            <v>12122.67</v>
          </cell>
          <cell r="AC486">
            <v>0</v>
          </cell>
          <cell r="AD486">
            <v>12122.67</v>
          </cell>
          <cell r="AE486"/>
          <cell r="AF486"/>
          <cell r="AG486">
            <v>12122.67</v>
          </cell>
          <cell r="AH486"/>
          <cell r="AI486"/>
          <cell r="AJ486">
            <v>12122.67</v>
          </cell>
          <cell r="AK486"/>
          <cell r="AL486">
            <v>12122.67</v>
          </cell>
          <cell r="AM486">
            <v>12122.67</v>
          </cell>
          <cell r="AN486">
            <v>12122.67</v>
          </cell>
          <cell r="AO486"/>
          <cell r="AP486">
            <v>12122.67</v>
          </cell>
          <cell r="AQ486"/>
          <cell r="AR486"/>
          <cell r="AS486">
            <v>12122.67</v>
          </cell>
          <cell r="AT486">
            <v>0</v>
          </cell>
          <cell r="AU486">
            <v>0</v>
          </cell>
          <cell r="AV486">
            <v>12122.67</v>
          </cell>
          <cell r="AW486">
            <v>0</v>
          </cell>
          <cell r="AX486">
            <v>0</v>
          </cell>
          <cell r="AY486">
            <v>0</v>
          </cell>
          <cell r="AZ486">
            <v>12122.67</v>
          </cell>
        </row>
        <row r="487">
          <cell r="A487">
            <v>484</v>
          </cell>
          <cell r="B487">
            <v>18307447000173</v>
          </cell>
          <cell r="C487" t="str">
            <v>PAULISTAS</v>
          </cell>
          <cell r="D487">
            <v>349909.21</v>
          </cell>
          <cell r="E487">
            <v>804452.37</v>
          </cell>
          <cell r="F487">
            <v>0</v>
          </cell>
          <cell r="G487">
            <v>0</v>
          </cell>
          <cell r="H487">
            <v>349909.21</v>
          </cell>
          <cell r="I487">
            <v>804452.37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16033.62</v>
          </cell>
          <cell r="O487">
            <v>0</v>
          </cell>
          <cell r="P487">
            <v>16033.617582543309</v>
          </cell>
          <cell r="Q487">
            <v>0</v>
          </cell>
          <cell r="R487">
            <v>16033.62</v>
          </cell>
          <cell r="S487">
            <v>16033.62</v>
          </cell>
          <cell r="T487">
            <v>16033.62</v>
          </cell>
          <cell r="U487">
            <v>16025.84</v>
          </cell>
          <cell r="V487">
            <v>16025.84</v>
          </cell>
          <cell r="W487">
            <v>16025.84</v>
          </cell>
          <cell r="X487">
            <v>16025.84</v>
          </cell>
          <cell r="Y487">
            <v>9797.4599999999991</v>
          </cell>
          <cell r="Z487">
            <v>9797.4599999999991</v>
          </cell>
          <cell r="AA487">
            <v>9797.4599999999991</v>
          </cell>
          <cell r="AB487">
            <v>9797.4599999999991</v>
          </cell>
          <cell r="AC487">
            <v>0</v>
          </cell>
          <cell r="AD487">
            <v>9797.4599999999991</v>
          </cell>
          <cell r="AE487"/>
          <cell r="AF487"/>
          <cell r="AG487">
            <v>9797.4599999999991</v>
          </cell>
          <cell r="AH487"/>
          <cell r="AI487"/>
          <cell r="AJ487">
            <v>9797.4599999999991</v>
          </cell>
          <cell r="AK487"/>
          <cell r="AL487">
            <v>9797.4599999999991</v>
          </cell>
          <cell r="AM487">
            <v>9797.4599999999991</v>
          </cell>
          <cell r="AN487">
            <v>9797.4599999999991</v>
          </cell>
          <cell r="AO487"/>
          <cell r="AP487">
            <v>9797.4599999999991</v>
          </cell>
          <cell r="AQ487"/>
          <cell r="AR487"/>
          <cell r="AS487">
            <v>9797.4599999999991</v>
          </cell>
          <cell r="AT487">
            <v>0</v>
          </cell>
          <cell r="AU487">
            <v>0</v>
          </cell>
          <cell r="AV487">
            <v>9797.4599999999991</v>
          </cell>
          <cell r="AW487">
            <v>0</v>
          </cell>
          <cell r="AX487">
            <v>0</v>
          </cell>
          <cell r="AY487">
            <v>0</v>
          </cell>
          <cell r="AZ487">
            <v>9797.4599999999991</v>
          </cell>
        </row>
        <row r="488">
          <cell r="A488">
            <v>485</v>
          </cell>
          <cell r="B488">
            <v>18404772000154</v>
          </cell>
          <cell r="C488" t="str">
            <v>PAVÃO</v>
          </cell>
          <cell r="D488">
            <v>292108.96999999997</v>
          </cell>
          <cell r="E488">
            <v>539623.80000000005</v>
          </cell>
          <cell r="F488">
            <v>0</v>
          </cell>
          <cell r="G488">
            <v>0</v>
          </cell>
          <cell r="H488">
            <v>292108.96999999997</v>
          </cell>
          <cell r="I488">
            <v>539623.80000000005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13385.08</v>
          </cell>
          <cell r="O488">
            <v>0</v>
          </cell>
          <cell r="P488">
            <v>13385.082225863342</v>
          </cell>
          <cell r="Q488">
            <v>0</v>
          </cell>
          <cell r="R488">
            <v>13385.08</v>
          </cell>
          <cell r="S488">
            <v>13385.08</v>
          </cell>
          <cell r="T488">
            <v>13385.08</v>
          </cell>
          <cell r="U488">
            <v>13378.59</v>
          </cell>
          <cell r="V488">
            <v>13378.59</v>
          </cell>
          <cell r="W488">
            <v>13378.59</v>
          </cell>
          <cell r="X488">
            <v>13378.59</v>
          </cell>
          <cell r="Y488">
            <v>8179.05</v>
          </cell>
          <cell r="Z488">
            <v>8179.05</v>
          </cell>
          <cell r="AA488">
            <v>8179.05</v>
          </cell>
          <cell r="AB488">
            <v>8179.05</v>
          </cell>
          <cell r="AC488">
            <v>0</v>
          </cell>
          <cell r="AD488">
            <v>8179.05</v>
          </cell>
          <cell r="AE488"/>
          <cell r="AF488"/>
          <cell r="AG488">
            <v>8179.05</v>
          </cell>
          <cell r="AH488"/>
          <cell r="AI488"/>
          <cell r="AJ488">
            <v>8179.05</v>
          </cell>
          <cell r="AK488"/>
          <cell r="AL488">
            <v>8179.05</v>
          </cell>
          <cell r="AM488">
            <v>8179.05</v>
          </cell>
          <cell r="AN488">
            <v>8179.05</v>
          </cell>
          <cell r="AO488"/>
          <cell r="AP488">
            <v>8179.05</v>
          </cell>
          <cell r="AQ488"/>
          <cell r="AR488"/>
          <cell r="AS488">
            <v>8179.05</v>
          </cell>
          <cell r="AT488">
            <v>0</v>
          </cell>
          <cell r="AU488">
            <v>49074.3</v>
          </cell>
          <cell r="AV488">
            <v>0</v>
          </cell>
          <cell r="AW488">
            <v>0</v>
          </cell>
          <cell r="AX488">
            <v>24446.31</v>
          </cell>
          <cell r="AY488">
            <v>0</v>
          </cell>
          <cell r="AZ488">
            <v>0</v>
          </cell>
        </row>
        <row r="489">
          <cell r="A489">
            <v>486</v>
          </cell>
          <cell r="B489">
            <v>18409227000150</v>
          </cell>
          <cell r="C489" t="str">
            <v>PEÇANHA</v>
          </cell>
          <cell r="D489">
            <v>603244.68000000005</v>
          </cell>
          <cell r="E489">
            <v>1421702.27</v>
          </cell>
          <cell r="F489">
            <v>0</v>
          </cell>
          <cell r="G489">
            <v>0</v>
          </cell>
          <cell r="H489">
            <v>603244.68000000005</v>
          </cell>
          <cell r="I489">
            <v>1421702.27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27642.01</v>
          </cell>
          <cell r="O489">
            <v>0</v>
          </cell>
          <cell r="P489">
            <v>27642.011854435266</v>
          </cell>
          <cell r="Q489">
            <v>0</v>
          </cell>
          <cell r="R489">
            <v>27642.01</v>
          </cell>
          <cell r="S489">
            <v>27642.01</v>
          </cell>
          <cell r="T489">
            <v>27642.01</v>
          </cell>
          <cell r="U489">
            <v>27628.61</v>
          </cell>
          <cell r="V489">
            <v>27628.61</v>
          </cell>
          <cell r="W489">
            <v>27628.61</v>
          </cell>
          <cell r="X489">
            <v>27628.61</v>
          </cell>
          <cell r="Y489">
            <v>16890.849999999999</v>
          </cell>
          <cell r="Z489">
            <v>16890.849999999999</v>
          </cell>
          <cell r="AA489">
            <v>16890.849999999999</v>
          </cell>
          <cell r="AB489">
            <v>16890.849999999999</v>
          </cell>
          <cell r="AC489">
            <v>0</v>
          </cell>
          <cell r="AD489">
            <v>16890.849999999999</v>
          </cell>
          <cell r="AE489"/>
          <cell r="AF489"/>
          <cell r="AG489">
            <v>16890.849999999999</v>
          </cell>
          <cell r="AH489"/>
          <cell r="AI489"/>
          <cell r="AJ489">
            <v>16890.849999999999</v>
          </cell>
          <cell r="AK489"/>
          <cell r="AL489">
            <v>16890.849999999999</v>
          </cell>
          <cell r="AM489">
            <v>16890.849999999999</v>
          </cell>
          <cell r="AN489">
            <v>16890.849999999999</v>
          </cell>
          <cell r="AO489"/>
          <cell r="AP489">
            <v>16890.849999999999</v>
          </cell>
          <cell r="AQ489"/>
          <cell r="AR489"/>
          <cell r="AS489">
            <v>16890.849999999999</v>
          </cell>
          <cell r="AT489">
            <v>0</v>
          </cell>
          <cell r="AU489">
            <v>0</v>
          </cell>
          <cell r="AV489">
            <v>16890.849999999999</v>
          </cell>
          <cell r="AW489">
            <v>0</v>
          </cell>
          <cell r="AX489">
            <v>0</v>
          </cell>
          <cell r="AY489">
            <v>0</v>
          </cell>
          <cell r="AZ489">
            <v>16890.849999999999</v>
          </cell>
        </row>
        <row r="490">
          <cell r="A490">
            <v>487</v>
          </cell>
          <cell r="B490">
            <v>18414565000180</v>
          </cell>
          <cell r="C490" t="str">
            <v>PEDRA AZUL</v>
          </cell>
          <cell r="D490">
            <v>653086.88</v>
          </cell>
          <cell r="E490">
            <v>3145366.06</v>
          </cell>
          <cell r="F490">
            <v>0</v>
          </cell>
          <cell r="G490">
            <v>0</v>
          </cell>
          <cell r="H490">
            <v>653086.88</v>
          </cell>
          <cell r="I490">
            <v>3145366.06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29925.89</v>
          </cell>
          <cell r="O490">
            <v>0</v>
          </cell>
          <cell r="P490">
            <v>29925.892177474696</v>
          </cell>
          <cell r="Q490">
            <v>0</v>
          </cell>
          <cell r="R490">
            <v>29925.89</v>
          </cell>
          <cell r="S490">
            <v>29925.89</v>
          </cell>
          <cell r="T490">
            <v>29925.89</v>
          </cell>
          <cell r="U490">
            <v>29911.38</v>
          </cell>
          <cell r="V490">
            <v>29911.38</v>
          </cell>
          <cell r="W490">
            <v>29911.38</v>
          </cell>
          <cell r="X490">
            <v>29911.38</v>
          </cell>
          <cell r="Y490">
            <v>18286.43</v>
          </cell>
          <cell r="Z490">
            <v>18286.43</v>
          </cell>
          <cell r="AA490">
            <v>18286.43</v>
          </cell>
          <cell r="AB490">
            <v>18286.43</v>
          </cell>
          <cell r="AC490">
            <v>0</v>
          </cell>
          <cell r="AD490">
            <v>18286.43</v>
          </cell>
          <cell r="AE490"/>
          <cell r="AF490"/>
          <cell r="AG490">
            <v>18286.43</v>
          </cell>
          <cell r="AH490"/>
          <cell r="AI490"/>
          <cell r="AJ490">
            <v>18286.43</v>
          </cell>
          <cell r="AK490"/>
          <cell r="AL490">
            <v>18286.43</v>
          </cell>
          <cell r="AM490">
            <v>18286.43</v>
          </cell>
          <cell r="AN490">
            <v>18286.43</v>
          </cell>
          <cell r="AO490"/>
          <cell r="AP490">
            <v>18286.43</v>
          </cell>
          <cell r="AQ490"/>
          <cell r="AR490"/>
          <cell r="AS490">
            <v>18286.43</v>
          </cell>
          <cell r="AT490">
            <v>0</v>
          </cell>
          <cell r="AU490">
            <v>109718.58</v>
          </cell>
          <cell r="AV490">
            <v>0</v>
          </cell>
          <cell r="AW490">
            <v>0</v>
          </cell>
          <cell r="AX490">
            <v>54656.17</v>
          </cell>
          <cell r="AY490">
            <v>0</v>
          </cell>
          <cell r="AZ490">
            <v>0</v>
          </cell>
        </row>
        <row r="491">
          <cell r="A491">
            <v>488</v>
          </cell>
          <cell r="B491">
            <v>18133439000158</v>
          </cell>
          <cell r="C491" t="str">
            <v>PEDRA DO ANTA</v>
          </cell>
          <cell r="D491">
            <v>182268.14</v>
          </cell>
          <cell r="E491">
            <v>354699.42</v>
          </cell>
          <cell r="F491">
            <v>0</v>
          </cell>
          <cell r="G491">
            <v>0</v>
          </cell>
          <cell r="H491">
            <v>182268.14</v>
          </cell>
          <cell r="I491">
            <v>354699.42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8351.93</v>
          </cell>
          <cell r="O491">
            <v>0</v>
          </cell>
          <cell r="P491">
            <v>8351.9312285991491</v>
          </cell>
          <cell r="Q491">
            <v>0</v>
          </cell>
          <cell r="R491">
            <v>8351.93</v>
          </cell>
          <cell r="S491">
            <v>8351.93</v>
          </cell>
          <cell r="T491">
            <v>8351.93</v>
          </cell>
          <cell r="U491">
            <v>8347.8799999999992</v>
          </cell>
          <cell r="V491">
            <v>8347.8799999999992</v>
          </cell>
          <cell r="W491">
            <v>8347.8799999999992</v>
          </cell>
          <cell r="X491">
            <v>8347.8799999999992</v>
          </cell>
          <cell r="Y491">
            <v>5103.51</v>
          </cell>
          <cell r="Z491">
            <v>5103.51</v>
          </cell>
          <cell r="AA491">
            <v>5103.51</v>
          </cell>
          <cell r="AB491">
            <v>5103.51</v>
          </cell>
          <cell r="AC491">
            <v>0</v>
          </cell>
          <cell r="AD491">
            <v>5103.51</v>
          </cell>
          <cell r="AE491"/>
          <cell r="AF491"/>
          <cell r="AG491">
            <v>5103.51</v>
          </cell>
          <cell r="AH491"/>
          <cell r="AI491"/>
          <cell r="AJ491">
            <v>5103.51</v>
          </cell>
          <cell r="AK491"/>
          <cell r="AL491">
            <v>5103.51</v>
          </cell>
          <cell r="AM491">
            <v>5103.51</v>
          </cell>
          <cell r="AN491">
            <v>5103.51</v>
          </cell>
          <cell r="AO491"/>
          <cell r="AP491">
            <v>5103.51</v>
          </cell>
          <cell r="AQ491"/>
          <cell r="AR491"/>
          <cell r="AS491">
            <v>5103.51</v>
          </cell>
          <cell r="AT491">
            <v>0</v>
          </cell>
          <cell r="AU491">
            <v>0</v>
          </cell>
          <cell r="AV491">
            <v>5103.51</v>
          </cell>
          <cell r="AW491">
            <v>0</v>
          </cell>
          <cell r="AX491">
            <v>40771.339999999997</v>
          </cell>
          <cell r="AY491">
            <v>0</v>
          </cell>
          <cell r="AZ491">
            <v>0</v>
          </cell>
        </row>
        <row r="492">
          <cell r="A492">
            <v>489</v>
          </cell>
          <cell r="B492">
            <v>18308759000100</v>
          </cell>
          <cell r="C492" t="str">
            <v>PEDRA DO INDAIÁ</v>
          </cell>
          <cell r="D492">
            <v>398866.3</v>
          </cell>
          <cell r="E492">
            <v>637980.56999999995</v>
          </cell>
          <cell r="F492">
            <v>0</v>
          </cell>
          <cell r="G492">
            <v>0</v>
          </cell>
          <cell r="H492">
            <v>398866.3</v>
          </cell>
          <cell r="I492">
            <v>637980.56999999995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18276.939999999999</v>
          </cell>
          <cell r="O492">
            <v>0</v>
          </cell>
          <cell r="P492">
            <v>18276.940083515037</v>
          </cell>
          <cell r="Q492">
            <v>0</v>
          </cell>
          <cell r="R492">
            <v>18276.939999999999</v>
          </cell>
          <cell r="S492">
            <v>18276.939999999999</v>
          </cell>
          <cell r="T492">
            <v>18276.939999999999</v>
          </cell>
          <cell r="U492">
            <v>18268.080000000002</v>
          </cell>
          <cell r="V492">
            <v>18268.080000000002</v>
          </cell>
          <cell r="W492">
            <v>18268.080000000002</v>
          </cell>
          <cell r="X492">
            <v>18268.080000000002</v>
          </cell>
          <cell r="Y492">
            <v>11168.26</v>
          </cell>
          <cell r="Z492">
            <v>11168.26</v>
          </cell>
          <cell r="AA492">
            <v>11168.26</v>
          </cell>
          <cell r="AB492">
            <v>11168.26</v>
          </cell>
          <cell r="AC492">
            <v>0</v>
          </cell>
          <cell r="AD492">
            <v>11168.26</v>
          </cell>
          <cell r="AE492"/>
          <cell r="AF492"/>
          <cell r="AG492">
            <v>11168.26</v>
          </cell>
          <cell r="AH492"/>
          <cell r="AI492"/>
          <cell r="AJ492">
            <v>11168.26</v>
          </cell>
          <cell r="AK492"/>
          <cell r="AL492">
            <v>11168.26</v>
          </cell>
          <cell r="AM492">
            <v>11168.26</v>
          </cell>
          <cell r="AN492">
            <v>11168.26</v>
          </cell>
          <cell r="AO492"/>
          <cell r="AP492">
            <v>11168.26</v>
          </cell>
          <cell r="AQ492"/>
          <cell r="AR492"/>
          <cell r="AS492">
            <v>11168.26</v>
          </cell>
          <cell r="AT492">
            <v>0</v>
          </cell>
          <cell r="AU492">
            <v>0</v>
          </cell>
          <cell r="AV492">
            <v>11168.26</v>
          </cell>
          <cell r="AW492">
            <v>0</v>
          </cell>
          <cell r="AX492">
            <v>0</v>
          </cell>
          <cell r="AY492">
            <v>0</v>
          </cell>
          <cell r="AZ492">
            <v>11168.26</v>
          </cell>
        </row>
        <row r="493">
          <cell r="A493">
            <v>490</v>
          </cell>
          <cell r="B493">
            <v>18114215000107</v>
          </cell>
          <cell r="C493" t="str">
            <v>PEDRA DOURADA</v>
          </cell>
          <cell r="D493">
            <v>322311.78000000003</v>
          </cell>
          <cell r="E493">
            <v>748582.09</v>
          </cell>
          <cell r="F493">
            <v>0</v>
          </cell>
          <cell r="G493">
            <v>0</v>
          </cell>
          <cell r="H493">
            <v>322311.78000000003</v>
          </cell>
          <cell r="I493">
            <v>748582.09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14769.04</v>
          </cell>
          <cell r="O493">
            <v>0</v>
          </cell>
          <cell r="P493">
            <v>14769.042028252077</v>
          </cell>
          <cell r="Q493">
            <v>0</v>
          </cell>
          <cell r="R493">
            <v>14769.04</v>
          </cell>
          <cell r="S493">
            <v>14769.04</v>
          </cell>
          <cell r="T493">
            <v>14769.04</v>
          </cell>
          <cell r="U493">
            <v>14761.88</v>
          </cell>
          <cell r="V493">
            <v>14761.88</v>
          </cell>
          <cell r="W493">
            <v>14761.88</v>
          </cell>
          <cell r="X493">
            <v>14761.88</v>
          </cell>
          <cell r="Y493">
            <v>9024.73</v>
          </cell>
          <cell r="Z493">
            <v>9024.73</v>
          </cell>
          <cell r="AA493">
            <v>9024.73</v>
          </cell>
          <cell r="AB493">
            <v>9024.73</v>
          </cell>
          <cell r="AC493">
            <v>0</v>
          </cell>
          <cell r="AD493">
            <v>9024.73</v>
          </cell>
          <cell r="AE493"/>
          <cell r="AF493"/>
          <cell r="AG493">
            <v>9024.73</v>
          </cell>
          <cell r="AH493"/>
          <cell r="AI493"/>
          <cell r="AJ493">
            <v>9024.73</v>
          </cell>
          <cell r="AK493"/>
          <cell r="AL493">
            <v>9024.73</v>
          </cell>
          <cell r="AM493">
            <v>9024.73</v>
          </cell>
          <cell r="AN493">
            <v>9024.73</v>
          </cell>
          <cell r="AO493"/>
          <cell r="AP493">
            <v>9024.73</v>
          </cell>
          <cell r="AQ493"/>
          <cell r="AR493"/>
          <cell r="AS493">
            <v>9024.73</v>
          </cell>
          <cell r="AT493">
            <v>0</v>
          </cell>
          <cell r="AU493">
            <v>0</v>
          </cell>
          <cell r="AV493">
            <v>9024.73</v>
          </cell>
          <cell r="AW493">
            <v>0</v>
          </cell>
          <cell r="AX493">
            <v>0</v>
          </cell>
          <cell r="AY493">
            <v>0</v>
          </cell>
          <cell r="AZ493">
            <v>9024.73</v>
          </cell>
        </row>
        <row r="494">
          <cell r="A494">
            <v>491</v>
          </cell>
          <cell r="B494">
            <v>18025973000140</v>
          </cell>
          <cell r="C494" t="str">
            <v>PEDRALVA</v>
          </cell>
          <cell r="D494">
            <v>505807.39</v>
          </cell>
          <cell r="E494">
            <v>1150950.6499999999</v>
          </cell>
          <cell r="F494">
            <v>0</v>
          </cell>
          <cell r="G494">
            <v>0</v>
          </cell>
          <cell r="H494">
            <v>505807.39</v>
          </cell>
          <cell r="I494">
            <v>1150950.6499999999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23177.22</v>
          </cell>
          <cell r="O494">
            <v>0</v>
          </cell>
          <cell r="P494">
            <v>23177.218438042844</v>
          </cell>
          <cell r="Q494">
            <v>0</v>
          </cell>
          <cell r="R494">
            <v>23177.22</v>
          </cell>
          <cell r="S494">
            <v>23177.22</v>
          </cell>
          <cell r="T494">
            <v>23177.22</v>
          </cell>
          <cell r="U494">
            <v>23165.98</v>
          </cell>
          <cell r="V494">
            <v>23165.98</v>
          </cell>
          <cell r="W494">
            <v>23165.98</v>
          </cell>
          <cell r="X494">
            <v>23165.98</v>
          </cell>
          <cell r="Y494">
            <v>14162.61</v>
          </cell>
          <cell r="Z494">
            <v>14162.61</v>
          </cell>
          <cell r="AA494">
            <v>14162.61</v>
          </cell>
          <cell r="AB494">
            <v>14162.61</v>
          </cell>
          <cell r="AC494">
            <v>0</v>
          </cell>
          <cell r="AD494">
            <v>14162.61</v>
          </cell>
          <cell r="AE494"/>
          <cell r="AF494"/>
          <cell r="AG494">
            <v>14162.61</v>
          </cell>
          <cell r="AH494"/>
          <cell r="AI494"/>
          <cell r="AJ494">
            <v>14162.61</v>
          </cell>
          <cell r="AK494"/>
          <cell r="AL494">
            <v>14162.61</v>
          </cell>
          <cell r="AM494">
            <v>14162.61</v>
          </cell>
          <cell r="AN494">
            <v>14162.61</v>
          </cell>
          <cell r="AO494"/>
          <cell r="AP494">
            <v>14162.61</v>
          </cell>
          <cell r="AQ494"/>
          <cell r="AR494"/>
          <cell r="AS494">
            <v>14162.61</v>
          </cell>
          <cell r="AT494">
            <v>0</v>
          </cell>
          <cell r="AU494">
            <v>0</v>
          </cell>
          <cell r="AV494">
            <v>14162.61</v>
          </cell>
          <cell r="AW494">
            <v>0</v>
          </cell>
          <cell r="AX494">
            <v>0</v>
          </cell>
          <cell r="AY494">
            <v>0</v>
          </cell>
          <cell r="AZ494">
            <v>14162.61</v>
          </cell>
        </row>
        <row r="495">
          <cell r="A495">
            <v>492</v>
          </cell>
          <cell r="B495">
            <v>18140335000170</v>
          </cell>
          <cell r="C495" t="str">
            <v>PEDRINÓPOLIS</v>
          </cell>
          <cell r="D495">
            <v>580395.63</v>
          </cell>
          <cell r="E495">
            <v>531023.99</v>
          </cell>
          <cell r="F495">
            <v>0</v>
          </cell>
          <cell r="G495">
            <v>0</v>
          </cell>
          <cell r="H495">
            <v>580395.63</v>
          </cell>
          <cell r="I495">
            <v>531023.99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26595.02</v>
          </cell>
          <cell r="O495">
            <v>0</v>
          </cell>
          <cell r="P495">
            <v>26595.017453796128</v>
          </cell>
          <cell r="Q495">
            <v>0</v>
          </cell>
          <cell r="R495">
            <v>26595.02</v>
          </cell>
          <cell r="S495">
            <v>26595.02</v>
          </cell>
          <cell r="T495">
            <v>26595.02</v>
          </cell>
          <cell r="U495">
            <v>26582.12</v>
          </cell>
          <cell r="V495">
            <v>26582.12</v>
          </cell>
          <cell r="W495">
            <v>26582.12</v>
          </cell>
          <cell r="X495">
            <v>26582.12</v>
          </cell>
          <cell r="Y495">
            <v>16251.08</v>
          </cell>
          <cell r="Z495">
            <v>16251.08</v>
          </cell>
          <cell r="AA495">
            <v>16251.08</v>
          </cell>
          <cell r="AB495">
            <v>16251.08</v>
          </cell>
          <cell r="AC495">
            <v>0</v>
          </cell>
          <cell r="AD495">
            <v>16251.08</v>
          </cell>
          <cell r="AE495"/>
          <cell r="AF495"/>
          <cell r="AG495">
            <v>16251.08</v>
          </cell>
          <cell r="AH495"/>
          <cell r="AI495"/>
          <cell r="AJ495">
            <v>16251.08</v>
          </cell>
          <cell r="AK495"/>
          <cell r="AL495">
            <v>16251.08</v>
          </cell>
          <cell r="AM495">
            <v>16251.08</v>
          </cell>
          <cell r="AN495">
            <v>16251.08</v>
          </cell>
          <cell r="AO495"/>
          <cell r="AP495">
            <v>16251.08</v>
          </cell>
          <cell r="AQ495"/>
          <cell r="AR495"/>
          <cell r="AS495">
            <v>16251.08</v>
          </cell>
          <cell r="AT495">
            <v>0</v>
          </cell>
          <cell r="AU495">
            <v>0</v>
          </cell>
          <cell r="AV495">
            <v>16251.08</v>
          </cell>
          <cell r="AW495">
            <v>0</v>
          </cell>
          <cell r="AX495">
            <v>0</v>
          </cell>
          <cell r="AY495">
            <v>0</v>
          </cell>
          <cell r="AZ495">
            <v>16251.08</v>
          </cell>
        </row>
        <row r="496">
          <cell r="A496">
            <v>493</v>
          </cell>
          <cell r="B496">
            <v>23456650000141</v>
          </cell>
          <cell r="C496" t="str">
            <v>PEDRO LEOPOLDO</v>
          </cell>
          <cell r="D496">
            <v>4045609.51</v>
          </cell>
          <cell r="E496">
            <v>8020717.6299999999</v>
          </cell>
          <cell r="F496">
            <v>0</v>
          </cell>
          <cell r="G496">
            <v>0</v>
          </cell>
          <cell r="H496">
            <v>4045609.51</v>
          </cell>
          <cell r="I496">
            <v>8020717.6299999999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185378.82</v>
          </cell>
          <cell r="O496">
            <v>0</v>
          </cell>
          <cell r="P496">
            <v>185378.81782405722</v>
          </cell>
          <cell r="Q496">
            <v>0</v>
          </cell>
          <cell r="R496">
            <v>185378.82</v>
          </cell>
          <cell r="S496">
            <v>185378.82</v>
          </cell>
          <cell r="T496">
            <v>185378.82</v>
          </cell>
          <cell r="U496">
            <v>185288.92</v>
          </cell>
          <cell r="V496">
            <v>185288.92</v>
          </cell>
          <cell r="W496">
            <v>185288.92</v>
          </cell>
          <cell r="X496">
            <v>185288.92</v>
          </cell>
          <cell r="Y496">
            <v>113277.07</v>
          </cell>
          <cell r="Z496">
            <v>113277.07</v>
          </cell>
          <cell r="AA496">
            <v>113277.07</v>
          </cell>
          <cell r="AB496">
            <v>113277.07</v>
          </cell>
          <cell r="AC496">
            <v>0</v>
          </cell>
          <cell r="AD496">
            <v>113277.07</v>
          </cell>
          <cell r="AE496"/>
          <cell r="AF496"/>
          <cell r="AG496">
            <v>113277.07</v>
          </cell>
          <cell r="AH496"/>
          <cell r="AI496"/>
          <cell r="AJ496">
            <v>113277.07</v>
          </cell>
          <cell r="AK496"/>
          <cell r="AL496">
            <v>113277.07</v>
          </cell>
          <cell r="AM496">
            <v>113277.07</v>
          </cell>
          <cell r="AN496">
            <v>113277.07</v>
          </cell>
          <cell r="AO496"/>
          <cell r="AP496">
            <v>113277.07</v>
          </cell>
          <cell r="AQ496"/>
          <cell r="AR496"/>
          <cell r="AS496">
            <v>113277.07</v>
          </cell>
          <cell r="AT496">
            <v>0</v>
          </cell>
          <cell r="AU496">
            <v>0</v>
          </cell>
          <cell r="AV496">
            <v>113277.07</v>
          </cell>
          <cell r="AW496">
            <v>0</v>
          </cell>
          <cell r="AX496">
            <v>904957.82</v>
          </cell>
          <cell r="AY496">
            <v>0</v>
          </cell>
          <cell r="AZ496">
            <v>0</v>
          </cell>
        </row>
        <row r="497">
          <cell r="A497">
            <v>494</v>
          </cell>
          <cell r="B497">
            <v>18338228000151</v>
          </cell>
          <cell r="C497" t="str">
            <v>PEDRO TEIXEIRA</v>
          </cell>
          <cell r="D497">
            <v>181224.77</v>
          </cell>
          <cell r="E497">
            <v>355098.09</v>
          </cell>
          <cell r="F497">
            <v>0</v>
          </cell>
          <cell r="G497">
            <v>0</v>
          </cell>
          <cell r="H497">
            <v>181224.77</v>
          </cell>
          <cell r="I497">
            <v>355098.09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8304.1200000000008</v>
          </cell>
          <cell r="O497">
            <v>0</v>
          </cell>
          <cell r="P497">
            <v>8304.1215807148437</v>
          </cell>
          <cell r="Q497">
            <v>0</v>
          </cell>
          <cell r="R497">
            <v>8304.1200000000008</v>
          </cell>
          <cell r="S497">
            <v>8304.1200000000008</v>
          </cell>
          <cell r="T497">
            <v>8304.1200000000008</v>
          </cell>
          <cell r="U497">
            <v>8300.09</v>
          </cell>
          <cell r="V497">
            <v>8300.09</v>
          </cell>
          <cell r="W497">
            <v>8300.09</v>
          </cell>
          <cell r="X497">
            <v>8300.09</v>
          </cell>
          <cell r="Y497">
            <v>5074.29</v>
          </cell>
          <cell r="Z497">
            <v>5074.29</v>
          </cell>
          <cell r="AA497">
            <v>5074.29</v>
          </cell>
          <cell r="AB497">
            <v>5074.29</v>
          </cell>
          <cell r="AC497">
            <v>0</v>
          </cell>
          <cell r="AD497">
            <v>5074.29</v>
          </cell>
          <cell r="AE497"/>
          <cell r="AF497"/>
          <cell r="AG497">
            <v>5074.29</v>
          </cell>
          <cell r="AH497"/>
          <cell r="AI497"/>
          <cell r="AJ497">
            <v>5074.29</v>
          </cell>
          <cell r="AK497"/>
          <cell r="AL497">
            <v>5074.29</v>
          </cell>
          <cell r="AM497">
            <v>5074.29</v>
          </cell>
          <cell r="AN497">
            <v>5074.29</v>
          </cell>
          <cell r="AO497"/>
          <cell r="AP497">
            <v>5074.29</v>
          </cell>
          <cell r="AQ497"/>
          <cell r="AR497"/>
          <cell r="AS497">
            <v>5074.29</v>
          </cell>
          <cell r="AT497">
            <v>0</v>
          </cell>
          <cell r="AU497">
            <v>0</v>
          </cell>
          <cell r="AV497">
            <v>5074.29</v>
          </cell>
          <cell r="AW497">
            <v>0</v>
          </cell>
          <cell r="AX497">
            <v>0</v>
          </cell>
          <cell r="AY497">
            <v>0</v>
          </cell>
          <cell r="AZ497">
            <v>5074.29</v>
          </cell>
        </row>
        <row r="498">
          <cell r="A498">
            <v>495</v>
          </cell>
          <cell r="B498">
            <v>17724360000139</v>
          </cell>
          <cell r="C498" t="str">
            <v>PEQUERI</v>
          </cell>
          <cell r="D498">
            <v>244585.21</v>
          </cell>
          <cell r="E498">
            <v>714638.47</v>
          </cell>
          <cell r="F498">
            <v>0</v>
          </cell>
          <cell r="G498">
            <v>0</v>
          </cell>
          <cell r="H498">
            <v>244585.21</v>
          </cell>
          <cell r="I498">
            <v>714638.47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11207.44</v>
          </cell>
          <cell r="O498">
            <v>0</v>
          </cell>
          <cell r="P498">
            <v>11207.43777633424</v>
          </cell>
          <cell r="Q498">
            <v>0</v>
          </cell>
          <cell r="R498">
            <v>11207.44</v>
          </cell>
          <cell r="S498">
            <v>11207.44</v>
          </cell>
          <cell r="T498">
            <v>11207.44</v>
          </cell>
          <cell r="U498">
            <v>11202</v>
          </cell>
          <cell r="V498">
            <v>11202</v>
          </cell>
          <cell r="W498">
            <v>11202</v>
          </cell>
          <cell r="X498">
            <v>11202</v>
          </cell>
          <cell r="Y498">
            <v>6848.39</v>
          </cell>
          <cell r="Z498">
            <v>6848.39</v>
          </cell>
          <cell r="AA498">
            <v>6848.39</v>
          </cell>
          <cell r="AB498">
            <v>6848.39</v>
          </cell>
          <cell r="AC498">
            <v>41090.340000000004</v>
          </cell>
          <cell r="AD498">
            <v>0</v>
          </cell>
          <cell r="AE498"/>
          <cell r="AF498"/>
          <cell r="AG498">
            <v>0</v>
          </cell>
          <cell r="AH498"/>
          <cell r="AI498"/>
          <cell r="AJ498">
            <v>0</v>
          </cell>
          <cell r="AK498"/>
          <cell r="AL498">
            <v>0</v>
          </cell>
          <cell r="AM498">
            <v>0</v>
          </cell>
          <cell r="AN498"/>
          <cell r="AO498"/>
          <cell r="AP498">
            <v>6848.39</v>
          </cell>
          <cell r="AQ498"/>
          <cell r="AR498"/>
          <cell r="AS498">
            <v>6848.39</v>
          </cell>
          <cell r="AT498">
            <v>0</v>
          </cell>
          <cell r="AU498">
            <v>0</v>
          </cell>
          <cell r="AV498">
            <v>6848.39</v>
          </cell>
          <cell r="AW498">
            <v>0</v>
          </cell>
          <cell r="AX498">
            <v>0</v>
          </cell>
          <cell r="AY498">
            <v>0</v>
          </cell>
          <cell r="AZ498">
            <v>6848.39</v>
          </cell>
        </row>
        <row r="499">
          <cell r="A499">
            <v>496</v>
          </cell>
          <cell r="B499">
            <v>18313874000164</v>
          </cell>
          <cell r="C499" t="str">
            <v>PEQUI</v>
          </cell>
          <cell r="D499">
            <v>319673.38</v>
          </cell>
          <cell r="E499">
            <v>485519.04</v>
          </cell>
          <cell r="F499">
            <v>0</v>
          </cell>
          <cell r="G499">
            <v>0</v>
          </cell>
          <cell r="H499">
            <v>319673.38</v>
          </cell>
          <cell r="I499">
            <v>485519.04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14648.14</v>
          </cell>
          <cell r="O499">
            <v>0</v>
          </cell>
          <cell r="P499">
            <v>14648.144698843051</v>
          </cell>
          <cell r="Q499">
            <v>0</v>
          </cell>
          <cell r="R499">
            <v>14648.14</v>
          </cell>
          <cell r="S499">
            <v>14648.14</v>
          </cell>
          <cell r="T499">
            <v>14648.14</v>
          </cell>
          <cell r="U499">
            <v>14641.04</v>
          </cell>
          <cell r="V499">
            <v>14641.04</v>
          </cell>
          <cell r="W499">
            <v>14641.04</v>
          </cell>
          <cell r="X499">
            <v>14641.04</v>
          </cell>
          <cell r="Y499">
            <v>8950.85</v>
          </cell>
          <cell r="Z499">
            <v>8950.85</v>
          </cell>
          <cell r="AA499">
            <v>8950.85</v>
          </cell>
          <cell r="AB499">
            <v>8950.85</v>
          </cell>
          <cell r="AC499">
            <v>0</v>
          </cell>
          <cell r="AD499">
            <v>8950.85</v>
          </cell>
          <cell r="AE499"/>
          <cell r="AF499"/>
          <cell r="AG499">
            <v>8950.85</v>
          </cell>
          <cell r="AH499"/>
          <cell r="AI499"/>
          <cell r="AJ499">
            <v>8950.85</v>
          </cell>
          <cell r="AK499"/>
          <cell r="AL499">
            <v>8950.85</v>
          </cell>
          <cell r="AM499">
            <v>8950.85</v>
          </cell>
          <cell r="AN499">
            <v>8950.85</v>
          </cell>
          <cell r="AO499"/>
          <cell r="AP499">
            <v>8950.85</v>
          </cell>
          <cell r="AQ499"/>
          <cell r="AR499"/>
          <cell r="AS499">
            <v>8950.85</v>
          </cell>
          <cell r="AT499">
            <v>0</v>
          </cell>
          <cell r="AU499">
            <v>0</v>
          </cell>
          <cell r="AV499">
            <v>8950.85</v>
          </cell>
          <cell r="AW499">
            <v>0</v>
          </cell>
          <cell r="AX499">
            <v>71507.47</v>
          </cell>
          <cell r="AY499">
            <v>0</v>
          </cell>
          <cell r="AZ499">
            <v>0</v>
          </cell>
        </row>
        <row r="500">
          <cell r="A500">
            <v>497</v>
          </cell>
          <cell r="B500">
            <v>18301051000119</v>
          </cell>
          <cell r="C500" t="str">
            <v>PERDIGÃO</v>
          </cell>
          <cell r="D500">
            <v>617158.80000000005</v>
          </cell>
          <cell r="E500">
            <v>1725998.84</v>
          </cell>
          <cell r="F500">
            <v>0</v>
          </cell>
          <cell r="G500">
            <v>0</v>
          </cell>
          <cell r="H500">
            <v>617158.80000000005</v>
          </cell>
          <cell r="I500">
            <v>1725998.84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28279.59</v>
          </cell>
          <cell r="O500">
            <v>0</v>
          </cell>
          <cell r="P500">
            <v>28279.587724991943</v>
          </cell>
          <cell r="Q500">
            <v>0</v>
          </cell>
          <cell r="R500">
            <v>28279.59</v>
          </cell>
          <cell r="S500">
            <v>28279.59</v>
          </cell>
          <cell r="T500">
            <v>28279.59</v>
          </cell>
          <cell r="U500">
            <v>28265.87</v>
          </cell>
          <cell r="V500">
            <v>28265.87</v>
          </cell>
          <cell r="W500">
            <v>28265.87</v>
          </cell>
          <cell r="X500">
            <v>28265.87</v>
          </cell>
          <cell r="Y500">
            <v>17280.45</v>
          </cell>
          <cell r="Z500">
            <v>17280.45</v>
          </cell>
          <cell r="AA500">
            <v>17280.45</v>
          </cell>
          <cell r="AB500">
            <v>17280.45</v>
          </cell>
          <cell r="AC500">
            <v>0</v>
          </cell>
          <cell r="AD500">
            <v>17280.45</v>
          </cell>
          <cell r="AE500"/>
          <cell r="AF500"/>
          <cell r="AG500">
            <v>17280.45</v>
          </cell>
          <cell r="AH500"/>
          <cell r="AI500"/>
          <cell r="AJ500">
            <v>17280.45</v>
          </cell>
          <cell r="AK500"/>
          <cell r="AL500">
            <v>17280.45</v>
          </cell>
          <cell r="AM500">
            <v>17280.45</v>
          </cell>
          <cell r="AN500">
            <v>17280.45</v>
          </cell>
          <cell r="AO500"/>
          <cell r="AP500">
            <v>17280.45</v>
          </cell>
          <cell r="AQ500"/>
          <cell r="AR500"/>
          <cell r="AS500">
            <v>17280.45</v>
          </cell>
          <cell r="AT500">
            <v>0</v>
          </cell>
          <cell r="AU500">
            <v>0</v>
          </cell>
          <cell r="AV500">
            <v>17280.45</v>
          </cell>
          <cell r="AW500">
            <v>0</v>
          </cell>
          <cell r="AX500">
            <v>138051.51999999999</v>
          </cell>
          <cell r="AY500">
            <v>0</v>
          </cell>
          <cell r="AZ500">
            <v>0</v>
          </cell>
        </row>
        <row r="501">
          <cell r="A501">
            <v>498</v>
          </cell>
          <cell r="B501">
            <v>18140772000194</v>
          </cell>
          <cell r="C501" t="str">
            <v>PERDIZES</v>
          </cell>
          <cell r="D501">
            <v>2741265.52</v>
          </cell>
          <cell r="E501">
            <v>2434315.59</v>
          </cell>
          <cell r="F501">
            <v>0</v>
          </cell>
          <cell r="G501">
            <v>0</v>
          </cell>
          <cell r="H501">
            <v>2741265.52</v>
          </cell>
          <cell r="I501">
            <v>2434315.59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125610.88</v>
          </cell>
          <cell r="O501">
            <v>0</v>
          </cell>
          <cell r="P501">
            <v>125610.87777871947</v>
          </cell>
          <cell r="Q501">
            <v>0</v>
          </cell>
          <cell r="R501">
            <v>125610.88</v>
          </cell>
          <cell r="S501">
            <v>125610.88</v>
          </cell>
          <cell r="T501">
            <v>125610.88</v>
          </cell>
          <cell r="U501">
            <v>125549.96</v>
          </cell>
          <cell r="V501">
            <v>125549.96</v>
          </cell>
          <cell r="W501">
            <v>125549.96</v>
          </cell>
          <cell r="X501">
            <v>125549.96</v>
          </cell>
          <cell r="Y501">
            <v>76755.429999999993</v>
          </cell>
          <cell r="Z501">
            <v>76755.429999999993</v>
          </cell>
          <cell r="AA501">
            <v>76755.429999999993</v>
          </cell>
          <cell r="AB501">
            <v>76755.429999999993</v>
          </cell>
          <cell r="AC501">
            <v>0</v>
          </cell>
          <cell r="AD501">
            <v>76755.429999999993</v>
          </cell>
          <cell r="AE501"/>
          <cell r="AF501"/>
          <cell r="AG501">
            <v>76755.429999999993</v>
          </cell>
          <cell r="AH501"/>
          <cell r="AI501"/>
          <cell r="AJ501">
            <v>76755.429999999993</v>
          </cell>
          <cell r="AK501"/>
          <cell r="AL501">
            <v>76755.429999999993</v>
          </cell>
          <cell r="AM501">
            <v>76755.429999999993</v>
          </cell>
          <cell r="AN501">
            <v>76755.429999999993</v>
          </cell>
          <cell r="AO501"/>
          <cell r="AP501">
            <v>76755.429999999993</v>
          </cell>
          <cell r="AQ501"/>
          <cell r="AR501"/>
          <cell r="AS501">
            <v>76755.429999999993</v>
          </cell>
          <cell r="AT501">
            <v>0</v>
          </cell>
          <cell r="AU501">
            <v>0</v>
          </cell>
          <cell r="AV501">
            <v>76755.429999999993</v>
          </cell>
          <cell r="AW501">
            <v>0</v>
          </cell>
          <cell r="AX501">
            <v>0</v>
          </cell>
          <cell r="AY501">
            <v>0</v>
          </cell>
          <cell r="AZ501">
            <v>76755.429999999993</v>
          </cell>
        </row>
        <row r="502">
          <cell r="A502">
            <v>499</v>
          </cell>
          <cell r="B502">
            <v>18244343000167</v>
          </cell>
          <cell r="C502" t="str">
            <v>PERDÕES</v>
          </cell>
          <cell r="D502">
            <v>1254105.98</v>
          </cell>
          <cell r="E502">
            <v>2122330.4500000002</v>
          </cell>
          <cell r="F502">
            <v>0</v>
          </cell>
          <cell r="G502">
            <v>0</v>
          </cell>
          <cell r="H502">
            <v>1254105.98</v>
          </cell>
          <cell r="I502">
            <v>2122330.4500000002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57465.919999999998</v>
          </cell>
          <cell r="O502">
            <v>0</v>
          </cell>
          <cell r="P502">
            <v>57465.922828949202</v>
          </cell>
          <cell r="Q502">
            <v>0</v>
          </cell>
          <cell r="R502">
            <v>57465.919999999998</v>
          </cell>
          <cell r="S502">
            <v>57465.919999999998</v>
          </cell>
          <cell r="T502">
            <v>57465.919999999998</v>
          </cell>
          <cell r="U502">
            <v>57438.05</v>
          </cell>
          <cell r="V502">
            <v>57438.05</v>
          </cell>
          <cell r="W502">
            <v>57438.05</v>
          </cell>
          <cell r="X502">
            <v>57438.05</v>
          </cell>
          <cell r="Y502">
            <v>35114.97</v>
          </cell>
          <cell r="Z502">
            <v>35114.97</v>
          </cell>
          <cell r="AA502">
            <v>35114.97</v>
          </cell>
          <cell r="AB502">
            <v>35114.97</v>
          </cell>
          <cell r="AC502">
            <v>0</v>
          </cell>
          <cell r="AD502">
            <v>35114.97</v>
          </cell>
          <cell r="AE502"/>
          <cell r="AF502"/>
          <cell r="AG502">
            <v>35114.97</v>
          </cell>
          <cell r="AH502"/>
          <cell r="AI502"/>
          <cell r="AJ502">
            <v>35114.97</v>
          </cell>
          <cell r="AK502"/>
          <cell r="AL502">
            <v>35114.97</v>
          </cell>
          <cell r="AM502">
            <v>35114.97</v>
          </cell>
          <cell r="AN502">
            <v>35114.97</v>
          </cell>
          <cell r="AO502"/>
          <cell r="AP502">
            <v>35114.97</v>
          </cell>
          <cell r="AQ502"/>
          <cell r="AR502"/>
          <cell r="AS502">
            <v>35114.97</v>
          </cell>
          <cell r="AT502">
            <v>0</v>
          </cell>
          <cell r="AU502">
            <v>0</v>
          </cell>
          <cell r="AV502">
            <v>35114.97</v>
          </cell>
          <cell r="AW502">
            <v>0</v>
          </cell>
          <cell r="AX502">
            <v>0</v>
          </cell>
          <cell r="AY502">
            <v>0</v>
          </cell>
          <cell r="AZ502">
            <v>35114.97</v>
          </cell>
        </row>
        <row r="503">
          <cell r="A503">
            <v>500</v>
          </cell>
          <cell r="B503">
            <v>18404962000171</v>
          </cell>
          <cell r="C503" t="str">
            <v>PESCADOR</v>
          </cell>
          <cell r="D503">
            <v>203197.6</v>
          </cell>
          <cell r="E503">
            <v>477033.14</v>
          </cell>
          <cell r="F503">
            <v>0</v>
          </cell>
          <cell r="G503">
            <v>0</v>
          </cell>
          <cell r="H503">
            <v>203197.6</v>
          </cell>
          <cell r="I503">
            <v>477033.14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9310.9699999999993</v>
          </cell>
          <cell r="O503">
            <v>0</v>
          </cell>
          <cell r="P503">
            <v>9310.9655691444714</v>
          </cell>
          <cell r="Q503">
            <v>0</v>
          </cell>
          <cell r="R503">
            <v>9310.9699999999993</v>
          </cell>
          <cell r="S503">
            <v>9310.9699999999993</v>
          </cell>
          <cell r="T503">
            <v>9310.9699999999993</v>
          </cell>
          <cell r="U503">
            <v>9306.4500000000007</v>
          </cell>
          <cell r="V503">
            <v>9306.4500000000007</v>
          </cell>
          <cell r="W503">
            <v>9306.4500000000007</v>
          </cell>
          <cell r="X503">
            <v>9306.4500000000007</v>
          </cell>
          <cell r="Y503">
            <v>5689.53</v>
          </cell>
          <cell r="Z503">
            <v>5689.53</v>
          </cell>
          <cell r="AA503">
            <v>5689.53</v>
          </cell>
          <cell r="AB503">
            <v>5689.53</v>
          </cell>
          <cell r="AC503">
            <v>0</v>
          </cell>
          <cell r="AD503">
            <v>5689.53</v>
          </cell>
          <cell r="AE503"/>
          <cell r="AF503"/>
          <cell r="AG503">
            <v>5689.53</v>
          </cell>
          <cell r="AH503"/>
          <cell r="AI503"/>
          <cell r="AJ503">
            <v>5689.53</v>
          </cell>
          <cell r="AK503"/>
          <cell r="AL503">
            <v>5689.53</v>
          </cell>
          <cell r="AM503">
            <v>5689.53</v>
          </cell>
          <cell r="AN503">
            <v>5689.53</v>
          </cell>
          <cell r="AO503"/>
          <cell r="AP503">
            <v>5689.53</v>
          </cell>
          <cell r="AQ503"/>
          <cell r="AR503"/>
          <cell r="AS503">
            <v>5689.53</v>
          </cell>
          <cell r="AT503">
            <v>34137.18</v>
          </cell>
          <cell r="AU503">
            <v>0</v>
          </cell>
          <cell r="AV503">
            <v>0</v>
          </cell>
          <cell r="AW503">
            <v>0</v>
          </cell>
          <cell r="AX503">
            <v>17005.41</v>
          </cell>
          <cell r="AY503">
            <v>0</v>
          </cell>
          <cell r="AZ503">
            <v>0</v>
          </cell>
        </row>
        <row r="504">
          <cell r="A504">
            <v>501</v>
          </cell>
          <cell r="B504">
            <v>18338236000106</v>
          </cell>
          <cell r="C504" t="str">
            <v>PIAU</v>
          </cell>
          <cell r="D504">
            <v>253149.78</v>
          </cell>
          <cell r="E504">
            <v>270409.90000000002</v>
          </cell>
          <cell r="F504">
            <v>0</v>
          </cell>
          <cell r="G504">
            <v>0</v>
          </cell>
          <cell r="H504">
            <v>253149.78</v>
          </cell>
          <cell r="I504">
            <v>270409.90000000002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11599.89</v>
          </cell>
          <cell r="O504">
            <v>0</v>
          </cell>
          <cell r="P504">
            <v>11599.885552164349</v>
          </cell>
          <cell r="Q504">
            <v>0</v>
          </cell>
          <cell r="R504">
            <v>11599.89</v>
          </cell>
          <cell r="S504">
            <v>11599.89</v>
          </cell>
          <cell r="T504">
            <v>11599.89</v>
          </cell>
          <cell r="U504">
            <v>11594.26</v>
          </cell>
          <cell r="V504">
            <v>11594.26</v>
          </cell>
          <cell r="W504">
            <v>11594.26</v>
          </cell>
          <cell r="X504">
            <v>11594.26</v>
          </cell>
          <cell r="Y504">
            <v>7088.19</v>
          </cell>
          <cell r="Z504">
            <v>7088.19</v>
          </cell>
          <cell r="AA504">
            <v>7088.19</v>
          </cell>
          <cell r="AB504">
            <v>7088.19</v>
          </cell>
          <cell r="AC504">
            <v>0</v>
          </cell>
          <cell r="AD504">
            <v>7088.19</v>
          </cell>
          <cell r="AE504"/>
          <cell r="AF504"/>
          <cell r="AG504">
            <v>7088.19</v>
          </cell>
          <cell r="AH504"/>
          <cell r="AI504"/>
          <cell r="AJ504">
            <v>7088.19</v>
          </cell>
          <cell r="AK504"/>
          <cell r="AL504">
            <v>7088.19</v>
          </cell>
          <cell r="AM504">
            <v>7088.19</v>
          </cell>
          <cell r="AN504">
            <v>7088.19</v>
          </cell>
          <cell r="AO504"/>
          <cell r="AP504">
            <v>7088.19</v>
          </cell>
          <cell r="AQ504"/>
          <cell r="AR504"/>
          <cell r="AS504">
            <v>7088.19</v>
          </cell>
          <cell r="AT504">
            <v>0</v>
          </cell>
          <cell r="AU504">
            <v>0</v>
          </cell>
          <cell r="AV504">
            <v>7088.19</v>
          </cell>
          <cell r="AW504">
            <v>0</v>
          </cell>
          <cell r="AX504">
            <v>0</v>
          </cell>
          <cell r="AY504">
            <v>0</v>
          </cell>
          <cell r="AZ504">
            <v>7088.19</v>
          </cell>
        </row>
        <row r="505">
          <cell r="A505">
            <v>502</v>
          </cell>
          <cell r="B505">
            <v>18316257000112</v>
          </cell>
          <cell r="C505" t="str">
            <v>PIEDADE DE PONTE NOVA</v>
          </cell>
          <cell r="D505">
            <v>303238.64</v>
          </cell>
          <cell r="E505">
            <v>533985.52</v>
          </cell>
          <cell r="F505">
            <v>303238.64</v>
          </cell>
          <cell r="G505">
            <v>0</v>
          </cell>
          <cell r="H505">
            <v>0</v>
          </cell>
          <cell r="I505">
            <v>533985.52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/>
          <cell r="AF505"/>
          <cell r="AG505">
            <v>0</v>
          </cell>
          <cell r="AH505"/>
          <cell r="AI505"/>
          <cell r="AJ505">
            <v>0</v>
          </cell>
          <cell r="AK505"/>
          <cell r="AL505">
            <v>0</v>
          </cell>
          <cell r="AM505">
            <v>0</v>
          </cell>
          <cell r="AN505">
            <v>0</v>
          </cell>
          <cell r="AO505"/>
          <cell r="AP505">
            <v>0</v>
          </cell>
          <cell r="AQ505"/>
          <cell r="AR505"/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</row>
        <row r="506">
          <cell r="A506">
            <v>503</v>
          </cell>
          <cell r="B506">
            <v>18685438000116</v>
          </cell>
          <cell r="C506" t="str">
            <v>PIEDADE DO RIO GRANDE</v>
          </cell>
          <cell r="D506">
            <v>325224.34000000003</v>
          </cell>
          <cell r="E506">
            <v>405273.14</v>
          </cell>
          <cell r="F506">
            <v>0</v>
          </cell>
          <cell r="G506">
            <v>0</v>
          </cell>
          <cell r="H506">
            <v>325224.34000000003</v>
          </cell>
          <cell r="I506">
            <v>405273.14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14902.5</v>
          </cell>
          <cell r="O506">
            <v>0</v>
          </cell>
          <cell r="P506">
            <v>14902.50207645993</v>
          </cell>
          <cell r="Q506">
            <v>0</v>
          </cell>
          <cell r="R506">
            <v>14902.5</v>
          </cell>
          <cell r="S506">
            <v>14902.5</v>
          </cell>
          <cell r="T506">
            <v>14902.5</v>
          </cell>
          <cell r="U506">
            <v>14895.27</v>
          </cell>
          <cell r="V506">
            <v>14895.27</v>
          </cell>
          <cell r="W506">
            <v>14895.27</v>
          </cell>
          <cell r="X506">
            <v>14895.27</v>
          </cell>
          <cell r="Y506">
            <v>9106.2800000000007</v>
          </cell>
          <cell r="Z506">
            <v>9106.2800000000007</v>
          </cell>
          <cell r="AA506">
            <v>9106.2800000000007</v>
          </cell>
          <cell r="AB506">
            <v>9106.2800000000007</v>
          </cell>
          <cell r="AC506">
            <v>0</v>
          </cell>
          <cell r="AD506">
            <v>9106.2800000000007</v>
          </cell>
          <cell r="AE506"/>
          <cell r="AF506"/>
          <cell r="AG506">
            <v>9106.2800000000007</v>
          </cell>
          <cell r="AH506"/>
          <cell r="AI506"/>
          <cell r="AJ506">
            <v>9106.2800000000007</v>
          </cell>
          <cell r="AK506"/>
          <cell r="AL506">
            <v>9106.2800000000007</v>
          </cell>
          <cell r="AM506">
            <v>9106.2800000000007</v>
          </cell>
          <cell r="AN506">
            <v>9106.2800000000007</v>
          </cell>
          <cell r="AO506"/>
          <cell r="AP506">
            <v>9106.2800000000007</v>
          </cell>
          <cell r="AQ506"/>
          <cell r="AR506"/>
          <cell r="AS506">
            <v>9106.2800000000007</v>
          </cell>
          <cell r="AT506">
            <v>0</v>
          </cell>
          <cell r="AU506">
            <v>0</v>
          </cell>
          <cell r="AV506">
            <v>9106.2800000000007</v>
          </cell>
          <cell r="AW506">
            <v>0</v>
          </cell>
          <cell r="AX506">
            <v>0</v>
          </cell>
          <cell r="AY506">
            <v>0</v>
          </cell>
          <cell r="AZ506">
            <v>9106.2800000000007</v>
          </cell>
        </row>
        <row r="507">
          <cell r="A507">
            <v>504</v>
          </cell>
          <cell r="B507">
            <v>18363960000181</v>
          </cell>
          <cell r="C507" t="str">
            <v>PIEDADE DOS GERAIS</v>
          </cell>
          <cell r="D507">
            <v>252682.73</v>
          </cell>
          <cell r="E507">
            <v>476748.38</v>
          </cell>
          <cell r="F507">
            <v>0</v>
          </cell>
          <cell r="G507">
            <v>0</v>
          </cell>
          <cell r="H507">
            <v>252682.73</v>
          </cell>
          <cell r="I507">
            <v>476748.38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11578.48</v>
          </cell>
          <cell r="O507">
            <v>0</v>
          </cell>
          <cell r="P507">
            <v>11578.48412038439</v>
          </cell>
          <cell r="Q507">
            <v>0</v>
          </cell>
          <cell r="R507">
            <v>11578.48</v>
          </cell>
          <cell r="S507">
            <v>11578.48</v>
          </cell>
          <cell r="T507">
            <v>11578.48</v>
          </cell>
          <cell r="U507">
            <v>11572.87</v>
          </cell>
          <cell r="V507">
            <v>11572.87</v>
          </cell>
          <cell r="W507">
            <v>11572.87</v>
          </cell>
          <cell r="X507">
            <v>11572.87</v>
          </cell>
          <cell r="Y507">
            <v>7075.12</v>
          </cell>
          <cell r="Z507">
            <v>7075.12</v>
          </cell>
          <cell r="AA507">
            <v>7075.12</v>
          </cell>
          <cell r="AB507">
            <v>7075.12</v>
          </cell>
          <cell r="AC507">
            <v>0</v>
          </cell>
          <cell r="AD507">
            <v>7075.12</v>
          </cell>
          <cell r="AE507"/>
          <cell r="AF507"/>
          <cell r="AG507">
            <v>7075.12</v>
          </cell>
          <cell r="AH507"/>
          <cell r="AI507"/>
          <cell r="AJ507">
            <v>7075.12</v>
          </cell>
          <cell r="AK507"/>
          <cell r="AL507">
            <v>7075.12</v>
          </cell>
          <cell r="AM507">
            <v>7075.12</v>
          </cell>
          <cell r="AN507">
            <v>7075.12</v>
          </cell>
          <cell r="AO507"/>
          <cell r="AP507">
            <v>7075.12</v>
          </cell>
          <cell r="AQ507"/>
          <cell r="AR507"/>
          <cell r="AS507">
            <v>7075.12</v>
          </cell>
          <cell r="AT507">
            <v>0</v>
          </cell>
          <cell r="AU507">
            <v>0</v>
          </cell>
          <cell r="AV507">
            <v>7075.12</v>
          </cell>
          <cell r="AW507">
            <v>0</v>
          </cell>
          <cell r="AX507">
            <v>56522.29</v>
          </cell>
          <cell r="AY507">
            <v>0</v>
          </cell>
          <cell r="AZ507">
            <v>0</v>
          </cell>
        </row>
        <row r="508">
          <cell r="A508">
            <v>505</v>
          </cell>
          <cell r="B508">
            <v>16725962000148</v>
          </cell>
          <cell r="C508" t="str">
            <v>PIMENTA</v>
          </cell>
          <cell r="D508">
            <v>704512.95</v>
          </cell>
          <cell r="E508">
            <v>964431.61</v>
          </cell>
          <cell r="F508">
            <v>0</v>
          </cell>
          <cell r="G508">
            <v>0</v>
          </cell>
          <cell r="H508">
            <v>704512.95</v>
          </cell>
          <cell r="I508">
            <v>964431.61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32282.35</v>
          </cell>
          <cell r="O508">
            <v>0</v>
          </cell>
          <cell r="P508">
            <v>32282.348942471323</v>
          </cell>
          <cell r="Q508">
            <v>0</v>
          </cell>
          <cell r="R508">
            <v>32282.35</v>
          </cell>
          <cell r="S508">
            <v>32282.35</v>
          </cell>
          <cell r="T508">
            <v>32282.35</v>
          </cell>
          <cell r="U508">
            <v>32266.69</v>
          </cell>
          <cell r="V508">
            <v>32266.69</v>
          </cell>
          <cell r="W508">
            <v>32266.69</v>
          </cell>
          <cell r="X508">
            <v>32266.69</v>
          </cell>
          <cell r="Y508">
            <v>19726.36</v>
          </cell>
          <cell r="Z508">
            <v>19726.36</v>
          </cell>
          <cell r="AA508">
            <v>19726.36</v>
          </cell>
          <cell r="AB508">
            <v>19726.36</v>
          </cell>
          <cell r="AC508">
            <v>0</v>
          </cell>
          <cell r="AD508">
            <v>19726.36</v>
          </cell>
          <cell r="AE508"/>
          <cell r="AF508"/>
          <cell r="AG508">
            <v>19726.36</v>
          </cell>
          <cell r="AH508"/>
          <cell r="AI508"/>
          <cell r="AJ508">
            <v>19726.36</v>
          </cell>
          <cell r="AK508"/>
          <cell r="AL508">
            <v>19726.36</v>
          </cell>
          <cell r="AM508">
            <v>19726.36</v>
          </cell>
          <cell r="AN508">
            <v>19726.36</v>
          </cell>
          <cell r="AO508"/>
          <cell r="AP508">
            <v>19726.36</v>
          </cell>
          <cell r="AQ508"/>
          <cell r="AR508"/>
          <cell r="AS508">
            <v>19726.36</v>
          </cell>
          <cell r="AT508">
            <v>0</v>
          </cell>
          <cell r="AU508">
            <v>0</v>
          </cell>
          <cell r="AV508">
            <v>19726.36</v>
          </cell>
          <cell r="AW508">
            <v>0</v>
          </cell>
          <cell r="AX508">
            <v>0</v>
          </cell>
          <cell r="AY508">
            <v>0</v>
          </cell>
          <cell r="AZ508">
            <v>19726.36</v>
          </cell>
        </row>
        <row r="509">
          <cell r="A509">
            <v>506</v>
          </cell>
          <cell r="B509">
            <v>17980392000103</v>
          </cell>
          <cell r="C509" t="str">
            <v>PIRACEMA</v>
          </cell>
          <cell r="D509">
            <v>368558</v>
          </cell>
          <cell r="E509">
            <v>441210.09</v>
          </cell>
          <cell r="F509">
            <v>0</v>
          </cell>
          <cell r="G509">
            <v>0</v>
          </cell>
          <cell r="H509">
            <v>368558</v>
          </cell>
          <cell r="I509">
            <v>441210.09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16888.150000000001</v>
          </cell>
          <cell r="O509">
            <v>0</v>
          </cell>
          <cell r="P509">
            <v>16888.146743764737</v>
          </cell>
          <cell r="Q509">
            <v>0</v>
          </cell>
          <cell r="R509">
            <v>16888.150000000001</v>
          </cell>
          <cell r="S509">
            <v>16888.150000000001</v>
          </cell>
          <cell r="T509">
            <v>16888.150000000001</v>
          </cell>
          <cell r="U509">
            <v>16879.96</v>
          </cell>
          <cell r="V509">
            <v>16879.96</v>
          </cell>
          <cell r="W509">
            <v>16879.96</v>
          </cell>
          <cell r="X509">
            <v>16879.96</v>
          </cell>
          <cell r="Y509">
            <v>10319.620000000001</v>
          </cell>
          <cell r="Z509">
            <v>10319.620000000001</v>
          </cell>
          <cell r="AA509">
            <v>10319.620000000001</v>
          </cell>
          <cell r="AB509">
            <v>10319.620000000001</v>
          </cell>
          <cell r="AC509">
            <v>0</v>
          </cell>
          <cell r="AD509">
            <v>10319.620000000001</v>
          </cell>
          <cell r="AE509"/>
          <cell r="AF509"/>
          <cell r="AG509">
            <v>10319.620000000001</v>
          </cell>
          <cell r="AH509"/>
          <cell r="AI509"/>
          <cell r="AJ509">
            <v>10319.620000000001</v>
          </cell>
          <cell r="AK509"/>
          <cell r="AL509">
            <v>10319.620000000001</v>
          </cell>
          <cell r="AM509">
            <v>10319.620000000001</v>
          </cell>
          <cell r="AN509">
            <v>10319.620000000001</v>
          </cell>
          <cell r="AO509"/>
          <cell r="AP509">
            <v>10319.620000000001</v>
          </cell>
          <cell r="AQ509"/>
          <cell r="AR509"/>
          <cell r="AS509">
            <v>10319.620000000001</v>
          </cell>
          <cell r="AT509">
            <v>0</v>
          </cell>
          <cell r="AU509">
            <v>0</v>
          </cell>
          <cell r="AV509">
            <v>10319.620000000001</v>
          </cell>
          <cell r="AW509">
            <v>0</v>
          </cell>
          <cell r="AX509">
            <v>0</v>
          </cell>
          <cell r="AY509">
            <v>0</v>
          </cell>
          <cell r="AZ509">
            <v>10319.620000000001</v>
          </cell>
        </row>
        <row r="510">
          <cell r="A510">
            <v>507</v>
          </cell>
          <cell r="B510">
            <v>18428847000137</v>
          </cell>
          <cell r="C510" t="str">
            <v>PIRAJUBA</v>
          </cell>
          <cell r="D510">
            <v>0</v>
          </cell>
          <cell r="E510">
            <v>899505.89</v>
          </cell>
          <cell r="F510">
            <v>0</v>
          </cell>
          <cell r="G510">
            <v>0</v>
          </cell>
          <cell r="H510">
            <v>0</v>
          </cell>
          <cell r="I510">
            <v>899505.89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/>
          <cell r="AF510"/>
          <cell r="AG510">
            <v>0</v>
          </cell>
          <cell r="AH510"/>
          <cell r="AI510"/>
          <cell r="AJ510">
            <v>0</v>
          </cell>
          <cell r="AK510"/>
          <cell r="AL510">
            <v>0</v>
          </cell>
          <cell r="AM510">
            <v>0</v>
          </cell>
          <cell r="AN510">
            <v>0</v>
          </cell>
          <cell r="AO510"/>
          <cell r="AP510">
            <v>0</v>
          </cell>
          <cell r="AQ510"/>
          <cell r="AR510"/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A511">
            <v>508</v>
          </cell>
          <cell r="B511">
            <v>23515687000101</v>
          </cell>
          <cell r="C511" t="str">
            <v>PIRANGA</v>
          </cell>
          <cell r="D511">
            <v>536597.94999999995</v>
          </cell>
          <cell r="E511">
            <v>1255572.18</v>
          </cell>
          <cell r="F511">
            <v>0</v>
          </cell>
          <cell r="G511">
            <v>0</v>
          </cell>
          <cell r="H511">
            <v>536597.94999999995</v>
          </cell>
          <cell r="I511">
            <v>1255572.18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24588.11</v>
          </cell>
          <cell r="O511">
            <v>0</v>
          </cell>
          <cell r="P511">
            <v>24588.110353529886</v>
          </cell>
          <cell r="Q511">
            <v>0</v>
          </cell>
          <cell r="R511">
            <v>24588.11</v>
          </cell>
          <cell r="S511">
            <v>24588.11</v>
          </cell>
          <cell r="T511">
            <v>24588.11</v>
          </cell>
          <cell r="U511">
            <v>24576.19</v>
          </cell>
          <cell r="V511">
            <v>24576.19</v>
          </cell>
          <cell r="W511">
            <v>24576.19</v>
          </cell>
          <cell r="X511">
            <v>24576.19</v>
          </cell>
          <cell r="Y511">
            <v>15024.74</v>
          </cell>
          <cell r="Z511">
            <v>15024.74</v>
          </cell>
          <cell r="AA511">
            <v>15024.74</v>
          </cell>
          <cell r="AB511">
            <v>15024.74</v>
          </cell>
          <cell r="AC511">
            <v>0</v>
          </cell>
          <cell r="AD511">
            <v>15024.74</v>
          </cell>
          <cell r="AE511"/>
          <cell r="AF511"/>
          <cell r="AG511">
            <v>15024.74</v>
          </cell>
          <cell r="AH511"/>
          <cell r="AI511"/>
          <cell r="AJ511">
            <v>15024.74</v>
          </cell>
          <cell r="AK511"/>
          <cell r="AL511">
            <v>15024.74</v>
          </cell>
          <cell r="AM511">
            <v>15024.74</v>
          </cell>
          <cell r="AN511">
            <v>15024.74</v>
          </cell>
          <cell r="AO511"/>
          <cell r="AP511">
            <v>15024.74</v>
          </cell>
          <cell r="AQ511"/>
          <cell r="AR511"/>
          <cell r="AS511">
            <v>15024.74</v>
          </cell>
          <cell r="AT511">
            <v>0</v>
          </cell>
          <cell r="AU511">
            <v>0</v>
          </cell>
          <cell r="AV511">
            <v>15024.74</v>
          </cell>
          <cell r="AW511">
            <v>0</v>
          </cell>
          <cell r="AX511">
            <v>120031.02</v>
          </cell>
          <cell r="AY511">
            <v>0</v>
          </cell>
          <cell r="AZ511">
            <v>0</v>
          </cell>
        </row>
        <row r="512">
          <cell r="A512">
            <v>509</v>
          </cell>
          <cell r="B512">
            <v>18025981000197</v>
          </cell>
          <cell r="C512" t="str">
            <v>PIRANGUÇU</v>
          </cell>
          <cell r="D512">
            <v>257621.23</v>
          </cell>
          <cell r="E512">
            <v>660248.94999999995</v>
          </cell>
          <cell r="F512">
            <v>0</v>
          </cell>
          <cell r="G512">
            <v>0</v>
          </cell>
          <cell r="H512">
            <v>257621.23</v>
          </cell>
          <cell r="I512">
            <v>660248.94999999995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11804.78</v>
          </cell>
          <cell r="O512">
            <v>0</v>
          </cell>
          <cell r="P512">
            <v>11804.777349658727</v>
          </cell>
          <cell r="Q512">
            <v>0</v>
          </cell>
          <cell r="R512">
            <v>11804.78</v>
          </cell>
          <cell r="S512">
            <v>11804.78</v>
          </cell>
          <cell r="T512">
            <v>11804.78</v>
          </cell>
          <cell r="U512">
            <v>11799.05</v>
          </cell>
          <cell r="V512">
            <v>11799.05</v>
          </cell>
          <cell r="W512">
            <v>11799.05</v>
          </cell>
          <cell r="X512">
            <v>11799.05</v>
          </cell>
          <cell r="Y512">
            <v>7213.39</v>
          </cell>
          <cell r="Z512">
            <v>7213.39</v>
          </cell>
          <cell r="AA512">
            <v>7213.39</v>
          </cell>
          <cell r="AB512">
            <v>7213.39</v>
          </cell>
          <cell r="AC512">
            <v>0</v>
          </cell>
          <cell r="AD512">
            <v>7213.39</v>
          </cell>
          <cell r="AE512"/>
          <cell r="AF512"/>
          <cell r="AG512">
            <v>7213.39</v>
          </cell>
          <cell r="AH512"/>
          <cell r="AI512"/>
          <cell r="AJ512">
            <v>7213.39</v>
          </cell>
          <cell r="AK512"/>
          <cell r="AL512">
            <v>7213.39</v>
          </cell>
          <cell r="AM512">
            <v>7213.39</v>
          </cell>
          <cell r="AN512">
            <v>7213.39</v>
          </cell>
          <cell r="AO512"/>
          <cell r="AP512">
            <v>7213.39</v>
          </cell>
          <cell r="AQ512"/>
          <cell r="AR512"/>
          <cell r="AS512">
            <v>7213.39</v>
          </cell>
          <cell r="AT512">
            <v>0</v>
          </cell>
          <cell r="AU512">
            <v>0</v>
          </cell>
          <cell r="AV512">
            <v>7213.39</v>
          </cell>
          <cell r="AW512">
            <v>0</v>
          </cell>
          <cell r="AX512">
            <v>0</v>
          </cell>
          <cell r="AY512">
            <v>0</v>
          </cell>
          <cell r="AZ512">
            <v>7213.39</v>
          </cell>
        </row>
        <row r="513">
          <cell r="A513">
            <v>510</v>
          </cell>
          <cell r="B513">
            <v>18192906000110</v>
          </cell>
          <cell r="C513" t="str">
            <v>PIRANGUINHO</v>
          </cell>
          <cell r="D513">
            <v>380452.09</v>
          </cell>
          <cell r="E513">
            <v>1009651.8</v>
          </cell>
          <cell r="F513">
            <v>0</v>
          </cell>
          <cell r="G513">
            <v>0</v>
          </cell>
          <cell r="H513">
            <v>380452.09</v>
          </cell>
          <cell r="I513">
            <v>1009651.8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17433.16</v>
          </cell>
          <cell r="O513">
            <v>0</v>
          </cell>
          <cell r="P513">
            <v>17433.16024502835</v>
          </cell>
          <cell r="Q513">
            <v>0</v>
          </cell>
          <cell r="R513">
            <v>17433.16</v>
          </cell>
          <cell r="S513">
            <v>17433.16</v>
          </cell>
          <cell r="T513">
            <v>17433.16</v>
          </cell>
          <cell r="U513">
            <v>17424.71</v>
          </cell>
          <cell r="V513">
            <v>17424.71</v>
          </cell>
          <cell r="W513">
            <v>17424.71</v>
          </cell>
          <cell r="X513">
            <v>17424.71</v>
          </cell>
          <cell r="Y513">
            <v>10652.66</v>
          </cell>
          <cell r="Z513">
            <v>10652.66</v>
          </cell>
          <cell r="AA513">
            <v>10652.66</v>
          </cell>
          <cell r="AB513">
            <v>10652.66</v>
          </cell>
          <cell r="AC513">
            <v>0</v>
          </cell>
          <cell r="AD513">
            <v>10652.66</v>
          </cell>
          <cell r="AE513"/>
          <cell r="AF513"/>
          <cell r="AG513">
            <v>10652.66</v>
          </cell>
          <cell r="AH513"/>
          <cell r="AI513"/>
          <cell r="AJ513">
            <v>10652.66</v>
          </cell>
          <cell r="AK513"/>
          <cell r="AL513">
            <v>10652.66</v>
          </cell>
          <cell r="AM513">
            <v>10652.66</v>
          </cell>
          <cell r="AN513">
            <v>10652.66</v>
          </cell>
          <cell r="AO513"/>
          <cell r="AP513">
            <v>10652.66</v>
          </cell>
          <cell r="AQ513"/>
          <cell r="AR513"/>
          <cell r="AS513">
            <v>10652.66</v>
          </cell>
          <cell r="AT513">
            <v>0</v>
          </cell>
          <cell r="AU513">
            <v>0</v>
          </cell>
          <cell r="AV513">
            <v>10652.66</v>
          </cell>
          <cell r="AW513">
            <v>0</v>
          </cell>
          <cell r="AX513">
            <v>0</v>
          </cell>
          <cell r="AY513">
            <v>0</v>
          </cell>
          <cell r="AZ513">
            <v>10652.66</v>
          </cell>
        </row>
        <row r="514">
          <cell r="A514">
            <v>511</v>
          </cell>
          <cell r="B514">
            <v>18092825000149</v>
          </cell>
          <cell r="C514" t="str">
            <v>PIRAPETINGA</v>
          </cell>
          <cell r="D514">
            <v>948205.13</v>
          </cell>
          <cell r="E514">
            <v>1774977.88</v>
          </cell>
          <cell r="F514">
            <v>0</v>
          </cell>
          <cell r="G514">
            <v>0</v>
          </cell>
          <cell r="H514">
            <v>948205.13</v>
          </cell>
          <cell r="I514">
            <v>1774977.88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43448.87</v>
          </cell>
          <cell r="O514">
            <v>0</v>
          </cell>
          <cell r="P514">
            <v>43448.866292644896</v>
          </cell>
          <cell r="Q514">
            <v>0</v>
          </cell>
          <cell r="R514">
            <v>43448.87</v>
          </cell>
          <cell r="S514">
            <v>43448.87</v>
          </cell>
          <cell r="T514">
            <v>43448.87</v>
          </cell>
          <cell r="U514">
            <v>43427.8</v>
          </cell>
          <cell r="V514">
            <v>43427.8</v>
          </cell>
          <cell r="W514">
            <v>43427.8</v>
          </cell>
          <cell r="X514">
            <v>43427.8</v>
          </cell>
          <cell r="Y514">
            <v>26549.74</v>
          </cell>
          <cell r="Z514">
            <v>26549.74</v>
          </cell>
          <cell r="AA514">
            <v>26549.74</v>
          </cell>
          <cell r="AB514">
            <v>26549.74</v>
          </cell>
          <cell r="AC514">
            <v>0</v>
          </cell>
          <cell r="AD514">
            <v>26549.74</v>
          </cell>
          <cell r="AE514"/>
          <cell r="AF514"/>
          <cell r="AG514">
            <v>26549.74</v>
          </cell>
          <cell r="AH514"/>
          <cell r="AI514"/>
          <cell r="AJ514">
            <v>26549.74</v>
          </cell>
          <cell r="AK514"/>
          <cell r="AL514">
            <v>26549.74</v>
          </cell>
          <cell r="AM514">
            <v>26549.74</v>
          </cell>
          <cell r="AN514">
            <v>26549.74</v>
          </cell>
          <cell r="AO514"/>
          <cell r="AP514">
            <v>26549.74</v>
          </cell>
          <cell r="AQ514"/>
          <cell r="AR514"/>
          <cell r="AS514">
            <v>26549.74</v>
          </cell>
          <cell r="AT514">
            <v>0</v>
          </cell>
          <cell r="AU514">
            <v>0</v>
          </cell>
          <cell r="AV514">
            <v>26549.74</v>
          </cell>
          <cell r="AW514">
            <v>0</v>
          </cell>
          <cell r="AX514">
            <v>0</v>
          </cell>
          <cell r="AY514">
            <v>0</v>
          </cell>
          <cell r="AZ514">
            <v>26549.74</v>
          </cell>
        </row>
        <row r="515">
          <cell r="A515">
            <v>512</v>
          </cell>
          <cell r="B515">
            <v>23539463000121</v>
          </cell>
          <cell r="C515" t="str">
            <v>PIRAPORA</v>
          </cell>
          <cell r="D515">
            <v>2662346.69</v>
          </cell>
          <cell r="E515">
            <v>6703864.6900000004</v>
          </cell>
          <cell r="F515">
            <v>0</v>
          </cell>
          <cell r="G515">
            <v>0</v>
          </cell>
          <cell r="H515">
            <v>2662346.69</v>
          </cell>
          <cell r="I515">
            <v>6703864.6900000004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121994.64</v>
          </cell>
          <cell r="O515">
            <v>0</v>
          </cell>
          <cell r="P515">
            <v>121994.64183540634</v>
          </cell>
          <cell r="Q515">
            <v>0</v>
          </cell>
          <cell r="R515">
            <v>121994.64</v>
          </cell>
          <cell r="S515">
            <v>121994.64</v>
          </cell>
          <cell r="T515">
            <v>121994.64</v>
          </cell>
          <cell r="U515">
            <v>121935.48</v>
          </cell>
          <cell r="V515">
            <v>121935.48</v>
          </cell>
          <cell r="W515">
            <v>121935.48</v>
          </cell>
          <cell r="X515">
            <v>121935.48</v>
          </cell>
          <cell r="Y515">
            <v>74545.710000000006</v>
          </cell>
          <cell r="Z515">
            <v>74545.710000000006</v>
          </cell>
          <cell r="AA515">
            <v>74545.710000000006</v>
          </cell>
          <cell r="AB515">
            <v>74545.710000000006</v>
          </cell>
          <cell r="AC515">
            <v>0</v>
          </cell>
          <cell r="AD515">
            <v>74545.710000000006</v>
          </cell>
          <cell r="AE515"/>
          <cell r="AF515"/>
          <cell r="AG515">
            <v>74545.710000000006</v>
          </cell>
          <cell r="AH515"/>
          <cell r="AI515"/>
          <cell r="AJ515">
            <v>74545.710000000006</v>
          </cell>
          <cell r="AK515"/>
          <cell r="AL515">
            <v>74545.710000000006</v>
          </cell>
          <cell r="AM515">
            <v>74545.710000000006</v>
          </cell>
          <cell r="AN515">
            <v>74545.710000000006</v>
          </cell>
          <cell r="AO515"/>
          <cell r="AP515">
            <v>74545.710000000006</v>
          </cell>
          <cell r="AQ515"/>
          <cell r="AR515"/>
          <cell r="AS515">
            <v>74545.710000000006</v>
          </cell>
          <cell r="AT515">
            <v>0</v>
          </cell>
          <cell r="AU515">
            <v>0</v>
          </cell>
          <cell r="AV515">
            <v>74545.710000000006</v>
          </cell>
          <cell r="AW515">
            <v>0</v>
          </cell>
          <cell r="AX515">
            <v>595537.34</v>
          </cell>
          <cell r="AY515">
            <v>0</v>
          </cell>
          <cell r="AZ515">
            <v>0</v>
          </cell>
        </row>
        <row r="516">
          <cell r="A516">
            <v>513</v>
          </cell>
          <cell r="B516">
            <v>18554147000199</v>
          </cell>
          <cell r="C516" t="str">
            <v>PIRAÚBA</v>
          </cell>
          <cell r="D516">
            <v>444978.09</v>
          </cell>
          <cell r="E516">
            <v>1294299.79</v>
          </cell>
          <cell r="F516">
            <v>0</v>
          </cell>
          <cell r="G516">
            <v>0</v>
          </cell>
          <cell r="H516">
            <v>444978.09</v>
          </cell>
          <cell r="I516">
            <v>1294299.79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20389.88</v>
          </cell>
          <cell r="O516">
            <v>0</v>
          </cell>
          <cell r="P516">
            <v>20389.884941247692</v>
          </cell>
          <cell r="Q516">
            <v>0</v>
          </cell>
          <cell r="R516">
            <v>20389.88</v>
          </cell>
          <cell r="S516">
            <v>20389.88</v>
          </cell>
          <cell r="T516">
            <v>20389.88</v>
          </cell>
          <cell r="U516">
            <v>20380</v>
          </cell>
          <cell r="V516">
            <v>20380</v>
          </cell>
          <cell r="W516">
            <v>20380</v>
          </cell>
          <cell r="X516">
            <v>20380</v>
          </cell>
          <cell r="Y516">
            <v>12459.39</v>
          </cell>
          <cell r="Z516">
            <v>12459.39</v>
          </cell>
          <cell r="AA516">
            <v>12459.39</v>
          </cell>
          <cell r="AB516">
            <v>12459.39</v>
          </cell>
          <cell r="AC516">
            <v>0</v>
          </cell>
          <cell r="AD516">
            <v>12459.39</v>
          </cell>
          <cell r="AE516"/>
          <cell r="AF516"/>
          <cell r="AG516">
            <v>12459.39</v>
          </cell>
          <cell r="AH516"/>
          <cell r="AI516"/>
          <cell r="AJ516">
            <v>12459.39</v>
          </cell>
          <cell r="AK516"/>
          <cell r="AL516">
            <v>12459.39</v>
          </cell>
          <cell r="AM516">
            <v>12459.39</v>
          </cell>
          <cell r="AN516">
            <v>12459.39</v>
          </cell>
          <cell r="AO516"/>
          <cell r="AP516">
            <v>12459.39</v>
          </cell>
          <cell r="AQ516"/>
          <cell r="AR516"/>
          <cell r="AS516">
            <v>12459.39</v>
          </cell>
          <cell r="AT516">
            <v>0</v>
          </cell>
          <cell r="AU516">
            <v>0</v>
          </cell>
          <cell r="AV516">
            <v>12459.39</v>
          </cell>
          <cell r="AW516">
            <v>0</v>
          </cell>
          <cell r="AX516">
            <v>0</v>
          </cell>
          <cell r="AY516">
            <v>0</v>
          </cell>
          <cell r="AZ516">
            <v>12459.39</v>
          </cell>
        </row>
        <row r="517">
          <cell r="A517">
            <v>514</v>
          </cell>
          <cell r="B517">
            <v>18315226000147</v>
          </cell>
          <cell r="C517" t="str">
            <v>PITANGUI</v>
          </cell>
          <cell r="D517">
            <v>1025618.24</v>
          </cell>
          <cell r="E517">
            <v>2149610.64</v>
          </cell>
          <cell r="F517">
            <v>0</v>
          </cell>
          <cell r="G517">
            <v>0</v>
          </cell>
          <cell r="H517">
            <v>1025618.24</v>
          </cell>
          <cell r="I517">
            <v>2149610.64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46996.11</v>
          </cell>
          <cell r="O517">
            <v>0</v>
          </cell>
          <cell r="P517">
            <v>46996.107012645909</v>
          </cell>
          <cell r="Q517">
            <v>0</v>
          </cell>
          <cell r="R517">
            <v>46996.11</v>
          </cell>
          <cell r="S517">
            <v>46996.11</v>
          </cell>
          <cell r="T517">
            <v>46996.11</v>
          </cell>
          <cell r="U517">
            <v>46973.32</v>
          </cell>
          <cell r="V517">
            <v>46973.32</v>
          </cell>
          <cell r="W517">
            <v>46973.32</v>
          </cell>
          <cell r="X517">
            <v>46973.32</v>
          </cell>
          <cell r="Y517">
            <v>28717.31</v>
          </cell>
          <cell r="Z517">
            <v>28717.31</v>
          </cell>
          <cell r="AA517">
            <v>28717.31</v>
          </cell>
          <cell r="AB517">
            <v>28717.31</v>
          </cell>
          <cell r="AC517">
            <v>0</v>
          </cell>
          <cell r="AD517">
            <v>28717.31</v>
          </cell>
          <cell r="AE517"/>
          <cell r="AF517"/>
          <cell r="AG517">
            <v>28717.31</v>
          </cell>
          <cell r="AH517"/>
          <cell r="AI517"/>
          <cell r="AJ517">
            <v>28717.31</v>
          </cell>
          <cell r="AK517"/>
          <cell r="AL517">
            <v>28717.31</v>
          </cell>
          <cell r="AM517">
            <v>28717.31</v>
          </cell>
          <cell r="AN517">
            <v>28717.31</v>
          </cell>
          <cell r="AO517"/>
          <cell r="AP517">
            <v>28717.31</v>
          </cell>
          <cell r="AQ517"/>
          <cell r="AR517"/>
          <cell r="AS517">
            <v>28717.31</v>
          </cell>
          <cell r="AT517">
            <v>0</v>
          </cell>
          <cell r="AU517">
            <v>0</v>
          </cell>
          <cell r="AV517">
            <v>28717.31</v>
          </cell>
          <cell r="AW517">
            <v>0</v>
          </cell>
          <cell r="AX517">
            <v>229419.38</v>
          </cell>
          <cell r="AY517">
            <v>0</v>
          </cell>
          <cell r="AZ517">
            <v>0</v>
          </cell>
        </row>
        <row r="518">
          <cell r="A518">
            <v>515</v>
          </cell>
          <cell r="B518">
            <v>16781346000104</v>
          </cell>
          <cell r="C518" t="str">
            <v>PIUMHI</v>
          </cell>
          <cell r="D518">
            <v>2222621.33</v>
          </cell>
          <cell r="E518">
            <v>3339402.82</v>
          </cell>
          <cell r="F518">
            <v>0</v>
          </cell>
          <cell r="G518">
            <v>0</v>
          </cell>
          <cell r="H518">
            <v>2222621.33</v>
          </cell>
          <cell r="I518">
            <v>3339402.82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101845.45</v>
          </cell>
          <cell r="O518">
            <v>0</v>
          </cell>
          <cell r="P518">
            <v>101845.44838660581</v>
          </cell>
          <cell r="Q518">
            <v>0</v>
          </cell>
          <cell r="R518">
            <v>101845.45</v>
          </cell>
          <cell r="S518">
            <v>101845.45</v>
          </cell>
          <cell r="T518">
            <v>101845.45</v>
          </cell>
          <cell r="U518">
            <v>101796.06</v>
          </cell>
          <cell r="V518">
            <v>101796.06</v>
          </cell>
          <cell r="W518">
            <v>101796.06</v>
          </cell>
          <cell r="X518">
            <v>101796.06</v>
          </cell>
          <cell r="Y518">
            <v>62233.4</v>
          </cell>
          <cell r="Z518">
            <v>62233.4</v>
          </cell>
          <cell r="AA518">
            <v>62233.4</v>
          </cell>
          <cell r="AB518">
            <v>62233.4</v>
          </cell>
          <cell r="AC518">
            <v>0</v>
          </cell>
          <cell r="AD518">
            <v>62233.4</v>
          </cell>
          <cell r="AE518"/>
          <cell r="AF518"/>
          <cell r="AG518">
            <v>62233.4</v>
          </cell>
          <cell r="AH518"/>
          <cell r="AI518"/>
          <cell r="AJ518">
            <v>62233.4</v>
          </cell>
          <cell r="AK518"/>
          <cell r="AL518">
            <v>62233.4</v>
          </cell>
          <cell r="AM518">
            <v>62233.4</v>
          </cell>
          <cell r="AN518">
            <v>62233.4</v>
          </cell>
          <cell r="AO518"/>
          <cell r="AP518">
            <v>62233.4</v>
          </cell>
          <cell r="AQ518"/>
          <cell r="AR518"/>
          <cell r="AS518">
            <v>62233.4</v>
          </cell>
          <cell r="AT518">
            <v>0</v>
          </cell>
          <cell r="AU518">
            <v>0</v>
          </cell>
          <cell r="AV518">
            <v>62233.4</v>
          </cell>
          <cell r="AW518">
            <v>0</v>
          </cell>
          <cell r="AX518">
            <v>0</v>
          </cell>
          <cell r="AY518">
            <v>0</v>
          </cell>
          <cell r="AZ518">
            <v>62233.4</v>
          </cell>
        </row>
        <row r="519">
          <cell r="A519">
            <v>516</v>
          </cell>
          <cell r="B519">
            <v>18449157000164</v>
          </cell>
          <cell r="C519" t="str">
            <v>PLANURA</v>
          </cell>
          <cell r="D519">
            <v>1745027.03</v>
          </cell>
          <cell r="E519">
            <v>1654694.46</v>
          </cell>
          <cell r="F519">
            <v>0</v>
          </cell>
          <cell r="G519">
            <v>0</v>
          </cell>
          <cell r="H519">
            <v>1745027.03</v>
          </cell>
          <cell r="I519">
            <v>1654694.46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79961.02</v>
          </cell>
          <cell r="O519">
            <v>0</v>
          </cell>
          <cell r="P519">
            <v>79961.016358830631</v>
          </cell>
          <cell r="Q519">
            <v>0</v>
          </cell>
          <cell r="R519">
            <v>79961.02</v>
          </cell>
          <cell r="S519">
            <v>79961.02</v>
          </cell>
          <cell r="T519">
            <v>79961.02</v>
          </cell>
          <cell r="U519">
            <v>79922.240000000005</v>
          </cell>
          <cell r="V519">
            <v>79922.240000000005</v>
          </cell>
          <cell r="W519">
            <v>79922.240000000005</v>
          </cell>
          <cell r="X519">
            <v>79922.240000000005</v>
          </cell>
          <cell r="Y519">
            <v>48860.76</v>
          </cell>
          <cell r="Z519">
            <v>48860.76</v>
          </cell>
          <cell r="AA519">
            <v>48860.76</v>
          </cell>
          <cell r="AB519">
            <v>48860.76</v>
          </cell>
          <cell r="AC519">
            <v>0</v>
          </cell>
          <cell r="AD519">
            <v>48860.76</v>
          </cell>
          <cell r="AE519"/>
          <cell r="AF519"/>
          <cell r="AG519">
            <v>48860.76</v>
          </cell>
          <cell r="AH519"/>
          <cell r="AI519"/>
          <cell r="AJ519">
            <v>48860.76</v>
          </cell>
          <cell r="AK519"/>
          <cell r="AL519">
            <v>48860.76</v>
          </cell>
          <cell r="AM519">
            <v>48860.76</v>
          </cell>
          <cell r="AN519">
            <v>48860.76</v>
          </cell>
          <cell r="AO519"/>
          <cell r="AP519">
            <v>48860.76</v>
          </cell>
          <cell r="AQ519"/>
          <cell r="AR519"/>
          <cell r="AS519">
            <v>48860.76</v>
          </cell>
          <cell r="AT519">
            <v>0</v>
          </cell>
          <cell r="AU519">
            <v>0</v>
          </cell>
          <cell r="AV519">
            <v>48860.76</v>
          </cell>
          <cell r="AW519">
            <v>0</v>
          </cell>
          <cell r="AX519">
            <v>0</v>
          </cell>
          <cell r="AY519">
            <v>0</v>
          </cell>
          <cell r="AZ519">
            <v>48860.76</v>
          </cell>
        </row>
        <row r="520">
          <cell r="A520">
            <v>517</v>
          </cell>
          <cell r="B520">
            <v>18242792000176</v>
          </cell>
          <cell r="C520" t="str">
            <v>POÇO FUNDO</v>
          </cell>
          <cell r="D520">
            <v>841767.54</v>
          </cell>
          <cell r="E520">
            <v>1042627.23</v>
          </cell>
          <cell r="F520">
            <v>0</v>
          </cell>
          <cell r="G520">
            <v>0</v>
          </cell>
          <cell r="H520">
            <v>841767.54</v>
          </cell>
          <cell r="I520">
            <v>1042627.23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38571.660000000003</v>
          </cell>
          <cell r="O520">
            <v>0</v>
          </cell>
          <cell r="P520">
            <v>38571.659271708282</v>
          </cell>
          <cell r="Q520">
            <v>0</v>
          </cell>
          <cell r="R520">
            <v>38571.660000000003</v>
          </cell>
          <cell r="S520">
            <v>38571.660000000003</v>
          </cell>
          <cell r="T520">
            <v>38571.660000000003</v>
          </cell>
          <cell r="U520">
            <v>38552.949999999997</v>
          </cell>
          <cell r="V520">
            <v>38552.949999999997</v>
          </cell>
          <cell r="W520">
            <v>38552.949999999997</v>
          </cell>
          <cell r="X520">
            <v>38552.949999999997</v>
          </cell>
          <cell r="Y520">
            <v>23569.49</v>
          </cell>
          <cell r="Z520">
            <v>23569.49</v>
          </cell>
          <cell r="AA520">
            <v>23569.49</v>
          </cell>
          <cell r="AB520">
            <v>23569.49</v>
          </cell>
          <cell r="AC520">
            <v>141416.94</v>
          </cell>
          <cell r="AD520">
            <v>0</v>
          </cell>
          <cell r="AE520"/>
          <cell r="AF520"/>
          <cell r="AG520">
            <v>0</v>
          </cell>
          <cell r="AH520"/>
          <cell r="AI520"/>
          <cell r="AJ520">
            <v>0</v>
          </cell>
          <cell r="AK520"/>
          <cell r="AL520">
            <v>0</v>
          </cell>
          <cell r="AM520">
            <v>0</v>
          </cell>
          <cell r="AN520"/>
          <cell r="AO520"/>
          <cell r="AP520">
            <v>23569.49</v>
          </cell>
          <cell r="AQ520"/>
          <cell r="AR520"/>
          <cell r="AS520">
            <v>23569.49</v>
          </cell>
          <cell r="AT520">
            <v>0</v>
          </cell>
          <cell r="AU520">
            <v>0</v>
          </cell>
          <cell r="AV520">
            <v>23569.49</v>
          </cell>
          <cell r="AW520">
            <v>141416.94</v>
          </cell>
          <cell r="AX520">
            <v>46877.13</v>
          </cell>
          <cell r="AY520">
            <v>0</v>
          </cell>
          <cell r="AZ520">
            <v>0</v>
          </cell>
        </row>
        <row r="521">
          <cell r="A521">
            <v>518</v>
          </cell>
          <cell r="B521">
            <v>18629840000183</v>
          </cell>
          <cell r="C521" t="str">
            <v>POÇOS DE CALDAS</v>
          </cell>
          <cell r="D521">
            <v>14095145</v>
          </cell>
          <cell r="E521">
            <v>25556184.66</v>
          </cell>
          <cell r="F521">
            <v>0</v>
          </cell>
          <cell r="G521">
            <v>0</v>
          </cell>
          <cell r="H521">
            <v>14095145</v>
          </cell>
          <cell r="I521">
            <v>25556184.66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645870.87</v>
          </cell>
          <cell r="O521">
            <v>0</v>
          </cell>
          <cell r="P521">
            <v>645870.86657913274</v>
          </cell>
          <cell r="Q521">
            <v>0</v>
          </cell>
          <cell r="R521">
            <v>645870.87</v>
          </cell>
          <cell r="S521">
            <v>645870.87</v>
          </cell>
          <cell r="T521">
            <v>645870.87</v>
          </cell>
          <cell r="U521">
            <v>645557.64</v>
          </cell>
          <cell r="V521">
            <v>645557.64</v>
          </cell>
          <cell r="W521">
            <v>645557.64</v>
          </cell>
          <cell r="X521">
            <v>645557.64</v>
          </cell>
          <cell r="Y521">
            <v>394664.06</v>
          </cell>
          <cell r="Z521">
            <v>394664.06</v>
          </cell>
          <cell r="AA521">
            <v>394664.06</v>
          </cell>
          <cell r="AB521">
            <v>394664.06</v>
          </cell>
          <cell r="AC521">
            <v>0</v>
          </cell>
          <cell r="AD521">
            <v>394664.06</v>
          </cell>
          <cell r="AE521"/>
          <cell r="AF521"/>
          <cell r="AG521">
            <v>394664.06</v>
          </cell>
          <cell r="AH521"/>
          <cell r="AI521"/>
          <cell r="AJ521">
            <v>394664.06</v>
          </cell>
          <cell r="AK521"/>
          <cell r="AL521">
            <v>394664.06</v>
          </cell>
          <cell r="AM521">
            <v>394664.06</v>
          </cell>
          <cell r="AN521">
            <v>394664.06</v>
          </cell>
          <cell r="AO521"/>
          <cell r="AP521">
            <v>394664.06</v>
          </cell>
          <cell r="AQ521"/>
          <cell r="AR521"/>
          <cell r="AS521">
            <v>394664.06</v>
          </cell>
          <cell r="AT521">
            <v>0</v>
          </cell>
          <cell r="AU521">
            <v>0</v>
          </cell>
          <cell r="AV521">
            <v>394664.06</v>
          </cell>
          <cell r="AW521">
            <v>0</v>
          </cell>
          <cell r="AX521">
            <v>0</v>
          </cell>
          <cell r="AY521">
            <v>0</v>
          </cell>
          <cell r="AZ521">
            <v>394664.06</v>
          </cell>
        </row>
        <row r="522">
          <cell r="A522">
            <v>519</v>
          </cell>
          <cell r="B522">
            <v>18334318000174</v>
          </cell>
          <cell r="C522" t="str">
            <v>POCRANE</v>
          </cell>
          <cell r="D522">
            <v>309370.28999999998</v>
          </cell>
          <cell r="E522">
            <v>451233.71</v>
          </cell>
          <cell r="F522">
            <v>0</v>
          </cell>
          <cell r="G522">
            <v>0</v>
          </cell>
          <cell r="H522">
            <v>309370.28999999998</v>
          </cell>
          <cell r="I522">
            <v>451233.71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14176.03</v>
          </cell>
          <cell r="O522">
            <v>0</v>
          </cell>
          <cell r="P522">
            <v>14176.034237558073</v>
          </cell>
          <cell r="Q522">
            <v>0</v>
          </cell>
          <cell r="R522">
            <v>14176.03</v>
          </cell>
          <cell r="S522">
            <v>14176.03</v>
          </cell>
          <cell r="T522">
            <v>14176.03</v>
          </cell>
          <cell r="U522">
            <v>14169.16</v>
          </cell>
          <cell r="V522">
            <v>14169.16</v>
          </cell>
          <cell r="W522">
            <v>14169.16</v>
          </cell>
          <cell r="X522">
            <v>14169.16</v>
          </cell>
          <cell r="Y522">
            <v>8662.3700000000008</v>
          </cell>
          <cell r="Z522">
            <v>8662.3700000000008</v>
          </cell>
          <cell r="AA522">
            <v>8662.3700000000008</v>
          </cell>
          <cell r="AB522">
            <v>8662.3700000000008</v>
          </cell>
          <cell r="AC522">
            <v>0</v>
          </cell>
          <cell r="AD522">
            <v>8662.3700000000008</v>
          </cell>
          <cell r="AE522"/>
          <cell r="AF522"/>
          <cell r="AG522">
            <v>8662.3700000000008</v>
          </cell>
          <cell r="AH522"/>
          <cell r="AI522"/>
          <cell r="AJ522">
            <v>8662.3700000000008</v>
          </cell>
          <cell r="AK522"/>
          <cell r="AL522">
            <v>8662.3700000000008</v>
          </cell>
          <cell r="AM522">
            <v>8662.3700000000008</v>
          </cell>
          <cell r="AN522">
            <v>8662.3700000000008</v>
          </cell>
          <cell r="AO522"/>
          <cell r="AP522">
            <v>8662.3700000000008</v>
          </cell>
          <cell r="AQ522"/>
          <cell r="AR522"/>
          <cell r="AS522">
            <v>8662.3700000000008</v>
          </cell>
          <cell r="AT522">
            <v>0</v>
          </cell>
          <cell r="AU522">
            <v>0</v>
          </cell>
          <cell r="AV522">
            <v>8662.3700000000008</v>
          </cell>
          <cell r="AW522">
            <v>0</v>
          </cell>
          <cell r="AX522">
            <v>69202.69</v>
          </cell>
          <cell r="AY522">
            <v>0</v>
          </cell>
          <cell r="AZ522">
            <v>0</v>
          </cell>
        </row>
        <row r="523">
          <cell r="A523">
            <v>520</v>
          </cell>
          <cell r="B523">
            <v>18296681000142</v>
          </cell>
          <cell r="C523" t="str">
            <v>POMPÉU</v>
          </cell>
          <cell r="D523">
            <v>1903457.67</v>
          </cell>
          <cell r="E523">
            <v>3867009.67</v>
          </cell>
          <cell r="F523">
            <v>0</v>
          </cell>
          <cell r="G523">
            <v>0</v>
          </cell>
          <cell r="H523">
            <v>1903457.67</v>
          </cell>
          <cell r="I523">
            <v>3867009.67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87220.66</v>
          </cell>
          <cell r="O523">
            <v>0</v>
          </cell>
          <cell r="P523">
            <v>87220.6605370912</v>
          </cell>
          <cell r="Q523">
            <v>0</v>
          </cell>
          <cell r="R523">
            <v>87220.66</v>
          </cell>
          <cell r="S523">
            <v>87220.66</v>
          </cell>
          <cell r="T523">
            <v>87220.66</v>
          </cell>
          <cell r="U523">
            <v>87178.36</v>
          </cell>
          <cell r="V523">
            <v>87178.36</v>
          </cell>
          <cell r="W523">
            <v>87178.36</v>
          </cell>
          <cell r="X523">
            <v>87178.36</v>
          </cell>
          <cell r="Y523">
            <v>53296.81</v>
          </cell>
          <cell r="Z523">
            <v>53296.81</v>
          </cell>
          <cell r="AA523">
            <v>53296.81</v>
          </cell>
          <cell r="AB523">
            <v>53296.81</v>
          </cell>
          <cell r="AC523">
            <v>0</v>
          </cell>
          <cell r="AD523">
            <v>53296.81</v>
          </cell>
          <cell r="AE523"/>
          <cell r="AF523"/>
          <cell r="AG523">
            <v>53296.81</v>
          </cell>
          <cell r="AH523"/>
          <cell r="AI523"/>
          <cell r="AJ523">
            <v>53296.81</v>
          </cell>
          <cell r="AK523"/>
          <cell r="AL523">
            <v>53296.81</v>
          </cell>
          <cell r="AM523">
            <v>53296.81</v>
          </cell>
          <cell r="AN523">
            <v>53296.81</v>
          </cell>
          <cell r="AO523"/>
          <cell r="AP523">
            <v>53296.81</v>
          </cell>
          <cell r="AQ523"/>
          <cell r="AR523"/>
          <cell r="AS523">
            <v>53296.81</v>
          </cell>
          <cell r="AT523">
            <v>0</v>
          </cell>
          <cell r="AU523">
            <v>0</v>
          </cell>
          <cell r="AV523">
            <v>53296.81</v>
          </cell>
          <cell r="AW523">
            <v>0</v>
          </cell>
          <cell r="AX523">
            <v>425782.4</v>
          </cell>
          <cell r="AY523">
            <v>0</v>
          </cell>
          <cell r="AZ523">
            <v>0</v>
          </cell>
        </row>
        <row r="524">
          <cell r="A524">
            <v>521</v>
          </cell>
          <cell r="B524">
            <v>23804149000129</v>
          </cell>
          <cell r="C524" t="str">
            <v>PONTE NOVA</v>
          </cell>
          <cell r="D524">
            <v>2995095.84</v>
          </cell>
          <cell r="E524">
            <v>6892092.2999999998</v>
          </cell>
          <cell r="F524">
            <v>0</v>
          </cell>
          <cell r="G524">
            <v>0</v>
          </cell>
          <cell r="H524">
            <v>2995095.84</v>
          </cell>
          <cell r="I524">
            <v>6892092.2999999998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137241.95000000001</v>
          </cell>
          <cell r="O524">
            <v>0</v>
          </cell>
          <cell r="P524">
            <v>137241.94736167465</v>
          </cell>
          <cell r="Q524">
            <v>0</v>
          </cell>
          <cell r="R524">
            <v>137241.95000000001</v>
          </cell>
          <cell r="S524">
            <v>137241.95000000001</v>
          </cell>
          <cell r="T524">
            <v>137241.95000000001</v>
          </cell>
          <cell r="U524">
            <v>137175.39000000001</v>
          </cell>
          <cell r="V524">
            <v>137175.39000000001</v>
          </cell>
          <cell r="W524">
            <v>137175.39000000001</v>
          </cell>
          <cell r="X524">
            <v>137175.39000000001</v>
          </cell>
          <cell r="Y524">
            <v>83862.679999999993</v>
          </cell>
          <cell r="Z524">
            <v>83862.679999999993</v>
          </cell>
          <cell r="AA524">
            <v>83862.679999999993</v>
          </cell>
          <cell r="AB524">
            <v>83862.679999999993</v>
          </cell>
          <cell r="AC524">
            <v>0</v>
          </cell>
          <cell r="AD524">
            <v>83862.679999999993</v>
          </cell>
          <cell r="AE524"/>
          <cell r="AF524"/>
          <cell r="AG524">
            <v>83862.679999999993</v>
          </cell>
          <cell r="AH524"/>
          <cell r="AI524"/>
          <cell r="AJ524">
            <v>83862.679999999993</v>
          </cell>
          <cell r="AK524"/>
          <cell r="AL524">
            <v>83862.679999999993</v>
          </cell>
          <cell r="AM524">
            <v>83862.679999999993</v>
          </cell>
          <cell r="AN524">
            <v>83862.679999999993</v>
          </cell>
          <cell r="AO524"/>
          <cell r="AP524">
            <v>83862.679999999993</v>
          </cell>
          <cell r="AQ524"/>
          <cell r="AR524"/>
          <cell r="AS524">
            <v>83862.679999999993</v>
          </cell>
          <cell r="AT524">
            <v>0</v>
          </cell>
          <cell r="AU524">
            <v>0</v>
          </cell>
          <cell r="AV524">
            <v>83862.679999999993</v>
          </cell>
          <cell r="AW524">
            <v>0</v>
          </cell>
          <cell r="AX524">
            <v>0</v>
          </cell>
          <cell r="AY524">
            <v>669969.68999999994</v>
          </cell>
          <cell r="AZ524">
            <v>0</v>
          </cell>
        </row>
        <row r="525">
          <cell r="A525">
            <v>522</v>
          </cell>
          <cell r="B525">
            <v>18013326000119</v>
          </cell>
          <cell r="C525" t="str">
            <v>PORTEIRINHA</v>
          </cell>
          <cell r="D525">
            <v>882633.8</v>
          </cell>
          <cell r="E525">
            <v>3759255.77</v>
          </cell>
          <cell r="F525">
            <v>0</v>
          </cell>
          <cell r="G525">
            <v>0</v>
          </cell>
          <cell r="H525">
            <v>882633.8</v>
          </cell>
          <cell r="I525">
            <v>3759255.77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40444.239999999998</v>
          </cell>
          <cell r="O525">
            <v>0</v>
          </cell>
          <cell r="P525">
            <v>40444.241897262422</v>
          </cell>
          <cell r="Q525">
            <v>0</v>
          </cell>
          <cell r="R525">
            <v>40444.239999999998</v>
          </cell>
          <cell r="S525">
            <v>40444.239999999998</v>
          </cell>
          <cell r="T525">
            <v>40444.239999999998</v>
          </cell>
          <cell r="U525">
            <v>40424.629999999997</v>
          </cell>
          <cell r="V525">
            <v>40424.629999999997</v>
          </cell>
          <cell r="W525">
            <v>40424.629999999997</v>
          </cell>
          <cell r="X525">
            <v>40424.629999999997</v>
          </cell>
          <cell r="Y525">
            <v>24713.75</v>
          </cell>
          <cell r="Z525">
            <v>24713.75</v>
          </cell>
          <cell r="AA525">
            <v>24713.75</v>
          </cell>
          <cell r="AB525">
            <v>24713.75</v>
          </cell>
          <cell r="AC525">
            <v>0</v>
          </cell>
          <cell r="AD525">
            <v>24713.75</v>
          </cell>
          <cell r="AE525"/>
          <cell r="AF525"/>
          <cell r="AG525">
            <v>24713.75</v>
          </cell>
          <cell r="AH525"/>
          <cell r="AI525"/>
          <cell r="AJ525">
            <v>24713.75</v>
          </cell>
          <cell r="AK525"/>
          <cell r="AL525">
            <v>24713.75</v>
          </cell>
          <cell r="AM525">
            <v>24713.75</v>
          </cell>
          <cell r="AN525">
            <v>24713.75</v>
          </cell>
          <cell r="AO525"/>
          <cell r="AP525">
            <v>24713.75</v>
          </cell>
          <cell r="AQ525"/>
          <cell r="AR525"/>
          <cell r="AS525">
            <v>24713.75</v>
          </cell>
          <cell r="AT525">
            <v>0</v>
          </cell>
          <cell r="AU525">
            <v>0</v>
          </cell>
          <cell r="AV525">
            <v>24713.75</v>
          </cell>
          <cell r="AW525">
            <v>148282.5</v>
          </cell>
          <cell r="AX525">
            <v>49152.83</v>
          </cell>
          <cell r="AY525">
            <v>0</v>
          </cell>
          <cell r="AZ525">
            <v>0</v>
          </cell>
        </row>
        <row r="526">
          <cell r="A526">
            <v>523</v>
          </cell>
          <cell r="B526">
            <v>18567354000188</v>
          </cell>
          <cell r="C526" t="str">
            <v>PORTO FIRME</v>
          </cell>
          <cell r="D526">
            <v>268330.82</v>
          </cell>
          <cell r="E526">
            <v>413303.42</v>
          </cell>
          <cell r="F526">
            <v>0</v>
          </cell>
          <cell r="G526">
            <v>0</v>
          </cell>
          <cell r="H526">
            <v>268330.82</v>
          </cell>
          <cell r="I526">
            <v>413303.42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12295.51</v>
          </cell>
          <cell r="O526">
            <v>0</v>
          </cell>
          <cell r="P526">
            <v>12295.514292587923</v>
          </cell>
          <cell r="Q526">
            <v>0</v>
          </cell>
          <cell r="R526">
            <v>12295.51</v>
          </cell>
          <cell r="S526">
            <v>12295.51</v>
          </cell>
          <cell r="T526">
            <v>12295.51</v>
          </cell>
          <cell r="U526">
            <v>12289.55</v>
          </cell>
          <cell r="V526">
            <v>12289.55</v>
          </cell>
          <cell r="W526">
            <v>12289.55</v>
          </cell>
          <cell r="X526">
            <v>12289.55</v>
          </cell>
          <cell r="Y526">
            <v>7513.26</v>
          </cell>
          <cell r="Z526">
            <v>7513.26</v>
          </cell>
          <cell r="AA526">
            <v>7513.26</v>
          </cell>
          <cell r="AB526">
            <v>7513.26</v>
          </cell>
          <cell r="AC526">
            <v>0</v>
          </cell>
          <cell r="AD526">
            <v>7513.26</v>
          </cell>
          <cell r="AE526"/>
          <cell r="AF526"/>
          <cell r="AG526">
            <v>7513.26</v>
          </cell>
          <cell r="AH526"/>
          <cell r="AI526"/>
          <cell r="AJ526">
            <v>7513.26</v>
          </cell>
          <cell r="AK526"/>
          <cell r="AL526">
            <v>7513.26</v>
          </cell>
          <cell r="AM526">
            <v>7513.26</v>
          </cell>
          <cell r="AN526">
            <v>7513.26</v>
          </cell>
          <cell r="AO526"/>
          <cell r="AP526">
            <v>7513.26</v>
          </cell>
          <cell r="AQ526"/>
          <cell r="AR526"/>
          <cell r="AS526">
            <v>7513.26</v>
          </cell>
          <cell r="AT526">
            <v>0</v>
          </cell>
          <cell r="AU526">
            <v>0</v>
          </cell>
          <cell r="AV526">
            <v>7513.26</v>
          </cell>
          <cell r="AW526">
            <v>0</v>
          </cell>
          <cell r="AX526">
            <v>0</v>
          </cell>
          <cell r="AY526">
            <v>0</v>
          </cell>
          <cell r="AZ526">
            <v>7513.26</v>
          </cell>
        </row>
        <row r="527">
          <cell r="A527">
            <v>524</v>
          </cell>
          <cell r="B527">
            <v>18404970000118</v>
          </cell>
          <cell r="C527" t="str">
            <v>POTÉ</v>
          </cell>
          <cell r="D527">
            <v>450773.45</v>
          </cell>
          <cell r="E527">
            <v>1939114.65</v>
          </cell>
          <cell r="F527">
            <v>0</v>
          </cell>
          <cell r="G527">
            <v>0</v>
          </cell>
          <cell r="H527">
            <v>450773.45</v>
          </cell>
          <cell r="I527">
            <v>1939114.65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20655.439999999999</v>
          </cell>
          <cell r="O527">
            <v>0</v>
          </cell>
          <cell r="P527">
            <v>20655.44139196799</v>
          </cell>
          <cell r="Q527">
            <v>0</v>
          </cell>
          <cell r="R527">
            <v>20655.439999999999</v>
          </cell>
          <cell r="S527">
            <v>20655.439999999999</v>
          </cell>
          <cell r="T527">
            <v>20655.439999999999</v>
          </cell>
          <cell r="U527">
            <v>20645.419999999998</v>
          </cell>
          <cell r="V527">
            <v>20645.419999999998</v>
          </cell>
          <cell r="W527">
            <v>20645.419999999998</v>
          </cell>
          <cell r="X527">
            <v>20645.419999999998</v>
          </cell>
          <cell r="Y527">
            <v>12621.66</v>
          </cell>
          <cell r="Z527">
            <v>12621.66</v>
          </cell>
          <cell r="AA527">
            <v>12621.66</v>
          </cell>
          <cell r="AB527">
            <v>12621.66</v>
          </cell>
          <cell r="AC527">
            <v>0</v>
          </cell>
          <cell r="AD527">
            <v>12621.66</v>
          </cell>
          <cell r="AE527"/>
          <cell r="AF527"/>
          <cell r="AG527">
            <v>12621.66</v>
          </cell>
          <cell r="AH527"/>
          <cell r="AI527"/>
          <cell r="AJ527">
            <v>12621.66</v>
          </cell>
          <cell r="AK527"/>
          <cell r="AL527">
            <v>12621.66</v>
          </cell>
          <cell r="AM527">
            <v>12621.66</v>
          </cell>
          <cell r="AN527">
            <v>12621.66</v>
          </cell>
          <cell r="AO527"/>
          <cell r="AP527">
            <v>12621.66</v>
          </cell>
          <cell r="AQ527"/>
          <cell r="AR527"/>
          <cell r="AS527">
            <v>12621.66</v>
          </cell>
          <cell r="AT527">
            <v>0</v>
          </cell>
          <cell r="AU527">
            <v>0</v>
          </cell>
          <cell r="AV527">
            <v>12621.66</v>
          </cell>
          <cell r="AW527">
            <v>0</v>
          </cell>
          <cell r="AX527">
            <v>0</v>
          </cell>
          <cell r="AY527">
            <v>0</v>
          </cell>
          <cell r="AZ527">
            <v>12621.66</v>
          </cell>
        </row>
        <row r="528">
          <cell r="A528">
            <v>525</v>
          </cell>
          <cell r="B528">
            <v>18675983000121</v>
          </cell>
          <cell r="C528" t="str">
            <v>POUSO ALEGRE</v>
          </cell>
          <cell r="D528">
            <v>20693275.140000001</v>
          </cell>
          <cell r="E528">
            <v>19012128.359999999</v>
          </cell>
          <cell r="F528">
            <v>0</v>
          </cell>
          <cell r="G528">
            <v>0</v>
          </cell>
          <cell r="H528">
            <v>20693275.140000001</v>
          </cell>
          <cell r="I528">
            <v>19012128.359999999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948211.85</v>
          </cell>
          <cell r="O528">
            <v>0</v>
          </cell>
          <cell r="P528">
            <v>948211.85194618534</v>
          </cell>
          <cell r="Q528">
            <v>0</v>
          </cell>
          <cell r="R528">
            <v>948211.85</v>
          </cell>
          <cell r="S528">
            <v>948211.85</v>
          </cell>
          <cell r="T528">
            <v>948211.85</v>
          </cell>
          <cell r="U528">
            <v>947752</v>
          </cell>
          <cell r="V528">
            <v>947752</v>
          </cell>
          <cell r="W528">
            <v>947752</v>
          </cell>
          <cell r="X528">
            <v>947752</v>
          </cell>
          <cell r="Y528">
            <v>579411.69999999995</v>
          </cell>
          <cell r="Z528">
            <v>579411.69999999995</v>
          </cell>
          <cell r="AA528">
            <v>579411.69999999995</v>
          </cell>
          <cell r="AB528">
            <v>579411.69999999995</v>
          </cell>
          <cell r="AC528">
            <v>0</v>
          </cell>
          <cell r="AD528">
            <v>579411.69999999995</v>
          </cell>
          <cell r="AE528"/>
          <cell r="AF528"/>
          <cell r="AG528">
            <v>579411.69999999995</v>
          </cell>
          <cell r="AH528"/>
          <cell r="AI528"/>
          <cell r="AJ528">
            <v>579411.69999999995</v>
          </cell>
          <cell r="AK528"/>
          <cell r="AL528">
            <v>579411.69999999995</v>
          </cell>
          <cell r="AM528">
            <v>579411.69999999995</v>
          </cell>
          <cell r="AN528">
            <v>579411.69999999995</v>
          </cell>
          <cell r="AO528"/>
          <cell r="AP528">
            <v>579411.69999999995</v>
          </cell>
          <cell r="AQ528"/>
          <cell r="AR528"/>
          <cell r="AS528">
            <v>579411.69999999995</v>
          </cell>
          <cell r="AT528">
            <v>0</v>
          </cell>
          <cell r="AU528">
            <v>0</v>
          </cell>
          <cell r="AV528">
            <v>579411.69999999995</v>
          </cell>
          <cell r="AW528">
            <v>0</v>
          </cell>
          <cell r="AX528">
            <v>4628855.79</v>
          </cell>
          <cell r="AY528">
            <v>0</v>
          </cell>
          <cell r="AZ528">
            <v>0</v>
          </cell>
        </row>
        <row r="529">
          <cell r="A529">
            <v>526</v>
          </cell>
          <cell r="B529">
            <v>18667212000192</v>
          </cell>
          <cell r="C529" t="str">
            <v>POUSO ALTO</v>
          </cell>
          <cell r="D529">
            <v>715028.49</v>
          </cell>
          <cell r="E529">
            <v>764300.94</v>
          </cell>
          <cell r="F529">
            <v>0</v>
          </cell>
          <cell r="G529">
            <v>0</v>
          </cell>
          <cell r="H529">
            <v>715028.49</v>
          </cell>
          <cell r="I529">
            <v>764300.94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32764.19</v>
          </cell>
          <cell r="O529">
            <v>0</v>
          </cell>
          <cell r="P529">
            <v>32764.194188788049</v>
          </cell>
          <cell r="Q529">
            <v>0</v>
          </cell>
          <cell r="R529">
            <v>32764.19</v>
          </cell>
          <cell r="S529">
            <v>32764.19</v>
          </cell>
          <cell r="T529">
            <v>32764.19</v>
          </cell>
          <cell r="U529">
            <v>32748.3</v>
          </cell>
          <cell r="V529">
            <v>32748.3</v>
          </cell>
          <cell r="W529">
            <v>32748.3</v>
          </cell>
          <cell r="X529">
            <v>32748.3</v>
          </cell>
          <cell r="Y529">
            <v>20020.8</v>
          </cell>
          <cell r="Z529">
            <v>20020.8</v>
          </cell>
          <cell r="AA529">
            <v>20020.8</v>
          </cell>
          <cell r="AB529">
            <v>20020.8</v>
          </cell>
          <cell r="AC529">
            <v>0</v>
          </cell>
          <cell r="AD529">
            <v>20020.8</v>
          </cell>
          <cell r="AE529"/>
          <cell r="AF529"/>
          <cell r="AG529">
            <v>20020.8</v>
          </cell>
          <cell r="AH529"/>
          <cell r="AI529"/>
          <cell r="AJ529">
            <v>20020.8</v>
          </cell>
          <cell r="AK529"/>
          <cell r="AL529">
            <v>20020.8</v>
          </cell>
          <cell r="AM529">
            <v>20020.8</v>
          </cell>
          <cell r="AN529">
            <v>20020.8</v>
          </cell>
          <cell r="AO529"/>
          <cell r="AP529">
            <v>20020.8</v>
          </cell>
          <cell r="AQ529"/>
          <cell r="AR529"/>
          <cell r="AS529">
            <v>20020.8</v>
          </cell>
          <cell r="AT529">
            <v>0</v>
          </cell>
          <cell r="AU529">
            <v>0</v>
          </cell>
          <cell r="AV529">
            <v>20020.8</v>
          </cell>
          <cell r="AW529">
            <v>0</v>
          </cell>
          <cell r="AX529">
            <v>0</v>
          </cell>
          <cell r="AY529">
            <v>0</v>
          </cell>
          <cell r="AZ529">
            <v>20020.8</v>
          </cell>
        </row>
        <row r="530">
          <cell r="A530">
            <v>527</v>
          </cell>
          <cell r="B530">
            <v>18557538000167</v>
          </cell>
          <cell r="C530" t="str">
            <v>PRADOS</v>
          </cell>
          <cell r="D530">
            <v>605254.71</v>
          </cell>
          <cell r="E530">
            <v>974569.13</v>
          </cell>
          <cell r="F530">
            <v>0</v>
          </cell>
          <cell r="G530">
            <v>0</v>
          </cell>
          <cell r="H530">
            <v>605254.71</v>
          </cell>
          <cell r="I530">
            <v>974569.13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27734.12</v>
          </cell>
          <cell r="O530">
            <v>0</v>
          </cell>
          <cell r="P530">
            <v>27734.115921827935</v>
          </cell>
          <cell r="Q530">
            <v>0</v>
          </cell>
          <cell r="R530">
            <v>27734.12</v>
          </cell>
          <cell r="S530">
            <v>27734.12</v>
          </cell>
          <cell r="T530">
            <v>27734.12</v>
          </cell>
          <cell r="U530">
            <v>27720.67</v>
          </cell>
          <cell r="V530">
            <v>27720.67</v>
          </cell>
          <cell r="W530">
            <v>27720.67</v>
          </cell>
          <cell r="X530">
            <v>27720.67</v>
          </cell>
          <cell r="Y530">
            <v>16947.13</v>
          </cell>
          <cell r="Z530">
            <v>16947.13</v>
          </cell>
          <cell r="AA530">
            <v>16947.13</v>
          </cell>
          <cell r="AB530">
            <v>16947.13</v>
          </cell>
          <cell r="AC530">
            <v>0</v>
          </cell>
          <cell r="AD530">
            <v>16947.13</v>
          </cell>
          <cell r="AE530"/>
          <cell r="AF530"/>
          <cell r="AG530">
            <v>16947.13</v>
          </cell>
          <cell r="AH530"/>
          <cell r="AI530"/>
          <cell r="AJ530">
            <v>16947.13</v>
          </cell>
          <cell r="AK530"/>
          <cell r="AL530">
            <v>16947.13</v>
          </cell>
          <cell r="AM530">
            <v>16947.13</v>
          </cell>
          <cell r="AN530">
            <v>16947.13</v>
          </cell>
          <cell r="AO530"/>
          <cell r="AP530">
            <v>16947.13</v>
          </cell>
          <cell r="AQ530"/>
          <cell r="AR530"/>
          <cell r="AS530">
            <v>16947.13</v>
          </cell>
          <cell r="AT530">
            <v>0</v>
          </cell>
          <cell r="AU530">
            <v>0</v>
          </cell>
          <cell r="AV530">
            <v>16947.13</v>
          </cell>
          <cell r="AW530">
            <v>0</v>
          </cell>
          <cell r="AX530">
            <v>0</v>
          </cell>
          <cell r="AY530">
            <v>0</v>
          </cell>
          <cell r="AZ530">
            <v>16947.13</v>
          </cell>
        </row>
        <row r="531">
          <cell r="A531">
            <v>528</v>
          </cell>
          <cell r="B531">
            <v>18260505000150</v>
          </cell>
          <cell r="C531" t="str">
            <v>PRATA</v>
          </cell>
          <cell r="D531">
            <v>0</v>
          </cell>
          <cell r="E531">
            <v>2921998.82</v>
          </cell>
          <cell r="F531">
            <v>0</v>
          </cell>
          <cell r="G531">
            <v>0</v>
          </cell>
          <cell r="H531">
            <v>0</v>
          </cell>
          <cell r="I531">
            <v>2921998.82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4.4788215943198245E-5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/>
          <cell r="AF531"/>
          <cell r="AG531">
            <v>0</v>
          </cell>
          <cell r="AH531"/>
          <cell r="AI531"/>
          <cell r="AJ531">
            <v>0</v>
          </cell>
          <cell r="AK531"/>
          <cell r="AL531">
            <v>0</v>
          </cell>
          <cell r="AM531">
            <v>0</v>
          </cell>
          <cell r="AN531">
            <v>0</v>
          </cell>
          <cell r="AO531"/>
          <cell r="AP531">
            <v>0</v>
          </cell>
          <cell r="AQ531"/>
          <cell r="AR531"/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</row>
        <row r="532">
          <cell r="A532">
            <v>529</v>
          </cell>
          <cell r="B532">
            <v>18241356000182</v>
          </cell>
          <cell r="C532" t="str">
            <v>PRATÁPOLIS</v>
          </cell>
          <cell r="D532">
            <v>542124.93000000005</v>
          </cell>
          <cell r="E532">
            <v>757352.75</v>
          </cell>
          <cell r="F532">
            <v>0</v>
          </cell>
          <cell r="G532">
            <v>0</v>
          </cell>
          <cell r="H532">
            <v>542124.93000000005</v>
          </cell>
          <cell r="I532">
            <v>757352.75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24841.37</v>
          </cell>
          <cell r="O532">
            <v>0</v>
          </cell>
          <cell r="P532">
            <v>24841.368865739907</v>
          </cell>
          <cell r="Q532">
            <v>0</v>
          </cell>
          <cell r="R532">
            <v>24841.37</v>
          </cell>
          <cell r="S532">
            <v>24841.37</v>
          </cell>
          <cell r="T532">
            <v>24841.37</v>
          </cell>
          <cell r="U532">
            <v>24829.32</v>
          </cell>
          <cell r="V532">
            <v>24829.32</v>
          </cell>
          <cell r="W532">
            <v>24829.32</v>
          </cell>
          <cell r="X532">
            <v>24829.32</v>
          </cell>
          <cell r="Y532">
            <v>15179.5</v>
          </cell>
          <cell r="Z532">
            <v>15179.5</v>
          </cell>
          <cell r="AA532">
            <v>15179.5</v>
          </cell>
          <cell r="AB532">
            <v>15179.5</v>
          </cell>
          <cell r="AC532">
            <v>0</v>
          </cell>
          <cell r="AD532">
            <v>15179.5</v>
          </cell>
          <cell r="AE532"/>
          <cell r="AF532"/>
          <cell r="AG532">
            <v>15179.5</v>
          </cell>
          <cell r="AH532"/>
          <cell r="AI532"/>
          <cell r="AJ532">
            <v>15179.5</v>
          </cell>
          <cell r="AK532"/>
          <cell r="AL532">
            <v>15179.5</v>
          </cell>
          <cell r="AM532">
            <v>15179.5</v>
          </cell>
          <cell r="AN532">
            <v>15179.5</v>
          </cell>
          <cell r="AO532"/>
          <cell r="AP532">
            <v>15179.5</v>
          </cell>
          <cell r="AQ532"/>
          <cell r="AR532"/>
          <cell r="AS532">
            <v>15179.5</v>
          </cell>
          <cell r="AT532">
            <v>0</v>
          </cell>
          <cell r="AU532">
            <v>0</v>
          </cell>
          <cell r="AV532">
            <v>15179.5</v>
          </cell>
          <cell r="AW532">
            <v>0</v>
          </cell>
          <cell r="AX532">
            <v>0</v>
          </cell>
          <cell r="AY532">
            <v>0</v>
          </cell>
          <cell r="AZ532">
            <v>15179.5</v>
          </cell>
        </row>
        <row r="533">
          <cell r="A533">
            <v>530</v>
          </cell>
          <cell r="B533">
            <v>18585570000156</v>
          </cell>
          <cell r="C533" t="str">
            <v>PRATINHA</v>
          </cell>
          <cell r="D533">
            <v>0</v>
          </cell>
          <cell r="E533">
            <v>473843.81</v>
          </cell>
          <cell r="F533">
            <v>0</v>
          </cell>
          <cell r="G533">
            <v>0</v>
          </cell>
          <cell r="H533">
            <v>0</v>
          </cell>
          <cell r="I533">
            <v>473843.81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/>
          <cell r="AF533"/>
          <cell r="AG533">
            <v>0</v>
          </cell>
          <cell r="AH533"/>
          <cell r="AI533"/>
          <cell r="AJ533">
            <v>0</v>
          </cell>
          <cell r="AK533"/>
          <cell r="AL533">
            <v>0</v>
          </cell>
          <cell r="AM533">
            <v>0</v>
          </cell>
          <cell r="AN533">
            <v>0</v>
          </cell>
          <cell r="AO533"/>
          <cell r="AP533">
            <v>0</v>
          </cell>
          <cell r="AQ533"/>
          <cell r="AR533"/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A534">
            <v>531</v>
          </cell>
          <cell r="B534">
            <v>23515695000140</v>
          </cell>
          <cell r="C534" t="str">
            <v>PRESIDENTE BERNANRDES</v>
          </cell>
          <cell r="D534">
            <v>290015.77</v>
          </cell>
          <cell r="E534">
            <v>346669.14</v>
          </cell>
          <cell r="F534">
            <v>0</v>
          </cell>
          <cell r="G534">
            <v>0</v>
          </cell>
          <cell r="H534">
            <v>290015.77</v>
          </cell>
          <cell r="I534">
            <v>346669.14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13289.17</v>
          </cell>
          <cell r="O534">
            <v>0</v>
          </cell>
          <cell r="P534">
            <v>13289.166898952082</v>
          </cell>
          <cell r="Q534">
            <v>0</v>
          </cell>
          <cell r="R534">
            <v>13289.17</v>
          </cell>
          <cell r="S534">
            <v>13289.17</v>
          </cell>
          <cell r="T534">
            <v>13289.17</v>
          </cell>
          <cell r="U534">
            <v>13282.72</v>
          </cell>
          <cell r="V534">
            <v>13282.72</v>
          </cell>
          <cell r="W534">
            <v>13282.72</v>
          </cell>
          <cell r="X534">
            <v>13282.72</v>
          </cell>
          <cell r="Y534">
            <v>8120.44</v>
          </cell>
          <cell r="Z534">
            <v>8120.44</v>
          </cell>
          <cell r="AA534">
            <v>8120.44</v>
          </cell>
          <cell r="AB534">
            <v>8120.44</v>
          </cell>
          <cell r="AC534">
            <v>0</v>
          </cell>
          <cell r="AD534">
            <v>8120.44</v>
          </cell>
          <cell r="AE534"/>
          <cell r="AF534"/>
          <cell r="AG534">
            <v>8120.44</v>
          </cell>
          <cell r="AH534"/>
          <cell r="AI534"/>
          <cell r="AJ534">
            <v>8120.44</v>
          </cell>
          <cell r="AK534"/>
          <cell r="AL534">
            <v>8120.44</v>
          </cell>
          <cell r="AM534">
            <v>8120.44</v>
          </cell>
          <cell r="AN534">
            <v>8120.44</v>
          </cell>
          <cell r="AO534"/>
          <cell r="AP534">
            <v>8120.44</v>
          </cell>
          <cell r="AQ534"/>
          <cell r="AR534"/>
          <cell r="AS534">
            <v>8120.44</v>
          </cell>
          <cell r="AT534">
            <v>0</v>
          </cell>
          <cell r="AU534">
            <v>0</v>
          </cell>
          <cell r="AV534">
            <v>8120.44</v>
          </cell>
          <cell r="AW534">
            <v>0</v>
          </cell>
          <cell r="AX534">
            <v>64873.32</v>
          </cell>
          <cell r="AY534">
            <v>0</v>
          </cell>
          <cell r="AZ534">
            <v>0</v>
          </cell>
        </row>
        <row r="535">
          <cell r="A535">
            <v>532</v>
          </cell>
          <cell r="B535">
            <v>17695057000155</v>
          </cell>
          <cell r="C535" t="str">
            <v>PRESIDENTE JUSCELINO</v>
          </cell>
          <cell r="D535">
            <v>0</v>
          </cell>
          <cell r="E535">
            <v>514621.71</v>
          </cell>
          <cell r="F535">
            <v>0</v>
          </cell>
          <cell r="G535">
            <v>0</v>
          </cell>
          <cell r="H535">
            <v>0</v>
          </cell>
          <cell r="I535">
            <v>514621.71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/>
          <cell r="AF535"/>
          <cell r="AG535">
            <v>0</v>
          </cell>
          <cell r="AH535"/>
          <cell r="AI535"/>
          <cell r="AJ535">
            <v>0</v>
          </cell>
          <cell r="AK535"/>
          <cell r="AL535">
            <v>0</v>
          </cell>
          <cell r="AM535">
            <v>0</v>
          </cell>
          <cell r="AN535">
            <v>0</v>
          </cell>
          <cell r="AO535"/>
          <cell r="AP535">
            <v>0</v>
          </cell>
          <cell r="AQ535"/>
          <cell r="AR535"/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</row>
        <row r="536">
          <cell r="A536">
            <v>533</v>
          </cell>
          <cell r="B536">
            <v>17754185000122</v>
          </cell>
          <cell r="C536" t="str">
            <v>PRESIDENTE KUBITSCHEK</v>
          </cell>
          <cell r="D536">
            <v>173064.95</v>
          </cell>
          <cell r="E536">
            <v>662356.18000000005</v>
          </cell>
          <cell r="F536">
            <v>0</v>
          </cell>
          <cell r="G536">
            <v>0</v>
          </cell>
          <cell r="H536">
            <v>173064.95</v>
          </cell>
          <cell r="I536">
            <v>662356.18000000005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7930.22</v>
          </cell>
          <cell r="O536">
            <v>0</v>
          </cell>
          <cell r="P536">
            <v>7930.2204384232264</v>
          </cell>
          <cell r="Q536">
            <v>0</v>
          </cell>
          <cell r="R536">
            <v>7930.22</v>
          </cell>
          <cell r="S536">
            <v>7930.22</v>
          </cell>
          <cell r="T536">
            <v>7930.22</v>
          </cell>
          <cell r="U536">
            <v>7926.37</v>
          </cell>
          <cell r="V536">
            <v>7926.37</v>
          </cell>
          <cell r="W536">
            <v>7926.37</v>
          </cell>
          <cell r="X536">
            <v>7926.37</v>
          </cell>
          <cell r="Y536">
            <v>4845.82</v>
          </cell>
          <cell r="Z536">
            <v>4845.82</v>
          </cell>
          <cell r="AA536">
            <v>4845.82</v>
          </cell>
          <cell r="AB536">
            <v>4845.82</v>
          </cell>
          <cell r="AC536">
            <v>0</v>
          </cell>
          <cell r="AD536">
            <v>4845.82</v>
          </cell>
          <cell r="AE536"/>
          <cell r="AF536"/>
          <cell r="AG536">
            <v>4845.82</v>
          </cell>
          <cell r="AH536"/>
          <cell r="AI536"/>
          <cell r="AJ536">
            <v>4845.82</v>
          </cell>
          <cell r="AK536"/>
          <cell r="AL536">
            <v>4845.82</v>
          </cell>
          <cell r="AM536">
            <v>4845.82</v>
          </cell>
          <cell r="AN536">
            <v>4845.82</v>
          </cell>
          <cell r="AO536"/>
          <cell r="AP536">
            <v>4845.82</v>
          </cell>
          <cell r="AQ536"/>
          <cell r="AR536"/>
          <cell r="AS536">
            <v>4845.82</v>
          </cell>
          <cell r="AT536">
            <v>0</v>
          </cell>
          <cell r="AU536">
            <v>0</v>
          </cell>
          <cell r="AV536">
            <v>4845.82</v>
          </cell>
          <cell r="AW536">
            <v>0</v>
          </cell>
          <cell r="AX536">
            <v>0</v>
          </cell>
          <cell r="AY536">
            <v>0</v>
          </cell>
          <cell r="AZ536">
            <v>4845.82</v>
          </cell>
        </row>
        <row r="537">
          <cell r="A537">
            <v>534</v>
          </cell>
          <cell r="B537">
            <v>18602060000140</v>
          </cell>
          <cell r="C537" t="str">
            <v>PRESIDENTE OLEGÁRIO</v>
          </cell>
          <cell r="D537">
            <v>1710298.61</v>
          </cell>
          <cell r="E537">
            <v>2640312.35</v>
          </cell>
          <cell r="F537">
            <v>0</v>
          </cell>
          <cell r="G537">
            <v>0</v>
          </cell>
          <cell r="H537">
            <v>1710298.61</v>
          </cell>
          <cell r="I537">
            <v>2640312.35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78369.679999999993</v>
          </cell>
          <cell r="O537">
            <v>0</v>
          </cell>
          <cell r="P537">
            <v>78369.683031967463</v>
          </cell>
          <cell r="Q537">
            <v>0</v>
          </cell>
          <cell r="R537">
            <v>78369.679999999993</v>
          </cell>
          <cell r="S537">
            <v>78369.679999999993</v>
          </cell>
          <cell r="T537">
            <v>78369.679999999993</v>
          </cell>
          <cell r="U537">
            <v>78331.679999999993</v>
          </cell>
          <cell r="V537">
            <v>78331.679999999993</v>
          </cell>
          <cell r="W537">
            <v>78331.679999999993</v>
          </cell>
          <cell r="X537">
            <v>78331.679999999993</v>
          </cell>
          <cell r="Y537">
            <v>47888.36</v>
          </cell>
          <cell r="Z537">
            <v>47888.36</v>
          </cell>
          <cell r="AA537">
            <v>47888.36</v>
          </cell>
          <cell r="AB537">
            <v>47888.36</v>
          </cell>
          <cell r="AC537">
            <v>0</v>
          </cell>
          <cell r="AD537">
            <v>47888.36</v>
          </cell>
          <cell r="AE537"/>
          <cell r="AF537"/>
          <cell r="AG537">
            <v>47888.36</v>
          </cell>
          <cell r="AH537"/>
          <cell r="AI537"/>
          <cell r="AJ537">
            <v>47888.36</v>
          </cell>
          <cell r="AK537"/>
          <cell r="AL537">
            <v>47888.36</v>
          </cell>
          <cell r="AM537">
            <v>47888.36</v>
          </cell>
          <cell r="AN537">
            <v>47888.36</v>
          </cell>
          <cell r="AO537"/>
          <cell r="AP537">
            <v>47888.36</v>
          </cell>
          <cell r="AQ537"/>
          <cell r="AR537"/>
          <cell r="AS537">
            <v>47888.36</v>
          </cell>
          <cell r="AT537">
            <v>0</v>
          </cell>
          <cell r="AU537">
            <v>0</v>
          </cell>
          <cell r="AV537">
            <v>47888.36</v>
          </cell>
          <cell r="AW537">
            <v>0</v>
          </cell>
          <cell r="AX537">
            <v>382574.81</v>
          </cell>
          <cell r="AY537">
            <v>0</v>
          </cell>
          <cell r="AZ537">
            <v>0</v>
          </cell>
        </row>
        <row r="538">
          <cell r="A538">
            <v>535</v>
          </cell>
          <cell r="B538">
            <v>18392506000159</v>
          </cell>
          <cell r="C538" t="str">
            <v>ALTO JEQUITIBÁ</v>
          </cell>
          <cell r="D538">
            <v>340220.12</v>
          </cell>
          <cell r="E538">
            <v>629950.28</v>
          </cell>
          <cell r="F538">
            <v>0</v>
          </cell>
          <cell r="G538">
            <v>0</v>
          </cell>
          <cell r="H538">
            <v>340220.12</v>
          </cell>
          <cell r="I538">
            <v>629950.28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15589.64</v>
          </cell>
          <cell r="O538">
            <v>0</v>
          </cell>
          <cell r="P538">
            <v>15589.64184135641</v>
          </cell>
          <cell r="Q538">
            <v>0</v>
          </cell>
          <cell r="R538">
            <v>15589.64</v>
          </cell>
          <cell r="S538">
            <v>15589.64</v>
          </cell>
          <cell r="T538">
            <v>15589.64</v>
          </cell>
          <cell r="U538">
            <v>15582.08</v>
          </cell>
          <cell r="V538">
            <v>15582.08</v>
          </cell>
          <cell r="W538">
            <v>15582.08</v>
          </cell>
          <cell r="X538">
            <v>15582.08</v>
          </cell>
          <cell r="Y538">
            <v>9526.16</v>
          </cell>
          <cell r="Z538">
            <v>9526.16</v>
          </cell>
          <cell r="AA538">
            <v>9526.16</v>
          </cell>
          <cell r="AB538">
            <v>9526.16</v>
          </cell>
          <cell r="AC538">
            <v>0</v>
          </cell>
          <cell r="AD538">
            <v>9526.16</v>
          </cell>
          <cell r="AE538"/>
          <cell r="AF538"/>
          <cell r="AG538">
            <v>9526.16</v>
          </cell>
          <cell r="AH538"/>
          <cell r="AI538"/>
          <cell r="AJ538">
            <v>9526.16</v>
          </cell>
          <cell r="AK538"/>
          <cell r="AL538">
            <v>9526.16</v>
          </cell>
          <cell r="AM538">
            <v>9526.16</v>
          </cell>
          <cell r="AN538">
            <v>9526.16</v>
          </cell>
          <cell r="AO538"/>
          <cell r="AP538">
            <v>9526.16</v>
          </cell>
          <cell r="AQ538"/>
          <cell r="AR538"/>
          <cell r="AS538">
            <v>9526.16</v>
          </cell>
          <cell r="AT538">
            <v>0</v>
          </cell>
          <cell r="AU538">
            <v>0</v>
          </cell>
          <cell r="AV538">
            <v>9526.16</v>
          </cell>
          <cell r="AW538">
            <v>0</v>
          </cell>
          <cell r="AX538">
            <v>0</v>
          </cell>
          <cell r="AY538">
            <v>0</v>
          </cell>
          <cell r="AZ538">
            <v>9526.16</v>
          </cell>
        </row>
        <row r="539">
          <cell r="A539">
            <v>536</v>
          </cell>
          <cell r="B539">
            <v>18314625000193</v>
          </cell>
          <cell r="C539" t="str">
            <v>PRUDENTE DE MORAIS</v>
          </cell>
          <cell r="D539">
            <v>560392.76</v>
          </cell>
          <cell r="E539">
            <v>1391004.94</v>
          </cell>
          <cell r="F539">
            <v>0</v>
          </cell>
          <cell r="G539">
            <v>0</v>
          </cell>
          <cell r="H539">
            <v>560392.76</v>
          </cell>
          <cell r="I539">
            <v>1391004.94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25678.44</v>
          </cell>
          <cell r="O539">
            <v>0</v>
          </cell>
          <cell r="P539">
            <v>25678.441415409536</v>
          </cell>
          <cell r="Q539">
            <v>0</v>
          </cell>
          <cell r="R539">
            <v>25678.44</v>
          </cell>
          <cell r="S539">
            <v>25678.44</v>
          </cell>
          <cell r="T539">
            <v>25678.44</v>
          </cell>
          <cell r="U539">
            <v>25665.99</v>
          </cell>
          <cell r="V539">
            <v>25665.99</v>
          </cell>
          <cell r="W539">
            <v>25665.99</v>
          </cell>
          <cell r="X539">
            <v>25665.99</v>
          </cell>
          <cell r="Y539">
            <v>15691</v>
          </cell>
          <cell r="Z539">
            <v>15691</v>
          </cell>
          <cell r="AA539">
            <v>15691</v>
          </cell>
          <cell r="AB539">
            <v>15691</v>
          </cell>
          <cell r="AC539">
            <v>0</v>
          </cell>
          <cell r="AD539">
            <v>15691</v>
          </cell>
          <cell r="AE539"/>
          <cell r="AF539"/>
          <cell r="AG539">
            <v>15691</v>
          </cell>
          <cell r="AH539"/>
          <cell r="AI539"/>
          <cell r="AJ539">
            <v>15691</v>
          </cell>
          <cell r="AK539"/>
          <cell r="AL539">
            <v>15691</v>
          </cell>
          <cell r="AM539">
            <v>15691</v>
          </cell>
          <cell r="AN539">
            <v>15691</v>
          </cell>
          <cell r="AO539"/>
          <cell r="AP539">
            <v>15691</v>
          </cell>
          <cell r="AQ539"/>
          <cell r="AR539"/>
          <cell r="AS539">
            <v>15691</v>
          </cell>
          <cell r="AT539">
            <v>0</v>
          </cell>
          <cell r="AU539">
            <v>0</v>
          </cell>
          <cell r="AV539">
            <v>15691</v>
          </cell>
          <cell r="AW539">
            <v>0</v>
          </cell>
          <cell r="AX539">
            <v>0</v>
          </cell>
          <cell r="AY539">
            <v>0</v>
          </cell>
          <cell r="AZ539">
            <v>15691</v>
          </cell>
        </row>
        <row r="540">
          <cell r="A540">
            <v>537</v>
          </cell>
          <cell r="B540">
            <v>18296699000144</v>
          </cell>
          <cell r="C540" t="str">
            <v>QUARTEL GERAL</v>
          </cell>
          <cell r="D540">
            <v>325084.28999999998</v>
          </cell>
          <cell r="E540">
            <v>695844.18</v>
          </cell>
          <cell r="F540">
            <v>0</v>
          </cell>
          <cell r="G540">
            <v>0</v>
          </cell>
          <cell r="H540">
            <v>325084.28999999998</v>
          </cell>
          <cell r="I540">
            <v>695844.18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14896.08</v>
          </cell>
          <cell r="O540">
            <v>0</v>
          </cell>
          <cell r="P540">
            <v>14896.084427729224</v>
          </cell>
          <cell r="Q540">
            <v>0</v>
          </cell>
          <cell r="R540">
            <v>14896.08</v>
          </cell>
          <cell r="S540">
            <v>14896.08</v>
          </cell>
          <cell r="T540">
            <v>14896.08</v>
          </cell>
          <cell r="U540">
            <v>14888.86</v>
          </cell>
          <cell r="V540">
            <v>14888.86</v>
          </cell>
          <cell r="W540">
            <v>14888.86</v>
          </cell>
          <cell r="X540">
            <v>14888.86</v>
          </cell>
          <cell r="Y540">
            <v>9102.36</v>
          </cell>
          <cell r="Z540">
            <v>9102.36</v>
          </cell>
          <cell r="AA540">
            <v>9102.36</v>
          </cell>
          <cell r="AB540">
            <v>9102.36</v>
          </cell>
          <cell r="AC540">
            <v>0</v>
          </cell>
          <cell r="AD540">
            <v>9102.36</v>
          </cell>
          <cell r="AE540"/>
          <cell r="AF540"/>
          <cell r="AG540">
            <v>9102.36</v>
          </cell>
          <cell r="AH540"/>
          <cell r="AI540"/>
          <cell r="AJ540">
            <v>9102.36</v>
          </cell>
          <cell r="AK540"/>
          <cell r="AL540">
            <v>9102.36</v>
          </cell>
          <cell r="AM540">
            <v>9102.36</v>
          </cell>
          <cell r="AN540">
            <v>9102.36</v>
          </cell>
          <cell r="AO540"/>
          <cell r="AP540">
            <v>9102.36</v>
          </cell>
          <cell r="AQ540"/>
          <cell r="AR540"/>
          <cell r="AS540">
            <v>9102.36</v>
          </cell>
          <cell r="AT540">
            <v>0</v>
          </cell>
          <cell r="AU540">
            <v>0</v>
          </cell>
          <cell r="AV540">
            <v>9102.36</v>
          </cell>
          <cell r="AW540">
            <v>0</v>
          </cell>
          <cell r="AX540">
            <v>0</v>
          </cell>
          <cell r="AY540">
            <v>0</v>
          </cell>
          <cell r="AZ540">
            <v>9102.36</v>
          </cell>
        </row>
        <row r="541">
          <cell r="A541">
            <v>538</v>
          </cell>
          <cell r="B541">
            <v>19718410000109</v>
          </cell>
          <cell r="C541" t="str">
            <v>QUELUZITA</v>
          </cell>
          <cell r="D541">
            <v>227339.02</v>
          </cell>
          <cell r="E541">
            <v>141697.51999999999</v>
          </cell>
          <cell r="F541">
            <v>0</v>
          </cell>
          <cell r="G541">
            <v>0</v>
          </cell>
          <cell r="H541">
            <v>227339.02</v>
          </cell>
          <cell r="I541">
            <v>141697.51999999999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10417.18</v>
          </cell>
          <cell r="O541">
            <v>0</v>
          </cell>
          <cell r="P541">
            <v>10417.178932988816</v>
          </cell>
          <cell r="Q541">
            <v>0</v>
          </cell>
          <cell r="R541">
            <v>10417.18</v>
          </cell>
          <cell r="S541">
            <v>10417.18</v>
          </cell>
          <cell r="T541">
            <v>10417.18</v>
          </cell>
          <cell r="U541">
            <v>10412.129999999999</v>
          </cell>
          <cell r="V541">
            <v>10412.129999999999</v>
          </cell>
          <cell r="W541">
            <v>10412.129999999999</v>
          </cell>
          <cell r="X541">
            <v>10412.129999999999</v>
          </cell>
          <cell r="Y541">
            <v>6365.49</v>
          </cell>
          <cell r="Z541">
            <v>6365.49</v>
          </cell>
          <cell r="AA541">
            <v>6365.49</v>
          </cell>
          <cell r="AB541">
            <v>6365.49</v>
          </cell>
          <cell r="AC541">
            <v>0</v>
          </cell>
          <cell r="AD541">
            <v>6365.49</v>
          </cell>
          <cell r="AE541"/>
          <cell r="AF541"/>
          <cell r="AG541">
            <v>6365.49</v>
          </cell>
          <cell r="AH541"/>
          <cell r="AI541"/>
          <cell r="AJ541">
            <v>6365.49</v>
          </cell>
          <cell r="AK541"/>
          <cell r="AL541">
            <v>6365.49</v>
          </cell>
          <cell r="AM541">
            <v>6365.49</v>
          </cell>
          <cell r="AN541">
            <v>6365.49</v>
          </cell>
          <cell r="AO541"/>
          <cell r="AP541">
            <v>6365.49</v>
          </cell>
          <cell r="AQ541"/>
          <cell r="AR541"/>
          <cell r="AS541">
            <v>6365.49</v>
          </cell>
          <cell r="AT541">
            <v>0</v>
          </cell>
          <cell r="AU541">
            <v>0</v>
          </cell>
          <cell r="AV541">
            <v>6365.49</v>
          </cell>
          <cell r="AW541">
            <v>0</v>
          </cell>
          <cell r="AX541">
            <v>0</v>
          </cell>
          <cell r="AY541">
            <v>0</v>
          </cell>
          <cell r="AZ541">
            <v>6365.49</v>
          </cell>
        </row>
        <row r="542">
          <cell r="A542">
            <v>539</v>
          </cell>
          <cell r="B542">
            <v>18312132000114</v>
          </cell>
          <cell r="C542" t="str">
            <v>RAPOSOS</v>
          </cell>
          <cell r="D542">
            <v>854734.95</v>
          </cell>
          <cell r="E542">
            <v>1905000.17</v>
          </cell>
          <cell r="F542">
            <v>0</v>
          </cell>
          <cell r="G542">
            <v>0</v>
          </cell>
          <cell r="H542">
            <v>854734.95</v>
          </cell>
          <cell r="I542">
            <v>1905000.17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39165.85</v>
          </cell>
          <cell r="O542">
            <v>0</v>
          </cell>
          <cell r="P542">
            <v>39165.854926119289</v>
          </cell>
          <cell r="Q542">
            <v>0</v>
          </cell>
          <cell r="R542">
            <v>39165.85</v>
          </cell>
          <cell r="S542">
            <v>39165.85</v>
          </cell>
          <cell r="T542">
            <v>39165.85</v>
          </cell>
          <cell r="U542">
            <v>39146.86</v>
          </cell>
          <cell r="V542">
            <v>39146.86</v>
          </cell>
          <cell r="W542">
            <v>39146.86</v>
          </cell>
          <cell r="X542">
            <v>39146.86</v>
          </cell>
          <cell r="Y542">
            <v>23932.58</v>
          </cell>
          <cell r="Z542">
            <v>23932.58</v>
          </cell>
          <cell r="AA542">
            <v>23932.58</v>
          </cell>
          <cell r="AB542">
            <v>23932.58</v>
          </cell>
          <cell r="AC542">
            <v>0</v>
          </cell>
          <cell r="AD542">
            <v>23932.58</v>
          </cell>
          <cell r="AE542"/>
          <cell r="AF542"/>
          <cell r="AG542">
            <v>23932.58</v>
          </cell>
          <cell r="AH542"/>
          <cell r="AI542"/>
          <cell r="AJ542">
            <v>23932.58</v>
          </cell>
          <cell r="AK542"/>
          <cell r="AL542">
            <v>23932.58</v>
          </cell>
          <cell r="AM542">
            <v>23932.58</v>
          </cell>
          <cell r="AN542">
            <v>23932.58</v>
          </cell>
          <cell r="AO542"/>
          <cell r="AP542">
            <v>23932.58</v>
          </cell>
          <cell r="AQ542"/>
          <cell r="AR542"/>
          <cell r="AS542">
            <v>23932.58</v>
          </cell>
          <cell r="AT542">
            <v>0</v>
          </cell>
          <cell r="AU542">
            <v>0</v>
          </cell>
          <cell r="AV542">
            <v>23932.58</v>
          </cell>
          <cell r="AW542">
            <v>0</v>
          </cell>
          <cell r="AX542">
            <v>191194.72</v>
          </cell>
          <cell r="AY542">
            <v>0</v>
          </cell>
          <cell r="AZ542">
            <v>0</v>
          </cell>
        </row>
        <row r="543">
          <cell r="A543">
            <v>540</v>
          </cell>
          <cell r="B543">
            <v>18836965000184</v>
          </cell>
          <cell r="C543" t="str">
            <v>RAUL SOARES</v>
          </cell>
          <cell r="D543">
            <v>745693.71</v>
          </cell>
          <cell r="E543">
            <v>2248195.21</v>
          </cell>
          <cell r="F543">
            <v>0</v>
          </cell>
          <cell r="G543">
            <v>0</v>
          </cell>
          <cell r="H543">
            <v>745693.71</v>
          </cell>
          <cell r="I543">
            <v>2248195.21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34169.339999999997</v>
          </cell>
          <cell r="O543">
            <v>0</v>
          </cell>
          <cell r="P543">
            <v>34169.342674919513</v>
          </cell>
          <cell r="Q543">
            <v>0</v>
          </cell>
          <cell r="R543">
            <v>34169.339999999997</v>
          </cell>
          <cell r="S543">
            <v>34169.339999999997</v>
          </cell>
          <cell r="T543">
            <v>34169.339999999997</v>
          </cell>
          <cell r="U543">
            <v>34152.769999999997</v>
          </cell>
          <cell r="V543">
            <v>34152.769999999997</v>
          </cell>
          <cell r="W543">
            <v>34152.769999999997</v>
          </cell>
          <cell r="X543">
            <v>34152.769999999997</v>
          </cell>
          <cell r="Y543">
            <v>20879.419999999998</v>
          </cell>
          <cell r="Z543">
            <v>20879.419999999998</v>
          </cell>
          <cell r="AA543">
            <v>20879.419999999998</v>
          </cell>
          <cell r="AB543">
            <v>20879.419999999998</v>
          </cell>
          <cell r="AC543">
            <v>0</v>
          </cell>
          <cell r="AD543">
            <v>20879.419999999998</v>
          </cell>
          <cell r="AE543"/>
          <cell r="AF543"/>
          <cell r="AG543">
            <v>20879.419999999998</v>
          </cell>
          <cell r="AH543"/>
          <cell r="AI543"/>
          <cell r="AJ543">
            <v>20879.419999999998</v>
          </cell>
          <cell r="AK543"/>
          <cell r="AL543">
            <v>20879.419999999998</v>
          </cell>
          <cell r="AM543">
            <v>20879.419999999998</v>
          </cell>
          <cell r="AN543">
            <v>20879.419999999998</v>
          </cell>
          <cell r="AO543"/>
          <cell r="AP543">
            <v>20879.419999999998</v>
          </cell>
          <cell r="AQ543"/>
          <cell r="AR543"/>
          <cell r="AS543">
            <v>20879.419999999998</v>
          </cell>
          <cell r="AT543">
            <v>0</v>
          </cell>
          <cell r="AU543">
            <v>0</v>
          </cell>
          <cell r="AV543">
            <v>20879.419999999998</v>
          </cell>
          <cell r="AW543">
            <v>0</v>
          </cell>
          <cell r="AX543">
            <v>166803.47</v>
          </cell>
          <cell r="AY543">
            <v>0</v>
          </cell>
          <cell r="AZ543">
            <v>0</v>
          </cell>
        </row>
        <row r="544">
          <cell r="A544">
            <v>541</v>
          </cell>
          <cell r="B544">
            <v>17735754000192</v>
          </cell>
          <cell r="C544" t="str">
            <v>RECREIO</v>
          </cell>
          <cell r="D544">
            <v>471558.09</v>
          </cell>
          <cell r="E544">
            <v>1307171.03</v>
          </cell>
          <cell r="F544">
            <v>0</v>
          </cell>
          <cell r="G544">
            <v>0</v>
          </cell>
          <cell r="H544">
            <v>471558.09</v>
          </cell>
          <cell r="I544">
            <v>1307171.03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21607.84</v>
          </cell>
          <cell r="O544">
            <v>0</v>
          </cell>
          <cell r="P544">
            <v>21607.83963269677</v>
          </cell>
          <cell r="Q544">
            <v>0</v>
          </cell>
          <cell r="R544">
            <v>21607.84</v>
          </cell>
          <cell r="S544">
            <v>21607.84</v>
          </cell>
          <cell r="T544">
            <v>21607.84</v>
          </cell>
          <cell r="U544">
            <v>21597.360000000001</v>
          </cell>
          <cell r="V544">
            <v>21597.360000000001</v>
          </cell>
          <cell r="W544">
            <v>21597.360000000001</v>
          </cell>
          <cell r="X544">
            <v>21597.360000000001</v>
          </cell>
          <cell r="Y544">
            <v>13203.63</v>
          </cell>
          <cell r="Z544">
            <v>13203.63</v>
          </cell>
          <cell r="AA544">
            <v>13203.63</v>
          </cell>
          <cell r="AB544">
            <v>13203.63</v>
          </cell>
          <cell r="AC544">
            <v>0</v>
          </cell>
          <cell r="AD544">
            <v>13203.63</v>
          </cell>
          <cell r="AE544"/>
          <cell r="AF544"/>
          <cell r="AG544">
            <v>13203.63</v>
          </cell>
          <cell r="AH544"/>
          <cell r="AI544"/>
          <cell r="AJ544">
            <v>13203.63</v>
          </cell>
          <cell r="AK544"/>
          <cell r="AL544">
            <v>13203.63</v>
          </cell>
          <cell r="AM544">
            <v>13203.63</v>
          </cell>
          <cell r="AN544">
            <v>13203.63</v>
          </cell>
          <cell r="AO544"/>
          <cell r="AP544">
            <v>13203.63</v>
          </cell>
          <cell r="AQ544"/>
          <cell r="AR544"/>
          <cell r="AS544">
            <v>13203.63</v>
          </cell>
          <cell r="AT544">
            <v>0</v>
          </cell>
          <cell r="AU544">
            <v>0</v>
          </cell>
          <cell r="AV544">
            <v>13203.63</v>
          </cell>
          <cell r="AW544">
            <v>0</v>
          </cell>
          <cell r="AX544">
            <v>0</v>
          </cell>
          <cell r="AY544">
            <v>0</v>
          </cell>
          <cell r="AZ544">
            <v>13203.63</v>
          </cell>
        </row>
        <row r="545">
          <cell r="A545">
            <v>542</v>
          </cell>
          <cell r="B545">
            <v>17749912000163</v>
          </cell>
          <cell r="C545" t="str">
            <v>RESENDE COSTA</v>
          </cell>
          <cell r="D545">
            <v>536260.43000000005</v>
          </cell>
          <cell r="E545">
            <v>1462878.84</v>
          </cell>
          <cell r="F545">
            <v>0</v>
          </cell>
          <cell r="G545">
            <v>0</v>
          </cell>
          <cell r="H545">
            <v>536260.43000000005</v>
          </cell>
          <cell r="I545">
            <v>1462878.84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24572.639999999999</v>
          </cell>
          <cell r="O545">
            <v>0</v>
          </cell>
          <cell r="P545">
            <v>24572.644589702577</v>
          </cell>
          <cell r="Q545">
            <v>0</v>
          </cell>
          <cell r="R545">
            <v>24572.639999999999</v>
          </cell>
          <cell r="S545">
            <v>24572.639999999999</v>
          </cell>
          <cell r="T545">
            <v>24572.639999999999</v>
          </cell>
          <cell r="U545">
            <v>24560.73</v>
          </cell>
          <cell r="V545">
            <v>24560.73</v>
          </cell>
          <cell r="W545">
            <v>24560.73</v>
          </cell>
          <cell r="X545">
            <v>24560.73</v>
          </cell>
          <cell r="Y545">
            <v>15015.29</v>
          </cell>
          <cell r="Z545">
            <v>15015.29</v>
          </cell>
          <cell r="AA545">
            <v>15015.29</v>
          </cell>
          <cell r="AB545">
            <v>15015.29</v>
          </cell>
          <cell r="AC545">
            <v>0</v>
          </cell>
          <cell r="AD545">
            <v>15015.29</v>
          </cell>
          <cell r="AE545"/>
          <cell r="AF545"/>
          <cell r="AG545">
            <v>15015.29</v>
          </cell>
          <cell r="AH545"/>
          <cell r="AI545"/>
          <cell r="AJ545">
            <v>15015.29</v>
          </cell>
          <cell r="AK545"/>
          <cell r="AL545">
            <v>15015.29</v>
          </cell>
          <cell r="AM545">
            <v>15015.29</v>
          </cell>
          <cell r="AN545">
            <v>15015.29</v>
          </cell>
          <cell r="AO545"/>
          <cell r="AP545">
            <v>15015.29</v>
          </cell>
          <cell r="AQ545"/>
          <cell r="AR545"/>
          <cell r="AS545">
            <v>15015.29</v>
          </cell>
          <cell r="AT545">
            <v>0</v>
          </cell>
          <cell r="AU545">
            <v>0</v>
          </cell>
          <cell r="AV545">
            <v>15015.29</v>
          </cell>
          <cell r="AW545">
            <v>0</v>
          </cell>
          <cell r="AX545">
            <v>0</v>
          </cell>
          <cell r="AY545">
            <v>0</v>
          </cell>
          <cell r="AZ545">
            <v>15015.29</v>
          </cell>
        </row>
        <row r="546">
          <cell r="A546">
            <v>543</v>
          </cell>
          <cell r="B546">
            <v>18413161000172</v>
          </cell>
          <cell r="C546" t="str">
            <v>RESPLENDOR</v>
          </cell>
          <cell r="D546">
            <v>750084.02</v>
          </cell>
          <cell r="E546">
            <v>2547024.35</v>
          </cell>
          <cell r="F546">
            <v>0</v>
          </cell>
          <cell r="G546">
            <v>0</v>
          </cell>
          <cell r="H546">
            <v>750084.02</v>
          </cell>
          <cell r="I546">
            <v>2547024.35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34370.519999999997</v>
          </cell>
          <cell r="O546">
            <v>0</v>
          </cell>
          <cell r="P546">
            <v>34370.516476830613</v>
          </cell>
          <cell r="Q546">
            <v>0</v>
          </cell>
          <cell r="R546">
            <v>34370.519999999997</v>
          </cell>
          <cell r="S546">
            <v>34370.519999999997</v>
          </cell>
          <cell r="T546">
            <v>34370.519999999997</v>
          </cell>
          <cell r="U546">
            <v>34353.85</v>
          </cell>
          <cell r="V546">
            <v>34353.85</v>
          </cell>
          <cell r="W546">
            <v>34353.85</v>
          </cell>
          <cell r="X546">
            <v>34353.85</v>
          </cell>
          <cell r="Y546">
            <v>21002.35</v>
          </cell>
          <cell r="Z546">
            <v>21002.35</v>
          </cell>
          <cell r="AA546">
            <v>21002.35</v>
          </cell>
          <cell r="AB546">
            <v>21002.35</v>
          </cell>
          <cell r="AC546">
            <v>0</v>
          </cell>
          <cell r="AD546">
            <v>21002.35</v>
          </cell>
          <cell r="AE546"/>
          <cell r="AF546"/>
          <cell r="AG546">
            <v>21002.35</v>
          </cell>
          <cell r="AH546"/>
          <cell r="AI546"/>
          <cell r="AJ546">
            <v>21002.35</v>
          </cell>
          <cell r="AK546"/>
          <cell r="AL546">
            <v>21002.35</v>
          </cell>
          <cell r="AM546">
            <v>21002.35</v>
          </cell>
          <cell r="AN546">
            <v>21002.35</v>
          </cell>
          <cell r="AO546"/>
          <cell r="AP546">
            <v>21002.35</v>
          </cell>
          <cell r="AQ546"/>
          <cell r="AR546"/>
          <cell r="AS546">
            <v>21002.35</v>
          </cell>
          <cell r="AT546">
            <v>126014.09999999999</v>
          </cell>
          <cell r="AU546">
            <v>0</v>
          </cell>
          <cell r="AV546">
            <v>0</v>
          </cell>
          <cell r="AW546">
            <v>0</v>
          </cell>
          <cell r="AX546">
            <v>62773.72</v>
          </cell>
          <cell r="AY546">
            <v>0</v>
          </cell>
          <cell r="AZ546">
            <v>0</v>
          </cell>
        </row>
        <row r="547">
          <cell r="A547">
            <v>544</v>
          </cell>
          <cell r="B547">
            <v>18094847000148</v>
          </cell>
          <cell r="C547" t="str">
            <v>RESSAQUINHA</v>
          </cell>
          <cell r="D547">
            <v>394749.08</v>
          </cell>
          <cell r="E547">
            <v>878490.46</v>
          </cell>
          <cell r="F547">
            <v>0</v>
          </cell>
          <cell r="G547">
            <v>0</v>
          </cell>
          <cell r="H547">
            <v>394749.08</v>
          </cell>
          <cell r="I547">
            <v>878490.46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18088.28</v>
          </cell>
          <cell r="O547">
            <v>0</v>
          </cell>
          <cell r="P547">
            <v>18088.280028583325</v>
          </cell>
          <cell r="Q547">
            <v>0</v>
          </cell>
          <cell r="R547">
            <v>18088.28</v>
          </cell>
          <cell r="S547">
            <v>18088.28</v>
          </cell>
          <cell r="T547">
            <v>18088.28</v>
          </cell>
          <cell r="U547">
            <v>18079.509999999998</v>
          </cell>
          <cell r="V547">
            <v>18079.509999999998</v>
          </cell>
          <cell r="W547">
            <v>18079.509999999998</v>
          </cell>
          <cell r="X547">
            <v>18079.509999999998</v>
          </cell>
          <cell r="Y547">
            <v>11052.97</v>
          </cell>
          <cell r="Z547">
            <v>11052.97</v>
          </cell>
          <cell r="AA547">
            <v>11052.97</v>
          </cell>
          <cell r="AB547">
            <v>11052.97</v>
          </cell>
          <cell r="AC547">
            <v>0</v>
          </cell>
          <cell r="AD547">
            <v>11052.97</v>
          </cell>
          <cell r="AE547"/>
          <cell r="AF547"/>
          <cell r="AG547">
            <v>11052.97</v>
          </cell>
          <cell r="AH547"/>
          <cell r="AI547"/>
          <cell r="AJ547">
            <v>11052.97</v>
          </cell>
          <cell r="AK547"/>
          <cell r="AL547">
            <v>11052.97</v>
          </cell>
          <cell r="AM547">
            <v>11052.97</v>
          </cell>
          <cell r="AN547">
            <v>11052.97</v>
          </cell>
          <cell r="AO547"/>
          <cell r="AP547">
            <v>11052.97</v>
          </cell>
          <cell r="AQ547"/>
          <cell r="AR547"/>
          <cell r="AS547">
            <v>11052.97</v>
          </cell>
          <cell r="AT547">
            <v>0</v>
          </cell>
          <cell r="AU547">
            <v>0</v>
          </cell>
          <cell r="AV547">
            <v>11052.97</v>
          </cell>
          <cell r="AW547">
            <v>0</v>
          </cell>
          <cell r="AX547">
            <v>88301.03</v>
          </cell>
          <cell r="AY547">
            <v>0</v>
          </cell>
          <cell r="AZ547">
            <v>0</v>
          </cell>
        </row>
        <row r="548">
          <cell r="A548">
            <v>545</v>
          </cell>
          <cell r="B548">
            <v>16925208000151</v>
          </cell>
          <cell r="C548" t="str">
            <v>RIACHO DOS MACHADOS</v>
          </cell>
          <cell r="D548">
            <v>728936.85</v>
          </cell>
          <cell r="E548">
            <v>1826462.84</v>
          </cell>
          <cell r="F548">
            <v>0</v>
          </cell>
          <cell r="G548">
            <v>0</v>
          </cell>
          <cell r="H548">
            <v>728936.85</v>
          </cell>
          <cell r="I548">
            <v>1826462.84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33401.51</v>
          </cell>
          <cell r="O548">
            <v>0</v>
          </cell>
          <cell r="P548">
            <v>33401.506113578784</v>
          </cell>
          <cell r="Q548">
            <v>0</v>
          </cell>
          <cell r="R548">
            <v>33401.51</v>
          </cell>
          <cell r="S548">
            <v>33401.51</v>
          </cell>
          <cell r="T548">
            <v>33401.51</v>
          </cell>
          <cell r="U548">
            <v>33385.31</v>
          </cell>
          <cell r="V548">
            <v>33385.31</v>
          </cell>
          <cell r="W548">
            <v>33385.31</v>
          </cell>
          <cell r="X548">
            <v>33385.31</v>
          </cell>
          <cell r="Y548">
            <v>20410.23</v>
          </cell>
          <cell r="Z548">
            <v>20410.23</v>
          </cell>
          <cell r="AA548">
            <v>20410.23</v>
          </cell>
          <cell r="AB548">
            <v>20410.23</v>
          </cell>
          <cell r="AC548">
            <v>0</v>
          </cell>
          <cell r="AD548">
            <v>20410.23</v>
          </cell>
          <cell r="AE548"/>
          <cell r="AF548"/>
          <cell r="AG548">
            <v>20410.23</v>
          </cell>
          <cell r="AH548"/>
          <cell r="AI548"/>
          <cell r="AJ548">
            <v>20410.23</v>
          </cell>
          <cell r="AK548"/>
          <cell r="AL548">
            <v>20410.23</v>
          </cell>
          <cell r="AM548">
            <v>20410.23</v>
          </cell>
          <cell r="AN548">
            <v>20410.23</v>
          </cell>
          <cell r="AO548"/>
          <cell r="AP548">
            <v>20410.23</v>
          </cell>
          <cell r="AQ548"/>
          <cell r="AR548"/>
          <cell r="AS548">
            <v>20410.23</v>
          </cell>
          <cell r="AT548">
            <v>0</v>
          </cell>
          <cell r="AU548">
            <v>0</v>
          </cell>
          <cell r="AV548">
            <v>20410.23</v>
          </cell>
          <cell r="AW548">
            <v>0</v>
          </cell>
          <cell r="AX548">
            <v>163055.07</v>
          </cell>
          <cell r="AY548">
            <v>0</v>
          </cell>
          <cell r="AZ548">
            <v>0</v>
          </cell>
        </row>
        <row r="549">
          <cell r="A549">
            <v>546</v>
          </cell>
          <cell r="B549">
            <v>18314609000109</v>
          </cell>
          <cell r="C549" t="str">
            <v>RIBEIRAO DAS NEVES</v>
          </cell>
          <cell r="D549">
            <v>8619022.1300000008</v>
          </cell>
          <cell r="E549">
            <v>27761209.969999999</v>
          </cell>
          <cell r="F549">
            <v>0</v>
          </cell>
          <cell r="G549">
            <v>0</v>
          </cell>
          <cell r="H549">
            <v>8619022.1300000008</v>
          </cell>
          <cell r="I549">
            <v>27761209.969999999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394942.75</v>
          </cell>
          <cell r="O549">
            <v>0</v>
          </cell>
          <cell r="P549">
            <v>394942.74752476846</v>
          </cell>
          <cell r="Q549">
            <v>0</v>
          </cell>
          <cell r="R549">
            <v>394942.75</v>
          </cell>
          <cell r="S549">
            <v>394942.75</v>
          </cell>
          <cell r="T549">
            <v>394942.75</v>
          </cell>
          <cell r="U549">
            <v>394751.21</v>
          </cell>
          <cell r="V549">
            <v>394751.21</v>
          </cell>
          <cell r="W549">
            <v>394751.21</v>
          </cell>
          <cell r="X549">
            <v>394751.21</v>
          </cell>
          <cell r="Y549">
            <v>241332.62</v>
          </cell>
          <cell r="Z549">
            <v>241332.62</v>
          </cell>
          <cell r="AA549">
            <v>241332.62</v>
          </cell>
          <cell r="AB549">
            <v>241332.62</v>
          </cell>
          <cell r="AC549">
            <v>0</v>
          </cell>
          <cell r="AD549">
            <v>241332.62</v>
          </cell>
          <cell r="AE549"/>
          <cell r="AF549"/>
          <cell r="AG549">
            <v>241332.62</v>
          </cell>
          <cell r="AH549"/>
          <cell r="AI549"/>
          <cell r="AJ549">
            <v>241332.62</v>
          </cell>
          <cell r="AK549"/>
          <cell r="AL549">
            <v>241332.62</v>
          </cell>
          <cell r="AM549">
            <v>241332.62</v>
          </cell>
          <cell r="AN549">
            <v>241332.62</v>
          </cell>
          <cell r="AO549"/>
          <cell r="AP549">
            <v>241332.62</v>
          </cell>
          <cell r="AQ549"/>
          <cell r="AR549"/>
          <cell r="AS549">
            <v>241332.62</v>
          </cell>
          <cell r="AT549">
            <v>0</v>
          </cell>
          <cell r="AU549">
            <v>0</v>
          </cell>
          <cell r="AV549">
            <v>241332.62</v>
          </cell>
          <cell r="AW549">
            <v>0</v>
          </cell>
          <cell r="AX549">
            <v>1927979.48</v>
          </cell>
          <cell r="AY549">
            <v>0</v>
          </cell>
          <cell r="AZ549">
            <v>0</v>
          </cell>
        </row>
        <row r="550">
          <cell r="A550">
            <v>547</v>
          </cell>
          <cell r="B550">
            <v>18244087000108</v>
          </cell>
          <cell r="C550" t="str">
            <v>RIBEIRAO VERMELHO</v>
          </cell>
          <cell r="D550">
            <v>271343.14</v>
          </cell>
          <cell r="E550">
            <v>447076.18</v>
          </cell>
          <cell r="F550">
            <v>271343.14</v>
          </cell>
          <cell r="G550">
            <v>0</v>
          </cell>
          <cell r="H550">
            <v>0</v>
          </cell>
          <cell r="I550">
            <v>447076.18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/>
          <cell r="AF550"/>
          <cell r="AG550">
            <v>0</v>
          </cell>
          <cell r="AH550"/>
          <cell r="AI550"/>
          <cell r="AJ550">
            <v>0</v>
          </cell>
          <cell r="AK550"/>
          <cell r="AL550">
            <v>0</v>
          </cell>
          <cell r="AM550">
            <v>0</v>
          </cell>
          <cell r="AN550">
            <v>0</v>
          </cell>
          <cell r="AO550"/>
          <cell r="AP550">
            <v>0</v>
          </cell>
          <cell r="AQ550"/>
          <cell r="AR550"/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A551">
            <v>548</v>
          </cell>
          <cell r="B551">
            <v>18312108000185</v>
          </cell>
          <cell r="C551" t="str">
            <v>RIO ACIMA</v>
          </cell>
          <cell r="D551">
            <v>3616739.41</v>
          </cell>
          <cell r="E551">
            <v>1777028.17</v>
          </cell>
          <cell r="F551">
            <v>0</v>
          </cell>
          <cell r="G551">
            <v>0</v>
          </cell>
          <cell r="H551">
            <v>3616739.41</v>
          </cell>
          <cell r="I551">
            <v>1777028.17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165727.04000000001</v>
          </cell>
          <cell r="O551">
            <v>0</v>
          </cell>
          <cell r="P551">
            <v>165727.03689221188</v>
          </cell>
          <cell r="Q551">
            <v>0</v>
          </cell>
          <cell r="R551">
            <v>165727.04000000001</v>
          </cell>
          <cell r="S551">
            <v>165727.04000000001</v>
          </cell>
          <cell r="T551">
            <v>165727.04000000001</v>
          </cell>
          <cell r="U551">
            <v>165646.66</v>
          </cell>
          <cell r="V551">
            <v>165646.66</v>
          </cell>
          <cell r="W551">
            <v>165646.66</v>
          </cell>
          <cell r="X551">
            <v>165646.66</v>
          </cell>
          <cell r="Y551">
            <v>101268.7</v>
          </cell>
          <cell r="Z551">
            <v>101268.7</v>
          </cell>
          <cell r="AA551">
            <v>101268.7</v>
          </cell>
          <cell r="AB551">
            <v>101268.7</v>
          </cell>
          <cell r="AC551">
            <v>0</v>
          </cell>
          <cell r="AD551">
            <v>101268.7</v>
          </cell>
          <cell r="AE551"/>
          <cell r="AF551"/>
          <cell r="AG551">
            <v>101268.7</v>
          </cell>
          <cell r="AH551"/>
          <cell r="AI551"/>
          <cell r="AJ551">
            <v>101268.7</v>
          </cell>
          <cell r="AK551"/>
          <cell r="AL551">
            <v>101268.7</v>
          </cell>
          <cell r="AM551">
            <v>101268.7</v>
          </cell>
          <cell r="AN551">
            <v>101268.7</v>
          </cell>
          <cell r="AO551"/>
          <cell r="AP551">
            <v>101268.7</v>
          </cell>
          <cell r="AQ551"/>
          <cell r="AR551"/>
          <cell r="AS551">
            <v>101268.7</v>
          </cell>
          <cell r="AT551">
            <v>0</v>
          </cell>
          <cell r="AU551">
            <v>0</v>
          </cell>
          <cell r="AV551">
            <v>101268.7</v>
          </cell>
          <cell r="AW551">
            <v>0</v>
          </cell>
          <cell r="AX551">
            <v>809024.47</v>
          </cell>
          <cell r="AY551">
            <v>0</v>
          </cell>
          <cell r="AZ551">
            <v>0</v>
          </cell>
        </row>
        <row r="552">
          <cell r="A552">
            <v>549</v>
          </cell>
          <cell r="B552">
            <v>18836957000138</v>
          </cell>
          <cell r="C552" t="str">
            <v>RIO CASCA</v>
          </cell>
          <cell r="D552">
            <v>581848.49</v>
          </cell>
          <cell r="E552">
            <v>2490071.9700000002</v>
          </cell>
          <cell r="F552">
            <v>0</v>
          </cell>
          <cell r="G552">
            <v>0</v>
          </cell>
          <cell r="H552">
            <v>581848.49</v>
          </cell>
          <cell r="I552">
            <v>2490071.9700000002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26661.59</v>
          </cell>
          <cell r="O552">
            <v>0</v>
          </cell>
          <cell r="P552">
            <v>26661.590636782337</v>
          </cell>
          <cell r="Q552">
            <v>0</v>
          </cell>
          <cell r="R552">
            <v>26661.59</v>
          </cell>
          <cell r="S552">
            <v>26661.59</v>
          </cell>
          <cell r="T552">
            <v>26661.59</v>
          </cell>
          <cell r="U552">
            <v>26648.66</v>
          </cell>
          <cell r="V552">
            <v>26648.66</v>
          </cell>
          <cell r="W552">
            <v>26648.66</v>
          </cell>
          <cell r="X552">
            <v>26648.66</v>
          </cell>
          <cell r="Y552">
            <v>16291.76</v>
          </cell>
          <cell r="Z552">
            <v>16291.76</v>
          </cell>
          <cell r="AA552">
            <v>16291.76</v>
          </cell>
          <cell r="AB552">
            <v>16291.76</v>
          </cell>
          <cell r="AC552">
            <v>0</v>
          </cell>
          <cell r="AD552">
            <v>16291.76</v>
          </cell>
          <cell r="AE552"/>
          <cell r="AF552"/>
          <cell r="AG552">
            <v>16291.76</v>
          </cell>
          <cell r="AH552"/>
          <cell r="AI552"/>
          <cell r="AJ552">
            <v>16291.76</v>
          </cell>
          <cell r="AK552"/>
          <cell r="AL552">
            <v>16291.76</v>
          </cell>
          <cell r="AM552">
            <v>16291.76</v>
          </cell>
          <cell r="AN552">
            <v>16291.76</v>
          </cell>
          <cell r="AO552"/>
          <cell r="AP552">
            <v>16291.76</v>
          </cell>
          <cell r="AQ552"/>
          <cell r="AR552"/>
          <cell r="AS552">
            <v>16291.76</v>
          </cell>
          <cell r="AT552">
            <v>0</v>
          </cell>
          <cell r="AU552">
            <v>0</v>
          </cell>
          <cell r="AV552">
            <v>16291.76</v>
          </cell>
          <cell r="AW552">
            <v>0</v>
          </cell>
          <cell r="AX552">
            <v>130153.02</v>
          </cell>
          <cell r="AY552">
            <v>0</v>
          </cell>
          <cell r="AZ552">
            <v>0</v>
          </cell>
        </row>
        <row r="553">
          <cell r="A553">
            <v>550</v>
          </cell>
          <cell r="B553">
            <v>18316265000169</v>
          </cell>
          <cell r="C553" t="str">
            <v>RIO DOCE</v>
          </cell>
          <cell r="D553">
            <v>381581.69</v>
          </cell>
          <cell r="E553">
            <v>330893.33</v>
          </cell>
          <cell r="F553">
            <v>0</v>
          </cell>
          <cell r="G553">
            <v>0</v>
          </cell>
          <cell r="H553">
            <v>381581.69</v>
          </cell>
          <cell r="I553">
            <v>330893.33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17484.919999999998</v>
          </cell>
          <cell r="O553">
            <v>0</v>
          </cell>
          <cell r="P553">
            <v>17484.921050277273</v>
          </cell>
          <cell r="Q553">
            <v>0</v>
          </cell>
          <cell r="R553">
            <v>17484.919999999998</v>
          </cell>
          <cell r="S553">
            <v>17484.919999999998</v>
          </cell>
          <cell r="T553">
            <v>17484.919999999998</v>
          </cell>
          <cell r="U553">
            <v>17476.439999999999</v>
          </cell>
          <cell r="V553">
            <v>17476.439999999999</v>
          </cell>
          <cell r="W553">
            <v>17476.439999999999</v>
          </cell>
          <cell r="X553">
            <v>17476.439999999999</v>
          </cell>
          <cell r="Y553">
            <v>10684.29</v>
          </cell>
          <cell r="Z553">
            <v>10684.29</v>
          </cell>
          <cell r="AA553">
            <v>10684.29</v>
          </cell>
          <cell r="AB553">
            <v>10684.29</v>
          </cell>
          <cell r="AC553">
            <v>0</v>
          </cell>
          <cell r="AD553">
            <v>10684.29</v>
          </cell>
          <cell r="AE553"/>
          <cell r="AF553"/>
          <cell r="AG553">
            <v>10684.29</v>
          </cell>
          <cell r="AH553"/>
          <cell r="AI553"/>
          <cell r="AJ553">
            <v>10684.29</v>
          </cell>
          <cell r="AK553"/>
          <cell r="AL553">
            <v>10684.29</v>
          </cell>
          <cell r="AM553">
            <v>10684.29</v>
          </cell>
          <cell r="AN553">
            <v>10684.29</v>
          </cell>
          <cell r="AO553"/>
          <cell r="AP553">
            <v>10684.29</v>
          </cell>
          <cell r="AQ553"/>
          <cell r="AR553"/>
          <cell r="AS553">
            <v>10684.29</v>
          </cell>
          <cell r="AT553">
            <v>0</v>
          </cell>
          <cell r="AU553">
            <v>0</v>
          </cell>
          <cell r="AV553">
            <v>10684.29</v>
          </cell>
          <cell r="AW553">
            <v>0</v>
          </cell>
          <cell r="AX553">
            <v>0</v>
          </cell>
          <cell r="AY553">
            <v>0</v>
          </cell>
          <cell r="AZ553">
            <v>10684.29</v>
          </cell>
        </row>
        <row r="554">
          <cell r="A554">
            <v>551</v>
          </cell>
          <cell r="B554">
            <v>18349936000198</v>
          </cell>
          <cell r="C554" t="str">
            <v>RIO DO PRADO</v>
          </cell>
          <cell r="D554">
            <v>204047.2</v>
          </cell>
          <cell r="E554">
            <v>578180.56999999995</v>
          </cell>
          <cell r="F554">
            <v>0</v>
          </cell>
          <cell r="G554">
            <v>0</v>
          </cell>
          <cell r="H554">
            <v>204047.2</v>
          </cell>
          <cell r="I554">
            <v>578180.56999999995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9349.9</v>
          </cell>
          <cell r="O554">
            <v>0</v>
          </cell>
          <cell r="P554">
            <v>9349.8960340500907</v>
          </cell>
          <cell r="Q554">
            <v>0</v>
          </cell>
          <cell r="R554">
            <v>9349.9</v>
          </cell>
          <cell r="S554">
            <v>9349.9</v>
          </cell>
          <cell r="T554">
            <v>9349.9</v>
          </cell>
          <cell r="U554">
            <v>9345.36</v>
          </cell>
          <cell r="V554">
            <v>9345.36</v>
          </cell>
          <cell r="W554">
            <v>9345.36</v>
          </cell>
          <cell r="X554">
            <v>9345.36</v>
          </cell>
          <cell r="Y554">
            <v>5713.32</v>
          </cell>
          <cell r="Z554">
            <v>5713.32</v>
          </cell>
          <cell r="AA554">
            <v>5713.32</v>
          </cell>
          <cell r="AB554">
            <v>5713.32</v>
          </cell>
          <cell r="AC554">
            <v>0</v>
          </cell>
          <cell r="AD554">
            <v>5713.32</v>
          </cell>
          <cell r="AE554"/>
          <cell r="AF554"/>
          <cell r="AG554">
            <v>5713.32</v>
          </cell>
          <cell r="AH554"/>
          <cell r="AI554"/>
          <cell r="AJ554">
            <v>5713.32</v>
          </cell>
          <cell r="AK554"/>
          <cell r="AL554">
            <v>5713.32</v>
          </cell>
          <cell r="AM554">
            <v>5713.32</v>
          </cell>
          <cell r="AN554">
            <v>5713.32</v>
          </cell>
          <cell r="AO554"/>
          <cell r="AP554">
            <v>5713.32</v>
          </cell>
          <cell r="AQ554"/>
          <cell r="AR554"/>
          <cell r="AS554">
            <v>5713.32</v>
          </cell>
          <cell r="AT554">
            <v>34279.919999999998</v>
          </cell>
          <cell r="AU554">
            <v>0</v>
          </cell>
          <cell r="AV554">
            <v>0</v>
          </cell>
          <cell r="AW554">
            <v>0</v>
          </cell>
          <cell r="AX554">
            <v>17076.5</v>
          </cell>
          <cell r="AY554">
            <v>0</v>
          </cell>
          <cell r="AZ554">
            <v>0</v>
          </cell>
        </row>
        <row r="555">
          <cell r="A555">
            <v>552</v>
          </cell>
          <cell r="B555">
            <v>24179665000172</v>
          </cell>
          <cell r="C555" t="str">
            <v>RIO ESPERA</v>
          </cell>
          <cell r="D555">
            <v>236796.64</v>
          </cell>
          <cell r="E555">
            <v>203604.76</v>
          </cell>
          <cell r="F555">
            <v>0</v>
          </cell>
          <cell r="G555">
            <v>0</v>
          </cell>
          <cell r="H555">
            <v>236796.64</v>
          </cell>
          <cell r="I555">
            <v>203604.76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10850.55</v>
          </cell>
          <cell r="O555">
            <v>0</v>
          </cell>
          <cell r="P555">
            <v>10850.548302157596</v>
          </cell>
          <cell r="Q555">
            <v>0</v>
          </cell>
          <cell r="R555">
            <v>10850.55</v>
          </cell>
          <cell r="S555">
            <v>10850.55</v>
          </cell>
          <cell r="T555">
            <v>10850.55</v>
          </cell>
          <cell r="U555">
            <v>10845.29</v>
          </cell>
          <cell r="V555">
            <v>10845.29</v>
          </cell>
          <cell r="W555">
            <v>10845.29</v>
          </cell>
          <cell r="X555">
            <v>10845.29</v>
          </cell>
          <cell r="Y555">
            <v>6630.31</v>
          </cell>
          <cell r="Z555">
            <v>6630.31</v>
          </cell>
          <cell r="AA555">
            <v>6630.31</v>
          </cell>
          <cell r="AB555">
            <v>6630.31</v>
          </cell>
          <cell r="AC555">
            <v>0</v>
          </cell>
          <cell r="AD555">
            <v>6630.31</v>
          </cell>
          <cell r="AE555"/>
          <cell r="AF555"/>
          <cell r="AG555">
            <v>6630.31</v>
          </cell>
          <cell r="AH555"/>
          <cell r="AI555"/>
          <cell r="AJ555">
            <v>6630.31</v>
          </cell>
          <cell r="AK555"/>
          <cell r="AL555">
            <v>6630.31</v>
          </cell>
          <cell r="AM555">
            <v>6630.31</v>
          </cell>
          <cell r="AN555">
            <v>6630.31</v>
          </cell>
          <cell r="AO555"/>
          <cell r="AP555">
            <v>6630.31</v>
          </cell>
          <cell r="AQ555"/>
          <cell r="AR555"/>
          <cell r="AS555">
            <v>6630.31</v>
          </cell>
          <cell r="AT555">
            <v>0</v>
          </cell>
          <cell r="AU555">
            <v>0</v>
          </cell>
          <cell r="AV555">
            <v>6630.31</v>
          </cell>
          <cell r="AW555">
            <v>0</v>
          </cell>
          <cell r="AX555">
            <v>0</v>
          </cell>
          <cell r="AY555">
            <v>0</v>
          </cell>
          <cell r="AZ555">
            <v>6630.31</v>
          </cell>
        </row>
        <row r="556">
          <cell r="A556">
            <v>553</v>
          </cell>
          <cell r="B556">
            <v>18363978000183</v>
          </cell>
          <cell r="C556" t="str">
            <v>RIO MANSO</v>
          </cell>
          <cell r="D556">
            <v>360506.77</v>
          </cell>
          <cell r="E556">
            <v>461029.52</v>
          </cell>
          <cell r="F556">
            <v>0</v>
          </cell>
          <cell r="G556">
            <v>0</v>
          </cell>
          <cell r="H556">
            <v>360506.77</v>
          </cell>
          <cell r="I556">
            <v>461029.52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16519.22</v>
          </cell>
          <cell r="O556">
            <v>0</v>
          </cell>
          <cell r="P556">
            <v>16519.221433397212</v>
          </cell>
          <cell r="Q556">
            <v>0</v>
          </cell>
          <cell r="R556">
            <v>16519.22</v>
          </cell>
          <cell r="S556">
            <v>16519.22</v>
          </cell>
          <cell r="T556">
            <v>16519.22</v>
          </cell>
          <cell r="U556">
            <v>16511.21</v>
          </cell>
          <cell r="V556">
            <v>16511.21</v>
          </cell>
          <cell r="W556">
            <v>16511.21</v>
          </cell>
          <cell r="X556">
            <v>16511.21</v>
          </cell>
          <cell r="Y556">
            <v>10094.19</v>
          </cell>
          <cell r="Z556">
            <v>10094.19</v>
          </cell>
          <cell r="AA556">
            <v>10094.19</v>
          </cell>
          <cell r="AB556">
            <v>10094.19</v>
          </cell>
          <cell r="AC556">
            <v>0</v>
          </cell>
          <cell r="AD556">
            <v>10094.19</v>
          </cell>
          <cell r="AE556"/>
          <cell r="AF556"/>
          <cell r="AG556">
            <v>10094.19</v>
          </cell>
          <cell r="AH556"/>
          <cell r="AI556"/>
          <cell r="AJ556">
            <v>10094.19</v>
          </cell>
          <cell r="AK556"/>
          <cell r="AL556">
            <v>10094.19</v>
          </cell>
          <cell r="AM556">
            <v>10094.19</v>
          </cell>
          <cell r="AN556">
            <v>10094.19</v>
          </cell>
          <cell r="AO556"/>
          <cell r="AP556">
            <v>10094.19</v>
          </cell>
          <cell r="AQ556"/>
          <cell r="AR556"/>
          <cell r="AS556">
            <v>10094.19</v>
          </cell>
          <cell r="AT556">
            <v>0</v>
          </cell>
          <cell r="AU556">
            <v>0</v>
          </cell>
          <cell r="AV556">
            <v>10094.19</v>
          </cell>
          <cell r="AW556">
            <v>0</v>
          </cell>
          <cell r="AX556">
            <v>80641.36</v>
          </cell>
          <cell r="AY556">
            <v>0</v>
          </cell>
          <cell r="AZ556">
            <v>0</v>
          </cell>
        </row>
        <row r="557">
          <cell r="A557">
            <v>554</v>
          </cell>
          <cell r="B557">
            <v>18338244000144</v>
          </cell>
          <cell r="C557" t="str">
            <v>RIO NOVO</v>
          </cell>
          <cell r="D557">
            <v>383311.05</v>
          </cell>
          <cell r="E557">
            <v>908903.04</v>
          </cell>
          <cell r="F557">
            <v>0</v>
          </cell>
          <cell r="G557">
            <v>0</v>
          </cell>
          <cell r="H557">
            <v>383311.05</v>
          </cell>
          <cell r="I557">
            <v>908903.04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17564.16</v>
          </cell>
          <cell r="O557">
            <v>0</v>
          </cell>
          <cell r="P557">
            <v>17564.16403989866</v>
          </cell>
          <cell r="Q557">
            <v>0</v>
          </cell>
          <cell r="R557">
            <v>17564.16</v>
          </cell>
          <cell r="S557">
            <v>17564.16</v>
          </cell>
          <cell r="T557">
            <v>17564.16</v>
          </cell>
          <cell r="U557">
            <v>17555.650000000001</v>
          </cell>
          <cell r="V557">
            <v>17555.650000000001</v>
          </cell>
          <cell r="W557">
            <v>17555.650000000001</v>
          </cell>
          <cell r="X557">
            <v>17555.650000000001</v>
          </cell>
          <cell r="Y557">
            <v>10732.71</v>
          </cell>
          <cell r="Z557">
            <v>10732.71</v>
          </cell>
          <cell r="AA557">
            <v>10732.71</v>
          </cell>
          <cell r="AB557">
            <v>10732.71</v>
          </cell>
          <cell r="AC557">
            <v>0</v>
          </cell>
          <cell r="AD557">
            <v>10732.71</v>
          </cell>
          <cell r="AE557"/>
          <cell r="AF557"/>
          <cell r="AG557">
            <v>10732.71</v>
          </cell>
          <cell r="AH557"/>
          <cell r="AI557"/>
          <cell r="AJ557">
            <v>10732.71</v>
          </cell>
          <cell r="AK557"/>
          <cell r="AL557">
            <v>10732.71</v>
          </cell>
          <cell r="AM557">
            <v>10732.71</v>
          </cell>
          <cell r="AN557">
            <v>10732.71</v>
          </cell>
          <cell r="AO557"/>
          <cell r="AP557">
            <v>10732.71</v>
          </cell>
          <cell r="AQ557"/>
          <cell r="AR557"/>
          <cell r="AS557">
            <v>10732.71</v>
          </cell>
          <cell r="AT557">
            <v>0</v>
          </cell>
          <cell r="AU557">
            <v>0</v>
          </cell>
          <cell r="AV557">
            <v>10732.71</v>
          </cell>
          <cell r="AW557">
            <v>0</v>
          </cell>
          <cell r="AX557">
            <v>0</v>
          </cell>
          <cell r="AY557">
            <v>0</v>
          </cell>
          <cell r="AZ557">
            <v>10732.71</v>
          </cell>
        </row>
        <row r="558">
          <cell r="A558">
            <v>555</v>
          </cell>
          <cell r="B558">
            <v>18602045000100</v>
          </cell>
          <cell r="C558" t="str">
            <v>RIO PARANAÍBA</v>
          </cell>
          <cell r="D558">
            <v>2946629.65</v>
          </cell>
          <cell r="E558">
            <v>1702648.36</v>
          </cell>
          <cell r="F558">
            <v>0</v>
          </cell>
          <cell r="G558">
            <v>0</v>
          </cell>
          <cell r="H558">
            <v>2946629.65</v>
          </cell>
          <cell r="I558">
            <v>1702648.36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135021.12</v>
          </cell>
          <cell r="O558">
            <v>0</v>
          </cell>
          <cell r="P558">
            <v>135021.11870715366</v>
          </cell>
          <cell r="Q558">
            <v>0</v>
          </cell>
          <cell r="R558">
            <v>135021.12</v>
          </cell>
          <cell r="S558">
            <v>135021.12</v>
          </cell>
          <cell r="T558">
            <v>135021.12</v>
          </cell>
          <cell r="U558">
            <v>134955.64000000001</v>
          </cell>
          <cell r="V558">
            <v>134955.64000000001</v>
          </cell>
          <cell r="W558">
            <v>134955.64000000001</v>
          </cell>
          <cell r="X558">
            <v>134955.64000000001</v>
          </cell>
          <cell r="Y558">
            <v>82505.63</v>
          </cell>
          <cell r="Z558">
            <v>82505.63</v>
          </cell>
          <cell r="AA558">
            <v>82505.63</v>
          </cell>
          <cell r="AB558">
            <v>82505.63</v>
          </cell>
          <cell r="AC558">
            <v>0</v>
          </cell>
          <cell r="AD558">
            <v>82505.63</v>
          </cell>
          <cell r="AE558"/>
          <cell r="AF558"/>
          <cell r="AG558">
            <v>82505.63</v>
          </cell>
          <cell r="AH558"/>
          <cell r="AI558"/>
          <cell r="AJ558">
            <v>82505.63</v>
          </cell>
          <cell r="AK558"/>
          <cell r="AL558">
            <v>82505.63</v>
          </cell>
          <cell r="AM558">
            <v>82505.63</v>
          </cell>
          <cell r="AN558">
            <v>82505.63</v>
          </cell>
          <cell r="AO558"/>
          <cell r="AP558">
            <v>82505.63</v>
          </cell>
          <cell r="AQ558"/>
          <cell r="AR558"/>
          <cell r="AS558">
            <v>82505.63</v>
          </cell>
          <cell r="AT558">
            <v>0</v>
          </cell>
          <cell r="AU558">
            <v>0</v>
          </cell>
          <cell r="AV558">
            <v>82505.63</v>
          </cell>
          <cell r="AW558">
            <v>0</v>
          </cell>
          <cell r="AX558">
            <v>0</v>
          </cell>
          <cell r="AY558">
            <v>0</v>
          </cell>
          <cell r="AZ558">
            <v>82505.63</v>
          </cell>
        </row>
        <row r="559">
          <cell r="A559">
            <v>556</v>
          </cell>
          <cell r="B559">
            <v>24212862000146</v>
          </cell>
          <cell r="C559" t="str">
            <v>RIO PARDO DE MINAS</v>
          </cell>
          <cell r="D559">
            <v>677463.02</v>
          </cell>
          <cell r="E559">
            <v>3804931.58</v>
          </cell>
          <cell r="F559">
            <v>0</v>
          </cell>
          <cell r="G559">
            <v>0</v>
          </cell>
          <cell r="H559">
            <v>677463.02</v>
          </cell>
          <cell r="I559">
            <v>3804931.58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31042.86</v>
          </cell>
          <cell r="O559">
            <v>0</v>
          </cell>
          <cell r="P559">
            <v>31042.860960735696</v>
          </cell>
          <cell r="Q559">
            <v>0</v>
          </cell>
          <cell r="R559">
            <v>31042.86</v>
          </cell>
          <cell r="S559">
            <v>31042.86</v>
          </cell>
          <cell r="T559">
            <v>31042.86</v>
          </cell>
          <cell r="U559">
            <v>31027.81</v>
          </cell>
          <cell r="V559">
            <v>31027.81</v>
          </cell>
          <cell r="W559">
            <v>31027.81</v>
          </cell>
          <cell r="X559">
            <v>31027.81</v>
          </cell>
          <cell r="Y559">
            <v>18968.96</v>
          </cell>
          <cell r="Z559">
            <v>18968.96</v>
          </cell>
          <cell r="AA559">
            <v>18968.96</v>
          </cell>
          <cell r="AB559">
            <v>18968.96</v>
          </cell>
          <cell r="AC559">
            <v>0</v>
          </cell>
          <cell r="AD559">
            <v>18968.96</v>
          </cell>
          <cell r="AE559"/>
          <cell r="AF559"/>
          <cell r="AG559">
            <v>18968.96</v>
          </cell>
          <cell r="AH559"/>
          <cell r="AI559"/>
          <cell r="AJ559">
            <v>18968.96</v>
          </cell>
          <cell r="AK559"/>
          <cell r="AL559">
            <v>18968.96</v>
          </cell>
          <cell r="AM559">
            <v>18968.96</v>
          </cell>
          <cell r="AN559">
            <v>18968.96</v>
          </cell>
          <cell r="AO559"/>
          <cell r="AP559">
            <v>18968.96</v>
          </cell>
          <cell r="AQ559"/>
          <cell r="AR559"/>
          <cell r="AS559">
            <v>18968.96</v>
          </cell>
          <cell r="AT559">
            <v>0</v>
          </cell>
          <cell r="AU559">
            <v>0</v>
          </cell>
          <cell r="AV559">
            <v>18968.96</v>
          </cell>
          <cell r="AW559">
            <v>113813.75999999999</v>
          </cell>
          <cell r="AX559">
            <v>37727.24</v>
          </cell>
          <cell r="AY559">
            <v>0</v>
          </cell>
          <cell r="AZ559">
            <v>0</v>
          </cell>
        </row>
        <row r="560">
          <cell r="A560">
            <v>557</v>
          </cell>
          <cell r="B560">
            <v>18400945000166</v>
          </cell>
          <cell r="C560" t="str">
            <v>RIO PIRACICABA</v>
          </cell>
          <cell r="D560">
            <v>1050086.08</v>
          </cell>
          <cell r="E560">
            <v>1895033.5</v>
          </cell>
          <cell r="F560">
            <v>0</v>
          </cell>
          <cell r="G560">
            <v>0</v>
          </cell>
          <cell r="H560">
            <v>1050086.08</v>
          </cell>
          <cell r="I560">
            <v>1895033.5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48117.279999999999</v>
          </cell>
          <cell r="O560">
            <v>0</v>
          </cell>
          <cell r="P560">
            <v>48117.277791896864</v>
          </cell>
          <cell r="Q560">
            <v>0</v>
          </cell>
          <cell r="R560">
            <v>48117.279999999999</v>
          </cell>
          <cell r="S560">
            <v>48117.279999999999</v>
          </cell>
          <cell r="T560">
            <v>48117.279999999999</v>
          </cell>
          <cell r="U560">
            <v>48093.94</v>
          </cell>
          <cell r="V560">
            <v>48093.94</v>
          </cell>
          <cell r="W560">
            <v>48093.94</v>
          </cell>
          <cell r="X560">
            <v>48093.94</v>
          </cell>
          <cell r="Y560">
            <v>29402.41</v>
          </cell>
          <cell r="Z560">
            <v>29402.41</v>
          </cell>
          <cell r="AA560">
            <v>29402.41</v>
          </cell>
          <cell r="AB560">
            <v>29402.41</v>
          </cell>
          <cell r="AC560">
            <v>0</v>
          </cell>
          <cell r="AD560">
            <v>29402.41</v>
          </cell>
          <cell r="AE560"/>
          <cell r="AF560"/>
          <cell r="AG560">
            <v>29402.41</v>
          </cell>
          <cell r="AH560"/>
          <cell r="AI560"/>
          <cell r="AJ560">
            <v>29402.41</v>
          </cell>
          <cell r="AK560"/>
          <cell r="AL560">
            <v>29402.41</v>
          </cell>
          <cell r="AM560">
            <v>29402.41</v>
          </cell>
          <cell r="AN560">
            <v>29402.41</v>
          </cell>
          <cell r="AO560"/>
          <cell r="AP560">
            <v>29402.41</v>
          </cell>
          <cell r="AQ560"/>
          <cell r="AR560"/>
          <cell r="AS560">
            <v>29402.41</v>
          </cell>
          <cell r="AT560">
            <v>0</v>
          </cell>
          <cell r="AU560">
            <v>0</v>
          </cell>
          <cell r="AV560">
            <v>29402.41</v>
          </cell>
          <cell r="AW560">
            <v>0</v>
          </cell>
          <cell r="AX560">
            <v>234892.59</v>
          </cell>
          <cell r="AY560">
            <v>0</v>
          </cell>
          <cell r="AZ560">
            <v>0</v>
          </cell>
        </row>
        <row r="561">
          <cell r="A561">
            <v>558</v>
          </cell>
          <cell r="B561">
            <v>17744434000107</v>
          </cell>
          <cell r="C561" t="str">
            <v>RIO POMBA</v>
          </cell>
          <cell r="D561">
            <v>721913.76</v>
          </cell>
          <cell r="E561">
            <v>1514249.89</v>
          </cell>
          <cell r="F561">
            <v>0</v>
          </cell>
          <cell r="G561">
            <v>0</v>
          </cell>
          <cell r="H561">
            <v>721913.76</v>
          </cell>
          <cell r="I561">
            <v>1514249.89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33079.69</v>
          </cell>
          <cell r="O561">
            <v>0</v>
          </cell>
          <cell r="P561">
            <v>33079.692545224454</v>
          </cell>
          <cell r="Q561">
            <v>0</v>
          </cell>
          <cell r="R561">
            <v>33079.69</v>
          </cell>
          <cell r="S561">
            <v>33079.69</v>
          </cell>
          <cell r="T561">
            <v>33079.69</v>
          </cell>
          <cell r="U561">
            <v>33063.65</v>
          </cell>
          <cell r="V561">
            <v>33063.65</v>
          </cell>
          <cell r="W561">
            <v>33063.65</v>
          </cell>
          <cell r="X561">
            <v>33063.65</v>
          </cell>
          <cell r="Y561">
            <v>20213.59</v>
          </cell>
          <cell r="Z561">
            <v>20213.59</v>
          </cell>
          <cell r="AA561">
            <v>20213.59</v>
          </cell>
          <cell r="AB561">
            <v>20213.59</v>
          </cell>
          <cell r="AC561">
            <v>0</v>
          </cell>
          <cell r="AD561">
            <v>20213.59</v>
          </cell>
          <cell r="AE561"/>
          <cell r="AF561"/>
          <cell r="AG561">
            <v>20213.59</v>
          </cell>
          <cell r="AH561"/>
          <cell r="AI561"/>
          <cell r="AJ561">
            <v>20213.59</v>
          </cell>
          <cell r="AK561"/>
          <cell r="AL561">
            <v>20213.59</v>
          </cell>
          <cell r="AM561">
            <v>20213.59</v>
          </cell>
          <cell r="AN561">
            <v>20213.59</v>
          </cell>
          <cell r="AO561"/>
          <cell r="AP561">
            <v>20213.59</v>
          </cell>
          <cell r="AQ561"/>
          <cell r="AR561"/>
          <cell r="AS561">
            <v>20213.59</v>
          </cell>
          <cell r="AT561">
            <v>0</v>
          </cell>
          <cell r="AU561">
            <v>0</v>
          </cell>
          <cell r="AV561">
            <v>20213.59</v>
          </cell>
          <cell r="AW561">
            <v>0</v>
          </cell>
          <cell r="AX561">
            <v>0</v>
          </cell>
          <cell r="AY561">
            <v>0</v>
          </cell>
          <cell r="AZ561">
            <v>20213.59</v>
          </cell>
        </row>
        <row r="562">
          <cell r="A562">
            <v>559</v>
          </cell>
          <cell r="B562">
            <v>18338251000146</v>
          </cell>
          <cell r="C562" t="str">
            <v>RIO PRETO</v>
          </cell>
          <cell r="D562">
            <v>285726.57</v>
          </cell>
          <cell r="E562">
            <v>841357.51</v>
          </cell>
          <cell r="F562">
            <v>0</v>
          </cell>
          <cell r="G562">
            <v>0</v>
          </cell>
          <cell r="H562">
            <v>285726.57</v>
          </cell>
          <cell r="I562">
            <v>841357.51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13092.63</v>
          </cell>
          <cell r="O562">
            <v>0</v>
          </cell>
          <cell r="P562">
            <v>13092.62618417685</v>
          </cell>
          <cell r="Q562">
            <v>0</v>
          </cell>
          <cell r="R562">
            <v>13092.63</v>
          </cell>
          <cell r="S562">
            <v>13092.63</v>
          </cell>
          <cell r="T562">
            <v>13092.63</v>
          </cell>
          <cell r="U562">
            <v>13086.28</v>
          </cell>
          <cell r="V562">
            <v>13086.28</v>
          </cell>
          <cell r="W562">
            <v>13086.28</v>
          </cell>
          <cell r="X562">
            <v>13086.28</v>
          </cell>
          <cell r="Y562">
            <v>8000.34</v>
          </cell>
          <cell r="Z562">
            <v>8000.34</v>
          </cell>
          <cell r="AA562">
            <v>8000.34</v>
          </cell>
          <cell r="AB562">
            <v>8000.34</v>
          </cell>
          <cell r="AC562">
            <v>0</v>
          </cell>
          <cell r="AD562">
            <v>8000.34</v>
          </cell>
          <cell r="AE562"/>
          <cell r="AF562"/>
          <cell r="AG562">
            <v>8000.34</v>
          </cell>
          <cell r="AH562"/>
          <cell r="AI562"/>
          <cell r="AJ562">
            <v>8000.34</v>
          </cell>
          <cell r="AK562"/>
          <cell r="AL562">
            <v>8000.34</v>
          </cell>
          <cell r="AM562">
            <v>8000.34</v>
          </cell>
          <cell r="AN562">
            <v>8000.34</v>
          </cell>
          <cell r="AO562"/>
          <cell r="AP562">
            <v>8000.34</v>
          </cell>
          <cell r="AQ562"/>
          <cell r="AR562"/>
          <cell r="AS562">
            <v>8000.34</v>
          </cell>
          <cell r="AT562">
            <v>0</v>
          </cell>
          <cell r="AU562">
            <v>0</v>
          </cell>
          <cell r="AV562">
            <v>8000.34</v>
          </cell>
          <cell r="AW562">
            <v>0</v>
          </cell>
          <cell r="AX562">
            <v>0</v>
          </cell>
          <cell r="AY562">
            <v>0</v>
          </cell>
          <cell r="AZ562">
            <v>8000.34</v>
          </cell>
        </row>
        <row r="563">
          <cell r="A563">
            <v>560</v>
          </cell>
          <cell r="B563">
            <v>18303255000199</v>
          </cell>
          <cell r="C563" t="str">
            <v>RIO VERMELHO</v>
          </cell>
          <cell r="D563">
            <v>400214.8</v>
          </cell>
          <cell r="E563">
            <v>1507016.94</v>
          </cell>
          <cell r="F563">
            <v>0</v>
          </cell>
          <cell r="G563">
            <v>0</v>
          </cell>
          <cell r="H563">
            <v>400214.8</v>
          </cell>
          <cell r="I563">
            <v>1507016.94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18338.73</v>
          </cell>
          <cell r="O563">
            <v>0</v>
          </cell>
          <cell r="P563">
            <v>18338.731726738704</v>
          </cell>
          <cell r="Q563">
            <v>0</v>
          </cell>
          <cell r="R563">
            <v>18338.73</v>
          </cell>
          <cell r="S563">
            <v>18338.73</v>
          </cell>
          <cell r="T563">
            <v>18338.73</v>
          </cell>
          <cell r="U563">
            <v>18329.84</v>
          </cell>
          <cell r="V563">
            <v>18329.84</v>
          </cell>
          <cell r="W563">
            <v>18329.84</v>
          </cell>
          <cell r="X563">
            <v>18329.84</v>
          </cell>
          <cell r="Y563">
            <v>11206.01</v>
          </cell>
          <cell r="Z563">
            <v>11206.01</v>
          </cell>
          <cell r="AA563">
            <v>11206.01</v>
          </cell>
          <cell r="AB563">
            <v>11206.01</v>
          </cell>
          <cell r="AC563">
            <v>0</v>
          </cell>
          <cell r="AD563">
            <v>11206.01</v>
          </cell>
          <cell r="AE563"/>
          <cell r="AF563"/>
          <cell r="AG563">
            <v>11206.01</v>
          </cell>
          <cell r="AH563"/>
          <cell r="AI563"/>
          <cell r="AJ563">
            <v>11206.01</v>
          </cell>
          <cell r="AK563"/>
          <cell r="AL563">
            <v>11206.01</v>
          </cell>
          <cell r="AM563">
            <v>11206.01</v>
          </cell>
          <cell r="AN563">
            <v>11206.01</v>
          </cell>
          <cell r="AO563"/>
          <cell r="AP563">
            <v>11206.01</v>
          </cell>
          <cell r="AQ563"/>
          <cell r="AR563"/>
          <cell r="AS563">
            <v>11206.01</v>
          </cell>
          <cell r="AT563">
            <v>0</v>
          </cell>
          <cell r="AU563">
            <v>0</v>
          </cell>
          <cell r="AV563">
            <v>11206.01</v>
          </cell>
          <cell r="AW563">
            <v>0</v>
          </cell>
          <cell r="AX563">
            <v>0</v>
          </cell>
          <cell r="AY563">
            <v>0</v>
          </cell>
          <cell r="AZ563">
            <v>11206.01</v>
          </cell>
        </row>
        <row r="564">
          <cell r="A564">
            <v>561</v>
          </cell>
          <cell r="B564">
            <v>18557553000105</v>
          </cell>
          <cell r="C564" t="str">
            <v>RITÁPOLIS</v>
          </cell>
          <cell r="D564">
            <v>0</v>
          </cell>
          <cell r="E564">
            <v>462908.95</v>
          </cell>
          <cell r="F564">
            <v>0</v>
          </cell>
          <cell r="G564">
            <v>0</v>
          </cell>
          <cell r="H564">
            <v>0</v>
          </cell>
          <cell r="I564">
            <v>462908.95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9.8250436727054575E-5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/>
          <cell r="AF564"/>
          <cell r="AG564">
            <v>0</v>
          </cell>
          <cell r="AH564"/>
          <cell r="AI564"/>
          <cell r="AJ564">
            <v>0</v>
          </cell>
          <cell r="AK564"/>
          <cell r="AL564">
            <v>0</v>
          </cell>
          <cell r="AM564">
            <v>0</v>
          </cell>
          <cell r="AN564">
            <v>0</v>
          </cell>
          <cell r="AO564"/>
          <cell r="AP564">
            <v>0</v>
          </cell>
          <cell r="AQ564"/>
          <cell r="AR564"/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A565">
            <v>562</v>
          </cell>
          <cell r="B565">
            <v>18558080000160</v>
          </cell>
          <cell r="C565" t="str">
            <v>ROCHEDO DE MINAS</v>
          </cell>
          <cell r="D565">
            <v>160834.23000000001</v>
          </cell>
          <cell r="E565">
            <v>525442.66</v>
          </cell>
          <cell r="F565">
            <v>0</v>
          </cell>
          <cell r="G565">
            <v>0</v>
          </cell>
          <cell r="H565">
            <v>160834.23000000001</v>
          </cell>
          <cell r="I565">
            <v>525442.66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7369.78</v>
          </cell>
          <cell r="O565">
            <v>0</v>
          </cell>
          <cell r="P565">
            <v>7369.7818762928109</v>
          </cell>
          <cell r="Q565">
            <v>0</v>
          </cell>
          <cell r="R565">
            <v>7369.78</v>
          </cell>
          <cell r="S565">
            <v>7369.78</v>
          </cell>
          <cell r="T565">
            <v>7369.78</v>
          </cell>
          <cell r="U565">
            <v>7366.21</v>
          </cell>
          <cell r="V565">
            <v>7366.21</v>
          </cell>
          <cell r="W565">
            <v>7366.21</v>
          </cell>
          <cell r="X565">
            <v>7366.21</v>
          </cell>
          <cell r="Y565">
            <v>4503.3599999999997</v>
          </cell>
          <cell r="Z565">
            <v>4503.3599999999997</v>
          </cell>
          <cell r="AA565">
            <v>4503.3599999999997</v>
          </cell>
          <cell r="AB565">
            <v>4503.3599999999997</v>
          </cell>
          <cell r="AC565">
            <v>0</v>
          </cell>
          <cell r="AD565">
            <v>4503.3599999999997</v>
          </cell>
          <cell r="AE565"/>
          <cell r="AF565"/>
          <cell r="AG565">
            <v>4503.3599999999997</v>
          </cell>
          <cell r="AH565"/>
          <cell r="AI565"/>
          <cell r="AJ565">
            <v>4503.3599999999997</v>
          </cell>
          <cell r="AK565"/>
          <cell r="AL565">
            <v>4503.3599999999997</v>
          </cell>
          <cell r="AM565">
            <v>4503.3599999999997</v>
          </cell>
          <cell r="AN565">
            <v>4503.3599999999997</v>
          </cell>
          <cell r="AO565"/>
          <cell r="AP565">
            <v>4503.3599999999997</v>
          </cell>
          <cell r="AQ565"/>
          <cell r="AR565"/>
          <cell r="AS565">
            <v>4503.3599999999997</v>
          </cell>
          <cell r="AT565">
            <v>0</v>
          </cell>
          <cell r="AU565">
            <v>0</v>
          </cell>
          <cell r="AV565">
            <v>4503.3599999999997</v>
          </cell>
          <cell r="AW565">
            <v>0</v>
          </cell>
          <cell r="AX565">
            <v>0</v>
          </cell>
          <cell r="AY565">
            <v>0</v>
          </cell>
          <cell r="AZ565">
            <v>4503.3599999999997</v>
          </cell>
        </row>
        <row r="566">
          <cell r="A566">
            <v>563</v>
          </cell>
          <cell r="B566">
            <v>18128256000144</v>
          </cell>
          <cell r="C566" t="str">
            <v>RODEIRO</v>
          </cell>
          <cell r="D566">
            <v>586629.24</v>
          </cell>
          <cell r="E566">
            <v>827859.8</v>
          </cell>
          <cell r="F566">
            <v>0</v>
          </cell>
          <cell r="G566">
            <v>0</v>
          </cell>
          <cell r="H566">
            <v>586629.24</v>
          </cell>
          <cell r="I566">
            <v>827859.8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26880.66</v>
          </cell>
          <cell r="O566">
            <v>0</v>
          </cell>
          <cell r="P566">
            <v>26880.655311658811</v>
          </cell>
          <cell r="Q566">
            <v>0</v>
          </cell>
          <cell r="R566">
            <v>26880.66</v>
          </cell>
          <cell r="S566">
            <v>26880.66</v>
          </cell>
          <cell r="T566">
            <v>26880.66</v>
          </cell>
          <cell r="U566">
            <v>26867.62</v>
          </cell>
          <cell r="V566">
            <v>26867.62</v>
          </cell>
          <cell r="W566">
            <v>26867.62</v>
          </cell>
          <cell r="X566">
            <v>26867.62</v>
          </cell>
          <cell r="Y566">
            <v>16425.62</v>
          </cell>
          <cell r="Z566">
            <v>16425.62</v>
          </cell>
          <cell r="AA566">
            <v>16425.62</v>
          </cell>
          <cell r="AB566">
            <v>16425.62</v>
          </cell>
          <cell r="AC566">
            <v>0</v>
          </cell>
          <cell r="AD566">
            <v>16425.62</v>
          </cell>
          <cell r="AE566"/>
          <cell r="AF566"/>
          <cell r="AG566">
            <v>16425.62</v>
          </cell>
          <cell r="AH566"/>
          <cell r="AI566"/>
          <cell r="AJ566">
            <v>16425.62</v>
          </cell>
          <cell r="AK566"/>
          <cell r="AL566">
            <v>16425.62</v>
          </cell>
          <cell r="AM566">
            <v>16425.62</v>
          </cell>
          <cell r="AN566">
            <v>16425.62</v>
          </cell>
          <cell r="AO566"/>
          <cell r="AP566">
            <v>16425.62</v>
          </cell>
          <cell r="AQ566"/>
          <cell r="AR566"/>
          <cell r="AS566">
            <v>16425.62</v>
          </cell>
          <cell r="AT566">
            <v>0</v>
          </cell>
          <cell r="AU566">
            <v>0</v>
          </cell>
          <cell r="AV566">
            <v>16425.62</v>
          </cell>
          <cell r="AW566">
            <v>0</v>
          </cell>
          <cell r="AX566">
            <v>0</v>
          </cell>
          <cell r="AY566">
            <v>0</v>
          </cell>
          <cell r="AZ566">
            <v>16425.62</v>
          </cell>
        </row>
        <row r="567">
          <cell r="A567">
            <v>564</v>
          </cell>
          <cell r="B567">
            <v>18160044000144</v>
          </cell>
          <cell r="C567" t="str">
            <v>ROMARIA</v>
          </cell>
          <cell r="D567">
            <v>768010.12</v>
          </cell>
          <cell r="E567">
            <v>381125.33</v>
          </cell>
          <cell r="F567">
            <v>0</v>
          </cell>
          <cell r="G567">
            <v>0</v>
          </cell>
          <cell r="H567">
            <v>768010.12</v>
          </cell>
          <cell r="I567">
            <v>381125.33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35191.93</v>
          </cell>
          <cell r="O567">
            <v>0</v>
          </cell>
          <cell r="P567">
            <v>35191.930455733949</v>
          </cell>
          <cell r="Q567">
            <v>0</v>
          </cell>
          <cell r="R567">
            <v>35191.93</v>
          </cell>
          <cell r="S567">
            <v>35191.93</v>
          </cell>
          <cell r="T567">
            <v>35191.93</v>
          </cell>
          <cell r="U567">
            <v>35174.86</v>
          </cell>
          <cell r="V567">
            <v>35174.86</v>
          </cell>
          <cell r="W567">
            <v>35174.86</v>
          </cell>
          <cell r="X567">
            <v>35174.86</v>
          </cell>
          <cell r="Y567">
            <v>21504.28</v>
          </cell>
          <cell r="Z567">
            <v>21504.28</v>
          </cell>
          <cell r="AA567">
            <v>21504.28</v>
          </cell>
          <cell r="AB567">
            <v>21504.28</v>
          </cell>
          <cell r="AC567">
            <v>0</v>
          </cell>
          <cell r="AD567">
            <v>21504.28</v>
          </cell>
          <cell r="AE567"/>
          <cell r="AF567"/>
          <cell r="AG567">
            <v>21504.28</v>
          </cell>
          <cell r="AH567"/>
          <cell r="AI567"/>
          <cell r="AJ567">
            <v>21504.28</v>
          </cell>
          <cell r="AK567"/>
          <cell r="AL567">
            <v>21504.28</v>
          </cell>
          <cell r="AM567">
            <v>21504.28</v>
          </cell>
          <cell r="AN567">
            <v>21504.28</v>
          </cell>
          <cell r="AO567"/>
          <cell r="AP567">
            <v>21504.28</v>
          </cell>
          <cell r="AQ567"/>
          <cell r="AR567"/>
          <cell r="AS567">
            <v>21504.28</v>
          </cell>
          <cell r="AT567">
            <v>0</v>
          </cell>
          <cell r="AU567">
            <v>0</v>
          </cell>
          <cell r="AV567">
            <v>21504.28</v>
          </cell>
          <cell r="AW567">
            <v>0</v>
          </cell>
          <cell r="AX567">
            <v>0</v>
          </cell>
          <cell r="AY567">
            <v>0</v>
          </cell>
          <cell r="AZ567">
            <v>21504.28</v>
          </cell>
        </row>
        <row r="568">
          <cell r="A568">
            <v>565</v>
          </cell>
          <cell r="B568">
            <v>24363590000185</v>
          </cell>
          <cell r="C568" t="str">
            <v>RUBELITA</v>
          </cell>
          <cell r="D568">
            <v>331930.7</v>
          </cell>
          <cell r="E568">
            <v>709398.85</v>
          </cell>
          <cell r="F568">
            <v>0</v>
          </cell>
          <cell r="G568">
            <v>0</v>
          </cell>
          <cell r="H568">
            <v>331930.7</v>
          </cell>
          <cell r="I568">
            <v>709398.85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15209.8</v>
          </cell>
          <cell r="O568">
            <v>0</v>
          </cell>
          <cell r="P568">
            <v>15209.802262228248</v>
          </cell>
          <cell r="Q568">
            <v>0</v>
          </cell>
          <cell r="R568">
            <v>15209.8</v>
          </cell>
          <cell r="S568">
            <v>15209.8</v>
          </cell>
          <cell r="T568">
            <v>15209.8</v>
          </cell>
          <cell r="U568">
            <v>15202.43</v>
          </cell>
          <cell r="V568">
            <v>15202.43</v>
          </cell>
          <cell r="W568">
            <v>15202.43</v>
          </cell>
          <cell r="X568">
            <v>15202.43</v>
          </cell>
          <cell r="Y568">
            <v>9294.06</v>
          </cell>
          <cell r="Z568">
            <v>9294.06</v>
          </cell>
          <cell r="AA568">
            <v>9294.06</v>
          </cell>
          <cell r="AB568">
            <v>9294.06</v>
          </cell>
          <cell r="AC568">
            <v>0</v>
          </cell>
          <cell r="AD568">
            <v>9294.06</v>
          </cell>
          <cell r="AE568"/>
          <cell r="AF568"/>
          <cell r="AG568">
            <v>9294.06</v>
          </cell>
          <cell r="AH568"/>
          <cell r="AI568"/>
          <cell r="AJ568">
            <v>9294.06</v>
          </cell>
          <cell r="AK568"/>
          <cell r="AL568">
            <v>9294.06</v>
          </cell>
          <cell r="AM568">
            <v>9294.06</v>
          </cell>
          <cell r="AN568">
            <v>9294.06</v>
          </cell>
          <cell r="AO568"/>
          <cell r="AP568">
            <v>9294.06</v>
          </cell>
          <cell r="AQ568"/>
          <cell r="AR568"/>
          <cell r="AS568">
            <v>9294.06</v>
          </cell>
          <cell r="AT568">
            <v>0</v>
          </cell>
          <cell r="AU568">
            <v>0</v>
          </cell>
          <cell r="AV568">
            <v>9294.06</v>
          </cell>
          <cell r="AW568">
            <v>55764.36</v>
          </cell>
          <cell r="AX568">
            <v>18484.84</v>
          </cell>
          <cell r="AY568">
            <v>0</v>
          </cell>
          <cell r="AZ568">
            <v>0</v>
          </cell>
        </row>
        <row r="569">
          <cell r="A569">
            <v>566</v>
          </cell>
          <cell r="B569">
            <v>18349944000134</v>
          </cell>
          <cell r="C569" t="str">
            <v>RUBIM</v>
          </cell>
          <cell r="D569">
            <v>399173.27</v>
          </cell>
          <cell r="E569">
            <v>1811598.27</v>
          </cell>
          <cell r="F569">
            <v>0</v>
          </cell>
          <cell r="G569">
            <v>0</v>
          </cell>
          <cell r="H569">
            <v>399173.27</v>
          </cell>
          <cell r="I569">
            <v>1811598.27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18291.009999999998</v>
          </cell>
          <cell r="O569">
            <v>0</v>
          </cell>
          <cell r="P569">
            <v>18291.006080359013</v>
          </cell>
          <cell r="Q569">
            <v>0</v>
          </cell>
          <cell r="R569">
            <v>18291.009999999998</v>
          </cell>
          <cell r="S569">
            <v>18291.009999999998</v>
          </cell>
          <cell r="T569">
            <v>18291.009999999998</v>
          </cell>
          <cell r="U569">
            <v>18282.14</v>
          </cell>
          <cell r="V569">
            <v>18282.14</v>
          </cell>
          <cell r="W569">
            <v>18282.14</v>
          </cell>
          <cell r="X569">
            <v>18282.14</v>
          </cell>
          <cell r="Y569">
            <v>11176.85</v>
          </cell>
          <cell r="Z569">
            <v>11176.85</v>
          </cell>
          <cell r="AA569">
            <v>11176.85</v>
          </cell>
          <cell r="AB569">
            <v>11176.85</v>
          </cell>
          <cell r="AC569">
            <v>0</v>
          </cell>
          <cell r="AD569">
            <v>11176.85</v>
          </cell>
          <cell r="AE569"/>
          <cell r="AF569"/>
          <cell r="AG569">
            <v>11176.85</v>
          </cell>
          <cell r="AH569"/>
          <cell r="AI569"/>
          <cell r="AJ569">
            <v>11176.85</v>
          </cell>
          <cell r="AK569"/>
          <cell r="AL569">
            <v>11176.85</v>
          </cell>
          <cell r="AM569">
            <v>11176.85</v>
          </cell>
          <cell r="AN569">
            <v>11176.85</v>
          </cell>
          <cell r="AO569"/>
          <cell r="AP569">
            <v>11176.85</v>
          </cell>
          <cell r="AQ569"/>
          <cell r="AR569"/>
          <cell r="AS569">
            <v>11176.85</v>
          </cell>
          <cell r="AT569">
            <v>0</v>
          </cell>
          <cell r="AU569">
            <v>67061.100000000006</v>
          </cell>
          <cell r="AV569">
            <v>0</v>
          </cell>
          <cell r="AW569">
            <v>0</v>
          </cell>
          <cell r="AX569">
            <v>33406.36</v>
          </cell>
          <cell r="AY569">
            <v>0</v>
          </cell>
          <cell r="AZ569">
            <v>0</v>
          </cell>
        </row>
        <row r="570">
          <cell r="A570">
            <v>567</v>
          </cell>
          <cell r="B570">
            <v>18715441000135</v>
          </cell>
          <cell r="C570" t="str">
            <v>SABARÁ</v>
          </cell>
          <cell r="D570">
            <v>5616201.4800000004</v>
          </cell>
          <cell r="E570">
            <v>17107868.57</v>
          </cell>
          <cell r="F570">
            <v>0</v>
          </cell>
          <cell r="G570">
            <v>0</v>
          </cell>
          <cell r="H570">
            <v>5616201.4800000004</v>
          </cell>
          <cell r="I570">
            <v>17107868.57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257346.83</v>
          </cell>
          <cell r="O570">
            <v>0</v>
          </cell>
          <cell r="P570">
            <v>257346.83215250127</v>
          </cell>
          <cell r="Q570">
            <v>0</v>
          </cell>
          <cell r="R570">
            <v>257346.83</v>
          </cell>
          <cell r="S570">
            <v>257346.83</v>
          </cell>
          <cell r="T570">
            <v>257346.83</v>
          </cell>
          <cell r="U570">
            <v>257222.03</v>
          </cell>
          <cell r="V570">
            <v>257222.03</v>
          </cell>
          <cell r="W570">
            <v>257222.03</v>
          </cell>
          <cell r="X570">
            <v>257222.03</v>
          </cell>
          <cell r="Y570">
            <v>157253.64000000001</v>
          </cell>
          <cell r="Z570">
            <v>157253.64000000001</v>
          </cell>
          <cell r="AA570">
            <v>157253.64000000001</v>
          </cell>
          <cell r="AB570">
            <v>157253.64000000001</v>
          </cell>
          <cell r="AC570">
            <v>0</v>
          </cell>
          <cell r="AD570">
            <v>157253.64000000001</v>
          </cell>
          <cell r="AE570"/>
          <cell r="AF570"/>
          <cell r="AG570">
            <v>157253.64000000001</v>
          </cell>
          <cell r="AH570"/>
          <cell r="AI570"/>
          <cell r="AJ570">
            <v>157253.64000000001</v>
          </cell>
          <cell r="AK570"/>
          <cell r="AL570">
            <v>157253.64000000001</v>
          </cell>
          <cell r="AM570">
            <v>157253.64000000001</v>
          </cell>
          <cell r="AN570">
            <v>157253.64000000001</v>
          </cell>
          <cell r="AO570"/>
          <cell r="AP570">
            <v>157253.64000000001</v>
          </cell>
          <cell r="AQ570"/>
          <cell r="AR570"/>
          <cell r="AS570">
            <v>157253.64000000001</v>
          </cell>
          <cell r="AT570">
            <v>0</v>
          </cell>
          <cell r="AU570">
            <v>0</v>
          </cell>
          <cell r="AV570">
            <v>157253.64000000001</v>
          </cell>
          <cell r="AW570">
            <v>0</v>
          </cell>
          <cell r="AX570">
            <v>1256281.8899999999</v>
          </cell>
          <cell r="AY570">
            <v>0</v>
          </cell>
          <cell r="AZ570">
            <v>0</v>
          </cell>
        </row>
        <row r="571">
          <cell r="A571">
            <v>568</v>
          </cell>
          <cell r="B571">
            <v>18307454000175</v>
          </cell>
          <cell r="C571" t="str">
            <v>SABINÓPOLIS</v>
          </cell>
          <cell r="D571">
            <v>510238.48</v>
          </cell>
          <cell r="E571">
            <v>1115070.6499999999</v>
          </cell>
          <cell r="F571">
            <v>0</v>
          </cell>
          <cell r="G571">
            <v>0</v>
          </cell>
          <cell r="H571">
            <v>510238.48</v>
          </cell>
          <cell r="I571">
            <v>1115070.6499999999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23380.26</v>
          </cell>
          <cell r="O571">
            <v>0</v>
          </cell>
          <cell r="P571">
            <v>23380.261036234704</v>
          </cell>
          <cell r="Q571">
            <v>0</v>
          </cell>
          <cell r="R571">
            <v>23380.26</v>
          </cell>
          <cell r="S571">
            <v>23380.26</v>
          </cell>
          <cell r="T571">
            <v>23380.26</v>
          </cell>
          <cell r="U571">
            <v>23368.92</v>
          </cell>
          <cell r="V571">
            <v>23368.92</v>
          </cell>
          <cell r="W571">
            <v>23368.92</v>
          </cell>
          <cell r="X571">
            <v>23368.92</v>
          </cell>
          <cell r="Y571">
            <v>14286.68</v>
          </cell>
          <cell r="Z571">
            <v>14286.68</v>
          </cell>
          <cell r="AA571">
            <v>14286.68</v>
          </cell>
          <cell r="AB571">
            <v>14286.68</v>
          </cell>
          <cell r="AC571">
            <v>0</v>
          </cell>
          <cell r="AD571">
            <v>14286.68</v>
          </cell>
          <cell r="AE571"/>
          <cell r="AF571"/>
          <cell r="AG571">
            <v>14286.68</v>
          </cell>
          <cell r="AH571"/>
          <cell r="AI571"/>
          <cell r="AJ571">
            <v>14286.68</v>
          </cell>
          <cell r="AK571"/>
          <cell r="AL571">
            <v>14286.68</v>
          </cell>
          <cell r="AM571">
            <v>14286.68</v>
          </cell>
          <cell r="AN571">
            <v>14286.68</v>
          </cell>
          <cell r="AO571"/>
          <cell r="AP571">
            <v>14286.68</v>
          </cell>
          <cell r="AQ571"/>
          <cell r="AR571"/>
          <cell r="AS571">
            <v>14286.68</v>
          </cell>
          <cell r="AT571">
            <v>0</v>
          </cell>
          <cell r="AU571">
            <v>0</v>
          </cell>
          <cell r="AV571">
            <v>14286.68</v>
          </cell>
          <cell r="AW571">
            <v>0</v>
          </cell>
          <cell r="AX571">
            <v>0</v>
          </cell>
          <cell r="AY571">
            <v>0</v>
          </cell>
          <cell r="AZ571">
            <v>14286.68</v>
          </cell>
        </row>
        <row r="572">
          <cell r="A572">
            <v>569</v>
          </cell>
          <cell r="B572">
            <v>18140764000148</v>
          </cell>
          <cell r="C572" t="str">
            <v>SACRAMENTO</v>
          </cell>
          <cell r="D572">
            <v>0</v>
          </cell>
          <cell r="E572">
            <v>2667763.4</v>
          </cell>
          <cell r="F572">
            <v>0</v>
          </cell>
          <cell r="G572">
            <v>0</v>
          </cell>
          <cell r="H572">
            <v>0</v>
          </cell>
          <cell r="I572">
            <v>2667763.4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/>
          <cell r="AF572"/>
          <cell r="AG572">
            <v>0</v>
          </cell>
          <cell r="AH572"/>
          <cell r="AI572"/>
          <cell r="AJ572">
            <v>0</v>
          </cell>
          <cell r="AK572"/>
          <cell r="AL572">
            <v>0</v>
          </cell>
          <cell r="AM572">
            <v>0</v>
          </cell>
          <cell r="AN572">
            <v>0</v>
          </cell>
          <cell r="AO572"/>
          <cell r="AP572">
            <v>0</v>
          </cell>
          <cell r="AQ572"/>
          <cell r="AR572"/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A573">
            <v>570</v>
          </cell>
          <cell r="B573">
            <v>24359333000170</v>
          </cell>
          <cell r="C573" t="str">
            <v>SALINAS</v>
          </cell>
          <cell r="D573">
            <v>1082269.2</v>
          </cell>
          <cell r="E573">
            <v>2672889.11</v>
          </cell>
          <cell r="F573">
            <v>0</v>
          </cell>
          <cell r="G573">
            <v>0</v>
          </cell>
          <cell r="H573">
            <v>1082269.2</v>
          </cell>
          <cell r="I573">
            <v>2672889.11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49591.98</v>
          </cell>
          <cell r="O573">
            <v>0</v>
          </cell>
          <cell r="P573">
            <v>49591.97967995987</v>
          </cell>
          <cell r="Q573">
            <v>0</v>
          </cell>
          <cell r="R573">
            <v>49591.98</v>
          </cell>
          <cell r="S573">
            <v>49591.98</v>
          </cell>
          <cell r="T573">
            <v>49591.98</v>
          </cell>
          <cell r="U573">
            <v>49567.93</v>
          </cell>
          <cell r="V573">
            <v>49567.93</v>
          </cell>
          <cell r="W573">
            <v>49567.93</v>
          </cell>
          <cell r="X573">
            <v>49567.93</v>
          </cell>
          <cell r="Y573">
            <v>30303.54</v>
          </cell>
          <cell r="Z573">
            <v>30303.54</v>
          </cell>
          <cell r="AA573">
            <v>30303.54</v>
          </cell>
          <cell r="AB573">
            <v>30303.54</v>
          </cell>
          <cell r="AC573">
            <v>0</v>
          </cell>
          <cell r="AD573">
            <v>30303.54</v>
          </cell>
          <cell r="AE573"/>
          <cell r="AF573"/>
          <cell r="AG573">
            <v>30303.54</v>
          </cell>
          <cell r="AH573"/>
          <cell r="AI573"/>
          <cell r="AJ573">
            <v>30303.54</v>
          </cell>
          <cell r="AK573"/>
          <cell r="AL573">
            <v>30303.54</v>
          </cell>
          <cell r="AM573">
            <v>30303.54</v>
          </cell>
          <cell r="AN573">
            <v>30303.54</v>
          </cell>
          <cell r="AO573"/>
          <cell r="AP573">
            <v>30303.54</v>
          </cell>
          <cell r="AQ573"/>
          <cell r="AR573"/>
          <cell r="AS573">
            <v>30303.54</v>
          </cell>
          <cell r="AT573">
            <v>0</v>
          </cell>
          <cell r="AU573">
            <v>0</v>
          </cell>
          <cell r="AV573">
            <v>30303.54</v>
          </cell>
          <cell r="AW573">
            <v>181821.24</v>
          </cell>
          <cell r="AX573">
            <v>60270.32</v>
          </cell>
          <cell r="AY573">
            <v>0</v>
          </cell>
          <cell r="AZ573">
            <v>0</v>
          </cell>
        </row>
        <row r="574">
          <cell r="A574">
            <v>571</v>
          </cell>
          <cell r="B574">
            <v>18347401000188</v>
          </cell>
          <cell r="C574" t="str">
            <v>SALTO DA DIVISA</v>
          </cell>
          <cell r="D574">
            <v>790049.69</v>
          </cell>
          <cell r="E574">
            <v>1086537.51</v>
          </cell>
          <cell r="F574">
            <v>0</v>
          </cell>
          <cell r="G574">
            <v>0</v>
          </cell>
          <cell r="H574">
            <v>790049.69</v>
          </cell>
          <cell r="I574">
            <v>1086537.51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36201.83</v>
          </cell>
          <cell r="O574">
            <v>0</v>
          </cell>
          <cell r="P574">
            <v>36201.83259421953</v>
          </cell>
          <cell r="Q574">
            <v>0</v>
          </cell>
          <cell r="R574">
            <v>36201.83</v>
          </cell>
          <cell r="S574">
            <v>36201.83</v>
          </cell>
          <cell r="T574">
            <v>36201.83</v>
          </cell>
          <cell r="U574">
            <v>36184.28</v>
          </cell>
          <cell r="V574">
            <v>36184.28</v>
          </cell>
          <cell r="W574">
            <v>36184.28</v>
          </cell>
          <cell r="X574">
            <v>36184.28</v>
          </cell>
          <cell r="Y574">
            <v>22121.39</v>
          </cell>
          <cell r="Z574">
            <v>22121.39</v>
          </cell>
          <cell r="AA574">
            <v>22121.39</v>
          </cell>
          <cell r="AB574">
            <v>22121.39</v>
          </cell>
          <cell r="AC574">
            <v>0</v>
          </cell>
          <cell r="AD574">
            <v>22121.39</v>
          </cell>
          <cell r="AE574"/>
          <cell r="AF574"/>
          <cell r="AG574">
            <v>22121.39</v>
          </cell>
          <cell r="AH574"/>
          <cell r="AI574"/>
          <cell r="AJ574">
            <v>22121.39</v>
          </cell>
          <cell r="AK574"/>
          <cell r="AL574">
            <v>22121.39</v>
          </cell>
          <cell r="AM574">
            <v>22121.39</v>
          </cell>
          <cell r="AN574">
            <v>22121.39</v>
          </cell>
          <cell r="AO574"/>
          <cell r="AP574">
            <v>22121.39</v>
          </cell>
          <cell r="AQ574"/>
          <cell r="AR574"/>
          <cell r="AS574">
            <v>22121.39</v>
          </cell>
          <cell r="AT574">
            <v>132728.34</v>
          </cell>
          <cell r="AU574">
            <v>0</v>
          </cell>
          <cell r="AV574">
            <v>0</v>
          </cell>
          <cell r="AW574">
            <v>0</v>
          </cell>
          <cell r="AX574">
            <v>66118.399999999994</v>
          </cell>
          <cell r="AY574">
            <v>0</v>
          </cell>
          <cell r="AZ574">
            <v>0</v>
          </cell>
        </row>
        <row r="575">
          <cell r="A575">
            <v>572</v>
          </cell>
          <cell r="B575">
            <v>19391945000100</v>
          </cell>
          <cell r="C575" t="str">
            <v>SANTA BÁRBARA</v>
          </cell>
          <cell r="D575">
            <v>3342282.42</v>
          </cell>
          <cell r="E575">
            <v>4263170.43</v>
          </cell>
          <cell r="F575">
            <v>0</v>
          </cell>
          <cell r="G575">
            <v>0</v>
          </cell>
          <cell r="H575">
            <v>3342282.42</v>
          </cell>
          <cell r="I575">
            <v>4263170.43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153150.81</v>
          </cell>
          <cell r="O575">
            <v>0</v>
          </cell>
          <cell r="P575">
            <v>153150.80765156518</v>
          </cell>
          <cell r="Q575">
            <v>0</v>
          </cell>
          <cell r="R575">
            <v>153150.81</v>
          </cell>
          <cell r="S575">
            <v>153150.81</v>
          </cell>
          <cell r="T575">
            <v>153150.81</v>
          </cell>
          <cell r="U575">
            <v>153076.53</v>
          </cell>
          <cell r="V575">
            <v>153076.53</v>
          </cell>
          <cell r="W575">
            <v>153076.53</v>
          </cell>
          <cell r="X575">
            <v>153076.53</v>
          </cell>
          <cell r="Y575">
            <v>93583.91</v>
          </cell>
          <cell r="Z575">
            <v>93583.91</v>
          </cell>
          <cell r="AA575">
            <v>93583.91</v>
          </cell>
          <cell r="AB575">
            <v>93583.91</v>
          </cell>
          <cell r="AC575">
            <v>0</v>
          </cell>
          <cell r="AD575">
            <v>93583.91</v>
          </cell>
          <cell r="AE575"/>
          <cell r="AF575"/>
          <cell r="AG575">
            <v>93583.91</v>
          </cell>
          <cell r="AH575"/>
          <cell r="AI575"/>
          <cell r="AJ575">
            <v>93583.91</v>
          </cell>
          <cell r="AK575"/>
          <cell r="AL575">
            <v>93583.91</v>
          </cell>
          <cell r="AM575">
            <v>93583.91</v>
          </cell>
          <cell r="AN575">
            <v>93583.91</v>
          </cell>
          <cell r="AO575"/>
          <cell r="AP575">
            <v>93583.91</v>
          </cell>
          <cell r="AQ575"/>
          <cell r="AR575"/>
          <cell r="AS575">
            <v>93583.91</v>
          </cell>
          <cell r="AT575">
            <v>0</v>
          </cell>
          <cell r="AU575">
            <v>0</v>
          </cell>
          <cell r="AV575">
            <v>93583.91</v>
          </cell>
          <cell r="AW575">
            <v>0</v>
          </cell>
          <cell r="AX575">
            <v>747631.42</v>
          </cell>
          <cell r="AY575">
            <v>0</v>
          </cell>
          <cell r="AZ575">
            <v>0</v>
          </cell>
        </row>
        <row r="576">
          <cell r="A576">
            <v>573</v>
          </cell>
          <cell r="B576">
            <v>18094854000140</v>
          </cell>
          <cell r="C576" t="str">
            <v>SANTA BÁRBARA DO TUGÚRIO</v>
          </cell>
          <cell r="D576">
            <v>271277.84000000003</v>
          </cell>
          <cell r="E576">
            <v>845059.42</v>
          </cell>
          <cell r="F576">
            <v>0</v>
          </cell>
          <cell r="G576">
            <v>0</v>
          </cell>
          <cell r="H576">
            <v>271277.84000000003</v>
          </cell>
          <cell r="I576">
            <v>845059.42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12430.55</v>
          </cell>
          <cell r="O576">
            <v>0</v>
          </cell>
          <cell r="P576">
            <v>12430.553623648495</v>
          </cell>
          <cell r="Q576">
            <v>0</v>
          </cell>
          <cell r="R576">
            <v>12430.55</v>
          </cell>
          <cell r="S576">
            <v>12430.55</v>
          </cell>
          <cell r="T576">
            <v>12430.55</v>
          </cell>
          <cell r="U576">
            <v>12424.53</v>
          </cell>
          <cell r="V576">
            <v>12424.53</v>
          </cell>
          <cell r="W576">
            <v>12424.53</v>
          </cell>
          <cell r="X576">
            <v>12424.53</v>
          </cell>
          <cell r="Y576">
            <v>7595.78</v>
          </cell>
          <cell r="Z576">
            <v>7595.78</v>
          </cell>
          <cell r="AA576">
            <v>7595.78</v>
          </cell>
          <cell r="AB576">
            <v>7595.78</v>
          </cell>
          <cell r="AC576">
            <v>0</v>
          </cell>
          <cell r="AD576">
            <v>7595.78</v>
          </cell>
          <cell r="AE576"/>
          <cell r="AF576"/>
          <cell r="AG576">
            <v>7595.78</v>
          </cell>
          <cell r="AH576"/>
          <cell r="AI576"/>
          <cell r="AJ576">
            <v>7595.78</v>
          </cell>
          <cell r="AK576"/>
          <cell r="AL576">
            <v>7595.78</v>
          </cell>
          <cell r="AM576">
            <v>7595.78</v>
          </cell>
          <cell r="AN576">
            <v>7595.78</v>
          </cell>
          <cell r="AO576"/>
          <cell r="AP576">
            <v>7595.78</v>
          </cell>
          <cell r="AQ576"/>
          <cell r="AR576"/>
          <cell r="AS576">
            <v>7595.78</v>
          </cell>
          <cell r="AT576">
            <v>0</v>
          </cell>
          <cell r="AU576">
            <v>0</v>
          </cell>
          <cell r="AV576">
            <v>7595.78</v>
          </cell>
          <cell r="AW576">
            <v>0</v>
          </cell>
          <cell r="AX576">
            <v>60681.83</v>
          </cell>
          <cell r="AY576">
            <v>0</v>
          </cell>
          <cell r="AZ576">
            <v>0</v>
          </cell>
        </row>
        <row r="577">
          <cell r="A577">
            <v>574</v>
          </cell>
          <cell r="B577">
            <v>18316273000105</v>
          </cell>
          <cell r="C577" t="str">
            <v>SANTA CRUZ DO ESCALVADO</v>
          </cell>
          <cell r="D577">
            <v>454437.21</v>
          </cell>
          <cell r="E577">
            <v>527948.56999999995</v>
          </cell>
          <cell r="F577">
            <v>0</v>
          </cell>
          <cell r="G577">
            <v>0</v>
          </cell>
          <cell r="H577">
            <v>454437.21</v>
          </cell>
          <cell r="I577">
            <v>527948.56999999995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20823.32</v>
          </cell>
          <cell r="O577">
            <v>0</v>
          </cell>
          <cell r="P577">
            <v>20823.322918060294</v>
          </cell>
          <cell r="Q577">
            <v>0</v>
          </cell>
          <cell r="R577">
            <v>20823.32</v>
          </cell>
          <cell r="S577">
            <v>20823.32</v>
          </cell>
          <cell r="T577">
            <v>20823.32</v>
          </cell>
          <cell r="U577">
            <v>20813.22</v>
          </cell>
          <cell r="V577">
            <v>20813.22</v>
          </cell>
          <cell r="W577">
            <v>20813.22</v>
          </cell>
          <cell r="X577">
            <v>20813.22</v>
          </cell>
          <cell r="Y577">
            <v>12724.24</v>
          </cell>
          <cell r="Z577">
            <v>12724.24</v>
          </cell>
          <cell r="AA577">
            <v>12724.24</v>
          </cell>
          <cell r="AB577">
            <v>12724.24</v>
          </cell>
          <cell r="AC577">
            <v>0</v>
          </cell>
          <cell r="AD577">
            <v>12724.24</v>
          </cell>
          <cell r="AE577"/>
          <cell r="AF577"/>
          <cell r="AG577">
            <v>12724.24</v>
          </cell>
          <cell r="AH577"/>
          <cell r="AI577"/>
          <cell r="AJ577">
            <v>12724.24</v>
          </cell>
          <cell r="AK577"/>
          <cell r="AL577">
            <v>12724.24</v>
          </cell>
          <cell r="AM577">
            <v>12724.24</v>
          </cell>
          <cell r="AN577">
            <v>12724.24</v>
          </cell>
          <cell r="AO577"/>
          <cell r="AP577">
            <v>12724.24</v>
          </cell>
          <cell r="AQ577"/>
          <cell r="AR577"/>
          <cell r="AS577">
            <v>12724.24</v>
          </cell>
          <cell r="AT577">
            <v>0</v>
          </cell>
          <cell r="AU577">
            <v>0</v>
          </cell>
          <cell r="AV577">
            <v>12724.24</v>
          </cell>
          <cell r="AW577">
            <v>0</v>
          </cell>
          <cell r="AX577">
            <v>0</v>
          </cell>
          <cell r="AY577">
            <v>0</v>
          </cell>
          <cell r="AZ577">
            <v>12724.24</v>
          </cell>
        </row>
        <row r="578">
          <cell r="A578">
            <v>575</v>
          </cell>
          <cell r="B578">
            <v>18307462000111</v>
          </cell>
          <cell r="C578" t="str">
            <v>SANTA EFIGÊNIA DE MINAS</v>
          </cell>
          <cell r="D578">
            <v>244893.74</v>
          </cell>
          <cell r="E578">
            <v>557506.85</v>
          </cell>
          <cell r="F578">
            <v>0</v>
          </cell>
          <cell r="G578">
            <v>0</v>
          </cell>
          <cell r="H578">
            <v>244893.74</v>
          </cell>
          <cell r="I578">
            <v>557506.85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11221.58</v>
          </cell>
          <cell r="O578">
            <v>0</v>
          </cell>
          <cell r="P578">
            <v>11221.575300283332</v>
          </cell>
          <cell r="Q578">
            <v>0</v>
          </cell>
          <cell r="R578">
            <v>11221.58</v>
          </cell>
          <cell r="S578">
            <v>11221.58</v>
          </cell>
          <cell r="T578">
            <v>11221.58</v>
          </cell>
          <cell r="U578">
            <v>11216.13</v>
          </cell>
          <cell r="V578">
            <v>11216.13</v>
          </cell>
          <cell r="W578">
            <v>11216.13</v>
          </cell>
          <cell r="X578">
            <v>11216.13</v>
          </cell>
          <cell r="Y578">
            <v>6857.02</v>
          </cell>
          <cell r="Z578">
            <v>6857.02</v>
          </cell>
          <cell r="AA578">
            <v>6857.02</v>
          </cell>
          <cell r="AB578">
            <v>6857.02</v>
          </cell>
          <cell r="AC578">
            <v>0</v>
          </cell>
          <cell r="AD578">
            <v>6857.02</v>
          </cell>
          <cell r="AE578"/>
          <cell r="AF578"/>
          <cell r="AG578">
            <v>6857.02</v>
          </cell>
          <cell r="AH578"/>
          <cell r="AI578"/>
          <cell r="AJ578">
            <v>6857.02</v>
          </cell>
          <cell r="AK578"/>
          <cell r="AL578">
            <v>6857.02</v>
          </cell>
          <cell r="AM578">
            <v>6857.02</v>
          </cell>
          <cell r="AN578">
            <v>6857.02</v>
          </cell>
          <cell r="AO578"/>
          <cell r="AP578">
            <v>6857.02</v>
          </cell>
          <cell r="AQ578"/>
          <cell r="AR578"/>
          <cell r="AS578">
            <v>6857.02</v>
          </cell>
          <cell r="AT578">
            <v>0</v>
          </cell>
          <cell r="AU578">
            <v>0</v>
          </cell>
          <cell r="AV578">
            <v>6857.02</v>
          </cell>
          <cell r="AW578">
            <v>0</v>
          </cell>
          <cell r="AX578">
            <v>0</v>
          </cell>
          <cell r="AY578">
            <v>0</v>
          </cell>
          <cell r="AZ578">
            <v>6857.02</v>
          </cell>
        </row>
        <row r="579">
          <cell r="A579">
            <v>576</v>
          </cell>
          <cell r="B579">
            <v>18279075000119</v>
          </cell>
          <cell r="C579" t="str">
            <v>SANTA FÉ DE MINAS</v>
          </cell>
          <cell r="D579">
            <v>290184.14</v>
          </cell>
          <cell r="E579">
            <v>492922.85</v>
          </cell>
          <cell r="F579">
            <v>0</v>
          </cell>
          <cell r="G579">
            <v>0</v>
          </cell>
          <cell r="H579">
            <v>290184.14</v>
          </cell>
          <cell r="I579">
            <v>492922.85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13296.88</v>
          </cell>
          <cell r="O579">
            <v>0</v>
          </cell>
          <cell r="P579">
            <v>13296.881967238616</v>
          </cell>
          <cell r="Q579">
            <v>0</v>
          </cell>
          <cell r="R579">
            <v>13296.88</v>
          </cell>
          <cell r="S579">
            <v>13296.88</v>
          </cell>
          <cell r="T579">
            <v>13296.88</v>
          </cell>
          <cell r="U579">
            <v>13290.43</v>
          </cell>
          <cell r="V579">
            <v>13290.43</v>
          </cell>
          <cell r="W579">
            <v>13290.43</v>
          </cell>
          <cell r="X579">
            <v>13290.43</v>
          </cell>
          <cell r="Y579">
            <v>8125.16</v>
          </cell>
          <cell r="Z579">
            <v>8125.16</v>
          </cell>
          <cell r="AA579">
            <v>8125.16</v>
          </cell>
          <cell r="AB579">
            <v>8125.16</v>
          </cell>
          <cell r="AC579">
            <v>0</v>
          </cell>
          <cell r="AD579">
            <v>8125.16</v>
          </cell>
          <cell r="AE579"/>
          <cell r="AF579"/>
          <cell r="AG579">
            <v>8125.16</v>
          </cell>
          <cell r="AH579"/>
          <cell r="AI579"/>
          <cell r="AJ579">
            <v>8125.16</v>
          </cell>
          <cell r="AK579"/>
          <cell r="AL579">
            <v>8125.16</v>
          </cell>
          <cell r="AM579">
            <v>8125.16</v>
          </cell>
          <cell r="AN579">
            <v>8125.16</v>
          </cell>
          <cell r="AO579"/>
          <cell r="AP579">
            <v>8125.16</v>
          </cell>
          <cell r="AQ579"/>
          <cell r="AR579"/>
          <cell r="AS579">
            <v>8125.16</v>
          </cell>
          <cell r="AT579">
            <v>0</v>
          </cell>
          <cell r="AU579">
            <v>0</v>
          </cell>
          <cell r="AV579">
            <v>8125.16</v>
          </cell>
          <cell r="AW579">
            <v>0</v>
          </cell>
          <cell r="AX579">
            <v>64910.94</v>
          </cell>
          <cell r="AY579">
            <v>0</v>
          </cell>
          <cell r="AZ579">
            <v>0</v>
          </cell>
        </row>
        <row r="580">
          <cell r="A580">
            <v>577</v>
          </cell>
          <cell r="B580">
            <v>18140780000130</v>
          </cell>
          <cell r="C580" t="str">
            <v>SANTA JULIANA</v>
          </cell>
          <cell r="D580">
            <v>0</v>
          </cell>
          <cell r="E580">
            <v>1847193.5</v>
          </cell>
          <cell r="F580">
            <v>0</v>
          </cell>
          <cell r="G580">
            <v>0</v>
          </cell>
          <cell r="H580">
            <v>0</v>
          </cell>
          <cell r="I580">
            <v>1847193.5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/>
          <cell r="AF580"/>
          <cell r="AG580">
            <v>0</v>
          </cell>
          <cell r="AH580"/>
          <cell r="AI580"/>
          <cell r="AJ580">
            <v>0</v>
          </cell>
          <cell r="AK580"/>
          <cell r="AL580">
            <v>0</v>
          </cell>
          <cell r="AM580">
            <v>0</v>
          </cell>
          <cell r="AN580">
            <v>0</v>
          </cell>
          <cell r="AO580"/>
          <cell r="AP580">
            <v>0</v>
          </cell>
          <cell r="AQ580"/>
          <cell r="AR580"/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A581">
            <v>578</v>
          </cell>
          <cell r="B581">
            <v>18715409000150</v>
          </cell>
          <cell r="C581" t="str">
            <v>SANTA LUZIA</v>
          </cell>
          <cell r="D581">
            <v>8655565.8900000006</v>
          </cell>
          <cell r="E581">
            <v>24332619.73</v>
          </cell>
          <cell r="F581">
            <v>0</v>
          </cell>
          <cell r="G581">
            <v>0</v>
          </cell>
          <cell r="H581">
            <v>8655565.8900000006</v>
          </cell>
          <cell r="I581">
            <v>24332619.73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396617.26</v>
          </cell>
          <cell r="O581">
            <v>0</v>
          </cell>
          <cell r="P581">
            <v>396617.26364535309</v>
          </cell>
          <cell r="Q581">
            <v>0</v>
          </cell>
          <cell r="R581">
            <v>396617.26</v>
          </cell>
          <cell r="S581">
            <v>396617.26</v>
          </cell>
          <cell r="T581">
            <v>396617.26</v>
          </cell>
          <cell r="U581">
            <v>396424.92</v>
          </cell>
          <cell r="V581">
            <v>396424.92</v>
          </cell>
          <cell r="W581">
            <v>396424.92</v>
          </cell>
          <cell r="X581">
            <v>396424.92</v>
          </cell>
          <cell r="Y581">
            <v>242355.84</v>
          </cell>
          <cell r="Z581">
            <v>242355.84</v>
          </cell>
          <cell r="AA581">
            <v>242355.84</v>
          </cell>
          <cell r="AB581">
            <v>242355.84</v>
          </cell>
          <cell r="AC581">
            <v>0</v>
          </cell>
          <cell r="AD581">
            <v>242355.84</v>
          </cell>
          <cell r="AE581"/>
          <cell r="AF581"/>
          <cell r="AG581">
            <v>242355.84</v>
          </cell>
          <cell r="AH581"/>
          <cell r="AI581"/>
          <cell r="AJ581">
            <v>242355.84</v>
          </cell>
          <cell r="AK581"/>
          <cell r="AL581">
            <v>242355.84</v>
          </cell>
          <cell r="AM581">
            <v>242355.84</v>
          </cell>
          <cell r="AN581">
            <v>242355.84</v>
          </cell>
          <cell r="AO581"/>
          <cell r="AP581">
            <v>242355.84</v>
          </cell>
          <cell r="AQ581"/>
          <cell r="AR581"/>
          <cell r="AS581">
            <v>242355.84</v>
          </cell>
          <cell r="AT581">
            <v>0</v>
          </cell>
          <cell r="AU581">
            <v>0</v>
          </cell>
          <cell r="AV581">
            <v>242355.84</v>
          </cell>
          <cell r="AW581">
            <v>0</v>
          </cell>
          <cell r="AX581">
            <v>1936153.99</v>
          </cell>
          <cell r="AY581">
            <v>0</v>
          </cell>
          <cell r="AZ581">
            <v>0</v>
          </cell>
        </row>
        <row r="582">
          <cell r="A582">
            <v>579</v>
          </cell>
          <cell r="B582">
            <v>18385112000173</v>
          </cell>
          <cell r="C582" t="str">
            <v>SANTA MARGARIDA</v>
          </cell>
          <cell r="D582">
            <v>432579.67</v>
          </cell>
          <cell r="E582">
            <v>1828342.27</v>
          </cell>
          <cell r="F582">
            <v>0</v>
          </cell>
          <cell r="G582">
            <v>0</v>
          </cell>
          <cell r="H582">
            <v>432579.67</v>
          </cell>
          <cell r="I582">
            <v>1828342.27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19821.759999999998</v>
          </cell>
          <cell r="O582">
            <v>0</v>
          </cell>
          <cell r="P582">
            <v>19821.761671401444</v>
          </cell>
          <cell r="Q582">
            <v>0</v>
          </cell>
          <cell r="R582">
            <v>19821.759999999998</v>
          </cell>
          <cell r="S582">
            <v>19821.759999999998</v>
          </cell>
          <cell r="T582">
            <v>19821.759999999998</v>
          </cell>
          <cell r="U582">
            <v>19812.150000000001</v>
          </cell>
          <cell r="V582">
            <v>19812.150000000001</v>
          </cell>
          <cell r="W582">
            <v>19812.150000000001</v>
          </cell>
          <cell r="X582">
            <v>19812.150000000001</v>
          </cell>
          <cell r="Y582">
            <v>12112.23</v>
          </cell>
          <cell r="Z582">
            <v>12112.23</v>
          </cell>
          <cell r="AA582">
            <v>12112.23</v>
          </cell>
          <cell r="AB582">
            <v>12112.23</v>
          </cell>
          <cell r="AC582">
            <v>72673.38</v>
          </cell>
          <cell r="AD582">
            <v>0</v>
          </cell>
          <cell r="AE582"/>
          <cell r="AF582"/>
          <cell r="AG582">
            <v>0</v>
          </cell>
          <cell r="AH582"/>
          <cell r="AI582"/>
          <cell r="AJ582">
            <v>0</v>
          </cell>
          <cell r="AK582"/>
          <cell r="AL582">
            <v>0</v>
          </cell>
          <cell r="AM582">
            <v>0</v>
          </cell>
          <cell r="AN582"/>
          <cell r="AO582"/>
          <cell r="AP582">
            <v>12112.23</v>
          </cell>
          <cell r="AQ582"/>
          <cell r="AR582"/>
          <cell r="AS582">
            <v>12112.23</v>
          </cell>
          <cell r="AT582">
            <v>0</v>
          </cell>
          <cell r="AU582">
            <v>0</v>
          </cell>
          <cell r="AV582">
            <v>12112.23</v>
          </cell>
          <cell r="AW582">
            <v>0</v>
          </cell>
          <cell r="AX582">
            <v>96763.28</v>
          </cell>
          <cell r="AY582">
            <v>0</v>
          </cell>
          <cell r="AZ582">
            <v>0</v>
          </cell>
        </row>
        <row r="583">
          <cell r="A583">
            <v>580</v>
          </cell>
          <cell r="B583">
            <v>18299453000126</v>
          </cell>
          <cell r="C583" t="str">
            <v>SANTA MARIA DE ITABIRA</v>
          </cell>
          <cell r="D583">
            <v>423723.5</v>
          </cell>
          <cell r="E583">
            <v>1444369.32</v>
          </cell>
          <cell r="F583">
            <v>0</v>
          </cell>
          <cell r="G583">
            <v>0</v>
          </cell>
          <cell r="H583">
            <v>423723.5</v>
          </cell>
          <cell r="I583">
            <v>1444369.32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19415.95</v>
          </cell>
          <cell r="O583">
            <v>0</v>
          </cell>
          <cell r="P583">
            <v>19415.952422443512</v>
          </cell>
          <cell r="Q583">
            <v>0</v>
          </cell>
          <cell r="R583">
            <v>19415.95</v>
          </cell>
          <cell r="S583">
            <v>19415.95</v>
          </cell>
          <cell r="T583">
            <v>19415.95</v>
          </cell>
          <cell r="U583">
            <v>19406.54</v>
          </cell>
          <cell r="V583">
            <v>19406.54</v>
          </cell>
          <cell r="W583">
            <v>19406.54</v>
          </cell>
          <cell r="X583">
            <v>19406.54</v>
          </cell>
          <cell r="Y583">
            <v>11864.26</v>
          </cell>
          <cell r="Z583">
            <v>11864.26</v>
          </cell>
          <cell r="AA583">
            <v>11864.26</v>
          </cell>
          <cell r="AB583">
            <v>11864.26</v>
          </cell>
          <cell r="AC583">
            <v>71185.56</v>
          </cell>
          <cell r="AD583">
            <v>0</v>
          </cell>
          <cell r="AE583"/>
          <cell r="AF583"/>
          <cell r="AG583">
            <v>0</v>
          </cell>
          <cell r="AH583"/>
          <cell r="AI583"/>
          <cell r="AJ583">
            <v>0</v>
          </cell>
          <cell r="AK583"/>
          <cell r="AL583">
            <v>0</v>
          </cell>
          <cell r="AM583">
            <v>0</v>
          </cell>
          <cell r="AN583"/>
          <cell r="AO583"/>
          <cell r="AP583">
            <v>11864.26</v>
          </cell>
          <cell r="AQ583"/>
          <cell r="AR583"/>
          <cell r="AS583">
            <v>11864.26</v>
          </cell>
          <cell r="AT583">
            <v>0</v>
          </cell>
          <cell r="AU583">
            <v>0</v>
          </cell>
          <cell r="AV583">
            <v>11864.26</v>
          </cell>
          <cell r="AW583">
            <v>0</v>
          </cell>
          <cell r="AX583">
            <v>94782.21</v>
          </cell>
          <cell r="AY583">
            <v>0</v>
          </cell>
          <cell r="AZ583">
            <v>0</v>
          </cell>
        </row>
        <row r="584">
          <cell r="A584">
            <v>581</v>
          </cell>
          <cell r="B584">
            <v>18347419000180</v>
          </cell>
          <cell r="C584" t="str">
            <v>SANTA MARIA DO SALTO</v>
          </cell>
          <cell r="D584">
            <v>231659.1</v>
          </cell>
          <cell r="E584">
            <v>584331.42000000004</v>
          </cell>
          <cell r="F584">
            <v>0</v>
          </cell>
          <cell r="G584">
            <v>0</v>
          </cell>
          <cell r="H584">
            <v>231659.1</v>
          </cell>
          <cell r="I584">
            <v>584331.42000000004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10615.13</v>
          </cell>
          <cell r="O584">
            <v>0</v>
          </cell>
          <cell r="P584">
            <v>10615.134972459311</v>
          </cell>
          <cell r="Q584">
            <v>0</v>
          </cell>
          <cell r="R584">
            <v>10615.13</v>
          </cell>
          <cell r="S584">
            <v>10615.13</v>
          </cell>
          <cell r="T584">
            <v>10615.13</v>
          </cell>
          <cell r="U584">
            <v>10609.99</v>
          </cell>
          <cell r="V584">
            <v>10609.99</v>
          </cell>
          <cell r="W584">
            <v>10609.99</v>
          </cell>
          <cell r="X584">
            <v>10609.99</v>
          </cell>
          <cell r="Y584">
            <v>6486.45</v>
          </cell>
          <cell r="Z584">
            <v>6486.45</v>
          </cell>
          <cell r="AA584">
            <v>6486.45</v>
          </cell>
          <cell r="AB584">
            <v>6486.45</v>
          </cell>
          <cell r="AC584">
            <v>0</v>
          </cell>
          <cell r="AD584">
            <v>6486.45</v>
          </cell>
          <cell r="AE584"/>
          <cell r="AF584"/>
          <cell r="AG584">
            <v>6486.45</v>
          </cell>
          <cell r="AH584"/>
          <cell r="AI584"/>
          <cell r="AJ584">
            <v>6486.45</v>
          </cell>
          <cell r="AK584"/>
          <cell r="AL584">
            <v>6486.45</v>
          </cell>
          <cell r="AM584">
            <v>6486.45</v>
          </cell>
          <cell r="AN584">
            <v>6486.45</v>
          </cell>
          <cell r="AO584"/>
          <cell r="AP584">
            <v>6486.45</v>
          </cell>
          <cell r="AQ584"/>
          <cell r="AR584"/>
          <cell r="AS584">
            <v>6486.45</v>
          </cell>
          <cell r="AT584">
            <v>38918.699999999997</v>
          </cell>
          <cell r="AU584">
            <v>0</v>
          </cell>
          <cell r="AV584">
            <v>0</v>
          </cell>
          <cell r="AW584">
            <v>0</v>
          </cell>
          <cell r="AX584">
            <v>19387.39</v>
          </cell>
          <cell r="AY584">
            <v>0</v>
          </cell>
          <cell r="AZ584">
            <v>0</v>
          </cell>
        </row>
        <row r="585">
          <cell r="A585">
            <v>582</v>
          </cell>
          <cell r="B585">
            <v>18409219000104</v>
          </cell>
          <cell r="C585" t="str">
            <v>SANTA MARIA DO SUAÇUÍ</v>
          </cell>
          <cell r="D585">
            <v>423483.82</v>
          </cell>
          <cell r="E585">
            <v>1384056.74</v>
          </cell>
          <cell r="F585">
            <v>0</v>
          </cell>
          <cell r="G585">
            <v>0</v>
          </cell>
          <cell r="H585">
            <v>423483.82</v>
          </cell>
          <cell r="I585">
            <v>1384056.74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19404.97</v>
          </cell>
          <cell r="O585">
            <v>0</v>
          </cell>
          <cell r="P585">
            <v>19404.969762377994</v>
          </cell>
          <cell r="Q585">
            <v>0</v>
          </cell>
          <cell r="R585">
            <v>19404.97</v>
          </cell>
          <cell r="S585">
            <v>19404.97</v>
          </cell>
          <cell r="T585">
            <v>19404.97</v>
          </cell>
          <cell r="U585">
            <v>19395.560000000001</v>
          </cell>
          <cell r="V585">
            <v>19395.560000000001</v>
          </cell>
          <cell r="W585">
            <v>19395.560000000001</v>
          </cell>
          <cell r="X585">
            <v>19395.560000000001</v>
          </cell>
          <cell r="Y585">
            <v>11857.55</v>
          </cell>
          <cell r="Z585">
            <v>11857.55</v>
          </cell>
          <cell r="AA585">
            <v>11857.55</v>
          </cell>
          <cell r="AB585">
            <v>11857.55</v>
          </cell>
          <cell r="AC585">
            <v>0</v>
          </cell>
          <cell r="AD585">
            <v>11857.55</v>
          </cell>
          <cell r="AE585"/>
          <cell r="AF585"/>
          <cell r="AG585">
            <v>11857.55</v>
          </cell>
          <cell r="AH585"/>
          <cell r="AI585"/>
          <cell r="AJ585">
            <v>11857.55</v>
          </cell>
          <cell r="AK585"/>
          <cell r="AL585">
            <v>11857.55</v>
          </cell>
          <cell r="AM585">
            <v>11857.55</v>
          </cell>
          <cell r="AN585">
            <v>11857.55</v>
          </cell>
          <cell r="AO585"/>
          <cell r="AP585">
            <v>11857.55</v>
          </cell>
          <cell r="AQ585"/>
          <cell r="AR585"/>
          <cell r="AS585">
            <v>11857.55</v>
          </cell>
          <cell r="AT585">
            <v>0</v>
          </cell>
          <cell r="AU585">
            <v>71145.299999999988</v>
          </cell>
          <cell r="AV585">
            <v>0</v>
          </cell>
          <cell r="AW585">
            <v>0</v>
          </cell>
          <cell r="AX585">
            <v>35440.83</v>
          </cell>
          <cell r="AY585">
            <v>0</v>
          </cell>
          <cell r="AZ585">
            <v>0</v>
          </cell>
        </row>
        <row r="586">
          <cell r="A586">
            <v>583</v>
          </cell>
          <cell r="B586">
            <v>18245183000170</v>
          </cell>
          <cell r="C586" t="str">
            <v>SANTANA DA VARGEM</v>
          </cell>
          <cell r="D586">
            <v>623147.86</v>
          </cell>
          <cell r="E586">
            <v>604264.76</v>
          </cell>
          <cell r="F586">
            <v>0</v>
          </cell>
          <cell r="G586">
            <v>0</v>
          </cell>
          <cell r="H586">
            <v>623147.86</v>
          </cell>
          <cell r="I586">
            <v>604264.76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28554.02</v>
          </cell>
          <cell r="O586">
            <v>0</v>
          </cell>
          <cell r="P586">
            <v>28554.019882865468</v>
          </cell>
          <cell r="Q586">
            <v>0</v>
          </cell>
          <cell r="R586">
            <v>28554.02</v>
          </cell>
          <cell r="S586">
            <v>28554.02</v>
          </cell>
          <cell r="T586">
            <v>28554.02</v>
          </cell>
          <cell r="U586">
            <v>28540.17</v>
          </cell>
          <cell r="V586">
            <v>28540.17</v>
          </cell>
          <cell r="W586">
            <v>28540.17</v>
          </cell>
          <cell r="X586">
            <v>28540.17</v>
          </cell>
          <cell r="Y586">
            <v>17448.14</v>
          </cell>
          <cell r="Z586">
            <v>17448.14</v>
          </cell>
          <cell r="AA586">
            <v>17448.14</v>
          </cell>
          <cell r="AB586">
            <v>17448.14</v>
          </cell>
          <cell r="AC586">
            <v>0</v>
          </cell>
          <cell r="AD586">
            <v>17448.14</v>
          </cell>
          <cell r="AE586"/>
          <cell r="AF586"/>
          <cell r="AG586">
            <v>17448.14</v>
          </cell>
          <cell r="AH586"/>
          <cell r="AI586"/>
          <cell r="AJ586">
            <v>17448.14</v>
          </cell>
          <cell r="AK586"/>
          <cell r="AL586">
            <v>17448.14</v>
          </cell>
          <cell r="AM586">
            <v>17448.14</v>
          </cell>
          <cell r="AN586">
            <v>17448.14</v>
          </cell>
          <cell r="AO586"/>
          <cell r="AP586">
            <v>17448.14</v>
          </cell>
          <cell r="AQ586"/>
          <cell r="AR586"/>
          <cell r="AS586">
            <v>17448.14</v>
          </cell>
          <cell r="AT586">
            <v>0</v>
          </cell>
          <cell r="AU586">
            <v>0</v>
          </cell>
          <cell r="AV586">
            <v>17448.14</v>
          </cell>
          <cell r="AW586">
            <v>0</v>
          </cell>
          <cell r="AX586">
            <v>0</v>
          </cell>
          <cell r="AY586">
            <v>0</v>
          </cell>
          <cell r="AZ586">
            <v>17448.14</v>
          </cell>
        </row>
        <row r="587">
          <cell r="A587">
            <v>584</v>
          </cell>
          <cell r="B587">
            <v>17702515000136</v>
          </cell>
          <cell r="C587" t="str">
            <v>SANTANA DE CATAGUASES</v>
          </cell>
          <cell r="D587">
            <v>276137.63</v>
          </cell>
          <cell r="E587">
            <v>628982.09</v>
          </cell>
          <cell r="F587">
            <v>0</v>
          </cell>
          <cell r="G587">
            <v>0</v>
          </cell>
          <cell r="H587">
            <v>276137.63</v>
          </cell>
          <cell r="I587">
            <v>628982.09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12653.24</v>
          </cell>
          <cell r="O587">
            <v>0</v>
          </cell>
          <cell r="P587">
            <v>12653.239635383292</v>
          </cell>
          <cell r="Q587">
            <v>0</v>
          </cell>
          <cell r="R587">
            <v>12653.24</v>
          </cell>
          <cell r="S587">
            <v>12653.24</v>
          </cell>
          <cell r="T587">
            <v>12653.24</v>
          </cell>
          <cell r="U587">
            <v>12647.1</v>
          </cell>
          <cell r="V587">
            <v>12647.1</v>
          </cell>
          <cell r="W587">
            <v>12647.1</v>
          </cell>
          <cell r="X587">
            <v>12647.1</v>
          </cell>
          <cell r="Y587">
            <v>7731.85</v>
          </cell>
          <cell r="Z587">
            <v>7731.85</v>
          </cell>
          <cell r="AA587">
            <v>7731.85</v>
          </cell>
          <cell r="AB587">
            <v>7731.85</v>
          </cell>
          <cell r="AC587">
            <v>0</v>
          </cell>
          <cell r="AD587">
            <v>7731.85</v>
          </cell>
          <cell r="AE587"/>
          <cell r="AF587"/>
          <cell r="AG587">
            <v>7731.85</v>
          </cell>
          <cell r="AH587"/>
          <cell r="AI587"/>
          <cell r="AJ587">
            <v>7731.85</v>
          </cell>
          <cell r="AK587"/>
          <cell r="AL587">
            <v>7731.85</v>
          </cell>
          <cell r="AM587">
            <v>7731.85</v>
          </cell>
          <cell r="AN587">
            <v>7731.85</v>
          </cell>
          <cell r="AO587"/>
          <cell r="AP587">
            <v>7731.85</v>
          </cell>
          <cell r="AQ587"/>
          <cell r="AR587"/>
          <cell r="AS587">
            <v>7731.85</v>
          </cell>
          <cell r="AT587">
            <v>0</v>
          </cell>
          <cell r="AU587">
            <v>0</v>
          </cell>
          <cell r="AV587">
            <v>7731.85</v>
          </cell>
          <cell r="AW587">
            <v>0</v>
          </cell>
          <cell r="AX587">
            <v>0</v>
          </cell>
          <cell r="AY587">
            <v>0</v>
          </cell>
          <cell r="AZ587">
            <v>7731.85</v>
          </cell>
        </row>
        <row r="588">
          <cell r="A588">
            <v>585</v>
          </cell>
          <cell r="B588">
            <v>18116178000168</v>
          </cell>
          <cell r="C588" t="str">
            <v>SANTANA DE PIRAPAMA</v>
          </cell>
          <cell r="D588">
            <v>388249.91</v>
          </cell>
          <cell r="E588">
            <v>713100.75</v>
          </cell>
          <cell r="F588">
            <v>0</v>
          </cell>
          <cell r="G588">
            <v>0</v>
          </cell>
          <cell r="H588">
            <v>388249.91</v>
          </cell>
          <cell r="I588">
            <v>713100.75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17790.47</v>
          </cell>
          <cell r="O588">
            <v>0</v>
          </cell>
          <cell r="P588">
            <v>17790.47379581719</v>
          </cell>
          <cell r="Q588">
            <v>0</v>
          </cell>
          <cell r="R588">
            <v>17790.47</v>
          </cell>
          <cell r="S588">
            <v>17790.47</v>
          </cell>
          <cell r="T588">
            <v>17790.47</v>
          </cell>
          <cell r="U588">
            <v>17781.849999999999</v>
          </cell>
          <cell r="V588">
            <v>17781.849999999999</v>
          </cell>
          <cell r="W588">
            <v>17781.849999999999</v>
          </cell>
          <cell r="X588">
            <v>17781.849999999999</v>
          </cell>
          <cell r="Y588">
            <v>10871</v>
          </cell>
          <cell r="Z588">
            <v>10871</v>
          </cell>
          <cell r="AA588">
            <v>10871</v>
          </cell>
          <cell r="AB588">
            <v>10871</v>
          </cell>
          <cell r="AC588">
            <v>0</v>
          </cell>
          <cell r="AD588">
            <v>10871</v>
          </cell>
          <cell r="AE588"/>
          <cell r="AF588"/>
          <cell r="AG588">
            <v>10871</v>
          </cell>
          <cell r="AH588"/>
          <cell r="AI588"/>
          <cell r="AJ588">
            <v>10871</v>
          </cell>
          <cell r="AK588"/>
          <cell r="AL588">
            <v>10871</v>
          </cell>
          <cell r="AM588">
            <v>10871</v>
          </cell>
          <cell r="AN588">
            <v>10871</v>
          </cell>
          <cell r="AO588"/>
          <cell r="AP588">
            <v>10871</v>
          </cell>
          <cell r="AQ588"/>
          <cell r="AR588"/>
          <cell r="AS588">
            <v>10871</v>
          </cell>
          <cell r="AT588">
            <v>0</v>
          </cell>
          <cell r="AU588">
            <v>0</v>
          </cell>
          <cell r="AV588">
            <v>10871</v>
          </cell>
          <cell r="AW588">
            <v>0</v>
          </cell>
          <cell r="AX588">
            <v>86847.16</v>
          </cell>
          <cell r="AY588">
            <v>0</v>
          </cell>
          <cell r="AZ588">
            <v>0</v>
          </cell>
        </row>
        <row r="589">
          <cell r="A589">
            <v>586</v>
          </cell>
          <cell r="B589">
            <v>18338277000194</v>
          </cell>
          <cell r="C589" t="str">
            <v>SANTANA DO DESERTO</v>
          </cell>
          <cell r="D589">
            <v>262469.15000000002</v>
          </cell>
          <cell r="E589">
            <v>798358.47</v>
          </cell>
          <cell r="F589">
            <v>0</v>
          </cell>
          <cell r="G589">
            <v>0</v>
          </cell>
          <cell r="H589">
            <v>262469.15000000002</v>
          </cell>
          <cell r="I589">
            <v>798358.47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12026.92</v>
          </cell>
          <cell r="O589">
            <v>0</v>
          </cell>
          <cell r="P589">
            <v>12026.919744677636</v>
          </cell>
          <cell r="Q589">
            <v>0</v>
          </cell>
          <cell r="R589">
            <v>12026.92</v>
          </cell>
          <cell r="S589">
            <v>12026.92</v>
          </cell>
          <cell r="T589">
            <v>12026.92</v>
          </cell>
          <cell r="U589">
            <v>12021.09</v>
          </cell>
          <cell r="V589">
            <v>12021.09</v>
          </cell>
          <cell r="W589">
            <v>12021.09</v>
          </cell>
          <cell r="X589">
            <v>12021.09</v>
          </cell>
          <cell r="Y589">
            <v>7349.14</v>
          </cell>
          <cell r="Z589">
            <v>7349.14</v>
          </cell>
          <cell r="AA589">
            <v>7349.14</v>
          </cell>
          <cell r="AB589">
            <v>7349.14</v>
          </cell>
          <cell r="AC589">
            <v>0</v>
          </cell>
          <cell r="AD589">
            <v>7349.14</v>
          </cell>
          <cell r="AE589"/>
          <cell r="AF589"/>
          <cell r="AG589">
            <v>7349.14</v>
          </cell>
          <cell r="AH589"/>
          <cell r="AI589"/>
          <cell r="AJ589">
            <v>7349.14</v>
          </cell>
          <cell r="AK589"/>
          <cell r="AL589">
            <v>7349.14</v>
          </cell>
          <cell r="AM589">
            <v>7349.14</v>
          </cell>
          <cell r="AN589">
            <v>7349.14</v>
          </cell>
          <cell r="AO589"/>
          <cell r="AP589">
            <v>7349.14</v>
          </cell>
          <cell r="AQ589"/>
          <cell r="AR589"/>
          <cell r="AS589">
            <v>7349.14</v>
          </cell>
          <cell r="AT589">
            <v>0</v>
          </cell>
          <cell r="AU589">
            <v>0</v>
          </cell>
          <cell r="AV589">
            <v>7349.14</v>
          </cell>
          <cell r="AW589">
            <v>44094.840000000004</v>
          </cell>
          <cell r="AX589">
            <v>14616.53</v>
          </cell>
          <cell r="AY589">
            <v>0</v>
          </cell>
          <cell r="AZ589">
            <v>0</v>
          </cell>
        </row>
        <row r="590">
          <cell r="A590">
            <v>587</v>
          </cell>
          <cell r="B590">
            <v>18338285000130</v>
          </cell>
          <cell r="C590" t="str">
            <v>SANTANA DO GARAMBÉU</v>
          </cell>
          <cell r="D590">
            <v>188624.5</v>
          </cell>
          <cell r="E590">
            <v>479994.66</v>
          </cell>
          <cell r="F590">
            <v>0</v>
          </cell>
          <cell r="G590">
            <v>0</v>
          </cell>
          <cell r="H590">
            <v>188624.5</v>
          </cell>
          <cell r="I590">
            <v>479994.66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8643.19</v>
          </cell>
          <cell r="O590">
            <v>0</v>
          </cell>
          <cell r="P590">
            <v>8643.1938090522981</v>
          </cell>
          <cell r="Q590">
            <v>0</v>
          </cell>
          <cell r="R590">
            <v>8643.19</v>
          </cell>
          <cell r="S590">
            <v>8643.19</v>
          </cell>
          <cell r="T590">
            <v>8643.19</v>
          </cell>
          <cell r="U590">
            <v>8639</v>
          </cell>
          <cell r="V590">
            <v>8639</v>
          </cell>
          <cell r="W590">
            <v>8639</v>
          </cell>
          <cell r="X590">
            <v>8639</v>
          </cell>
          <cell r="Y590">
            <v>5281.49</v>
          </cell>
          <cell r="Z590">
            <v>5281.49</v>
          </cell>
          <cell r="AA590">
            <v>5281.49</v>
          </cell>
          <cell r="AB590">
            <v>5281.49</v>
          </cell>
          <cell r="AC590">
            <v>0</v>
          </cell>
          <cell r="AD590">
            <v>5281.49</v>
          </cell>
          <cell r="AE590"/>
          <cell r="AF590"/>
          <cell r="AG590">
            <v>5281.49</v>
          </cell>
          <cell r="AH590"/>
          <cell r="AI590"/>
          <cell r="AJ590">
            <v>5281.49</v>
          </cell>
          <cell r="AK590"/>
          <cell r="AL590">
            <v>5281.49</v>
          </cell>
          <cell r="AM590">
            <v>5281.49</v>
          </cell>
          <cell r="AN590">
            <v>5281.49</v>
          </cell>
          <cell r="AO590"/>
          <cell r="AP590">
            <v>5281.49</v>
          </cell>
          <cell r="AQ590"/>
          <cell r="AR590"/>
          <cell r="AS590">
            <v>5281.49</v>
          </cell>
          <cell r="AT590">
            <v>0</v>
          </cell>
          <cell r="AU590">
            <v>0</v>
          </cell>
          <cell r="AV590">
            <v>5281.49</v>
          </cell>
          <cell r="AW590">
            <v>0</v>
          </cell>
          <cell r="AX590">
            <v>0</v>
          </cell>
          <cell r="AY590">
            <v>0</v>
          </cell>
          <cell r="AZ590">
            <v>5281.49</v>
          </cell>
        </row>
        <row r="591">
          <cell r="A591">
            <v>588</v>
          </cell>
          <cell r="B591">
            <v>17888116000101</v>
          </cell>
          <cell r="C591" t="str">
            <v>SANTANA DO JACARÉ</v>
          </cell>
          <cell r="D591">
            <v>274083.39</v>
          </cell>
          <cell r="E591">
            <v>504028.57</v>
          </cell>
          <cell r="F591">
            <v>0</v>
          </cell>
          <cell r="G591">
            <v>0</v>
          </cell>
          <cell r="H591">
            <v>274083.39</v>
          </cell>
          <cell r="I591">
            <v>504028.57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12559.11</v>
          </cell>
          <cell r="O591">
            <v>0</v>
          </cell>
          <cell r="P591">
            <v>12559.109975836995</v>
          </cell>
          <cell r="Q591">
            <v>0</v>
          </cell>
          <cell r="R591">
            <v>12559.11</v>
          </cell>
          <cell r="S591">
            <v>12559.11</v>
          </cell>
          <cell r="T591">
            <v>12559.11</v>
          </cell>
          <cell r="U591">
            <v>12553.02</v>
          </cell>
          <cell r="V591">
            <v>12553.02</v>
          </cell>
          <cell r="W591">
            <v>12553.02</v>
          </cell>
          <cell r="X591">
            <v>12553.02</v>
          </cell>
          <cell r="Y591">
            <v>7674.33</v>
          </cell>
          <cell r="Z591">
            <v>7674.33</v>
          </cell>
          <cell r="AA591">
            <v>7674.33</v>
          </cell>
          <cell r="AB591">
            <v>7674.33</v>
          </cell>
          <cell r="AC591">
            <v>0</v>
          </cell>
          <cell r="AD591">
            <v>7674.33</v>
          </cell>
          <cell r="AE591"/>
          <cell r="AF591"/>
          <cell r="AG591">
            <v>7674.33</v>
          </cell>
          <cell r="AH591"/>
          <cell r="AI591"/>
          <cell r="AJ591">
            <v>7674.33</v>
          </cell>
          <cell r="AK591"/>
          <cell r="AL591">
            <v>7674.33</v>
          </cell>
          <cell r="AM591">
            <v>7674.33</v>
          </cell>
          <cell r="AN591">
            <v>7674.33</v>
          </cell>
          <cell r="AO591"/>
          <cell r="AP591">
            <v>7674.33</v>
          </cell>
          <cell r="AQ591"/>
          <cell r="AR591"/>
          <cell r="AS591">
            <v>7674.33</v>
          </cell>
          <cell r="AT591">
            <v>0</v>
          </cell>
          <cell r="AU591">
            <v>0</v>
          </cell>
          <cell r="AV591">
            <v>7674.33</v>
          </cell>
          <cell r="AW591">
            <v>0</v>
          </cell>
          <cell r="AX591">
            <v>0</v>
          </cell>
          <cell r="AY591">
            <v>0</v>
          </cell>
          <cell r="AZ591">
            <v>7674.33</v>
          </cell>
        </row>
        <row r="592">
          <cell r="A592">
            <v>589</v>
          </cell>
          <cell r="B592">
            <v>18385146000168</v>
          </cell>
          <cell r="C592" t="str">
            <v>SANTANA DO MANHUAÇU</v>
          </cell>
          <cell r="D592">
            <v>421909.41</v>
          </cell>
          <cell r="E592">
            <v>1027990.47</v>
          </cell>
          <cell r="F592">
            <v>0</v>
          </cell>
          <cell r="G592">
            <v>0</v>
          </cell>
          <cell r="H592">
            <v>421909.41</v>
          </cell>
          <cell r="I592">
            <v>1027990.47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19332.830000000002</v>
          </cell>
          <cell r="O592">
            <v>0</v>
          </cell>
          <cell r="P592">
            <v>19332.82690468588</v>
          </cell>
          <cell r="Q592">
            <v>0</v>
          </cell>
          <cell r="R592">
            <v>19332.830000000002</v>
          </cell>
          <cell r="S592">
            <v>19332.830000000002</v>
          </cell>
          <cell r="T592">
            <v>19332.830000000002</v>
          </cell>
          <cell r="U592">
            <v>19323.45</v>
          </cell>
          <cell r="V592">
            <v>19323.45</v>
          </cell>
          <cell r="W592">
            <v>19323.45</v>
          </cell>
          <cell r="X592">
            <v>19323.45</v>
          </cell>
          <cell r="Y592">
            <v>11813.46</v>
          </cell>
          <cell r="Z592">
            <v>11813.46</v>
          </cell>
          <cell r="AA592">
            <v>11813.46</v>
          </cell>
          <cell r="AB592">
            <v>11813.46</v>
          </cell>
          <cell r="AC592">
            <v>0</v>
          </cell>
          <cell r="AD592">
            <v>11813.46</v>
          </cell>
          <cell r="AE592"/>
          <cell r="AF592"/>
          <cell r="AG592">
            <v>11813.46</v>
          </cell>
          <cell r="AH592"/>
          <cell r="AI592"/>
          <cell r="AJ592">
            <v>11813.46</v>
          </cell>
          <cell r="AK592"/>
          <cell r="AL592">
            <v>11813.46</v>
          </cell>
          <cell r="AM592">
            <v>11813.46</v>
          </cell>
          <cell r="AN592">
            <v>11813.46</v>
          </cell>
          <cell r="AO592"/>
          <cell r="AP592">
            <v>11813.46</v>
          </cell>
          <cell r="AQ592"/>
          <cell r="AR592"/>
          <cell r="AS592">
            <v>11813.46</v>
          </cell>
          <cell r="AT592">
            <v>0</v>
          </cell>
          <cell r="AU592">
            <v>0</v>
          </cell>
          <cell r="AV592">
            <v>11813.46</v>
          </cell>
          <cell r="AW592">
            <v>0</v>
          </cell>
          <cell r="AX592">
            <v>94376.48</v>
          </cell>
          <cell r="AY592">
            <v>0</v>
          </cell>
          <cell r="AZ592">
            <v>0</v>
          </cell>
        </row>
        <row r="593">
          <cell r="A593">
            <v>590</v>
          </cell>
          <cell r="B593">
            <v>18715458000192</v>
          </cell>
          <cell r="C593" t="str">
            <v>SANTANA DO RIACHO</v>
          </cell>
          <cell r="D593">
            <v>377492.86</v>
          </cell>
          <cell r="E593">
            <v>563372.93999999994</v>
          </cell>
          <cell r="F593">
            <v>0</v>
          </cell>
          <cell r="G593">
            <v>0</v>
          </cell>
          <cell r="H593">
            <v>377492.86</v>
          </cell>
          <cell r="I593">
            <v>563372.93999999994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17297.560000000001</v>
          </cell>
          <cell r="O593">
            <v>0</v>
          </cell>
          <cell r="P593">
            <v>17297.561702808507</v>
          </cell>
          <cell r="Q593">
            <v>0</v>
          </cell>
          <cell r="R593">
            <v>17297.560000000001</v>
          </cell>
          <cell r="S593">
            <v>17297.560000000001</v>
          </cell>
          <cell r="T593">
            <v>17297.560000000001</v>
          </cell>
          <cell r="U593">
            <v>17289.169999999998</v>
          </cell>
          <cell r="V593">
            <v>17289.169999999998</v>
          </cell>
          <cell r="W593">
            <v>17289.169999999998</v>
          </cell>
          <cell r="X593">
            <v>17289.169999999998</v>
          </cell>
          <cell r="Y593">
            <v>10569.8</v>
          </cell>
          <cell r="Z593">
            <v>10569.8</v>
          </cell>
          <cell r="AA593">
            <v>10569.8</v>
          </cell>
          <cell r="AB593">
            <v>10569.8</v>
          </cell>
          <cell r="AC593">
            <v>0</v>
          </cell>
          <cell r="AD593">
            <v>10569.8</v>
          </cell>
          <cell r="AE593"/>
          <cell r="AF593"/>
          <cell r="AG593">
            <v>10569.8</v>
          </cell>
          <cell r="AH593"/>
          <cell r="AI593"/>
          <cell r="AJ593">
            <v>10569.8</v>
          </cell>
          <cell r="AK593"/>
          <cell r="AL593">
            <v>10569.8</v>
          </cell>
          <cell r="AM593">
            <v>10569.8</v>
          </cell>
          <cell r="AN593">
            <v>10569.8</v>
          </cell>
          <cell r="AO593"/>
          <cell r="AP593">
            <v>10569.8</v>
          </cell>
          <cell r="AQ593"/>
          <cell r="AR593"/>
          <cell r="AS593">
            <v>10569.8</v>
          </cell>
          <cell r="AT593">
            <v>0</v>
          </cell>
          <cell r="AU593">
            <v>0</v>
          </cell>
          <cell r="AV593">
            <v>10569.8</v>
          </cell>
          <cell r="AW593">
            <v>0</v>
          </cell>
          <cell r="AX593">
            <v>0</v>
          </cell>
          <cell r="AY593">
            <v>0</v>
          </cell>
          <cell r="AZ593">
            <v>10569.8</v>
          </cell>
        </row>
        <row r="594">
          <cell r="A594">
            <v>591</v>
          </cell>
          <cell r="B594">
            <v>19718394000146</v>
          </cell>
          <cell r="C594" t="str">
            <v>SANTANA DOS MONTES</v>
          </cell>
          <cell r="D594">
            <v>224997.87</v>
          </cell>
          <cell r="E594">
            <v>572997.9</v>
          </cell>
          <cell r="F594">
            <v>0</v>
          </cell>
          <cell r="G594">
            <v>0</v>
          </cell>
          <cell r="H594">
            <v>224997.87</v>
          </cell>
          <cell r="I594">
            <v>572997.9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10309.9</v>
          </cell>
          <cell r="O594">
            <v>0</v>
          </cell>
          <cell r="P594">
            <v>10309.902410222949</v>
          </cell>
          <cell r="Q594">
            <v>0</v>
          </cell>
          <cell r="R594">
            <v>10309.9</v>
          </cell>
          <cell r="S594">
            <v>10309.9</v>
          </cell>
          <cell r="T594">
            <v>10309.9</v>
          </cell>
          <cell r="U594">
            <v>10304.9</v>
          </cell>
          <cell r="V594">
            <v>10304.9</v>
          </cell>
          <cell r="W594">
            <v>10304.9</v>
          </cell>
          <cell r="X594">
            <v>10304.9</v>
          </cell>
          <cell r="Y594">
            <v>6299.94</v>
          </cell>
          <cell r="Z594">
            <v>6299.94</v>
          </cell>
          <cell r="AA594">
            <v>6299.94</v>
          </cell>
          <cell r="AB594">
            <v>6299.94</v>
          </cell>
          <cell r="AC594">
            <v>0</v>
          </cell>
          <cell r="AD594">
            <v>6299.94</v>
          </cell>
          <cell r="AE594"/>
          <cell r="AF594"/>
          <cell r="AG594">
            <v>6299.94</v>
          </cell>
          <cell r="AH594"/>
          <cell r="AI594"/>
          <cell r="AJ594">
            <v>6299.94</v>
          </cell>
          <cell r="AK594"/>
          <cell r="AL594">
            <v>6299.94</v>
          </cell>
          <cell r="AM594">
            <v>6299.94</v>
          </cell>
          <cell r="AN594">
            <v>6299.94</v>
          </cell>
          <cell r="AO594"/>
          <cell r="AP594">
            <v>6299.94</v>
          </cell>
          <cell r="AQ594"/>
          <cell r="AR594"/>
          <cell r="AS594">
            <v>6299.94</v>
          </cell>
          <cell r="AT594">
            <v>0</v>
          </cell>
          <cell r="AU594">
            <v>0</v>
          </cell>
          <cell r="AV594">
            <v>6299.94</v>
          </cell>
          <cell r="AW594">
            <v>0</v>
          </cell>
          <cell r="AX594">
            <v>0</v>
          </cell>
          <cell r="AY594">
            <v>0</v>
          </cell>
          <cell r="AZ594">
            <v>6299.94</v>
          </cell>
        </row>
        <row r="595">
          <cell r="A595">
            <v>592</v>
          </cell>
          <cell r="B595">
            <v>17857442000151</v>
          </cell>
          <cell r="C595" t="str">
            <v>SANTA RITA DE CALDAS</v>
          </cell>
          <cell r="D595">
            <v>602931.38</v>
          </cell>
          <cell r="E595">
            <v>748525.13</v>
          </cell>
          <cell r="F595">
            <v>0</v>
          </cell>
          <cell r="G595">
            <v>0</v>
          </cell>
          <cell r="H595">
            <v>602931.38</v>
          </cell>
          <cell r="I595">
            <v>748525.13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27627.66</v>
          </cell>
          <cell r="O595">
            <v>0</v>
          </cell>
          <cell r="P595">
            <v>27627.655819619958</v>
          </cell>
          <cell r="Q595">
            <v>0</v>
          </cell>
          <cell r="R595">
            <v>27627.66</v>
          </cell>
          <cell r="S595">
            <v>27627.66</v>
          </cell>
          <cell r="T595">
            <v>27627.66</v>
          </cell>
          <cell r="U595">
            <v>27614.26</v>
          </cell>
          <cell r="V595">
            <v>27614.26</v>
          </cell>
          <cell r="W595">
            <v>27614.26</v>
          </cell>
          <cell r="X595">
            <v>27614.26</v>
          </cell>
          <cell r="Y595">
            <v>16882.080000000002</v>
          </cell>
          <cell r="Z595">
            <v>16882.080000000002</v>
          </cell>
          <cell r="AA595">
            <v>16882.080000000002</v>
          </cell>
          <cell r="AB595">
            <v>16882.080000000002</v>
          </cell>
          <cell r="AC595">
            <v>0</v>
          </cell>
          <cell r="AD595">
            <v>16882.080000000002</v>
          </cell>
          <cell r="AE595"/>
          <cell r="AF595"/>
          <cell r="AG595">
            <v>16882.080000000002</v>
          </cell>
          <cell r="AH595"/>
          <cell r="AI595"/>
          <cell r="AJ595">
            <v>16882.080000000002</v>
          </cell>
          <cell r="AK595"/>
          <cell r="AL595">
            <v>16882.080000000002</v>
          </cell>
          <cell r="AM595">
            <v>16882.080000000002</v>
          </cell>
          <cell r="AN595">
            <v>16882.080000000002</v>
          </cell>
          <cell r="AO595"/>
          <cell r="AP595">
            <v>16882.080000000002</v>
          </cell>
          <cell r="AQ595"/>
          <cell r="AR595"/>
          <cell r="AS595">
            <v>16882.080000000002</v>
          </cell>
          <cell r="AT595">
            <v>0</v>
          </cell>
          <cell r="AU595">
            <v>0</v>
          </cell>
          <cell r="AV595">
            <v>16882.080000000002</v>
          </cell>
          <cell r="AW595">
            <v>0</v>
          </cell>
          <cell r="AX595">
            <v>0</v>
          </cell>
          <cell r="AY595">
            <v>0</v>
          </cell>
          <cell r="AZ595">
            <v>16882.080000000002</v>
          </cell>
        </row>
        <row r="596">
          <cell r="A596">
            <v>593</v>
          </cell>
          <cell r="B596">
            <v>18094862000196</v>
          </cell>
          <cell r="C596" t="str">
            <v>SANTA RITA D0 IBITIPOCA</v>
          </cell>
          <cell r="D596">
            <v>267526.13</v>
          </cell>
          <cell r="E596">
            <v>866929.13</v>
          </cell>
          <cell r="F596">
            <v>0</v>
          </cell>
          <cell r="G596">
            <v>0</v>
          </cell>
          <cell r="H596">
            <v>267526.13</v>
          </cell>
          <cell r="I596">
            <v>866929.13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12258.64</v>
          </cell>
          <cell r="O596">
            <v>0</v>
          </cell>
          <cell r="P596">
            <v>12258.641864206955</v>
          </cell>
          <cell r="Q596">
            <v>0</v>
          </cell>
          <cell r="R596">
            <v>12258.64</v>
          </cell>
          <cell r="S596">
            <v>12258.64</v>
          </cell>
          <cell r="T596">
            <v>12258.64</v>
          </cell>
          <cell r="U596">
            <v>12252.7</v>
          </cell>
          <cell r="V596">
            <v>12252.7</v>
          </cell>
          <cell r="W596">
            <v>12252.7</v>
          </cell>
          <cell r="X596">
            <v>12252.7</v>
          </cell>
          <cell r="Y596">
            <v>7490.73</v>
          </cell>
          <cell r="Z596">
            <v>7490.73</v>
          </cell>
          <cell r="AA596">
            <v>7490.73</v>
          </cell>
          <cell r="AB596">
            <v>7490.73</v>
          </cell>
          <cell r="AC596">
            <v>0</v>
          </cell>
          <cell r="AD596">
            <v>7490.73</v>
          </cell>
          <cell r="AE596"/>
          <cell r="AF596"/>
          <cell r="AG596">
            <v>7490.73</v>
          </cell>
          <cell r="AH596"/>
          <cell r="AI596"/>
          <cell r="AJ596">
            <v>7490.73</v>
          </cell>
          <cell r="AK596"/>
          <cell r="AL596">
            <v>7490.73</v>
          </cell>
          <cell r="AM596">
            <v>7490.73</v>
          </cell>
          <cell r="AN596">
            <v>7490.73</v>
          </cell>
          <cell r="AO596"/>
          <cell r="AP596">
            <v>7490.73</v>
          </cell>
          <cell r="AQ596"/>
          <cell r="AR596"/>
          <cell r="AS596">
            <v>7490.73</v>
          </cell>
          <cell r="AT596">
            <v>0</v>
          </cell>
          <cell r="AU596">
            <v>0</v>
          </cell>
          <cell r="AV596">
            <v>7490.73</v>
          </cell>
          <cell r="AW596">
            <v>0</v>
          </cell>
          <cell r="AX596">
            <v>0</v>
          </cell>
          <cell r="AY596">
            <v>0</v>
          </cell>
          <cell r="AZ596">
            <v>7490.73</v>
          </cell>
        </row>
        <row r="597">
          <cell r="A597">
            <v>594</v>
          </cell>
          <cell r="B597">
            <v>18413187000110</v>
          </cell>
          <cell r="C597" t="str">
            <v>SANTA RITA DO ITUETO</v>
          </cell>
          <cell r="D597">
            <v>332037.59999999998</v>
          </cell>
          <cell r="E597">
            <v>813792.56</v>
          </cell>
          <cell r="F597">
            <v>0</v>
          </cell>
          <cell r="G597">
            <v>0</v>
          </cell>
          <cell r="H597">
            <v>332037.59999999998</v>
          </cell>
          <cell r="I597">
            <v>813792.56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15214.7</v>
          </cell>
          <cell r="O597">
            <v>0</v>
          </cell>
          <cell r="P597">
            <v>15214.700752410172</v>
          </cell>
          <cell r="Q597">
            <v>0</v>
          </cell>
          <cell r="R597">
            <v>15214.7</v>
          </cell>
          <cell r="S597">
            <v>15214.7</v>
          </cell>
          <cell r="T597">
            <v>15214.7</v>
          </cell>
          <cell r="U597">
            <v>15207.32</v>
          </cell>
          <cell r="V597">
            <v>15207.32</v>
          </cell>
          <cell r="W597">
            <v>15207.32</v>
          </cell>
          <cell r="X597">
            <v>15207.32</v>
          </cell>
          <cell r="Y597">
            <v>9297.0499999999993</v>
          </cell>
          <cell r="Z597">
            <v>9297.0499999999993</v>
          </cell>
          <cell r="AA597">
            <v>9297.0499999999993</v>
          </cell>
          <cell r="AB597">
            <v>9297.0499999999993</v>
          </cell>
          <cell r="AC597">
            <v>0</v>
          </cell>
          <cell r="AD597">
            <v>9297.0499999999993</v>
          </cell>
          <cell r="AE597"/>
          <cell r="AF597"/>
          <cell r="AG597">
            <v>9297.0499999999993</v>
          </cell>
          <cell r="AH597"/>
          <cell r="AI597"/>
          <cell r="AJ597">
            <v>9297.0499999999993</v>
          </cell>
          <cell r="AK597"/>
          <cell r="AL597">
            <v>9297.0499999999993</v>
          </cell>
          <cell r="AM597">
            <v>9297.0499999999993</v>
          </cell>
          <cell r="AN597">
            <v>9297.0499999999993</v>
          </cell>
          <cell r="AO597"/>
          <cell r="AP597">
            <v>9297.0499999999993</v>
          </cell>
          <cell r="AQ597"/>
          <cell r="AR597"/>
          <cell r="AS597">
            <v>9297.0499999999993</v>
          </cell>
          <cell r="AT597">
            <v>0</v>
          </cell>
          <cell r="AU597">
            <v>0</v>
          </cell>
          <cell r="AV597">
            <v>9297.0499999999993</v>
          </cell>
          <cell r="AW597">
            <v>0</v>
          </cell>
          <cell r="AX597">
            <v>0</v>
          </cell>
          <cell r="AY597">
            <v>0</v>
          </cell>
          <cell r="AZ597">
            <v>9297.0499999999993</v>
          </cell>
        </row>
        <row r="598">
          <cell r="A598">
            <v>595</v>
          </cell>
          <cell r="B598">
            <v>18338269000148</v>
          </cell>
          <cell r="C598" t="str">
            <v>SANTA RITA DE JACUTINGA</v>
          </cell>
          <cell r="D598">
            <v>362988.46</v>
          </cell>
          <cell r="E598">
            <v>462282.47</v>
          </cell>
          <cell r="F598">
            <v>0</v>
          </cell>
          <cell r="G598">
            <v>0</v>
          </cell>
          <cell r="H598">
            <v>362988.46</v>
          </cell>
          <cell r="I598">
            <v>462282.47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16632.93783489391</v>
          </cell>
          <cell r="P598">
            <v>16632.93783489391</v>
          </cell>
          <cell r="Q598">
            <v>0</v>
          </cell>
          <cell r="R598">
            <v>16632.939999999999</v>
          </cell>
          <cell r="S598">
            <v>16632.939999999999</v>
          </cell>
          <cell r="T598">
            <v>16632.939999999999</v>
          </cell>
          <cell r="U598">
            <v>16624.87</v>
          </cell>
          <cell r="V598">
            <v>16624.87</v>
          </cell>
          <cell r="W598">
            <v>16624.87</v>
          </cell>
          <cell r="X598">
            <v>16624.87</v>
          </cell>
          <cell r="Y598">
            <v>10163.68</v>
          </cell>
          <cell r="Z598">
            <v>10163.68</v>
          </cell>
          <cell r="AA598">
            <v>10163.68</v>
          </cell>
          <cell r="AB598">
            <v>10163.68</v>
          </cell>
          <cell r="AC598">
            <v>0</v>
          </cell>
          <cell r="AD598">
            <v>10163.68</v>
          </cell>
          <cell r="AE598"/>
          <cell r="AF598"/>
          <cell r="AG598">
            <v>10163.68</v>
          </cell>
          <cell r="AH598"/>
          <cell r="AI598"/>
          <cell r="AJ598">
            <v>10163.68</v>
          </cell>
          <cell r="AK598"/>
          <cell r="AL598">
            <v>10163.68</v>
          </cell>
          <cell r="AM598">
            <v>10163.68</v>
          </cell>
          <cell r="AN598">
            <v>10163.68</v>
          </cell>
          <cell r="AO598"/>
          <cell r="AP598">
            <v>10163.68</v>
          </cell>
          <cell r="AQ598"/>
          <cell r="AR598"/>
          <cell r="AS598">
            <v>10163.68</v>
          </cell>
          <cell r="AT598">
            <v>0</v>
          </cell>
          <cell r="AU598">
            <v>0</v>
          </cell>
          <cell r="AV598">
            <v>10163.68</v>
          </cell>
          <cell r="AW598">
            <v>0</v>
          </cell>
          <cell r="AX598">
            <v>0</v>
          </cell>
          <cell r="AY598">
            <v>0</v>
          </cell>
          <cell r="AZ598">
            <v>10163.68</v>
          </cell>
        </row>
        <row r="599">
          <cell r="A599">
            <v>596</v>
          </cell>
          <cell r="B599">
            <v>18192898000102</v>
          </cell>
          <cell r="C599" t="str">
            <v>SANTA RITA DO SAPUCAÍ</v>
          </cell>
          <cell r="D599">
            <v>2887204.47</v>
          </cell>
          <cell r="E599">
            <v>4326615.38</v>
          </cell>
          <cell r="F599">
            <v>0</v>
          </cell>
          <cell r="G599">
            <v>0</v>
          </cell>
          <cell r="H599">
            <v>2887204.47</v>
          </cell>
          <cell r="I599">
            <v>4326615.38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132298.12</v>
          </cell>
          <cell r="O599">
            <v>0</v>
          </cell>
          <cell r="P599">
            <v>132298.12488521382</v>
          </cell>
          <cell r="Q599">
            <v>0</v>
          </cell>
          <cell r="R599">
            <v>132298.12</v>
          </cell>
          <cell r="S599">
            <v>132298.12</v>
          </cell>
          <cell r="T599">
            <v>132298.12</v>
          </cell>
          <cell r="U599">
            <v>132233.96</v>
          </cell>
          <cell r="V599">
            <v>132233.96</v>
          </cell>
          <cell r="W599">
            <v>132233.96</v>
          </cell>
          <cell r="X599">
            <v>132233.96</v>
          </cell>
          <cell r="Y599">
            <v>80841.73</v>
          </cell>
          <cell r="Z599">
            <v>80841.73</v>
          </cell>
          <cell r="AA599">
            <v>80841.73</v>
          </cell>
          <cell r="AB599">
            <v>80841.73</v>
          </cell>
          <cell r="AC599">
            <v>0</v>
          </cell>
          <cell r="AD599">
            <v>80841.73</v>
          </cell>
          <cell r="AE599"/>
          <cell r="AF599"/>
          <cell r="AG599">
            <v>80841.73</v>
          </cell>
          <cell r="AH599"/>
          <cell r="AI599"/>
          <cell r="AJ599">
            <v>80841.73</v>
          </cell>
          <cell r="AK599"/>
          <cell r="AL599">
            <v>80841.73</v>
          </cell>
          <cell r="AM599">
            <v>80841.73</v>
          </cell>
          <cell r="AN599">
            <v>80841.73</v>
          </cell>
          <cell r="AO599"/>
          <cell r="AP599">
            <v>80841.73</v>
          </cell>
          <cell r="AQ599"/>
          <cell r="AR599"/>
          <cell r="AS599">
            <v>80841.73</v>
          </cell>
          <cell r="AT599">
            <v>0</v>
          </cell>
          <cell r="AU599">
            <v>0</v>
          </cell>
          <cell r="AV599">
            <v>80841.73</v>
          </cell>
          <cell r="AW599">
            <v>0</v>
          </cell>
          <cell r="AX599">
            <v>0</v>
          </cell>
          <cell r="AY599">
            <v>0</v>
          </cell>
          <cell r="AZ599">
            <v>80841.73</v>
          </cell>
        </row>
        <row r="600">
          <cell r="A600">
            <v>597</v>
          </cell>
          <cell r="B600">
            <v>18192252000125</v>
          </cell>
          <cell r="C600" t="str">
            <v>SANTA ROSA DA SERRA</v>
          </cell>
          <cell r="D600">
            <v>315707.94</v>
          </cell>
          <cell r="E600">
            <v>589001.52</v>
          </cell>
          <cell r="F600">
            <v>0</v>
          </cell>
          <cell r="G600">
            <v>0</v>
          </cell>
          <cell r="H600">
            <v>315707.94</v>
          </cell>
          <cell r="I600">
            <v>589001.52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14466.44</v>
          </cell>
          <cell r="O600">
            <v>0</v>
          </cell>
          <cell r="P600">
            <v>14466.439463674855</v>
          </cell>
          <cell r="Q600">
            <v>0</v>
          </cell>
          <cell r="R600">
            <v>14466.44</v>
          </cell>
          <cell r="S600">
            <v>14466.44</v>
          </cell>
          <cell r="T600">
            <v>14466.44</v>
          </cell>
          <cell r="U600">
            <v>14459.42</v>
          </cell>
          <cell r="V600">
            <v>14459.42</v>
          </cell>
          <cell r="W600">
            <v>14459.42</v>
          </cell>
          <cell r="X600">
            <v>14459.42</v>
          </cell>
          <cell r="Y600">
            <v>8839.82</v>
          </cell>
          <cell r="Z600">
            <v>8839.82</v>
          </cell>
          <cell r="AA600">
            <v>8839.82</v>
          </cell>
          <cell r="AB600">
            <v>8839.82</v>
          </cell>
          <cell r="AC600">
            <v>0</v>
          </cell>
          <cell r="AD600">
            <v>8839.82</v>
          </cell>
          <cell r="AE600"/>
          <cell r="AF600"/>
          <cell r="AG600">
            <v>8839.82</v>
          </cell>
          <cell r="AH600"/>
          <cell r="AI600"/>
          <cell r="AJ600">
            <v>8839.82</v>
          </cell>
          <cell r="AK600"/>
          <cell r="AL600">
            <v>8839.82</v>
          </cell>
          <cell r="AM600">
            <v>8839.82</v>
          </cell>
          <cell r="AN600">
            <v>8839.82</v>
          </cell>
          <cell r="AO600"/>
          <cell r="AP600">
            <v>8839.82</v>
          </cell>
          <cell r="AQ600"/>
          <cell r="AR600"/>
          <cell r="AS600">
            <v>8839.82</v>
          </cell>
          <cell r="AT600">
            <v>0</v>
          </cell>
          <cell r="AU600">
            <v>0</v>
          </cell>
          <cell r="AV600">
            <v>8839.82</v>
          </cell>
          <cell r="AW600">
            <v>0</v>
          </cell>
          <cell r="AX600">
            <v>70620.399999999994</v>
          </cell>
          <cell r="AY600">
            <v>0</v>
          </cell>
          <cell r="AZ600">
            <v>0</v>
          </cell>
        </row>
        <row r="601">
          <cell r="A601">
            <v>598</v>
          </cell>
          <cell r="B601">
            <v>18457226000181</v>
          </cell>
          <cell r="C601" t="str">
            <v>SANTA VITÓRIA</v>
          </cell>
          <cell r="D601">
            <v>8337406.0099999998</v>
          </cell>
          <cell r="E601">
            <v>2657227.21</v>
          </cell>
          <cell r="F601">
            <v>0</v>
          </cell>
          <cell r="G601">
            <v>8337406.0075359382</v>
          </cell>
          <cell r="H601">
            <v>2.4640616029500961E-3</v>
          </cell>
          <cell r="I601">
            <v>2657227.21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/>
          <cell r="AF601"/>
          <cell r="AG601">
            <v>0</v>
          </cell>
          <cell r="AH601"/>
          <cell r="AI601"/>
          <cell r="AJ601">
            <v>0</v>
          </cell>
          <cell r="AK601"/>
          <cell r="AL601">
            <v>0</v>
          </cell>
          <cell r="AM601">
            <v>0</v>
          </cell>
          <cell r="AN601">
            <v>0</v>
          </cell>
          <cell r="AO601"/>
          <cell r="AP601">
            <v>0</v>
          </cell>
          <cell r="AQ601"/>
          <cell r="AR601"/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A602">
            <v>599</v>
          </cell>
          <cell r="B602">
            <v>18244335000110</v>
          </cell>
          <cell r="C602" t="str">
            <v>SANTO ANTÔNIO DO AMPARO</v>
          </cell>
          <cell r="D602">
            <v>736142.39</v>
          </cell>
          <cell r="E602">
            <v>1923167.98</v>
          </cell>
          <cell r="F602">
            <v>0</v>
          </cell>
          <cell r="G602">
            <v>0</v>
          </cell>
          <cell r="H602">
            <v>736142.39</v>
          </cell>
          <cell r="I602">
            <v>1923167.98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33731.68</v>
          </cell>
          <cell r="O602">
            <v>0</v>
          </cell>
          <cell r="P602">
            <v>33731.680377906487</v>
          </cell>
          <cell r="Q602">
            <v>0</v>
          </cell>
          <cell r="R602">
            <v>33731.68</v>
          </cell>
          <cell r="S602">
            <v>33731.68</v>
          </cell>
          <cell r="T602">
            <v>33731.68</v>
          </cell>
          <cell r="U602">
            <v>33715.32</v>
          </cell>
          <cell r="V602">
            <v>33715.32</v>
          </cell>
          <cell r="W602">
            <v>33715.32</v>
          </cell>
          <cell r="X602">
            <v>33715.32</v>
          </cell>
          <cell r="Y602">
            <v>20611.990000000002</v>
          </cell>
          <cell r="Z602">
            <v>20611.990000000002</v>
          </cell>
          <cell r="AA602">
            <v>20611.990000000002</v>
          </cell>
          <cell r="AB602">
            <v>20611.990000000002</v>
          </cell>
          <cell r="AC602">
            <v>0</v>
          </cell>
          <cell r="AD602">
            <v>20611.990000000002</v>
          </cell>
          <cell r="AE602"/>
          <cell r="AF602"/>
          <cell r="AG602">
            <v>20611.990000000002</v>
          </cell>
          <cell r="AH602"/>
          <cell r="AI602"/>
          <cell r="AJ602">
            <v>20611.990000000002</v>
          </cell>
          <cell r="AK602"/>
          <cell r="AL602">
            <v>20611.990000000002</v>
          </cell>
          <cell r="AM602">
            <v>20611.990000000002</v>
          </cell>
          <cell r="AN602">
            <v>20611.990000000002</v>
          </cell>
          <cell r="AO602"/>
          <cell r="AP602">
            <v>20611.990000000002</v>
          </cell>
          <cell r="AQ602"/>
          <cell r="AR602"/>
          <cell r="AS602">
            <v>20611.990000000002</v>
          </cell>
          <cell r="AT602">
            <v>123671.94</v>
          </cell>
          <cell r="AU602">
            <v>0</v>
          </cell>
          <cell r="AV602">
            <v>0</v>
          </cell>
          <cell r="AW602">
            <v>0</v>
          </cell>
          <cell r="AX602">
            <v>61606.89</v>
          </cell>
          <cell r="AY602">
            <v>0</v>
          </cell>
          <cell r="AZ602">
            <v>0</v>
          </cell>
        </row>
        <row r="603">
          <cell r="A603">
            <v>600</v>
          </cell>
          <cell r="B603">
            <v>17710476000119</v>
          </cell>
          <cell r="C603" t="str">
            <v>SANTO ANTÔNIO DO AVENTUREIRO</v>
          </cell>
          <cell r="D603">
            <v>185287.72</v>
          </cell>
          <cell r="E603">
            <v>485803.81</v>
          </cell>
          <cell r="F603">
            <v>0</v>
          </cell>
          <cell r="G603">
            <v>0</v>
          </cell>
          <cell r="H603">
            <v>185287.72</v>
          </cell>
          <cell r="I603">
            <v>485803.81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8490.2999999999993</v>
          </cell>
          <cell r="O603">
            <v>0</v>
          </cell>
          <cell r="P603">
            <v>8490.2950410181966</v>
          </cell>
          <cell r="Q603">
            <v>0</v>
          </cell>
          <cell r="R603">
            <v>8490.2999999999993</v>
          </cell>
          <cell r="S603">
            <v>8490.2999999999993</v>
          </cell>
          <cell r="T603">
            <v>8490.2999999999993</v>
          </cell>
          <cell r="U603">
            <v>8486.18</v>
          </cell>
          <cell r="V603">
            <v>8486.18</v>
          </cell>
          <cell r="W603">
            <v>8486.18</v>
          </cell>
          <cell r="X603">
            <v>8486.18</v>
          </cell>
          <cell r="Y603">
            <v>5188.0600000000004</v>
          </cell>
          <cell r="Z603">
            <v>5188.0600000000004</v>
          </cell>
          <cell r="AA603">
            <v>5188.0600000000004</v>
          </cell>
          <cell r="AB603">
            <v>5188.0600000000004</v>
          </cell>
          <cell r="AC603">
            <v>0</v>
          </cell>
          <cell r="AD603">
            <v>5188.0600000000004</v>
          </cell>
          <cell r="AE603"/>
          <cell r="AF603"/>
          <cell r="AG603">
            <v>5188.0600000000004</v>
          </cell>
          <cell r="AH603"/>
          <cell r="AI603"/>
          <cell r="AJ603">
            <v>5188.0600000000004</v>
          </cell>
          <cell r="AK603"/>
          <cell r="AL603">
            <v>5188.0600000000004</v>
          </cell>
          <cell r="AM603">
            <v>5188.0600000000004</v>
          </cell>
          <cell r="AN603">
            <v>5188.0600000000004</v>
          </cell>
          <cell r="AO603"/>
          <cell r="AP603">
            <v>5188.0600000000004</v>
          </cell>
          <cell r="AQ603"/>
          <cell r="AR603"/>
          <cell r="AS603">
            <v>5188.0600000000004</v>
          </cell>
          <cell r="AT603">
            <v>0</v>
          </cell>
          <cell r="AU603">
            <v>0</v>
          </cell>
          <cell r="AV603">
            <v>5188.0600000000004</v>
          </cell>
          <cell r="AW603">
            <v>0</v>
          </cell>
          <cell r="AX603">
            <v>0</v>
          </cell>
          <cell r="AY603">
            <v>0</v>
          </cell>
          <cell r="AZ603">
            <v>5188.0600000000004</v>
          </cell>
        </row>
        <row r="604">
          <cell r="A604">
            <v>601</v>
          </cell>
          <cell r="B604">
            <v>18836973000120</v>
          </cell>
          <cell r="C604" t="str">
            <v>SANTO ANTÔNIO DO GRAMA</v>
          </cell>
          <cell r="D604">
            <v>276384.03999999998</v>
          </cell>
          <cell r="E604">
            <v>592418.66</v>
          </cell>
          <cell r="F604">
            <v>0</v>
          </cell>
          <cell r="G604">
            <v>0</v>
          </cell>
          <cell r="H604">
            <v>276384.03999999998</v>
          </cell>
          <cell r="I604">
            <v>592418.66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12664.53</v>
          </cell>
          <cell r="O604">
            <v>0</v>
          </cell>
          <cell r="P604">
            <v>12664.531124001012</v>
          </cell>
          <cell r="Q604">
            <v>0</v>
          </cell>
          <cell r="R604">
            <v>12664.53</v>
          </cell>
          <cell r="S604">
            <v>12664.53</v>
          </cell>
          <cell r="T604">
            <v>12664.53</v>
          </cell>
          <cell r="U604">
            <v>12658.39</v>
          </cell>
          <cell r="V604">
            <v>12658.39</v>
          </cell>
          <cell r="W604">
            <v>12658.39</v>
          </cell>
          <cell r="X604">
            <v>12658.39</v>
          </cell>
          <cell r="Y604">
            <v>7738.75</v>
          </cell>
          <cell r="Z604">
            <v>7738.75</v>
          </cell>
          <cell r="AA604">
            <v>7738.75</v>
          </cell>
          <cell r="AB604">
            <v>7738.75</v>
          </cell>
          <cell r="AC604">
            <v>0</v>
          </cell>
          <cell r="AD604">
            <v>7738.75</v>
          </cell>
          <cell r="AE604"/>
          <cell r="AF604"/>
          <cell r="AG604">
            <v>7738.75</v>
          </cell>
          <cell r="AH604"/>
          <cell r="AI604"/>
          <cell r="AJ604">
            <v>7738.75</v>
          </cell>
          <cell r="AK604"/>
          <cell r="AL604">
            <v>7738.75</v>
          </cell>
          <cell r="AM604">
            <v>7738.75</v>
          </cell>
          <cell r="AN604">
            <v>7738.75</v>
          </cell>
          <cell r="AO604"/>
          <cell r="AP604">
            <v>7738.75</v>
          </cell>
          <cell r="AQ604"/>
          <cell r="AR604"/>
          <cell r="AS604">
            <v>7738.75</v>
          </cell>
          <cell r="AT604">
            <v>0</v>
          </cell>
          <cell r="AU604">
            <v>0</v>
          </cell>
          <cell r="AV604">
            <v>7738.75</v>
          </cell>
          <cell r="AW604">
            <v>0</v>
          </cell>
          <cell r="AX604">
            <v>61824.08</v>
          </cell>
          <cell r="AY604">
            <v>0</v>
          </cell>
          <cell r="AZ604">
            <v>0</v>
          </cell>
        </row>
        <row r="605">
          <cell r="A605">
            <v>602</v>
          </cell>
          <cell r="B605">
            <v>18303222000149</v>
          </cell>
          <cell r="C605" t="str">
            <v>SANTO ANTÔNIO DO ITAMBÉ</v>
          </cell>
          <cell r="D605">
            <v>268664.59999999998</v>
          </cell>
          <cell r="E605">
            <v>524303.62</v>
          </cell>
          <cell r="F605">
            <v>0</v>
          </cell>
          <cell r="G605">
            <v>0</v>
          </cell>
          <cell r="H605">
            <v>268664.59999999998</v>
          </cell>
          <cell r="I605">
            <v>524303.62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12310.81</v>
          </cell>
          <cell r="O605">
            <v>0</v>
          </cell>
          <cell r="P605">
            <v>12310.809167496587</v>
          </cell>
          <cell r="Q605">
            <v>0</v>
          </cell>
          <cell r="R605">
            <v>12310.81</v>
          </cell>
          <cell r="S605">
            <v>12310.81</v>
          </cell>
          <cell r="T605">
            <v>12310.81</v>
          </cell>
          <cell r="U605">
            <v>12304.84</v>
          </cell>
          <cell r="V605">
            <v>12304.84</v>
          </cell>
          <cell r="W605">
            <v>12304.84</v>
          </cell>
          <cell r="X605">
            <v>12304.84</v>
          </cell>
          <cell r="Y605">
            <v>7522.61</v>
          </cell>
          <cell r="Z605">
            <v>7522.61</v>
          </cell>
          <cell r="AA605">
            <v>7522.61</v>
          </cell>
          <cell r="AB605">
            <v>7522.61</v>
          </cell>
          <cell r="AC605">
            <v>0</v>
          </cell>
          <cell r="AD605">
            <v>7522.61</v>
          </cell>
          <cell r="AE605"/>
          <cell r="AF605"/>
          <cell r="AG605">
            <v>7522.61</v>
          </cell>
          <cell r="AH605"/>
          <cell r="AI605"/>
          <cell r="AJ605">
            <v>7522.61</v>
          </cell>
          <cell r="AK605"/>
          <cell r="AL605">
            <v>7522.61</v>
          </cell>
          <cell r="AM605">
            <v>7522.61</v>
          </cell>
          <cell r="AN605">
            <v>7522.61</v>
          </cell>
          <cell r="AO605"/>
          <cell r="AP605">
            <v>7522.61</v>
          </cell>
          <cell r="AQ605"/>
          <cell r="AR605"/>
          <cell r="AS605">
            <v>7522.61</v>
          </cell>
          <cell r="AT605">
            <v>0</v>
          </cell>
          <cell r="AU605">
            <v>0</v>
          </cell>
          <cell r="AV605">
            <v>7522.61</v>
          </cell>
          <cell r="AW605">
            <v>0</v>
          </cell>
          <cell r="AX605">
            <v>0</v>
          </cell>
          <cell r="AY605">
            <v>0</v>
          </cell>
          <cell r="AZ605">
            <v>7522.61</v>
          </cell>
        </row>
        <row r="606">
          <cell r="A606">
            <v>603</v>
          </cell>
          <cell r="B606">
            <v>18349951000136</v>
          </cell>
          <cell r="C606" t="str">
            <v>SANTO ANTÔNIO DO JACINTO</v>
          </cell>
          <cell r="D606">
            <v>340550.86</v>
          </cell>
          <cell r="E606">
            <v>1825209.88</v>
          </cell>
          <cell r="F606">
            <v>0</v>
          </cell>
          <cell r="G606">
            <v>0</v>
          </cell>
          <cell r="H606">
            <v>340550.86</v>
          </cell>
          <cell r="I606">
            <v>1825209.88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15604.8</v>
          </cell>
          <cell r="O606">
            <v>0</v>
          </cell>
          <cell r="P606">
            <v>15604.797315002817</v>
          </cell>
          <cell r="Q606">
            <v>0</v>
          </cell>
          <cell r="R606">
            <v>15604.8</v>
          </cell>
          <cell r="S606">
            <v>15604.8</v>
          </cell>
          <cell r="T606">
            <v>15604.8</v>
          </cell>
          <cell r="U606">
            <v>15597.23</v>
          </cell>
          <cell r="V606">
            <v>15597.23</v>
          </cell>
          <cell r="W606">
            <v>15597.23</v>
          </cell>
          <cell r="X606">
            <v>15597.23</v>
          </cell>
          <cell r="Y606">
            <v>9535.42</v>
          </cell>
          <cell r="Z606">
            <v>9535.42</v>
          </cell>
          <cell r="AA606">
            <v>9535.42</v>
          </cell>
          <cell r="AB606">
            <v>9535.42</v>
          </cell>
          <cell r="AC606">
            <v>0</v>
          </cell>
          <cell r="AD606">
            <v>9535.42</v>
          </cell>
          <cell r="AE606"/>
          <cell r="AF606"/>
          <cell r="AG606">
            <v>9535.42</v>
          </cell>
          <cell r="AH606"/>
          <cell r="AI606"/>
          <cell r="AJ606">
            <v>9535.42</v>
          </cell>
          <cell r="AK606"/>
          <cell r="AL606">
            <v>9535.42</v>
          </cell>
          <cell r="AM606">
            <v>9535.42</v>
          </cell>
          <cell r="AN606">
            <v>9535.42</v>
          </cell>
          <cell r="AO606"/>
          <cell r="AP606">
            <v>9535.42</v>
          </cell>
          <cell r="AQ606"/>
          <cell r="AR606"/>
          <cell r="AS606">
            <v>9535.42</v>
          </cell>
          <cell r="AT606">
            <v>57212.520000000004</v>
          </cell>
          <cell r="AU606">
            <v>0</v>
          </cell>
          <cell r="AV606">
            <v>0</v>
          </cell>
          <cell r="AW606">
            <v>0</v>
          </cell>
          <cell r="AX606">
            <v>28500.38</v>
          </cell>
          <cell r="AY606">
            <v>0</v>
          </cell>
          <cell r="AZ606">
            <v>0</v>
          </cell>
        </row>
        <row r="607">
          <cell r="A607">
            <v>604</v>
          </cell>
          <cell r="B607">
            <v>16870974000166</v>
          </cell>
          <cell r="C607" t="str">
            <v>SANTO ANTÔNIO DO MONTE</v>
          </cell>
          <cell r="D607">
            <v>1015870.59</v>
          </cell>
          <cell r="E607">
            <v>2810713.88</v>
          </cell>
          <cell r="F607">
            <v>0</v>
          </cell>
          <cell r="G607">
            <v>0</v>
          </cell>
          <cell r="H607">
            <v>1015870.59</v>
          </cell>
          <cell r="I607">
            <v>2810713.88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46549.45</v>
          </cell>
          <cell r="O607">
            <v>0</v>
          </cell>
          <cell r="P607">
            <v>46549.448128349257</v>
          </cell>
          <cell r="Q607">
            <v>0</v>
          </cell>
          <cell r="R607">
            <v>46549.45</v>
          </cell>
          <cell r="S607">
            <v>46549.45</v>
          </cell>
          <cell r="T607">
            <v>46549.45</v>
          </cell>
          <cell r="U607">
            <v>46526.87</v>
          </cell>
          <cell r="V607">
            <v>46526.87</v>
          </cell>
          <cell r="W607">
            <v>46526.87</v>
          </cell>
          <cell r="X607">
            <v>46526.87</v>
          </cell>
          <cell r="Y607">
            <v>28444.38</v>
          </cell>
          <cell r="Z607">
            <v>28444.38</v>
          </cell>
          <cell r="AA607">
            <v>28444.38</v>
          </cell>
          <cell r="AB607">
            <v>28444.38</v>
          </cell>
          <cell r="AC607">
            <v>0</v>
          </cell>
          <cell r="AD607">
            <v>28444.38</v>
          </cell>
          <cell r="AE607"/>
          <cell r="AF607"/>
          <cell r="AG607">
            <v>28444.38</v>
          </cell>
          <cell r="AH607"/>
          <cell r="AI607"/>
          <cell r="AJ607">
            <v>28444.38</v>
          </cell>
          <cell r="AK607"/>
          <cell r="AL607">
            <v>28444.38</v>
          </cell>
          <cell r="AM607">
            <v>28444.38</v>
          </cell>
          <cell r="AN607">
            <v>28444.38</v>
          </cell>
          <cell r="AO607"/>
          <cell r="AP607">
            <v>28444.38</v>
          </cell>
          <cell r="AQ607"/>
          <cell r="AR607"/>
          <cell r="AS607">
            <v>28444.38</v>
          </cell>
          <cell r="AT607">
            <v>0</v>
          </cell>
          <cell r="AU607">
            <v>0</v>
          </cell>
          <cell r="AV607">
            <v>28444.38</v>
          </cell>
          <cell r="AW607">
            <v>0</v>
          </cell>
          <cell r="AX607">
            <v>227238.92</v>
          </cell>
          <cell r="AY607">
            <v>0</v>
          </cell>
          <cell r="AZ607">
            <v>0</v>
          </cell>
        </row>
        <row r="608">
          <cell r="A608">
            <v>605</v>
          </cell>
          <cell r="B608">
            <v>18303248000197</v>
          </cell>
          <cell r="C608" t="str">
            <v>SANTO ANTÔNIO DO RIO ABAIXO</v>
          </cell>
          <cell r="D608">
            <v>159245.6</v>
          </cell>
          <cell r="E608">
            <v>250362.66</v>
          </cell>
          <cell r="F608">
            <v>0</v>
          </cell>
          <cell r="G608">
            <v>0</v>
          </cell>
          <cell r="H608">
            <v>159245.6</v>
          </cell>
          <cell r="I608">
            <v>250362.66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7296.99</v>
          </cell>
          <cell r="O608">
            <v>0</v>
          </cell>
          <cell r="P608">
            <v>7296.9873541950456</v>
          </cell>
          <cell r="Q608">
            <v>0</v>
          </cell>
          <cell r="R608">
            <v>7296.99</v>
          </cell>
          <cell r="S608">
            <v>7296.99</v>
          </cell>
          <cell r="T608">
            <v>7296.99</v>
          </cell>
          <cell r="U608">
            <v>7293.45</v>
          </cell>
          <cell r="V608">
            <v>7293.45</v>
          </cell>
          <cell r="W608">
            <v>7293.45</v>
          </cell>
          <cell r="X608">
            <v>7293.45</v>
          </cell>
          <cell r="Y608">
            <v>4458.88</v>
          </cell>
          <cell r="Z608">
            <v>4458.88</v>
          </cell>
          <cell r="AA608">
            <v>4458.88</v>
          </cell>
          <cell r="AB608">
            <v>4458.88</v>
          </cell>
          <cell r="AC608">
            <v>0</v>
          </cell>
          <cell r="AD608">
            <v>4458.88</v>
          </cell>
          <cell r="AE608"/>
          <cell r="AF608"/>
          <cell r="AG608">
            <v>4458.88</v>
          </cell>
          <cell r="AH608"/>
          <cell r="AI608"/>
          <cell r="AJ608">
            <v>4458.88</v>
          </cell>
          <cell r="AK608"/>
          <cell r="AL608">
            <v>4458.88</v>
          </cell>
          <cell r="AM608">
            <v>4458.88</v>
          </cell>
          <cell r="AN608">
            <v>4458.88</v>
          </cell>
          <cell r="AO608"/>
          <cell r="AP608">
            <v>4458.88</v>
          </cell>
          <cell r="AQ608"/>
          <cell r="AR608"/>
          <cell r="AS608">
            <v>4458.88</v>
          </cell>
          <cell r="AT608">
            <v>0</v>
          </cell>
          <cell r="AU608">
            <v>0</v>
          </cell>
          <cell r="AV608">
            <v>4458.88</v>
          </cell>
          <cell r="AW608">
            <v>0</v>
          </cell>
          <cell r="AX608">
            <v>0</v>
          </cell>
          <cell r="AY608">
            <v>0</v>
          </cell>
          <cell r="AZ608">
            <v>4458.88</v>
          </cell>
        </row>
        <row r="609">
          <cell r="A609">
            <v>606</v>
          </cell>
          <cell r="B609">
            <v>17694886000113</v>
          </cell>
          <cell r="C609" t="str">
            <v>SANTO HIPÓLITO</v>
          </cell>
          <cell r="D609">
            <v>187629.64</v>
          </cell>
          <cell r="E609">
            <v>364096.57</v>
          </cell>
          <cell r="F609">
            <v>0</v>
          </cell>
          <cell r="G609">
            <v>0</v>
          </cell>
          <cell r="H609">
            <v>187629.64</v>
          </cell>
          <cell r="I609">
            <v>364096.57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8597.61</v>
          </cell>
          <cell r="O609">
            <v>0</v>
          </cell>
          <cell r="P609">
            <v>8597.6069643294213</v>
          </cell>
          <cell r="Q609">
            <v>0</v>
          </cell>
          <cell r="R609">
            <v>8597.61</v>
          </cell>
          <cell r="S609">
            <v>8597.61</v>
          </cell>
          <cell r="T609">
            <v>8597.61</v>
          </cell>
          <cell r="U609">
            <v>8593.44</v>
          </cell>
          <cell r="V609">
            <v>8593.44</v>
          </cell>
          <cell r="W609">
            <v>8593.44</v>
          </cell>
          <cell r="X609">
            <v>8593.44</v>
          </cell>
          <cell r="Y609">
            <v>5253.63</v>
          </cell>
          <cell r="Z609">
            <v>5253.63</v>
          </cell>
          <cell r="AA609">
            <v>5253.63</v>
          </cell>
          <cell r="AB609">
            <v>5253.63</v>
          </cell>
          <cell r="AC609">
            <v>0</v>
          </cell>
          <cell r="AD609">
            <v>5253.63</v>
          </cell>
          <cell r="AE609"/>
          <cell r="AF609"/>
          <cell r="AG609">
            <v>5253.63</v>
          </cell>
          <cell r="AH609"/>
          <cell r="AI609"/>
          <cell r="AJ609">
            <v>5253.63</v>
          </cell>
          <cell r="AK609"/>
          <cell r="AL609">
            <v>5253.63</v>
          </cell>
          <cell r="AM609">
            <v>5253.63</v>
          </cell>
          <cell r="AN609">
            <v>5253.63</v>
          </cell>
          <cell r="AO609"/>
          <cell r="AP609">
            <v>5253.63</v>
          </cell>
          <cell r="AQ609"/>
          <cell r="AR609"/>
          <cell r="AS609">
            <v>5253.63</v>
          </cell>
          <cell r="AT609">
            <v>0</v>
          </cell>
          <cell r="AU609">
            <v>0</v>
          </cell>
          <cell r="AV609">
            <v>5253.63</v>
          </cell>
          <cell r="AW609">
            <v>0</v>
          </cell>
          <cell r="AX609">
            <v>0</v>
          </cell>
          <cell r="AY609">
            <v>0</v>
          </cell>
          <cell r="AZ609">
            <v>5253.63</v>
          </cell>
        </row>
        <row r="610">
          <cell r="A610">
            <v>607</v>
          </cell>
          <cell r="B610">
            <v>17747924000159</v>
          </cell>
          <cell r="C610" t="str">
            <v>SANTOS DUMONT</v>
          </cell>
          <cell r="D610">
            <v>1665955.37</v>
          </cell>
          <cell r="E610">
            <v>4233953.8600000003</v>
          </cell>
          <cell r="F610">
            <v>0</v>
          </cell>
          <cell r="G610">
            <v>0</v>
          </cell>
          <cell r="H610">
            <v>1665955.37</v>
          </cell>
          <cell r="I610">
            <v>4233953.8600000003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76337.78</v>
          </cell>
          <cell r="O610">
            <v>0</v>
          </cell>
          <cell r="P610">
            <v>76337.777349958284</v>
          </cell>
          <cell r="Q610">
            <v>0</v>
          </cell>
          <cell r="R610">
            <v>76337.78</v>
          </cell>
          <cell r="S610">
            <v>76337.78</v>
          </cell>
          <cell r="T610">
            <v>76337.78</v>
          </cell>
          <cell r="U610">
            <v>76300.759999999995</v>
          </cell>
          <cell r="V610">
            <v>76300.759999999995</v>
          </cell>
          <cell r="W610">
            <v>76300.759999999995</v>
          </cell>
          <cell r="X610">
            <v>76300.759999999995</v>
          </cell>
          <cell r="Y610">
            <v>46646.75</v>
          </cell>
          <cell r="Z610">
            <v>46646.75</v>
          </cell>
          <cell r="AA610">
            <v>46646.75</v>
          </cell>
          <cell r="AB610">
            <v>46646.75</v>
          </cell>
          <cell r="AC610">
            <v>0</v>
          </cell>
          <cell r="AD610">
            <v>46646.75</v>
          </cell>
          <cell r="AE610"/>
          <cell r="AF610"/>
          <cell r="AG610">
            <v>46646.75</v>
          </cell>
          <cell r="AH610"/>
          <cell r="AI610"/>
          <cell r="AJ610">
            <v>46646.75</v>
          </cell>
          <cell r="AK610"/>
          <cell r="AL610">
            <v>46646.75</v>
          </cell>
          <cell r="AM610">
            <v>46646.75</v>
          </cell>
          <cell r="AN610">
            <v>46646.75</v>
          </cell>
          <cell r="AO610"/>
          <cell r="AP610">
            <v>46646.75</v>
          </cell>
          <cell r="AQ610"/>
          <cell r="AR610"/>
          <cell r="AS610">
            <v>46646.75</v>
          </cell>
          <cell r="AT610">
            <v>0</v>
          </cell>
          <cell r="AU610">
            <v>0</v>
          </cell>
          <cell r="AV610">
            <v>46646.75</v>
          </cell>
          <cell r="AW610">
            <v>0</v>
          </cell>
          <cell r="AX610">
            <v>0</v>
          </cell>
          <cell r="AY610">
            <v>0</v>
          </cell>
          <cell r="AZ610">
            <v>46646.75</v>
          </cell>
        </row>
        <row r="611">
          <cell r="A611">
            <v>608</v>
          </cell>
          <cell r="B611">
            <v>17877176000129</v>
          </cell>
          <cell r="C611" t="str">
            <v>SÃO BENTO ABADE</v>
          </cell>
          <cell r="D611">
            <v>325754.56</v>
          </cell>
          <cell r="E611">
            <v>808495.99</v>
          </cell>
          <cell r="F611">
            <v>0</v>
          </cell>
          <cell r="G611">
            <v>0</v>
          </cell>
          <cell r="H611">
            <v>325754.56</v>
          </cell>
          <cell r="I611">
            <v>808495.99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14926.8</v>
          </cell>
          <cell r="O611">
            <v>0</v>
          </cell>
          <cell r="P611">
            <v>14926.798059132689</v>
          </cell>
          <cell r="Q611">
            <v>0</v>
          </cell>
          <cell r="R611">
            <v>14926.8</v>
          </cell>
          <cell r="S611">
            <v>14926.8</v>
          </cell>
          <cell r="T611">
            <v>14926.8</v>
          </cell>
          <cell r="U611">
            <v>14919.56</v>
          </cell>
          <cell r="V611">
            <v>14919.56</v>
          </cell>
          <cell r="W611">
            <v>14919.56</v>
          </cell>
          <cell r="X611">
            <v>14919.56</v>
          </cell>
          <cell r="Y611">
            <v>9121.1299999999992</v>
          </cell>
          <cell r="Z611">
            <v>9121.1299999999992</v>
          </cell>
          <cell r="AA611">
            <v>9121.1299999999992</v>
          </cell>
          <cell r="AB611">
            <v>9121.1299999999992</v>
          </cell>
          <cell r="AC611">
            <v>0</v>
          </cell>
          <cell r="AD611">
            <v>9121.1299999999992</v>
          </cell>
          <cell r="AE611"/>
          <cell r="AF611"/>
          <cell r="AG611">
            <v>9121.1299999999992</v>
          </cell>
          <cell r="AH611"/>
          <cell r="AI611"/>
          <cell r="AJ611">
            <v>9121.1299999999992</v>
          </cell>
          <cell r="AK611"/>
          <cell r="AL611">
            <v>9121.1299999999992</v>
          </cell>
          <cell r="AM611">
            <v>9121.1299999999992</v>
          </cell>
          <cell r="AN611">
            <v>9121.1299999999992</v>
          </cell>
          <cell r="AO611"/>
          <cell r="AP611">
            <v>9121.1299999999992</v>
          </cell>
          <cell r="AQ611"/>
          <cell r="AR611"/>
          <cell r="AS611">
            <v>9121.1299999999992</v>
          </cell>
          <cell r="AT611">
            <v>0</v>
          </cell>
          <cell r="AU611">
            <v>0</v>
          </cell>
          <cell r="AV611">
            <v>9121.1299999999992</v>
          </cell>
          <cell r="AW611">
            <v>0</v>
          </cell>
          <cell r="AX611">
            <v>0</v>
          </cell>
          <cell r="AY611">
            <v>0</v>
          </cell>
          <cell r="AZ611">
            <v>9121.1299999999992</v>
          </cell>
        </row>
        <row r="612">
          <cell r="A612">
            <v>609</v>
          </cell>
          <cell r="B612">
            <v>20356754000196</v>
          </cell>
          <cell r="C612" t="str">
            <v>SÃO BRÁS DO SUAÇUI</v>
          </cell>
          <cell r="D612">
            <v>323495.11</v>
          </cell>
          <cell r="E612">
            <v>837655.61</v>
          </cell>
          <cell r="F612">
            <v>0</v>
          </cell>
          <cell r="G612">
            <v>0</v>
          </cell>
          <cell r="H612">
            <v>323495.11</v>
          </cell>
          <cell r="I612">
            <v>837655.61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14823.26</v>
          </cell>
          <cell r="O612">
            <v>0</v>
          </cell>
          <cell r="P612">
            <v>14823.264668512635</v>
          </cell>
          <cell r="Q612">
            <v>0</v>
          </cell>
          <cell r="R612">
            <v>14823.26</v>
          </cell>
          <cell r="S612">
            <v>14823.26</v>
          </cell>
          <cell r="T612">
            <v>14823.26</v>
          </cell>
          <cell r="U612">
            <v>14816.08</v>
          </cell>
          <cell r="V612">
            <v>14816.08</v>
          </cell>
          <cell r="W612">
            <v>14816.08</v>
          </cell>
          <cell r="X612">
            <v>14816.08</v>
          </cell>
          <cell r="Y612">
            <v>9057.86</v>
          </cell>
          <cell r="Z612">
            <v>9057.86</v>
          </cell>
          <cell r="AA612">
            <v>9057.86</v>
          </cell>
          <cell r="AB612">
            <v>9057.86</v>
          </cell>
          <cell r="AC612">
            <v>0</v>
          </cell>
          <cell r="AD612">
            <v>9057.86</v>
          </cell>
          <cell r="AE612"/>
          <cell r="AF612"/>
          <cell r="AG612">
            <v>9057.86</v>
          </cell>
          <cell r="AH612"/>
          <cell r="AI612"/>
          <cell r="AJ612">
            <v>9057.86</v>
          </cell>
          <cell r="AK612"/>
          <cell r="AL612">
            <v>9057.86</v>
          </cell>
          <cell r="AM612">
            <v>9057.86</v>
          </cell>
          <cell r="AN612">
            <v>9057.86</v>
          </cell>
          <cell r="AO612"/>
          <cell r="AP612">
            <v>9057.86</v>
          </cell>
          <cell r="AQ612"/>
          <cell r="AR612"/>
          <cell r="AS612">
            <v>9057.86</v>
          </cell>
          <cell r="AT612">
            <v>0</v>
          </cell>
          <cell r="AU612">
            <v>0</v>
          </cell>
          <cell r="AV612">
            <v>9057.86</v>
          </cell>
          <cell r="AW612">
            <v>0</v>
          </cell>
          <cell r="AX612">
            <v>0</v>
          </cell>
          <cell r="AY612">
            <v>0</v>
          </cell>
          <cell r="AZ612">
            <v>9057.86</v>
          </cell>
        </row>
        <row r="613">
          <cell r="A613">
            <v>610</v>
          </cell>
          <cell r="B613">
            <v>18401018000160</v>
          </cell>
          <cell r="C613" t="str">
            <v>SÃO DOMINGOS DO PRATA</v>
          </cell>
          <cell r="D613">
            <v>568856.6</v>
          </cell>
          <cell r="E613">
            <v>1552521.89</v>
          </cell>
          <cell r="F613">
            <v>0</v>
          </cell>
          <cell r="G613">
            <v>0</v>
          </cell>
          <cell r="H613">
            <v>568856.6</v>
          </cell>
          <cell r="I613">
            <v>1552521.89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26066.27</v>
          </cell>
          <cell r="O613">
            <v>0</v>
          </cell>
          <cell r="P613">
            <v>26066.273458823351</v>
          </cell>
          <cell r="Q613">
            <v>0</v>
          </cell>
          <cell r="R613">
            <v>26066.27</v>
          </cell>
          <cell r="S613">
            <v>26066.27</v>
          </cell>
          <cell r="T613">
            <v>26066.27</v>
          </cell>
          <cell r="U613">
            <v>26053.63</v>
          </cell>
          <cell r="V613">
            <v>26053.63</v>
          </cell>
          <cell r="W613">
            <v>26053.63</v>
          </cell>
          <cell r="X613">
            <v>26053.63</v>
          </cell>
          <cell r="Y613">
            <v>15927.98</v>
          </cell>
          <cell r="Z613">
            <v>15927.98</v>
          </cell>
          <cell r="AA613">
            <v>15927.98</v>
          </cell>
          <cell r="AB613">
            <v>15927.98</v>
          </cell>
          <cell r="AC613">
            <v>0</v>
          </cell>
          <cell r="AD613">
            <v>15927.98</v>
          </cell>
          <cell r="AE613"/>
          <cell r="AF613"/>
          <cell r="AG613">
            <v>15927.98</v>
          </cell>
          <cell r="AH613"/>
          <cell r="AI613"/>
          <cell r="AJ613">
            <v>15927.98</v>
          </cell>
          <cell r="AK613"/>
          <cell r="AL613">
            <v>15927.98</v>
          </cell>
          <cell r="AM613">
            <v>15927.98</v>
          </cell>
          <cell r="AN613">
            <v>15927.98</v>
          </cell>
          <cell r="AO613"/>
          <cell r="AP613">
            <v>15927.98</v>
          </cell>
          <cell r="AQ613"/>
          <cell r="AR613"/>
          <cell r="AS613">
            <v>15927.98</v>
          </cell>
          <cell r="AT613">
            <v>0</v>
          </cell>
          <cell r="AU613">
            <v>0</v>
          </cell>
          <cell r="AV613">
            <v>15927.98</v>
          </cell>
          <cell r="AW613">
            <v>0</v>
          </cell>
          <cell r="AX613">
            <v>0</v>
          </cell>
          <cell r="AY613">
            <v>0</v>
          </cell>
          <cell r="AZ613">
            <v>15927.98</v>
          </cell>
        </row>
        <row r="614">
          <cell r="A614">
            <v>611</v>
          </cell>
          <cell r="B614">
            <v>22679153000140</v>
          </cell>
          <cell r="C614" t="str">
            <v>SÃO FRANCISCO</v>
          </cell>
          <cell r="D614">
            <v>1356946.07</v>
          </cell>
          <cell r="E614">
            <v>6632332.5</v>
          </cell>
          <cell r="F614">
            <v>0</v>
          </cell>
          <cell r="G614">
            <v>0</v>
          </cell>
          <cell r="H614">
            <v>1356946.07</v>
          </cell>
          <cell r="I614">
            <v>6632332.5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62178.28</v>
          </cell>
          <cell r="O614">
            <v>0</v>
          </cell>
          <cell r="P614">
            <v>62178.284411345841</v>
          </cell>
          <cell r="Q614">
            <v>0</v>
          </cell>
          <cell r="R614">
            <v>62178.28</v>
          </cell>
          <cell r="S614">
            <v>62178.28</v>
          </cell>
          <cell r="T614">
            <v>62178.28</v>
          </cell>
          <cell r="U614">
            <v>62148.13</v>
          </cell>
          <cell r="V614">
            <v>62148.13</v>
          </cell>
          <cell r="W614">
            <v>62148.13</v>
          </cell>
          <cell r="X614">
            <v>62148.13</v>
          </cell>
          <cell r="Y614">
            <v>37994.49</v>
          </cell>
          <cell r="Z614">
            <v>37994.49</v>
          </cell>
          <cell r="AA614">
            <v>37994.49</v>
          </cell>
          <cell r="AB614">
            <v>37994.49</v>
          </cell>
          <cell r="AC614">
            <v>0</v>
          </cell>
          <cell r="AD614">
            <v>37994.49</v>
          </cell>
          <cell r="AE614"/>
          <cell r="AF614"/>
          <cell r="AG614">
            <v>37994.49</v>
          </cell>
          <cell r="AH614"/>
          <cell r="AI614"/>
          <cell r="AJ614">
            <v>37994.49</v>
          </cell>
          <cell r="AK614"/>
          <cell r="AL614">
            <v>37994.49</v>
          </cell>
          <cell r="AM614">
            <v>37994.49</v>
          </cell>
          <cell r="AN614">
            <v>37994.49</v>
          </cell>
          <cell r="AO614"/>
          <cell r="AP614">
            <v>37994.49</v>
          </cell>
          <cell r="AQ614"/>
          <cell r="AR614"/>
          <cell r="AS614">
            <v>37994.49</v>
          </cell>
          <cell r="AT614">
            <v>0</v>
          </cell>
          <cell r="AU614">
            <v>0</v>
          </cell>
          <cell r="AV614">
            <v>37994.49</v>
          </cell>
          <cell r="AW614">
            <v>0</v>
          </cell>
          <cell r="AX614">
            <v>303533.78000000003</v>
          </cell>
          <cell r="AY614">
            <v>0</v>
          </cell>
          <cell r="AZ614">
            <v>0</v>
          </cell>
        </row>
        <row r="615">
          <cell r="A615">
            <v>612</v>
          </cell>
          <cell r="B615">
            <v>18312975000110</v>
          </cell>
          <cell r="C615" t="str">
            <v>SÃO FRANCISCO DE PAULA</v>
          </cell>
          <cell r="D615">
            <v>0.01</v>
          </cell>
          <cell r="E615">
            <v>745620.56</v>
          </cell>
          <cell r="F615">
            <v>0</v>
          </cell>
          <cell r="G615">
            <v>0</v>
          </cell>
          <cell r="H615">
            <v>0.01</v>
          </cell>
          <cell r="I615">
            <v>745620.56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3.1929091585043354E-4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/>
          <cell r="AF615"/>
          <cell r="AG615">
            <v>0</v>
          </cell>
          <cell r="AH615"/>
          <cell r="AI615"/>
          <cell r="AJ615">
            <v>0</v>
          </cell>
          <cell r="AK615"/>
          <cell r="AL615">
            <v>0</v>
          </cell>
          <cell r="AM615">
            <v>0</v>
          </cell>
          <cell r="AN615">
            <v>0</v>
          </cell>
          <cell r="AO615"/>
          <cell r="AP615">
            <v>0</v>
          </cell>
          <cell r="AQ615"/>
          <cell r="AR615"/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A616">
            <v>613</v>
          </cell>
          <cell r="B616">
            <v>18457283000160</v>
          </cell>
          <cell r="C616" t="str">
            <v>SÃO FRANCISCO DE SALES</v>
          </cell>
          <cell r="D616">
            <v>893683.43</v>
          </cell>
          <cell r="E616">
            <v>1193494.08</v>
          </cell>
          <cell r="F616">
            <v>0</v>
          </cell>
          <cell r="G616">
            <v>0</v>
          </cell>
          <cell r="H616">
            <v>893683.43</v>
          </cell>
          <cell r="I616">
            <v>1193494.08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40950.559999999998</v>
          </cell>
          <cell r="O616">
            <v>0</v>
          </cell>
          <cell r="P616">
            <v>40950.560843996383</v>
          </cell>
          <cell r="Q616">
            <v>0</v>
          </cell>
          <cell r="R616">
            <v>40950.559999999998</v>
          </cell>
          <cell r="S616">
            <v>40950.559999999998</v>
          </cell>
          <cell r="T616">
            <v>40950.559999999998</v>
          </cell>
          <cell r="U616">
            <v>40930.699999999997</v>
          </cell>
          <cell r="V616">
            <v>40930.699999999997</v>
          </cell>
          <cell r="W616">
            <v>40930.699999999997</v>
          </cell>
          <cell r="X616">
            <v>40930.699999999997</v>
          </cell>
          <cell r="Y616">
            <v>25023.14</v>
          </cell>
          <cell r="Z616">
            <v>25023.14</v>
          </cell>
          <cell r="AA616">
            <v>25023.14</v>
          </cell>
          <cell r="AB616">
            <v>25023.14</v>
          </cell>
          <cell r="AC616">
            <v>0</v>
          </cell>
          <cell r="AD616">
            <v>25023.14</v>
          </cell>
          <cell r="AE616"/>
          <cell r="AF616"/>
          <cell r="AG616">
            <v>25023.14</v>
          </cell>
          <cell r="AH616"/>
          <cell r="AI616"/>
          <cell r="AJ616">
            <v>25023.14</v>
          </cell>
          <cell r="AK616"/>
          <cell r="AL616">
            <v>25023.14</v>
          </cell>
          <cell r="AM616">
            <v>25023.14</v>
          </cell>
          <cell r="AN616">
            <v>25023.14</v>
          </cell>
          <cell r="AO616"/>
          <cell r="AP616">
            <v>25023.14</v>
          </cell>
          <cell r="AQ616"/>
          <cell r="AR616"/>
          <cell r="AS616">
            <v>25023.14</v>
          </cell>
          <cell r="AT616">
            <v>0</v>
          </cell>
          <cell r="AU616">
            <v>0</v>
          </cell>
          <cell r="AV616">
            <v>25023.14</v>
          </cell>
          <cell r="AW616">
            <v>0</v>
          </cell>
          <cell r="AX616">
            <v>0</v>
          </cell>
          <cell r="AY616">
            <v>0</v>
          </cell>
          <cell r="AZ616">
            <v>25023.14</v>
          </cell>
        </row>
        <row r="617">
          <cell r="A617">
            <v>614</v>
          </cell>
          <cell r="B617">
            <v>18114231000191</v>
          </cell>
          <cell r="C617" t="str">
            <v>SÃO FRANCISCO DO GLÓRIA</v>
          </cell>
          <cell r="D617">
            <v>253312.92</v>
          </cell>
          <cell r="E617">
            <v>564512</v>
          </cell>
          <cell r="F617">
            <v>0</v>
          </cell>
          <cell r="G617">
            <v>0</v>
          </cell>
          <cell r="H617">
            <v>253312.92</v>
          </cell>
          <cell r="I617">
            <v>564512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11607.36</v>
          </cell>
          <cell r="O617">
            <v>0</v>
          </cell>
          <cell r="P617">
            <v>11607.360806977258</v>
          </cell>
          <cell r="Q617">
            <v>0</v>
          </cell>
          <cell r="R617">
            <v>11607.36</v>
          </cell>
          <cell r="S617">
            <v>11607.36</v>
          </cell>
          <cell r="T617">
            <v>11607.36</v>
          </cell>
          <cell r="U617">
            <v>11601.73</v>
          </cell>
          <cell r="V617">
            <v>11601.73</v>
          </cell>
          <cell r="W617">
            <v>11601.73</v>
          </cell>
          <cell r="X617">
            <v>11601.73</v>
          </cell>
          <cell r="Y617">
            <v>7092.76</v>
          </cell>
          <cell r="Z617">
            <v>7092.76</v>
          </cell>
          <cell r="AA617">
            <v>7092.76</v>
          </cell>
          <cell r="AB617">
            <v>7092.76</v>
          </cell>
          <cell r="AC617">
            <v>0</v>
          </cell>
          <cell r="AD617">
            <v>7092.76</v>
          </cell>
          <cell r="AE617"/>
          <cell r="AF617"/>
          <cell r="AG617">
            <v>7092.76</v>
          </cell>
          <cell r="AH617"/>
          <cell r="AI617"/>
          <cell r="AJ617">
            <v>7092.76</v>
          </cell>
          <cell r="AK617"/>
          <cell r="AL617">
            <v>7092.76</v>
          </cell>
          <cell r="AM617">
            <v>7092.76</v>
          </cell>
          <cell r="AN617">
            <v>7092.76</v>
          </cell>
          <cell r="AO617"/>
          <cell r="AP617">
            <v>7092.76</v>
          </cell>
          <cell r="AQ617"/>
          <cell r="AR617"/>
          <cell r="AS617">
            <v>7092.76</v>
          </cell>
          <cell r="AT617">
            <v>0</v>
          </cell>
          <cell r="AU617">
            <v>0</v>
          </cell>
          <cell r="AV617">
            <v>7092.76</v>
          </cell>
          <cell r="AW617">
            <v>0</v>
          </cell>
          <cell r="AX617">
            <v>0</v>
          </cell>
          <cell r="AY617">
            <v>0</v>
          </cell>
          <cell r="AZ617">
            <v>7092.76</v>
          </cell>
        </row>
        <row r="618">
          <cell r="A618">
            <v>615</v>
          </cell>
          <cell r="B618">
            <v>18137935000180</v>
          </cell>
          <cell r="C618" t="str">
            <v>SÃO GERALDO</v>
          </cell>
          <cell r="D618">
            <v>476013.16</v>
          </cell>
          <cell r="E618">
            <v>779962.85</v>
          </cell>
          <cell r="F618">
            <v>0</v>
          </cell>
          <cell r="G618">
            <v>0</v>
          </cell>
          <cell r="H618">
            <v>476013.16</v>
          </cell>
          <cell r="I618">
            <v>779962.85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21811.98</v>
          </cell>
          <cell r="O618">
            <v>0</v>
          </cell>
          <cell r="P618">
            <v>21811.980577663417</v>
          </cell>
          <cell r="Q618">
            <v>0</v>
          </cell>
          <cell r="R618">
            <v>21811.98</v>
          </cell>
          <cell r="S618">
            <v>21811.98</v>
          </cell>
          <cell r="T618">
            <v>21811.98</v>
          </cell>
          <cell r="U618">
            <v>21801.4</v>
          </cell>
          <cell r="V618">
            <v>21801.4</v>
          </cell>
          <cell r="W618">
            <v>21801.4</v>
          </cell>
          <cell r="X618">
            <v>21801.4</v>
          </cell>
          <cell r="Y618">
            <v>13328.37</v>
          </cell>
          <cell r="Z618">
            <v>13328.37</v>
          </cell>
          <cell r="AA618">
            <v>13328.37</v>
          </cell>
          <cell r="AB618">
            <v>13328.37</v>
          </cell>
          <cell r="AC618">
            <v>0</v>
          </cell>
          <cell r="AD618">
            <v>13328.37</v>
          </cell>
          <cell r="AE618"/>
          <cell r="AF618"/>
          <cell r="AG618">
            <v>13328.37</v>
          </cell>
          <cell r="AH618"/>
          <cell r="AI618"/>
          <cell r="AJ618">
            <v>13328.37</v>
          </cell>
          <cell r="AK618"/>
          <cell r="AL618">
            <v>13328.37</v>
          </cell>
          <cell r="AM618">
            <v>13328.37</v>
          </cell>
          <cell r="AN618">
            <v>13328.37</v>
          </cell>
          <cell r="AO618"/>
          <cell r="AP618">
            <v>13328.37</v>
          </cell>
          <cell r="AQ618"/>
          <cell r="AR618"/>
          <cell r="AS618">
            <v>13328.37</v>
          </cell>
          <cell r="AT618">
            <v>0</v>
          </cell>
          <cell r="AU618">
            <v>0</v>
          </cell>
          <cell r="AV618">
            <v>13328.37</v>
          </cell>
          <cell r="AW618">
            <v>0</v>
          </cell>
          <cell r="AX618">
            <v>0</v>
          </cell>
          <cell r="AY618">
            <v>0</v>
          </cell>
          <cell r="AZ618">
            <v>13328.37</v>
          </cell>
        </row>
        <row r="619">
          <cell r="A619">
            <v>616</v>
          </cell>
          <cell r="B619">
            <v>18307470000168</v>
          </cell>
          <cell r="C619" t="str">
            <v>SÃO GERALDO DA PIEDADE</v>
          </cell>
          <cell r="D619">
            <v>233857.92000000001</v>
          </cell>
          <cell r="E619">
            <v>676708.18</v>
          </cell>
          <cell r="F619">
            <v>0</v>
          </cell>
          <cell r="G619">
            <v>0</v>
          </cell>
          <cell r="H619">
            <v>233857.92000000001</v>
          </cell>
          <cell r="I619">
            <v>676708.18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10715.89</v>
          </cell>
          <cell r="O619">
            <v>0</v>
          </cell>
          <cell r="P619">
            <v>10715.889387946476</v>
          </cell>
          <cell r="Q619">
            <v>0</v>
          </cell>
          <cell r="R619">
            <v>10715.89</v>
          </cell>
          <cell r="S619">
            <v>10715.89</v>
          </cell>
          <cell r="T619">
            <v>10715.89</v>
          </cell>
          <cell r="U619">
            <v>10710.69</v>
          </cell>
          <cell r="V619">
            <v>10710.69</v>
          </cell>
          <cell r="W619">
            <v>10710.69</v>
          </cell>
          <cell r="X619">
            <v>10710.69</v>
          </cell>
          <cell r="Y619">
            <v>6548.02</v>
          </cell>
          <cell r="Z619">
            <v>6548.02</v>
          </cell>
          <cell r="AA619">
            <v>6548.02</v>
          </cell>
          <cell r="AB619">
            <v>6548.02</v>
          </cell>
          <cell r="AC619">
            <v>0</v>
          </cell>
          <cell r="AD619">
            <v>6548.02</v>
          </cell>
          <cell r="AE619"/>
          <cell r="AF619"/>
          <cell r="AG619">
            <v>6548.02</v>
          </cell>
          <cell r="AH619"/>
          <cell r="AI619"/>
          <cell r="AJ619">
            <v>6548.02</v>
          </cell>
          <cell r="AK619"/>
          <cell r="AL619">
            <v>6548.02</v>
          </cell>
          <cell r="AM619">
            <v>6548.02</v>
          </cell>
          <cell r="AN619">
            <v>6548.02</v>
          </cell>
          <cell r="AO619"/>
          <cell r="AP619">
            <v>6548.02</v>
          </cell>
          <cell r="AQ619"/>
          <cell r="AR619"/>
          <cell r="AS619">
            <v>6548.02</v>
          </cell>
          <cell r="AT619">
            <v>0</v>
          </cell>
          <cell r="AU619">
            <v>0</v>
          </cell>
          <cell r="AV619">
            <v>6548.02</v>
          </cell>
          <cell r="AW619">
            <v>0</v>
          </cell>
          <cell r="AX619">
            <v>0</v>
          </cell>
          <cell r="AY619">
            <v>0</v>
          </cell>
          <cell r="AZ619">
            <v>6548.02</v>
          </cell>
        </row>
        <row r="620">
          <cell r="A620">
            <v>617</v>
          </cell>
          <cell r="B620">
            <v>18602086000198</v>
          </cell>
          <cell r="C620" t="str">
            <v>SÃO GONÇALO DO ABAETÉ</v>
          </cell>
          <cell r="D620">
            <v>884556.12</v>
          </cell>
          <cell r="E620">
            <v>1074121.8899999999</v>
          </cell>
          <cell r="F620">
            <v>0</v>
          </cell>
          <cell r="G620">
            <v>0</v>
          </cell>
          <cell r="H620">
            <v>884556.12</v>
          </cell>
          <cell r="I620">
            <v>1074121.8899999999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40532.33</v>
          </cell>
          <cell r="O620">
            <v>0</v>
          </cell>
          <cell r="P620">
            <v>40532.327140704721</v>
          </cell>
          <cell r="Q620">
            <v>0</v>
          </cell>
          <cell r="R620">
            <v>40532.33</v>
          </cell>
          <cell r="S620">
            <v>40532.33</v>
          </cell>
          <cell r="T620">
            <v>40532.33</v>
          </cell>
          <cell r="U620">
            <v>40512.67</v>
          </cell>
          <cell r="V620">
            <v>40512.67</v>
          </cell>
          <cell r="W620">
            <v>40512.67</v>
          </cell>
          <cell r="X620">
            <v>40512.67</v>
          </cell>
          <cell r="Y620">
            <v>24767.57</v>
          </cell>
          <cell r="Z620">
            <v>24767.57</v>
          </cell>
          <cell r="AA620">
            <v>24767.57</v>
          </cell>
          <cell r="AB620">
            <v>24767.57</v>
          </cell>
          <cell r="AC620">
            <v>0</v>
          </cell>
          <cell r="AD620">
            <v>24767.57</v>
          </cell>
          <cell r="AE620"/>
          <cell r="AF620"/>
          <cell r="AG620">
            <v>24767.57</v>
          </cell>
          <cell r="AH620"/>
          <cell r="AI620"/>
          <cell r="AJ620">
            <v>24767.57</v>
          </cell>
          <cell r="AK620"/>
          <cell r="AL620">
            <v>24767.57</v>
          </cell>
          <cell r="AM620">
            <v>24767.57</v>
          </cell>
          <cell r="AN620">
            <v>24767.57</v>
          </cell>
          <cell r="AO620"/>
          <cell r="AP620">
            <v>24767.57</v>
          </cell>
          <cell r="AQ620"/>
          <cell r="AR620"/>
          <cell r="AS620">
            <v>24767.57</v>
          </cell>
          <cell r="AT620">
            <v>0</v>
          </cell>
          <cell r="AU620">
            <v>0</v>
          </cell>
          <cell r="AV620">
            <v>24767.57</v>
          </cell>
          <cell r="AW620">
            <v>0</v>
          </cell>
          <cell r="AX620">
            <v>0</v>
          </cell>
          <cell r="AY620">
            <v>0</v>
          </cell>
          <cell r="AZ620">
            <v>24767.57</v>
          </cell>
        </row>
        <row r="621">
          <cell r="A621">
            <v>618</v>
          </cell>
          <cell r="B621">
            <v>18291369000166</v>
          </cell>
          <cell r="C621" t="str">
            <v>SÃO GONÇALO DO PARÁ</v>
          </cell>
          <cell r="D621">
            <v>656162.11</v>
          </cell>
          <cell r="E621">
            <v>1476604.36</v>
          </cell>
          <cell r="F621">
            <v>0</v>
          </cell>
          <cell r="G621">
            <v>0</v>
          </cell>
          <cell r="H621">
            <v>656162.11</v>
          </cell>
          <cell r="I621">
            <v>1476604.36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30066.81</v>
          </cell>
          <cell r="O621">
            <v>0</v>
          </cell>
          <cell r="P621">
            <v>30066.806045153258</v>
          </cell>
          <cell r="Q621">
            <v>0</v>
          </cell>
          <cell r="R621">
            <v>30066.81</v>
          </cell>
          <cell r="S621">
            <v>30066.81</v>
          </cell>
          <cell r="T621">
            <v>30066.81</v>
          </cell>
          <cell r="U621">
            <v>30052.22</v>
          </cell>
          <cell r="V621">
            <v>30052.22</v>
          </cell>
          <cell r="W621">
            <v>30052.22</v>
          </cell>
          <cell r="X621">
            <v>30052.22</v>
          </cell>
          <cell r="Y621">
            <v>18372.54</v>
          </cell>
          <cell r="Z621">
            <v>18372.54</v>
          </cell>
          <cell r="AA621">
            <v>18372.54</v>
          </cell>
          <cell r="AB621">
            <v>18372.54</v>
          </cell>
          <cell r="AC621">
            <v>0</v>
          </cell>
          <cell r="AD621">
            <v>18372.54</v>
          </cell>
          <cell r="AE621"/>
          <cell r="AF621"/>
          <cell r="AG621">
            <v>18372.54</v>
          </cell>
          <cell r="AH621"/>
          <cell r="AI621"/>
          <cell r="AJ621">
            <v>18372.54</v>
          </cell>
          <cell r="AK621"/>
          <cell r="AL621">
            <v>18372.54</v>
          </cell>
          <cell r="AM621">
            <v>18372.54</v>
          </cell>
          <cell r="AN621">
            <v>18372.54</v>
          </cell>
          <cell r="AO621"/>
          <cell r="AP621">
            <v>18372.54</v>
          </cell>
          <cell r="AQ621"/>
          <cell r="AR621"/>
          <cell r="AS621">
            <v>18372.54</v>
          </cell>
          <cell r="AT621">
            <v>0</v>
          </cell>
          <cell r="AU621">
            <v>0</v>
          </cell>
          <cell r="AV621">
            <v>18372.54</v>
          </cell>
          <cell r="AW621">
            <v>0</v>
          </cell>
          <cell r="AX621">
            <v>146776.16</v>
          </cell>
          <cell r="AY621">
            <v>0</v>
          </cell>
          <cell r="AZ621">
            <v>0</v>
          </cell>
        </row>
        <row r="622">
          <cell r="A622">
            <v>619</v>
          </cell>
          <cell r="B622">
            <v>24380651000112</v>
          </cell>
          <cell r="C622" t="str">
            <v>SÃO GONÇALO DO RIO ABAIXO</v>
          </cell>
          <cell r="D622">
            <v>10192800.74</v>
          </cell>
          <cell r="E622">
            <v>2790609.68</v>
          </cell>
          <cell r="F622">
            <v>0</v>
          </cell>
          <cell r="G622">
            <v>0</v>
          </cell>
          <cell r="H622">
            <v>10192800.74</v>
          </cell>
          <cell r="I622">
            <v>2790609.68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467056.78</v>
          </cell>
          <cell r="O622">
            <v>0</v>
          </cell>
          <cell r="P622">
            <v>467056.78050565056</v>
          </cell>
          <cell r="Q622">
            <v>0</v>
          </cell>
          <cell r="R622">
            <v>467056.78</v>
          </cell>
          <cell r="S622">
            <v>467056.78</v>
          </cell>
          <cell r="T622">
            <v>467056.78</v>
          </cell>
          <cell r="U622">
            <v>466830.27</v>
          </cell>
          <cell r="V622">
            <v>466830.27</v>
          </cell>
          <cell r="W622">
            <v>466830.27</v>
          </cell>
          <cell r="X622">
            <v>466830.27</v>
          </cell>
          <cell r="Y622">
            <v>285398.42</v>
          </cell>
          <cell r="Z622">
            <v>285398.42</v>
          </cell>
          <cell r="AA622">
            <v>285398.42</v>
          </cell>
          <cell r="AB622">
            <v>285398.42</v>
          </cell>
          <cell r="AC622">
            <v>0</v>
          </cell>
          <cell r="AD622">
            <v>285398.42</v>
          </cell>
          <cell r="AE622"/>
          <cell r="AF622"/>
          <cell r="AG622">
            <v>285398.42</v>
          </cell>
          <cell r="AH622"/>
          <cell r="AI622"/>
          <cell r="AJ622">
            <v>285398.42</v>
          </cell>
          <cell r="AK622"/>
          <cell r="AL622">
            <v>285398.42</v>
          </cell>
          <cell r="AM622">
            <v>285398.42</v>
          </cell>
          <cell r="AN622">
            <v>285398.42</v>
          </cell>
          <cell r="AO622"/>
          <cell r="AP622">
            <v>285398.42</v>
          </cell>
          <cell r="AQ622"/>
          <cell r="AR622"/>
          <cell r="AS622">
            <v>285398.42</v>
          </cell>
          <cell r="AT622">
            <v>0</v>
          </cell>
          <cell r="AU622">
            <v>0</v>
          </cell>
          <cell r="AV622">
            <v>285398.42</v>
          </cell>
          <cell r="AW622">
            <v>0</v>
          </cell>
          <cell r="AX622">
            <v>2280016.2999999998</v>
          </cell>
          <cell r="AY622">
            <v>0</v>
          </cell>
          <cell r="AZ622">
            <v>0</v>
          </cell>
        </row>
        <row r="623">
          <cell r="A623">
            <v>620</v>
          </cell>
          <cell r="B623">
            <v>18712158000150</v>
          </cell>
          <cell r="C623" t="str">
            <v>SÃO GONÇALO DO SAPUCAÍ</v>
          </cell>
          <cell r="D623">
            <v>1312420.28</v>
          </cell>
          <cell r="E623">
            <v>2881733.49</v>
          </cell>
          <cell r="F623">
            <v>0</v>
          </cell>
          <cell r="G623">
            <v>0</v>
          </cell>
          <cell r="H623">
            <v>1312420.28</v>
          </cell>
          <cell r="I623">
            <v>2881733.49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60138.01</v>
          </cell>
          <cell r="O623">
            <v>0</v>
          </cell>
          <cell r="P623">
            <v>60138.013870923991</v>
          </cell>
          <cell r="Q623">
            <v>0</v>
          </cell>
          <cell r="R623">
            <v>60138.01</v>
          </cell>
          <cell r="S623">
            <v>60138.01</v>
          </cell>
          <cell r="T623">
            <v>60138.01</v>
          </cell>
          <cell r="U623">
            <v>60108.85</v>
          </cell>
          <cell r="V623">
            <v>60108.85</v>
          </cell>
          <cell r="W623">
            <v>60108.85</v>
          </cell>
          <cell r="X623">
            <v>60108.85</v>
          </cell>
          <cell r="Y623">
            <v>36747.769999999997</v>
          </cell>
          <cell r="Z623">
            <v>36747.769999999997</v>
          </cell>
          <cell r="AA623">
            <v>36747.769999999997</v>
          </cell>
          <cell r="AB623">
            <v>36747.769999999997</v>
          </cell>
          <cell r="AC623">
            <v>0</v>
          </cell>
          <cell r="AD623">
            <v>36747.769999999997</v>
          </cell>
          <cell r="AE623"/>
          <cell r="AF623"/>
          <cell r="AG623">
            <v>36747.769999999997</v>
          </cell>
          <cell r="AH623"/>
          <cell r="AI623"/>
          <cell r="AJ623">
            <v>36747.769999999997</v>
          </cell>
          <cell r="AK623"/>
          <cell r="AL623">
            <v>36747.769999999997</v>
          </cell>
          <cell r="AM623">
            <v>36747.769999999997</v>
          </cell>
          <cell r="AN623">
            <v>36747.769999999997</v>
          </cell>
          <cell r="AO623"/>
          <cell r="AP623">
            <v>36747.769999999997</v>
          </cell>
          <cell r="AQ623"/>
          <cell r="AR623"/>
          <cell r="AS623">
            <v>36747.769999999997</v>
          </cell>
          <cell r="AT623">
            <v>0</v>
          </cell>
          <cell r="AU623">
            <v>0</v>
          </cell>
          <cell r="AV623">
            <v>36747.769999999997</v>
          </cell>
          <cell r="AW623">
            <v>0</v>
          </cell>
          <cell r="AX623">
            <v>0</v>
          </cell>
          <cell r="AY623">
            <v>0</v>
          </cell>
          <cell r="AZ623">
            <v>36747.769999999997</v>
          </cell>
        </row>
        <row r="624">
          <cell r="A624">
            <v>621</v>
          </cell>
          <cell r="B624">
            <v>18602037000155</v>
          </cell>
          <cell r="C624" t="str">
            <v>SÃO GOTARDO</v>
          </cell>
          <cell r="D624">
            <v>2046691.06</v>
          </cell>
          <cell r="E624">
            <v>4036158.24</v>
          </cell>
          <cell r="F624">
            <v>2046691.06</v>
          </cell>
          <cell r="G624">
            <v>0</v>
          </cell>
          <cell r="H624">
            <v>0</v>
          </cell>
          <cell r="I624">
            <v>4036158.24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/>
          <cell r="AF624"/>
          <cell r="AG624">
            <v>0</v>
          </cell>
          <cell r="AH624"/>
          <cell r="AI624"/>
          <cell r="AJ624">
            <v>0</v>
          </cell>
          <cell r="AK624"/>
          <cell r="AL624">
            <v>0</v>
          </cell>
          <cell r="AM624">
            <v>0</v>
          </cell>
          <cell r="AN624">
            <v>0</v>
          </cell>
          <cell r="AO624"/>
          <cell r="AP624">
            <v>0</v>
          </cell>
          <cell r="AQ624"/>
          <cell r="AR624"/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A625">
            <v>622</v>
          </cell>
          <cell r="B625">
            <v>18241778000158</v>
          </cell>
          <cell r="C625" t="str">
            <v>SÃO JOÃO BATISTA DO GLÓRIA</v>
          </cell>
          <cell r="D625">
            <v>1475665.77</v>
          </cell>
          <cell r="E625">
            <v>859980.94</v>
          </cell>
          <cell r="F625">
            <v>0</v>
          </cell>
          <cell r="G625">
            <v>0</v>
          </cell>
          <cell r="H625">
            <v>1475665.77</v>
          </cell>
          <cell r="I625">
            <v>859980.94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67618.28</v>
          </cell>
          <cell r="O625">
            <v>0</v>
          </cell>
          <cell r="P625">
            <v>67618.284638457539</v>
          </cell>
          <cell r="Q625">
            <v>0</v>
          </cell>
          <cell r="R625">
            <v>67618.28</v>
          </cell>
          <cell r="S625">
            <v>67618.28</v>
          </cell>
          <cell r="T625">
            <v>67618.28</v>
          </cell>
          <cell r="U625">
            <v>67585.490000000005</v>
          </cell>
          <cell r="V625">
            <v>67585.490000000005</v>
          </cell>
          <cell r="W625">
            <v>67585.490000000005</v>
          </cell>
          <cell r="X625">
            <v>67585.490000000005</v>
          </cell>
          <cell r="Y625">
            <v>41318.639999999999</v>
          </cell>
          <cell r="Z625">
            <v>41318.639999999999</v>
          </cell>
          <cell r="AA625">
            <v>41318.639999999999</v>
          </cell>
          <cell r="AB625">
            <v>41318.639999999999</v>
          </cell>
          <cell r="AC625">
            <v>0</v>
          </cell>
          <cell r="AD625">
            <v>41318.639999999999</v>
          </cell>
          <cell r="AE625"/>
          <cell r="AF625"/>
          <cell r="AG625">
            <v>41318.639999999999</v>
          </cell>
          <cell r="AH625"/>
          <cell r="AI625"/>
          <cell r="AJ625">
            <v>41318.639999999999</v>
          </cell>
          <cell r="AK625"/>
          <cell r="AL625">
            <v>41318.639999999999</v>
          </cell>
          <cell r="AM625">
            <v>41318.639999999999</v>
          </cell>
          <cell r="AN625">
            <v>41318.639999999999</v>
          </cell>
          <cell r="AO625"/>
          <cell r="AP625">
            <v>41318.639999999999</v>
          </cell>
          <cell r="AQ625"/>
          <cell r="AR625"/>
          <cell r="AS625">
            <v>41318.639999999999</v>
          </cell>
          <cell r="AT625">
            <v>0</v>
          </cell>
          <cell r="AU625">
            <v>0</v>
          </cell>
          <cell r="AV625">
            <v>41318.639999999999</v>
          </cell>
          <cell r="AW625">
            <v>0</v>
          </cell>
          <cell r="AX625">
            <v>0</v>
          </cell>
          <cell r="AY625">
            <v>0</v>
          </cell>
          <cell r="AZ625">
            <v>41318.639999999999</v>
          </cell>
        </row>
        <row r="626">
          <cell r="A626">
            <v>623</v>
          </cell>
          <cell r="B626">
            <v>17935206000106</v>
          </cell>
          <cell r="C626" t="str">
            <v>SÃO JOÃO DA MATA</v>
          </cell>
          <cell r="D626">
            <v>262423.01</v>
          </cell>
          <cell r="E626">
            <v>351282.28</v>
          </cell>
          <cell r="F626">
            <v>0</v>
          </cell>
          <cell r="G626">
            <v>0</v>
          </cell>
          <cell r="H626">
            <v>262423.01</v>
          </cell>
          <cell r="I626">
            <v>351282.28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12024.81</v>
          </cell>
          <cell r="O626">
            <v>0</v>
          </cell>
          <cell r="P626">
            <v>12024.805274875096</v>
          </cell>
          <cell r="Q626">
            <v>0</v>
          </cell>
          <cell r="R626">
            <v>12024.81</v>
          </cell>
          <cell r="S626">
            <v>12024.81</v>
          </cell>
          <cell r="T626">
            <v>12024.81</v>
          </cell>
          <cell r="U626">
            <v>12018.97</v>
          </cell>
          <cell r="V626">
            <v>12018.97</v>
          </cell>
          <cell r="W626">
            <v>12018.97</v>
          </cell>
          <cell r="X626">
            <v>12018.97</v>
          </cell>
          <cell r="Y626">
            <v>7347.84</v>
          </cell>
          <cell r="Z626">
            <v>7347.84</v>
          </cell>
          <cell r="AA626">
            <v>7347.84</v>
          </cell>
          <cell r="AB626">
            <v>7347.84</v>
          </cell>
          <cell r="AC626">
            <v>0</v>
          </cell>
          <cell r="AD626">
            <v>7347.84</v>
          </cell>
          <cell r="AE626"/>
          <cell r="AF626"/>
          <cell r="AG626">
            <v>7347.84</v>
          </cell>
          <cell r="AH626"/>
          <cell r="AI626"/>
          <cell r="AJ626">
            <v>7347.84</v>
          </cell>
          <cell r="AK626"/>
          <cell r="AL626">
            <v>7347.84</v>
          </cell>
          <cell r="AM626">
            <v>7347.84</v>
          </cell>
          <cell r="AN626">
            <v>7347.84</v>
          </cell>
          <cell r="AO626"/>
          <cell r="AP626">
            <v>7347.84</v>
          </cell>
          <cell r="AQ626"/>
          <cell r="AR626"/>
          <cell r="AS626">
            <v>7347.84</v>
          </cell>
          <cell r="AT626">
            <v>0</v>
          </cell>
          <cell r="AU626">
            <v>0</v>
          </cell>
          <cell r="AV626">
            <v>7347.84</v>
          </cell>
          <cell r="AW626">
            <v>0</v>
          </cell>
          <cell r="AX626">
            <v>0</v>
          </cell>
          <cell r="AY626">
            <v>0</v>
          </cell>
          <cell r="AZ626">
            <v>7347.84</v>
          </cell>
        </row>
        <row r="627">
          <cell r="A627">
            <v>624</v>
          </cell>
          <cell r="B627">
            <v>16928483000129</v>
          </cell>
          <cell r="C627" t="str">
            <v>SÃO JOÃO DA PONTE</v>
          </cell>
          <cell r="D627">
            <v>0</v>
          </cell>
          <cell r="E627">
            <v>4431920.33</v>
          </cell>
          <cell r="F627">
            <v>0</v>
          </cell>
          <cell r="G627">
            <v>0</v>
          </cell>
          <cell r="H627">
            <v>0</v>
          </cell>
          <cell r="I627">
            <v>4431920.33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1.3411815346981814E-4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/>
          <cell r="AF627"/>
          <cell r="AG627">
            <v>0</v>
          </cell>
          <cell r="AH627"/>
          <cell r="AI627"/>
          <cell r="AJ627">
            <v>0</v>
          </cell>
          <cell r="AK627"/>
          <cell r="AL627">
            <v>0</v>
          </cell>
          <cell r="AM627">
            <v>0</v>
          </cell>
          <cell r="AN627">
            <v>0</v>
          </cell>
          <cell r="AO627"/>
          <cell r="AP627">
            <v>0</v>
          </cell>
          <cell r="AQ627"/>
          <cell r="AR627"/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A628">
            <v>625</v>
          </cell>
          <cell r="B628">
            <v>17749896000109</v>
          </cell>
          <cell r="C628" t="str">
            <v>SÃO JOÃO DEL REI</v>
          </cell>
          <cell r="D628">
            <v>3206723.26</v>
          </cell>
          <cell r="E628">
            <v>5417025.6600000001</v>
          </cell>
          <cell r="F628">
            <v>3206723.26</v>
          </cell>
          <cell r="G628">
            <v>0</v>
          </cell>
          <cell r="H628">
            <v>0</v>
          </cell>
          <cell r="I628">
            <v>5417025.6600000001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/>
          <cell r="AF628"/>
          <cell r="AG628">
            <v>0</v>
          </cell>
          <cell r="AH628"/>
          <cell r="AI628"/>
          <cell r="AJ628">
            <v>0</v>
          </cell>
          <cell r="AK628"/>
          <cell r="AL628">
            <v>0</v>
          </cell>
          <cell r="AM628">
            <v>0</v>
          </cell>
          <cell r="AN628">
            <v>0</v>
          </cell>
          <cell r="AO628"/>
          <cell r="AP628">
            <v>0</v>
          </cell>
          <cell r="AQ628"/>
          <cell r="AR628"/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A629">
            <v>626</v>
          </cell>
          <cell r="B629">
            <v>18338848000190</v>
          </cell>
          <cell r="C629" t="str">
            <v>SÃO JOÃO DO ORIENTE</v>
          </cell>
          <cell r="D629">
            <v>306493.86</v>
          </cell>
          <cell r="E629">
            <v>748012.57</v>
          </cell>
          <cell r="F629">
            <v>0</v>
          </cell>
          <cell r="G629">
            <v>0</v>
          </cell>
          <cell r="H629">
            <v>306493.86</v>
          </cell>
          <cell r="I629">
            <v>748012.57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14044.23</v>
          </cell>
          <cell r="O629">
            <v>0</v>
          </cell>
          <cell r="P629">
            <v>14044.229947796139</v>
          </cell>
          <cell r="Q629">
            <v>0</v>
          </cell>
          <cell r="R629">
            <v>14044.23</v>
          </cell>
          <cell r="S629">
            <v>14044.23</v>
          </cell>
          <cell r="T629">
            <v>14044.23</v>
          </cell>
          <cell r="U629">
            <v>14037.42</v>
          </cell>
          <cell r="V629">
            <v>14037.42</v>
          </cell>
          <cell r="W629">
            <v>14037.42</v>
          </cell>
          <cell r="X629">
            <v>14037.42</v>
          </cell>
          <cell r="Y629">
            <v>8581.83</v>
          </cell>
          <cell r="Z629">
            <v>8581.83</v>
          </cell>
          <cell r="AA629">
            <v>8581.83</v>
          </cell>
          <cell r="AB629">
            <v>8581.83</v>
          </cell>
          <cell r="AC629">
            <v>0</v>
          </cell>
          <cell r="AD629">
            <v>8581.83</v>
          </cell>
          <cell r="AE629"/>
          <cell r="AF629"/>
          <cell r="AG629">
            <v>8581.83</v>
          </cell>
          <cell r="AH629"/>
          <cell r="AI629"/>
          <cell r="AJ629">
            <v>8581.83</v>
          </cell>
          <cell r="AK629"/>
          <cell r="AL629">
            <v>8581.83</v>
          </cell>
          <cell r="AM629">
            <v>8581.83</v>
          </cell>
          <cell r="AN629">
            <v>8581.83</v>
          </cell>
          <cell r="AO629"/>
          <cell r="AP629">
            <v>8581.83</v>
          </cell>
          <cell r="AQ629"/>
          <cell r="AR629"/>
          <cell r="AS629">
            <v>8581.83</v>
          </cell>
          <cell r="AT629">
            <v>0</v>
          </cell>
          <cell r="AU629">
            <v>0</v>
          </cell>
          <cell r="AV629">
            <v>8581.83</v>
          </cell>
          <cell r="AW629">
            <v>0</v>
          </cell>
          <cell r="AX629">
            <v>68559.240000000005</v>
          </cell>
          <cell r="AY629">
            <v>0</v>
          </cell>
          <cell r="AZ629">
            <v>0</v>
          </cell>
        </row>
        <row r="630">
          <cell r="A630">
            <v>627</v>
          </cell>
          <cell r="B630">
            <v>24791154000107</v>
          </cell>
          <cell r="C630" t="str">
            <v>SÃO JOÃO DO PARAÍSO</v>
          </cell>
          <cell r="D630">
            <v>619759.62</v>
          </cell>
          <cell r="E630">
            <v>1639260.36</v>
          </cell>
          <cell r="F630">
            <v>0</v>
          </cell>
          <cell r="G630">
            <v>0</v>
          </cell>
          <cell r="H630">
            <v>619759.62</v>
          </cell>
          <cell r="I630">
            <v>1639260.36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28398.76</v>
          </cell>
          <cell r="O630">
            <v>0</v>
          </cell>
          <cell r="P630">
            <v>28398.76292168604</v>
          </cell>
          <cell r="Q630">
            <v>0</v>
          </cell>
          <cell r="R630">
            <v>28398.76</v>
          </cell>
          <cell r="S630">
            <v>28398.76</v>
          </cell>
          <cell r="T630">
            <v>28398.76</v>
          </cell>
          <cell r="U630">
            <v>28384.99</v>
          </cell>
          <cell r="V630">
            <v>28384.99</v>
          </cell>
          <cell r="W630">
            <v>28384.99</v>
          </cell>
          <cell r="X630">
            <v>28384.99</v>
          </cell>
          <cell r="Y630">
            <v>17353.27</v>
          </cell>
          <cell r="Z630">
            <v>17353.27</v>
          </cell>
          <cell r="AA630">
            <v>17353.27</v>
          </cell>
          <cell r="AB630">
            <v>17353.27</v>
          </cell>
          <cell r="AC630">
            <v>0</v>
          </cell>
          <cell r="AD630">
            <v>17353.27</v>
          </cell>
          <cell r="AE630"/>
          <cell r="AF630"/>
          <cell r="AG630">
            <v>17353.27</v>
          </cell>
          <cell r="AH630"/>
          <cell r="AI630"/>
          <cell r="AJ630">
            <v>17353.27</v>
          </cell>
          <cell r="AK630"/>
          <cell r="AL630">
            <v>17353.27</v>
          </cell>
          <cell r="AM630">
            <v>17353.27</v>
          </cell>
          <cell r="AN630">
            <v>17353.27</v>
          </cell>
          <cell r="AO630"/>
          <cell r="AP630">
            <v>17353.27</v>
          </cell>
          <cell r="AQ630"/>
          <cell r="AR630"/>
          <cell r="AS630">
            <v>17353.27</v>
          </cell>
          <cell r="AT630">
            <v>0</v>
          </cell>
          <cell r="AU630">
            <v>0</v>
          </cell>
          <cell r="AV630">
            <v>17353.27</v>
          </cell>
          <cell r="AW630">
            <v>0</v>
          </cell>
          <cell r="AX630">
            <v>0</v>
          </cell>
          <cell r="AY630">
            <v>0</v>
          </cell>
          <cell r="AZ630">
            <v>17353.27</v>
          </cell>
        </row>
        <row r="631">
          <cell r="A631">
            <v>628</v>
          </cell>
          <cell r="B631">
            <v>18307488000160</v>
          </cell>
          <cell r="C631" t="str">
            <v>SÃO JOÃO EVANGELISTA</v>
          </cell>
          <cell r="D631">
            <v>512056.04</v>
          </cell>
          <cell r="E631">
            <v>2030238.45</v>
          </cell>
          <cell r="F631">
            <v>0</v>
          </cell>
          <cell r="G631">
            <v>0</v>
          </cell>
          <cell r="H631">
            <v>512056.04</v>
          </cell>
          <cell r="I631">
            <v>2030238.45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23463.55</v>
          </cell>
          <cell r="O631">
            <v>0</v>
          </cell>
          <cell r="P631">
            <v>23463.545571482904</v>
          </cell>
          <cell r="Q631">
            <v>0</v>
          </cell>
          <cell r="R631">
            <v>23463.55</v>
          </cell>
          <cell r="S631">
            <v>23463.55</v>
          </cell>
          <cell r="T631">
            <v>23463.55</v>
          </cell>
          <cell r="U631">
            <v>23452.17</v>
          </cell>
          <cell r="V631">
            <v>23452.17</v>
          </cell>
          <cell r="W631">
            <v>23452.17</v>
          </cell>
          <cell r="X631">
            <v>23452.17</v>
          </cell>
          <cell r="Y631">
            <v>14337.57</v>
          </cell>
          <cell r="Z631">
            <v>14337.57</v>
          </cell>
          <cell r="AA631">
            <v>14337.57</v>
          </cell>
          <cell r="AB631">
            <v>14337.57</v>
          </cell>
          <cell r="AC631">
            <v>0</v>
          </cell>
          <cell r="AD631">
            <v>14337.57</v>
          </cell>
          <cell r="AE631"/>
          <cell r="AF631"/>
          <cell r="AG631">
            <v>14337.57</v>
          </cell>
          <cell r="AH631"/>
          <cell r="AI631"/>
          <cell r="AJ631">
            <v>14337.57</v>
          </cell>
          <cell r="AK631"/>
          <cell r="AL631">
            <v>14337.57</v>
          </cell>
          <cell r="AM631">
            <v>14337.57</v>
          </cell>
          <cell r="AN631">
            <v>14337.57</v>
          </cell>
          <cell r="AO631"/>
          <cell r="AP631">
            <v>14337.57</v>
          </cell>
          <cell r="AQ631"/>
          <cell r="AR631"/>
          <cell r="AS631">
            <v>14337.57</v>
          </cell>
          <cell r="AT631">
            <v>0</v>
          </cell>
          <cell r="AU631">
            <v>0</v>
          </cell>
          <cell r="AV631">
            <v>14337.57</v>
          </cell>
          <cell r="AW631">
            <v>0</v>
          </cell>
          <cell r="AX631">
            <v>0</v>
          </cell>
          <cell r="AY631">
            <v>0</v>
          </cell>
          <cell r="AZ631">
            <v>14337.57</v>
          </cell>
        </row>
        <row r="632">
          <cell r="A632">
            <v>629</v>
          </cell>
          <cell r="B632">
            <v>18558072000114</v>
          </cell>
          <cell r="C632" t="str">
            <v>SÃO JOÃO NEPOMUCENO</v>
          </cell>
          <cell r="D632">
            <v>890637.64</v>
          </cell>
          <cell r="E632">
            <v>3240875.2</v>
          </cell>
          <cell r="F632">
            <v>0</v>
          </cell>
          <cell r="G632">
            <v>0</v>
          </cell>
          <cell r="H632">
            <v>890637.64</v>
          </cell>
          <cell r="I632">
            <v>3240875.2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40811</v>
          </cell>
          <cell r="O632">
            <v>0</v>
          </cell>
          <cell r="P632">
            <v>40810.995696532169</v>
          </cell>
          <cell r="Q632">
            <v>0</v>
          </cell>
          <cell r="R632">
            <v>40811</v>
          </cell>
          <cell r="S632">
            <v>40811</v>
          </cell>
          <cell r="T632">
            <v>40811</v>
          </cell>
          <cell r="U632">
            <v>40791.199999999997</v>
          </cell>
          <cell r="V632">
            <v>40791.199999999997</v>
          </cell>
          <cell r="W632">
            <v>40791.199999999997</v>
          </cell>
          <cell r="X632">
            <v>40791.199999999997</v>
          </cell>
          <cell r="Y632">
            <v>24937.85</v>
          </cell>
          <cell r="Z632">
            <v>24937.85</v>
          </cell>
          <cell r="AA632">
            <v>24937.85</v>
          </cell>
          <cell r="AB632">
            <v>24937.85</v>
          </cell>
          <cell r="AC632">
            <v>0</v>
          </cell>
          <cell r="AD632">
            <v>24937.85</v>
          </cell>
          <cell r="AE632"/>
          <cell r="AF632"/>
          <cell r="AG632">
            <v>24937.85</v>
          </cell>
          <cell r="AH632"/>
          <cell r="AI632"/>
          <cell r="AJ632">
            <v>24937.85</v>
          </cell>
          <cell r="AK632"/>
          <cell r="AL632">
            <v>24937.85</v>
          </cell>
          <cell r="AM632">
            <v>24937.85</v>
          </cell>
          <cell r="AN632">
            <v>24937.85</v>
          </cell>
          <cell r="AO632"/>
          <cell r="AP632">
            <v>24937.85</v>
          </cell>
          <cell r="AQ632"/>
          <cell r="AR632"/>
          <cell r="AS632">
            <v>24937.85</v>
          </cell>
          <cell r="AT632">
            <v>0</v>
          </cell>
          <cell r="AU632">
            <v>0</v>
          </cell>
          <cell r="AV632">
            <v>24937.85</v>
          </cell>
          <cell r="AW632">
            <v>0</v>
          </cell>
          <cell r="AX632">
            <v>0</v>
          </cell>
          <cell r="AY632">
            <v>0</v>
          </cell>
          <cell r="AZ632">
            <v>24937.85</v>
          </cell>
        </row>
        <row r="633">
          <cell r="A633">
            <v>630</v>
          </cell>
          <cell r="B633">
            <v>18409235000105</v>
          </cell>
          <cell r="C633" t="str">
            <v>SÃO JOSÉ DA SAFIRA</v>
          </cell>
          <cell r="D633">
            <v>256235.24</v>
          </cell>
          <cell r="E633">
            <v>815444.18</v>
          </cell>
          <cell r="F633">
            <v>0</v>
          </cell>
          <cell r="G633">
            <v>0</v>
          </cell>
          <cell r="H633">
            <v>256235.24</v>
          </cell>
          <cell r="I633">
            <v>815444.18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11741.27</v>
          </cell>
          <cell r="O633">
            <v>0</v>
          </cell>
          <cell r="P633">
            <v>11741.267895595392</v>
          </cell>
          <cell r="Q633">
            <v>0</v>
          </cell>
          <cell r="R633">
            <v>11741.27</v>
          </cell>
          <cell r="S633">
            <v>11741.27</v>
          </cell>
          <cell r="T633">
            <v>11741.27</v>
          </cell>
          <cell r="U633">
            <v>11735.57</v>
          </cell>
          <cell r="V633">
            <v>11735.57</v>
          </cell>
          <cell r="W633">
            <v>11735.57</v>
          </cell>
          <cell r="X633">
            <v>11735.57</v>
          </cell>
          <cell r="Y633">
            <v>7174.59</v>
          </cell>
          <cell r="Z633">
            <v>7174.59</v>
          </cell>
          <cell r="AA633">
            <v>7174.59</v>
          </cell>
          <cell r="AB633">
            <v>7174.59</v>
          </cell>
          <cell r="AC633">
            <v>0</v>
          </cell>
          <cell r="AD633">
            <v>7174.59</v>
          </cell>
          <cell r="AE633"/>
          <cell r="AF633"/>
          <cell r="AG633">
            <v>7174.59</v>
          </cell>
          <cell r="AH633"/>
          <cell r="AI633"/>
          <cell r="AJ633">
            <v>7174.59</v>
          </cell>
          <cell r="AK633"/>
          <cell r="AL633">
            <v>7174.59</v>
          </cell>
          <cell r="AM633">
            <v>7174.59</v>
          </cell>
          <cell r="AN633">
            <v>7174.59</v>
          </cell>
          <cell r="AO633"/>
          <cell r="AP633">
            <v>7174.59</v>
          </cell>
          <cell r="AQ633"/>
          <cell r="AR633"/>
          <cell r="AS633">
            <v>7174.59</v>
          </cell>
          <cell r="AT633">
            <v>0</v>
          </cell>
          <cell r="AU633">
            <v>0</v>
          </cell>
          <cell r="AV633">
            <v>7174.59</v>
          </cell>
          <cell r="AW633">
            <v>0</v>
          </cell>
          <cell r="AX633">
            <v>0</v>
          </cell>
          <cell r="AY633">
            <v>0</v>
          </cell>
          <cell r="AZ633">
            <v>7174.59</v>
          </cell>
        </row>
        <row r="634">
          <cell r="A634">
            <v>631</v>
          </cell>
          <cell r="B634">
            <v>18313882000100</v>
          </cell>
          <cell r="C634" t="str">
            <v>SÃO JOSÉ DA VARGINHA</v>
          </cell>
          <cell r="D634">
            <v>512709.46</v>
          </cell>
          <cell r="E634">
            <v>550501.71</v>
          </cell>
          <cell r="F634">
            <v>0</v>
          </cell>
          <cell r="G634">
            <v>0</v>
          </cell>
          <cell r="H634">
            <v>512709.46</v>
          </cell>
          <cell r="I634">
            <v>550501.71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23493.49</v>
          </cell>
          <cell r="O634">
            <v>0</v>
          </cell>
          <cell r="P634">
            <v>23493.486746478698</v>
          </cell>
          <cell r="Q634">
            <v>0</v>
          </cell>
          <cell r="R634">
            <v>23493.49</v>
          </cell>
          <cell r="S634">
            <v>23493.49</v>
          </cell>
          <cell r="T634">
            <v>23493.49</v>
          </cell>
          <cell r="U634">
            <v>23482.09</v>
          </cell>
          <cell r="V634">
            <v>23482.09</v>
          </cell>
          <cell r="W634">
            <v>23482.09</v>
          </cell>
          <cell r="X634">
            <v>23482.09</v>
          </cell>
          <cell r="Y634">
            <v>14355.86</v>
          </cell>
          <cell r="Z634">
            <v>14355.86</v>
          </cell>
          <cell r="AA634">
            <v>14355.86</v>
          </cell>
          <cell r="AB634">
            <v>14355.86</v>
          </cell>
          <cell r="AC634">
            <v>0</v>
          </cell>
          <cell r="AD634">
            <v>14355.86</v>
          </cell>
          <cell r="AE634"/>
          <cell r="AF634"/>
          <cell r="AG634">
            <v>14355.86</v>
          </cell>
          <cell r="AH634"/>
          <cell r="AI634"/>
          <cell r="AJ634">
            <v>14355.86</v>
          </cell>
          <cell r="AK634"/>
          <cell r="AL634">
            <v>14355.86</v>
          </cell>
          <cell r="AM634">
            <v>14355.86</v>
          </cell>
          <cell r="AN634">
            <v>14355.86</v>
          </cell>
          <cell r="AO634"/>
          <cell r="AP634">
            <v>14355.86</v>
          </cell>
          <cell r="AQ634"/>
          <cell r="AR634"/>
          <cell r="AS634">
            <v>14355.86</v>
          </cell>
          <cell r="AT634">
            <v>0</v>
          </cell>
          <cell r="AU634">
            <v>0</v>
          </cell>
          <cell r="AV634">
            <v>14355.86</v>
          </cell>
          <cell r="AW634">
            <v>0</v>
          </cell>
          <cell r="AX634">
            <v>114687.47</v>
          </cell>
          <cell r="AY634">
            <v>0</v>
          </cell>
          <cell r="AZ634">
            <v>0</v>
          </cell>
        </row>
        <row r="635">
          <cell r="A635">
            <v>632</v>
          </cell>
          <cell r="B635">
            <v>18025999000199</v>
          </cell>
          <cell r="C635" t="str">
            <v>SÃO JOSÉ DO ALEGRE</v>
          </cell>
          <cell r="D635">
            <v>229878.78</v>
          </cell>
          <cell r="E635">
            <v>438077.71</v>
          </cell>
          <cell r="F635">
            <v>0</v>
          </cell>
          <cell r="G635">
            <v>0</v>
          </cell>
          <cell r="H635">
            <v>229878.78</v>
          </cell>
          <cell r="I635">
            <v>438077.71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10533.56</v>
          </cell>
          <cell r="O635">
            <v>0</v>
          </cell>
          <cell r="P635">
            <v>10533.556571898715</v>
          </cell>
          <cell r="Q635">
            <v>0</v>
          </cell>
          <cell r="R635">
            <v>10533.56</v>
          </cell>
          <cell r="S635">
            <v>10533.56</v>
          </cell>
          <cell r="T635">
            <v>10533.56</v>
          </cell>
          <cell r="U635">
            <v>10528.45</v>
          </cell>
          <cell r="V635">
            <v>10528.45</v>
          </cell>
          <cell r="W635">
            <v>10528.45</v>
          </cell>
          <cell r="X635">
            <v>10528.45</v>
          </cell>
          <cell r="Y635">
            <v>6436.61</v>
          </cell>
          <cell r="Z635">
            <v>6436.61</v>
          </cell>
          <cell r="AA635">
            <v>6436.61</v>
          </cell>
          <cell r="AB635">
            <v>6436.61</v>
          </cell>
          <cell r="AC635">
            <v>0</v>
          </cell>
          <cell r="AD635">
            <v>6436.61</v>
          </cell>
          <cell r="AE635"/>
          <cell r="AF635"/>
          <cell r="AG635">
            <v>6436.61</v>
          </cell>
          <cell r="AH635"/>
          <cell r="AI635"/>
          <cell r="AJ635">
            <v>6436.61</v>
          </cell>
          <cell r="AK635"/>
          <cell r="AL635">
            <v>6436.61</v>
          </cell>
          <cell r="AM635">
            <v>6436.61</v>
          </cell>
          <cell r="AN635">
            <v>6436.61</v>
          </cell>
          <cell r="AO635"/>
          <cell r="AP635">
            <v>6436.61</v>
          </cell>
          <cell r="AQ635"/>
          <cell r="AR635"/>
          <cell r="AS635">
            <v>6436.61</v>
          </cell>
          <cell r="AT635">
            <v>0</v>
          </cell>
          <cell r="AU635">
            <v>0</v>
          </cell>
          <cell r="AV635">
            <v>6436.61</v>
          </cell>
          <cell r="AW635">
            <v>0</v>
          </cell>
          <cell r="AX635">
            <v>0</v>
          </cell>
          <cell r="AY635">
            <v>0</v>
          </cell>
          <cell r="AZ635">
            <v>6436.61</v>
          </cell>
        </row>
        <row r="636">
          <cell r="A636">
            <v>633</v>
          </cell>
          <cell r="B636">
            <v>18404988000110</v>
          </cell>
          <cell r="C636" t="str">
            <v>SÃO JOSÉ DO DIVINO</v>
          </cell>
          <cell r="D636">
            <v>246043.77</v>
          </cell>
          <cell r="E636">
            <v>579718.28</v>
          </cell>
          <cell r="F636">
            <v>0</v>
          </cell>
          <cell r="G636">
            <v>0</v>
          </cell>
          <cell r="H636">
            <v>246043.77</v>
          </cell>
          <cell r="I636">
            <v>579718.28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11274.27</v>
          </cell>
          <cell r="O636">
            <v>0</v>
          </cell>
          <cell r="P636">
            <v>11274.272207319211</v>
          </cell>
          <cell r="Q636">
            <v>0</v>
          </cell>
          <cell r="R636">
            <v>11274.27</v>
          </cell>
          <cell r="S636">
            <v>11274.27</v>
          </cell>
          <cell r="T636">
            <v>11274.27</v>
          </cell>
          <cell r="U636">
            <v>11268.8</v>
          </cell>
          <cell r="V636">
            <v>11268.8</v>
          </cell>
          <cell r="W636">
            <v>11268.8</v>
          </cell>
          <cell r="X636">
            <v>11268.8</v>
          </cell>
          <cell r="Y636">
            <v>6889.23</v>
          </cell>
          <cell r="Z636">
            <v>6889.23</v>
          </cell>
          <cell r="AA636">
            <v>6889.23</v>
          </cell>
          <cell r="AB636">
            <v>6889.23</v>
          </cell>
          <cell r="AC636">
            <v>0</v>
          </cell>
          <cell r="AD636">
            <v>6889.23</v>
          </cell>
          <cell r="AE636"/>
          <cell r="AF636"/>
          <cell r="AG636">
            <v>6889.23</v>
          </cell>
          <cell r="AH636"/>
          <cell r="AI636"/>
          <cell r="AJ636">
            <v>6889.23</v>
          </cell>
          <cell r="AK636"/>
          <cell r="AL636">
            <v>6889.23</v>
          </cell>
          <cell r="AM636">
            <v>6889.23</v>
          </cell>
          <cell r="AN636">
            <v>6889.23</v>
          </cell>
          <cell r="AO636"/>
          <cell r="AP636">
            <v>6889.23</v>
          </cell>
          <cell r="AQ636"/>
          <cell r="AR636"/>
          <cell r="AS636">
            <v>6889.23</v>
          </cell>
          <cell r="AT636">
            <v>0</v>
          </cell>
          <cell r="AU636">
            <v>0</v>
          </cell>
          <cell r="AV636">
            <v>6889.23</v>
          </cell>
          <cell r="AW636">
            <v>0</v>
          </cell>
          <cell r="AX636">
            <v>0</v>
          </cell>
          <cell r="AY636">
            <v>0</v>
          </cell>
          <cell r="AZ636">
            <v>6889.23</v>
          </cell>
        </row>
        <row r="637">
          <cell r="A637">
            <v>634</v>
          </cell>
          <cell r="B637">
            <v>18402552000191</v>
          </cell>
          <cell r="C637" t="str">
            <v>SÃO JOSÉ DO GOIABAL</v>
          </cell>
          <cell r="D637">
            <v>209891.58</v>
          </cell>
          <cell r="E637">
            <v>566448.37</v>
          </cell>
          <cell r="F637">
            <v>0</v>
          </cell>
          <cell r="G637">
            <v>0</v>
          </cell>
          <cell r="H637">
            <v>209891.58</v>
          </cell>
          <cell r="I637">
            <v>566448.37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9617.7000000000007</v>
          </cell>
          <cell r="O637">
            <v>0</v>
          </cell>
          <cell r="P637">
            <v>9617.6984396482203</v>
          </cell>
          <cell r="Q637">
            <v>0</v>
          </cell>
          <cell r="R637">
            <v>9617.7000000000007</v>
          </cell>
          <cell r="S637">
            <v>9617.7000000000007</v>
          </cell>
          <cell r="T637">
            <v>9617.7000000000007</v>
          </cell>
          <cell r="U637">
            <v>9613.0300000000007</v>
          </cell>
          <cell r="V637">
            <v>9613.0300000000007</v>
          </cell>
          <cell r="W637">
            <v>9613.0300000000007</v>
          </cell>
          <cell r="X637">
            <v>9613.0300000000007</v>
          </cell>
          <cell r="Y637">
            <v>5876.96</v>
          </cell>
          <cell r="Z637">
            <v>5876.96</v>
          </cell>
          <cell r="AA637">
            <v>5876.96</v>
          </cell>
          <cell r="AB637">
            <v>5876.96</v>
          </cell>
          <cell r="AC637">
            <v>0</v>
          </cell>
          <cell r="AD637">
            <v>5876.96</v>
          </cell>
          <cell r="AE637"/>
          <cell r="AF637"/>
          <cell r="AG637">
            <v>5876.96</v>
          </cell>
          <cell r="AH637"/>
          <cell r="AI637"/>
          <cell r="AJ637">
            <v>5876.96</v>
          </cell>
          <cell r="AK637"/>
          <cell r="AL637">
            <v>5876.96</v>
          </cell>
          <cell r="AM637">
            <v>5876.96</v>
          </cell>
          <cell r="AN637">
            <v>5876.96</v>
          </cell>
          <cell r="AO637"/>
          <cell r="AP637">
            <v>5876.96</v>
          </cell>
          <cell r="AQ637"/>
          <cell r="AR637"/>
          <cell r="AS637">
            <v>5876.96</v>
          </cell>
          <cell r="AT637">
            <v>0</v>
          </cell>
          <cell r="AU637">
            <v>0</v>
          </cell>
          <cell r="AV637">
            <v>5876.96</v>
          </cell>
          <cell r="AW637">
            <v>0</v>
          </cell>
          <cell r="AX637">
            <v>0</v>
          </cell>
          <cell r="AY637">
            <v>0</v>
          </cell>
          <cell r="AZ637">
            <v>5876.96</v>
          </cell>
        </row>
        <row r="638">
          <cell r="A638">
            <v>635</v>
          </cell>
          <cell r="B638">
            <v>18409201000102</v>
          </cell>
          <cell r="C638" t="str">
            <v>SÃO JOSÉ DO JACURI</v>
          </cell>
          <cell r="D638">
            <v>256779.86</v>
          </cell>
          <cell r="E638">
            <v>577895.80000000005</v>
          </cell>
          <cell r="F638">
            <v>0</v>
          </cell>
          <cell r="G638">
            <v>0</v>
          </cell>
          <cell r="H638">
            <v>256779.86</v>
          </cell>
          <cell r="I638">
            <v>577895.80000000005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11766.22</v>
          </cell>
          <cell r="O638">
            <v>0</v>
          </cell>
          <cell r="P638">
            <v>11766.223916691859</v>
          </cell>
          <cell r="Q638">
            <v>0</v>
          </cell>
          <cell r="R638">
            <v>11766.22</v>
          </cell>
          <cell r="S638">
            <v>11766.22</v>
          </cell>
          <cell r="T638">
            <v>11766.22</v>
          </cell>
          <cell r="U638">
            <v>11760.52</v>
          </cell>
          <cell r="V638">
            <v>11760.52</v>
          </cell>
          <cell r="W638">
            <v>11760.52</v>
          </cell>
          <cell r="X638">
            <v>11760.52</v>
          </cell>
          <cell r="Y638">
            <v>7189.84</v>
          </cell>
          <cell r="Z638">
            <v>7189.84</v>
          </cell>
          <cell r="AA638">
            <v>7189.84</v>
          </cell>
          <cell r="AB638">
            <v>7189.84</v>
          </cell>
          <cell r="AC638">
            <v>0</v>
          </cell>
          <cell r="AD638">
            <v>7189.84</v>
          </cell>
          <cell r="AE638"/>
          <cell r="AF638"/>
          <cell r="AG638">
            <v>7189.84</v>
          </cell>
          <cell r="AH638"/>
          <cell r="AI638"/>
          <cell r="AJ638">
            <v>7189.84</v>
          </cell>
          <cell r="AK638"/>
          <cell r="AL638">
            <v>7189.84</v>
          </cell>
          <cell r="AM638">
            <v>7189.84</v>
          </cell>
          <cell r="AN638">
            <v>7189.84</v>
          </cell>
          <cell r="AO638"/>
          <cell r="AP638">
            <v>7189.84</v>
          </cell>
          <cell r="AQ638"/>
          <cell r="AR638"/>
          <cell r="AS638">
            <v>7189.84</v>
          </cell>
          <cell r="AT638">
            <v>0</v>
          </cell>
          <cell r="AU638">
            <v>0</v>
          </cell>
          <cell r="AV638">
            <v>7189.84</v>
          </cell>
          <cell r="AW638">
            <v>0</v>
          </cell>
          <cell r="AX638">
            <v>0</v>
          </cell>
          <cell r="AY638">
            <v>0</v>
          </cell>
          <cell r="AZ638">
            <v>7189.84</v>
          </cell>
        </row>
        <row r="639">
          <cell r="A639">
            <v>636</v>
          </cell>
          <cell r="B639">
            <v>18392514000103</v>
          </cell>
          <cell r="C639" t="str">
            <v>SÃO JOSÉ DO MANTIMENTO</v>
          </cell>
          <cell r="D639">
            <v>182363.64</v>
          </cell>
          <cell r="E639">
            <v>423668.76</v>
          </cell>
          <cell r="F639">
            <v>0</v>
          </cell>
          <cell r="G639">
            <v>0</v>
          </cell>
          <cell r="H639">
            <v>182363.64</v>
          </cell>
          <cell r="I639">
            <v>423668.76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8356.31</v>
          </cell>
          <cell r="O639">
            <v>0</v>
          </cell>
          <cell r="P639">
            <v>8356.3072981192108</v>
          </cell>
          <cell r="Q639">
            <v>0</v>
          </cell>
          <cell r="R639">
            <v>8356.31</v>
          </cell>
          <cell r="S639">
            <v>8356.31</v>
          </cell>
          <cell r="T639">
            <v>8356.31</v>
          </cell>
          <cell r="U639">
            <v>8352.25</v>
          </cell>
          <cell r="V639">
            <v>8352.25</v>
          </cell>
          <cell r="W639">
            <v>8352.25</v>
          </cell>
          <cell r="X639">
            <v>8352.25</v>
          </cell>
          <cell r="Y639">
            <v>5106.18</v>
          </cell>
          <cell r="Z639">
            <v>5106.18</v>
          </cell>
          <cell r="AA639">
            <v>5106.18</v>
          </cell>
          <cell r="AB639">
            <v>5106.18</v>
          </cell>
          <cell r="AC639">
            <v>0</v>
          </cell>
          <cell r="AD639">
            <v>5106.18</v>
          </cell>
          <cell r="AE639"/>
          <cell r="AF639"/>
          <cell r="AG639">
            <v>5106.18</v>
          </cell>
          <cell r="AH639"/>
          <cell r="AI639"/>
          <cell r="AJ639">
            <v>5106.18</v>
          </cell>
          <cell r="AK639"/>
          <cell r="AL639">
            <v>5106.18</v>
          </cell>
          <cell r="AM639">
            <v>5106.18</v>
          </cell>
          <cell r="AN639">
            <v>5106.18</v>
          </cell>
          <cell r="AO639"/>
          <cell r="AP639">
            <v>5106.18</v>
          </cell>
          <cell r="AQ639"/>
          <cell r="AR639"/>
          <cell r="AS639">
            <v>5106.18</v>
          </cell>
          <cell r="AT639">
            <v>0</v>
          </cell>
          <cell r="AU639">
            <v>0</v>
          </cell>
          <cell r="AV639">
            <v>5106.18</v>
          </cell>
          <cell r="AW639">
            <v>0</v>
          </cell>
          <cell r="AX639">
            <v>40792.75</v>
          </cell>
          <cell r="AY639">
            <v>0</v>
          </cell>
          <cell r="AZ639">
            <v>0</v>
          </cell>
        </row>
        <row r="640">
          <cell r="A640">
            <v>637</v>
          </cell>
          <cell r="B640">
            <v>18188219000121</v>
          </cell>
          <cell r="C640" t="str">
            <v>SÃO LOURENÇO</v>
          </cell>
          <cell r="D640">
            <v>1506817.99</v>
          </cell>
          <cell r="E640">
            <v>4934582.04</v>
          </cell>
          <cell r="F640">
            <v>0</v>
          </cell>
          <cell r="G640">
            <v>0</v>
          </cell>
          <cell r="H640">
            <v>1506817.99</v>
          </cell>
          <cell r="I640">
            <v>4934582.04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69045.75</v>
          </cell>
          <cell r="O640">
            <v>0</v>
          </cell>
          <cell r="P640">
            <v>69045.748912542243</v>
          </cell>
          <cell r="Q640">
            <v>0</v>
          </cell>
          <cell r="R640">
            <v>69045.75</v>
          </cell>
          <cell r="S640">
            <v>69045.75</v>
          </cell>
          <cell r="T640">
            <v>69045.75</v>
          </cell>
          <cell r="U640">
            <v>69012.259999999995</v>
          </cell>
          <cell r="V640">
            <v>69012.259999999995</v>
          </cell>
          <cell r="W640">
            <v>69012.259999999995</v>
          </cell>
          <cell r="X640">
            <v>69012.259999999995</v>
          </cell>
          <cell r="Y640">
            <v>42190.9</v>
          </cell>
          <cell r="Z640">
            <v>42190.9</v>
          </cell>
          <cell r="AA640">
            <v>42190.9</v>
          </cell>
          <cell r="AB640">
            <v>42190.9</v>
          </cell>
          <cell r="AC640">
            <v>0</v>
          </cell>
          <cell r="AD640">
            <v>42190.9</v>
          </cell>
          <cell r="AE640"/>
          <cell r="AF640"/>
          <cell r="AG640">
            <v>42190.9</v>
          </cell>
          <cell r="AH640"/>
          <cell r="AI640"/>
          <cell r="AJ640">
            <v>42190.9</v>
          </cell>
          <cell r="AK640"/>
          <cell r="AL640">
            <v>42190.9</v>
          </cell>
          <cell r="AM640">
            <v>42190.9</v>
          </cell>
          <cell r="AN640">
            <v>42190.9</v>
          </cell>
          <cell r="AO640"/>
          <cell r="AP640">
            <v>42190.9</v>
          </cell>
          <cell r="AQ640"/>
          <cell r="AR640"/>
          <cell r="AS640">
            <v>42190.9</v>
          </cell>
          <cell r="AT640">
            <v>0</v>
          </cell>
          <cell r="AU640">
            <v>0</v>
          </cell>
          <cell r="AV640">
            <v>42190.9</v>
          </cell>
          <cell r="AW640">
            <v>0</v>
          </cell>
          <cell r="AX640">
            <v>0</v>
          </cell>
          <cell r="AY640">
            <v>0</v>
          </cell>
          <cell r="AZ640">
            <v>42190.9</v>
          </cell>
        </row>
        <row r="641">
          <cell r="A641">
            <v>638</v>
          </cell>
          <cell r="B641">
            <v>18133926000110</v>
          </cell>
          <cell r="C641" t="str">
            <v>SÃO MIGUEL DO ANTA</v>
          </cell>
          <cell r="D641">
            <v>381865.65</v>
          </cell>
          <cell r="E641">
            <v>789303.04</v>
          </cell>
          <cell r="F641">
            <v>0</v>
          </cell>
          <cell r="G641">
            <v>0</v>
          </cell>
          <cell r="H641">
            <v>381865.65</v>
          </cell>
          <cell r="I641">
            <v>789303.04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17497.93</v>
          </cell>
          <cell r="O641">
            <v>0</v>
          </cell>
          <cell r="P641">
            <v>17497.932576839292</v>
          </cell>
          <cell r="Q641">
            <v>0</v>
          </cell>
          <cell r="R641">
            <v>17497.93</v>
          </cell>
          <cell r="S641">
            <v>17497.93</v>
          </cell>
          <cell r="T641">
            <v>17497.93</v>
          </cell>
          <cell r="U641">
            <v>17489.45</v>
          </cell>
          <cell r="V641">
            <v>17489.45</v>
          </cell>
          <cell r="W641">
            <v>17489.45</v>
          </cell>
          <cell r="X641">
            <v>17489.45</v>
          </cell>
          <cell r="Y641">
            <v>10692.24</v>
          </cell>
          <cell r="Z641">
            <v>10692.24</v>
          </cell>
          <cell r="AA641">
            <v>10692.24</v>
          </cell>
          <cell r="AB641">
            <v>10692.24</v>
          </cell>
          <cell r="AC641">
            <v>0</v>
          </cell>
          <cell r="AD641">
            <v>10692.24</v>
          </cell>
          <cell r="AE641"/>
          <cell r="AF641"/>
          <cell r="AG641">
            <v>10692.24</v>
          </cell>
          <cell r="AH641"/>
          <cell r="AI641"/>
          <cell r="AJ641">
            <v>10692.24</v>
          </cell>
          <cell r="AK641"/>
          <cell r="AL641">
            <v>10692.24</v>
          </cell>
          <cell r="AM641">
            <v>10692.24</v>
          </cell>
          <cell r="AN641">
            <v>10692.24</v>
          </cell>
          <cell r="AO641"/>
          <cell r="AP641">
            <v>10692.24</v>
          </cell>
          <cell r="AQ641"/>
          <cell r="AR641"/>
          <cell r="AS641">
            <v>10692.24</v>
          </cell>
          <cell r="AT641">
            <v>0</v>
          </cell>
          <cell r="AU641">
            <v>0</v>
          </cell>
          <cell r="AV641">
            <v>10692.24</v>
          </cell>
          <cell r="AW641">
            <v>0</v>
          </cell>
          <cell r="AX641">
            <v>0</v>
          </cell>
          <cell r="AY641">
            <v>0</v>
          </cell>
          <cell r="AZ641">
            <v>10692.24</v>
          </cell>
        </row>
        <row r="642">
          <cell r="A642">
            <v>639</v>
          </cell>
          <cell r="B642">
            <v>18666172000164</v>
          </cell>
          <cell r="C642" t="str">
            <v>SÃO PEDRO DA UNIÃO</v>
          </cell>
          <cell r="D642">
            <v>0</v>
          </cell>
          <cell r="E642">
            <v>690091.99</v>
          </cell>
          <cell r="F642">
            <v>0</v>
          </cell>
          <cell r="G642">
            <v>0</v>
          </cell>
          <cell r="H642">
            <v>0</v>
          </cell>
          <cell r="I642">
            <v>690091.99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8.4455765229843864E-5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/>
          <cell r="AF642"/>
          <cell r="AG642">
            <v>0</v>
          </cell>
          <cell r="AH642"/>
          <cell r="AI642"/>
          <cell r="AJ642">
            <v>0</v>
          </cell>
          <cell r="AK642"/>
          <cell r="AL642">
            <v>0</v>
          </cell>
          <cell r="AM642">
            <v>0</v>
          </cell>
          <cell r="AN642">
            <v>0</v>
          </cell>
          <cell r="AO642"/>
          <cell r="AP642">
            <v>0</v>
          </cell>
          <cell r="AQ642"/>
          <cell r="AR642"/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A643">
            <v>640</v>
          </cell>
          <cell r="B643">
            <v>18409243000143</v>
          </cell>
          <cell r="C643" t="str">
            <v>SÃO PEDRO DO SUAÇUI</v>
          </cell>
          <cell r="D643">
            <v>232123.61</v>
          </cell>
          <cell r="E643">
            <v>729275.23</v>
          </cell>
          <cell r="F643">
            <v>0</v>
          </cell>
          <cell r="G643">
            <v>0</v>
          </cell>
          <cell r="H643">
            <v>232123.61</v>
          </cell>
          <cell r="I643">
            <v>729275.23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10636.42</v>
          </cell>
          <cell r="O643">
            <v>0</v>
          </cell>
          <cell r="P643">
            <v>10636.419447751867</v>
          </cell>
          <cell r="Q643">
            <v>0</v>
          </cell>
          <cell r="R643">
            <v>10636.42</v>
          </cell>
          <cell r="S643">
            <v>10636.42</v>
          </cell>
          <cell r="T643">
            <v>10636.42</v>
          </cell>
          <cell r="U643">
            <v>10631.26</v>
          </cell>
          <cell r="V643">
            <v>10631.26</v>
          </cell>
          <cell r="W643">
            <v>10631.26</v>
          </cell>
          <cell r="X643">
            <v>10631.26</v>
          </cell>
          <cell r="Y643">
            <v>6499.46</v>
          </cell>
          <cell r="Z643">
            <v>6499.46</v>
          </cell>
          <cell r="AA643">
            <v>6499.46</v>
          </cell>
          <cell r="AB643">
            <v>6499.46</v>
          </cell>
          <cell r="AC643">
            <v>0</v>
          </cell>
          <cell r="AD643">
            <v>6499.46</v>
          </cell>
          <cell r="AE643"/>
          <cell r="AF643"/>
          <cell r="AG643">
            <v>6499.46</v>
          </cell>
          <cell r="AH643"/>
          <cell r="AI643"/>
          <cell r="AJ643">
            <v>6499.46</v>
          </cell>
          <cell r="AK643"/>
          <cell r="AL643">
            <v>6499.46</v>
          </cell>
          <cell r="AM643">
            <v>6499.46</v>
          </cell>
          <cell r="AN643">
            <v>6499.46</v>
          </cell>
          <cell r="AO643"/>
          <cell r="AP643">
            <v>6499.46</v>
          </cell>
          <cell r="AQ643"/>
          <cell r="AR643"/>
          <cell r="AS643">
            <v>6499.46</v>
          </cell>
          <cell r="AT643">
            <v>0</v>
          </cell>
          <cell r="AU643">
            <v>0</v>
          </cell>
          <cell r="AV643">
            <v>6499.46</v>
          </cell>
          <cell r="AW643">
            <v>0</v>
          </cell>
          <cell r="AX643">
            <v>0</v>
          </cell>
          <cell r="AY643">
            <v>0</v>
          </cell>
          <cell r="AZ643">
            <v>6499.46</v>
          </cell>
        </row>
        <row r="644">
          <cell r="A644">
            <v>641</v>
          </cell>
          <cell r="B644">
            <v>19243500000182</v>
          </cell>
          <cell r="C644" t="str">
            <v>SÃO PEDRO DOS FERROS</v>
          </cell>
          <cell r="D644">
            <v>391307.69</v>
          </cell>
          <cell r="E644">
            <v>756270.66</v>
          </cell>
          <cell r="F644">
            <v>0</v>
          </cell>
          <cell r="G644">
            <v>0</v>
          </cell>
          <cell r="H644">
            <v>391307.69</v>
          </cell>
          <cell r="I644">
            <v>756270.66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17930.59</v>
          </cell>
          <cell r="O644">
            <v>0</v>
          </cell>
          <cell r="P644">
            <v>17930.588138048755</v>
          </cell>
          <cell r="Q644">
            <v>0</v>
          </cell>
          <cell r="R644">
            <v>17930.59</v>
          </cell>
          <cell r="S644">
            <v>17930.59</v>
          </cell>
          <cell r="T644">
            <v>17930.59</v>
          </cell>
          <cell r="U644">
            <v>17921.89</v>
          </cell>
          <cell r="V644">
            <v>17921.89</v>
          </cell>
          <cell r="W644">
            <v>17921.89</v>
          </cell>
          <cell r="X644">
            <v>17921.89</v>
          </cell>
          <cell r="Y644">
            <v>10956.62</v>
          </cell>
          <cell r="Z644">
            <v>10956.62</v>
          </cell>
          <cell r="AA644">
            <v>10956.62</v>
          </cell>
          <cell r="AB644">
            <v>10956.62</v>
          </cell>
          <cell r="AC644">
            <v>0</v>
          </cell>
          <cell r="AD644">
            <v>10956.62</v>
          </cell>
          <cell r="AE644"/>
          <cell r="AF644"/>
          <cell r="AG644">
            <v>10956.62</v>
          </cell>
          <cell r="AH644"/>
          <cell r="AI644"/>
          <cell r="AJ644">
            <v>10956.62</v>
          </cell>
          <cell r="AK644"/>
          <cell r="AL644">
            <v>10956.62</v>
          </cell>
          <cell r="AM644">
            <v>10956.62</v>
          </cell>
          <cell r="AN644">
            <v>10956.62</v>
          </cell>
          <cell r="AO644"/>
          <cell r="AP644">
            <v>10956.62</v>
          </cell>
          <cell r="AQ644"/>
          <cell r="AR644"/>
          <cell r="AS644">
            <v>10956.62</v>
          </cell>
          <cell r="AT644">
            <v>0</v>
          </cell>
          <cell r="AU644">
            <v>0</v>
          </cell>
          <cell r="AV644">
            <v>10956.62</v>
          </cell>
          <cell r="AW644">
            <v>0</v>
          </cell>
          <cell r="AX644">
            <v>87531.12</v>
          </cell>
          <cell r="AY644">
            <v>0</v>
          </cell>
          <cell r="AZ644">
            <v>0</v>
          </cell>
        </row>
        <row r="645">
          <cell r="A645">
            <v>642</v>
          </cell>
          <cell r="B645">
            <v>24891418000102</v>
          </cell>
          <cell r="C645" t="str">
            <v>SÃO ROMÃO</v>
          </cell>
          <cell r="D645">
            <v>598262.1</v>
          </cell>
          <cell r="E645">
            <v>1164847.04</v>
          </cell>
          <cell r="F645">
            <v>0</v>
          </cell>
          <cell r="G645">
            <v>0</v>
          </cell>
          <cell r="H645">
            <v>598262.1</v>
          </cell>
          <cell r="I645">
            <v>1164847.04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27413.7</v>
          </cell>
          <cell r="O645">
            <v>0</v>
          </cell>
          <cell r="P645">
            <v>27413.698893350818</v>
          </cell>
          <cell r="Q645">
            <v>0</v>
          </cell>
          <cell r="R645">
            <v>27413.7</v>
          </cell>
          <cell r="S645">
            <v>27413.7</v>
          </cell>
          <cell r="T645">
            <v>27413.7</v>
          </cell>
          <cell r="U645">
            <v>27400.400000000001</v>
          </cell>
          <cell r="V645">
            <v>27400.400000000001</v>
          </cell>
          <cell r="W645">
            <v>27400.400000000001</v>
          </cell>
          <cell r="X645">
            <v>27400.400000000001</v>
          </cell>
          <cell r="Y645">
            <v>16751.34</v>
          </cell>
          <cell r="Z645">
            <v>16751.34</v>
          </cell>
          <cell r="AA645">
            <v>16751.34</v>
          </cell>
          <cell r="AB645">
            <v>16751.34</v>
          </cell>
          <cell r="AC645">
            <v>0</v>
          </cell>
          <cell r="AD645">
            <v>16751.34</v>
          </cell>
          <cell r="AE645"/>
          <cell r="AF645"/>
          <cell r="AG645">
            <v>16751.34</v>
          </cell>
          <cell r="AH645"/>
          <cell r="AI645"/>
          <cell r="AJ645">
            <v>16751.34</v>
          </cell>
          <cell r="AK645"/>
          <cell r="AL645">
            <v>16751.34</v>
          </cell>
          <cell r="AM645">
            <v>16751.34</v>
          </cell>
          <cell r="AN645">
            <v>16751.34</v>
          </cell>
          <cell r="AO645"/>
          <cell r="AP645">
            <v>16751.34</v>
          </cell>
          <cell r="AQ645"/>
          <cell r="AR645"/>
          <cell r="AS645">
            <v>16751.34</v>
          </cell>
          <cell r="AT645">
            <v>0</v>
          </cell>
          <cell r="AU645">
            <v>0</v>
          </cell>
          <cell r="AV645">
            <v>16751.34</v>
          </cell>
          <cell r="AW645">
            <v>0</v>
          </cell>
          <cell r="AX645">
            <v>0</v>
          </cell>
          <cell r="AY645">
            <v>0</v>
          </cell>
          <cell r="AZ645">
            <v>16751.34</v>
          </cell>
        </row>
        <row r="646">
          <cell r="A646">
            <v>643</v>
          </cell>
          <cell r="B646">
            <v>18306670000104</v>
          </cell>
          <cell r="C646" t="str">
            <v>SÃO ROQUE DE MINAS</v>
          </cell>
          <cell r="D646">
            <v>793126.51</v>
          </cell>
          <cell r="E646">
            <v>692256.18</v>
          </cell>
          <cell r="F646">
            <v>0</v>
          </cell>
          <cell r="G646">
            <v>0</v>
          </cell>
          <cell r="H646">
            <v>793126.51</v>
          </cell>
          <cell r="I646">
            <v>692256.18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36342.82</v>
          </cell>
          <cell r="O646">
            <v>0</v>
          </cell>
          <cell r="P646">
            <v>36342.81939345516</v>
          </cell>
          <cell r="Q646">
            <v>0</v>
          </cell>
          <cell r="R646">
            <v>36342.82</v>
          </cell>
          <cell r="S646">
            <v>36342.82</v>
          </cell>
          <cell r="T646">
            <v>36342.82</v>
          </cell>
          <cell r="U646">
            <v>36325.19</v>
          </cell>
          <cell r="V646">
            <v>36325.19</v>
          </cell>
          <cell r="W646">
            <v>36325.19</v>
          </cell>
          <cell r="X646">
            <v>36325.19</v>
          </cell>
          <cell r="Y646">
            <v>22207.54</v>
          </cell>
          <cell r="Z646">
            <v>22207.54</v>
          </cell>
          <cell r="AA646">
            <v>22207.54</v>
          </cell>
          <cell r="AB646">
            <v>22207.54</v>
          </cell>
          <cell r="AC646">
            <v>0</v>
          </cell>
          <cell r="AD646">
            <v>22207.54</v>
          </cell>
          <cell r="AE646"/>
          <cell r="AF646"/>
          <cell r="AG646">
            <v>22207.54</v>
          </cell>
          <cell r="AH646"/>
          <cell r="AI646"/>
          <cell r="AJ646">
            <v>22207.54</v>
          </cell>
          <cell r="AK646"/>
          <cell r="AL646">
            <v>22207.54</v>
          </cell>
          <cell r="AM646">
            <v>22207.54</v>
          </cell>
          <cell r="AN646">
            <v>22207.54</v>
          </cell>
          <cell r="AO646"/>
          <cell r="AP646">
            <v>22207.54</v>
          </cell>
          <cell r="AQ646"/>
          <cell r="AR646"/>
          <cell r="AS646">
            <v>22207.54</v>
          </cell>
          <cell r="AT646">
            <v>0</v>
          </cell>
          <cell r="AU646">
            <v>0</v>
          </cell>
          <cell r="AV646">
            <v>22207.54</v>
          </cell>
          <cell r="AW646">
            <v>0</v>
          </cell>
          <cell r="AX646">
            <v>177413.63</v>
          </cell>
          <cell r="AY646">
            <v>0</v>
          </cell>
          <cell r="AZ646">
            <v>0</v>
          </cell>
        </row>
        <row r="647">
          <cell r="A647">
            <v>644</v>
          </cell>
          <cell r="B647">
            <v>17935370000113</v>
          </cell>
          <cell r="C647" t="str">
            <v>SÃO SEBASTIÃO DA BELA VISTA</v>
          </cell>
          <cell r="D647">
            <v>861207.41</v>
          </cell>
          <cell r="E647">
            <v>989319.8</v>
          </cell>
          <cell r="F647">
            <v>0</v>
          </cell>
          <cell r="G647">
            <v>0</v>
          </cell>
          <cell r="H647">
            <v>861207.41</v>
          </cell>
          <cell r="I647">
            <v>989319.8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39462.44</v>
          </cell>
          <cell r="O647">
            <v>0</v>
          </cell>
          <cell r="P647">
            <v>39462.437443568888</v>
          </cell>
          <cell r="Q647">
            <v>0</v>
          </cell>
          <cell r="R647">
            <v>39462.44</v>
          </cell>
          <cell r="S647">
            <v>39462.44</v>
          </cell>
          <cell r="T647">
            <v>39462.44</v>
          </cell>
          <cell r="U647">
            <v>39443.300000000003</v>
          </cell>
          <cell r="V647">
            <v>39443.300000000003</v>
          </cell>
          <cell r="W647">
            <v>39443.300000000003</v>
          </cell>
          <cell r="X647">
            <v>39443.300000000003</v>
          </cell>
          <cell r="Y647">
            <v>24113.81</v>
          </cell>
          <cell r="Z647">
            <v>24113.81</v>
          </cell>
          <cell r="AA647">
            <v>24113.81</v>
          </cell>
          <cell r="AB647">
            <v>24113.81</v>
          </cell>
          <cell r="AC647">
            <v>0</v>
          </cell>
          <cell r="AD647">
            <v>24113.81</v>
          </cell>
          <cell r="AE647"/>
          <cell r="AF647"/>
          <cell r="AG647">
            <v>24113.81</v>
          </cell>
          <cell r="AH647"/>
          <cell r="AI647"/>
          <cell r="AJ647">
            <v>24113.81</v>
          </cell>
          <cell r="AK647"/>
          <cell r="AL647">
            <v>24113.81</v>
          </cell>
          <cell r="AM647">
            <v>24113.81</v>
          </cell>
          <cell r="AN647">
            <v>24113.81</v>
          </cell>
          <cell r="AO647"/>
          <cell r="AP647">
            <v>24113.81</v>
          </cell>
          <cell r="AQ647"/>
          <cell r="AR647"/>
          <cell r="AS647">
            <v>24113.81</v>
          </cell>
          <cell r="AT647">
            <v>0</v>
          </cell>
          <cell r="AU647">
            <v>0</v>
          </cell>
          <cell r="AV647">
            <v>24113.81</v>
          </cell>
          <cell r="AW647">
            <v>0</v>
          </cell>
          <cell r="AX647">
            <v>192642.48</v>
          </cell>
          <cell r="AY647">
            <v>0</v>
          </cell>
          <cell r="AZ647">
            <v>0</v>
          </cell>
        </row>
        <row r="648">
          <cell r="A648">
            <v>645</v>
          </cell>
          <cell r="B648">
            <v>18409177000101</v>
          </cell>
          <cell r="C648" t="str">
            <v>SÃO SEBASTIÃO DO MARANHÃO</v>
          </cell>
          <cell r="D648">
            <v>229998.32</v>
          </cell>
          <cell r="E648">
            <v>647833.32999999996</v>
          </cell>
          <cell r="F648">
            <v>0</v>
          </cell>
          <cell r="G648">
            <v>0</v>
          </cell>
          <cell r="H648">
            <v>229998.32</v>
          </cell>
          <cell r="I648">
            <v>647833.32999999996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10539.03</v>
          </cell>
          <cell r="O648">
            <v>0</v>
          </cell>
          <cell r="P648">
            <v>10539.033946480158</v>
          </cell>
          <cell r="Q648">
            <v>0</v>
          </cell>
          <cell r="R648">
            <v>10539.03</v>
          </cell>
          <cell r="S648">
            <v>10539.03</v>
          </cell>
          <cell r="T648">
            <v>10539.03</v>
          </cell>
          <cell r="U648">
            <v>10533.92</v>
          </cell>
          <cell r="V648">
            <v>10533.92</v>
          </cell>
          <cell r="W648">
            <v>10533.92</v>
          </cell>
          <cell r="X648">
            <v>10533.92</v>
          </cell>
          <cell r="Y648">
            <v>6439.95</v>
          </cell>
          <cell r="Z648">
            <v>6439.95</v>
          </cell>
          <cell r="AA648">
            <v>6439.95</v>
          </cell>
          <cell r="AB648">
            <v>6439.95</v>
          </cell>
          <cell r="AC648">
            <v>0</v>
          </cell>
          <cell r="AD648">
            <v>6439.95</v>
          </cell>
          <cell r="AE648"/>
          <cell r="AF648"/>
          <cell r="AG648">
            <v>6439.95</v>
          </cell>
          <cell r="AH648"/>
          <cell r="AI648"/>
          <cell r="AJ648">
            <v>6439.95</v>
          </cell>
          <cell r="AK648"/>
          <cell r="AL648">
            <v>6439.95</v>
          </cell>
          <cell r="AM648">
            <v>6439.95</v>
          </cell>
          <cell r="AN648">
            <v>6439.95</v>
          </cell>
          <cell r="AO648"/>
          <cell r="AP648">
            <v>6439.95</v>
          </cell>
          <cell r="AQ648"/>
          <cell r="AR648"/>
          <cell r="AS648">
            <v>6439.95</v>
          </cell>
          <cell r="AT648">
            <v>0</v>
          </cell>
          <cell r="AU648">
            <v>0</v>
          </cell>
          <cell r="AV648">
            <v>6439.95</v>
          </cell>
          <cell r="AW648">
            <v>0</v>
          </cell>
          <cell r="AX648">
            <v>0</v>
          </cell>
          <cell r="AY648">
            <v>0</v>
          </cell>
          <cell r="AZ648">
            <v>6439.95</v>
          </cell>
        </row>
        <row r="649">
          <cell r="A649">
            <v>646</v>
          </cell>
          <cell r="B649">
            <v>18308734000106</v>
          </cell>
          <cell r="C649" t="str">
            <v>SÃO SEBASTIÃO DO OESTE</v>
          </cell>
          <cell r="D649">
            <v>1160313.48</v>
          </cell>
          <cell r="E649">
            <v>1708685.31</v>
          </cell>
          <cell r="F649">
            <v>0</v>
          </cell>
          <cell r="G649">
            <v>0</v>
          </cell>
          <cell r="H649">
            <v>1160313.48</v>
          </cell>
          <cell r="I649">
            <v>1708685.31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53168.14</v>
          </cell>
          <cell r="O649">
            <v>0</v>
          </cell>
          <cell r="P649">
            <v>53168.142125032849</v>
          </cell>
          <cell r="Q649">
            <v>0</v>
          </cell>
          <cell r="R649">
            <v>53168.14</v>
          </cell>
          <cell r="S649">
            <v>53168.14</v>
          </cell>
          <cell r="T649">
            <v>53168.14</v>
          </cell>
          <cell r="U649">
            <v>53142.36</v>
          </cell>
          <cell r="V649">
            <v>53142.36</v>
          </cell>
          <cell r="W649">
            <v>53142.36</v>
          </cell>
          <cell r="X649">
            <v>53142.36</v>
          </cell>
          <cell r="Y649">
            <v>32488.78</v>
          </cell>
          <cell r="Z649">
            <v>32488.78</v>
          </cell>
          <cell r="AA649">
            <v>32488.78</v>
          </cell>
          <cell r="AB649">
            <v>32488.78</v>
          </cell>
          <cell r="AC649">
            <v>0</v>
          </cell>
          <cell r="AD649">
            <v>32488.78</v>
          </cell>
          <cell r="AE649"/>
          <cell r="AF649"/>
          <cell r="AG649">
            <v>32488.78</v>
          </cell>
          <cell r="AH649"/>
          <cell r="AI649"/>
          <cell r="AJ649">
            <v>32488.78</v>
          </cell>
          <cell r="AK649"/>
          <cell r="AL649">
            <v>32488.78</v>
          </cell>
          <cell r="AM649">
            <v>32488.78</v>
          </cell>
          <cell r="AN649">
            <v>32488.78</v>
          </cell>
          <cell r="AO649"/>
          <cell r="AP649">
            <v>32488.78</v>
          </cell>
          <cell r="AQ649"/>
          <cell r="AR649"/>
          <cell r="AS649">
            <v>32488.78</v>
          </cell>
          <cell r="AT649">
            <v>0</v>
          </cell>
          <cell r="AU649">
            <v>0</v>
          </cell>
          <cell r="AV649">
            <v>32488.78</v>
          </cell>
          <cell r="AW649">
            <v>0</v>
          </cell>
          <cell r="AX649">
            <v>0</v>
          </cell>
          <cell r="AY649">
            <v>0</v>
          </cell>
          <cell r="AZ649">
            <v>32488.78</v>
          </cell>
        </row>
        <row r="650">
          <cell r="A650">
            <v>647</v>
          </cell>
          <cell r="B650">
            <v>18241349000180</v>
          </cell>
          <cell r="C650" t="str">
            <v>SÃO SEBASTIÃO DO PARAÍSO</v>
          </cell>
          <cell r="D650">
            <v>3352000.1</v>
          </cell>
          <cell r="E650">
            <v>7058165.4400000004</v>
          </cell>
          <cell r="F650">
            <v>0</v>
          </cell>
          <cell r="G650">
            <v>0</v>
          </cell>
          <cell r="H650">
            <v>3352000.1</v>
          </cell>
          <cell r="I650">
            <v>7058165.4400000004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153596.09</v>
          </cell>
          <cell r="O650">
            <v>0</v>
          </cell>
          <cell r="P650">
            <v>153596.09330790082</v>
          </cell>
          <cell r="Q650">
            <v>0</v>
          </cell>
          <cell r="R650">
            <v>153596.09</v>
          </cell>
          <cell r="S650">
            <v>153596.09</v>
          </cell>
          <cell r="T650">
            <v>153596.09</v>
          </cell>
          <cell r="U650">
            <v>153521.60000000001</v>
          </cell>
          <cell r="V650">
            <v>153521.60000000001</v>
          </cell>
          <cell r="W650">
            <v>153521.60000000001</v>
          </cell>
          <cell r="X650">
            <v>153521.60000000001</v>
          </cell>
          <cell r="Y650">
            <v>93856</v>
          </cell>
          <cell r="Z650">
            <v>93856</v>
          </cell>
          <cell r="AA650">
            <v>93856</v>
          </cell>
          <cell r="AB650">
            <v>93856</v>
          </cell>
          <cell r="AC650">
            <v>0</v>
          </cell>
          <cell r="AD650">
            <v>93856</v>
          </cell>
          <cell r="AE650"/>
          <cell r="AF650"/>
          <cell r="AG650">
            <v>93856</v>
          </cell>
          <cell r="AH650"/>
          <cell r="AI650"/>
          <cell r="AJ650">
            <v>93856</v>
          </cell>
          <cell r="AK650"/>
          <cell r="AL650">
            <v>93856</v>
          </cell>
          <cell r="AM650">
            <v>93856</v>
          </cell>
          <cell r="AN650">
            <v>93856</v>
          </cell>
          <cell r="AO650"/>
          <cell r="AP650">
            <v>93856</v>
          </cell>
          <cell r="AQ650"/>
          <cell r="AR650"/>
          <cell r="AS650">
            <v>93856</v>
          </cell>
          <cell r="AT650">
            <v>0</v>
          </cell>
          <cell r="AU650">
            <v>0</v>
          </cell>
          <cell r="AV650">
            <v>93856</v>
          </cell>
          <cell r="AW650">
            <v>0</v>
          </cell>
          <cell r="AX650">
            <v>0</v>
          </cell>
          <cell r="AY650">
            <v>0</v>
          </cell>
          <cell r="AZ650">
            <v>93856</v>
          </cell>
        </row>
        <row r="651">
          <cell r="A651">
            <v>648</v>
          </cell>
          <cell r="B651">
            <v>18303263000135</v>
          </cell>
          <cell r="C651" t="str">
            <v>SÃO SEBASTIÃO DO RIO PRETO</v>
          </cell>
          <cell r="D651">
            <v>160366.59</v>
          </cell>
          <cell r="E651">
            <v>171084.95</v>
          </cell>
          <cell r="F651">
            <v>0</v>
          </cell>
          <cell r="G651">
            <v>0</v>
          </cell>
          <cell r="H651">
            <v>160366.59</v>
          </cell>
          <cell r="I651">
            <v>171084.95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7348.35</v>
          </cell>
          <cell r="O651">
            <v>0</v>
          </cell>
          <cell r="P651">
            <v>7348.353629443799</v>
          </cell>
          <cell r="Q651">
            <v>0</v>
          </cell>
          <cell r="R651">
            <v>7348.35</v>
          </cell>
          <cell r="S651">
            <v>7348.35</v>
          </cell>
          <cell r="T651">
            <v>7348.35</v>
          </cell>
          <cell r="U651">
            <v>7344.79</v>
          </cell>
          <cell r="V651">
            <v>7344.79</v>
          </cell>
          <cell r="W651">
            <v>7344.79</v>
          </cell>
          <cell r="X651">
            <v>7344.79</v>
          </cell>
          <cell r="Y651">
            <v>4490.26</v>
          </cell>
          <cell r="Z651">
            <v>4490.26</v>
          </cell>
          <cell r="AA651">
            <v>4490.26</v>
          </cell>
          <cell r="AB651">
            <v>4490.26</v>
          </cell>
          <cell r="AC651">
            <v>0</v>
          </cell>
          <cell r="AD651">
            <v>4490.26</v>
          </cell>
          <cell r="AE651"/>
          <cell r="AF651"/>
          <cell r="AG651">
            <v>4490.26</v>
          </cell>
          <cell r="AH651"/>
          <cell r="AI651"/>
          <cell r="AJ651">
            <v>4490.26</v>
          </cell>
          <cell r="AK651"/>
          <cell r="AL651">
            <v>4490.26</v>
          </cell>
          <cell r="AM651">
            <v>4490.26</v>
          </cell>
          <cell r="AN651">
            <v>4490.26</v>
          </cell>
          <cell r="AO651"/>
          <cell r="AP651">
            <v>4490.26</v>
          </cell>
          <cell r="AQ651"/>
          <cell r="AR651"/>
          <cell r="AS651">
            <v>4490.26</v>
          </cell>
          <cell r="AT651">
            <v>0</v>
          </cell>
          <cell r="AU651">
            <v>0</v>
          </cell>
          <cell r="AV651">
            <v>4490.26</v>
          </cell>
          <cell r="AW651">
            <v>0</v>
          </cell>
          <cell r="AX651">
            <v>0</v>
          </cell>
          <cell r="AY651">
            <v>0</v>
          </cell>
          <cell r="AZ651">
            <v>4490.26</v>
          </cell>
        </row>
        <row r="652">
          <cell r="A652">
            <v>649</v>
          </cell>
          <cell r="B652">
            <v>17906314000150</v>
          </cell>
          <cell r="C652" t="str">
            <v>SÃO SEBASTIÃO DO RIO VERDE</v>
          </cell>
          <cell r="D652">
            <v>198647.88</v>
          </cell>
          <cell r="E652">
            <v>389440.38</v>
          </cell>
          <cell r="F652">
            <v>0</v>
          </cell>
          <cell r="G652">
            <v>0</v>
          </cell>
          <cell r="H652">
            <v>198647.88</v>
          </cell>
          <cell r="I652">
            <v>389440.38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9102.49</v>
          </cell>
          <cell r="O652">
            <v>0</v>
          </cell>
          <cell r="P652">
            <v>9102.4872095567916</v>
          </cell>
          <cell r="Q652">
            <v>0</v>
          </cell>
          <cell r="R652">
            <v>9102.49</v>
          </cell>
          <cell r="S652">
            <v>9102.49</v>
          </cell>
          <cell r="T652">
            <v>9102.49</v>
          </cell>
          <cell r="U652">
            <v>9098.07</v>
          </cell>
          <cell r="V652">
            <v>9098.07</v>
          </cell>
          <cell r="W652">
            <v>9098.07</v>
          </cell>
          <cell r="X652">
            <v>9098.07</v>
          </cell>
          <cell r="Y652">
            <v>5562.14</v>
          </cell>
          <cell r="Z652">
            <v>5562.14</v>
          </cell>
          <cell r="AA652">
            <v>5562.14</v>
          </cell>
          <cell r="AB652">
            <v>5562.14</v>
          </cell>
          <cell r="AC652">
            <v>0</v>
          </cell>
          <cell r="AD652">
            <v>5562.14</v>
          </cell>
          <cell r="AE652"/>
          <cell r="AF652"/>
          <cell r="AG652">
            <v>5562.14</v>
          </cell>
          <cell r="AH652"/>
          <cell r="AI652"/>
          <cell r="AJ652">
            <v>5562.14</v>
          </cell>
          <cell r="AK652"/>
          <cell r="AL652">
            <v>5562.14</v>
          </cell>
          <cell r="AM652">
            <v>5562.14</v>
          </cell>
          <cell r="AN652">
            <v>5562.14</v>
          </cell>
          <cell r="AO652"/>
          <cell r="AP652">
            <v>5562.14</v>
          </cell>
          <cell r="AQ652"/>
          <cell r="AR652"/>
          <cell r="AS652">
            <v>5562.14</v>
          </cell>
          <cell r="AT652">
            <v>0</v>
          </cell>
          <cell r="AU652">
            <v>0</v>
          </cell>
          <cell r="AV652">
            <v>5562.14</v>
          </cell>
          <cell r="AW652">
            <v>0</v>
          </cell>
          <cell r="AX652">
            <v>0</v>
          </cell>
          <cell r="AY652">
            <v>0</v>
          </cell>
          <cell r="AZ652">
            <v>5562.14</v>
          </cell>
        </row>
        <row r="653">
          <cell r="A653">
            <v>650</v>
          </cell>
          <cell r="B653">
            <v>17749904000117</v>
          </cell>
          <cell r="C653" t="str">
            <v>SÃO TIAGO</v>
          </cell>
          <cell r="D653">
            <v>504541.34</v>
          </cell>
          <cell r="E653">
            <v>677505.51</v>
          </cell>
          <cell r="F653">
            <v>0</v>
          </cell>
          <cell r="G653">
            <v>0</v>
          </cell>
          <cell r="H653">
            <v>504541.34</v>
          </cell>
          <cell r="I653">
            <v>677505.51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23119.21</v>
          </cell>
          <cell r="O653">
            <v>0</v>
          </cell>
          <cell r="P653">
            <v>23119.205447236847</v>
          </cell>
          <cell r="Q653">
            <v>0</v>
          </cell>
          <cell r="R653">
            <v>23119.21</v>
          </cell>
          <cell r="S653">
            <v>23119.21</v>
          </cell>
          <cell r="T653">
            <v>23119.21</v>
          </cell>
          <cell r="U653">
            <v>23107.99</v>
          </cell>
          <cell r="V653">
            <v>23107.99</v>
          </cell>
          <cell r="W653">
            <v>23107.99</v>
          </cell>
          <cell r="X653">
            <v>23107.99</v>
          </cell>
          <cell r="Y653">
            <v>14127.16</v>
          </cell>
          <cell r="Z653">
            <v>14127.16</v>
          </cell>
          <cell r="AA653">
            <v>14127.16</v>
          </cell>
          <cell r="AB653">
            <v>14127.16</v>
          </cell>
          <cell r="AC653">
            <v>0</v>
          </cell>
          <cell r="AD653">
            <v>14127.16</v>
          </cell>
          <cell r="AE653"/>
          <cell r="AF653"/>
          <cell r="AG653">
            <v>14127.16</v>
          </cell>
          <cell r="AH653"/>
          <cell r="AI653"/>
          <cell r="AJ653">
            <v>14127.16</v>
          </cell>
          <cell r="AK653"/>
          <cell r="AL653">
            <v>14127.16</v>
          </cell>
          <cell r="AM653">
            <v>14127.16</v>
          </cell>
          <cell r="AN653">
            <v>14127.16</v>
          </cell>
          <cell r="AO653"/>
          <cell r="AP653">
            <v>14127.16</v>
          </cell>
          <cell r="AQ653"/>
          <cell r="AR653"/>
          <cell r="AS653">
            <v>14127.16</v>
          </cell>
          <cell r="AT653">
            <v>0</v>
          </cell>
          <cell r="AU653">
            <v>0</v>
          </cell>
          <cell r="AV653">
            <v>14127.16</v>
          </cell>
          <cell r="AW653">
            <v>0</v>
          </cell>
          <cell r="AX653">
            <v>0</v>
          </cell>
          <cell r="AY653">
            <v>0</v>
          </cell>
          <cell r="AZ653">
            <v>14127.16</v>
          </cell>
        </row>
        <row r="654">
          <cell r="A654">
            <v>651</v>
          </cell>
          <cell r="B654">
            <v>18241364000129</v>
          </cell>
          <cell r="C654" t="str">
            <v>SÃO TOMÁS DE AQUINO</v>
          </cell>
          <cell r="D654">
            <v>728008.91</v>
          </cell>
          <cell r="E654">
            <v>1034710.84</v>
          </cell>
          <cell r="F654">
            <v>0</v>
          </cell>
          <cell r="G654">
            <v>0</v>
          </cell>
          <cell r="H654">
            <v>728008.91</v>
          </cell>
          <cell r="I654">
            <v>1034710.84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33358.99</v>
          </cell>
          <cell r="O654">
            <v>0</v>
          </cell>
          <cell r="P654">
            <v>33358.985830661994</v>
          </cell>
          <cell r="Q654">
            <v>0</v>
          </cell>
          <cell r="R654">
            <v>33358.99</v>
          </cell>
          <cell r="S654">
            <v>33358.99</v>
          </cell>
          <cell r="T654">
            <v>33358.99</v>
          </cell>
          <cell r="U654">
            <v>33342.81</v>
          </cell>
          <cell r="V654">
            <v>33342.81</v>
          </cell>
          <cell r="W654">
            <v>33342.81</v>
          </cell>
          <cell r="X654">
            <v>33342.81</v>
          </cell>
          <cell r="Y654">
            <v>20384.25</v>
          </cell>
          <cell r="Z654">
            <v>20384.25</v>
          </cell>
          <cell r="AA654">
            <v>20384.25</v>
          </cell>
          <cell r="AB654">
            <v>20384.25</v>
          </cell>
          <cell r="AC654">
            <v>0</v>
          </cell>
          <cell r="AD654">
            <v>20384.25</v>
          </cell>
          <cell r="AE654"/>
          <cell r="AF654"/>
          <cell r="AG654">
            <v>20384.25</v>
          </cell>
          <cell r="AH654"/>
          <cell r="AI654"/>
          <cell r="AJ654">
            <v>20384.25</v>
          </cell>
          <cell r="AK654"/>
          <cell r="AL654">
            <v>20384.25</v>
          </cell>
          <cell r="AM654">
            <v>20384.25</v>
          </cell>
          <cell r="AN654">
            <v>20384.25</v>
          </cell>
          <cell r="AO654"/>
          <cell r="AP654">
            <v>20384.25</v>
          </cell>
          <cell r="AQ654"/>
          <cell r="AR654"/>
          <cell r="AS654">
            <v>20384.25</v>
          </cell>
          <cell r="AT654">
            <v>0</v>
          </cell>
          <cell r="AU654">
            <v>0</v>
          </cell>
          <cell r="AV654">
            <v>20384.25</v>
          </cell>
          <cell r="AW654">
            <v>0</v>
          </cell>
          <cell r="AX654">
            <v>0</v>
          </cell>
          <cell r="AY654">
            <v>0</v>
          </cell>
          <cell r="AZ654">
            <v>20384.25</v>
          </cell>
        </row>
        <row r="655">
          <cell r="A655">
            <v>652</v>
          </cell>
          <cell r="B655">
            <v>18008920000111</v>
          </cell>
          <cell r="C655" t="str">
            <v>SÃO TOMÉ DAS LETRAS</v>
          </cell>
          <cell r="D655">
            <v>349989.02</v>
          </cell>
          <cell r="E655">
            <v>1074235.8</v>
          </cell>
          <cell r="F655">
            <v>0</v>
          </cell>
          <cell r="G655">
            <v>0</v>
          </cell>
          <cell r="H655">
            <v>349989.02</v>
          </cell>
          <cell r="I655">
            <v>1074235.8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16037.27</v>
          </cell>
          <cell r="O655">
            <v>0</v>
          </cell>
          <cell r="P655">
            <v>16037.274836198492</v>
          </cell>
          <cell r="Q655">
            <v>0</v>
          </cell>
          <cell r="R655">
            <v>16037.27</v>
          </cell>
          <cell r="S655">
            <v>16037.27</v>
          </cell>
          <cell r="T655">
            <v>16037.27</v>
          </cell>
          <cell r="U655">
            <v>16029.5</v>
          </cell>
          <cell r="V655">
            <v>16029.5</v>
          </cell>
          <cell r="W655">
            <v>16029.5</v>
          </cell>
          <cell r="X655">
            <v>16029.5</v>
          </cell>
          <cell r="Y655">
            <v>9799.69</v>
          </cell>
          <cell r="Z655">
            <v>9799.69</v>
          </cell>
          <cell r="AA655">
            <v>9799.69</v>
          </cell>
          <cell r="AB655">
            <v>9799.69</v>
          </cell>
          <cell r="AC655">
            <v>0</v>
          </cell>
          <cell r="AD655">
            <v>9799.69</v>
          </cell>
          <cell r="AE655"/>
          <cell r="AF655"/>
          <cell r="AG655">
            <v>9799.69</v>
          </cell>
          <cell r="AH655"/>
          <cell r="AI655"/>
          <cell r="AJ655">
            <v>9799.69</v>
          </cell>
          <cell r="AK655"/>
          <cell r="AL655">
            <v>9799.69</v>
          </cell>
          <cell r="AM655">
            <v>9799.69</v>
          </cell>
          <cell r="AN655">
            <v>9799.69</v>
          </cell>
          <cell r="AO655"/>
          <cell r="AP655">
            <v>9799.69</v>
          </cell>
          <cell r="AQ655"/>
          <cell r="AR655"/>
          <cell r="AS655">
            <v>9799.69</v>
          </cell>
          <cell r="AT655">
            <v>0</v>
          </cell>
          <cell r="AU655">
            <v>0</v>
          </cell>
          <cell r="AV655">
            <v>9799.69</v>
          </cell>
          <cell r="AW655">
            <v>0</v>
          </cell>
          <cell r="AX655">
            <v>0</v>
          </cell>
          <cell r="AY655">
            <v>0</v>
          </cell>
          <cell r="AZ655">
            <v>9799.69</v>
          </cell>
        </row>
        <row r="656">
          <cell r="A656">
            <v>653</v>
          </cell>
          <cell r="B656">
            <v>17954546000184</v>
          </cell>
          <cell r="C656" t="str">
            <v>SÃO VICENTE DE MINAS</v>
          </cell>
          <cell r="D656">
            <v>560829.42000000004</v>
          </cell>
          <cell r="E656">
            <v>890849.14</v>
          </cell>
          <cell r="F656">
            <v>0</v>
          </cell>
          <cell r="G656">
            <v>0</v>
          </cell>
          <cell r="H656">
            <v>560829.42000000004</v>
          </cell>
          <cell r="I656">
            <v>890849.14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25698.45</v>
          </cell>
          <cell r="O656">
            <v>0</v>
          </cell>
          <cell r="P656">
            <v>25698.450152196227</v>
          </cell>
          <cell r="Q656">
            <v>0</v>
          </cell>
          <cell r="R656">
            <v>25698.45</v>
          </cell>
          <cell r="S656">
            <v>25698.45</v>
          </cell>
          <cell r="T656">
            <v>25698.45</v>
          </cell>
          <cell r="U656">
            <v>25685.99</v>
          </cell>
          <cell r="V656">
            <v>25685.99</v>
          </cell>
          <cell r="W656">
            <v>25685.99</v>
          </cell>
          <cell r="X656">
            <v>25685.99</v>
          </cell>
          <cell r="Y656">
            <v>15703.22</v>
          </cell>
          <cell r="Z656">
            <v>15703.22</v>
          </cell>
          <cell r="AA656">
            <v>15703.22</v>
          </cell>
          <cell r="AB656">
            <v>15703.22</v>
          </cell>
          <cell r="AC656">
            <v>0</v>
          </cell>
          <cell r="AD656">
            <v>15703.22</v>
          </cell>
          <cell r="AE656"/>
          <cell r="AF656"/>
          <cell r="AG656">
            <v>15703.22</v>
          </cell>
          <cell r="AH656"/>
          <cell r="AI656"/>
          <cell r="AJ656">
            <v>15703.22</v>
          </cell>
          <cell r="AK656"/>
          <cell r="AL656">
            <v>15703.22</v>
          </cell>
          <cell r="AM656">
            <v>15703.22</v>
          </cell>
          <cell r="AN656">
            <v>15703.22</v>
          </cell>
          <cell r="AO656"/>
          <cell r="AP656">
            <v>15703.22</v>
          </cell>
          <cell r="AQ656"/>
          <cell r="AR656"/>
          <cell r="AS656">
            <v>15703.22</v>
          </cell>
          <cell r="AT656">
            <v>0</v>
          </cell>
          <cell r="AU656">
            <v>0</v>
          </cell>
          <cell r="AV656">
            <v>15703.22</v>
          </cell>
          <cell r="AW656">
            <v>0</v>
          </cell>
          <cell r="AX656">
            <v>0</v>
          </cell>
          <cell r="AY656">
            <v>0</v>
          </cell>
          <cell r="AZ656">
            <v>15703.22</v>
          </cell>
        </row>
        <row r="657">
          <cell r="A657">
            <v>654</v>
          </cell>
          <cell r="B657">
            <v>18026005000159</v>
          </cell>
          <cell r="C657" t="str">
            <v>SAPUCAÍ-MIRIM</v>
          </cell>
          <cell r="D657">
            <v>374067.19</v>
          </cell>
          <cell r="E657">
            <v>857759.8</v>
          </cell>
          <cell r="F657">
            <v>0</v>
          </cell>
          <cell r="G657">
            <v>0</v>
          </cell>
          <cell r="H657">
            <v>374067.19</v>
          </cell>
          <cell r="I657">
            <v>857759.8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17140.59</v>
          </cell>
          <cell r="O657">
            <v>0</v>
          </cell>
          <cell r="P657">
            <v>17140.589924605258</v>
          </cell>
          <cell r="Q657">
            <v>0</v>
          </cell>
          <cell r="R657">
            <v>17140.59</v>
          </cell>
          <cell r="S657">
            <v>17140.59</v>
          </cell>
          <cell r="T657">
            <v>17140.59</v>
          </cell>
          <cell r="U657">
            <v>17132.28</v>
          </cell>
          <cell r="V657">
            <v>17132.28</v>
          </cell>
          <cell r="W657">
            <v>17132.28</v>
          </cell>
          <cell r="X657">
            <v>17132.28</v>
          </cell>
          <cell r="Y657">
            <v>10473.879999999999</v>
          </cell>
          <cell r="Z657">
            <v>10473.879999999999</v>
          </cell>
          <cell r="AA657">
            <v>10473.879999999999</v>
          </cell>
          <cell r="AB657">
            <v>10473.879999999999</v>
          </cell>
          <cell r="AC657">
            <v>0</v>
          </cell>
          <cell r="AD657">
            <v>10473.879999999999</v>
          </cell>
          <cell r="AE657"/>
          <cell r="AF657"/>
          <cell r="AG657">
            <v>10473.879999999999</v>
          </cell>
          <cell r="AH657"/>
          <cell r="AI657"/>
          <cell r="AJ657">
            <v>10473.879999999999</v>
          </cell>
          <cell r="AK657"/>
          <cell r="AL657">
            <v>10473.879999999999</v>
          </cell>
          <cell r="AM657">
            <v>10473.879999999999</v>
          </cell>
          <cell r="AN657">
            <v>10473.879999999999</v>
          </cell>
          <cell r="AO657"/>
          <cell r="AP657">
            <v>10473.879999999999</v>
          </cell>
          <cell r="AQ657"/>
          <cell r="AR657"/>
          <cell r="AS657">
            <v>10473.879999999999</v>
          </cell>
          <cell r="AT657">
            <v>0</v>
          </cell>
          <cell r="AU657">
            <v>0</v>
          </cell>
          <cell r="AV657">
            <v>10473.879999999999</v>
          </cell>
          <cell r="AW657">
            <v>0</v>
          </cell>
          <cell r="AX657">
            <v>0</v>
          </cell>
          <cell r="AY657">
            <v>0</v>
          </cell>
          <cell r="AZ657">
            <v>10473.879999999999</v>
          </cell>
        </row>
        <row r="658">
          <cell r="A658">
            <v>655</v>
          </cell>
          <cell r="B658">
            <v>18307496000106</v>
          </cell>
          <cell r="C658" t="str">
            <v>SARDOÁ</v>
          </cell>
          <cell r="D658">
            <v>325839.05</v>
          </cell>
          <cell r="E658">
            <v>889026.66</v>
          </cell>
          <cell r="F658">
            <v>0</v>
          </cell>
          <cell r="G658">
            <v>0</v>
          </cell>
          <cell r="H658">
            <v>325839.05</v>
          </cell>
          <cell r="I658">
            <v>889026.66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14930.67</v>
          </cell>
          <cell r="O658">
            <v>0</v>
          </cell>
          <cell r="P658">
            <v>14930.669205661179</v>
          </cell>
          <cell r="Q658">
            <v>0</v>
          </cell>
          <cell r="R658">
            <v>14930.67</v>
          </cell>
          <cell r="S658">
            <v>14930.67</v>
          </cell>
          <cell r="T658">
            <v>14930.67</v>
          </cell>
          <cell r="U658">
            <v>14923.43</v>
          </cell>
          <cell r="V658">
            <v>14923.43</v>
          </cell>
          <cell r="W658">
            <v>14923.43</v>
          </cell>
          <cell r="X658">
            <v>14923.43</v>
          </cell>
          <cell r="Y658">
            <v>9123.49</v>
          </cell>
          <cell r="Z658">
            <v>9123.49</v>
          </cell>
          <cell r="AA658">
            <v>9123.49</v>
          </cell>
          <cell r="AB658">
            <v>9123.49</v>
          </cell>
          <cell r="AC658">
            <v>0</v>
          </cell>
          <cell r="AD658">
            <v>9123.49</v>
          </cell>
          <cell r="AE658"/>
          <cell r="AF658"/>
          <cell r="AG658">
            <v>9123.49</v>
          </cell>
          <cell r="AH658"/>
          <cell r="AI658"/>
          <cell r="AJ658">
            <v>9123.49</v>
          </cell>
          <cell r="AK658"/>
          <cell r="AL658">
            <v>9123.49</v>
          </cell>
          <cell r="AM658">
            <v>9123.49</v>
          </cell>
          <cell r="AN658">
            <v>9123.49</v>
          </cell>
          <cell r="AO658"/>
          <cell r="AP658">
            <v>9123.49</v>
          </cell>
          <cell r="AQ658"/>
          <cell r="AR658"/>
          <cell r="AS658">
            <v>9123.49</v>
          </cell>
          <cell r="AT658">
            <v>0</v>
          </cell>
          <cell r="AU658">
            <v>0</v>
          </cell>
          <cell r="AV658">
            <v>9123.49</v>
          </cell>
          <cell r="AW658">
            <v>0</v>
          </cell>
          <cell r="AX658">
            <v>0</v>
          </cell>
          <cell r="AY658">
            <v>0</v>
          </cell>
          <cell r="AZ658">
            <v>9123.49</v>
          </cell>
        </row>
        <row r="659">
          <cell r="A659">
            <v>656</v>
          </cell>
          <cell r="B659">
            <v>17724576000102</v>
          </cell>
          <cell r="C659" t="str">
            <v>SENADOR CORTÊS</v>
          </cell>
          <cell r="D659">
            <v>155002.64000000001</v>
          </cell>
          <cell r="E659">
            <v>603353.52</v>
          </cell>
          <cell r="F659">
            <v>0</v>
          </cell>
          <cell r="G659">
            <v>0</v>
          </cell>
          <cell r="H659">
            <v>155002.64000000001</v>
          </cell>
          <cell r="I659">
            <v>603353.52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7102.57</v>
          </cell>
          <cell r="O659">
            <v>0</v>
          </cell>
          <cell r="P659">
            <v>7102.5652270102455</v>
          </cell>
          <cell r="Q659">
            <v>0</v>
          </cell>
          <cell r="R659">
            <v>7102.57</v>
          </cell>
          <cell r="S659">
            <v>7102.57</v>
          </cell>
          <cell r="T659">
            <v>7102.57</v>
          </cell>
          <cell r="U659">
            <v>7099.12</v>
          </cell>
          <cell r="V659">
            <v>7099.12</v>
          </cell>
          <cell r="W659">
            <v>7099.12</v>
          </cell>
          <cell r="X659">
            <v>7099.12</v>
          </cell>
          <cell r="Y659">
            <v>4340.07</v>
          </cell>
          <cell r="Z659">
            <v>4340.07</v>
          </cell>
          <cell r="AA659">
            <v>4340.07</v>
          </cell>
          <cell r="AB659">
            <v>4340.07</v>
          </cell>
          <cell r="AC659">
            <v>0</v>
          </cell>
          <cell r="AD659">
            <v>4340.07</v>
          </cell>
          <cell r="AE659"/>
          <cell r="AF659"/>
          <cell r="AG659">
            <v>4340.07</v>
          </cell>
          <cell r="AH659"/>
          <cell r="AI659"/>
          <cell r="AJ659">
            <v>4340.07</v>
          </cell>
          <cell r="AK659"/>
          <cell r="AL659">
            <v>4340.07</v>
          </cell>
          <cell r="AM659">
            <v>4340.07</v>
          </cell>
          <cell r="AN659">
            <v>4340.07</v>
          </cell>
          <cell r="AO659"/>
          <cell r="AP659">
            <v>4340.07</v>
          </cell>
          <cell r="AQ659"/>
          <cell r="AR659"/>
          <cell r="AS659">
            <v>4340.07</v>
          </cell>
          <cell r="AT659">
            <v>0</v>
          </cell>
          <cell r="AU659">
            <v>0</v>
          </cell>
          <cell r="AV659">
            <v>4340.07</v>
          </cell>
          <cell r="AW659">
            <v>0</v>
          </cell>
          <cell r="AX659">
            <v>0</v>
          </cell>
          <cell r="AY659">
            <v>0</v>
          </cell>
          <cell r="AZ659">
            <v>4340.07</v>
          </cell>
        </row>
        <row r="660">
          <cell r="A660">
            <v>657</v>
          </cell>
          <cell r="B660">
            <v>18128231000140</v>
          </cell>
          <cell r="C660" t="str">
            <v>SENADOR FIRMINO</v>
          </cell>
          <cell r="D660">
            <v>345510.55</v>
          </cell>
          <cell r="E660">
            <v>834409.33</v>
          </cell>
          <cell r="F660">
            <v>0</v>
          </cell>
          <cell r="G660">
            <v>0</v>
          </cell>
          <cell r="H660">
            <v>345510.55</v>
          </cell>
          <cell r="I660">
            <v>834409.33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15832.06</v>
          </cell>
          <cell r="O660">
            <v>0</v>
          </cell>
          <cell r="P660">
            <v>15832.061050395429</v>
          </cell>
          <cell r="Q660">
            <v>0</v>
          </cell>
          <cell r="R660">
            <v>15832.06</v>
          </cell>
          <cell r="S660">
            <v>15832.06</v>
          </cell>
          <cell r="T660">
            <v>15832.06</v>
          </cell>
          <cell r="U660">
            <v>15824.38</v>
          </cell>
          <cell r="V660">
            <v>15824.38</v>
          </cell>
          <cell r="W660">
            <v>15824.38</v>
          </cell>
          <cell r="X660">
            <v>15824.38</v>
          </cell>
          <cell r="Y660">
            <v>9674.2999999999993</v>
          </cell>
          <cell r="Z660">
            <v>9674.2999999999993</v>
          </cell>
          <cell r="AA660">
            <v>9674.2999999999993</v>
          </cell>
          <cell r="AB660">
            <v>9674.2999999999993</v>
          </cell>
          <cell r="AC660">
            <v>0</v>
          </cell>
          <cell r="AD660">
            <v>9674.2999999999993</v>
          </cell>
          <cell r="AE660"/>
          <cell r="AF660"/>
          <cell r="AG660">
            <v>9674.2999999999993</v>
          </cell>
          <cell r="AH660"/>
          <cell r="AI660"/>
          <cell r="AJ660">
            <v>9674.2999999999993</v>
          </cell>
          <cell r="AK660"/>
          <cell r="AL660">
            <v>9674.2999999999993</v>
          </cell>
          <cell r="AM660">
            <v>9674.2999999999993</v>
          </cell>
          <cell r="AN660">
            <v>9674.2999999999993</v>
          </cell>
          <cell r="AO660"/>
          <cell r="AP660">
            <v>9674.2999999999993</v>
          </cell>
          <cell r="AQ660"/>
          <cell r="AR660"/>
          <cell r="AS660">
            <v>9674.2999999999993</v>
          </cell>
          <cell r="AT660">
            <v>0</v>
          </cell>
          <cell r="AU660">
            <v>0</v>
          </cell>
          <cell r="AV660">
            <v>9674.2999999999993</v>
          </cell>
          <cell r="AW660">
            <v>0</v>
          </cell>
          <cell r="AX660">
            <v>0</v>
          </cell>
          <cell r="AY660">
            <v>0</v>
          </cell>
          <cell r="AZ660">
            <v>9674.2999999999993</v>
          </cell>
        </row>
        <row r="661">
          <cell r="A661">
            <v>658</v>
          </cell>
          <cell r="B661">
            <v>18675926000142</v>
          </cell>
          <cell r="C661" t="str">
            <v>SENADOR JOSE BENTO</v>
          </cell>
          <cell r="D661">
            <v>183984.37</v>
          </cell>
          <cell r="E661">
            <v>233504.76</v>
          </cell>
          <cell r="F661">
            <v>0</v>
          </cell>
          <cell r="G661">
            <v>0</v>
          </cell>
          <cell r="H661">
            <v>183984.37</v>
          </cell>
          <cell r="I661">
            <v>233504.76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8430.57</v>
          </cell>
          <cell r="O661">
            <v>0</v>
          </cell>
          <cell r="P661">
            <v>8430.5727693196732</v>
          </cell>
          <cell r="Q661">
            <v>0</v>
          </cell>
          <cell r="R661">
            <v>8430.57</v>
          </cell>
          <cell r="S661">
            <v>8430.57</v>
          </cell>
          <cell r="T661">
            <v>8430.57</v>
          </cell>
          <cell r="U661">
            <v>8426.48</v>
          </cell>
          <cell r="V661">
            <v>8426.48</v>
          </cell>
          <cell r="W661">
            <v>8426.48</v>
          </cell>
          <cell r="X661">
            <v>8426.48</v>
          </cell>
          <cell r="Y661">
            <v>5151.5600000000004</v>
          </cell>
          <cell r="Z661">
            <v>5151.5600000000004</v>
          </cell>
          <cell r="AA661">
            <v>5151.5600000000004</v>
          </cell>
          <cell r="AB661">
            <v>5151.5600000000004</v>
          </cell>
          <cell r="AC661">
            <v>0</v>
          </cell>
          <cell r="AD661">
            <v>5151.5600000000004</v>
          </cell>
          <cell r="AE661"/>
          <cell r="AF661"/>
          <cell r="AG661">
            <v>5151.5600000000004</v>
          </cell>
          <cell r="AH661"/>
          <cell r="AI661"/>
          <cell r="AJ661">
            <v>5151.5600000000004</v>
          </cell>
          <cell r="AK661"/>
          <cell r="AL661">
            <v>5151.5600000000004</v>
          </cell>
          <cell r="AM661">
            <v>5151.5600000000004</v>
          </cell>
          <cell r="AN661">
            <v>5151.5600000000004</v>
          </cell>
          <cell r="AO661"/>
          <cell r="AP661">
            <v>5151.5600000000004</v>
          </cell>
          <cell r="AQ661"/>
          <cell r="AR661"/>
          <cell r="AS661">
            <v>5151.5600000000004</v>
          </cell>
          <cell r="AT661">
            <v>0</v>
          </cell>
          <cell r="AU661">
            <v>0</v>
          </cell>
          <cell r="AV661">
            <v>5151.5600000000004</v>
          </cell>
          <cell r="AW661">
            <v>0</v>
          </cell>
          <cell r="AX661">
            <v>0</v>
          </cell>
          <cell r="AY661">
            <v>0</v>
          </cell>
          <cell r="AZ661">
            <v>5151.5600000000004</v>
          </cell>
        </row>
        <row r="662">
          <cell r="A662">
            <v>659</v>
          </cell>
          <cell r="B662">
            <v>17754110000141</v>
          </cell>
          <cell r="C662" t="str">
            <v>SENADOR MODESTINO GONÇALVES</v>
          </cell>
          <cell r="D662">
            <v>271577.23</v>
          </cell>
          <cell r="E662">
            <v>508186.09</v>
          </cell>
          <cell r="F662">
            <v>0</v>
          </cell>
          <cell r="G662">
            <v>0</v>
          </cell>
          <cell r="H662">
            <v>271577.23</v>
          </cell>
          <cell r="I662">
            <v>508186.09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12444.27</v>
          </cell>
          <cell r="O662">
            <v>0</v>
          </cell>
          <cell r="P662">
            <v>12444.272185562064</v>
          </cell>
          <cell r="Q662">
            <v>0</v>
          </cell>
          <cell r="R662">
            <v>12444.27</v>
          </cell>
          <cell r="S662">
            <v>12444.27</v>
          </cell>
          <cell r="T662">
            <v>12444.27</v>
          </cell>
          <cell r="U662">
            <v>12438.24</v>
          </cell>
          <cell r="V662">
            <v>12438.24</v>
          </cell>
          <cell r="W662">
            <v>12438.24</v>
          </cell>
          <cell r="X662">
            <v>12438.24</v>
          </cell>
          <cell r="Y662">
            <v>7604.16</v>
          </cell>
          <cell r="Z662">
            <v>7604.16</v>
          </cell>
          <cell r="AA662">
            <v>7604.16</v>
          </cell>
          <cell r="AB662">
            <v>7604.16</v>
          </cell>
          <cell r="AC662">
            <v>0</v>
          </cell>
          <cell r="AD662">
            <v>7604.16</v>
          </cell>
          <cell r="AE662"/>
          <cell r="AF662"/>
          <cell r="AG662">
            <v>7604.16</v>
          </cell>
          <cell r="AH662"/>
          <cell r="AI662"/>
          <cell r="AJ662">
            <v>7604.16</v>
          </cell>
          <cell r="AK662"/>
          <cell r="AL662">
            <v>7604.16</v>
          </cell>
          <cell r="AM662">
            <v>7604.16</v>
          </cell>
          <cell r="AN662">
            <v>7604.16</v>
          </cell>
          <cell r="AO662"/>
          <cell r="AP662">
            <v>7604.16</v>
          </cell>
          <cell r="AQ662"/>
          <cell r="AR662"/>
          <cell r="AS662">
            <v>7604.16</v>
          </cell>
          <cell r="AT662">
            <v>0</v>
          </cell>
          <cell r="AU662">
            <v>0</v>
          </cell>
          <cell r="AV662">
            <v>7604.16</v>
          </cell>
          <cell r="AW662">
            <v>0</v>
          </cell>
          <cell r="AX662">
            <v>0</v>
          </cell>
          <cell r="AY662">
            <v>0</v>
          </cell>
          <cell r="AZ662">
            <v>7604.16</v>
          </cell>
        </row>
        <row r="663">
          <cell r="A663">
            <v>660</v>
          </cell>
          <cell r="B663">
            <v>23515703000158</v>
          </cell>
          <cell r="C663" t="str">
            <v>SENHORA DE OLIVEIRA</v>
          </cell>
          <cell r="D663">
            <v>333572.7</v>
          </cell>
          <cell r="E663">
            <v>687756.94</v>
          </cell>
          <cell r="F663">
            <v>0</v>
          </cell>
          <cell r="G663">
            <v>0</v>
          </cell>
          <cell r="H663">
            <v>333572.7</v>
          </cell>
          <cell r="I663">
            <v>687756.94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15285.04</v>
          </cell>
          <cell r="O663">
            <v>0</v>
          </cell>
          <cell r="P663">
            <v>15285.04228061178</v>
          </cell>
          <cell r="Q663">
            <v>0</v>
          </cell>
          <cell r="R663">
            <v>15285.04</v>
          </cell>
          <cell r="S663">
            <v>15285.04</v>
          </cell>
          <cell r="T663">
            <v>15285.04</v>
          </cell>
          <cell r="U663">
            <v>15277.63</v>
          </cell>
          <cell r="V663">
            <v>15277.63</v>
          </cell>
          <cell r="W663">
            <v>15277.63</v>
          </cell>
          <cell r="X663">
            <v>15277.63</v>
          </cell>
          <cell r="Y663">
            <v>9340.0400000000009</v>
          </cell>
          <cell r="Z663">
            <v>9340.0400000000009</v>
          </cell>
          <cell r="AA663">
            <v>9340.0400000000009</v>
          </cell>
          <cell r="AB663">
            <v>9340.0400000000009</v>
          </cell>
          <cell r="AC663">
            <v>0</v>
          </cell>
          <cell r="AD663">
            <v>9340.0400000000009</v>
          </cell>
          <cell r="AE663"/>
          <cell r="AF663"/>
          <cell r="AG663">
            <v>9340.0400000000009</v>
          </cell>
          <cell r="AH663"/>
          <cell r="AI663"/>
          <cell r="AJ663">
            <v>9340.0400000000009</v>
          </cell>
          <cell r="AK663"/>
          <cell r="AL663">
            <v>9340.0400000000009</v>
          </cell>
          <cell r="AM663">
            <v>9340.0400000000009</v>
          </cell>
          <cell r="AN663">
            <v>9340.0400000000009</v>
          </cell>
          <cell r="AO663"/>
          <cell r="AP663">
            <v>9340.0400000000009</v>
          </cell>
          <cell r="AQ663"/>
          <cell r="AR663"/>
          <cell r="AS663">
            <v>9340.0400000000009</v>
          </cell>
          <cell r="AT663">
            <v>0</v>
          </cell>
          <cell r="AU663">
            <v>0</v>
          </cell>
          <cell r="AV663">
            <v>9340.0400000000009</v>
          </cell>
          <cell r="AW663">
            <v>0</v>
          </cell>
          <cell r="AX663">
            <v>74616.460000000006</v>
          </cell>
          <cell r="AY663">
            <v>0</v>
          </cell>
          <cell r="AZ663">
            <v>0</v>
          </cell>
        </row>
        <row r="664">
          <cell r="A664">
            <v>661</v>
          </cell>
          <cell r="B664">
            <v>18307504000114</v>
          </cell>
          <cell r="C664" t="str">
            <v>SENHORA DO PORTO</v>
          </cell>
          <cell r="D664">
            <v>225057</v>
          </cell>
          <cell r="E664">
            <v>426915.04</v>
          </cell>
          <cell r="F664">
            <v>0</v>
          </cell>
          <cell r="G664">
            <v>0</v>
          </cell>
          <cell r="H664">
            <v>225057</v>
          </cell>
          <cell r="I664">
            <v>426915.04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10312.61</v>
          </cell>
          <cell r="O664">
            <v>0</v>
          </cell>
          <cell r="P664">
            <v>10312.611982080569</v>
          </cell>
          <cell r="Q664">
            <v>0</v>
          </cell>
          <cell r="R664">
            <v>10312.61</v>
          </cell>
          <cell r="S664">
            <v>10312.61</v>
          </cell>
          <cell r="T664">
            <v>10312.61</v>
          </cell>
          <cell r="U664">
            <v>10307.61</v>
          </cell>
          <cell r="V664">
            <v>10307.61</v>
          </cell>
          <cell r="W664">
            <v>10307.61</v>
          </cell>
          <cell r="X664">
            <v>10307.61</v>
          </cell>
          <cell r="Y664">
            <v>6301.6</v>
          </cell>
          <cell r="Z664">
            <v>6301.6</v>
          </cell>
          <cell r="AA664">
            <v>6301.6</v>
          </cell>
          <cell r="AB664">
            <v>6301.6</v>
          </cell>
          <cell r="AC664">
            <v>0</v>
          </cell>
          <cell r="AD664">
            <v>6301.6</v>
          </cell>
          <cell r="AE664"/>
          <cell r="AF664"/>
          <cell r="AG664">
            <v>6301.6</v>
          </cell>
          <cell r="AH664"/>
          <cell r="AI664"/>
          <cell r="AJ664">
            <v>6301.6</v>
          </cell>
          <cell r="AK664"/>
          <cell r="AL664">
            <v>6301.6</v>
          </cell>
          <cell r="AM664">
            <v>6301.6</v>
          </cell>
          <cell r="AN664">
            <v>6301.6</v>
          </cell>
          <cell r="AO664"/>
          <cell r="AP664">
            <v>6301.6</v>
          </cell>
          <cell r="AQ664"/>
          <cell r="AR664"/>
          <cell r="AS664">
            <v>6301.6</v>
          </cell>
          <cell r="AT664">
            <v>0</v>
          </cell>
          <cell r="AU664">
            <v>0</v>
          </cell>
          <cell r="AV664">
            <v>6301.6</v>
          </cell>
          <cell r="AW664">
            <v>0</v>
          </cell>
          <cell r="AX664">
            <v>0</v>
          </cell>
          <cell r="AY664">
            <v>0</v>
          </cell>
          <cell r="AZ664">
            <v>6301.6</v>
          </cell>
        </row>
        <row r="665">
          <cell r="A665">
            <v>662</v>
          </cell>
          <cell r="B665">
            <v>18094870000132</v>
          </cell>
          <cell r="C665" t="str">
            <v>SENHORA DOS REMÉDIOS</v>
          </cell>
          <cell r="D665">
            <v>274225.43</v>
          </cell>
          <cell r="E665">
            <v>417119.23</v>
          </cell>
          <cell r="F665">
            <v>0</v>
          </cell>
          <cell r="G665">
            <v>0</v>
          </cell>
          <cell r="H665">
            <v>274225.43</v>
          </cell>
          <cell r="I665">
            <v>417119.23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12565.62</v>
          </cell>
          <cell r="O665">
            <v>0</v>
          </cell>
          <cell r="P665">
            <v>12565.618708975622</v>
          </cell>
          <cell r="Q665">
            <v>0</v>
          </cell>
          <cell r="R665">
            <v>12565.62</v>
          </cell>
          <cell r="S665">
            <v>12565.62</v>
          </cell>
          <cell r="T665">
            <v>12565.62</v>
          </cell>
          <cell r="U665">
            <v>12559.52</v>
          </cell>
          <cell r="V665">
            <v>12559.52</v>
          </cell>
          <cell r="W665">
            <v>12559.52</v>
          </cell>
          <cell r="X665">
            <v>12559.52</v>
          </cell>
          <cell r="Y665">
            <v>7678.31</v>
          </cell>
          <cell r="Z665">
            <v>7678.31</v>
          </cell>
          <cell r="AA665">
            <v>7678.31</v>
          </cell>
          <cell r="AB665">
            <v>7678.31</v>
          </cell>
          <cell r="AC665">
            <v>0</v>
          </cell>
          <cell r="AD665">
            <v>7678.31</v>
          </cell>
          <cell r="AE665"/>
          <cell r="AF665"/>
          <cell r="AG665">
            <v>7678.31</v>
          </cell>
          <cell r="AH665"/>
          <cell r="AI665"/>
          <cell r="AJ665">
            <v>7678.31</v>
          </cell>
          <cell r="AK665"/>
          <cell r="AL665">
            <v>7678.31</v>
          </cell>
          <cell r="AM665">
            <v>7678.31</v>
          </cell>
          <cell r="AN665">
            <v>7678.31</v>
          </cell>
          <cell r="AO665"/>
          <cell r="AP665">
            <v>7678.31</v>
          </cell>
          <cell r="AQ665"/>
          <cell r="AR665"/>
          <cell r="AS665">
            <v>7678.31</v>
          </cell>
          <cell r="AT665">
            <v>0</v>
          </cell>
          <cell r="AU665">
            <v>0</v>
          </cell>
          <cell r="AV665">
            <v>7678.31</v>
          </cell>
          <cell r="AW665">
            <v>0</v>
          </cell>
          <cell r="AX665">
            <v>0</v>
          </cell>
          <cell r="AY665">
            <v>0</v>
          </cell>
          <cell r="AZ665">
            <v>7678.31</v>
          </cell>
        </row>
        <row r="666">
          <cell r="A666">
            <v>663</v>
          </cell>
          <cell r="B666">
            <v>19243518000184</v>
          </cell>
          <cell r="C666" t="str">
            <v>SERICITA</v>
          </cell>
          <cell r="D666">
            <v>279034.53000000003</v>
          </cell>
          <cell r="E666">
            <v>1058175.22</v>
          </cell>
          <cell r="F666">
            <v>0</v>
          </cell>
          <cell r="G666">
            <v>0</v>
          </cell>
          <cell r="H666">
            <v>279034.53000000003</v>
          </cell>
          <cell r="I666">
            <v>1058175.22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12785.98</v>
          </cell>
          <cell r="O666">
            <v>0</v>
          </cell>
          <cell r="P666">
            <v>12785.98234941006</v>
          </cell>
          <cell r="Q666">
            <v>0</v>
          </cell>
          <cell r="R666">
            <v>12785.98</v>
          </cell>
          <cell r="S666">
            <v>12785.98</v>
          </cell>
          <cell r="T666">
            <v>12785.98</v>
          </cell>
          <cell r="U666">
            <v>12779.78</v>
          </cell>
          <cell r="V666">
            <v>12779.78</v>
          </cell>
          <cell r="W666">
            <v>12779.78</v>
          </cell>
          <cell r="X666">
            <v>12779.78</v>
          </cell>
          <cell r="Y666">
            <v>7812.97</v>
          </cell>
          <cell r="Z666">
            <v>7812.97</v>
          </cell>
          <cell r="AA666">
            <v>7812.97</v>
          </cell>
          <cell r="AB666">
            <v>7812.97</v>
          </cell>
          <cell r="AC666">
            <v>46877.82</v>
          </cell>
          <cell r="AD666">
            <v>0</v>
          </cell>
          <cell r="AE666"/>
          <cell r="AF666"/>
          <cell r="AG666">
            <v>0</v>
          </cell>
          <cell r="AH666"/>
          <cell r="AI666"/>
          <cell r="AJ666">
            <v>0</v>
          </cell>
          <cell r="AK666"/>
          <cell r="AL666">
            <v>0</v>
          </cell>
          <cell r="AM666">
            <v>0</v>
          </cell>
          <cell r="AN666"/>
          <cell r="AO666"/>
          <cell r="AP666">
            <v>7812.97</v>
          </cell>
          <cell r="AQ666"/>
          <cell r="AR666"/>
          <cell r="AS666">
            <v>7812.97</v>
          </cell>
          <cell r="AT666">
            <v>0</v>
          </cell>
          <cell r="AU666">
            <v>0</v>
          </cell>
          <cell r="AV666">
            <v>7812.97</v>
          </cell>
          <cell r="AW666">
            <v>0</v>
          </cell>
          <cell r="AX666">
            <v>0</v>
          </cell>
          <cell r="AY666">
            <v>0</v>
          </cell>
          <cell r="AZ666">
            <v>7812.97</v>
          </cell>
        </row>
        <row r="667">
          <cell r="A667">
            <v>664</v>
          </cell>
          <cell r="B667">
            <v>18008854000180</v>
          </cell>
          <cell r="C667" t="str">
            <v>SERITINGA</v>
          </cell>
          <cell r="D667">
            <v>213069.74</v>
          </cell>
          <cell r="E667">
            <v>275991.23</v>
          </cell>
          <cell r="F667">
            <v>0</v>
          </cell>
          <cell r="G667">
            <v>0</v>
          </cell>
          <cell r="H667">
            <v>213069.74</v>
          </cell>
          <cell r="I667">
            <v>275991.23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9763.33</v>
          </cell>
          <cell r="O667">
            <v>0</v>
          </cell>
          <cell r="P667">
            <v>9763.3291886812585</v>
          </cell>
          <cell r="Q667">
            <v>0</v>
          </cell>
          <cell r="R667">
            <v>9763.33</v>
          </cell>
          <cell r="S667">
            <v>9763.33</v>
          </cell>
          <cell r="T667">
            <v>9763.33</v>
          </cell>
          <cell r="U667">
            <v>9758.59</v>
          </cell>
          <cell r="V667">
            <v>9758.59</v>
          </cell>
          <cell r="W667">
            <v>9758.59</v>
          </cell>
          <cell r="X667">
            <v>9758.59</v>
          </cell>
          <cell r="Y667">
            <v>5965.95</v>
          </cell>
          <cell r="Z667">
            <v>5965.95</v>
          </cell>
          <cell r="AA667">
            <v>5965.95</v>
          </cell>
          <cell r="AB667">
            <v>5965.95</v>
          </cell>
          <cell r="AC667">
            <v>0</v>
          </cell>
          <cell r="AD667">
            <v>5965.95</v>
          </cell>
          <cell r="AE667"/>
          <cell r="AF667"/>
          <cell r="AG667">
            <v>5965.95</v>
          </cell>
          <cell r="AH667"/>
          <cell r="AI667"/>
          <cell r="AJ667">
            <v>5965.95</v>
          </cell>
          <cell r="AK667"/>
          <cell r="AL667">
            <v>5965.95</v>
          </cell>
          <cell r="AM667">
            <v>5965.95</v>
          </cell>
          <cell r="AN667">
            <v>5965.95</v>
          </cell>
          <cell r="AO667"/>
          <cell r="AP667">
            <v>5965.95</v>
          </cell>
          <cell r="AQ667"/>
          <cell r="AR667"/>
          <cell r="AS667">
            <v>5965.95</v>
          </cell>
          <cell r="AT667">
            <v>0</v>
          </cell>
          <cell r="AU667">
            <v>0</v>
          </cell>
          <cell r="AV667">
            <v>5965.95</v>
          </cell>
          <cell r="AW667">
            <v>0</v>
          </cell>
          <cell r="AX667">
            <v>0</v>
          </cell>
          <cell r="AY667">
            <v>0</v>
          </cell>
          <cell r="AZ667">
            <v>5965.95</v>
          </cell>
        </row>
        <row r="668">
          <cell r="A668">
            <v>665</v>
          </cell>
          <cell r="B668">
            <v>18303230000195</v>
          </cell>
          <cell r="C668" t="str">
            <v>SERRA AZUL DE MINAS</v>
          </cell>
          <cell r="D668">
            <v>203424.93</v>
          </cell>
          <cell r="E668">
            <v>407266.47</v>
          </cell>
          <cell r="F668">
            <v>0</v>
          </cell>
          <cell r="G668">
            <v>0</v>
          </cell>
          <cell r="H668">
            <v>203424.93</v>
          </cell>
          <cell r="I668">
            <v>407266.47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9321.3799999999992</v>
          </cell>
          <cell r="O668">
            <v>0</v>
          </cell>
          <cell r="P668">
            <v>9321.3823143819973</v>
          </cell>
          <cell r="Q668">
            <v>0</v>
          </cell>
          <cell r="R668">
            <v>9321.3799999999992</v>
          </cell>
          <cell r="S668">
            <v>9321.3799999999992</v>
          </cell>
          <cell r="T668">
            <v>9321.3799999999992</v>
          </cell>
          <cell r="U668">
            <v>9316.86</v>
          </cell>
          <cell r="V668">
            <v>9316.86</v>
          </cell>
          <cell r="W668">
            <v>9316.86</v>
          </cell>
          <cell r="X668">
            <v>9316.86</v>
          </cell>
          <cell r="Y668">
            <v>5695.9</v>
          </cell>
          <cell r="Z668">
            <v>5695.9</v>
          </cell>
          <cell r="AA668">
            <v>5695.9</v>
          </cell>
          <cell r="AB668">
            <v>5695.9</v>
          </cell>
          <cell r="AC668">
            <v>0</v>
          </cell>
          <cell r="AD668">
            <v>5695.9</v>
          </cell>
          <cell r="AE668"/>
          <cell r="AF668"/>
          <cell r="AG668">
            <v>5695.9</v>
          </cell>
          <cell r="AH668"/>
          <cell r="AI668"/>
          <cell r="AJ668">
            <v>5695.9</v>
          </cell>
          <cell r="AK668"/>
          <cell r="AL668">
            <v>5695.9</v>
          </cell>
          <cell r="AM668">
            <v>5695.9</v>
          </cell>
          <cell r="AN668">
            <v>5695.9</v>
          </cell>
          <cell r="AO668"/>
          <cell r="AP668">
            <v>5695.9</v>
          </cell>
          <cell r="AQ668"/>
          <cell r="AR668"/>
          <cell r="AS668">
            <v>5695.9</v>
          </cell>
          <cell r="AT668">
            <v>0</v>
          </cell>
          <cell r="AU668">
            <v>0</v>
          </cell>
          <cell r="AV668">
            <v>5695.9</v>
          </cell>
          <cell r="AW668">
            <v>0</v>
          </cell>
          <cell r="AX668">
            <v>0</v>
          </cell>
          <cell r="AY668">
            <v>0</v>
          </cell>
          <cell r="AZ668">
            <v>5695.9</v>
          </cell>
        </row>
        <row r="669">
          <cell r="A669">
            <v>666</v>
          </cell>
          <cell r="B669">
            <v>18301069000110</v>
          </cell>
          <cell r="C669" t="str">
            <v>SERRA DA SAUDADE</v>
          </cell>
          <cell r="D669">
            <v>249078.9</v>
          </cell>
          <cell r="E669">
            <v>144431.24</v>
          </cell>
          <cell r="F669">
            <v>0</v>
          </cell>
          <cell r="G669">
            <v>0</v>
          </cell>
          <cell r="H669">
            <v>249078.9</v>
          </cell>
          <cell r="I669">
            <v>144431.24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11413.35</v>
          </cell>
          <cell r="O669">
            <v>0</v>
          </cell>
          <cell r="P669">
            <v>11413.348854632328</v>
          </cell>
          <cell r="Q669">
            <v>0</v>
          </cell>
          <cell r="R669">
            <v>11413.35</v>
          </cell>
          <cell r="S669">
            <v>11413.35</v>
          </cell>
          <cell r="T669">
            <v>11413.35</v>
          </cell>
          <cell r="U669">
            <v>11407.81</v>
          </cell>
          <cell r="V669">
            <v>11407.81</v>
          </cell>
          <cell r="W669">
            <v>11407.81</v>
          </cell>
          <cell r="X669">
            <v>11407.81</v>
          </cell>
          <cell r="Y669">
            <v>6974.21</v>
          </cell>
          <cell r="Z669">
            <v>6974.21</v>
          </cell>
          <cell r="AA669">
            <v>6974.21</v>
          </cell>
          <cell r="AB669">
            <v>6974.21</v>
          </cell>
          <cell r="AC669">
            <v>0</v>
          </cell>
          <cell r="AD669">
            <v>6974.21</v>
          </cell>
          <cell r="AE669"/>
          <cell r="AF669"/>
          <cell r="AG669">
            <v>6974.21</v>
          </cell>
          <cell r="AH669"/>
          <cell r="AI669"/>
          <cell r="AJ669">
            <v>6974.21</v>
          </cell>
          <cell r="AK669"/>
          <cell r="AL669">
            <v>6974.21</v>
          </cell>
          <cell r="AM669">
            <v>6974.21</v>
          </cell>
          <cell r="AN669">
            <v>6974.21</v>
          </cell>
          <cell r="AO669"/>
          <cell r="AP669">
            <v>6974.21</v>
          </cell>
          <cell r="AQ669"/>
          <cell r="AR669"/>
          <cell r="AS669">
            <v>6974.21</v>
          </cell>
          <cell r="AT669">
            <v>0</v>
          </cell>
          <cell r="AU669">
            <v>0</v>
          </cell>
          <cell r="AV669">
            <v>6974.21</v>
          </cell>
          <cell r="AW669">
            <v>0</v>
          </cell>
          <cell r="AX669">
            <v>0</v>
          </cell>
          <cell r="AY669">
            <v>0</v>
          </cell>
          <cell r="AZ669">
            <v>6974.21</v>
          </cell>
        </row>
        <row r="670">
          <cell r="A670">
            <v>667</v>
          </cell>
          <cell r="B670">
            <v>18468058000120</v>
          </cell>
          <cell r="C670" t="str">
            <v>SERRA DO SALITRE</v>
          </cell>
          <cell r="D670">
            <v>1733871.37</v>
          </cell>
          <cell r="E670">
            <v>1676735.03</v>
          </cell>
          <cell r="F670">
            <v>0</v>
          </cell>
          <cell r="G670">
            <v>0</v>
          </cell>
          <cell r="H670">
            <v>1733871.37</v>
          </cell>
          <cell r="I670">
            <v>1676735.03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79449.84</v>
          </cell>
          <cell r="O670">
            <v>0</v>
          </cell>
          <cell r="P670">
            <v>79449.839044192006</v>
          </cell>
          <cell r="Q670">
            <v>0</v>
          </cell>
          <cell r="R670">
            <v>79449.84</v>
          </cell>
          <cell r="S670">
            <v>79449.84</v>
          </cell>
          <cell r="T670">
            <v>79449.84</v>
          </cell>
          <cell r="U670">
            <v>79411.31</v>
          </cell>
          <cell r="V670">
            <v>79411.31</v>
          </cell>
          <cell r="W670">
            <v>79411.31</v>
          </cell>
          <cell r="X670">
            <v>79411.31</v>
          </cell>
          <cell r="Y670">
            <v>48548.4</v>
          </cell>
          <cell r="Z670">
            <v>48548.4</v>
          </cell>
          <cell r="AA670">
            <v>48548.4</v>
          </cell>
          <cell r="AB670">
            <v>48548.4</v>
          </cell>
          <cell r="AC670">
            <v>0</v>
          </cell>
          <cell r="AD670">
            <v>48548.4</v>
          </cell>
          <cell r="AE670"/>
          <cell r="AF670"/>
          <cell r="AG670">
            <v>48548.4</v>
          </cell>
          <cell r="AH670"/>
          <cell r="AI670"/>
          <cell r="AJ670">
            <v>48548.4</v>
          </cell>
          <cell r="AK670"/>
          <cell r="AL670">
            <v>48548.4</v>
          </cell>
          <cell r="AM670">
            <v>48548.4</v>
          </cell>
          <cell r="AN670">
            <v>48548.4</v>
          </cell>
          <cell r="AO670"/>
          <cell r="AP670">
            <v>48548.4</v>
          </cell>
          <cell r="AQ670"/>
          <cell r="AR670"/>
          <cell r="AS670">
            <v>48548.4</v>
          </cell>
          <cell r="AT670">
            <v>0</v>
          </cell>
          <cell r="AU670">
            <v>0</v>
          </cell>
          <cell r="AV670">
            <v>48548.4</v>
          </cell>
          <cell r="AW670">
            <v>0</v>
          </cell>
          <cell r="AX670">
            <v>0</v>
          </cell>
          <cell r="AY670">
            <v>0</v>
          </cell>
          <cell r="AZ670">
            <v>48548.4</v>
          </cell>
        </row>
        <row r="671">
          <cell r="A671">
            <v>668</v>
          </cell>
          <cell r="B671">
            <v>18398966000194</v>
          </cell>
          <cell r="C671" t="str">
            <v>SERRA DOS AIMORÉS</v>
          </cell>
          <cell r="D671">
            <v>476287.42</v>
          </cell>
          <cell r="E671">
            <v>915338.65</v>
          </cell>
          <cell r="F671">
            <v>0</v>
          </cell>
          <cell r="G671">
            <v>0</v>
          </cell>
          <cell r="H671">
            <v>476287.42</v>
          </cell>
          <cell r="I671">
            <v>915338.65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21824.55</v>
          </cell>
          <cell r="O671">
            <v>0</v>
          </cell>
          <cell r="P671">
            <v>21824.547785344588</v>
          </cell>
          <cell r="Q671">
            <v>0</v>
          </cell>
          <cell r="R671">
            <v>21824.55</v>
          </cell>
          <cell r="S671">
            <v>21824.55</v>
          </cell>
          <cell r="T671">
            <v>21824.55</v>
          </cell>
          <cell r="U671">
            <v>21813.96</v>
          </cell>
          <cell r="V671">
            <v>21813.96</v>
          </cell>
          <cell r="W671">
            <v>21813.96</v>
          </cell>
          <cell r="X671">
            <v>21813.96</v>
          </cell>
          <cell r="Y671">
            <v>13336.05</v>
          </cell>
          <cell r="Z671">
            <v>13336.05</v>
          </cell>
          <cell r="AA671">
            <v>13336.05</v>
          </cell>
          <cell r="AB671">
            <v>13336.05</v>
          </cell>
          <cell r="AC671">
            <v>0</v>
          </cell>
          <cell r="AD671">
            <v>13336.05</v>
          </cell>
          <cell r="AE671"/>
          <cell r="AF671"/>
          <cell r="AG671">
            <v>13336.05</v>
          </cell>
          <cell r="AH671"/>
          <cell r="AI671"/>
          <cell r="AJ671">
            <v>13336.05</v>
          </cell>
          <cell r="AK671"/>
          <cell r="AL671">
            <v>13336.05</v>
          </cell>
          <cell r="AM671">
            <v>13336.05</v>
          </cell>
          <cell r="AN671">
            <v>13336.05</v>
          </cell>
          <cell r="AO671"/>
          <cell r="AP671">
            <v>13336.05</v>
          </cell>
          <cell r="AQ671"/>
          <cell r="AR671"/>
          <cell r="AS671">
            <v>13336.05</v>
          </cell>
          <cell r="AT671">
            <v>0</v>
          </cell>
          <cell r="AU671">
            <v>0</v>
          </cell>
          <cell r="AV671">
            <v>13336.05</v>
          </cell>
          <cell r="AW671">
            <v>0</v>
          </cell>
          <cell r="AX671">
            <v>0</v>
          </cell>
          <cell r="AY671">
            <v>0</v>
          </cell>
          <cell r="AZ671">
            <v>13336.05</v>
          </cell>
        </row>
        <row r="672">
          <cell r="A672">
            <v>669</v>
          </cell>
          <cell r="B672">
            <v>18243261000106</v>
          </cell>
          <cell r="C672" t="str">
            <v>SERRANIA</v>
          </cell>
          <cell r="D672">
            <v>478602.17</v>
          </cell>
          <cell r="E672">
            <v>1091435.42</v>
          </cell>
          <cell r="F672">
            <v>0</v>
          </cell>
          <cell r="G672">
            <v>0</v>
          </cell>
          <cell r="H672">
            <v>478602.17</v>
          </cell>
          <cell r="I672">
            <v>1091435.42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21930.61</v>
          </cell>
          <cell r="O672">
            <v>0</v>
          </cell>
          <cell r="P672">
            <v>21930.614857825451</v>
          </cell>
          <cell r="Q672">
            <v>0</v>
          </cell>
          <cell r="R672">
            <v>21930.61</v>
          </cell>
          <cell r="S672">
            <v>21930.61</v>
          </cell>
          <cell r="T672">
            <v>21930.61</v>
          </cell>
          <cell r="U672">
            <v>21919.98</v>
          </cell>
          <cell r="V672">
            <v>21919.98</v>
          </cell>
          <cell r="W672">
            <v>21919.98</v>
          </cell>
          <cell r="X672">
            <v>21919.98</v>
          </cell>
          <cell r="Y672">
            <v>13400.86</v>
          </cell>
          <cell r="Z672">
            <v>13400.86</v>
          </cell>
          <cell r="AA672">
            <v>13400.86</v>
          </cell>
          <cell r="AB672">
            <v>13400.86</v>
          </cell>
          <cell r="AC672">
            <v>0</v>
          </cell>
          <cell r="AD672">
            <v>13400.86</v>
          </cell>
          <cell r="AE672"/>
          <cell r="AF672"/>
          <cell r="AG672">
            <v>13400.86</v>
          </cell>
          <cell r="AH672"/>
          <cell r="AI672"/>
          <cell r="AJ672">
            <v>13400.86</v>
          </cell>
          <cell r="AK672"/>
          <cell r="AL672">
            <v>13400.86</v>
          </cell>
          <cell r="AM672">
            <v>13400.86</v>
          </cell>
          <cell r="AN672">
            <v>13400.86</v>
          </cell>
          <cell r="AO672"/>
          <cell r="AP672">
            <v>13400.86</v>
          </cell>
          <cell r="AQ672"/>
          <cell r="AR672"/>
          <cell r="AS672">
            <v>13400.86</v>
          </cell>
          <cell r="AT672">
            <v>0</v>
          </cell>
          <cell r="AU672">
            <v>0</v>
          </cell>
          <cell r="AV672">
            <v>13400.86</v>
          </cell>
          <cell r="AW672">
            <v>0</v>
          </cell>
          <cell r="AX672">
            <v>0</v>
          </cell>
          <cell r="AY672">
            <v>0</v>
          </cell>
          <cell r="AZ672">
            <v>13400.86</v>
          </cell>
        </row>
        <row r="673">
          <cell r="A673">
            <v>670</v>
          </cell>
          <cell r="B673">
            <v>18008912000175</v>
          </cell>
          <cell r="C673" t="str">
            <v>SERRANOS</v>
          </cell>
          <cell r="D673">
            <v>221161.91</v>
          </cell>
          <cell r="E673">
            <v>362672.76</v>
          </cell>
          <cell r="F673">
            <v>0</v>
          </cell>
          <cell r="G673">
            <v>0</v>
          </cell>
          <cell r="H673">
            <v>221161.91</v>
          </cell>
          <cell r="I673">
            <v>362672.76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10134.129999999999</v>
          </cell>
          <cell r="O673">
            <v>0</v>
          </cell>
          <cell r="P673">
            <v>10134.129980516258</v>
          </cell>
          <cell r="Q673">
            <v>0</v>
          </cell>
          <cell r="R673">
            <v>10134.129999999999</v>
          </cell>
          <cell r="S673">
            <v>10134.129999999999</v>
          </cell>
          <cell r="T673">
            <v>10134.129999999999</v>
          </cell>
          <cell r="U673">
            <v>10129.219999999999</v>
          </cell>
          <cell r="V673">
            <v>10129.219999999999</v>
          </cell>
          <cell r="W673">
            <v>10129.219999999999</v>
          </cell>
          <cell r="X673">
            <v>10129.219999999999</v>
          </cell>
          <cell r="Y673">
            <v>6192.53</v>
          </cell>
          <cell r="Z673">
            <v>6192.53</v>
          </cell>
          <cell r="AA673">
            <v>6192.53</v>
          </cell>
          <cell r="AB673">
            <v>6192.53</v>
          </cell>
          <cell r="AC673">
            <v>0</v>
          </cell>
          <cell r="AD673">
            <v>6192.53</v>
          </cell>
          <cell r="AE673"/>
          <cell r="AF673"/>
          <cell r="AG673">
            <v>6192.53</v>
          </cell>
          <cell r="AH673"/>
          <cell r="AI673"/>
          <cell r="AJ673">
            <v>6192.53</v>
          </cell>
          <cell r="AK673"/>
          <cell r="AL673">
            <v>6192.53</v>
          </cell>
          <cell r="AM673">
            <v>6192.53</v>
          </cell>
          <cell r="AN673">
            <v>6192.53</v>
          </cell>
          <cell r="AO673"/>
          <cell r="AP673">
            <v>6192.53</v>
          </cell>
          <cell r="AQ673"/>
          <cell r="AR673"/>
          <cell r="AS673">
            <v>6192.53</v>
          </cell>
          <cell r="AT673">
            <v>0</v>
          </cell>
          <cell r="AU673">
            <v>0</v>
          </cell>
          <cell r="AV673">
            <v>6192.53</v>
          </cell>
          <cell r="AW673">
            <v>0</v>
          </cell>
          <cell r="AX673">
            <v>0</v>
          </cell>
          <cell r="AY673">
            <v>0</v>
          </cell>
          <cell r="AZ673">
            <v>6192.53</v>
          </cell>
        </row>
        <row r="674">
          <cell r="A674">
            <v>671</v>
          </cell>
          <cell r="B674">
            <v>18303271000181</v>
          </cell>
          <cell r="C674" t="str">
            <v>SERRO</v>
          </cell>
          <cell r="D674">
            <v>675735.44</v>
          </cell>
          <cell r="E674">
            <v>1447159.98</v>
          </cell>
          <cell r="F674">
            <v>103303.09</v>
          </cell>
          <cell r="G674">
            <v>0</v>
          </cell>
          <cell r="H674">
            <v>572432.35</v>
          </cell>
          <cell r="I674">
            <v>1447159.98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26230.12</v>
          </cell>
          <cell r="O674">
            <v>0</v>
          </cell>
          <cell r="P674">
            <v>26230.122964468996</v>
          </cell>
          <cell r="Q674">
            <v>0</v>
          </cell>
          <cell r="R674">
            <v>26230.12</v>
          </cell>
          <cell r="S674">
            <v>26230.12</v>
          </cell>
          <cell r="T674">
            <v>26230.12</v>
          </cell>
          <cell r="U674">
            <v>26217.4</v>
          </cell>
          <cell r="V674">
            <v>26217.4</v>
          </cell>
          <cell r="W674">
            <v>26217.4</v>
          </cell>
          <cell r="X674">
            <v>26217.4</v>
          </cell>
          <cell r="Y674">
            <v>16028.11</v>
          </cell>
          <cell r="Z674">
            <v>16028.11</v>
          </cell>
          <cell r="AA674">
            <v>16028.11</v>
          </cell>
          <cell r="AB674">
            <v>16028.11</v>
          </cell>
          <cell r="AC674">
            <v>0</v>
          </cell>
          <cell r="AD674">
            <v>16028.11</v>
          </cell>
          <cell r="AE674"/>
          <cell r="AF674"/>
          <cell r="AG674">
            <v>16028.11</v>
          </cell>
          <cell r="AH674"/>
          <cell r="AI674"/>
          <cell r="AJ674">
            <v>16028.11</v>
          </cell>
          <cell r="AK674"/>
          <cell r="AL674">
            <v>16028.11</v>
          </cell>
          <cell r="AM674">
            <v>16028.11</v>
          </cell>
          <cell r="AN674">
            <v>16028.11</v>
          </cell>
          <cell r="AO674"/>
          <cell r="AP674">
            <v>16028.11</v>
          </cell>
          <cell r="AQ674"/>
          <cell r="AR674"/>
          <cell r="AS674">
            <v>16028.11</v>
          </cell>
          <cell r="AT674">
            <v>0</v>
          </cell>
          <cell r="AU674">
            <v>0</v>
          </cell>
          <cell r="AV674">
            <v>16028.11</v>
          </cell>
          <cell r="AW674">
            <v>0</v>
          </cell>
          <cell r="AX674">
            <v>0</v>
          </cell>
          <cell r="AY674">
            <v>0</v>
          </cell>
          <cell r="AZ674">
            <v>16028.11</v>
          </cell>
        </row>
        <row r="675">
          <cell r="A675">
            <v>672</v>
          </cell>
          <cell r="B675">
            <v>24996969000122</v>
          </cell>
          <cell r="C675" t="str">
            <v>SETE LAGOAS</v>
          </cell>
          <cell r="D675">
            <v>19009785.940000001</v>
          </cell>
          <cell r="E675">
            <v>18645468.93</v>
          </cell>
          <cell r="F675">
            <v>0</v>
          </cell>
          <cell r="G675">
            <v>0</v>
          </cell>
          <cell r="H675">
            <v>19009785.940000001</v>
          </cell>
          <cell r="I675">
            <v>18645468.93</v>
          </cell>
          <cell r="J675">
            <v>0</v>
          </cell>
          <cell r="K675">
            <v>0</v>
          </cell>
          <cell r="L675">
            <v>0</v>
          </cell>
          <cell r="M675">
            <v>100</v>
          </cell>
          <cell r="N675">
            <v>870970.64</v>
          </cell>
          <cell r="O675">
            <v>0</v>
          </cell>
          <cell r="P675">
            <v>871070.63570964162</v>
          </cell>
          <cell r="Q675">
            <v>0</v>
          </cell>
          <cell r="R675">
            <v>871070.64</v>
          </cell>
          <cell r="S675">
            <v>871070.64</v>
          </cell>
          <cell r="T675">
            <v>871070.64</v>
          </cell>
          <cell r="U675">
            <v>870648.2</v>
          </cell>
          <cell r="V675">
            <v>870648.2</v>
          </cell>
          <cell r="W675">
            <v>870648.2</v>
          </cell>
          <cell r="X675">
            <v>870648.2</v>
          </cell>
          <cell r="Y675">
            <v>532274.01</v>
          </cell>
          <cell r="Z675">
            <v>532274.01</v>
          </cell>
          <cell r="AA675">
            <v>532274.01</v>
          </cell>
          <cell r="AB675">
            <v>532274.01</v>
          </cell>
          <cell r="AC675">
            <v>0</v>
          </cell>
          <cell r="AD675">
            <v>532274.01</v>
          </cell>
          <cell r="AE675"/>
          <cell r="AF675"/>
          <cell r="AG675">
            <v>532274.01</v>
          </cell>
          <cell r="AH675"/>
          <cell r="AI675"/>
          <cell r="AJ675">
            <v>532274.01</v>
          </cell>
          <cell r="AK675"/>
          <cell r="AL675">
            <v>532274.01</v>
          </cell>
          <cell r="AM675">
            <v>532274.01</v>
          </cell>
          <cell r="AN675">
            <v>532274.01</v>
          </cell>
          <cell r="AO675"/>
          <cell r="AP675">
            <v>532274.01</v>
          </cell>
          <cell r="AQ675"/>
          <cell r="AR675"/>
          <cell r="AS675">
            <v>532274.01</v>
          </cell>
          <cell r="AT675">
            <v>0</v>
          </cell>
          <cell r="AU675">
            <v>0</v>
          </cell>
          <cell r="AV675">
            <v>532274.01</v>
          </cell>
          <cell r="AW675">
            <v>0</v>
          </cell>
          <cell r="AX675">
            <v>4252277.8099999996</v>
          </cell>
          <cell r="AY675">
            <v>0</v>
          </cell>
          <cell r="AZ675">
            <v>0</v>
          </cell>
        </row>
        <row r="676">
          <cell r="A676">
            <v>673</v>
          </cell>
          <cell r="B676">
            <v>17744558000184</v>
          </cell>
          <cell r="C676" t="str">
            <v>SILVEIRÂNIA</v>
          </cell>
          <cell r="D676">
            <v>174800.52</v>
          </cell>
          <cell r="E676">
            <v>231682.28</v>
          </cell>
          <cell r="F676">
            <v>0</v>
          </cell>
          <cell r="G676">
            <v>0</v>
          </cell>
          <cell r="H676">
            <v>174800.52</v>
          </cell>
          <cell r="I676">
            <v>231682.28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8009.75</v>
          </cell>
          <cell r="O676">
            <v>0</v>
          </cell>
          <cell r="P676">
            <v>8009.7481630572029</v>
          </cell>
          <cell r="Q676">
            <v>0</v>
          </cell>
          <cell r="R676">
            <v>8009.75</v>
          </cell>
          <cell r="S676">
            <v>8009.75</v>
          </cell>
          <cell r="T676">
            <v>8009.75</v>
          </cell>
          <cell r="U676">
            <v>8005.86</v>
          </cell>
          <cell r="V676">
            <v>8005.86</v>
          </cell>
          <cell r="W676">
            <v>8005.86</v>
          </cell>
          <cell r="X676">
            <v>8005.86</v>
          </cell>
          <cell r="Y676">
            <v>4894.41</v>
          </cell>
          <cell r="Z676">
            <v>4894.41</v>
          </cell>
          <cell r="AA676">
            <v>4894.41</v>
          </cell>
          <cell r="AB676">
            <v>4894.41</v>
          </cell>
          <cell r="AC676">
            <v>0</v>
          </cell>
          <cell r="AD676">
            <v>4894.41</v>
          </cell>
          <cell r="AE676"/>
          <cell r="AF676"/>
          <cell r="AG676">
            <v>4894.41</v>
          </cell>
          <cell r="AH676"/>
          <cell r="AI676"/>
          <cell r="AJ676">
            <v>4894.41</v>
          </cell>
          <cell r="AK676"/>
          <cell r="AL676">
            <v>4894.41</v>
          </cell>
          <cell r="AM676">
            <v>4894.41</v>
          </cell>
          <cell r="AN676">
            <v>4894.41</v>
          </cell>
          <cell r="AO676"/>
          <cell r="AP676">
            <v>4894.41</v>
          </cell>
          <cell r="AQ676"/>
          <cell r="AR676"/>
          <cell r="AS676">
            <v>4894.41</v>
          </cell>
          <cell r="AT676">
            <v>0</v>
          </cell>
          <cell r="AU676">
            <v>0</v>
          </cell>
          <cell r="AV676">
            <v>4894.41</v>
          </cell>
          <cell r="AW676">
            <v>0</v>
          </cell>
          <cell r="AX676">
            <v>0</v>
          </cell>
          <cell r="AY676">
            <v>0</v>
          </cell>
          <cell r="AZ676">
            <v>4894.41</v>
          </cell>
        </row>
        <row r="677">
          <cell r="A677">
            <v>674</v>
          </cell>
          <cell r="B677">
            <v>18675942000135</v>
          </cell>
          <cell r="C677" t="str">
            <v>SILVIANÓPOLIS</v>
          </cell>
          <cell r="D677">
            <v>341368.55</v>
          </cell>
          <cell r="E677">
            <v>675796.94</v>
          </cell>
          <cell r="F677">
            <v>0</v>
          </cell>
          <cell r="G677">
            <v>0</v>
          </cell>
          <cell r="H677">
            <v>341368.55</v>
          </cell>
          <cell r="I677">
            <v>675796.94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15642.27</v>
          </cell>
          <cell r="O677">
            <v>0</v>
          </cell>
          <cell r="P677">
            <v>15642.265421553879</v>
          </cell>
          <cell r="Q677">
            <v>0</v>
          </cell>
          <cell r="R677">
            <v>15642.27</v>
          </cell>
          <cell r="S677">
            <v>15642.27</v>
          </cell>
          <cell r="T677">
            <v>15642.27</v>
          </cell>
          <cell r="U677">
            <v>15634.68</v>
          </cell>
          <cell r="V677">
            <v>15634.68</v>
          </cell>
          <cell r="W677">
            <v>15634.68</v>
          </cell>
          <cell r="X677">
            <v>15634.68</v>
          </cell>
          <cell r="Y677">
            <v>9558.32</v>
          </cell>
          <cell r="Z677">
            <v>9558.32</v>
          </cell>
          <cell r="AA677">
            <v>9558.32</v>
          </cell>
          <cell r="AB677">
            <v>9558.32</v>
          </cell>
          <cell r="AC677">
            <v>0</v>
          </cell>
          <cell r="AD677">
            <v>9558.32</v>
          </cell>
          <cell r="AE677"/>
          <cell r="AF677"/>
          <cell r="AG677">
            <v>9558.32</v>
          </cell>
          <cell r="AH677"/>
          <cell r="AI677"/>
          <cell r="AJ677">
            <v>9558.32</v>
          </cell>
          <cell r="AK677"/>
          <cell r="AL677">
            <v>9558.32</v>
          </cell>
          <cell r="AM677">
            <v>9558.32</v>
          </cell>
          <cell r="AN677">
            <v>9558.32</v>
          </cell>
          <cell r="AO677"/>
          <cell r="AP677">
            <v>9558.32</v>
          </cell>
          <cell r="AQ677"/>
          <cell r="AR677"/>
          <cell r="AS677">
            <v>9558.32</v>
          </cell>
          <cell r="AT677">
            <v>0</v>
          </cell>
          <cell r="AU677">
            <v>0</v>
          </cell>
          <cell r="AV677">
            <v>9558.32</v>
          </cell>
          <cell r="AW677">
            <v>0</v>
          </cell>
          <cell r="AX677">
            <v>0</v>
          </cell>
          <cell r="AY677">
            <v>0</v>
          </cell>
          <cell r="AZ677">
            <v>9558.32</v>
          </cell>
        </row>
        <row r="678">
          <cell r="A678">
            <v>675</v>
          </cell>
          <cell r="B678">
            <v>18338293000187</v>
          </cell>
          <cell r="C678" t="str">
            <v>SIMÃO PEREIRA</v>
          </cell>
          <cell r="D678">
            <v>311494.45</v>
          </cell>
          <cell r="E678">
            <v>498162.47</v>
          </cell>
          <cell r="F678">
            <v>0</v>
          </cell>
          <cell r="G678">
            <v>0</v>
          </cell>
          <cell r="H678">
            <v>311494.45</v>
          </cell>
          <cell r="I678">
            <v>498162.47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14273.37</v>
          </cell>
          <cell r="O678">
            <v>0</v>
          </cell>
          <cell r="P678">
            <v>14273.36802114314</v>
          </cell>
          <cell r="Q678">
            <v>0</v>
          </cell>
          <cell r="R678">
            <v>14273.37</v>
          </cell>
          <cell r="S678">
            <v>14273.37</v>
          </cell>
          <cell r="T678">
            <v>14273.37</v>
          </cell>
          <cell r="U678">
            <v>14266.45</v>
          </cell>
          <cell r="V678">
            <v>14266.45</v>
          </cell>
          <cell r="W678">
            <v>14266.45</v>
          </cell>
          <cell r="X678">
            <v>14266.45</v>
          </cell>
          <cell r="Y678">
            <v>8721.84</v>
          </cell>
          <cell r="Z678">
            <v>8721.84</v>
          </cell>
          <cell r="AA678">
            <v>8721.84</v>
          </cell>
          <cell r="AB678">
            <v>8721.84</v>
          </cell>
          <cell r="AC678">
            <v>0</v>
          </cell>
          <cell r="AD678">
            <v>8721.84</v>
          </cell>
          <cell r="AE678"/>
          <cell r="AF678"/>
          <cell r="AG678">
            <v>8721.84</v>
          </cell>
          <cell r="AH678"/>
          <cell r="AI678"/>
          <cell r="AJ678">
            <v>8721.84</v>
          </cell>
          <cell r="AK678"/>
          <cell r="AL678">
            <v>8721.84</v>
          </cell>
          <cell r="AM678">
            <v>8721.84</v>
          </cell>
          <cell r="AN678">
            <v>8721.84</v>
          </cell>
          <cell r="AO678"/>
          <cell r="AP678">
            <v>8721.84</v>
          </cell>
          <cell r="AQ678"/>
          <cell r="AR678"/>
          <cell r="AS678">
            <v>8721.84</v>
          </cell>
          <cell r="AT678">
            <v>0</v>
          </cell>
          <cell r="AU678">
            <v>0</v>
          </cell>
          <cell r="AV678">
            <v>8721.84</v>
          </cell>
          <cell r="AW678">
            <v>0</v>
          </cell>
          <cell r="AX678">
            <v>0</v>
          </cell>
          <cell r="AY678">
            <v>0</v>
          </cell>
          <cell r="AZ678">
            <v>8721.84</v>
          </cell>
        </row>
        <row r="679">
          <cell r="A679">
            <v>676</v>
          </cell>
          <cell r="B679">
            <v>18385120000110</v>
          </cell>
          <cell r="C679" t="str">
            <v>SIMONÉSIA</v>
          </cell>
          <cell r="D679">
            <v>493275.38</v>
          </cell>
          <cell r="E679">
            <v>1885750.26</v>
          </cell>
          <cell r="F679">
            <v>0</v>
          </cell>
          <cell r="G679">
            <v>0</v>
          </cell>
          <cell r="H679">
            <v>493275.38</v>
          </cell>
          <cell r="I679">
            <v>1885750.26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22602.97</v>
          </cell>
          <cell r="O679">
            <v>0</v>
          </cell>
          <cell r="P679">
            <v>22602.973905998977</v>
          </cell>
          <cell r="Q679">
            <v>0</v>
          </cell>
          <cell r="R679">
            <v>22602.97</v>
          </cell>
          <cell r="S679">
            <v>22602.97</v>
          </cell>
          <cell r="T679">
            <v>22602.97</v>
          </cell>
          <cell r="U679">
            <v>22592.01</v>
          </cell>
          <cell r="V679">
            <v>22592.01</v>
          </cell>
          <cell r="W679">
            <v>22592.01</v>
          </cell>
          <cell r="X679">
            <v>22592.01</v>
          </cell>
          <cell r="Y679">
            <v>13811.71</v>
          </cell>
          <cell r="Z679">
            <v>13811.71</v>
          </cell>
          <cell r="AA679">
            <v>13811.71</v>
          </cell>
          <cell r="AB679">
            <v>13811.71</v>
          </cell>
          <cell r="AC679">
            <v>0</v>
          </cell>
          <cell r="AD679">
            <v>13811.71</v>
          </cell>
          <cell r="AE679"/>
          <cell r="AF679"/>
          <cell r="AG679">
            <v>13811.71</v>
          </cell>
          <cell r="AH679"/>
          <cell r="AI679"/>
          <cell r="AJ679">
            <v>13811.71</v>
          </cell>
          <cell r="AK679"/>
          <cell r="AL679">
            <v>13811.71</v>
          </cell>
          <cell r="AM679">
            <v>13811.71</v>
          </cell>
          <cell r="AN679">
            <v>13811.71</v>
          </cell>
          <cell r="AO679"/>
          <cell r="AP679">
            <v>13811.71</v>
          </cell>
          <cell r="AQ679"/>
          <cell r="AR679"/>
          <cell r="AS679">
            <v>13811.71</v>
          </cell>
          <cell r="AT679">
            <v>0</v>
          </cell>
          <cell r="AU679">
            <v>0</v>
          </cell>
          <cell r="AV679">
            <v>13811.71</v>
          </cell>
          <cell r="AW679">
            <v>0</v>
          </cell>
          <cell r="AX679">
            <v>110340.26</v>
          </cell>
          <cell r="AY679">
            <v>0</v>
          </cell>
          <cell r="AZ679">
            <v>0</v>
          </cell>
        </row>
        <row r="680">
          <cell r="A680">
            <v>677</v>
          </cell>
          <cell r="B680">
            <v>18083055000178</v>
          </cell>
          <cell r="C680" t="str">
            <v>SOBRÁLIA</v>
          </cell>
          <cell r="D680">
            <v>276641.03999999998</v>
          </cell>
          <cell r="E680">
            <v>733945.32</v>
          </cell>
          <cell r="F680">
            <v>0</v>
          </cell>
          <cell r="G680">
            <v>0</v>
          </cell>
          <cell r="H680">
            <v>276641.03999999998</v>
          </cell>
          <cell r="I680">
            <v>733945.32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12676.31</v>
          </cell>
          <cell r="O680">
            <v>0</v>
          </cell>
          <cell r="P680">
            <v>12676.307302260953</v>
          </cell>
          <cell r="Q680">
            <v>0</v>
          </cell>
          <cell r="R680">
            <v>12676.31</v>
          </cell>
          <cell r="S680">
            <v>12676.31</v>
          </cell>
          <cell r="T680">
            <v>12676.31</v>
          </cell>
          <cell r="U680">
            <v>12670.16</v>
          </cell>
          <cell r="V680">
            <v>12670.16</v>
          </cell>
          <cell r="W680">
            <v>12670.16</v>
          </cell>
          <cell r="X680">
            <v>12670.16</v>
          </cell>
          <cell r="Y680">
            <v>7745.95</v>
          </cell>
          <cell r="Z680">
            <v>7745.95</v>
          </cell>
          <cell r="AA680">
            <v>7745.95</v>
          </cell>
          <cell r="AB680">
            <v>7745.95</v>
          </cell>
          <cell r="AC680">
            <v>0</v>
          </cell>
          <cell r="AD680">
            <v>7745.95</v>
          </cell>
          <cell r="AE680"/>
          <cell r="AF680"/>
          <cell r="AG680">
            <v>7745.95</v>
          </cell>
          <cell r="AH680"/>
          <cell r="AI680"/>
          <cell r="AJ680">
            <v>7745.95</v>
          </cell>
          <cell r="AK680"/>
          <cell r="AL680">
            <v>7745.95</v>
          </cell>
          <cell r="AM680">
            <v>7745.95</v>
          </cell>
          <cell r="AN680">
            <v>7745.95</v>
          </cell>
          <cell r="AO680"/>
          <cell r="AP680">
            <v>7745.95</v>
          </cell>
          <cell r="AQ680"/>
          <cell r="AR680"/>
          <cell r="AS680">
            <v>7745.95</v>
          </cell>
          <cell r="AT680">
            <v>0</v>
          </cell>
          <cell r="AU680">
            <v>0</v>
          </cell>
          <cell r="AV680">
            <v>7745.95</v>
          </cell>
          <cell r="AW680">
            <v>0</v>
          </cell>
          <cell r="AX680">
            <v>0</v>
          </cell>
          <cell r="AY680">
            <v>0</v>
          </cell>
          <cell r="AZ680">
            <v>7745.95</v>
          </cell>
        </row>
        <row r="681">
          <cell r="A681">
            <v>678</v>
          </cell>
          <cell r="B681">
            <v>18188235000114</v>
          </cell>
          <cell r="C681" t="str">
            <v>SOLEDADE DE MINAS</v>
          </cell>
          <cell r="D681">
            <v>329323.71999999997</v>
          </cell>
          <cell r="E681">
            <v>710651.8</v>
          </cell>
          <cell r="F681">
            <v>0</v>
          </cell>
          <cell r="G681">
            <v>0</v>
          </cell>
          <cell r="H681">
            <v>329323.71999999997</v>
          </cell>
          <cell r="I681">
            <v>710651.8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15090.34</v>
          </cell>
          <cell r="O681">
            <v>0</v>
          </cell>
          <cell r="P681">
            <v>15090.344864805991</v>
          </cell>
          <cell r="Q681">
            <v>0</v>
          </cell>
          <cell r="R681">
            <v>15090.34</v>
          </cell>
          <cell r="S681">
            <v>15090.34</v>
          </cell>
          <cell r="T681">
            <v>15090.34</v>
          </cell>
          <cell r="U681">
            <v>15083.03</v>
          </cell>
          <cell r="V681">
            <v>15083.03</v>
          </cell>
          <cell r="W681">
            <v>15083.03</v>
          </cell>
          <cell r="X681">
            <v>15083.03</v>
          </cell>
          <cell r="Y681">
            <v>9221.06</v>
          </cell>
          <cell r="Z681">
            <v>9221.06</v>
          </cell>
          <cell r="AA681">
            <v>9221.06</v>
          </cell>
          <cell r="AB681">
            <v>9221.06</v>
          </cell>
          <cell r="AC681">
            <v>0</v>
          </cell>
          <cell r="AD681">
            <v>9221.06</v>
          </cell>
          <cell r="AE681"/>
          <cell r="AF681"/>
          <cell r="AG681">
            <v>9221.06</v>
          </cell>
          <cell r="AH681"/>
          <cell r="AI681"/>
          <cell r="AJ681">
            <v>9221.06</v>
          </cell>
          <cell r="AK681"/>
          <cell r="AL681">
            <v>9221.06</v>
          </cell>
          <cell r="AM681">
            <v>9221.06</v>
          </cell>
          <cell r="AN681">
            <v>9221.06</v>
          </cell>
          <cell r="AO681"/>
          <cell r="AP681">
            <v>9221.06</v>
          </cell>
          <cell r="AQ681"/>
          <cell r="AR681"/>
          <cell r="AS681">
            <v>9221.06</v>
          </cell>
          <cell r="AT681">
            <v>0</v>
          </cell>
          <cell r="AU681">
            <v>0</v>
          </cell>
          <cell r="AV681">
            <v>9221.06</v>
          </cell>
          <cell r="AW681">
            <v>0</v>
          </cell>
          <cell r="AX681">
            <v>73666.12</v>
          </cell>
          <cell r="AY681">
            <v>0</v>
          </cell>
          <cell r="AZ681">
            <v>0</v>
          </cell>
        </row>
        <row r="682">
          <cell r="A682">
            <v>679</v>
          </cell>
          <cell r="B682">
            <v>17744798000189</v>
          </cell>
          <cell r="C682" t="str">
            <v>TABULEIRO</v>
          </cell>
          <cell r="D682">
            <v>237434.31</v>
          </cell>
          <cell r="E682">
            <v>428965.33</v>
          </cell>
          <cell r="F682">
            <v>0</v>
          </cell>
          <cell r="G682">
            <v>0</v>
          </cell>
          <cell r="H682">
            <v>237434.31</v>
          </cell>
          <cell r="I682">
            <v>428965.33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10879.77</v>
          </cell>
          <cell r="O682">
            <v>0</v>
          </cell>
          <cell r="P682">
            <v>10879.767913989173</v>
          </cell>
          <cell r="Q682">
            <v>0</v>
          </cell>
          <cell r="R682">
            <v>10879.77</v>
          </cell>
          <cell r="S682">
            <v>10879.77</v>
          </cell>
          <cell r="T682">
            <v>10879.77</v>
          </cell>
          <cell r="U682">
            <v>10874.49</v>
          </cell>
          <cell r="V682">
            <v>10874.49</v>
          </cell>
          <cell r="W682">
            <v>10874.49</v>
          </cell>
          <cell r="X682">
            <v>10874.49</v>
          </cell>
          <cell r="Y682">
            <v>6648.16</v>
          </cell>
          <cell r="Z682">
            <v>6648.16</v>
          </cell>
          <cell r="AA682">
            <v>6648.16</v>
          </cell>
          <cell r="AB682">
            <v>6648.16</v>
          </cell>
          <cell r="AC682">
            <v>0</v>
          </cell>
          <cell r="AD682">
            <v>6648.16</v>
          </cell>
          <cell r="AE682"/>
          <cell r="AF682"/>
          <cell r="AG682">
            <v>6648.16</v>
          </cell>
          <cell r="AH682"/>
          <cell r="AI682"/>
          <cell r="AJ682">
            <v>6648.16</v>
          </cell>
          <cell r="AK682"/>
          <cell r="AL682">
            <v>6648.16</v>
          </cell>
          <cell r="AM682">
            <v>6648.16</v>
          </cell>
          <cell r="AN682">
            <v>6648.16</v>
          </cell>
          <cell r="AO682"/>
          <cell r="AP682">
            <v>6648.16</v>
          </cell>
          <cell r="AQ682"/>
          <cell r="AR682"/>
          <cell r="AS682">
            <v>6648.16</v>
          </cell>
          <cell r="AT682">
            <v>0</v>
          </cell>
          <cell r="AU682">
            <v>0</v>
          </cell>
          <cell r="AV682">
            <v>6648.16</v>
          </cell>
          <cell r="AW682">
            <v>0</v>
          </cell>
          <cell r="AX682">
            <v>0</v>
          </cell>
          <cell r="AY682">
            <v>0</v>
          </cell>
          <cell r="AZ682">
            <v>6648.16</v>
          </cell>
        </row>
        <row r="683">
          <cell r="A683">
            <v>680</v>
          </cell>
          <cell r="B683">
            <v>18017384000110</v>
          </cell>
          <cell r="C683" t="str">
            <v>TAIOBEIRAS</v>
          </cell>
          <cell r="D683">
            <v>998800.84</v>
          </cell>
          <cell r="E683">
            <v>3244918.82</v>
          </cell>
          <cell r="F683">
            <v>0</v>
          </cell>
          <cell r="G683">
            <v>0</v>
          </cell>
          <cell r="H683">
            <v>998800.84</v>
          </cell>
          <cell r="I683">
            <v>3244918.82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45767.27</v>
          </cell>
          <cell r="O683">
            <v>0</v>
          </cell>
          <cell r="P683">
            <v>45767.274196793034</v>
          </cell>
          <cell r="Q683">
            <v>0</v>
          </cell>
          <cell r="R683">
            <v>45767.27</v>
          </cell>
          <cell r="S683">
            <v>45767.27</v>
          </cell>
          <cell r="T683">
            <v>45767.27</v>
          </cell>
          <cell r="U683">
            <v>45745.08</v>
          </cell>
          <cell r="V683">
            <v>45745.08</v>
          </cell>
          <cell r="W683">
            <v>45745.08</v>
          </cell>
          <cell r="X683">
            <v>45745.08</v>
          </cell>
          <cell r="Y683">
            <v>27966.42</v>
          </cell>
          <cell r="Z683">
            <v>27966.42</v>
          </cell>
          <cell r="AA683">
            <v>27966.42</v>
          </cell>
          <cell r="AB683">
            <v>27966.42</v>
          </cell>
          <cell r="AC683">
            <v>0</v>
          </cell>
          <cell r="AD683">
            <v>27966.42</v>
          </cell>
          <cell r="AE683"/>
          <cell r="AF683"/>
          <cell r="AG683">
            <v>27966.42</v>
          </cell>
          <cell r="AH683"/>
          <cell r="AI683"/>
          <cell r="AJ683">
            <v>27966.42</v>
          </cell>
          <cell r="AK683"/>
          <cell r="AL683">
            <v>27966.42</v>
          </cell>
          <cell r="AM683">
            <v>27966.42</v>
          </cell>
          <cell r="AN683">
            <v>27966.42</v>
          </cell>
          <cell r="AO683"/>
          <cell r="AP683">
            <v>27966.42</v>
          </cell>
          <cell r="AQ683"/>
          <cell r="AR683"/>
          <cell r="AS683">
            <v>27966.42</v>
          </cell>
          <cell r="AT683">
            <v>0</v>
          </cell>
          <cell r="AU683">
            <v>0</v>
          </cell>
          <cell r="AV683">
            <v>27966.42</v>
          </cell>
          <cell r="AW683">
            <v>167798.52</v>
          </cell>
          <cell r="AX683">
            <v>55622.19</v>
          </cell>
          <cell r="AY683">
            <v>0</v>
          </cell>
          <cell r="AZ683">
            <v>0</v>
          </cell>
        </row>
        <row r="684">
          <cell r="A684">
            <v>681</v>
          </cell>
          <cell r="B684">
            <v>18140806000140</v>
          </cell>
          <cell r="C684" t="str">
            <v>TAPIRA</v>
          </cell>
          <cell r="D684">
            <v>0</v>
          </cell>
          <cell r="E684">
            <v>1011132.56</v>
          </cell>
          <cell r="F684">
            <v>0</v>
          </cell>
          <cell r="G684">
            <v>0</v>
          </cell>
          <cell r="H684">
            <v>0</v>
          </cell>
          <cell r="I684">
            <v>1011132.56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/>
          <cell r="AF684"/>
          <cell r="AG684">
            <v>0</v>
          </cell>
          <cell r="AH684"/>
          <cell r="AI684"/>
          <cell r="AJ684">
            <v>0</v>
          </cell>
          <cell r="AK684"/>
          <cell r="AL684">
            <v>0</v>
          </cell>
          <cell r="AM684">
            <v>0</v>
          </cell>
          <cell r="AN684">
            <v>0</v>
          </cell>
          <cell r="AO684"/>
          <cell r="AP684">
            <v>0</v>
          </cell>
          <cell r="AQ684"/>
          <cell r="AR684"/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A685">
            <v>682</v>
          </cell>
          <cell r="B685">
            <v>20920625000189</v>
          </cell>
          <cell r="C685" t="str">
            <v>TAPIRAÍ</v>
          </cell>
          <cell r="D685">
            <v>262563.36</v>
          </cell>
          <cell r="E685">
            <v>281230.84999999998</v>
          </cell>
          <cell r="F685">
            <v>0</v>
          </cell>
          <cell r="G685">
            <v>0</v>
          </cell>
          <cell r="H685">
            <v>262563.36</v>
          </cell>
          <cell r="I685">
            <v>281230.84999999998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12031.24</v>
          </cell>
          <cell r="O685">
            <v>0</v>
          </cell>
          <cell r="P685">
            <v>12031.23653078869</v>
          </cell>
          <cell r="Q685">
            <v>0</v>
          </cell>
          <cell r="R685">
            <v>12031.24</v>
          </cell>
          <cell r="S685">
            <v>12031.24</v>
          </cell>
          <cell r="T685">
            <v>12031.24</v>
          </cell>
          <cell r="U685">
            <v>12025.4</v>
          </cell>
          <cell r="V685">
            <v>12025.4</v>
          </cell>
          <cell r="W685">
            <v>12025.4</v>
          </cell>
          <cell r="X685">
            <v>12025.4</v>
          </cell>
          <cell r="Y685">
            <v>7351.77</v>
          </cell>
          <cell r="Z685">
            <v>7351.77</v>
          </cell>
          <cell r="AA685">
            <v>7351.77</v>
          </cell>
          <cell r="AB685">
            <v>7351.77</v>
          </cell>
          <cell r="AC685">
            <v>0</v>
          </cell>
          <cell r="AD685">
            <v>7351.77</v>
          </cell>
          <cell r="AE685"/>
          <cell r="AF685"/>
          <cell r="AG685">
            <v>7351.77</v>
          </cell>
          <cell r="AH685"/>
          <cell r="AI685"/>
          <cell r="AJ685">
            <v>7351.77</v>
          </cell>
          <cell r="AK685"/>
          <cell r="AL685">
            <v>7351.77</v>
          </cell>
          <cell r="AM685">
            <v>7351.77</v>
          </cell>
          <cell r="AN685">
            <v>7351.77</v>
          </cell>
          <cell r="AO685"/>
          <cell r="AP685">
            <v>7351.77</v>
          </cell>
          <cell r="AQ685"/>
          <cell r="AR685"/>
          <cell r="AS685">
            <v>7351.77</v>
          </cell>
          <cell r="AT685">
            <v>0</v>
          </cell>
          <cell r="AU685">
            <v>0</v>
          </cell>
          <cell r="AV685">
            <v>7351.77</v>
          </cell>
          <cell r="AW685">
            <v>0</v>
          </cell>
          <cell r="AX685">
            <v>58732.55</v>
          </cell>
          <cell r="AY685">
            <v>0</v>
          </cell>
          <cell r="AZ685">
            <v>0</v>
          </cell>
        </row>
        <row r="686">
          <cell r="A686">
            <v>683</v>
          </cell>
          <cell r="B686">
            <v>18302315000159</v>
          </cell>
          <cell r="C686" t="str">
            <v>TAQUARAÇU DE MINAS</v>
          </cell>
          <cell r="D686">
            <v>292339.07</v>
          </cell>
          <cell r="E686">
            <v>1021156.18</v>
          </cell>
          <cell r="F686">
            <v>0</v>
          </cell>
          <cell r="G686">
            <v>0</v>
          </cell>
          <cell r="H686">
            <v>292339.07</v>
          </cell>
          <cell r="I686">
            <v>1021156.18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13395.63</v>
          </cell>
          <cell r="O686">
            <v>0</v>
          </cell>
          <cell r="P686">
            <v>13395.625659648987</v>
          </cell>
          <cell r="Q686">
            <v>0</v>
          </cell>
          <cell r="R686">
            <v>13395.63</v>
          </cell>
          <cell r="S686">
            <v>13395.63</v>
          </cell>
          <cell r="T686">
            <v>13395.63</v>
          </cell>
          <cell r="U686">
            <v>13389.13</v>
          </cell>
          <cell r="V686">
            <v>13389.13</v>
          </cell>
          <cell r="W686">
            <v>13389.13</v>
          </cell>
          <cell r="X686">
            <v>13389.13</v>
          </cell>
          <cell r="Y686">
            <v>8185.49</v>
          </cell>
          <cell r="Z686">
            <v>8185.49</v>
          </cell>
          <cell r="AA686">
            <v>8185.49</v>
          </cell>
          <cell r="AB686">
            <v>8185.49</v>
          </cell>
          <cell r="AC686">
            <v>0</v>
          </cell>
          <cell r="AD686">
            <v>8185.49</v>
          </cell>
          <cell r="AE686"/>
          <cell r="AF686"/>
          <cell r="AG686">
            <v>8185.49</v>
          </cell>
          <cell r="AH686"/>
          <cell r="AI686"/>
          <cell r="AJ686">
            <v>8185.49</v>
          </cell>
          <cell r="AK686"/>
          <cell r="AL686">
            <v>8185.49</v>
          </cell>
          <cell r="AM686">
            <v>8185.49</v>
          </cell>
          <cell r="AN686">
            <v>8185.49</v>
          </cell>
          <cell r="AO686"/>
          <cell r="AP686">
            <v>8185.49</v>
          </cell>
          <cell r="AQ686"/>
          <cell r="AR686"/>
          <cell r="AS686">
            <v>8185.49</v>
          </cell>
          <cell r="AT686">
            <v>0</v>
          </cell>
          <cell r="AU686">
            <v>0</v>
          </cell>
          <cell r="AV686">
            <v>8185.49</v>
          </cell>
          <cell r="AW686">
            <v>0</v>
          </cell>
          <cell r="AX686">
            <v>65393.03</v>
          </cell>
          <cell r="AY686">
            <v>0</v>
          </cell>
          <cell r="AZ686">
            <v>0</v>
          </cell>
        </row>
        <row r="687">
          <cell r="A687">
            <v>684</v>
          </cell>
          <cell r="B687">
            <v>18338855000192</v>
          </cell>
          <cell r="C687" t="str">
            <v>TARUMIRIM</v>
          </cell>
          <cell r="D687">
            <v>409763.27</v>
          </cell>
          <cell r="E687">
            <v>892500.75</v>
          </cell>
          <cell r="F687">
            <v>0</v>
          </cell>
          <cell r="G687">
            <v>0</v>
          </cell>
          <cell r="H687">
            <v>409763.27</v>
          </cell>
          <cell r="I687">
            <v>892500.75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18776.259999999998</v>
          </cell>
          <cell r="O687">
            <v>0</v>
          </cell>
          <cell r="P687">
            <v>18776.26358907426</v>
          </cell>
          <cell r="Q687">
            <v>0</v>
          </cell>
          <cell r="R687">
            <v>18776.259999999998</v>
          </cell>
          <cell r="S687">
            <v>18776.259999999998</v>
          </cell>
          <cell r="T687">
            <v>18776.259999999998</v>
          </cell>
          <cell r="U687">
            <v>18767.16</v>
          </cell>
          <cell r="V687">
            <v>18767.16</v>
          </cell>
          <cell r="W687">
            <v>18767.16</v>
          </cell>
          <cell r="X687">
            <v>18767.16</v>
          </cell>
          <cell r="Y687">
            <v>11473.37</v>
          </cell>
          <cell r="Z687">
            <v>11473.37</v>
          </cell>
          <cell r="AA687">
            <v>11473.37</v>
          </cell>
          <cell r="AB687">
            <v>11473.37</v>
          </cell>
          <cell r="AC687">
            <v>0</v>
          </cell>
          <cell r="AD687">
            <v>11473.37</v>
          </cell>
          <cell r="AE687"/>
          <cell r="AF687"/>
          <cell r="AG687">
            <v>11473.37</v>
          </cell>
          <cell r="AH687"/>
          <cell r="AI687"/>
          <cell r="AJ687">
            <v>11473.37</v>
          </cell>
          <cell r="AK687"/>
          <cell r="AL687">
            <v>11473.37</v>
          </cell>
          <cell r="AM687">
            <v>11473.37</v>
          </cell>
          <cell r="AN687">
            <v>11473.37</v>
          </cell>
          <cell r="AO687"/>
          <cell r="AP687">
            <v>11473.37</v>
          </cell>
          <cell r="AQ687"/>
          <cell r="AR687"/>
          <cell r="AS687">
            <v>11473.37</v>
          </cell>
          <cell r="AT687">
            <v>0</v>
          </cell>
          <cell r="AU687">
            <v>0</v>
          </cell>
          <cell r="AV687">
            <v>11473.37</v>
          </cell>
          <cell r="AW687">
            <v>0</v>
          </cell>
          <cell r="AX687">
            <v>0</v>
          </cell>
          <cell r="AY687">
            <v>0</v>
          </cell>
          <cell r="AZ687">
            <v>11473.37</v>
          </cell>
        </row>
        <row r="688">
          <cell r="A688">
            <v>685</v>
          </cell>
          <cell r="B688">
            <v>18134056000102</v>
          </cell>
          <cell r="C688" t="str">
            <v>TEIXEIRAS</v>
          </cell>
          <cell r="D688">
            <v>452776.22</v>
          </cell>
          <cell r="E688">
            <v>1356947.41</v>
          </cell>
          <cell r="F688">
            <v>0</v>
          </cell>
          <cell r="G688">
            <v>0</v>
          </cell>
          <cell r="H688">
            <v>452776.22</v>
          </cell>
          <cell r="I688">
            <v>1356947.41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20747.21</v>
          </cell>
          <cell r="O688">
            <v>0</v>
          </cell>
          <cell r="P688">
            <v>20747.212784185271</v>
          </cell>
          <cell r="Q688">
            <v>0</v>
          </cell>
          <cell r="R688">
            <v>20747.21</v>
          </cell>
          <cell r="S688">
            <v>20747.21</v>
          </cell>
          <cell r="T688">
            <v>20747.21</v>
          </cell>
          <cell r="U688">
            <v>20737.150000000001</v>
          </cell>
          <cell r="V688">
            <v>20737.150000000001</v>
          </cell>
          <cell r="W688">
            <v>20737.150000000001</v>
          </cell>
          <cell r="X688">
            <v>20737.150000000001</v>
          </cell>
          <cell r="Y688">
            <v>12677.73</v>
          </cell>
          <cell r="Z688">
            <v>12677.73</v>
          </cell>
          <cell r="AA688">
            <v>12677.73</v>
          </cell>
          <cell r="AB688">
            <v>12677.73</v>
          </cell>
          <cell r="AC688">
            <v>0</v>
          </cell>
          <cell r="AD688">
            <v>12677.73</v>
          </cell>
          <cell r="AE688"/>
          <cell r="AF688"/>
          <cell r="AG688">
            <v>12677.73</v>
          </cell>
          <cell r="AH688"/>
          <cell r="AI688"/>
          <cell r="AJ688">
            <v>12677.73</v>
          </cell>
          <cell r="AK688"/>
          <cell r="AL688">
            <v>12677.73</v>
          </cell>
          <cell r="AM688">
            <v>12677.73</v>
          </cell>
          <cell r="AN688">
            <v>12677.73</v>
          </cell>
          <cell r="AO688"/>
          <cell r="AP688">
            <v>12677.73</v>
          </cell>
          <cell r="AQ688"/>
          <cell r="AR688"/>
          <cell r="AS688">
            <v>12677.73</v>
          </cell>
          <cell r="AT688">
            <v>0</v>
          </cell>
          <cell r="AU688">
            <v>0</v>
          </cell>
          <cell r="AV688">
            <v>12677.73</v>
          </cell>
          <cell r="AW688">
            <v>0</v>
          </cell>
          <cell r="AX688">
            <v>101281.08</v>
          </cell>
          <cell r="AY688">
            <v>0</v>
          </cell>
          <cell r="AZ688">
            <v>0</v>
          </cell>
        </row>
        <row r="689">
          <cell r="A689">
            <v>686</v>
          </cell>
          <cell r="B689">
            <v>18404780000109</v>
          </cell>
          <cell r="C689" t="str">
            <v>TEÓFILO OTONI</v>
          </cell>
          <cell r="D689">
            <v>3813244.46</v>
          </cell>
          <cell r="E689">
            <v>12782335.279999999</v>
          </cell>
          <cell r="F689">
            <v>0</v>
          </cell>
          <cell r="G689">
            <v>0</v>
          </cell>
          <cell r="H689">
            <v>3813244.46</v>
          </cell>
          <cell r="I689">
            <v>12782335.279999999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174731.34</v>
          </cell>
          <cell r="O689">
            <v>0</v>
          </cell>
          <cell r="P689">
            <v>174731.33502905242</v>
          </cell>
          <cell r="Q689">
            <v>0</v>
          </cell>
          <cell r="R689">
            <v>174731.34</v>
          </cell>
          <cell r="S689">
            <v>174731.34</v>
          </cell>
          <cell r="T689">
            <v>174731.34</v>
          </cell>
          <cell r="U689">
            <v>174646.6</v>
          </cell>
          <cell r="V689">
            <v>174646.6</v>
          </cell>
          <cell r="W689">
            <v>174646.6</v>
          </cell>
          <cell r="X689">
            <v>174646.6</v>
          </cell>
          <cell r="Y689">
            <v>106770.84</v>
          </cell>
          <cell r="Z689">
            <v>106770.84</v>
          </cell>
          <cell r="AA689">
            <v>106770.84</v>
          </cell>
          <cell r="AB689">
            <v>106770.84</v>
          </cell>
          <cell r="AC689">
            <v>0</v>
          </cell>
          <cell r="AD689">
            <v>106770.84</v>
          </cell>
          <cell r="AE689"/>
          <cell r="AF689"/>
          <cell r="AG689">
            <v>106770.84</v>
          </cell>
          <cell r="AH689"/>
          <cell r="AI689"/>
          <cell r="AJ689">
            <v>106770.84</v>
          </cell>
          <cell r="AK689"/>
          <cell r="AL689">
            <v>106770.84</v>
          </cell>
          <cell r="AM689">
            <v>106770.84</v>
          </cell>
          <cell r="AN689">
            <v>106770.84</v>
          </cell>
          <cell r="AO689"/>
          <cell r="AP689">
            <v>106770.84</v>
          </cell>
          <cell r="AQ689"/>
          <cell r="AR689"/>
          <cell r="AS689">
            <v>106770.84</v>
          </cell>
          <cell r="AT689">
            <v>640625.04</v>
          </cell>
          <cell r="AU689">
            <v>0</v>
          </cell>
          <cell r="AV689">
            <v>0</v>
          </cell>
          <cell r="AW689">
            <v>0</v>
          </cell>
          <cell r="AX689">
            <v>319126.24</v>
          </cell>
          <cell r="AY689">
            <v>0</v>
          </cell>
          <cell r="AZ689">
            <v>0</v>
          </cell>
        </row>
        <row r="690">
          <cell r="A690">
            <v>687</v>
          </cell>
          <cell r="B690">
            <v>19875020000134</v>
          </cell>
          <cell r="C690" t="str">
            <v>TIMÓTEO</v>
          </cell>
          <cell r="D690">
            <v>4852314.58</v>
          </cell>
          <cell r="E690">
            <v>8361406.7599999998</v>
          </cell>
          <cell r="F690">
            <v>0</v>
          </cell>
          <cell r="G690">
            <v>0</v>
          </cell>
          <cell r="H690">
            <v>4852314.58</v>
          </cell>
          <cell r="I690">
            <v>8361406.7599999998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222343.84</v>
          </cell>
          <cell r="O690">
            <v>0</v>
          </cell>
          <cell r="P690">
            <v>222343.83702828124</v>
          </cell>
          <cell r="Q690">
            <v>0</v>
          </cell>
          <cell r="R690">
            <v>222343.84</v>
          </cell>
          <cell r="S690">
            <v>222343.84</v>
          </cell>
          <cell r="T690">
            <v>222343.84</v>
          </cell>
          <cell r="U690">
            <v>222236.01</v>
          </cell>
          <cell r="V690">
            <v>222236.01</v>
          </cell>
          <cell r="W690">
            <v>222236.01</v>
          </cell>
          <cell r="X690">
            <v>222236.01</v>
          </cell>
          <cell r="Y690">
            <v>135864.81</v>
          </cell>
          <cell r="Z690">
            <v>135864.81</v>
          </cell>
          <cell r="AA690">
            <v>135864.81</v>
          </cell>
          <cell r="AB690">
            <v>135864.81</v>
          </cell>
          <cell r="AC690">
            <v>815188.86</v>
          </cell>
          <cell r="AD690">
            <v>0</v>
          </cell>
          <cell r="AE690"/>
          <cell r="AF690"/>
          <cell r="AG690">
            <v>0</v>
          </cell>
          <cell r="AH690"/>
          <cell r="AI690"/>
          <cell r="AJ690">
            <v>0</v>
          </cell>
          <cell r="AK690"/>
          <cell r="AL690">
            <v>0</v>
          </cell>
          <cell r="AM690">
            <v>0</v>
          </cell>
          <cell r="AN690"/>
          <cell r="AO690"/>
          <cell r="AP690">
            <v>135864.81</v>
          </cell>
          <cell r="AQ690"/>
          <cell r="AR690"/>
          <cell r="AS690">
            <v>135864.81</v>
          </cell>
          <cell r="AT690">
            <v>0</v>
          </cell>
          <cell r="AU690">
            <v>0</v>
          </cell>
          <cell r="AV690">
            <v>135864.81</v>
          </cell>
          <cell r="AW690">
            <v>0</v>
          </cell>
          <cell r="AX690">
            <v>1085408.81</v>
          </cell>
          <cell r="AY690">
            <v>0</v>
          </cell>
          <cell r="AZ690">
            <v>0</v>
          </cell>
        </row>
        <row r="691">
          <cell r="A691">
            <v>688</v>
          </cell>
          <cell r="B691">
            <v>18557579000153</v>
          </cell>
          <cell r="C691" t="str">
            <v>TIRADENTES</v>
          </cell>
          <cell r="D691">
            <v>0</v>
          </cell>
          <cell r="E691">
            <v>939144.75</v>
          </cell>
          <cell r="F691">
            <v>0</v>
          </cell>
          <cell r="G691">
            <v>0</v>
          </cell>
          <cell r="H691">
            <v>0</v>
          </cell>
          <cell r="I691">
            <v>939144.75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-9.530527348397301E-6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/>
          <cell r="AF691"/>
          <cell r="AG691">
            <v>0</v>
          </cell>
          <cell r="AH691"/>
          <cell r="AI691"/>
          <cell r="AJ691">
            <v>0</v>
          </cell>
          <cell r="AK691"/>
          <cell r="AL691">
            <v>0</v>
          </cell>
          <cell r="AM691">
            <v>0</v>
          </cell>
          <cell r="AN691">
            <v>0</v>
          </cell>
          <cell r="AO691"/>
          <cell r="AP691">
            <v>0</v>
          </cell>
          <cell r="AQ691"/>
          <cell r="AR691"/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A692">
            <v>689</v>
          </cell>
          <cell r="B692">
            <v>18602094000134</v>
          </cell>
          <cell r="C692" t="str">
            <v>TIROS</v>
          </cell>
          <cell r="D692">
            <v>927711.49</v>
          </cell>
          <cell r="E692">
            <v>796763.8</v>
          </cell>
          <cell r="F692">
            <v>0</v>
          </cell>
          <cell r="G692">
            <v>0</v>
          </cell>
          <cell r="H692">
            <v>927711.49</v>
          </cell>
          <cell r="I692">
            <v>796763.8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42509.8</v>
          </cell>
          <cell r="O692">
            <v>0</v>
          </cell>
          <cell r="P692">
            <v>42509.801903243402</v>
          </cell>
          <cell r="Q692">
            <v>0</v>
          </cell>
          <cell r="R692">
            <v>42509.8</v>
          </cell>
          <cell r="S692">
            <v>42509.8</v>
          </cell>
          <cell r="T692">
            <v>42509.8</v>
          </cell>
          <cell r="U692">
            <v>42489.19</v>
          </cell>
          <cell r="V692">
            <v>42489.19</v>
          </cell>
          <cell r="W692">
            <v>42489.19</v>
          </cell>
          <cell r="X692">
            <v>42489.19</v>
          </cell>
          <cell r="Y692">
            <v>25975.919999999998</v>
          </cell>
          <cell r="Z692">
            <v>25975.919999999998</v>
          </cell>
          <cell r="AA692">
            <v>25975.919999999998</v>
          </cell>
          <cell r="AB692">
            <v>25975.919999999998</v>
          </cell>
          <cell r="AC692">
            <v>0</v>
          </cell>
          <cell r="AD692">
            <v>25975.919999999998</v>
          </cell>
          <cell r="AE692"/>
          <cell r="AF692"/>
          <cell r="AG692">
            <v>25975.919999999998</v>
          </cell>
          <cell r="AH692"/>
          <cell r="AI692"/>
          <cell r="AJ692">
            <v>25975.919999999998</v>
          </cell>
          <cell r="AK692"/>
          <cell r="AL692">
            <v>25975.919999999998</v>
          </cell>
          <cell r="AM692">
            <v>25975.919999999998</v>
          </cell>
          <cell r="AN692">
            <v>25975.919999999998</v>
          </cell>
          <cell r="AO692"/>
          <cell r="AP692">
            <v>25975.919999999998</v>
          </cell>
          <cell r="AQ692"/>
          <cell r="AR692"/>
          <cell r="AS692">
            <v>25975.919999999998</v>
          </cell>
          <cell r="AT692">
            <v>0</v>
          </cell>
          <cell r="AU692">
            <v>0</v>
          </cell>
          <cell r="AV692">
            <v>25975.919999999998</v>
          </cell>
          <cell r="AW692">
            <v>0</v>
          </cell>
          <cell r="AX692">
            <v>0</v>
          </cell>
          <cell r="AY692">
            <v>0</v>
          </cell>
          <cell r="AZ692">
            <v>25975.919999999998</v>
          </cell>
        </row>
        <row r="693">
          <cell r="A693">
            <v>690</v>
          </cell>
          <cell r="B693">
            <v>18128223000102</v>
          </cell>
          <cell r="C693" t="str">
            <v>TOCANTINS</v>
          </cell>
          <cell r="D693">
            <v>623374.29</v>
          </cell>
          <cell r="E693">
            <v>1442603.79</v>
          </cell>
          <cell r="F693">
            <v>0</v>
          </cell>
          <cell r="G693">
            <v>0</v>
          </cell>
          <cell r="H693">
            <v>623374.29</v>
          </cell>
          <cell r="I693">
            <v>1442603.79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28564.400000000001</v>
          </cell>
          <cell r="O693">
            <v>0</v>
          </cell>
          <cell r="P693">
            <v>28564.395461568565</v>
          </cell>
          <cell r="Q693">
            <v>0</v>
          </cell>
          <cell r="R693">
            <v>28564.400000000001</v>
          </cell>
          <cell r="S693">
            <v>28564.400000000001</v>
          </cell>
          <cell r="T693">
            <v>28564.400000000001</v>
          </cell>
          <cell r="U693">
            <v>28550.54</v>
          </cell>
          <cell r="V693">
            <v>28550.54</v>
          </cell>
          <cell r="W693">
            <v>28550.54</v>
          </cell>
          <cell r="X693">
            <v>28550.54</v>
          </cell>
          <cell r="Y693">
            <v>17454.48</v>
          </cell>
          <cell r="Z693">
            <v>17454.48</v>
          </cell>
          <cell r="AA693">
            <v>17454.48</v>
          </cell>
          <cell r="AB693">
            <v>17454.48</v>
          </cell>
          <cell r="AC693">
            <v>0</v>
          </cell>
          <cell r="AD693">
            <v>17454.48</v>
          </cell>
          <cell r="AE693"/>
          <cell r="AF693"/>
          <cell r="AG693">
            <v>17454.48</v>
          </cell>
          <cell r="AH693"/>
          <cell r="AI693"/>
          <cell r="AJ693">
            <v>17454.48</v>
          </cell>
          <cell r="AK693"/>
          <cell r="AL693">
            <v>17454.48</v>
          </cell>
          <cell r="AM693">
            <v>17454.48</v>
          </cell>
          <cell r="AN693">
            <v>17454.48</v>
          </cell>
          <cell r="AO693"/>
          <cell r="AP693">
            <v>17454.48</v>
          </cell>
          <cell r="AQ693"/>
          <cell r="AR693"/>
          <cell r="AS693">
            <v>17454.48</v>
          </cell>
          <cell r="AT693">
            <v>0</v>
          </cell>
          <cell r="AU693">
            <v>0</v>
          </cell>
          <cell r="AV693">
            <v>17454.48</v>
          </cell>
          <cell r="AW693">
            <v>0</v>
          </cell>
          <cell r="AX693">
            <v>0</v>
          </cell>
          <cell r="AY693">
            <v>0</v>
          </cell>
          <cell r="AZ693">
            <v>17454.48</v>
          </cell>
        </row>
        <row r="694">
          <cell r="A694">
            <v>691</v>
          </cell>
          <cell r="B694">
            <v>18677617000101</v>
          </cell>
          <cell r="C694" t="str">
            <v>TOLEDO</v>
          </cell>
          <cell r="D694">
            <v>283740.65999999997</v>
          </cell>
          <cell r="E694">
            <v>1024060.75</v>
          </cell>
          <cell r="F694">
            <v>0</v>
          </cell>
          <cell r="G694">
            <v>0</v>
          </cell>
          <cell r="H694">
            <v>283740.65999999997</v>
          </cell>
          <cell r="I694">
            <v>1024060.75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13001.63</v>
          </cell>
          <cell r="O694">
            <v>0</v>
          </cell>
          <cell r="P694">
            <v>13001.627630821598</v>
          </cell>
          <cell r="Q694">
            <v>0</v>
          </cell>
          <cell r="R694">
            <v>13001.63</v>
          </cell>
          <cell r="S694">
            <v>13001.63</v>
          </cell>
          <cell r="T694">
            <v>13001.63</v>
          </cell>
          <cell r="U694">
            <v>12995.32</v>
          </cell>
          <cell r="V694">
            <v>12995.32</v>
          </cell>
          <cell r="W694">
            <v>12995.32</v>
          </cell>
          <cell r="X694">
            <v>12995.32</v>
          </cell>
          <cell r="Y694">
            <v>7944.74</v>
          </cell>
          <cell r="Z694">
            <v>7944.74</v>
          </cell>
          <cell r="AA694">
            <v>7944.74</v>
          </cell>
          <cell r="AB694">
            <v>7944.74</v>
          </cell>
          <cell r="AC694">
            <v>0</v>
          </cell>
          <cell r="AD694">
            <v>7944.74</v>
          </cell>
          <cell r="AE694"/>
          <cell r="AF694"/>
          <cell r="AG694">
            <v>7944.74</v>
          </cell>
          <cell r="AH694"/>
          <cell r="AI694"/>
          <cell r="AJ694">
            <v>7944.74</v>
          </cell>
          <cell r="AK694"/>
          <cell r="AL694">
            <v>7944.74</v>
          </cell>
          <cell r="AM694">
            <v>7944.74</v>
          </cell>
          <cell r="AN694">
            <v>7944.74</v>
          </cell>
          <cell r="AO694"/>
          <cell r="AP694">
            <v>7944.74</v>
          </cell>
          <cell r="AQ694"/>
          <cell r="AR694"/>
          <cell r="AS694">
            <v>7944.74</v>
          </cell>
          <cell r="AT694">
            <v>0</v>
          </cell>
          <cell r="AU694">
            <v>0</v>
          </cell>
          <cell r="AV694">
            <v>7944.74</v>
          </cell>
          <cell r="AW694">
            <v>0</v>
          </cell>
          <cell r="AX694">
            <v>0</v>
          </cell>
          <cell r="AY694">
            <v>0</v>
          </cell>
          <cell r="AZ694">
            <v>7944.74</v>
          </cell>
        </row>
        <row r="695">
          <cell r="A695">
            <v>692</v>
          </cell>
          <cell r="B695">
            <v>18114223000145</v>
          </cell>
          <cell r="C695" t="str">
            <v>TOMBOS</v>
          </cell>
          <cell r="D695">
            <v>382409.7</v>
          </cell>
          <cell r="E695">
            <v>1072641.1299999999</v>
          </cell>
          <cell r="F695">
            <v>0</v>
          </cell>
          <cell r="G695">
            <v>0</v>
          </cell>
          <cell r="H695">
            <v>382409.7</v>
          </cell>
          <cell r="I695">
            <v>1072641.1299999999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17522.86</v>
          </cell>
          <cell r="O695">
            <v>0</v>
          </cell>
          <cell r="P695">
            <v>17522.862180287928</v>
          </cell>
          <cell r="Q695">
            <v>0</v>
          </cell>
          <cell r="R695">
            <v>17522.86</v>
          </cell>
          <cell r="S695">
            <v>17522.86</v>
          </cell>
          <cell r="T695">
            <v>17522.86</v>
          </cell>
          <cell r="U695">
            <v>17514.36</v>
          </cell>
          <cell r="V695">
            <v>17514.36</v>
          </cell>
          <cell r="W695">
            <v>17514.36</v>
          </cell>
          <cell r="X695">
            <v>17514.36</v>
          </cell>
          <cell r="Y695">
            <v>10707.47</v>
          </cell>
          <cell r="Z695">
            <v>10707.47</v>
          </cell>
          <cell r="AA695">
            <v>10707.47</v>
          </cell>
          <cell r="AB695">
            <v>10707.47</v>
          </cell>
          <cell r="AC695">
            <v>64244.819999999992</v>
          </cell>
          <cell r="AD695">
            <v>0</v>
          </cell>
          <cell r="AE695"/>
          <cell r="AF695"/>
          <cell r="AG695">
            <v>0</v>
          </cell>
          <cell r="AH695"/>
          <cell r="AI695"/>
          <cell r="AJ695">
            <v>0</v>
          </cell>
          <cell r="AK695"/>
          <cell r="AL695">
            <v>0</v>
          </cell>
          <cell r="AM695">
            <v>0</v>
          </cell>
          <cell r="AN695"/>
          <cell r="AO695"/>
          <cell r="AP695">
            <v>10707.47</v>
          </cell>
          <cell r="AQ695"/>
          <cell r="AR695"/>
          <cell r="AS695">
            <v>10707.47</v>
          </cell>
          <cell r="AT695">
            <v>0</v>
          </cell>
          <cell r="AU695">
            <v>0</v>
          </cell>
          <cell r="AV695">
            <v>10707.47</v>
          </cell>
          <cell r="AW695">
            <v>0</v>
          </cell>
          <cell r="AX695">
            <v>85540.85</v>
          </cell>
          <cell r="AY695">
            <v>0</v>
          </cell>
          <cell r="AZ695">
            <v>0</v>
          </cell>
        </row>
        <row r="696">
          <cell r="A696">
            <v>693</v>
          </cell>
          <cell r="B696">
            <v>17955535000119</v>
          </cell>
          <cell r="C696" t="str">
            <v>TRÊS CORAÇÕES</v>
          </cell>
          <cell r="D696">
            <v>1894118.33</v>
          </cell>
          <cell r="E696">
            <v>7663113.6299999999</v>
          </cell>
          <cell r="F696">
            <v>0</v>
          </cell>
          <cell r="G696">
            <v>0</v>
          </cell>
          <cell r="H696">
            <v>1894118.33</v>
          </cell>
          <cell r="I696">
            <v>7663113.6299999999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86792.71</v>
          </cell>
          <cell r="O696">
            <v>0</v>
          </cell>
          <cell r="P696">
            <v>86792.710916593147</v>
          </cell>
          <cell r="Q696">
            <v>0</v>
          </cell>
          <cell r="R696">
            <v>86792.71</v>
          </cell>
          <cell r="S696">
            <v>86792.71</v>
          </cell>
          <cell r="T696">
            <v>86792.71</v>
          </cell>
          <cell r="U696">
            <v>86750.62</v>
          </cell>
          <cell r="V696">
            <v>86750.62</v>
          </cell>
          <cell r="W696">
            <v>86750.62</v>
          </cell>
          <cell r="X696">
            <v>86750.62</v>
          </cell>
          <cell r="Y696">
            <v>53035.31</v>
          </cell>
          <cell r="Z696">
            <v>53035.31</v>
          </cell>
          <cell r="AA696">
            <v>53035.31</v>
          </cell>
          <cell r="AB696">
            <v>53035.31</v>
          </cell>
          <cell r="AC696">
            <v>0</v>
          </cell>
          <cell r="AD696">
            <v>53035.31</v>
          </cell>
          <cell r="AE696"/>
          <cell r="AF696"/>
          <cell r="AG696">
            <v>53035.31</v>
          </cell>
          <cell r="AH696"/>
          <cell r="AI696"/>
          <cell r="AJ696">
            <v>53035.31</v>
          </cell>
          <cell r="AK696"/>
          <cell r="AL696">
            <v>53035.31</v>
          </cell>
          <cell r="AM696">
            <v>53035.31</v>
          </cell>
          <cell r="AN696">
            <v>53035.31</v>
          </cell>
          <cell r="AO696"/>
          <cell r="AP696">
            <v>53035.31</v>
          </cell>
          <cell r="AQ696"/>
          <cell r="AR696"/>
          <cell r="AS696">
            <v>53035.31</v>
          </cell>
          <cell r="AT696">
            <v>0</v>
          </cell>
          <cell r="AU696">
            <v>0</v>
          </cell>
          <cell r="AV696">
            <v>53035.31</v>
          </cell>
          <cell r="AW696">
            <v>0</v>
          </cell>
          <cell r="AX696">
            <v>423693.27</v>
          </cell>
          <cell r="AY696">
            <v>0</v>
          </cell>
          <cell r="AZ696">
            <v>0</v>
          </cell>
        </row>
        <row r="697">
          <cell r="A697">
            <v>694</v>
          </cell>
          <cell r="B697">
            <v>18245167000188</v>
          </cell>
          <cell r="C697" t="str">
            <v>TRÊS PONTAS</v>
          </cell>
          <cell r="D697">
            <v>2659950.56</v>
          </cell>
          <cell r="E697">
            <v>6290105.6399999997</v>
          </cell>
          <cell r="F697">
            <v>0</v>
          </cell>
          <cell r="G697">
            <v>0</v>
          </cell>
          <cell r="H697">
            <v>2659950.56</v>
          </cell>
          <cell r="I697">
            <v>6290105.6399999997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121884.85</v>
          </cell>
          <cell r="O697">
            <v>0</v>
          </cell>
          <cell r="P697">
            <v>121884.84562718424</v>
          </cell>
          <cell r="Q697">
            <v>0</v>
          </cell>
          <cell r="R697">
            <v>121884.85</v>
          </cell>
          <cell r="S697">
            <v>121884.85</v>
          </cell>
          <cell r="T697">
            <v>121884.85</v>
          </cell>
          <cell r="U697">
            <v>121825.74</v>
          </cell>
          <cell r="V697">
            <v>121825.74</v>
          </cell>
          <cell r="W697">
            <v>121825.74</v>
          </cell>
          <cell r="X697">
            <v>121825.74</v>
          </cell>
          <cell r="Y697">
            <v>74478.62</v>
          </cell>
          <cell r="Z697">
            <v>74478.62</v>
          </cell>
          <cell r="AA697">
            <v>74478.62</v>
          </cell>
          <cell r="AB697">
            <v>74478.62</v>
          </cell>
          <cell r="AC697">
            <v>0</v>
          </cell>
          <cell r="AD697">
            <v>74478.62</v>
          </cell>
          <cell r="AE697"/>
          <cell r="AF697"/>
          <cell r="AG697">
            <v>74478.62</v>
          </cell>
          <cell r="AH697"/>
          <cell r="AI697"/>
          <cell r="AJ697">
            <v>74478.62</v>
          </cell>
          <cell r="AK697"/>
          <cell r="AL697">
            <v>74478.62</v>
          </cell>
          <cell r="AM697">
            <v>74478.62</v>
          </cell>
          <cell r="AN697">
            <v>74478.62</v>
          </cell>
          <cell r="AO697"/>
          <cell r="AP697">
            <v>74478.62</v>
          </cell>
          <cell r="AQ697"/>
          <cell r="AR697"/>
          <cell r="AS697">
            <v>74478.62</v>
          </cell>
          <cell r="AT697">
            <v>0</v>
          </cell>
          <cell r="AU697">
            <v>0</v>
          </cell>
          <cell r="AV697">
            <v>74478.62</v>
          </cell>
          <cell r="AW697">
            <v>0</v>
          </cell>
          <cell r="AX697">
            <v>0</v>
          </cell>
          <cell r="AY697">
            <v>0</v>
          </cell>
          <cell r="AZ697">
            <v>74478.62</v>
          </cell>
        </row>
        <row r="698">
          <cell r="A698">
            <v>695</v>
          </cell>
          <cell r="B698">
            <v>21078563000172</v>
          </cell>
          <cell r="C698" t="str">
            <v>TUMIRITINGA</v>
          </cell>
          <cell r="D698">
            <v>305421.71000000002</v>
          </cell>
          <cell r="E698">
            <v>1103566.27</v>
          </cell>
          <cell r="F698">
            <v>0</v>
          </cell>
          <cell r="G698">
            <v>0</v>
          </cell>
          <cell r="H698">
            <v>305421.71000000002</v>
          </cell>
          <cell r="I698">
            <v>1103566.27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13995.1</v>
          </cell>
          <cell r="O698">
            <v>0</v>
          </cell>
          <cell r="P698">
            <v>13995.101485653953</v>
          </cell>
          <cell r="Q698">
            <v>0</v>
          </cell>
          <cell r="R698">
            <v>13995.1</v>
          </cell>
          <cell r="S698">
            <v>13995.1</v>
          </cell>
          <cell r="T698">
            <v>13995.1</v>
          </cell>
          <cell r="U698">
            <v>13988.31</v>
          </cell>
          <cell r="V698">
            <v>13988.31</v>
          </cell>
          <cell r="W698">
            <v>13988.31</v>
          </cell>
          <cell r="X698">
            <v>13988.31</v>
          </cell>
          <cell r="Y698">
            <v>8551.81</v>
          </cell>
          <cell r="Z698">
            <v>8551.81</v>
          </cell>
          <cell r="AA698">
            <v>8551.81</v>
          </cell>
          <cell r="AB698">
            <v>8551.81</v>
          </cell>
          <cell r="AC698">
            <v>0</v>
          </cell>
          <cell r="AD698">
            <v>8551.81</v>
          </cell>
          <cell r="AE698"/>
          <cell r="AF698"/>
          <cell r="AG698">
            <v>8551.81</v>
          </cell>
          <cell r="AH698"/>
          <cell r="AI698"/>
          <cell r="AJ698">
            <v>8551.81</v>
          </cell>
          <cell r="AK698"/>
          <cell r="AL698">
            <v>8551.81</v>
          </cell>
          <cell r="AM698">
            <v>8551.81</v>
          </cell>
          <cell r="AN698">
            <v>8551.81</v>
          </cell>
          <cell r="AO698"/>
          <cell r="AP698">
            <v>8551.81</v>
          </cell>
          <cell r="AQ698"/>
          <cell r="AR698"/>
          <cell r="AS698">
            <v>8551.81</v>
          </cell>
          <cell r="AT698">
            <v>0</v>
          </cell>
          <cell r="AU698">
            <v>0</v>
          </cell>
          <cell r="AV698">
            <v>8551.81</v>
          </cell>
          <cell r="AW698">
            <v>0</v>
          </cell>
          <cell r="AX698">
            <v>0</v>
          </cell>
          <cell r="AY698">
            <v>0</v>
          </cell>
          <cell r="AZ698">
            <v>8551.81</v>
          </cell>
        </row>
        <row r="699">
          <cell r="A699">
            <v>696</v>
          </cell>
          <cell r="B699">
            <v>18260489000104</v>
          </cell>
          <cell r="C699" t="str">
            <v>TUPACIGUARA</v>
          </cell>
          <cell r="D699">
            <v>1806803.38</v>
          </cell>
          <cell r="E699">
            <v>2611437.5</v>
          </cell>
          <cell r="F699">
            <v>0</v>
          </cell>
          <cell r="G699">
            <v>0</v>
          </cell>
          <cell r="H699">
            <v>1806803.38</v>
          </cell>
          <cell r="I699">
            <v>2611437.5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82791.75</v>
          </cell>
          <cell r="O699">
            <v>0</v>
          </cell>
          <cell r="P699">
            <v>82791.746018983773</v>
          </cell>
          <cell r="Q699">
            <v>0</v>
          </cell>
          <cell r="R699">
            <v>82791.75</v>
          </cell>
          <cell r="S699">
            <v>82791.75</v>
          </cell>
          <cell r="T699">
            <v>82791.75</v>
          </cell>
          <cell r="U699">
            <v>82751.59</v>
          </cell>
          <cell r="V699">
            <v>82751.59</v>
          </cell>
          <cell r="W699">
            <v>82751.59</v>
          </cell>
          <cell r="X699">
            <v>82751.59</v>
          </cell>
          <cell r="Y699">
            <v>50590.49</v>
          </cell>
          <cell r="Z699">
            <v>50590.49</v>
          </cell>
          <cell r="AA699">
            <v>50590.49</v>
          </cell>
          <cell r="AB699">
            <v>50590.49</v>
          </cell>
          <cell r="AC699">
            <v>0</v>
          </cell>
          <cell r="AD699">
            <v>50590.49</v>
          </cell>
          <cell r="AE699"/>
          <cell r="AF699"/>
          <cell r="AG699">
            <v>50590.49</v>
          </cell>
          <cell r="AH699"/>
          <cell r="AI699"/>
          <cell r="AJ699">
            <v>50590.49</v>
          </cell>
          <cell r="AK699"/>
          <cell r="AL699">
            <v>50590.49</v>
          </cell>
          <cell r="AM699">
            <v>50590.49</v>
          </cell>
          <cell r="AN699">
            <v>50590.49</v>
          </cell>
          <cell r="AO699"/>
          <cell r="AP699">
            <v>50590.49</v>
          </cell>
          <cell r="AQ699"/>
          <cell r="AR699"/>
          <cell r="AS699">
            <v>50590.49</v>
          </cell>
          <cell r="AT699">
            <v>0</v>
          </cell>
          <cell r="AU699">
            <v>0</v>
          </cell>
          <cell r="AV699">
            <v>50590.49</v>
          </cell>
          <cell r="AW699">
            <v>0</v>
          </cell>
          <cell r="AX699">
            <v>0</v>
          </cell>
          <cell r="AY699">
            <v>0</v>
          </cell>
          <cell r="AZ699">
            <v>50590.49</v>
          </cell>
        </row>
        <row r="700">
          <cell r="A700">
            <v>697</v>
          </cell>
          <cell r="B700">
            <v>25324187000100</v>
          </cell>
          <cell r="C700" t="str">
            <v>TURMALINA</v>
          </cell>
          <cell r="D700">
            <v>971156.93</v>
          </cell>
          <cell r="E700">
            <v>2169373.12</v>
          </cell>
          <cell r="F700">
            <v>0</v>
          </cell>
          <cell r="G700">
            <v>0</v>
          </cell>
          <cell r="H700">
            <v>971156.93</v>
          </cell>
          <cell r="I700">
            <v>2169373.12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44500.57</v>
          </cell>
          <cell r="O700">
            <v>0</v>
          </cell>
          <cell r="P700">
            <v>44500.568728873346</v>
          </cell>
          <cell r="Q700">
            <v>0</v>
          </cell>
          <cell r="R700">
            <v>44500.57</v>
          </cell>
          <cell r="S700">
            <v>44500.57</v>
          </cell>
          <cell r="T700">
            <v>44500.57</v>
          </cell>
          <cell r="U700">
            <v>44478.99</v>
          </cell>
          <cell r="V700">
            <v>44478.99</v>
          </cell>
          <cell r="W700">
            <v>44478.99</v>
          </cell>
          <cell r="X700">
            <v>44478.99</v>
          </cell>
          <cell r="Y700">
            <v>27192.39</v>
          </cell>
          <cell r="Z700">
            <v>27192.39</v>
          </cell>
          <cell r="AA700">
            <v>27192.39</v>
          </cell>
          <cell r="AB700">
            <v>27192.39</v>
          </cell>
          <cell r="AC700">
            <v>0</v>
          </cell>
          <cell r="AD700">
            <v>27192.39</v>
          </cell>
          <cell r="AE700"/>
          <cell r="AF700"/>
          <cell r="AG700">
            <v>27192.39</v>
          </cell>
          <cell r="AH700"/>
          <cell r="AI700"/>
          <cell r="AJ700">
            <v>27192.39</v>
          </cell>
          <cell r="AK700"/>
          <cell r="AL700">
            <v>27192.39</v>
          </cell>
          <cell r="AM700">
            <v>27192.39</v>
          </cell>
          <cell r="AN700">
            <v>27192.39</v>
          </cell>
          <cell r="AO700"/>
          <cell r="AP700">
            <v>27192.39</v>
          </cell>
          <cell r="AQ700"/>
          <cell r="AR700"/>
          <cell r="AS700">
            <v>27192.39</v>
          </cell>
          <cell r="AT700">
            <v>0</v>
          </cell>
          <cell r="AU700">
            <v>0</v>
          </cell>
          <cell r="AV700">
            <v>27192.39</v>
          </cell>
          <cell r="AW700">
            <v>0</v>
          </cell>
          <cell r="AX700">
            <v>217237.05</v>
          </cell>
          <cell r="AY700">
            <v>0</v>
          </cell>
          <cell r="AZ700">
            <v>0</v>
          </cell>
        </row>
        <row r="701">
          <cell r="A701">
            <v>698</v>
          </cell>
          <cell r="B701">
            <v>18712141000100</v>
          </cell>
          <cell r="C701" t="str">
            <v>TURVOLÂNDIA</v>
          </cell>
          <cell r="D701">
            <v>344150.44</v>
          </cell>
          <cell r="E701">
            <v>676480.37</v>
          </cell>
          <cell r="F701">
            <v>0</v>
          </cell>
          <cell r="G701">
            <v>0</v>
          </cell>
          <cell r="H701">
            <v>344150.44</v>
          </cell>
          <cell r="I701">
            <v>676480.37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15769.74</v>
          </cell>
          <cell r="O701">
            <v>0</v>
          </cell>
          <cell r="P701">
            <v>15769.737976755971</v>
          </cell>
          <cell r="Q701">
            <v>0</v>
          </cell>
          <cell r="R701">
            <v>15769.74</v>
          </cell>
          <cell r="S701">
            <v>15769.74</v>
          </cell>
          <cell r="T701">
            <v>15769.74</v>
          </cell>
          <cell r="U701">
            <v>15762.09</v>
          </cell>
          <cell r="V701">
            <v>15762.09</v>
          </cell>
          <cell r="W701">
            <v>15762.09</v>
          </cell>
          <cell r="X701">
            <v>15762.09</v>
          </cell>
          <cell r="Y701">
            <v>9636.2099999999991</v>
          </cell>
          <cell r="Z701">
            <v>9636.2099999999991</v>
          </cell>
          <cell r="AA701">
            <v>9636.2099999999991</v>
          </cell>
          <cell r="AB701">
            <v>9636.2099999999991</v>
          </cell>
          <cell r="AC701">
            <v>0</v>
          </cell>
          <cell r="AD701">
            <v>9636.2099999999991</v>
          </cell>
          <cell r="AE701"/>
          <cell r="AF701"/>
          <cell r="AG701">
            <v>9636.2099999999991</v>
          </cell>
          <cell r="AH701"/>
          <cell r="AI701"/>
          <cell r="AJ701">
            <v>9636.2099999999991</v>
          </cell>
          <cell r="AK701"/>
          <cell r="AL701">
            <v>9636.2099999999991</v>
          </cell>
          <cell r="AM701">
            <v>9636.2099999999991</v>
          </cell>
          <cell r="AN701">
            <v>9636.2099999999991</v>
          </cell>
          <cell r="AO701"/>
          <cell r="AP701">
            <v>9636.2099999999991</v>
          </cell>
          <cell r="AQ701"/>
          <cell r="AR701"/>
          <cell r="AS701">
            <v>9636.2099999999991</v>
          </cell>
          <cell r="AT701">
            <v>0</v>
          </cell>
          <cell r="AU701">
            <v>0</v>
          </cell>
          <cell r="AV701">
            <v>9636.2099999999991</v>
          </cell>
          <cell r="AW701">
            <v>0</v>
          </cell>
          <cell r="AX701">
            <v>0</v>
          </cell>
          <cell r="AY701">
            <v>0</v>
          </cell>
          <cell r="AZ701">
            <v>9636.2099999999991</v>
          </cell>
        </row>
        <row r="702">
          <cell r="A702">
            <v>699</v>
          </cell>
          <cell r="B702">
            <v>18128207000101</v>
          </cell>
          <cell r="C702" t="str">
            <v>UBÁ</v>
          </cell>
          <cell r="D702">
            <v>4077983.05</v>
          </cell>
          <cell r="E702">
            <v>9616637.2200000007</v>
          </cell>
          <cell r="F702">
            <v>0</v>
          </cell>
          <cell r="G702">
            <v>0</v>
          </cell>
          <cell r="H702">
            <v>4077983.05</v>
          </cell>
          <cell r="I702">
            <v>9616637.2200000007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186862.25</v>
          </cell>
          <cell r="O702">
            <v>0</v>
          </cell>
          <cell r="P702">
            <v>186862.24569955244</v>
          </cell>
          <cell r="Q702">
            <v>0</v>
          </cell>
          <cell r="R702">
            <v>186862.25</v>
          </cell>
          <cell r="S702">
            <v>186862.25</v>
          </cell>
          <cell r="T702">
            <v>186862.25</v>
          </cell>
          <cell r="U702">
            <v>186771.62</v>
          </cell>
          <cell r="V702">
            <v>186771.62</v>
          </cell>
          <cell r="W702">
            <v>186771.62</v>
          </cell>
          <cell r="X702">
            <v>186771.62</v>
          </cell>
          <cell r="Y702">
            <v>114183.53</v>
          </cell>
          <cell r="Z702">
            <v>114183.53</v>
          </cell>
          <cell r="AA702">
            <v>114183.53</v>
          </cell>
          <cell r="AB702">
            <v>114183.53</v>
          </cell>
          <cell r="AC702">
            <v>0</v>
          </cell>
          <cell r="AD702">
            <v>114183.53</v>
          </cell>
          <cell r="AE702"/>
          <cell r="AF702"/>
          <cell r="AG702">
            <v>114183.53</v>
          </cell>
          <cell r="AH702"/>
          <cell r="AI702"/>
          <cell r="AJ702">
            <v>114183.53</v>
          </cell>
          <cell r="AK702"/>
          <cell r="AL702">
            <v>114183.53</v>
          </cell>
          <cell r="AM702">
            <v>114183.53</v>
          </cell>
          <cell r="AN702">
            <v>114183.53</v>
          </cell>
          <cell r="AO702"/>
          <cell r="AP702">
            <v>114183.53</v>
          </cell>
          <cell r="AQ702"/>
          <cell r="AR702"/>
          <cell r="AS702">
            <v>114183.53</v>
          </cell>
          <cell r="AT702">
            <v>0</v>
          </cell>
          <cell r="AU702">
            <v>0</v>
          </cell>
          <cell r="AV702">
            <v>114183.53</v>
          </cell>
          <cell r="AW702">
            <v>0</v>
          </cell>
          <cell r="AX702">
            <v>0</v>
          </cell>
          <cell r="AY702">
            <v>0</v>
          </cell>
          <cell r="AZ702">
            <v>114183.53</v>
          </cell>
        </row>
        <row r="703">
          <cell r="A703">
            <v>700</v>
          </cell>
          <cell r="B703">
            <v>18017459000163</v>
          </cell>
          <cell r="C703" t="str">
            <v>UBAÍ</v>
          </cell>
          <cell r="D703">
            <v>368661.83</v>
          </cell>
          <cell r="E703">
            <v>1324655.4099999999</v>
          </cell>
          <cell r="F703">
            <v>0</v>
          </cell>
          <cell r="G703">
            <v>0</v>
          </cell>
          <cell r="H703">
            <v>368661.83</v>
          </cell>
          <cell r="I703">
            <v>1324655.4099999999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16892.900000000001</v>
          </cell>
          <cell r="O703">
            <v>0</v>
          </cell>
          <cell r="P703">
            <v>16892.904193933176</v>
          </cell>
          <cell r="Q703">
            <v>0</v>
          </cell>
          <cell r="R703">
            <v>16892.900000000001</v>
          </cell>
          <cell r="S703">
            <v>16892.900000000001</v>
          </cell>
          <cell r="T703">
            <v>16892.900000000001</v>
          </cell>
          <cell r="U703">
            <v>16884.71</v>
          </cell>
          <cell r="V703">
            <v>16884.71</v>
          </cell>
          <cell r="W703">
            <v>16884.71</v>
          </cell>
          <cell r="X703">
            <v>16884.71</v>
          </cell>
          <cell r="Y703">
            <v>10322.530000000001</v>
          </cell>
          <cell r="Z703">
            <v>10322.530000000001</v>
          </cell>
          <cell r="AA703">
            <v>10322.530000000001</v>
          </cell>
          <cell r="AB703">
            <v>10322.530000000001</v>
          </cell>
          <cell r="AC703">
            <v>0</v>
          </cell>
          <cell r="AD703">
            <v>10322.530000000001</v>
          </cell>
          <cell r="AE703"/>
          <cell r="AF703"/>
          <cell r="AG703">
            <v>10322.530000000001</v>
          </cell>
          <cell r="AH703"/>
          <cell r="AI703"/>
          <cell r="AJ703">
            <v>10322.530000000001</v>
          </cell>
          <cell r="AK703"/>
          <cell r="AL703">
            <v>10322.530000000001</v>
          </cell>
          <cell r="AM703">
            <v>10322.530000000001</v>
          </cell>
          <cell r="AN703">
            <v>10322.530000000001</v>
          </cell>
          <cell r="AO703"/>
          <cell r="AP703">
            <v>10322.530000000001</v>
          </cell>
          <cell r="AQ703"/>
          <cell r="AR703"/>
          <cell r="AS703">
            <v>10322.530000000001</v>
          </cell>
          <cell r="AT703">
            <v>0</v>
          </cell>
          <cell r="AU703">
            <v>0</v>
          </cell>
          <cell r="AV703">
            <v>10322.530000000001</v>
          </cell>
          <cell r="AW703">
            <v>0</v>
          </cell>
          <cell r="AX703">
            <v>82465.600000000006</v>
          </cell>
          <cell r="AY703">
            <v>0</v>
          </cell>
          <cell r="AZ703">
            <v>0</v>
          </cell>
        </row>
        <row r="704">
          <cell r="A704">
            <v>701</v>
          </cell>
          <cell r="B704">
            <v>18428839000190</v>
          </cell>
          <cell r="C704" t="str">
            <v>UBERABA</v>
          </cell>
          <cell r="D704">
            <v>29918734.559999999</v>
          </cell>
          <cell r="E704">
            <v>36525213.109999999</v>
          </cell>
          <cell r="F704">
            <v>0</v>
          </cell>
          <cell r="G704"/>
          <cell r="H704">
            <v>29918734.559999999</v>
          </cell>
          <cell r="I704">
            <v>36525213.109999999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/>
          <cell r="AF704"/>
          <cell r="AG704">
            <v>0</v>
          </cell>
          <cell r="AH704">
            <v>29918734.559999999</v>
          </cell>
          <cell r="AI704"/>
          <cell r="AJ704">
            <v>0</v>
          </cell>
          <cell r="AK704"/>
          <cell r="AL704">
            <v>0</v>
          </cell>
          <cell r="AM704">
            <v>0</v>
          </cell>
          <cell r="AN704">
            <v>0</v>
          </cell>
          <cell r="AO704"/>
          <cell r="AP704">
            <v>0</v>
          </cell>
          <cell r="AQ704"/>
          <cell r="AR704"/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A705">
            <v>702</v>
          </cell>
          <cell r="B705">
            <v>18431312000115</v>
          </cell>
          <cell r="C705" t="str">
            <v>UBERLÂNDIA</v>
          </cell>
          <cell r="D705">
            <v>0</v>
          </cell>
          <cell r="E705">
            <v>79498859.480000004</v>
          </cell>
          <cell r="F705">
            <v>0</v>
          </cell>
          <cell r="G705">
            <v>0</v>
          </cell>
          <cell r="H705">
            <v>0</v>
          </cell>
          <cell r="I705">
            <v>79498859.480000004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1.3141111106508308E-4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/>
          <cell r="AF705"/>
          <cell r="AG705">
            <v>0</v>
          </cell>
          <cell r="AH705"/>
          <cell r="AI705"/>
          <cell r="AJ705">
            <v>0</v>
          </cell>
          <cell r="AK705"/>
          <cell r="AL705">
            <v>0</v>
          </cell>
          <cell r="AM705">
            <v>0</v>
          </cell>
          <cell r="AN705">
            <v>0</v>
          </cell>
          <cell r="AO705"/>
          <cell r="AP705">
            <v>0</v>
          </cell>
          <cell r="AQ705"/>
          <cell r="AR705"/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A706">
            <v>703</v>
          </cell>
          <cell r="B706">
            <v>18404996000166</v>
          </cell>
          <cell r="C706" t="str">
            <v>UMBURATIBA</v>
          </cell>
          <cell r="D706">
            <v>218907.35</v>
          </cell>
          <cell r="E706">
            <v>470312.76</v>
          </cell>
          <cell r="F706">
            <v>0</v>
          </cell>
          <cell r="G706">
            <v>0</v>
          </cell>
          <cell r="H706">
            <v>218907.35</v>
          </cell>
          <cell r="I706">
            <v>470312.76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10030.82</v>
          </cell>
          <cell r="O706">
            <v>0</v>
          </cell>
          <cell r="P706">
            <v>10030.82131450315</v>
          </cell>
          <cell r="Q706">
            <v>0</v>
          </cell>
          <cell r="R706">
            <v>10030.82</v>
          </cell>
          <cell r="S706">
            <v>10030.82</v>
          </cell>
          <cell r="T706">
            <v>10030.82</v>
          </cell>
          <cell r="U706">
            <v>10025.959999999999</v>
          </cell>
          <cell r="V706">
            <v>10025.959999999999</v>
          </cell>
          <cell r="W706">
            <v>10025.959999999999</v>
          </cell>
          <cell r="X706">
            <v>10025.959999999999</v>
          </cell>
          <cell r="Y706">
            <v>6129.41</v>
          </cell>
          <cell r="Z706">
            <v>6129.41</v>
          </cell>
          <cell r="AA706">
            <v>6129.41</v>
          </cell>
          <cell r="AB706">
            <v>6129.41</v>
          </cell>
          <cell r="AC706">
            <v>0</v>
          </cell>
          <cell r="AD706">
            <v>6129.41</v>
          </cell>
          <cell r="AE706"/>
          <cell r="AF706"/>
          <cell r="AG706">
            <v>6129.41</v>
          </cell>
          <cell r="AH706"/>
          <cell r="AI706"/>
          <cell r="AJ706">
            <v>6129.41</v>
          </cell>
          <cell r="AK706"/>
          <cell r="AL706">
            <v>6129.41</v>
          </cell>
          <cell r="AM706">
            <v>6129.41</v>
          </cell>
          <cell r="AN706">
            <v>6129.41</v>
          </cell>
          <cell r="AO706"/>
          <cell r="AP706">
            <v>6129.41</v>
          </cell>
          <cell r="AQ706"/>
          <cell r="AR706"/>
          <cell r="AS706">
            <v>6129.41</v>
          </cell>
          <cell r="AT706">
            <v>36776.46</v>
          </cell>
          <cell r="AU706">
            <v>0</v>
          </cell>
          <cell r="AV706">
            <v>0</v>
          </cell>
          <cell r="AW706">
            <v>0</v>
          </cell>
          <cell r="AX706">
            <v>18320.03</v>
          </cell>
          <cell r="AY706">
            <v>0</v>
          </cell>
          <cell r="AZ706">
            <v>0</v>
          </cell>
        </row>
        <row r="707">
          <cell r="A707">
            <v>704</v>
          </cell>
          <cell r="B707">
            <v>18125161000177</v>
          </cell>
          <cell r="C707" t="str">
            <v>UNAÍ</v>
          </cell>
          <cell r="D707">
            <v>8522810.9900000002</v>
          </cell>
          <cell r="E707">
            <v>8129724.4800000004</v>
          </cell>
          <cell r="F707">
            <v>0</v>
          </cell>
          <cell r="G707">
            <v>0</v>
          </cell>
          <cell r="H707">
            <v>8522810.9900000002</v>
          </cell>
          <cell r="I707">
            <v>8129724.4800000004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390534.14</v>
          </cell>
          <cell r="O707">
            <v>0</v>
          </cell>
          <cell r="P707">
            <v>390534.139155493</v>
          </cell>
          <cell r="Q707">
            <v>0</v>
          </cell>
          <cell r="R707">
            <v>390534.14</v>
          </cell>
          <cell r="S707">
            <v>390534.14</v>
          </cell>
          <cell r="T707">
            <v>390534.14</v>
          </cell>
          <cell r="U707">
            <v>390344.74</v>
          </cell>
          <cell r="V707">
            <v>390344.74</v>
          </cell>
          <cell r="W707">
            <v>390344.74</v>
          </cell>
          <cell r="X707">
            <v>390344.74</v>
          </cell>
          <cell r="Y707">
            <v>238638.71</v>
          </cell>
          <cell r="Z707">
            <v>238638.71</v>
          </cell>
          <cell r="AA707">
            <v>238638.71</v>
          </cell>
          <cell r="AB707">
            <v>238638.71</v>
          </cell>
          <cell r="AC707">
            <v>0</v>
          </cell>
          <cell r="AD707">
            <v>238638.71</v>
          </cell>
          <cell r="AE707"/>
          <cell r="AF707"/>
          <cell r="AG707">
            <v>238638.71</v>
          </cell>
          <cell r="AH707"/>
          <cell r="AI707"/>
          <cell r="AJ707">
            <v>238638.71</v>
          </cell>
          <cell r="AK707"/>
          <cell r="AL707">
            <v>238638.71</v>
          </cell>
          <cell r="AM707">
            <v>238638.71</v>
          </cell>
          <cell r="AN707">
            <v>238638.71</v>
          </cell>
          <cell r="AO707"/>
          <cell r="AP707">
            <v>238638.71</v>
          </cell>
          <cell r="AQ707"/>
          <cell r="AR707"/>
          <cell r="AS707">
            <v>238638.71</v>
          </cell>
          <cell r="AT707">
            <v>0</v>
          </cell>
          <cell r="AU707">
            <v>0</v>
          </cell>
          <cell r="AV707">
            <v>238638.71</v>
          </cell>
          <cell r="AW707">
            <v>0</v>
          </cell>
          <cell r="AX707">
            <v>0</v>
          </cell>
          <cell r="AY707">
            <v>0</v>
          </cell>
          <cell r="AZ707">
            <v>238638.71</v>
          </cell>
        </row>
        <row r="708">
          <cell r="A708">
            <v>705</v>
          </cell>
          <cell r="B708">
            <v>18316281000151</v>
          </cell>
          <cell r="C708" t="str">
            <v>URUCÂNIA</v>
          </cell>
          <cell r="D708">
            <v>746275.74</v>
          </cell>
          <cell r="E708">
            <v>1120481.1299999999</v>
          </cell>
          <cell r="F708">
            <v>0</v>
          </cell>
          <cell r="G708">
            <v>0</v>
          </cell>
          <cell r="H708">
            <v>746275.74</v>
          </cell>
          <cell r="I708">
            <v>1120481.1299999999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34196.01</v>
          </cell>
          <cell r="O708">
            <v>0</v>
          </cell>
          <cell r="P708">
            <v>34196.012585908495</v>
          </cell>
          <cell r="Q708">
            <v>0</v>
          </cell>
          <cell r="R708">
            <v>34196.01</v>
          </cell>
          <cell r="S708">
            <v>34196.01</v>
          </cell>
          <cell r="T708">
            <v>34196.01</v>
          </cell>
          <cell r="U708">
            <v>34179.43</v>
          </cell>
          <cell r="V708">
            <v>34179.43</v>
          </cell>
          <cell r="W708">
            <v>34179.43</v>
          </cell>
          <cell r="X708">
            <v>34179.43</v>
          </cell>
          <cell r="Y708">
            <v>20895.72</v>
          </cell>
          <cell r="Z708">
            <v>20895.72</v>
          </cell>
          <cell r="AA708">
            <v>20895.72</v>
          </cell>
          <cell r="AB708">
            <v>20895.72</v>
          </cell>
          <cell r="AC708">
            <v>0</v>
          </cell>
          <cell r="AD708">
            <v>20895.72</v>
          </cell>
          <cell r="AE708"/>
          <cell r="AF708"/>
          <cell r="AG708">
            <v>20895.72</v>
          </cell>
          <cell r="AH708"/>
          <cell r="AI708"/>
          <cell r="AJ708">
            <v>20895.72</v>
          </cell>
          <cell r="AK708"/>
          <cell r="AL708">
            <v>20895.72</v>
          </cell>
          <cell r="AM708">
            <v>20895.72</v>
          </cell>
          <cell r="AN708">
            <v>20895.72</v>
          </cell>
          <cell r="AO708"/>
          <cell r="AP708">
            <v>20895.72</v>
          </cell>
          <cell r="AQ708"/>
          <cell r="AR708"/>
          <cell r="AS708">
            <v>20895.72</v>
          </cell>
          <cell r="AT708">
            <v>0</v>
          </cell>
          <cell r="AU708">
            <v>0</v>
          </cell>
          <cell r="AV708">
            <v>20895.72</v>
          </cell>
          <cell r="AW708">
            <v>0</v>
          </cell>
          <cell r="AX708">
            <v>166933.60999999999</v>
          </cell>
          <cell r="AY708">
            <v>0</v>
          </cell>
          <cell r="AZ708">
            <v>0</v>
          </cell>
        </row>
        <row r="709">
          <cell r="A709">
            <v>706</v>
          </cell>
          <cell r="B709">
            <v>16788309000128</v>
          </cell>
          <cell r="C709" t="str">
            <v>VARGEM BONITA</v>
          </cell>
          <cell r="D709">
            <v>317371.32</v>
          </cell>
          <cell r="E709">
            <v>339322.28</v>
          </cell>
          <cell r="F709">
            <v>0</v>
          </cell>
          <cell r="G709">
            <v>0</v>
          </cell>
          <cell r="H709">
            <v>317371.32</v>
          </cell>
          <cell r="I709">
            <v>339322.28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14542.66</v>
          </cell>
          <cell r="O709">
            <v>0</v>
          </cell>
          <cell r="P709">
            <v>14542.659143818142</v>
          </cell>
          <cell r="Q709">
            <v>0</v>
          </cell>
          <cell r="R709">
            <v>14542.66</v>
          </cell>
          <cell r="S709">
            <v>14542.66</v>
          </cell>
          <cell r="T709">
            <v>14542.66</v>
          </cell>
          <cell r="U709">
            <v>14535.61</v>
          </cell>
          <cell r="V709">
            <v>14535.61</v>
          </cell>
          <cell r="W709">
            <v>14535.61</v>
          </cell>
          <cell r="X709">
            <v>14535.61</v>
          </cell>
          <cell r="Y709">
            <v>8886.4</v>
          </cell>
          <cell r="Z709">
            <v>8886.4</v>
          </cell>
          <cell r="AA709">
            <v>8886.4</v>
          </cell>
          <cell r="AB709">
            <v>8886.4</v>
          </cell>
          <cell r="AC709">
            <v>0</v>
          </cell>
          <cell r="AD709">
            <v>8886.4</v>
          </cell>
          <cell r="AE709"/>
          <cell r="AF709"/>
          <cell r="AG709">
            <v>8886.4</v>
          </cell>
          <cell r="AH709"/>
          <cell r="AI709"/>
          <cell r="AJ709">
            <v>8886.4</v>
          </cell>
          <cell r="AK709"/>
          <cell r="AL709">
            <v>8886.4</v>
          </cell>
          <cell r="AM709">
            <v>8886.4</v>
          </cell>
          <cell r="AN709">
            <v>8886.4</v>
          </cell>
          <cell r="AO709"/>
          <cell r="AP709">
            <v>8886.4</v>
          </cell>
          <cell r="AQ709"/>
          <cell r="AR709"/>
          <cell r="AS709">
            <v>8886.4</v>
          </cell>
          <cell r="AT709">
            <v>0</v>
          </cell>
          <cell r="AU709">
            <v>0</v>
          </cell>
          <cell r="AV709">
            <v>8886.4</v>
          </cell>
          <cell r="AW709">
            <v>0</v>
          </cell>
          <cell r="AX709">
            <v>0</v>
          </cell>
          <cell r="AY709">
            <v>0</v>
          </cell>
          <cell r="AZ709">
            <v>8886.4</v>
          </cell>
        </row>
        <row r="710">
          <cell r="A710">
            <v>707</v>
          </cell>
          <cell r="B710">
            <v>18240119000105</v>
          </cell>
          <cell r="C710" t="str">
            <v>VARGINHA</v>
          </cell>
          <cell r="D710">
            <v>9697556.8599999994</v>
          </cell>
          <cell r="E710">
            <v>11918880.25</v>
          </cell>
          <cell r="F710">
            <v>0</v>
          </cell>
          <cell r="G710">
            <v>0</v>
          </cell>
          <cell r="H710">
            <v>9697556.8599999994</v>
          </cell>
          <cell r="I710">
            <v>11918880.25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444363.61</v>
          </cell>
          <cell r="O710">
            <v>0</v>
          </cell>
          <cell r="P710">
            <v>444363.60559095594</v>
          </cell>
          <cell r="Q710">
            <v>0</v>
          </cell>
          <cell r="R710">
            <v>444363.61</v>
          </cell>
          <cell r="S710">
            <v>444363.61</v>
          </cell>
          <cell r="T710">
            <v>444363.61</v>
          </cell>
          <cell r="U710">
            <v>444148.1</v>
          </cell>
          <cell r="V710">
            <v>444148.1</v>
          </cell>
          <cell r="W710">
            <v>444148.1</v>
          </cell>
          <cell r="X710">
            <v>444148.1</v>
          </cell>
          <cell r="Y710">
            <v>271531.59000000003</v>
          </cell>
          <cell r="Z710">
            <v>271531.59000000003</v>
          </cell>
          <cell r="AA710">
            <v>271531.59000000003</v>
          </cell>
          <cell r="AB710">
            <v>271531.59000000003</v>
          </cell>
          <cell r="AC710">
            <v>0</v>
          </cell>
          <cell r="AD710">
            <v>271531.59000000003</v>
          </cell>
          <cell r="AE710"/>
          <cell r="AF710"/>
          <cell r="AG710">
            <v>271531.59000000003</v>
          </cell>
          <cell r="AH710"/>
          <cell r="AI710"/>
          <cell r="AJ710">
            <v>271531.59000000003</v>
          </cell>
          <cell r="AK710"/>
          <cell r="AL710">
            <v>271531.59000000003</v>
          </cell>
          <cell r="AM710">
            <v>271531.59000000003</v>
          </cell>
          <cell r="AN710">
            <v>271531.59000000003</v>
          </cell>
          <cell r="AO710"/>
          <cell r="AP710">
            <v>271531.59000000003</v>
          </cell>
          <cell r="AQ710"/>
          <cell r="AR710"/>
          <cell r="AS710">
            <v>271531.59000000003</v>
          </cell>
          <cell r="AT710">
            <v>0</v>
          </cell>
          <cell r="AU710">
            <v>0</v>
          </cell>
          <cell r="AV710">
            <v>271531.59000000003</v>
          </cell>
          <cell r="AW710">
            <v>0</v>
          </cell>
          <cell r="AX710">
            <v>0</v>
          </cell>
          <cell r="AY710">
            <v>0</v>
          </cell>
          <cell r="AZ710">
            <v>271531.59000000003</v>
          </cell>
        </row>
        <row r="711">
          <cell r="A711">
            <v>708</v>
          </cell>
          <cell r="B711">
            <v>18279059000126</v>
          </cell>
          <cell r="C711" t="str">
            <v>VÁRZEA DA PALMA</v>
          </cell>
          <cell r="D711">
            <v>1555166.37</v>
          </cell>
          <cell r="E711">
            <v>3627069.29</v>
          </cell>
          <cell r="F711">
            <v>0</v>
          </cell>
          <cell r="G711">
            <v>0</v>
          </cell>
          <cell r="H711">
            <v>1555166.37</v>
          </cell>
          <cell r="I711">
            <v>3627069.29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71261.179999999993</v>
          </cell>
          <cell r="O711">
            <v>0</v>
          </cell>
          <cell r="P711">
            <v>71261.179167146969</v>
          </cell>
          <cell r="Q711">
            <v>0</v>
          </cell>
          <cell r="R711">
            <v>71261.179999999993</v>
          </cell>
          <cell r="S711">
            <v>71261.179999999993</v>
          </cell>
          <cell r="T711">
            <v>71261.179999999993</v>
          </cell>
          <cell r="U711">
            <v>71226.62</v>
          </cell>
          <cell r="V711">
            <v>71226.62</v>
          </cell>
          <cell r="W711">
            <v>71226.62</v>
          </cell>
          <cell r="X711">
            <v>71226.62</v>
          </cell>
          <cell r="Y711">
            <v>43544.66</v>
          </cell>
          <cell r="Z711">
            <v>43544.66</v>
          </cell>
          <cell r="AA711">
            <v>43544.66</v>
          </cell>
          <cell r="AB711">
            <v>43544.66</v>
          </cell>
          <cell r="AC711">
            <v>0</v>
          </cell>
          <cell r="AD711">
            <v>43544.66</v>
          </cell>
          <cell r="AE711"/>
          <cell r="AF711"/>
          <cell r="AG711">
            <v>43544.66</v>
          </cell>
          <cell r="AH711"/>
          <cell r="AI711"/>
          <cell r="AJ711">
            <v>43544.66</v>
          </cell>
          <cell r="AK711"/>
          <cell r="AL711">
            <v>43544.66</v>
          </cell>
          <cell r="AM711">
            <v>43544.66</v>
          </cell>
          <cell r="AN711">
            <v>43544.66</v>
          </cell>
          <cell r="AO711"/>
          <cell r="AP711">
            <v>43544.66</v>
          </cell>
          <cell r="AQ711"/>
          <cell r="AR711"/>
          <cell r="AS711">
            <v>43544.66</v>
          </cell>
          <cell r="AT711">
            <v>0</v>
          </cell>
          <cell r="AU711">
            <v>0</v>
          </cell>
          <cell r="AV711">
            <v>43544.66</v>
          </cell>
          <cell r="AW711">
            <v>0</v>
          </cell>
          <cell r="AX711">
            <v>347873.41</v>
          </cell>
          <cell r="AY711">
            <v>0</v>
          </cell>
          <cell r="AZ711">
            <v>0</v>
          </cell>
        </row>
        <row r="712">
          <cell r="A712">
            <v>709</v>
          </cell>
          <cell r="B712">
            <v>18017467000100</v>
          </cell>
          <cell r="C712" t="str">
            <v>VARZELÂNDIA</v>
          </cell>
          <cell r="D712">
            <v>507973.02</v>
          </cell>
          <cell r="E712">
            <v>2279405.12</v>
          </cell>
          <cell r="F712">
            <v>0</v>
          </cell>
          <cell r="G712">
            <v>0</v>
          </cell>
          <cell r="H712">
            <v>507973.02</v>
          </cell>
          <cell r="I712">
            <v>2279405.12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23276.45</v>
          </cell>
          <cell r="O712">
            <v>0</v>
          </cell>
          <cell r="P712">
            <v>23276.452426323835</v>
          </cell>
          <cell r="Q712">
            <v>0</v>
          </cell>
          <cell r="R712">
            <v>23276.45</v>
          </cell>
          <cell r="S712">
            <v>23276.45</v>
          </cell>
          <cell r="T712">
            <v>23276.45</v>
          </cell>
          <cell r="U712">
            <v>23265.16</v>
          </cell>
          <cell r="V712">
            <v>23265.16</v>
          </cell>
          <cell r="W712">
            <v>23265.16</v>
          </cell>
          <cell r="X712">
            <v>23265.16</v>
          </cell>
          <cell r="Y712">
            <v>14223.24</v>
          </cell>
          <cell r="Z712">
            <v>14223.24</v>
          </cell>
          <cell r="AA712">
            <v>14223.24</v>
          </cell>
          <cell r="AB712">
            <v>14223.24</v>
          </cell>
          <cell r="AC712">
            <v>0</v>
          </cell>
          <cell r="AD712">
            <v>14223.24</v>
          </cell>
          <cell r="AE712"/>
          <cell r="AF712"/>
          <cell r="AG712">
            <v>14223.24</v>
          </cell>
          <cell r="AH712"/>
          <cell r="AI712"/>
          <cell r="AJ712">
            <v>14223.24</v>
          </cell>
          <cell r="AK712"/>
          <cell r="AL712">
            <v>14223.24</v>
          </cell>
          <cell r="AM712">
            <v>14223.24</v>
          </cell>
          <cell r="AN712">
            <v>14223.24</v>
          </cell>
          <cell r="AO712"/>
          <cell r="AP712">
            <v>14223.24</v>
          </cell>
          <cell r="AQ712"/>
          <cell r="AR712"/>
          <cell r="AS712">
            <v>14223.24</v>
          </cell>
          <cell r="AT712">
            <v>0</v>
          </cell>
          <cell r="AU712">
            <v>0</v>
          </cell>
          <cell r="AV712">
            <v>14223.24</v>
          </cell>
          <cell r="AW712">
            <v>0</v>
          </cell>
          <cell r="AX712">
            <v>0</v>
          </cell>
          <cell r="AY712">
            <v>0</v>
          </cell>
          <cell r="AZ712">
            <v>14223.24</v>
          </cell>
        </row>
        <row r="713">
          <cell r="A713">
            <v>710</v>
          </cell>
          <cell r="B713">
            <v>18278069000147</v>
          </cell>
          <cell r="C713" t="str">
            <v>VAZANTE</v>
          </cell>
          <cell r="D713">
            <v>1788218.2</v>
          </cell>
          <cell r="E713">
            <v>1898792.36</v>
          </cell>
          <cell r="F713">
            <v>0</v>
          </cell>
          <cell r="G713">
            <v>0</v>
          </cell>
          <cell r="H713">
            <v>1788218.2</v>
          </cell>
          <cell r="I713">
            <v>1898792.36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81940.13</v>
          </cell>
          <cell r="O713">
            <v>0</v>
          </cell>
          <cell r="P713">
            <v>81940.131896590028</v>
          </cell>
          <cell r="Q713">
            <v>0</v>
          </cell>
          <cell r="R713">
            <v>81940.13</v>
          </cell>
          <cell r="S713">
            <v>81940.13</v>
          </cell>
          <cell r="T713">
            <v>81940.13</v>
          </cell>
          <cell r="U713">
            <v>81900.39</v>
          </cell>
          <cell r="V713">
            <v>81900.39</v>
          </cell>
          <cell r="W713">
            <v>81900.39</v>
          </cell>
          <cell r="X713">
            <v>81900.39</v>
          </cell>
          <cell r="Y713">
            <v>50070.11</v>
          </cell>
          <cell r="Z713">
            <v>50070.11</v>
          </cell>
          <cell r="AA713">
            <v>50070.11</v>
          </cell>
          <cell r="AB713">
            <v>50070.11</v>
          </cell>
          <cell r="AC713">
            <v>0</v>
          </cell>
          <cell r="AD713">
            <v>50070.11</v>
          </cell>
          <cell r="AE713"/>
          <cell r="AF713"/>
          <cell r="AG713">
            <v>50070.11</v>
          </cell>
          <cell r="AH713"/>
          <cell r="AI713"/>
          <cell r="AJ713">
            <v>50070.11</v>
          </cell>
          <cell r="AK713"/>
          <cell r="AL713">
            <v>50070.11</v>
          </cell>
          <cell r="AM713">
            <v>50070.11</v>
          </cell>
          <cell r="AN713">
            <v>50070.11</v>
          </cell>
          <cell r="AO713"/>
          <cell r="AP713">
            <v>50070.11</v>
          </cell>
          <cell r="AQ713"/>
          <cell r="AR713"/>
          <cell r="AS713">
            <v>50070.11</v>
          </cell>
          <cell r="AT713">
            <v>0</v>
          </cell>
          <cell r="AU713">
            <v>0</v>
          </cell>
          <cell r="AV713">
            <v>50070.11</v>
          </cell>
          <cell r="AW713">
            <v>0</v>
          </cell>
          <cell r="AX713">
            <v>0</v>
          </cell>
          <cell r="AY713">
            <v>0</v>
          </cell>
          <cell r="AZ713">
            <v>50070.11</v>
          </cell>
        </row>
        <row r="714">
          <cell r="A714">
            <v>711</v>
          </cell>
          <cell r="B714">
            <v>18428946000119</v>
          </cell>
          <cell r="C714" t="str">
            <v>VERÍSSIMO</v>
          </cell>
          <cell r="D714">
            <v>597035.30000000005</v>
          </cell>
          <cell r="E714">
            <v>456188.57</v>
          </cell>
          <cell r="F714">
            <v>0</v>
          </cell>
          <cell r="G714">
            <v>0</v>
          </cell>
          <cell r="H714">
            <v>597035.30000000005</v>
          </cell>
          <cell r="I714">
            <v>456188.57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27357.48</v>
          </cell>
          <cell r="O714">
            <v>0</v>
          </cell>
          <cell r="P714">
            <v>27357.484380765854</v>
          </cell>
          <cell r="Q714">
            <v>0</v>
          </cell>
          <cell r="R714">
            <v>27357.48</v>
          </cell>
          <cell r="S714">
            <v>27357.48</v>
          </cell>
          <cell r="T714">
            <v>27357.48</v>
          </cell>
          <cell r="U714">
            <v>27344.22</v>
          </cell>
          <cell r="V714">
            <v>27344.22</v>
          </cell>
          <cell r="W714">
            <v>27344.22</v>
          </cell>
          <cell r="X714">
            <v>27344.22</v>
          </cell>
          <cell r="Y714">
            <v>16716.990000000002</v>
          </cell>
          <cell r="Z714">
            <v>16716.990000000002</v>
          </cell>
          <cell r="AA714">
            <v>16716.990000000002</v>
          </cell>
          <cell r="AB714">
            <v>16716.990000000002</v>
          </cell>
          <cell r="AC714">
            <v>0</v>
          </cell>
          <cell r="AD714">
            <v>16716.990000000002</v>
          </cell>
          <cell r="AE714"/>
          <cell r="AF714"/>
          <cell r="AG714">
            <v>16716.990000000002</v>
          </cell>
          <cell r="AH714"/>
          <cell r="AI714"/>
          <cell r="AJ714">
            <v>16716.990000000002</v>
          </cell>
          <cell r="AK714"/>
          <cell r="AL714">
            <v>16716.990000000002</v>
          </cell>
          <cell r="AM714">
            <v>16716.990000000002</v>
          </cell>
          <cell r="AN714">
            <v>16716.990000000002</v>
          </cell>
          <cell r="AO714"/>
          <cell r="AP714">
            <v>16716.990000000002</v>
          </cell>
          <cell r="AQ714"/>
          <cell r="AR714"/>
          <cell r="AS714">
            <v>16716.990000000002</v>
          </cell>
          <cell r="AT714">
            <v>0</v>
          </cell>
          <cell r="AU714">
            <v>0</v>
          </cell>
          <cell r="AV714">
            <v>16716.990000000002</v>
          </cell>
          <cell r="AW714">
            <v>0</v>
          </cell>
          <cell r="AX714">
            <v>0</v>
          </cell>
          <cell r="AY714">
            <v>0</v>
          </cell>
          <cell r="AZ714">
            <v>16716.990000000002</v>
          </cell>
        </row>
        <row r="715">
          <cell r="A715">
            <v>712</v>
          </cell>
          <cell r="B715">
            <v>18715425000142</v>
          </cell>
          <cell r="C715" t="str">
            <v>VESPASIANO</v>
          </cell>
          <cell r="D715">
            <v>927636.08</v>
          </cell>
          <cell r="E715">
            <v>18591876.739999998</v>
          </cell>
          <cell r="F715">
            <v>0</v>
          </cell>
          <cell r="G715">
            <v>0</v>
          </cell>
          <cell r="H715">
            <v>927636.08</v>
          </cell>
          <cell r="I715">
            <v>18591876.739999998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42506.35</v>
          </cell>
          <cell r="O715">
            <v>0</v>
          </cell>
          <cell r="P715">
            <v>42506.34639471634</v>
          </cell>
          <cell r="Q715">
            <v>0</v>
          </cell>
          <cell r="R715">
            <v>42506.35</v>
          </cell>
          <cell r="S715">
            <v>42506.35</v>
          </cell>
          <cell r="T715">
            <v>42506.35</v>
          </cell>
          <cell r="U715">
            <v>42485.73</v>
          </cell>
          <cell r="V715">
            <v>42485.73</v>
          </cell>
          <cell r="W715">
            <v>42485.73</v>
          </cell>
          <cell r="X715">
            <v>42485.73</v>
          </cell>
          <cell r="Y715">
            <v>25973.81</v>
          </cell>
          <cell r="Z715">
            <v>25973.81</v>
          </cell>
          <cell r="AA715">
            <v>25973.81</v>
          </cell>
          <cell r="AB715">
            <v>25973.81</v>
          </cell>
          <cell r="AC715">
            <v>0</v>
          </cell>
          <cell r="AD715">
            <v>25973.81</v>
          </cell>
          <cell r="AE715"/>
          <cell r="AF715"/>
          <cell r="AG715">
            <v>25973.81</v>
          </cell>
          <cell r="AH715"/>
          <cell r="AI715"/>
          <cell r="AJ715">
            <v>25973.81</v>
          </cell>
          <cell r="AK715"/>
          <cell r="AL715">
            <v>25973.81</v>
          </cell>
          <cell r="AM715">
            <v>25973.81</v>
          </cell>
          <cell r="AN715">
            <v>25973.81</v>
          </cell>
          <cell r="AO715"/>
          <cell r="AP715">
            <v>25973.81</v>
          </cell>
          <cell r="AQ715"/>
          <cell r="AR715"/>
          <cell r="AS715">
            <v>25973.81</v>
          </cell>
          <cell r="AT715">
            <v>0</v>
          </cell>
          <cell r="AU715">
            <v>0</v>
          </cell>
          <cell r="AV715">
            <v>25973.81</v>
          </cell>
          <cell r="AW715">
            <v>0</v>
          </cell>
          <cell r="AX715">
            <v>207501.88</v>
          </cell>
          <cell r="AY715">
            <v>0</v>
          </cell>
          <cell r="AZ715">
            <v>0</v>
          </cell>
        </row>
        <row r="716">
          <cell r="A716">
            <v>713</v>
          </cell>
          <cell r="B716">
            <v>18132449000179</v>
          </cell>
          <cell r="C716" t="str">
            <v>VIÇOSA</v>
          </cell>
          <cell r="D716">
            <v>2466555.21</v>
          </cell>
          <cell r="E716">
            <v>7300383.9199999999</v>
          </cell>
          <cell r="F716">
            <v>0</v>
          </cell>
          <cell r="G716">
            <v>1920088.62</v>
          </cell>
          <cell r="H716">
            <v>546466.58999999985</v>
          </cell>
          <cell r="I716">
            <v>7300383.9199999999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/>
          <cell r="AF716"/>
          <cell r="AG716">
            <v>0</v>
          </cell>
          <cell r="AH716"/>
          <cell r="AI716"/>
          <cell r="AJ716">
            <v>0</v>
          </cell>
          <cell r="AK716"/>
          <cell r="AL716">
            <v>0</v>
          </cell>
          <cell r="AM716">
            <v>0</v>
          </cell>
          <cell r="AN716">
            <v>0</v>
          </cell>
          <cell r="AO716"/>
          <cell r="AP716">
            <v>0</v>
          </cell>
          <cell r="AQ716"/>
          <cell r="AR716"/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>
            <v>714</v>
          </cell>
          <cell r="B717">
            <v>17947599000178</v>
          </cell>
          <cell r="C717" t="str">
            <v>VIEIRAS</v>
          </cell>
          <cell r="D717">
            <v>238687.33</v>
          </cell>
          <cell r="E717">
            <v>682517.33</v>
          </cell>
          <cell r="F717">
            <v>0</v>
          </cell>
          <cell r="G717">
            <v>0</v>
          </cell>
          <cell r="H717">
            <v>238687.33</v>
          </cell>
          <cell r="I717">
            <v>682517.33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10937.18</v>
          </cell>
          <cell r="O717">
            <v>0</v>
          </cell>
          <cell r="P717">
            <v>10937.183924330429</v>
          </cell>
          <cell r="Q717">
            <v>0</v>
          </cell>
          <cell r="R717">
            <v>10937.18</v>
          </cell>
          <cell r="S717">
            <v>10937.18</v>
          </cell>
          <cell r="T717">
            <v>10937.18</v>
          </cell>
          <cell r="U717">
            <v>10931.88</v>
          </cell>
          <cell r="V717">
            <v>10931.88</v>
          </cell>
          <cell r="W717">
            <v>10931.88</v>
          </cell>
          <cell r="X717">
            <v>10931.88</v>
          </cell>
          <cell r="Y717">
            <v>6683.25</v>
          </cell>
          <cell r="Z717">
            <v>6683.25</v>
          </cell>
          <cell r="AA717">
            <v>6683.25</v>
          </cell>
          <cell r="AB717">
            <v>6683.25</v>
          </cell>
          <cell r="AC717">
            <v>0</v>
          </cell>
          <cell r="AD717">
            <v>6683.25</v>
          </cell>
          <cell r="AE717"/>
          <cell r="AF717"/>
          <cell r="AG717">
            <v>6683.25</v>
          </cell>
          <cell r="AH717"/>
          <cell r="AI717"/>
          <cell r="AJ717">
            <v>6683.25</v>
          </cell>
          <cell r="AK717"/>
          <cell r="AL717">
            <v>6683.25</v>
          </cell>
          <cell r="AM717">
            <v>6683.25</v>
          </cell>
          <cell r="AN717">
            <v>6683.25</v>
          </cell>
          <cell r="AO717"/>
          <cell r="AP717">
            <v>6683.25</v>
          </cell>
          <cell r="AQ717"/>
          <cell r="AR717"/>
          <cell r="AS717">
            <v>6683.25</v>
          </cell>
          <cell r="AT717">
            <v>0</v>
          </cell>
          <cell r="AU717">
            <v>0</v>
          </cell>
          <cell r="AV717">
            <v>6683.25</v>
          </cell>
          <cell r="AW717">
            <v>0</v>
          </cell>
          <cell r="AX717">
            <v>53391.66</v>
          </cell>
          <cell r="AY717">
            <v>0</v>
          </cell>
          <cell r="AZ717">
            <v>0</v>
          </cell>
        </row>
        <row r="718">
          <cell r="A718">
            <v>715</v>
          </cell>
          <cell r="B718">
            <v>18332619000169</v>
          </cell>
          <cell r="C718" t="str">
            <v>MATHIAS LOBATO</v>
          </cell>
          <cell r="D718">
            <v>212425.64</v>
          </cell>
          <cell r="E718">
            <v>626931.80000000005</v>
          </cell>
          <cell r="F718">
            <v>0</v>
          </cell>
          <cell r="G718">
            <v>0</v>
          </cell>
          <cell r="H718">
            <v>212425.64</v>
          </cell>
          <cell r="I718">
            <v>626931.80000000005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9733.81</v>
          </cell>
          <cell r="O718">
            <v>0</v>
          </cell>
          <cell r="P718">
            <v>9733.8147309258857</v>
          </cell>
          <cell r="Q718">
            <v>0</v>
          </cell>
          <cell r="R718">
            <v>9733.81</v>
          </cell>
          <cell r="S718">
            <v>9733.81</v>
          </cell>
          <cell r="T718">
            <v>9733.81</v>
          </cell>
          <cell r="U718">
            <v>9729.09</v>
          </cell>
          <cell r="V718">
            <v>9729.09</v>
          </cell>
          <cell r="W718">
            <v>9729.09</v>
          </cell>
          <cell r="X718">
            <v>9729.09</v>
          </cell>
          <cell r="Y718">
            <v>5947.92</v>
          </cell>
          <cell r="Z718">
            <v>5947.92</v>
          </cell>
          <cell r="AA718">
            <v>5947.92</v>
          </cell>
          <cell r="AB718">
            <v>5947.92</v>
          </cell>
          <cell r="AC718">
            <v>0</v>
          </cell>
          <cell r="AD718">
            <v>5947.92</v>
          </cell>
          <cell r="AE718"/>
          <cell r="AF718"/>
          <cell r="AG718">
            <v>5947.92</v>
          </cell>
          <cell r="AH718"/>
          <cell r="AI718"/>
          <cell r="AJ718">
            <v>5947.92</v>
          </cell>
          <cell r="AK718"/>
          <cell r="AL718">
            <v>5947.92</v>
          </cell>
          <cell r="AM718">
            <v>5947.92</v>
          </cell>
          <cell r="AN718">
            <v>5947.92</v>
          </cell>
          <cell r="AO718"/>
          <cell r="AP718">
            <v>5947.92</v>
          </cell>
          <cell r="AQ718"/>
          <cell r="AR718"/>
          <cell r="AS718">
            <v>5947.92</v>
          </cell>
          <cell r="AT718">
            <v>0</v>
          </cell>
          <cell r="AU718">
            <v>0</v>
          </cell>
          <cell r="AV718">
            <v>5947.92</v>
          </cell>
          <cell r="AW718">
            <v>0</v>
          </cell>
          <cell r="AX718">
            <v>0</v>
          </cell>
          <cell r="AY718">
            <v>0</v>
          </cell>
          <cell r="AZ718">
            <v>5947.92</v>
          </cell>
        </row>
        <row r="719">
          <cell r="A719">
            <v>716</v>
          </cell>
          <cell r="B719">
            <v>18348730000143</v>
          </cell>
          <cell r="C719" t="str">
            <v>VIRGEM DA LAPA</v>
          </cell>
          <cell r="D719">
            <v>337297.65</v>
          </cell>
          <cell r="E719">
            <v>1108805.8899999999</v>
          </cell>
          <cell r="F719">
            <v>0</v>
          </cell>
          <cell r="G719">
            <v>0</v>
          </cell>
          <cell r="H719">
            <v>337297.65</v>
          </cell>
          <cell r="I719">
            <v>1108805.8899999999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15455.73</v>
          </cell>
          <cell r="O719">
            <v>0</v>
          </cell>
          <cell r="P719">
            <v>15455.727861542357</v>
          </cell>
          <cell r="Q719">
            <v>0</v>
          </cell>
          <cell r="R719">
            <v>15455.73</v>
          </cell>
          <cell r="S719">
            <v>15455.73</v>
          </cell>
          <cell r="T719">
            <v>15455.73</v>
          </cell>
          <cell r="U719">
            <v>15448.23</v>
          </cell>
          <cell r="V719">
            <v>15448.23</v>
          </cell>
          <cell r="W719">
            <v>15448.23</v>
          </cell>
          <cell r="X719">
            <v>15448.23</v>
          </cell>
          <cell r="Y719">
            <v>9444.33</v>
          </cell>
          <cell r="Z719">
            <v>9444.33</v>
          </cell>
          <cell r="AA719">
            <v>9444.33</v>
          </cell>
          <cell r="AB719">
            <v>9444.33</v>
          </cell>
          <cell r="AC719">
            <v>0</v>
          </cell>
          <cell r="AD719">
            <v>9444.33</v>
          </cell>
          <cell r="AE719"/>
          <cell r="AF719"/>
          <cell r="AG719">
            <v>9444.33</v>
          </cell>
          <cell r="AH719"/>
          <cell r="AI719"/>
          <cell r="AJ719">
            <v>9444.33</v>
          </cell>
          <cell r="AK719"/>
          <cell r="AL719">
            <v>9444.33</v>
          </cell>
          <cell r="AM719">
            <v>9444.33</v>
          </cell>
          <cell r="AN719">
            <v>9444.33</v>
          </cell>
          <cell r="AO719"/>
          <cell r="AP719">
            <v>9444.33</v>
          </cell>
          <cell r="AQ719"/>
          <cell r="AR719"/>
          <cell r="AS719">
            <v>9444.33</v>
          </cell>
          <cell r="AT719">
            <v>56665.979999999996</v>
          </cell>
          <cell r="AU719">
            <v>0</v>
          </cell>
          <cell r="AV719">
            <v>0</v>
          </cell>
          <cell r="AW719">
            <v>0</v>
          </cell>
          <cell r="AX719">
            <v>28228.14</v>
          </cell>
          <cell r="AY719">
            <v>0</v>
          </cell>
          <cell r="AZ719">
            <v>0</v>
          </cell>
        </row>
        <row r="720">
          <cell r="A720">
            <v>717</v>
          </cell>
          <cell r="B720">
            <v>25970260000110</v>
          </cell>
          <cell r="C720" t="str">
            <v>VIRGÍNIA</v>
          </cell>
          <cell r="D720">
            <v>361039.97</v>
          </cell>
          <cell r="E720">
            <v>944156.56</v>
          </cell>
          <cell r="F720">
            <v>0</v>
          </cell>
          <cell r="G720">
            <v>0</v>
          </cell>
          <cell r="H720">
            <v>361039.97</v>
          </cell>
          <cell r="I720">
            <v>944156.56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16543.650000000001</v>
          </cell>
          <cell r="O720">
            <v>0</v>
          </cell>
          <cell r="P720">
            <v>16543.653800867352</v>
          </cell>
          <cell r="Q720">
            <v>0</v>
          </cell>
          <cell r="R720">
            <v>16543.650000000001</v>
          </cell>
          <cell r="S720">
            <v>16543.650000000001</v>
          </cell>
          <cell r="T720">
            <v>16543.650000000001</v>
          </cell>
          <cell r="U720">
            <v>16535.63</v>
          </cell>
          <cell r="V720">
            <v>16535.63</v>
          </cell>
          <cell r="W720">
            <v>16535.63</v>
          </cell>
          <cell r="X720">
            <v>16535.63</v>
          </cell>
          <cell r="Y720">
            <v>10109.120000000001</v>
          </cell>
          <cell r="Z720">
            <v>10109.120000000001</v>
          </cell>
          <cell r="AA720">
            <v>10109.120000000001</v>
          </cell>
          <cell r="AB720">
            <v>10109.120000000001</v>
          </cell>
          <cell r="AC720">
            <v>0</v>
          </cell>
          <cell r="AD720">
            <v>10109.120000000001</v>
          </cell>
          <cell r="AE720"/>
          <cell r="AF720"/>
          <cell r="AG720">
            <v>10109.120000000001</v>
          </cell>
          <cell r="AH720"/>
          <cell r="AI720"/>
          <cell r="AJ720">
            <v>10109.120000000001</v>
          </cell>
          <cell r="AK720"/>
          <cell r="AL720">
            <v>10109.120000000001</v>
          </cell>
          <cell r="AM720">
            <v>10109.120000000001</v>
          </cell>
          <cell r="AN720">
            <v>10109.120000000001</v>
          </cell>
          <cell r="AO720"/>
          <cell r="AP720">
            <v>10109.120000000001</v>
          </cell>
          <cell r="AQ720"/>
          <cell r="AR720"/>
          <cell r="AS720">
            <v>10109.120000000001</v>
          </cell>
          <cell r="AT720">
            <v>0</v>
          </cell>
          <cell r="AU720">
            <v>0</v>
          </cell>
          <cell r="AV720">
            <v>10109.120000000001</v>
          </cell>
          <cell r="AW720">
            <v>0</v>
          </cell>
          <cell r="AX720">
            <v>0</v>
          </cell>
          <cell r="AY720">
            <v>0</v>
          </cell>
          <cell r="AZ720">
            <v>10109.120000000001</v>
          </cell>
        </row>
        <row r="721">
          <cell r="A721">
            <v>718</v>
          </cell>
          <cell r="B721">
            <v>18307512000160</v>
          </cell>
          <cell r="C721" t="str">
            <v>VIRGINÓPOLIS</v>
          </cell>
          <cell r="D721">
            <v>460395.8</v>
          </cell>
          <cell r="E721">
            <v>1306658.46</v>
          </cell>
          <cell r="F721">
            <v>0</v>
          </cell>
          <cell r="G721">
            <v>0</v>
          </cell>
          <cell r="H721">
            <v>460395.8</v>
          </cell>
          <cell r="I721">
            <v>1306658.46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21096.36</v>
          </cell>
          <cell r="O721">
            <v>0</v>
          </cell>
          <cell r="P721">
            <v>21096.35853605661</v>
          </cell>
          <cell r="Q721">
            <v>0</v>
          </cell>
          <cell r="R721">
            <v>21096.36</v>
          </cell>
          <cell r="S721">
            <v>21096.36</v>
          </cell>
          <cell r="T721">
            <v>21096.36</v>
          </cell>
          <cell r="U721">
            <v>21086.13</v>
          </cell>
          <cell r="V721">
            <v>21086.13</v>
          </cell>
          <cell r="W721">
            <v>21086.13</v>
          </cell>
          <cell r="X721">
            <v>21086.13</v>
          </cell>
          <cell r="Y721">
            <v>12891.08</v>
          </cell>
          <cell r="Z721">
            <v>12891.08</v>
          </cell>
          <cell r="AA721">
            <v>12891.08</v>
          </cell>
          <cell r="AB721">
            <v>12891.08</v>
          </cell>
          <cell r="AC721">
            <v>0</v>
          </cell>
          <cell r="AD721">
            <v>12891.08</v>
          </cell>
          <cell r="AE721"/>
          <cell r="AF721"/>
          <cell r="AG721">
            <v>12891.08</v>
          </cell>
          <cell r="AH721"/>
          <cell r="AI721"/>
          <cell r="AJ721">
            <v>12891.08</v>
          </cell>
          <cell r="AK721"/>
          <cell r="AL721">
            <v>12891.08</v>
          </cell>
          <cell r="AM721">
            <v>12891.08</v>
          </cell>
          <cell r="AN721">
            <v>12891.08</v>
          </cell>
          <cell r="AO721"/>
          <cell r="AP721">
            <v>12891.08</v>
          </cell>
          <cell r="AQ721"/>
          <cell r="AR721"/>
          <cell r="AS721">
            <v>12891.08</v>
          </cell>
          <cell r="AT721">
            <v>0</v>
          </cell>
          <cell r="AU721">
            <v>0</v>
          </cell>
          <cell r="AV721">
            <v>12891.08</v>
          </cell>
          <cell r="AW721">
            <v>0</v>
          </cell>
          <cell r="AX721">
            <v>0</v>
          </cell>
          <cell r="AY721">
            <v>0</v>
          </cell>
          <cell r="AZ721">
            <v>12891.08</v>
          </cell>
        </row>
        <row r="722">
          <cell r="A722">
            <v>719</v>
          </cell>
          <cell r="B722">
            <v>18409185000158</v>
          </cell>
          <cell r="C722" t="str">
            <v>VIRGOLÂNDIA</v>
          </cell>
          <cell r="D722">
            <v>239256.7</v>
          </cell>
          <cell r="E722">
            <v>557905.52</v>
          </cell>
          <cell r="F722">
            <v>0</v>
          </cell>
          <cell r="G722">
            <v>0</v>
          </cell>
          <cell r="H722">
            <v>239256.7</v>
          </cell>
          <cell r="I722">
            <v>557905.52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10963.27</v>
          </cell>
          <cell r="O722">
            <v>0</v>
          </cell>
          <cell r="P722">
            <v>10963.273531685107</v>
          </cell>
          <cell r="Q722">
            <v>0</v>
          </cell>
          <cell r="R722">
            <v>10963.27</v>
          </cell>
          <cell r="S722">
            <v>10963.27</v>
          </cell>
          <cell r="T722">
            <v>10963.27</v>
          </cell>
          <cell r="U722">
            <v>10957.96</v>
          </cell>
          <cell r="V722">
            <v>10957.96</v>
          </cell>
          <cell r="W722">
            <v>10957.96</v>
          </cell>
          <cell r="X722">
            <v>10957.96</v>
          </cell>
          <cell r="Y722">
            <v>6699.19</v>
          </cell>
          <cell r="Z722">
            <v>6699.19</v>
          </cell>
          <cell r="AA722">
            <v>6699.19</v>
          </cell>
          <cell r="AB722">
            <v>6699.19</v>
          </cell>
          <cell r="AC722">
            <v>0</v>
          </cell>
          <cell r="AD722">
            <v>6699.19</v>
          </cell>
          <cell r="AE722"/>
          <cell r="AF722"/>
          <cell r="AG722">
            <v>6699.19</v>
          </cell>
          <cell r="AH722"/>
          <cell r="AI722"/>
          <cell r="AJ722">
            <v>6699.19</v>
          </cell>
          <cell r="AK722"/>
          <cell r="AL722">
            <v>6699.19</v>
          </cell>
          <cell r="AM722">
            <v>6699.19</v>
          </cell>
          <cell r="AN722">
            <v>6699.19</v>
          </cell>
          <cell r="AO722"/>
          <cell r="AP722">
            <v>6699.19</v>
          </cell>
          <cell r="AQ722"/>
          <cell r="AR722"/>
          <cell r="AS722">
            <v>6699.19</v>
          </cell>
          <cell r="AT722">
            <v>0</v>
          </cell>
          <cell r="AU722">
            <v>0</v>
          </cell>
          <cell r="AV722">
            <v>6699.19</v>
          </cell>
          <cell r="AW722">
            <v>0</v>
          </cell>
          <cell r="AX722">
            <v>0</v>
          </cell>
          <cell r="AY722">
            <v>0</v>
          </cell>
          <cell r="AZ722">
            <v>6699.19</v>
          </cell>
        </row>
        <row r="723">
          <cell r="A723">
            <v>720</v>
          </cell>
          <cell r="B723">
            <v>18137927000133</v>
          </cell>
          <cell r="C723" t="str">
            <v>VISCONDE DO RIO BRANCO</v>
          </cell>
          <cell r="D723">
            <v>2597625.02</v>
          </cell>
          <cell r="E723">
            <v>4423662.2300000004</v>
          </cell>
          <cell r="F723">
            <v>0</v>
          </cell>
          <cell r="G723">
            <v>0</v>
          </cell>
          <cell r="H723">
            <v>2597625.02</v>
          </cell>
          <cell r="I723">
            <v>4423662.2300000004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119028.95</v>
          </cell>
          <cell r="O723">
            <v>0</v>
          </cell>
          <cell r="P723">
            <v>119028.95075227422</v>
          </cell>
          <cell r="Q723">
            <v>0</v>
          </cell>
          <cell r="R723">
            <v>119028.95</v>
          </cell>
          <cell r="S723">
            <v>119028.95</v>
          </cell>
          <cell r="T723">
            <v>119028.95</v>
          </cell>
          <cell r="U723">
            <v>118971.23</v>
          </cell>
          <cell r="V723">
            <v>118971.23</v>
          </cell>
          <cell r="W723">
            <v>118971.23</v>
          </cell>
          <cell r="X723">
            <v>118971.23</v>
          </cell>
          <cell r="Y723">
            <v>72733.5</v>
          </cell>
          <cell r="Z723">
            <v>72733.5</v>
          </cell>
          <cell r="AA723">
            <v>72733.5</v>
          </cell>
          <cell r="AB723">
            <v>72733.5</v>
          </cell>
          <cell r="AC723">
            <v>0</v>
          </cell>
          <cell r="AD723">
            <v>72733.5</v>
          </cell>
          <cell r="AE723"/>
          <cell r="AF723"/>
          <cell r="AG723">
            <v>72733.5</v>
          </cell>
          <cell r="AH723"/>
          <cell r="AI723"/>
          <cell r="AJ723">
            <v>72733.5</v>
          </cell>
          <cell r="AK723"/>
          <cell r="AL723">
            <v>72733.5</v>
          </cell>
          <cell r="AM723">
            <v>72733.5</v>
          </cell>
          <cell r="AN723">
            <v>72733.5</v>
          </cell>
          <cell r="AO723"/>
          <cell r="AP723">
            <v>72733.5</v>
          </cell>
          <cell r="AQ723"/>
          <cell r="AR723"/>
          <cell r="AS723">
            <v>72733.5</v>
          </cell>
          <cell r="AT723">
            <v>0</v>
          </cell>
          <cell r="AU723">
            <v>0</v>
          </cell>
          <cell r="AV723">
            <v>72733.5</v>
          </cell>
          <cell r="AW723">
            <v>0</v>
          </cell>
          <cell r="AX723">
            <v>0</v>
          </cell>
          <cell r="AY723">
            <v>0</v>
          </cell>
          <cell r="AZ723">
            <v>72733.5</v>
          </cell>
        </row>
        <row r="724">
          <cell r="A724">
            <v>721</v>
          </cell>
          <cell r="B724">
            <v>17710690000175</v>
          </cell>
          <cell r="C724" t="str">
            <v>VOLTA GRANDE</v>
          </cell>
          <cell r="D724">
            <v>484277.32</v>
          </cell>
          <cell r="E724">
            <v>858841.89</v>
          </cell>
          <cell r="F724">
            <v>0</v>
          </cell>
          <cell r="G724">
            <v>0</v>
          </cell>
          <cell r="H724">
            <v>484277.32</v>
          </cell>
          <cell r="I724">
            <v>858841.89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22190.66</v>
          </cell>
          <cell r="O724">
            <v>0</v>
          </cell>
          <cell r="P724">
            <v>22190.66297216577</v>
          </cell>
          <cell r="Q724">
            <v>0</v>
          </cell>
          <cell r="R724">
            <v>22190.66</v>
          </cell>
          <cell r="S724">
            <v>22190.66</v>
          </cell>
          <cell r="T724">
            <v>22190.66</v>
          </cell>
          <cell r="U724">
            <v>22179.9</v>
          </cell>
          <cell r="V724">
            <v>22179.9</v>
          </cell>
          <cell r="W724">
            <v>22179.9</v>
          </cell>
          <cell r="X724">
            <v>22179.9</v>
          </cell>
          <cell r="Y724">
            <v>13559.76</v>
          </cell>
          <cell r="Z724">
            <v>13559.76</v>
          </cell>
          <cell r="AA724">
            <v>13559.76</v>
          </cell>
          <cell r="AB724">
            <v>13559.76</v>
          </cell>
          <cell r="AC724">
            <v>0</v>
          </cell>
          <cell r="AD724">
            <v>13559.76</v>
          </cell>
          <cell r="AE724"/>
          <cell r="AF724"/>
          <cell r="AG724">
            <v>13559.76</v>
          </cell>
          <cell r="AH724"/>
          <cell r="AI724"/>
          <cell r="AJ724">
            <v>13559.76</v>
          </cell>
          <cell r="AK724"/>
          <cell r="AL724">
            <v>13559.76</v>
          </cell>
          <cell r="AM724">
            <v>13559.76</v>
          </cell>
          <cell r="AN724">
            <v>13559.76</v>
          </cell>
          <cell r="AO724"/>
          <cell r="AP724">
            <v>13559.76</v>
          </cell>
          <cell r="AQ724"/>
          <cell r="AR724"/>
          <cell r="AS724">
            <v>13559.76</v>
          </cell>
          <cell r="AT724">
            <v>0</v>
          </cell>
          <cell r="AU724">
            <v>0</v>
          </cell>
          <cell r="AV724">
            <v>13559.76</v>
          </cell>
          <cell r="AW724">
            <v>0</v>
          </cell>
          <cell r="AX724">
            <v>0</v>
          </cell>
          <cell r="AY724">
            <v>0</v>
          </cell>
          <cell r="AZ724">
            <v>13559.76</v>
          </cell>
        </row>
        <row r="725">
          <cell r="A725">
            <v>722</v>
          </cell>
          <cell r="B725">
            <v>18026013000103</v>
          </cell>
          <cell r="C725" t="str">
            <v>WENCESLAU BRAZ</v>
          </cell>
          <cell r="D725">
            <v>162015.13</v>
          </cell>
          <cell r="E725">
            <v>262778.28000000003</v>
          </cell>
          <cell r="F725">
            <v>0</v>
          </cell>
          <cell r="G725">
            <v>0</v>
          </cell>
          <cell r="H725">
            <v>162015.13</v>
          </cell>
          <cell r="I725">
            <v>262778.28000000003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7423.89</v>
          </cell>
          <cell r="O725">
            <v>0</v>
          </cell>
          <cell r="P725">
            <v>7423.8934886013112</v>
          </cell>
          <cell r="Q725">
            <v>0</v>
          </cell>
          <cell r="R725">
            <v>7423.89</v>
          </cell>
          <cell r="S725">
            <v>7423.89</v>
          </cell>
          <cell r="T725">
            <v>7423.89</v>
          </cell>
          <cell r="U725">
            <v>7420.29</v>
          </cell>
          <cell r="V725">
            <v>7420.29</v>
          </cell>
          <cell r="W725">
            <v>7420.29</v>
          </cell>
          <cell r="X725">
            <v>7420.29</v>
          </cell>
          <cell r="Y725">
            <v>4536.42</v>
          </cell>
          <cell r="Z725">
            <v>4536.42</v>
          </cell>
          <cell r="AA725">
            <v>4536.42</v>
          </cell>
          <cell r="AB725">
            <v>4536.42</v>
          </cell>
          <cell r="AC725">
            <v>0</v>
          </cell>
          <cell r="AD725">
            <v>4536.42</v>
          </cell>
          <cell r="AE725"/>
          <cell r="AF725"/>
          <cell r="AG725">
            <v>4536.42</v>
          </cell>
          <cell r="AH725"/>
          <cell r="AI725"/>
          <cell r="AJ725">
            <v>4536.42</v>
          </cell>
          <cell r="AK725"/>
          <cell r="AL725">
            <v>4536.42</v>
          </cell>
          <cell r="AM725">
            <v>4536.42</v>
          </cell>
          <cell r="AN725">
            <v>4536.42</v>
          </cell>
          <cell r="AO725"/>
          <cell r="AP725">
            <v>4536.42</v>
          </cell>
          <cell r="AQ725"/>
          <cell r="AR725"/>
          <cell r="AS725">
            <v>4536.42</v>
          </cell>
          <cell r="AT725">
            <v>0</v>
          </cell>
          <cell r="AU725">
            <v>0</v>
          </cell>
          <cell r="AV725">
            <v>4536.42</v>
          </cell>
          <cell r="AW725">
            <v>0</v>
          </cell>
          <cell r="AX725">
            <v>0</v>
          </cell>
          <cell r="AY725">
            <v>0</v>
          </cell>
          <cell r="AZ725">
            <v>4536.42</v>
          </cell>
        </row>
        <row r="726">
          <cell r="A726">
            <v>723</v>
          </cell>
          <cell r="B726">
            <v>23767031000178</v>
          </cell>
          <cell r="C726" t="str">
            <v>ITAÚ DE MINAS</v>
          </cell>
          <cell r="D726">
            <v>1634717.49</v>
          </cell>
          <cell r="E726">
            <v>2529369.11</v>
          </cell>
          <cell r="F726">
            <v>0</v>
          </cell>
          <cell r="G726">
            <v>0</v>
          </cell>
          <cell r="H726">
            <v>1634717.49</v>
          </cell>
          <cell r="I726">
            <v>2529369.11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74906.39</v>
          </cell>
          <cell r="O726">
            <v>0</v>
          </cell>
          <cell r="P726">
            <v>74906.388270193027</v>
          </cell>
          <cell r="Q726">
            <v>0</v>
          </cell>
          <cell r="R726">
            <v>74906.39</v>
          </cell>
          <cell r="S726">
            <v>74906.39</v>
          </cell>
          <cell r="T726">
            <v>74906.39</v>
          </cell>
          <cell r="U726">
            <v>74870.06</v>
          </cell>
          <cell r="V726">
            <v>74870.06</v>
          </cell>
          <cell r="W726">
            <v>74870.06</v>
          </cell>
          <cell r="X726">
            <v>74870.06</v>
          </cell>
          <cell r="Y726">
            <v>45772.09</v>
          </cell>
          <cell r="Z726">
            <v>45772.09</v>
          </cell>
          <cell r="AA726">
            <v>45772.09</v>
          </cell>
          <cell r="AB726">
            <v>45772.09</v>
          </cell>
          <cell r="AC726">
            <v>0</v>
          </cell>
          <cell r="AD726">
            <v>45772.09</v>
          </cell>
          <cell r="AE726"/>
          <cell r="AF726"/>
          <cell r="AG726">
            <v>45772.09</v>
          </cell>
          <cell r="AH726"/>
          <cell r="AI726"/>
          <cell r="AJ726">
            <v>45772.09</v>
          </cell>
          <cell r="AK726"/>
          <cell r="AL726">
            <v>45772.09</v>
          </cell>
          <cell r="AM726">
            <v>45772.09</v>
          </cell>
          <cell r="AN726">
            <v>45772.09</v>
          </cell>
          <cell r="AO726"/>
          <cell r="AP726">
            <v>45772.09</v>
          </cell>
          <cell r="AQ726"/>
          <cell r="AR726"/>
          <cell r="AS726">
            <v>45772.09</v>
          </cell>
          <cell r="AT726">
            <v>0</v>
          </cell>
          <cell r="AU726">
            <v>0</v>
          </cell>
          <cell r="AV726">
            <v>45772.09</v>
          </cell>
          <cell r="AW726">
            <v>0</v>
          </cell>
          <cell r="AX726">
            <v>0</v>
          </cell>
          <cell r="AY726">
            <v>0</v>
          </cell>
          <cell r="AZ726">
            <v>45772.09</v>
          </cell>
        </row>
        <row r="727">
          <cell r="A727">
            <v>724</v>
          </cell>
          <cell r="B727">
            <v>26130617000115</v>
          </cell>
          <cell r="C727" t="str">
            <v>ALFREDO VASCONCELOS</v>
          </cell>
          <cell r="D727">
            <v>395894.57</v>
          </cell>
          <cell r="E727">
            <v>758320.94</v>
          </cell>
          <cell r="F727">
            <v>0</v>
          </cell>
          <cell r="G727">
            <v>0</v>
          </cell>
          <cell r="H727">
            <v>395894.57</v>
          </cell>
          <cell r="I727">
            <v>758320.94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18140.77</v>
          </cell>
          <cell r="O727">
            <v>0</v>
          </cell>
          <cell r="P727">
            <v>18140.769143443202</v>
          </cell>
          <cell r="Q727">
            <v>0</v>
          </cell>
          <cell r="R727">
            <v>18140.77</v>
          </cell>
          <cell r="S727">
            <v>18140.77</v>
          </cell>
          <cell r="T727">
            <v>18140.77</v>
          </cell>
          <cell r="U727">
            <v>18131.97</v>
          </cell>
          <cell r="V727">
            <v>18131.97</v>
          </cell>
          <cell r="W727">
            <v>18131.97</v>
          </cell>
          <cell r="X727">
            <v>18131.97</v>
          </cell>
          <cell r="Y727">
            <v>11085.05</v>
          </cell>
          <cell r="Z727">
            <v>11085.05</v>
          </cell>
          <cell r="AA727">
            <v>11085.05</v>
          </cell>
          <cell r="AB727">
            <v>11085.05</v>
          </cell>
          <cell r="AC727">
            <v>0</v>
          </cell>
          <cell r="AD727">
            <v>11085.05</v>
          </cell>
          <cell r="AE727"/>
          <cell r="AF727"/>
          <cell r="AG727">
            <v>11085.05</v>
          </cell>
          <cell r="AH727"/>
          <cell r="AI727"/>
          <cell r="AJ727">
            <v>11085.05</v>
          </cell>
          <cell r="AK727"/>
          <cell r="AL727">
            <v>11085.05</v>
          </cell>
          <cell r="AM727">
            <v>11085.05</v>
          </cell>
          <cell r="AN727">
            <v>11085.05</v>
          </cell>
          <cell r="AO727"/>
          <cell r="AP727">
            <v>11085.05</v>
          </cell>
          <cell r="AQ727"/>
          <cell r="AR727"/>
          <cell r="AS727">
            <v>11085.05</v>
          </cell>
          <cell r="AT727">
            <v>0</v>
          </cell>
          <cell r="AU727">
            <v>0</v>
          </cell>
          <cell r="AV727">
            <v>11085.05</v>
          </cell>
          <cell r="AW727">
            <v>0</v>
          </cell>
          <cell r="AX727">
            <v>0</v>
          </cell>
          <cell r="AY727">
            <v>0</v>
          </cell>
          <cell r="AZ727">
            <v>11085.05</v>
          </cell>
        </row>
        <row r="728">
          <cell r="A728">
            <v>725</v>
          </cell>
          <cell r="B728">
            <v>23098510000149</v>
          </cell>
          <cell r="C728" t="str">
            <v>ARAPORÃ</v>
          </cell>
          <cell r="D728">
            <v>0</v>
          </cell>
          <cell r="E728">
            <v>1779192.36</v>
          </cell>
          <cell r="F728">
            <v>0</v>
          </cell>
          <cell r="G728">
            <v>0</v>
          </cell>
          <cell r="H728">
            <v>0</v>
          </cell>
          <cell r="I728">
            <v>1779192.36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-1.2525462725510202E-4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/>
          <cell r="AF728"/>
          <cell r="AG728">
            <v>0</v>
          </cell>
          <cell r="AH728"/>
          <cell r="AI728"/>
          <cell r="AJ728">
            <v>0</v>
          </cell>
          <cell r="AK728"/>
          <cell r="AL728">
            <v>0</v>
          </cell>
          <cell r="AM728">
            <v>0</v>
          </cell>
          <cell r="AN728">
            <v>0</v>
          </cell>
          <cell r="AO728"/>
          <cell r="AP728">
            <v>0</v>
          </cell>
          <cell r="AQ728"/>
          <cell r="AR728"/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A729">
            <v>727</v>
          </cell>
          <cell r="B729">
            <v>66229105000125</v>
          </cell>
          <cell r="C729" t="str">
            <v>CAPITÃO ANDRADE</v>
          </cell>
          <cell r="D729">
            <v>252919.61</v>
          </cell>
          <cell r="E729">
            <v>836459.61</v>
          </cell>
          <cell r="F729">
            <v>0</v>
          </cell>
          <cell r="G729">
            <v>0</v>
          </cell>
          <cell r="H729">
            <v>252919.61</v>
          </cell>
          <cell r="I729">
            <v>836459.61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11589.34</v>
          </cell>
          <cell r="O729">
            <v>0</v>
          </cell>
          <cell r="P729">
            <v>11589.338431174861</v>
          </cell>
          <cell r="Q729">
            <v>0</v>
          </cell>
          <cell r="R729">
            <v>11589.34</v>
          </cell>
          <cell r="S729">
            <v>11589.34</v>
          </cell>
          <cell r="T729">
            <v>11589.34</v>
          </cell>
          <cell r="U729">
            <v>11583.72</v>
          </cell>
          <cell r="V729">
            <v>11583.72</v>
          </cell>
          <cell r="W729">
            <v>11583.72</v>
          </cell>
          <cell r="X729">
            <v>11583.72</v>
          </cell>
          <cell r="Y729">
            <v>7081.75</v>
          </cell>
          <cell r="Z729">
            <v>7081.75</v>
          </cell>
          <cell r="AA729">
            <v>7081.75</v>
          </cell>
          <cell r="AB729">
            <v>7081.75</v>
          </cell>
          <cell r="AC729">
            <v>0</v>
          </cell>
          <cell r="AD729">
            <v>7081.75</v>
          </cell>
          <cell r="AE729"/>
          <cell r="AF729"/>
          <cell r="AG729">
            <v>7081.75</v>
          </cell>
          <cell r="AH729"/>
          <cell r="AI729"/>
          <cell r="AJ729">
            <v>7081.75</v>
          </cell>
          <cell r="AK729"/>
          <cell r="AL729">
            <v>7081.75</v>
          </cell>
          <cell r="AM729">
            <v>7081.75</v>
          </cell>
          <cell r="AN729">
            <v>7081.75</v>
          </cell>
          <cell r="AO729"/>
          <cell r="AP729">
            <v>7081.75</v>
          </cell>
          <cell r="AQ729"/>
          <cell r="AR729"/>
          <cell r="AS729">
            <v>7081.75</v>
          </cell>
          <cell r="AT729">
            <v>0</v>
          </cell>
          <cell r="AU729">
            <v>0</v>
          </cell>
          <cell r="AV729">
            <v>7081.75</v>
          </cell>
          <cell r="AW729">
            <v>0</v>
          </cell>
          <cell r="AX729">
            <v>0</v>
          </cell>
          <cell r="AY729">
            <v>0</v>
          </cell>
          <cell r="AZ729">
            <v>7081.75</v>
          </cell>
        </row>
        <row r="730">
          <cell r="A730">
            <v>728</v>
          </cell>
          <cell r="B730">
            <v>26042515000148</v>
          </cell>
          <cell r="C730" t="str">
            <v>CARNEIRINHO</v>
          </cell>
          <cell r="D730">
            <v>2245581.1</v>
          </cell>
          <cell r="E730">
            <v>1259900.56</v>
          </cell>
          <cell r="F730">
            <v>0</v>
          </cell>
          <cell r="G730">
            <v>0</v>
          </cell>
          <cell r="H730">
            <v>2245581.1</v>
          </cell>
          <cell r="I730">
            <v>1259900.56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102897.52</v>
          </cell>
          <cell r="O730">
            <v>0</v>
          </cell>
          <cell r="P730">
            <v>102897.51597251611</v>
          </cell>
          <cell r="Q730">
            <v>0</v>
          </cell>
          <cell r="R730">
            <v>102897.52</v>
          </cell>
          <cell r="S730">
            <v>102897.52</v>
          </cell>
          <cell r="T730">
            <v>102897.52</v>
          </cell>
          <cell r="U730">
            <v>102847.61</v>
          </cell>
          <cell r="V730">
            <v>102847.61</v>
          </cell>
          <cell r="W730">
            <v>102847.61</v>
          </cell>
          <cell r="X730">
            <v>102847.61</v>
          </cell>
          <cell r="Y730">
            <v>62876.27</v>
          </cell>
          <cell r="Z730">
            <v>62876.27</v>
          </cell>
          <cell r="AA730">
            <v>62876.27</v>
          </cell>
          <cell r="AB730">
            <v>62876.27</v>
          </cell>
          <cell r="AC730">
            <v>0</v>
          </cell>
          <cell r="AD730">
            <v>62876.27</v>
          </cell>
          <cell r="AE730"/>
          <cell r="AF730"/>
          <cell r="AG730">
            <v>62876.27</v>
          </cell>
          <cell r="AH730"/>
          <cell r="AI730"/>
          <cell r="AJ730">
            <v>62876.27</v>
          </cell>
          <cell r="AK730"/>
          <cell r="AL730">
            <v>62876.27</v>
          </cell>
          <cell r="AM730">
            <v>62876.27</v>
          </cell>
          <cell r="AN730">
            <v>62876.27</v>
          </cell>
          <cell r="AO730"/>
          <cell r="AP730">
            <v>62876.27</v>
          </cell>
          <cell r="AQ730"/>
          <cell r="AR730"/>
          <cell r="AS730">
            <v>62876.27</v>
          </cell>
          <cell r="AT730">
            <v>0</v>
          </cell>
          <cell r="AU730">
            <v>0</v>
          </cell>
          <cell r="AV730">
            <v>62876.27</v>
          </cell>
          <cell r="AW730">
            <v>0</v>
          </cell>
          <cell r="AX730">
            <v>0</v>
          </cell>
          <cell r="AY730">
            <v>0</v>
          </cell>
          <cell r="AZ730">
            <v>62876.27</v>
          </cell>
        </row>
        <row r="731">
          <cell r="A731">
            <v>729</v>
          </cell>
          <cell r="B731">
            <v>26218636000106</v>
          </cell>
          <cell r="C731" t="str">
            <v>CATUJI</v>
          </cell>
          <cell r="D731">
            <v>299460.56</v>
          </cell>
          <cell r="E731">
            <v>1256768.18</v>
          </cell>
          <cell r="F731">
            <v>0</v>
          </cell>
          <cell r="G731">
            <v>0</v>
          </cell>
          <cell r="H731">
            <v>299460.56</v>
          </cell>
          <cell r="I731">
            <v>1256768.18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13721.95</v>
          </cell>
          <cell r="O731">
            <v>0</v>
          </cell>
          <cell r="P731">
            <v>13721.948215024498</v>
          </cell>
          <cell r="Q731">
            <v>0</v>
          </cell>
          <cell r="R731">
            <v>13721.95</v>
          </cell>
          <cell r="S731">
            <v>13721.95</v>
          </cell>
          <cell r="T731">
            <v>13721.95</v>
          </cell>
          <cell r="U731">
            <v>13715.29</v>
          </cell>
          <cell r="V731">
            <v>13715.29</v>
          </cell>
          <cell r="W731">
            <v>13715.29</v>
          </cell>
          <cell r="X731">
            <v>13715.29</v>
          </cell>
          <cell r="Y731">
            <v>8384.9</v>
          </cell>
          <cell r="Z731">
            <v>8384.9</v>
          </cell>
          <cell r="AA731">
            <v>8384.9</v>
          </cell>
          <cell r="AB731">
            <v>8384.9</v>
          </cell>
          <cell r="AC731">
            <v>0</v>
          </cell>
          <cell r="AD731">
            <v>8384.9</v>
          </cell>
          <cell r="AE731"/>
          <cell r="AF731"/>
          <cell r="AG731">
            <v>8384.9</v>
          </cell>
          <cell r="AH731"/>
          <cell r="AI731"/>
          <cell r="AJ731">
            <v>8384.9</v>
          </cell>
          <cell r="AK731"/>
          <cell r="AL731">
            <v>8384.9</v>
          </cell>
          <cell r="AM731">
            <v>8384.9</v>
          </cell>
          <cell r="AN731">
            <v>8384.9</v>
          </cell>
          <cell r="AO731"/>
          <cell r="AP731">
            <v>8384.9</v>
          </cell>
          <cell r="AQ731"/>
          <cell r="AR731"/>
          <cell r="AS731">
            <v>8384.9</v>
          </cell>
          <cell r="AT731">
            <v>0</v>
          </cell>
          <cell r="AU731">
            <v>50309.399999999994</v>
          </cell>
          <cell r="AV731">
            <v>0</v>
          </cell>
          <cell r="AW731">
            <v>0</v>
          </cell>
          <cell r="AX731">
            <v>25061.45</v>
          </cell>
          <cell r="AY731">
            <v>0</v>
          </cell>
          <cell r="AZ731">
            <v>0</v>
          </cell>
        </row>
        <row r="732">
          <cell r="A732">
            <v>731</v>
          </cell>
          <cell r="B732">
            <v>66234311000123</v>
          </cell>
          <cell r="C732" t="str">
            <v>DIVISÓPOLIS</v>
          </cell>
          <cell r="D732">
            <v>309719.92</v>
          </cell>
          <cell r="E732">
            <v>1131074.27</v>
          </cell>
          <cell r="F732">
            <v>0</v>
          </cell>
          <cell r="G732">
            <v>0</v>
          </cell>
          <cell r="H732">
            <v>309719.92</v>
          </cell>
          <cell r="I732">
            <v>1131074.27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14192.06</v>
          </cell>
          <cell r="O732">
            <v>0</v>
          </cell>
          <cell r="P732">
            <v>14192.055057025191</v>
          </cell>
          <cell r="Q732">
            <v>0</v>
          </cell>
          <cell r="R732">
            <v>14192.06</v>
          </cell>
          <cell r="S732">
            <v>14192.06</v>
          </cell>
          <cell r="T732">
            <v>14192.06</v>
          </cell>
          <cell r="U732">
            <v>14185.17</v>
          </cell>
          <cell r="V732">
            <v>14185.17</v>
          </cell>
          <cell r="W732">
            <v>14185.17</v>
          </cell>
          <cell r="X732">
            <v>14185.17</v>
          </cell>
          <cell r="Y732">
            <v>8672.16</v>
          </cell>
          <cell r="Z732">
            <v>8672.16</v>
          </cell>
          <cell r="AA732">
            <v>8672.16</v>
          </cell>
          <cell r="AB732">
            <v>8672.16</v>
          </cell>
          <cell r="AC732">
            <v>0</v>
          </cell>
          <cell r="AD732">
            <v>8672.16</v>
          </cell>
          <cell r="AE732"/>
          <cell r="AF732"/>
          <cell r="AG732">
            <v>8672.16</v>
          </cell>
          <cell r="AH732"/>
          <cell r="AI732"/>
          <cell r="AJ732">
            <v>8672.16</v>
          </cell>
          <cell r="AK732"/>
          <cell r="AL732">
            <v>8672.16</v>
          </cell>
          <cell r="AM732">
            <v>8672.16</v>
          </cell>
          <cell r="AN732">
            <v>8672.16</v>
          </cell>
          <cell r="AO732"/>
          <cell r="AP732">
            <v>8672.16</v>
          </cell>
          <cell r="AQ732"/>
          <cell r="AR732"/>
          <cell r="AS732">
            <v>8672.16</v>
          </cell>
          <cell r="AT732">
            <v>0</v>
          </cell>
          <cell r="AU732">
            <v>0</v>
          </cell>
          <cell r="AV732">
            <v>8672.16</v>
          </cell>
          <cell r="AW732">
            <v>0</v>
          </cell>
          <cell r="AX732">
            <v>0</v>
          </cell>
          <cell r="AY732">
            <v>0</v>
          </cell>
          <cell r="AZ732">
            <v>8672.16</v>
          </cell>
        </row>
        <row r="733">
          <cell r="A733">
            <v>732</v>
          </cell>
          <cell r="B733">
            <v>66232547000120</v>
          </cell>
          <cell r="C733" t="str">
            <v>DURANDÉ</v>
          </cell>
          <cell r="D733">
            <v>392632.45</v>
          </cell>
          <cell r="E733">
            <v>704557.9</v>
          </cell>
          <cell r="F733">
            <v>0</v>
          </cell>
          <cell r="G733">
            <v>0</v>
          </cell>
          <cell r="H733">
            <v>392632.45</v>
          </cell>
          <cell r="I733">
            <v>704557.9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17991.29</v>
          </cell>
          <cell r="O733">
            <v>0</v>
          </cell>
          <cell r="P733">
            <v>17991.291402613424</v>
          </cell>
          <cell r="Q733">
            <v>0</v>
          </cell>
          <cell r="R733">
            <v>17991.29</v>
          </cell>
          <cell r="S733">
            <v>17991.29</v>
          </cell>
          <cell r="T733">
            <v>17991.29</v>
          </cell>
          <cell r="U733">
            <v>17982.57</v>
          </cell>
          <cell r="V733">
            <v>17982.57</v>
          </cell>
          <cell r="W733">
            <v>17982.57</v>
          </cell>
          <cell r="X733">
            <v>17982.57</v>
          </cell>
          <cell r="Y733">
            <v>10993.71</v>
          </cell>
          <cell r="Z733">
            <v>10993.71</v>
          </cell>
          <cell r="AA733">
            <v>10993.71</v>
          </cell>
          <cell r="AB733">
            <v>10993.71</v>
          </cell>
          <cell r="AC733">
            <v>0</v>
          </cell>
          <cell r="AD733">
            <v>10993.71</v>
          </cell>
          <cell r="AE733"/>
          <cell r="AF733"/>
          <cell r="AG733">
            <v>10993.71</v>
          </cell>
          <cell r="AH733"/>
          <cell r="AI733"/>
          <cell r="AJ733">
            <v>10993.71</v>
          </cell>
          <cell r="AK733"/>
          <cell r="AL733">
            <v>10993.71</v>
          </cell>
          <cell r="AM733">
            <v>10993.71</v>
          </cell>
          <cell r="AN733">
            <v>10993.71</v>
          </cell>
          <cell r="AO733"/>
          <cell r="AP733">
            <v>10993.71</v>
          </cell>
          <cell r="AQ733"/>
          <cell r="AR733"/>
          <cell r="AS733">
            <v>10993.71</v>
          </cell>
          <cell r="AT733">
            <v>0</v>
          </cell>
          <cell r="AU733">
            <v>0</v>
          </cell>
          <cell r="AV733">
            <v>10993.71</v>
          </cell>
          <cell r="AW733">
            <v>0</v>
          </cell>
          <cell r="AX733">
            <v>0</v>
          </cell>
          <cell r="AY733">
            <v>0</v>
          </cell>
          <cell r="AZ733">
            <v>10993.71</v>
          </cell>
        </row>
        <row r="734">
          <cell r="A734">
            <v>733</v>
          </cell>
          <cell r="B734">
            <v>66229626000182</v>
          </cell>
          <cell r="C734" t="str">
            <v>ENTRE FOLHAS</v>
          </cell>
          <cell r="D734">
            <v>235507.13</v>
          </cell>
          <cell r="E734">
            <v>690718.47</v>
          </cell>
          <cell r="F734">
            <v>0</v>
          </cell>
          <cell r="G734">
            <v>0</v>
          </cell>
          <cell r="H734">
            <v>235507.13</v>
          </cell>
          <cell r="I734">
            <v>690718.47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10791.46</v>
          </cell>
          <cell r="O734">
            <v>0</v>
          </cell>
          <cell r="P734">
            <v>10791.460253815236</v>
          </cell>
          <cell r="Q734">
            <v>0</v>
          </cell>
          <cell r="R734">
            <v>10791.46</v>
          </cell>
          <cell r="S734">
            <v>10791.46</v>
          </cell>
          <cell r="T734">
            <v>10791.46</v>
          </cell>
          <cell r="U734">
            <v>10786.23</v>
          </cell>
          <cell r="V734">
            <v>10786.23</v>
          </cell>
          <cell r="W734">
            <v>10786.23</v>
          </cell>
          <cell r="X734">
            <v>10786.23</v>
          </cell>
          <cell r="Y734">
            <v>6594.2</v>
          </cell>
          <cell r="Z734">
            <v>6594.2</v>
          </cell>
          <cell r="AA734">
            <v>6594.2</v>
          </cell>
          <cell r="AB734">
            <v>6594.2</v>
          </cell>
          <cell r="AC734">
            <v>0</v>
          </cell>
          <cell r="AD734">
            <v>6594.2</v>
          </cell>
          <cell r="AE734"/>
          <cell r="AF734"/>
          <cell r="AG734">
            <v>6594.2</v>
          </cell>
          <cell r="AH734"/>
          <cell r="AI734"/>
          <cell r="AJ734">
            <v>6594.2</v>
          </cell>
          <cell r="AK734"/>
          <cell r="AL734">
            <v>6594.2</v>
          </cell>
          <cell r="AM734">
            <v>6594.2</v>
          </cell>
          <cell r="AN734">
            <v>6594.2</v>
          </cell>
          <cell r="AO734"/>
          <cell r="AP734">
            <v>6594.2</v>
          </cell>
          <cell r="AQ734"/>
          <cell r="AR734"/>
          <cell r="AS734">
            <v>6594.2</v>
          </cell>
          <cell r="AT734">
            <v>0</v>
          </cell>
          <cell r="AU734">
            <v>0</v>
          </cell>
          <cell r="AV734">
            <v>6594.2</v>
          </cell>
          <cell r="AW734">
            <v>0</v>
          </cell>
          <cell r="AX734">
            <v>52680.31</v>
          </cell>
          <cell r="AY734">
            <v>0</v>
          </cell>
          <cell r="AZ734">
            <v>0</v>
          </cell>
        </row>
        <row r="735">
          <cell r="A735">
            <v>734</v>
          </cell>
          <cell r="B735">
            <v>26139790000184</v>
          </cell>
          <cell r="C735" t="str">
            <v>FERVEDOURO</v>
          </cell>
          <cell r="D735">
            <v>389261.27</v>
          </cell>
          <cell r="E735">
            <v>859240.56</v>
          </cell>
          <cell r="F735">
            <v>0</v>
          </cell>
          <cell r="G735">
            <v>0</v>
          </cell>
          <cell r="H735">
            <v>389261.27</v>
          </cell>
          <cell r="I735">
            <v>859240.56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17836.82</v>
          </cell>
          <cell r="O735">
            <v>0</v>
          </cell>
          <cell r="P735">
            <v>17836.816201857728</v>
          </cell>
          <cell r="Q735">
            <v>0</v>
          </cell>
          <cell r="R735">
            <v>17836.82</v>
          </cell>
          <cell r="S735">
            <v>17836.82</v>
          </cell>
          <cell r="T735">
            <v>17836.82</v>
          </cell>
          <cell r="U735">
            <v>17828.169999999998</v>
          </cell>
          <cell r="V735">
            <v>17828.169999999998</v>
          </cell>
          <cell r="W735">
            <v>17828.169999999998</v>
          </cell>
          <cell r="X735">
            <v>17828.169999999998</v>
          </cell>
          <cell r="Y735">
            <v>10899.32</v>
          </cell>
          <cell r="Z735">
            <v>10899.32</v>
          </cell>
          <cell r="AA735">
            <v>10899.32</v>
          </cell>
          <cell r="AB735">
            <v>10899.32</v>
          </cell>
          <cell r="AC735">
            <v>0</v>
          </cell>
          <cell r="AD735">
            <v>10899.32</v>
          </cell>
          <cell r="AE735"/>
          <cell r="AF735"/>
          <cell r="AG735">
            <v>10899.32</v>
          </cell>
          <cell r="AH735"/>
          <cell r="AI735"/>
          <cell r="AJ735">
            <v>10899.32</v>
          </cell>
          <cell r="AK735"/>
          <cell r="AL735">
            <v>10899.32</v>
          </cell>
          <cell r="AM735">
            <v>10899.32</v>
          </cell>
          <cell r="AN735">
            <v>10899.32</v>
          </cell>
          <cell r="AO735"/>
          <cell r="AP735">
            <v>10899.32</v>
          </cell>
          <cell r="AQ735"/>
          <cell r="AR735"/>
          <cell r="AS735">
            <v>10899.32</v>
          </cell>
          <cell r="AT735">
            <v>0</v>
          </cell>
          <cell r="AU735">
            <v>0</v>
          </cell>
          <cell r="AV735">
            <v>10899.32</v>
          </cell>
          <cell r="AW735">
            <v>0</v>
          </cell>
          <cell r="AX735">
            <v>0</v>
          </cell>
          <cell r="AY735">
            <v>0</v>
          </cell>
          <cell r="AZ735">
            <v>10899.32</v>
          </cell>
        </row>
        <row r="736">
          <cell r="A736">
            <v>736</v>
          </cell>
          <cell r="B736">
            <v>25224304000163</v>
          </cell>
          <cell r="C736" t="str">
            <v>ICARAÍ DE MINAS</v>
          </cell>
          <cell r="D736">
            <v>327665.90000000002</v>
          </cell>
          <cell r="E736">
            <v>1014264.94</v>
          </cell>
          <cell r="F736">
            <v>0</v>
          </cell>
          <cell r="G736">
            <v>0</v>
          </cell>
          <cell r="H736">
            <v>327665.90000000002</v>
          </cell>
          <cell r="I736">
            <v>1014264.94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15014.38</v>
          </cell>
          <cell r="O736">
            <v>0</v>
          </cell>
          <cell r="P736">
            <v>15014.379855178389</v>
          </cell>
          <cell r="Q736">
            <v>0</v>
          </cell>
          <cell r="R736">
            <v>15014.38</v>
          </cell>
          <cell r="S736">
            <v>15014.38</v>
          </cell>
          <cell r="T736">
            <v>15014.38</v>
          </cell>
          <cell r="U736">
            <v>15007.1</v>
          </cell>
          <cell r="V736">
            <v>15007.1</v>
          </cell>
          <cell r="W736">
            <v>15007.1</v>
          </cell>
          <cell r="X736">
            <v>15007.1</v>
          </cell>
          <cell r="Y736">
            <v>9174.65</v>
          </cell>
          <cell r="Z736">
            <v>9174.65</v>
          </cell>
          <cell r="AA736">
            <v>9174.65</v>
          </cell>
          <cell r="AB736">
            <v>9174.65</v>
          </cell>
          <cell r="AC736">
            <v>0</v>
          </cell>
          <cell r="AD736">
            <v>9174.65</v>
          </cell>
          <cell r="AE736"/>
          <cell r="AF736"/>
          <cell r="AG736">
            <v>9174.65</v>
          </cell>
          <cell r="AH736"/>
          <cell r="AI736"/>
          <cell r="AJ736">
            <v>9174.65</v>
          </cell>
          <cell r="AK736"/>
          <cell r="AL736">
            <v>9174.65</v>
          </cell>
          <cell r="AM736">
            <v>9174.65</v>
          </cell>
          <cell r="AN736">
            <v>9174.65</v>
          </cell>
          <cell r="AO736"/>
          <cell r="AP736">
            <v>9174.65</v>
          </cell>
          <cell r="AQ736"/>
          <cell r="AR736"/>
          <cell r="AS736">
            <v>9174.65</v>
          </cell>
          <cell r="AT736">
            <v>0</v>
          </cell>
          <cell r="AU736">
            <v>0</v>
          </cell>
          <cell r="AV736">
            <v>9174.65</v>
          </cell>
          <cell r="AW736">
            <v>0</v>
          </cell>
          <cell r="AX736">
            <v>0</v>
          </cell>
          <cell r="AY736">
            <v>0</v>
          </cell>
          <cell r="AZ736">
            <v>9174.65</v>
          </cell>
        </row>
        <row r="737">
          <cell r="A737">
            <v>737</v>
          </cell>
          <cell r="B737">
            <v>66229543000193</v>
          </cell>
          <cell r="C737" t="str">
            <v>IPABA</v>
          </cell>
          <cell r="D737">
            <v>456787.1</v>
          </cell>
          <cell r="E737">
            <v>1460942.46</v>
          </cell>
          <cell r="F737">
            <v>0</v>
          </cell>
          <cell r="G737">
            <v>0</v>
          </cell>
          <cell r="H737">
            <v>456787.1</v>
          </cell>
          <cell r="I737">
            <v>1460942.46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20931</v>
          </cell>
          <cell r="O737">
            <v>0</v>
          </cell>
          <cell r="P737">
            <v>20930.999983475114</v>
          </cell>
          <cell r="Q737">
            <v>0</v>
          </cell>
          <cell r="R737">
            <v>20931</v>
          </cell>
          <cell r="S737">
            <v>20931</v>
          </cell>
          <cell r="T737">
            <v>20931</v>
          </cell>
          <cell r="U737">
            <v>20920.849999999999</v>
          </cell>
          <cell r="V737">
            <v>20920.849999999999</v>
          </cell>
          <cell r="W737">
            <v>20920.849999999999</v>
          </cell>
          <cell r="X737">
            <v>20920.849999999999</v>
          </cell>
          <cell r="Y737">
            <v>12790.04</v>
          </cell>
          <cell r="Z737">
            <v>12790.04</v>
          </cell>
          <cell r="AA737">
            <v>12790.04</v>
          </cell>
          <cell r="AB737">
            <v>12790.04</v>
          </cell>
          <cell r="AC737">
            <v>0</v>
          </cell>
          <cell r="AD737">
            <v>12790.04</v>
          </cell>
          <cell r="AE737"/>
          <cell r="AF737"/>
          <cell r="AG737">
            <v>12790.04</v>
          </cell>
          <cell r="AH737"/>
          <cell r="AI737"/>
          <cell r="AJ737">
            <v>12790.04</v>
          </cell>
          <cell r="AK737"/>
          <cell r="AL737">
            <v>12790.04</v>
          </cell>
          <cell r="AM737">
            <v>12790.04</v>
          </cell>
          <cell r="AN737">
            <v>12790.04</v>
          </cell>
          <cell r="AO737"/>
          <cell r="AP737">
            <v>12790.04</v>
          </cell>
          <cell r="AQ737"/>
          <cell r="AR737"/>
          <cell r="AS737">
            <v>12790.04</v>
          </cell>
          <cell r="AT737">
            <v>0</v>
          </cell>
          <cell r="AU737">
            <v>0</v>
          </cell>
          <cell r="AV737">
            <v>12790.04</v>
          </cell>
          <cell r="AW737">
            <v>0</v>
          </cell>
          <cell r="AX737">
            <v>102178.18</v>
          </cell>
          <cell r="AY737">
            <v>0</v>
          </cell>
          <cell r="AZ737">
            <v>0</v>
          </cell>
        </row>
        <row r="738">
          <cell r="A738">
            <v>738</v>
          </cell>
          <cell r="B738">
            <v>25209149000106</v>
          </cell>
          <cell r="C738" t="str">
            <v>JAÍBA</v>
          </cell>
          <cell r="D738">
            <v>1865215.05</v>
          </cell>
          <cell r="E738">
            <v>3609243.2</v>
          </cell>
          <cell r="F738">
            <v>0</v>
          </cell>
          <cell r="G738">
            <v>0</v>
          </cell>
          <cell r="H738">
            <v>1865215.05</v>
          </cell>
          <cell r="I738">
            <v>3609243.2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85468.3</v>
          </cell>
          <cell r="O738">
            <v>0</v>
          </cell>
          <cell r="P738">
            <v>85468.298674211648</v>
          </cell>
          <cell r="Q738">
            <v>0</v>
          </cell>
          <cell r="R738">
            <v>85468.3</v>
          </cell>
          <cell r="S738">
            <v>85468.3</v>
          </cell>
          <cell r="T738">
            <v>85468.3</v>
          </cell>
          <cell r="U738">
            <v>85426.85</v>
          </cell>
          <cell r="V738">
            <v>85426.85</v>
          </cell>
          <cell r="W738">
            <v>85426.85</v>
          </cell>
          <cell r="X738">
            <v>85426.85</v>
          </cell>
          <cell r="Y738">
            <v>52226.02</v>
          </cell>
          <cell r="Z738">
            <v>52226.02</v>
          </cell>
          <cell r="AA738">
            <v>52226.02</v>
          </cell>
          <cell r="AB738">
            <v>52226.02</v>
          </cell>
          <cell r="AC738">
            <v>0</v>
          </cell>
          <cell r="AD738">
            <v>52226.02</v>
          </cell>
          <cell r="AE738"/>
          <cell r="AF738"/>
          <cell r="AG738">
            <v>52226.02</v>
          </cell>
          <cell r="AH738"/>
          <cell r="AI738"/>
          <cell r="AJ738">
            <v>52226.02</v>
          </cell>
          <cell r="AK738"/>
          <cell r="AL738">
            <v>52226.02</v>
          </cell>
          <cell r="AM738">
            <v>52226.02</v>
          </cell>
          <cell r="AN738">
            <v>52226.02</v>
          </cell>
          <cell r="AO738"/>
          <cell r="AP738">
            <v>52226.02</v>
          </cell>
          <cell r="AQ738"/>
          <cell r="AR738"/>
          <cell r="AS738">
            <v>52226.02</v>
          </cell>
          <cell r="AT738">
            <v>0</v>
          </cell>
          <cell r="AU738">
            <v>0</v>
          </cell>
          <cell r="AV738">
            <v>52226.02</v>
          </cell>
          <cell r="AW738">
            <v>313356.12</v>
          </cell>
          <cell r="AX738">
            <v>103871.77</v>
          </cell>
          <cell r="AY738">
            <v>0</v>
          </cell>
          <cell r="AZ738">
            <v>0</v>
          </cell>
        </row>
        <row r="739">
          <cell r="A739">
            <v>739</v>
          </cell>
          <cell r="B739">
            <v>66230384000147</v>
          </cell>
          <cell r="C739" t="str">
            <v>JAMPRUCA</v>
          </cell>
          <cell r="D739">
            <v>206736.31</v>
          </cell>
          <cell r="E739">
            <v>669076.56000000006</v>
          </cell>
          <cell r="F739">
            <v>0</v>
          </cell>
          <cell r="G739">
            <v>0</v>
          </cell>
          <cell r="H739">
            <v>206736.31</v>
          </cell>
          <cell r="I739">
            <v>669076.56000000006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9473.1200000000008</v>
          </cell>
          <cell r="O739">
            <v>0</v>
          </cell>
          <cell r="P739">
            <v>9473.1172641888861</v>
          </cell>
          <cell r="Q739">
            <v>0</v>
          </cell>
          <cell r="R739">
            <v>9473.1200000000008</v>
          </cell>
          <cell r="S739">
            <v>9473.1200000000008</v>
          </cell>
          <cell r="T739">
            <v>9473.1200000000008</v>
          </cell>
          <cell r="U739">
            <v>9468.52</v>
          </cell>
          <cell r="V739">
            <v>9468.52</v>
          </cell>
          <cell r="W739">
            <v>9468.52</v>
          </cell>
          <cell r="X739">
            <v>9468.52</v>
          </cell>
          <cell r="Y739">
            <v>5788.62</v>
          </cell>
          <cell r="Z739">
            <v>5788.62</v>
          </cell>
          <cell r="AA739">
            <v>5788.62</v>
          </cell>
          <cell r="AB739">
            <v>5788.62</v>
          </cell>
          <cell r="AC739">
            <v>0</v>
          </cell>
          <cell r="AD739">
            <v>5788.62</v>
          </cell>
          <cell r="AE739"/>
          <cell r="AF739"/>
          <cell r="AG739">
            <v>5788.62</v>
          </cell>
          <cell r="AH739"/>
          <cell r="AI739"/>
          <cell r="AJ739">
            <v>5788.62</v>
          </cell>
          <cell r="AK739"/>
          <cell r="AL739">
            <v>5788.62</v>
          </cell>
          <cell r="AM739">
            <v>5788.62</v>
          </cell>
          <cell r="AN739">
            <v>5788.62</v>
          </cell>
          <cell r="AO739"/>
          <cell r="AP739">
            <v>5788.62</v>
          </cell>
          <cell r="AQ739"/>
          <cell r="AR739"/>
          <cell r="AS739">
            <v>5788.62</v>
          </cell>
          <cell r="AT739">
            <v>34731.72</v>
          </cell>
          <cell r="AU739">
            <v>0</v>
          </cell>
          <cell r="AV739">
            <v>0</v>
          </cell>
          <cell r="AW739">
            <v>0</v>
          </cell>
          <cell r="AX739">
            <v>17301.47</v>
          </cell>
          <cell r="AY739">
            <v>0</v>
          </cell>
          <cell r="AZ739">
            <v>0</v>
          </cell>
        </row>
        <row r="740">
          <cell r="A740">
            <v>740</v>
          </cell>
          <cell r="B740">
            <v>64487614000122</v>
          </cell>
          <cell r="C740" t="str">
            <v>JUATUBA</v>
          </cell>
          <cell r="D740">
            <v>6096611.4800000004</v>
          </cell>
          <cell r="E740">
            <v>6276607.9299999997</v>
          </cell>
          <cell r="F740">
            <v>0</v>
          </cell>
          <cell r="G740">
            <v>0</v>
          </cell>
          <cell r="H740">
            <v>6096611.4800000004</v>
          </cell>
          <cell r="I740">
            <v>6276607.9299999997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279360.28999999998</v>
          </cell>
          <cell r="O740">
            <v>0</v>
          </cell>
          <cell r="P740">
            <v>279360.28585337475</v>
          </cell>
          <cell r="Q740">
            <v>0</v>
          </cell>
          <cell r="R740">
            <v>279360.28999999998</v>
          </cell>
          <cell r="S740">
            <v>279360.28999999998</v>
          </cell>
          <cell r="T740">
            <v>279360.28999999998</v>
          </cell>
          <cell r="U740">
            <v>279224.81</v>
          </cell>
          <cell r="V740">
            <v>279224.81</v>
          </cell>
          <cell r="W740">
            <v>279224.81</v>
          </cell>
          <cell r="X740">
            <v>279224.81</v>
          </cell>
          <cell r="Y740">
            <v>170705.12</v>
          </cell>
          <cell r="Z740">
            <v>170705.12</v>
          </cell>
          <cell r="AA740">
            <v>170705.12</v>
          </cell>
          <cell r="AB740">
            <v>170705.12</v>
          </cell>
          <cell r="AC740">
            <v>0</v>
          </cell>
          <cell r="AD740">
            <v>170705.12</v>
          </cell>
          <cell r="AE740"/>
          <cell r="AF740"/>
          <cell r="AG740">
            <v>170705.12</v>
          </cell>
          <cell r="AH740"/>
          <cell r="AI740"/>
          <cell r="AJ740">
            <v>170705.12</v>
          </cell>
          <cell r="AK740"/>
          <cell r="AL740">
            <v>170705.12</v>
          </cell>
          <cell r="AM740">
            <v>170705.12</v>
          </cell>
          <cell r="AN740">
            <v>170705.12</v>
          </cell>
          <cell r="AO740"/>
          <cell r="AP740">
            <v>170705.12</v>
          </cell>
          <cell r="AQ740"/>
          <cell r="AR740"/>
          <cell r="AS740">
            <v>170705.12</v>
          </cell>
          <cell r="AT740">
            <v>0</v>
          </cell>
          <cell r="AU740">
            <v>0</v>
          </cell>
          <cell r="AV740">
            <v>170705.12</v>
          </cell>
          <cell r="AW740">
            <v>0</v>
          </cell>
          <cell r="AX740">
            <v>1363744.23</v>
          </cell>
          <cell r="AY740">
            <v>0</v>
          </cell>
          <cell r="AZ740">
            <v>0</v>
          </cell>
        </row>
        <row r="741">
          <cell r="A741">
            <v>741</v>
          </cell>
          <cell r="B741">
            <v>23097454000128</v>
          </cell>
          <cell r="C741" t="str">
            <v>LAGOA GRANDE</v>
          </cell>
          <cell r="D741">
            <v>771548.12</v>
          </cell>
          <cell r="E741">
            <v>1170371.42</v>
          </cell>
          <cell r="F741">
            <v>0</v>
          </cell>
          <cell r="G741">
            <v>0</v>
          </cell>
          <cell r="H741">
            <v>771548.12</v>
          </cell>
          <cell r="I741">
            <v>1170371.42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35354.050000000003</v>
          </cell>
          <cell r="O741">
            <v>0</v>
          </cell>
          <cell r="P741">
            <v>35354.049535775652</v>
          </cell>
          <cell r="Q741">
            <v>0</v>
          </cell>
          <cell r="R741">
            <v>35354.050000000003</v>
          </cell>
          <cell r="S741">
            <v>35354.050000000003</v>
          </cell>
          <cell r="T741">
            <v>35354.050000000003</v>
          </cell>
          <cell r="U741">
            <v>35336.9</v>
          </cell>
          <cell r="V741">
            <v>35336.9</v>
          </cell>
          <cell r="W741">
            <v>35336.9</v>
          </cell>
          <cell r="X741">
            <v>35336.9</v>
          </cell>
          <cell r="Y741">
            <v>21603.35</v>
          </cell>
          <cell r="Z741">
            <v>21603.35</v>
          </cell>
          <cell r="AA741">
            <v>21603.35</v>
          </cell>
          <cell r="AB741">
            <v>21603.35</v>
          </cell>
          <cell r="AC741">
            <v>0</v>
          </cell>
          <cell r="AD741">
            <v>21603.35</v>
          </cell>
          <cell r="AE741"/>
          <cell r="AF741"/>
          <cell r="AG741">
            <v>21603.35</v>
          </cell>
          <cell r="AH741"/>
          <cell r="AI741"/>
          <cell r="AJ741">
            <v>21603.35</v>
          </cell>
          <cell r="AK741"/>
          <cell r="AL741">
            <v>21603.35</v>
          </cell>
          <cell r="AM741">
            <v>21603.35</v>
          </cell>
          <cell r="AN741">
            <v>21603.35</v>
          </cell>
          <cell r="AO741"/>
          <cell r="AP741">
            <v>21603.35</v>
          </cell>
          <cell r="AQ741"/>
          <cell r="AR741"/>
          <cell r="AS741">
            <v>21603.35</v>
          </cell>
          <cell r="AT741">
            <v>0</v>
          </cell>
          <cell r="AU741">
            <v>0</v>
          </cell>
          <cell r="AV741">
            <v>21603.35</v>
          </cell>
          <cell r="AW741">
            <v>0</v>
          </cell>
          <cell r="AX741">
            <v>0</v>
          </cell>
          <cell r="AY741">
            <v>0</v>
          </cell>
          <cell r="AZ741">
            <v>21603.35</v>
          </cell>
        </row>
        <row r="742">
          <cell r="A742">
            <v>742</v>
          </cell>
          <cell r="B742">
            <v>26042556000134</v>
          </cell>
          <cell r="C742" t="str">
            <v>LIMEIRA DO OESTE</v>
          </cell>
          <cell r="D742">
            <v>1769144.28</v>
          </cell>
          <cell r="E742">
            <v>1212117.51</v>
          </cell>
          <cell r="F742">
            <v>0</v>
          </cell>
          <cell r="G742">
            <v>0</v>
          </cell>
          <cell r="H742">
            <v>1769144.28</v>
          </cell>
          <cell r="I742">
            <v>1212117.51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81066.12</v>
          </cell>
          <cell r="O742">
            <v>0</v>
          </cell>
          <cell r="P742">
            <v>81066.122429293013</v>
          </cell>
          <cell r="Q742">
            <v>0</v>
          </cell>
          <cell r="R742">
            <v>81066.12</v>
          </cell>
          <cell r="S742">
            <v>81066.12</v>
          </cell>
          <cell r="T742">
            <v>81066.12</v>
          </cell>
          <cell r="U742">
            <v>81026.81</v>
          </cell>
          <cell r="V742">
            <v>81026.81</v>
          </cell>
          <cell r="W742">
            <v>81026.81</v>
          </cell>
          <cell r="X742">
            <v>81026.81</v>
          </cell>
          <cell r="Y742">
            <v>49536.04</v>
          </cell>
          <cell r="Z742">
            <v>49536.04</v>
          </cell>
          <cell r="AA742">
            <v>49536.04</v>
          </cell>
          <cell r="AB742">
            <v>49536.04</v>
          </cell>
          <cell r="AC742">
            <v>0</v>
          </cell>
          <cell r="AD742">
            <v>49536.04</v>
          </cell>
          <cell r="AE742"/>
          <cell r="AF742"/>
          <cell r="AG742">
            <v>49536.04</v>
          </cell>
          <cell r="AH742"/>
          <cell r="AI742"/>
          <cell r="AJ742">
            <v>49536.04</v>
          </cell>
          <cell r="AK742"/>
          <cell r="AL742">
            <v>49536.04</v>
          </cell>
          <cell r="AM742">
            <v>49536.04</v>
          </cell>
          <cell r="AN742">
            <v>49536.04</v>
          </cell>
          <cell r="AO742"/>
          <cell r="AP742">
            <v>49536.04</v>
          </cell>
          <cell r="AQ742"/>
          <cell r="AR742"/>
          <cell r="AS742">
            <v>49536.04</v>
          </cell>
          <cell r="AT742">
            <v>0</v>
          </cell>
          <cell r="AU742">
            <v>0</v>
          </cell>
          <cell r="AV742">
            <v>49536.04</v>
          </cell>
          <cell r="AW742">
            <v>0</v>
          </cell>
          <cell r="AX742">
            <v>0</v>
          </cell>
          <cell r="AY742">
            <v>0</v>
          </cell>
          <cell r="AZ742">
            <v>49536.04</v>
          </cell>
        </row>
        <row r="743">
          <cell r="A743">
            <v>743</v>
          </cell>
          <cell r="B743">
            <v>25223009000192</v>
          </cell>
          <cell r="C743" t="str">
            <v>LONTRA</v>
          </cell>
          <cell r="D743">
            <v>364829.97</v>
          </cell>
          <cell r="E743">
            <v>1320042.27</v>
          </cell>
          <cell r="F743">
            <v>364829.96</v>
          </cell>
          <cell r="G743">
            <v>0</v>
          </cell>
          <cell r="H743">
            <v>9.9999999511055648E-3</v>
          </cell>
          <cell r="I743">
            <v>1320042.27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/>
          <cell r="AF743"/>
          <cell r="AG743">
            <v>0</v>
          </cell>
          <cell r="AH743"/>
          <cell r="AI743"/>
          <cell r="AJ743">
            <v>0</v>
          </cell>
          <cell r="AK743"/>
          <cell r="AL743">
            <v>0</v>
          </cell>
          <cell r="AM743">
            <v>0</v>
          </cell>
          <cell r="AN743">
            <v>0</v>
          </cell>
          <cell r="AO743"/>
          <cell r="AP743">
            <v>0</v>
          </cell>
          <cell r="AQ743"/>
          <cell r="AR743"/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A744">
            <v>744</v>
          </cell>
          <cell r="B744">
            <v>25212242000170</v>
          </cell>
          <cell r="C744" t="str">
            <v>MAMONAS</v>
          </cell>
          <cell r="D744">
            <v>259586.11</v>
          </cell>
          <cell r="E744">
            <v>664406.47</v>
          </cell>
          <cell r="F744">
            <v>0</v>
          </cell>
          <cell r="G744">
            <v>0</v>
          </cell>
          <cell r="H744">
            <v>259586.11</v>
          </cell>
          <cell r="I744">
            <v>664406.47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11894.81</v>
          </cell>
          <cell r="O744">
            <v>0</v>
          </cell>
          <cell r="P744">
            <v>11894.812418779667</v>
          </cell>
          <cell r="Q744">
            <v>0</v>
          </cell>
          <cell r="R744">
            <v>11894.81</v>
          </cell>
          <cell r="S744">
            <v>11894.81</v>
          </cell>
          <cell r="T744">
            <v>11894.81</v>
          </cell>
          <cell r="U744">
            <v>11889.04</v>
          </cell>
          <cell r="V744">
            <v>11889.04</v>
          </cell>
          <cell r="W744">
            <v>11889.04</v>
          </cell>
          <cell r="X744">
            <v>11889.04</v>
          </cell>
          <cell r="Y744">
            <v>7268.41</v>
          </cell>
          <cell r="Z744">
            <v>7268.41</v>
          </cell>
          <cell r="AA744">
            <v>7268.41</v>
          </cell>
          <cell r="AB744">
            <v>7268.41</v>
          </cell>
          <cell r="AC744">
            <v>0</v>
          </cell>
          <cell r="AD744">
            <v>7268.41</v>
          </cell>
          <cell r="AE744"/>
          <cell r="AF744"/>
          <cell r="AG744">
            <v>7268.41</v>
          </cell>
          <cell r="AH744"/>
          <cell r="AI744"/>
          <cell r="AJ744">
            <v>7268.41</v>
          </cell>
          <cell r="AK744"/>
          <cell r="AL744">
            <v>7268.41</v>
          </cell>
          <cell r="AM744">
            <v>7268.41</v>
          </cell>
          <cell r="AN744">
            <v>7268.41</v>
          </cell>
          <cell r="AO744"/>
          <cell r="AP744">
            <v>7268.41</v>
          </cell>
          <cell r="AQ744"/>
          <cell r="AR744"/>
          <cell r="AS744">
            <v>7268.41</v>
          </cell>
          <cell r="AT744">
            <v>0</v>
          </cell>
          <cell r="AU744">
            <v>0</v>
          </cell>
          <cell r="AV744">
            <v>7268.41</v>
          </cell>
          <cell r="AW744">
            <v>0</v>
          </cell>
          <cell r="AX744">
            <v>58066.57</v>
          </cell>
          <cell r="AY744">
            <v>0</v>
          </cell>
          <cell r="AZ744">
            <v>0</v>
          </cell>
        </row>
        <row r="745">
          <cell r="A745">
            <v>745</v>
          </cell>
          <cell r="B745">
            <v>66234360000166</v>
          </cell>
          <cell r="C745" t="str">
            <v>MATA VERDE</v>
          </cell>
          <cell r="D745">
            <v>357822.9</v>
          </cell>
          <cell r="E745">
            <v>1245320.75</v>
          </cell>
          <cell r="F745">
            <v>357822.9</v>
          </cell>
          <cell r="G745">
            <v>0</v>
          </cell>
          <cell r="H745">
            <v>0</v>
          </cell>
          <cell r="I745">
            <v>1245320.75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/>
          <cell r="AF745"/>
          <cell r="AG745">
            <v>0</v>
          </cell>
          <cell r="AH745"/>
          <cell r="AI745"/>
          <cell r="AJ745">
            <v>0</v>
          </cell>
          <cell r="AK745"/>
          <cell r="AL745">
            <v>0</v>
          </cell>
          <cell r="AM745">
            <v>0</v>
          </cell>
          <cell r="AN745">
            <v>0</v>
          </cell>
          <cell r="AO745"/>
          <cell r="AP745">
            <v>0</v>
          </cell>
          <cell r="AQ745"/>
          <cell r="AR745"/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</row>
        <row r="746">
          <cell r="A746">
            <v>746</v>
          </cell>
          <cell r="B746">
            <v>25209115000111</v>
          </cell>
          <cell r="C746" t="str">
            <v>MATIAS CARDOSO</v>
          </cell>
          <cell r="D746">
            <v>888203.98</v>
          </cell>
          <cell r="E746">
            <v>1644329.13</v>
          </cell>
          <cell r="F746">
            <v>0</v>
          </cell>
          <cell r="G746">
            <v>0</v>
          </cell>
          <cell r="H746">
            <v>888203.98</v>
          </cell>
          <cell r="I746">
            <v>1644329.13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40699.480000000003</v>
          </cell>
          <cell r="O746">
            <v>0</v>
          </cell>
          <cell r="P746">
            <v>40699.480349958903</v>
          </cell>
          <cell r="Q746">
            <v>0</v>
          </cell>
          <cell r="R746">
            <v>40699.480000000003</v>
          </cell>
          <cell r="S746">
            <v>40699.480000000003</v>
          </cell>
          <cell r="T746">
            <v>40699.480000000003</v>
          </cell>
          <cell r="U746">
            <v>40679.74</v>
          </cell>
          <cell r="V746">
            <v>40679.74</v>
          </cell>
          <cell r="W746">
            <v>40679.74</v>
          </cell>
          <cell r="X746">
            <v>40679.74</v>
          </cell>
          <cell r="Y746">
            <v>24869.71</v>
          </cell>
          <cell r="Z746">
            <v>24869.71</v>
          </cell>
          <cell r="AA746">
            <v>24869.71</v>
          </cell>
          <cell r="AB746">
            <v>24869.71</v>
          </cell>
          <cell r="AC746">
            <v>0</v>
          </cell>
          <cell r="AD746">
            <v>24869.71</v>
          </cell>
          <cell r="AE746"/>
          <cell r="AF746"/>
          <cell r="AG746">
            <v>24869.71</v>
          </cell>
          <cell r="AH746"/>
          <cell r="AI746"/>
          <cell r="AJ746">
            <v>24869.71</v>
          </cell>
          <cell r="AK746"/>
          <cell r="AL746">
            <v>24869.71</v>
          </cell>
          <cell r="AM746">
            <v>24869.71</v>
          </cell>
          <cell r="AN746">
            <v>24869.71</v>
          </cell>
          <cell r="AO746"/>
          <cell r="AP746">
            <v>24869.71</v>
          </cell>
          <cell r="AQ746"/>
          <cell r="AR746"/>
          <cell r="AS746">
            <v>24869.71</v>
          </cell>
          <cell r="AT746">
            <v>0</v>
          </cell>
          <cell r="AU746">
            <v>0</v>
          </cell>
          <cell r="AV746">
            <v>24869.71</v>
          </cell>
          <cell r="AW746">
            <v>0</v>
          </cell>
          <cell r="AX746">
            <v>198681.39</v>
          </cell>
          <cell r="AY746">
            <v>0</v>
          </cell>
          <cell r="AZ746">
            <v>0</v>
          </cell>
        </row>
        <row r="747">
          <cell r="A747">
            <v>747</v>
          </cell>
          <cell r="B747">
            <v>25223983000156</v>
          </cell>
          <cell r="C747" t="str">
            <v>MONTEZUMA</v>
          </cell>
          <cell r="D747">
            <v>317935.38</v>
          </cell>
          <cell r="E747">
            <v>727623.61</v>
          </cell>
          <cell r="F747">
            <v>0</v>
          </cell>
          <cell r="G747">
            <v>0</v>
          </cell>
          <cell r="H747">
            <v>317935.38</v>
          </cell>
          <cell r="I747">
            <v>727623.61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14568.51</v>
          </cell>
          <cell r="O747">
            <v>0</v>
          </cell>
          <cell r="P747">
            <v>14568.50566019675</v>
          </cell>
          <cell r="Q747">
            <v>0</v>
          </cell>
          <cell r="R747">
            <v>14568.51</v>
          </cell>
          <cell r="S747">
            <v>14568.51</v>
          </cell>
          <cell r="T747">
            <v>14568.51</v>
          </cell>
          <cell r="U747">
            <v>14561.44</v>
          </cell>
          <cell r="V747">
            <v>14561.44</v>
          </cell>
          <cell r="W747">
            <v>14561.44</v>
          </cell>
          <cell r="X747">
            <v>14561.44</v>
          </cell>
          <cell r="Y747">
            <v>8902.19</v>
          </cell>
          <cell r="Z747">
            <v>8902.19</v>
          </cell>
          <cell r="AA747">
            <v>8902.19</v>
          </cell>
          <cell r="AB747">
            <v>8902.19</v>
          </cell>
          <cell r="AC747">
            <v>0</v>
          </cell>
          <cell r="AD747">
            <v>8902.19</v>
          </cell>
          <cell r="AE747"/>
          <cell r="AF747"/>
          <cell r="AG747">
            <v>8902.19</v>
          </cell>
          <cell r="AH747"/>
          <cell r="AI747"/>
          <cell r="AJ747">
            <v>8902.19</v>
          </cell>
          <cell r="AK747"/>
          <cell r="AL747">
            <v>8902.19</v>
          </cell>
          <cell r="AM747">
            <v>8902.19</v>
          </cell>
          <cell r="AN747">
            <v>8902.19</v>
          </cell>
          <cell r="AO747"/>
          <cell r="AP747">
            <v>8902.19</v>
          </cell>
          <cell r="AQ747"/>
          <cell r="AR747"/>
          <cell r="AS747">
            <v>8902.19</v>
          </cell>
          <cell r="AT747">
            <v>0</v>
          </cell>
          <cell r="AU747">
            <v>0</v>
          </cell>
          <cell r="AV747">
            <v>8902.19</v>
          </cell>
          <cell r="AW747">
            <v>53413.14</v>
          </cell>
          <cell r="AX747">
            <v>17705.46</v>
          </cell>
          <cell r="AY747">
            <v>0</v>
          </cell>
          <cell r="AZ747">
            <v>0</v>
          </cell>
        </row>
        <row r="748">
          <cell r="A748">
            <v>750</v>
          </cell>
          <cell r="B748">
            <v>66234345000118</v>
          </cell>
          <cell r="C748" t="str">
            <v>PALMÓPOLIS</v>
          </cell>
          <cell r="D748">
            <v>288975.5</v>
          </cell>
          <cell r="E748">
            <v>712132.56</v>
          </cell>
          <cell r="F748">
            <v>0</v>
          </cell>
          <cell r="G748">
            <v>0</v>
          </cell>
          <cell r="H748">
            <v>288975.5</v>
          </cell>
          <cell r="I748">
            <v>712132.56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13241.5</v>
          </cell>
          <cell r="O748">
            <v>0</v>
          </cell>
          <cell r="P748">
            <v>13241.499630716848</v>
          </cell>
          <cell r="Q748">
            <v>0</v>
          </cell>
          <cell r="R748">
            <v>13241.5</v>
          </cell>
          <cell r="S748">
            <v>13241.5</v>
          </cell>
          <cell r="T748">
            <v>13241.5</v>
          </cell>
          <cell r="U748">
            <v>13235.08</v>
          </cell>
          <cell r="V748">
            <v>13235.08</v>
          </cell>
          <cell r="W748">
            <v>13235.08</v>
          </cell>
          <cell r="X748">
            <v>13235.08</v>
          </cell>
          <cell r="Y748">
            <v>8091.31</v>
          </cell>
          <cell r="Z748">
            <v>8091.31</v>
          </cell>
          <cell r="AA748">
            <v>8091.31</v>
          </cell>
          <cell r="AB748">
            <v>8091.31</v>
          </cell>
          <cell r="AC748">
            <v>0</v>
          </cell>
          <cell r="AD748">
            <v>8091.31</v>
          </cell>
          <cell r="AE748"/>
          <cell r="AF748"/>
          <cell r="AG748">
            <v>8091.31</v>
          </cell>
          <cell r="AH748"/>
          <cell r="AI748"/>
          <cell r="AJ748">
            <v>8091.31</v>
          </cell>
          <cell r="AK748"/>
          <cell r="AL748">
            <v>8091.31</v>
          </cell>
          <cell r="AM748">
            <v>8091.31</v>
          </cell>
          <cell r="AN748">
            <v>8091.31</v>
          </cell>
          <cell r="AO748"/>
          <cell r="AP748">
            <v>8091.31</v>
          </cell>
          <cell r="AQ748"/>
          <cell r="AR748"/>
          <cell r="AS748">
            <v>8091.31</v>
          </cell>
          <cell r="AT748">
            <v>48547.86</v>
          </cell>
          <cell r="AU748">
            <v>0</v>
          </cell>
          <cell r="AV748">
            <v>0</v>
          </cell>
          <cell r="AW748">
            <v>0</v>
          </cell>
          <cell r="AX748">
            <v>24184.1</v>
          </cell>
          <cell r="AY748">
            <v>0</v>
          </cell>
          <cell r="AZ748">
            <v>0</v>
          </cell>
        </row>
        <row r="749">
          <cell r="A749">
            <v>751</v>
          </cell>
          <cell r="B749">
            <v>25209156000108</v>
          </cell>
          <cell r="C749" t="str">
            <v>PEDRAS DE MARIA DA CRUZ</v>
          </cell>
          <cell r="D749">
            <v>406922.72</v>
          </cell>
          <cell r="E749">
            <v>1124809.51</v>
          </cell>
          <cell r="F749">
            <v>0</v>
          </cell>
          <cell r="G749">
            <v>0</v>
          </cell>
          <cell r="H749">
            <v>406922.72</v>
          </cell>
          <cell r="I749">
            <v>1124809.51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18646.099999999999</v>
          </cell>
          <cell r="O749">
            <v>0</v>
          </cell>
          <cell r="P749">
            <v>18646.103402271201</v>
          </cell>
          <cell r="Q749">
            <v>0</v>
          </cell>
          <cell r="R749">
            <v>18646.099999999999</v>
          </cell>
          <cell r="S749">
            <v>18646.099999999999</v>
          </cell>
          <cell r="T749">
            <v>18646.099999999999</v>
          </cell>
          <cell r="U749">
            <v>18637.060000000001</v>
          </cell>
          <cell r="V749">
            <v>18637.060000000001</v>
          </cell>
          <cell r="W749">
            <v>18637.060000000001</v>
          </cell>
          <cell r="X749">
            <v>18637.060000000001</v>
          </cell>
          <cell r="Y749">
            <v>11393.84</v>
          </cell>
          <cell r="Z749">
            <v>11393.84</v>
          </cell>
          <cell r="AA749">
            <v>11393.84</v>
          </cell>
          <cell r="AB749">
            <v>11393.84</v>
          </cell>
          <cell r="AC749">
            <v>0</v>
          </cell>
          <cell r="AD749">
            <v>11393.84</v>
          </cell>
          <cell r="AE749"/>
          <cell r="AF749"/>
          <cell r="AG749">
            <v>11393.84</v>
          </cell>
          <cell r="AH749"/>
          <cell r="AI749"/>
          <cell r="AJ749">
            <v>11393.84</v>
          </cell>
          <cell r="AK749"/>
          <cell r="AL749">
            <v>11393.84</v>
          </cell>
          <cell r="AM749">
            <v>11393.84</v>
          </cell>
          <cell r="AN749">
            <v>11393.84</v>
          </cell>
          <cell r="AO749"/>
          <cell r="AP749">
            <v>11393.84</v>
          </cell>
          <cell r="AQ749"/>
          <cell r="AR749"/>
          <cell r="AS749">
            <v>11393.84</v>
          </cell>
          <cell r="AT749">
            <v>0</v>
          </cell>
          <cell r="AU749">
            <v>0</v>
          </cell>
          <cell r="AV749">
            <v>11393.84</v>
          </cell>
          <cell r="AW749">
            <v>0</v>
          </cell>
          <cell r="AX749">
            <v>91024.06</v>
          </cell>
          <cell r="AY749">
            <v>0</v>
          </cell>
          <cell r="AZ749">
            <v>0</v>
          </cell>
        </row>
        <row r="750">
          <cell r="A750">
            <v>754</v>
          </cell>
          <cell r="B750">
            <v>25222118000195</v>
          </cell>
          <cell r="C750" t="str">
            <v>RIACHINHO</v>
          </cell>
          <cell r="D750">
            <v>416201.9</v>
          </cell>
          <cell r="E750">
            <v>939999.04</v>
          </cell>
          <cell r="F750">
            <v>416201.9</v>
          </cell>
          <cell r="G750">
            <v>0</v>
          </cell>
          <cell r="H750">
            <v>0</v>
          </cell>
          <cell r="I750">
            <v>939999.04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/>
          <cell r="AF750"/>
          <cell r="AG750">
            <v>0</v>
          </cell>
          <cell r="AH750"/>
          <cell r="AI750"/>
          <cell r="AJ750">
            <v>0</v>
          </cell>
          <cell r="AK750"/>
          <cell r="AL750">
            <v>0</v>
          </cell>
          <cell r="AM750">
            <v>0</v>
          </cell>
          <cell r="AN750">
            <v>0</v>
          </cell>
          <cell r="AO750"/>
          <cell r="AP750">
            <v>0</v>
          </cell>
          <cell r="AQ750"/>
          <cell r="AR750"/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>
            <v>756</v>
          </cell>
          <cell r="B751">
            <v>66229634000129</v>
          </cell>
          <cell r="C751" t="str">
            <v>SANTA BÁRBARA DO LESTE</v>
          </cell>
          <cell r="D751">
            <v>335082.93</v>
          </cell>
          <cell r="E751">
            <v>1013980.18</v>
          </cell>
          <cell r="F751">
            <v>0</v>
          </cell>
          <cell r="G751">
            <v>0</v>
          </cell>
          <cell r="H751">
            <v>335082.93</v>
          </cell>
          <cell r="I751">
            <v>1013980.18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15354.24</v>
          </cell>
          <cell r="O751">
            <v>0</v>
          </cell>
          <cell r="P751">
            <v>15354.244263560076</v>
          </cell>
          <cell r="Q751">
            <v>0</v>
          </cell>
          <cell r="R751">
            <v>15354.24</v>
          </cell>
          <cell r="S751">
            <v>15354.24</v>
          </cell>
          <cell r="T751">
            <v>15354.24</v>
          </cell>
          <cell r="U751">
            <v>15346.8</v>
          </cell>
          <cell r="V751">
            <v>15346.8</v>
          </cell>
          <cell r="W751">
            <v>15346.8</v>
          </cell>
          <cell r="X751">
            <v>15346.8</v>
          </cell>
          <cell r="Y751">
            <v>9382.32</v>
          </cell>
          <cell r="Z751">
            <v>9382.32</v>
          </cell>
          <cell r="AA751">
            <v>9382.32</v>
          </cell>
          <cell r="AB751">
            <v>9382.32</v>
          </cell>
          <cell r="AC751">
            <v>0</v>
          </cell>
          <cell r="AD751">
            <v>9382.32</v>
          </cell>
          <cell r="AE751"/>
          <cell r="AF751"/>
          <cell r="AG751">
            <v>9382.32</v>
          </cell>
          <cell r="AH751"/>
          <cell r="AI751"/>
          <cell r="AJ751">
            <v>9382.32</v>
          </cell>
          <cell r="AK751"/>
          <cell r="AL751">
            <v>9382.32</v>
          </cell>
          <cell r="AM751">
            <v>9382.32</v>
          </cell>
          <cell r="AN751">
            <v>9382.32</v>
          </cell>
          <cell r="AO751"/>
          <cell r="AP751">
            <v>9382.32</v>
          </cell>
          <cell r="AQ751"/>
          <cell r="AR751"/>
          <cell r="AS751">
            <v>9382.32</v>
          </cell>
          <cell r="AT751">
            <v>0</v>
          </cell>
          <cell r="AU751">
            <v>0</v>
          </cell>
          <cell r="AV751">
            <v>9382.32</v>
          </cell>
          <cell r="AW751">
            <v>0</v>
          </cell>
          <cell r="AX751">
            <v>0</v>
          </cell>
          <cell r="AY751">
            <v>0</v>
          </cell>
          <cell r="AZ751">
            <v>9382.32</v>
          </cell>
        </row>
        <row r="752">
          <cell r="A752">
            <v>757</v>
          </cell>
          <cell r="B752">
            <v>66229584000180</v>
          </cell>
          <cell r="C752" t="str">
            <v>SANTA RITA DE MINAS</v>
          </cell>
          <cell r="D752">
            <v>311379.05</v>
          </cell>
          <cell r="E752">
            <v>890735.23</v>
          </cell>
          <cell r="F752">
            <v>0</v>
          </cell>
          <cell r="G752">
            <v>0</v>
          </cell>
          <cell r="H752">
            <v>311379.05</v>
          </cell>
          <cell r="I752">
            <v>890735.23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14268.08</v>
          </cell>
          <cell r="O752">
            <v>0</v>
          </cell>
          <cell r="P752">
            <v>14268.08024453054</v>
          </cell>
          <cell r="Q752">
            <v>0</v>
          </cell>
          <cell r="R752">
            <v>14268.08</v>
          </cell>
          <cell r="S752">
            <v>14268.08</v>
          </cell>
          <cell r="T752">
            <v>14268.08</v>
          </cell>
          <cell r="U752">
            <v>14261.16</v>
          </cell>
          <cell r="V752">
            <v>14261.16</v>
          </cell>
          <cell r="W752">
            <v>14261.16</v>
          </cell>
          <cell r="X752">
            <v>14261.16</v>
          </cell>
          <cell r="Y752">
            <v>8718.61</v>
          </cell>
          <cell r="Z752">
            <v>8718.61</v>
          </cell>
          <cell r="AA752">
            <v>8718.61</v>
          </cell>
          <cell r="AB752">
            <v>8718.61</v>
          </cell>
          <cell r="AC752">
            <v>0</v>
          </cell>
          <cell r="AD752">
            <v>8718.61</v>
          </cell>
          <cell r="AE752"/>
          <cell r="AF752"/>
          <cell r="AG752">
            <v>8718.61</v>
          </cell>
          <cell r="AH752"/>
          <cell r="AI752"/>
          <cell r="AJ752">
            <v>8718.61</v>
          </cell>
          <cell r="AK752"/>
          <cell r="AL752">
            <v>8718.61</v>
          </cell>
          <cell r="AM752">
            <v>8718.61</v>
          </cell>
          <cell r="AN752">
            <v>8718.61</v>
          </cell>
          <cell r="AO752"/>
          <cell r="AP752">
            <v>8718.61</v>
          </cell>
          <cell r="AQ752"/>
          <cell r="AR752"/>
          <cell r="AS752">
            <v>8718.61</v>
          </cell>
          <cell r="AT752">
            <v>0</v>
          </cell>
          <cell r="AU752">
            <v>0</v>
          </cell>
          <cell r="AV752">
            <v>8718.61</v>
          </cell>
          <cell r="AW752">
            <v>0</v>
          </cell>
          <cell r="AX752">
            <v>0</v>
          </cell>
          <cell r="AY752">
            <v>0</v>
          </cell>
          <cell r="AZ752">
            <v>8718.61</v>
          </cell>
        </row>
        <row r="753">
          <cell r="A753">
            <v>758</v>
          </cell>
          <cell r="B753">
            <v>38515573000120</v>
          </cell>
          <cell r="C753" t="str">
            <v>SANTANA DO PARAÍSO</v>
          </cell>
          <cell r="D753">
            <v>1252020.18</v>
          </cell>
          <cell r="E753">
            <v>2858383.01</v>
          </cell>
          <cell r="F753">
            <v>0</v>
          </cell>
          <cell r="G753">
            <v>0</v>
          </cell>
          <cell r="H753">
            <v>1252020.18</v>
          </cell>
          <cell r="I753">
            <v>2858383.01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57370.35</v>
          </cell>
          <cell r="O753">
            <v>0</v>
          </cell>
          <cell r="P753">
            <v>57370.346850868649</v>
          </cell>
          <cell r="Q753">
            <v>0</v>
          </cell>
          <cell r="R753">
            <v>57370.35</v>
          </cell>
          <cell r="S753">
            <v>57370.35</v>
          </cell>
          <cell r="T753">
            <v>57370.35</v>
          </cell>
          <cell r="U753">
            <v>57342.52</v>
          </cell>
          <cell r="V753">
            <v>57342.52</v>
          </cell>
          <cell r="W753">
            <v>57342.52</v>
          </cell>
          <cell r="X753">
            <v>57342.52</v>
          </cell>
          <cell r="Y753">
            <v>35056.57</v>
          </cell>
          <cell r="Z753">
            <v>35056.57</v>
          </cell>
          <cell r="AA753">
            <v>35056.57</v>
          </cell>
          <cell r="AB753">
            <v>35056.57</v>
          </cell>
          <cell r="AC753">
            <v>0</v>
          </cell>
          <cell r="AD753">
            <v>35056.57</v>
          </cell>
          <cell r="AE753"/>
          <cell r="AF753"/>
          <cell r="AG753">
            <v>35056.57</v>
          </cell>
          <cell r="AH753"/>
          <cell r="AI753"/>
          <cell r="AJ753">
            <v>35056.57</v>
          </cell>
          <cell r="AK753"/>
          <cell r="AL753">
            <v>35056.57</v>
          </cell>
          <cell r="AM753">
            <v>35056.57</v>
          </cell>
          <cell r="AN753">
            <v>35056.57</v>
          </cell>
          <cell r="AO753"/>
          <cell r="AP753">
            <v>35056.57</v>
          </cell>
          <cell r="AQ753"/>
          <cell r="AR753"/>
          <cell r="AS753">
            <v>35056.57</v>
          </cell>
          <cell r="AT753">
            <v>0</v>
          </cell>
          <cell r="AU753">
            <v>0</v>
          </cell>
          <cell r="AV753">
            <v>35056.57</v>
          </cell>
          <cell r="AW753">
            <v>0</v>
          </cell>
          <cell r="AX753">
            <v>280062.94</v>
          </cell>
          <cell r="AY753">
            <v>0</v>
          </cell>
          <cell r="AZ753">
            <v>0</v>
          </cell>
        </row>
        <row r="754">
          <cell r="A754">
            <v>760</v>
          </cell>
          <cell r="B754">
            <v>66232521000182</v>
          </cell>
          <cell r="C754" t="str">
            <v>SÃO JOÃO DO MANHUAÇU</v>
          </cell>
          <cell r="D754">
            <v>417978.58</v>
          </cell>
          <cell r="E754">
            <v>1915707.22</v>
          </cell>
          <cell r="F754">
            <v>0</v>
          </cell>
          <cell r="G754">
            <v>0</v>
          </cell>
          <cell r="H754">
            <v>417978.58</v>
          </cell>
          <cell r="I754">
            <v>1915707.22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19152.71</v>
          </cell>
          <cell r="O754">
            <v>0</v>
          </cell>
          <cell r="P754">
            <v>19152.707485065359</v>
          </cell>
          <cell r="Q754">
            <v>0</v>
          </cell>
          <cell r="R754">
            <v>19152.71</v>
          </cell>
          <cell r="S754">
            <v>19152.71</v>
          </cell>
          <cell r="T754">
            <v>19152.71</v>
          </cell>
          <cell r="U754">
            <v>19143.419999999998</v>
          </cell>
          <cell r="V754">
            <v>19143.419999999998</v>
          </cell>
          <cell r="W754">
            <v>19143.419999999998</v>
          </cell>
          <cell r="X754">
            <v>19143.419999999998</v>
          </cell>
          <cell r="Y754">
            <v>11703.4</v>
          </cell>
          <cell r="Z754">
            <v>11703.4</v>
          </cell>
          <cell r="AA754">
            <v>11703.4</v>
          </cell>
          <cell r="AB754">
            <v>11703.4</v>
          </cell>
          <cell r="AC754">
            <v>0</v>
          </cell>
          <cell r="AD754">
            <v>11703.4</v>
          </cell>
          <cell r="AE754"/>
          <cell r="AF754"/>
          <cell r="AG754">
            <v>11703.4</v>
          </cell>
          <cell r="AH754"/>
          <cell r="AI754"/>
          <cell r="AJ754">
            <v>11703.4</v>
          </cell>
          <cell r="AK754"/>
          <cell r="AL754">
            <v>11703.4</v>
          </cell>
          <cell r="AM754">
            <v>11703.4</v>
          </cell>
          <cell r="AN754">
            <v>11703.4</v>
          </cell>
          <cell r="AO754"/>
          <cell r="AP754">
            <v>11703.4</v>
          </cell>
          <cell r="AQ754"/>
          <cell r="AR754"/>
          <cell r="AS754">
            <v>11703.4</v>
          </cell>
          <cell r="AT754">
            <v>0</v>
          </cell>
          <cell r="AU754">
            <v>0</v>
          </cell>
          <cell r="AV754">
            <v>11703.4</v>
          </cell>
          <cell r="AW754">
            <v>0</v>
          </cell>
          <cell r="AX754">
            <v>0</v>
          </cell>
          <cell r="AY754">
            <v>0</v>
          </cell>
          <cell r="AZ754">
            <v>11703.4</v>
          </cell>
        </row>
        <row r="755">
          <cell r="A755">
            <v>761</v>
          </cell>
          <cell r="B755">
            <v>22705248000190</v>
          </cell>
          <cell r="C755" t="str">
            <v>SÃO JOÃO DO MANTENINHA</v>
          </cell>
          <cell r="D755">
            <v>277514.39</v>
          </cell>
          <cell r="E755">
            <v>670215.61</v>
          </cell>
          <cell r="F755">
            <v>0</v>
          </cell>
          <cell r="G755">
            <v>0</v>
          </cell>
          <cell r="H755">
            <v>277514.39</v>
          </cell>
          <cell r="I755">
            <v>670215.61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12716.33</v>
          </cell>
          <cell r="O755">
            <v>0</v>
          </cell>
          <cell r="P755">
            <v>12716.325916223488</v>
          </cell>
          <cell r="Q755">
            <v>0</v>
          </cell>
          <cell r="R755">
            <v>12716.33</v>
          </cell>
          <cell r="S755">
            <v>12716.33</v>
          </cell>
          <cell r="T755">
            <v>12716.33</v>
          </cell>
          <cell r="U755">
            <v>12710.16</v>
          </cell>
          <cell r="V755">
            <v>12710.16</v>
          </cell>
          <cell r="W755">
            <v>12710.16</v>
          </cell>
          <cell r="X755">
            <v>12710.16</v>
          </cell>
          <cell r="Y755">
            <v>7770.4</v>
          </cell>
          <cell r="Z755">
            <v>7770.4</v>
          </cell>
          <cell r="AA755">
            <v>7770.4</v>
          </cell>
          <cell r="AB755">
            <v>7770.4</v>
          </cell>
          <cell r="AC755">
            <v>0</v>
          </cell>
          <cell r="AD755">
            <v>7770.4</v>
          </cell>
          <cell r="AE755"/>
          <cell r="AF755"/>
          <cell r="AG755">
            <v>7770.4</v>
          </cell>
          <cell r="AH755"/>
          <cell r="AI755"/>
          <cell r="AJ755">
            <v>7770.4</v>
          </cell>
          <cell r="AK755"/>
          <cell r="AL755">
            <v>7770.4</v>
          </cell>
          <cell r="AM755">
            <v>7770.4</v>
          </cell>
          <cell r="AN755">
            <v>7770.4</v>
          </cell>
          <cell r="AO755"/>
          <cell r="AP755">
            <v>7770.4</v>
          </cell>
          <cell r="AQ755"/>
          <cell r="AR755"/>
          <cell r="AS755">
            <v>7770.4</v>
          </cell>
          <cell r="AT755">
            <v>0</v>
          </cell>
          <cell r="AU755">
            <v>0</v>
          </cell>
          <cell r="AV755">
            <v>7770.4</v>
          </cell>
          <cell r="AW755">
            <v>0</v>
          </cell>
          <cell r="AX755">
            <v>0</v>
          </cell>
          <cell r="AY755">
            <v>0</v>
          </cell>
          <cell r="AZ755">
            <v>7770.4</v>
          </cell>
        </row>
        <row r="756">
          <cell r="A756">
            <v>763</v>
          </cell>
          <cell r="B756">
            <v>42774281000180</v>
          </cell>
          <cell r="C756" t="str">
            <v>SÃO JOSÉ DA LAPA</v>
          </cell>
          <cell r="D756">
            <v>1571089.59</v>
          </cell>
          <cell r="E756">
            <v>4717023.95</v>
          </cell>
          <cell r="F756">
            <v>0</v>
          </cell>
          <cell r="G756">
            <v>0</v>
          </cell>
          <cell r="H756">
            <v>1571089.59</v>
          </cell>
          <cell r="I756">
            <v>4717023.95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71990.820000000007</v>
          </cell>
          <cell r="O756">
            <v>0</v>
          </cell>
          <cell r="P756">
            <v>71990.816114031288</v>
          </cell>
          <cell r="Q756">
            <v>0</v>
          </cell>
          <cell r="R756">
            <v>71990.820000000007</v>
          </cell>
          <cell r="S756">
            <v>71990.820000000007</v>
          </cell>
          <cell r="T756">
            <v>71990.820000000007</v>
          </cell>
          <cell r="U756">
            <v>71955.899999999994</v>
          </cell>
          <cell r="V756">
            <v>71955.899999999994</v>
          </cell>
          <cell r="W756">
            <v>71955.899999999994</v>
          </cell>
          <cell r="X756">
            <v>71955.899999999994</v>
          </cell>
          <cell r="Y756">
            <v>43990.51</v>
          </cell>
          <cell r="Z756">
            <v>43990.51</v>
          </cell>
          <cell r="AA756">
            <v>43990.51</v>
          </cell>
          <cell r="AB756">
            <v>43990.51</v>
          </cell>
          <cell r="AC756">
            <v>0</v>
          </cell>
          <cell r="AD756">
            <v>43990.51</v>
          </cell>
          <cell r="AE756"/>
          <cell r="AF756"/>
          <cell r="AG756">
            <v>43990.51</v>
          </cell>
          <cell r="AH756"/>
          <cell r="AI756"/>
          <cell r="AJ756">
            <v>43990.51</v>
          </cell>
          <cell r="AK756"/>
          <cell r="AL756">
            <v>43990.51</v>
          </cell>
          <cell r="AM756">
            <v>43990.51</v>
          </cell>
          <cell r="AN756">
            <v>43990.51</v>
          </cell>
          <cell r="AO756"/>
          <cell r="AP756">
            <v>43990.51</v>
          </cell>
          <cell r="AQ756"/>
          <cell r="AR756"/>
          <cell r="AS756">
            <v>43990.51</v>
          </cell>
          <cell r="AT756">
            <v>0</v>
          </cell>
          <cell r="AU756">
            <v>0</v>
          </cell>
          <cell r="AV756">
            <v>43990.51</v>
          </cell>
          <cell r="AW756">
            <v>0</v>
          </cell>
          <cell r="AX756">
            <v>351435.26</v>
          </cell>
          <cell r="AY756">
            <v>0</v>
          </cell>
          <cell r="AZ756">
            <v>0</v>
          </cell>
        </row>
        <row r="757">
          <cell r="A757">
            <v>766</v>
          </cell>
          <cell r="B757">
            <v>41778556000190</v>
          </cell>
          <cell r="C757" t="str">
            <v>SENADOR AMARAL</v>
          </cell>
          <cell r="D757">
            <v>421555.18</v>
          </cell>
          <cell r="E757">
            <v>791638.09</v>
          </cell>
          <cell r="F757">
            <v>0</v>
          </cell>
          <cell r="G757">
            <v>0</v>
          </cell>
          <cell r="H757">
            <v>421555.18</v>
          </cell>
          <cell r="I757">
            <v>791638.09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19316.599999999999</v>
          </cell>
          <cell r="O757">
            <v>0</v>
          </cell>
          <cell r="P757">
            <v>19316.595350041549</v>
          </cell>
          <cell r="Q757">
            <v>0</v>
          </cell>
          <cell r="R757">
            <v>19316.599999999999</v>
          </cell>
          <cell r="S757">
            <v>19316.599999999999</v>
          </cell>
          <cell r="T757">
            <v>19316.599999999999</v>
          </cell>
          <cell r="U757">
            <v>19307.23</v>
          </cell>
          <cell r="V757">
            <v>19307.23</v>
          </cell>
          <cell r="W757">
            <v>19307.23</v>
          </cell>
          <cell r="X757">
            <v>19307.23</v>
          </cell>
          <cell r="Y757">
            <v>11803.55</v>
          </cell>
          <cell r="Z757">
            <v>11803.55</v>
          </cell>
          <cell r="AA757">
            <v>11803.55</v>
          </cell>
          <cell r="AB757">
            <v>11803.55</v>
          </cell>
          <cell r="AC757">
            <v>0</v>
          </cell>
          <cell r="AD757">
            <v>11803.55</v>
          </cell>
          <cell r="AE757"/>
          <cell r="AF757"/>
          <cell r="AG757">
            <v>11803.55</v>
          </cell>
          <cell r="AH757"/>
          <cell r="AI757"/>
          <cell r="AJ757">
            <v>11803.55</v>
          </cell>
          <cell r="AK757"/>
          <cell r="AL757">
            <v>11803.55</v>
          </cell>
          <cell r="AM757">
            <v>11803.55</v>
          </cell>
          <cell r="AN757">
            <v>11803.55</v>
          </cell>
          <cell r="AO757"/>
          <cell r="AP757">
            <v>11803.55</v>
          </cell>
          <cell r="AQ757"/>
          <cell r="AR757"/>
          <cell r="AS757">
            <v>11803.55</v>
          </cell>
          <cell r="AT757">
            <v>0</v>
          </cell>
          <cell r="AU757">
            <v>0</v>
          </cell>
          <cell r="AV757">
            <v>11803.55</v>
          </cell>
          <cell r="AW757">
            <v>0</v>
          </cell>
          <cell r="AX757">
            <v>0</v>
          </cell>
          <cell r="AY757">
            <v>0</v>
          </cell>
          <cell r="AZ757">
            <v>11803.55</v>
          </cell>
        </row>
        <row r="758">
          <cell r="A758">
            <v>767</v>
          </cell>
          <cell r="B758">
            <v>66229717000118</v>
          </cell>
          <cell r="C758" t="str">
            <v>UBAPORANGA</v>
          </cell>
          <cell r="D758">
            <v>365163.76</v>
          </cell>
          <cell r="E758">
            <v>1151975.8</v>
          </cell>
          <cell r="F758">
            <v>0</v>
          </cell>
          <cell r="G758">
            <v>0</v>
          </cell>
          <cell r="H758">
            <v>365163.76</v>
          </cell>
          <cell r="I758">
            <v>1151975.8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16732.61</v>
          </cell>
          <cell r="O758">
            <v>0</v>
          </cell>
          <cell r="P758">
            <v>16732.614929537503</v>
          </cell>
          <cell r="Q758">
            <v>0</v>
          </cell>
          <cell r="R758">
            <v>16732.61</v>
          </cell>
          <cell r="S758">
            <v>16732.61</v>
          </cell>
          <cell r="T758">
            <v>16732.61</v>
          </cell>
          <cell r="U758">
            <v>16724.5</v>
          </cell>
          <cell r="V758">
            <v>16724.5</v>
          </cell>
          <cell r="W758">
            <v>16724.5</v>
          </cell>
          <cell r="X758">
            <v>16724.5</v>
          </cell>
          <cell r="Y758">
            <v>10224.59</v>
          </cell>
          <cell r="Z758">
            <v>10224.59</v>
          </cell>
          <cell r="AA758">
            <v>10224.59</v>
          </cell>
          <cell r="AB758">
            <v>10224.59</v>
          </cell>
          <cell r="AC758">
            <v>0</v>
          </cell>
          <cell r="AD758">
            <v>10224.59</v>
          </cell>
          <cell r="AE758"/>
          <cell r="AF758"/>
          <cell r="AG758">
            <v>10224.59</v>
          </cell>
          <cell r="AH758"/>
          <cell r="AI758"/>
          <cell r="AJ758">
            <v>10224.59</v>
          </cell>
          <cell r="AK758"/>
          <cell r="AL758">
            <v>10224.59</v>
          </cell>
          <cell r="AM758">
            <v>10224.59</v>
          </cell>
          <cell r="AN758">
            <v>10224.59</v>
          </cell>
          <cell r="AO758"/>
          <cell r="AP758">
            <v>10224.59</v>
          </cell>
          <cell r="AQ758"/>
          <cell r="AR758"/>
          <cell r="AS758">
            <v>10224.59</v>
          </cell>
          <cell r="AT758">
            <v>0</v>
          </cell>
          <cell r="AU758">
            <v>0</v>
          </cell>
          <cell r="AV758">
            <v>10224.59</v>
          </cell>
          <cell r="AW758">
            <v>0</v>
          </cell>
          <cell r="AX758">
            <v>81683.039999999994</v>
          </cell>
          <cell r="AY758">
            <v>0</v>
          </cell>
          <cell r="AZ758">
            <v>0</v>
          </cell>
        </row>
        <row r="759">
          <cell r="A759">
            <v>768</v>
          </cell>
          <cell r="B759">
            <v>25223850000180</v>
          </cell>
          <cell r="C759" t="str">
            <v>URUCUIA</v>
          </cell>
          <cell r="D759">
            <v>0</v>
          </cell>
          <cell r="E759">
            <v>1961155.22</v>
          </cell>
          <cell r="F759">
            <v>0</v>
          </cell>
          <cell r="G759">
            <v>0</v>
          </cell>
          <cell r="H759">
            <v>0</v>
          </cell>
          <cell r="I759">
            <v>1961155.22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/>
          <cell r="AF759"/>
          <cell r="AG759">
            <v>0</v>
          </cell>
          <cell r="AH759"/>
          <cell r="AI759"/>
          <cell r="AJ759">
            <v>0</v>
          </cell>
          <cell r="AK759"/>
          <cell r="AL759">
            <v>0</v>
          </cell>
          <cell r="AM759">
            <v>0</v>
          </cell>
          <cell r="AN759">
            <v>0</v>
          </cell>
          <cell r="AO759"/>
          <cell r="AP759">
            <v>0</v>
          </cell>
          <cell r="AQ759"/>
          <cell r="AR759"/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A760">
            <v>769</v>
          </cell>
          <cell r="B760">
            <v>1616270000194</v>
          </cell>
          <cell r="C760" t="str">
            <v>ALTO CAPARAÓ</v>
          </cell>
          <cell r="D760">
            <v>329216.12</v>
          </cell>
          <cell r="E760">
            <v>888912.75</v>
          </cell>
          <cell r="F760">
            <v>0</v>
          </cell>
          <cell r="G760">
            <v>0</v>
          </cell>
          <cell r="H760">
            <v>329216.12</v>
          </cell>
          <cell r="I760">
            <v>888912.75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15085.41</v>
          </cell>
          <cell r="O760">
            <v>0</v>
          </cell>
          <cell r="P760">
            <v>15085.414015221852</v>
          </cell>
          <cell r="Q760">
            <v>0</v>
          </cell>
          <cell r="R760">
            <v>15085.41</v>
          </cell>
          <cell r="S760">
            <v>15085.41</v>
          </cell>
          <cell r="T760">
            <v>15085.41</v>
          </cell>
          <cell r="U760">
            <v>15078.1</v>
          </cell>
          <cell r="V760">
            <v>15078.1</v>
          </cell>
          <cell r="W760">
            <v>15078.1</v>
          </cell>
          <cell r="X760">
            <v>15078.1</v>
          </cell>
          <cell r="Y760">
            <v>9218.0499999999993</v>
          </cell>
          <cell r="Z760">
            <v>9218.0499999999993</v>
          </cell>
          <cell r="AA760">
            <v>9218.0499999999993</v>
          </cell>
          <cell r="AB760">
            <v>9218.0499999999993</v>
          </cell>
          <cell r="AC760">
            <v>0</v>
          </cell>
          <cell r="AD760">
            <v>9218.0499999999993</v>
          </cell>
          <cell r="AE760"/>
          <cell r="AF760"/>
          <cell r="AG760">
            <v>9218.0499999999993</v>
          </cell>
          <cell r="AH760"/>
          <cell r="AI760"/>
          <cell r="AJ760">
            <v>9218.0499999999993</v>
          </cell>
          <cell r="AK760"/>
          <cell r="AL760">
            <v>9218.0499999999993</v>
          </cell>
          <cell r="AM760">
            <v>9218.0499999999993</v>
          </cell>
          <cell r="AN760">
            <v>9218.0499999999993</v>
          </cell>
          <cell r="AO760"/>
          <cell r="AP760">
            <v>9218.0499999999993</v>
          </cell>
          <cell r="AQ760"/>
          <cell r="AR760"/>
          <cell r="AS760">
            <v>9218.0499999999993</v>
          </cell>
          <cell r="AT760">
            <v>0</v>
          </cell>
          <cell r="AU760">
            <v>0</v>
          </cell>
          <cell r="AV760">
            <v>9218.0499999999993</v>
          </cell>
          <cell r="AW760">
            <v>0</v>
          </cell>
          <cell r="AX760">
            <v>0</v>
          </cell>
          <cell r="AY760">
            <v>0</v>
          </cell>
          <cell r="AZ760">
            <v>9218.0499999999993</v>
          </cell>
        </row>
        <row r="761">
          <cell r="A761">
            <v>770</v>
          </cell>
          <cell r="B761">
            <v>1113937000136</v>
          </cell>
          <cell r="C761" t="str">
            <v>ANGELÂNDIA</v>
          </cell>
          <cell r="D761">
            <v>432778.14</v>
          </cell>
          <cell r="E761">
            <v>1103110.6499999999</v>
          </cell>
          <cell r="F761">
            <v>0</v>
          </cell>
          <cell r="G761">
            <v>0</v>
          </cell>
          <cell r="H761">
            <v>432778.14</v>
          </cell>
          <cell r="I761">
            <v>1103110.6499999999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19830.86</v>
          </cell>
          <cell r="O761">
            <v>0</v>
          </cell>
          <cell r="P761">
            <v>19830.856088519107</v>
          </cell>
          <cell r="Q761">
            <v>0</v>
          </cell>
          <cell r="R761">
            <v>19830.86</v>
          </cell>
          <cell r="S761">
            <v>19830.86</v>
          </cell>
          <cell r="T761">
            <v>19830.86</v>
          </cell>
          <cell r="U761">
            <v>19821.240000000002</v>
          </cell>
          <cell r="V761">
            <v>19821.240000000002</v>
          </cell>
          <cell r="W761">
            <v>19821.240000000002</v>
          </cell>
          <cell r="X761">
            <v>19821.240000000002</v>
          </cell>
          <cell r="Y761">
            <v>12117.79</v>
          </cell>
          <cell r="Z761">
            <v>12117.79</v>
          </cell>
          <cell r="AA761">
            <v>12117.79</v>
          </cell>
          <cell r="AB761">
            <v>12117.79</v>
          </cell>
          <cell r="AC761">
            <v>0</v>
          </cell>
          <cell r="AD761">
            <v>12117.79</v>
          </cell>
          <cell r="AE761"/>
          <cell r="AF761"/>
          <cell r="AG761">
            <v>12117.79</v>
          </cell>
          <cell r="AH761"/>
          <cell r="AI761"/>
          <cell r="AJ761">
            <v>12117.79</v>
          </cell>
          <cell r="AK761"/>
          <cell r="AL761">
            <v>12117.79</v>
          </cell>
          <cell r="AM761">
            <v>12117.79</v>
          </cell>
          <cell r="AN761">
            <v>12117.79</v>
          </cell>
          <cell r="AO761"/>
          <cell r="AP761">
            <v>12117.79</v>
          </cell>
          <cell r="AQ761"/>
          <cell r="AR761"/>
          <cell r="AS761">
            <v>12117.79</v>
          </cell>
          <cell r="AT761">
            <v>0</v>
          </cell>
          <cell r="AU761">
            <v>0</v>
          </cell>
          <cell r="AV761">
            <v>12117.79</v>
          </cell>
          <cell r="AW761">
            <v>0</v>
          </cell>
          <cell r="AX761">
            <v>96807.61</v>
          </cell>
          <cell r="AY761">
            <v>0</v>
          </cell>
          <cell r="AZ761">
            <v>0</v>
          </cell>
        </row>
        <row r="762">
          <cell r="A762">
            <v>771</v>
          </cell>
          <cell r="B762">
            <v>1608511000153</v>
          </cell>
          <cell r="C762" t="str">
            <v>ARICANDUVA</v>
          </cell>
          <cell r="D762">
            <v>271913.56</v>
          </cell>
          <cell r="E762">
            <v>559614.09</v>
          </cell>
          <cell r="F762">
            <v>0</v>
          </cell>
          <cell r="G762">
            <v>0</v>
          </cell>
          <cell r="H762">
            <v>271913.56</v>
          </cell>
          <cell r="I762">
            <v>559614.09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12459.68</v>
          </cell>
          <cell r="O762">
            <v>0</v>
          </cell>
          <cell r="P762">
            <v>12459.683789823379</v>
          </cell>
          <cell r="Q762">
            <v>0</v>
          </cell>
          <cell r="R762">
            <v>12459.68</v>
          </cell>
          <cell r="S762">
            <v>12459.68</v>
          </cell>
          <cell r="T762">
            <v>12459.68</v>
          </cell>
          <cell r="U762">
            <v>12453.64</v>
          </cell>
          <cell r="V762">
            <v>12453.64</v>
          </cell>
          <cell r="W762">
            <v>12453.64</v>
          </cell>
          <cell r="X762">
            <v>12453.64</v>
          </cell>
          <cell r="Y762">
            <v>7613.58</v>
          </cell>
          <cell r="Z762">
            <v>7613.58</v>
          </cell>
          <cell r="AA762">
            <v>7613.58</v>
          </cell>
          <cell r="AB762">
            <v>7613.58</v>
          </cell>
          <cell r="AC762">
            <v>0</v>
          </cell>
          <cell r="AD762">
            <v>7613.58</v>
          </cell>
          <cell r="AE762"/>
          <cell r="AF762"/>
          <cell r="AG762">
            <v>7613.58</v>
          </cell>
          <cell r="AH762"/>
          <cell r="AI762"/>
          <cell r="AJ762">
            <v>7613.58</v>
          </cell>
          <cell r="AK762"/>
          <cell r="AL762">
            <v>7613.58</v>
          </cell>
          <cell r="AM762">
            <v>7613.58</v>
          </cell>
          <cell r="AN762">
            <v>7613.58</v>
          </cell>
          <cell r="AO762"/>
          <cell r="AP762">
            <v>7613.58</v>
          </cell>
          <cell r="AQ762"/>
          <cell r="AR762"/>
          <cell r="AS762">
            <v>7613.58</v>
          </cell>
          <cell r="AT762">
            <v>0</v>
          </cell>
          <cell r="AU762">
            <v>0</v>
          </cell>
          <cell r="AV762">
            <v>7613.58</v>
          </cell>
          <cell r="AW762">
            <v>0</v>
          </cell>
          <cell r="AX762">
            <v>0</v>
          </cell>
          <cell r="AY762">
            <v>0</v>
          </cell>
          <cell r="AZ762">
            <v>7613.58</v>
          </cell>
        </row>
        <row r="763">
          <cell r="A763">
            <v>772</v>
          </cell>
          <cell r="B763">
            <v>1614602000100</v>
          </cell>
          <cell r="C763" t="str">
            <v>BERIZAL</v>
          </cell>
          <cell r="D763">
            <v>188746.43</v>
          </cell>
          <cell r="E763">
            <v>568783.42000000004</v>
          </cell>
          <cell r="F763">
            <v>0</v>
          </cell>
          <cell r="G763">
            <v>0</v>
          </cell>
          <cell r="H763">
            <v>188746.43</v>
          </cell>
          <cell r="I763">
            <v>568783.42000000004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8648.7800000000007</v>
          </cell>
          <cell r="O763">
            <v>0</v>
          </cell>
          <cell r="P763">
            <v>8648.78068215639</v>
          </cell>
          <cell r="Q763">
            <v>0</v>
          </cell>
          <cell r="R763">
            <v>8648.7800000000007</v>
          </cell>
          <cell r="S763">
            <v>8648.7800000000007</v>
          </cell>
          <cell r="T763">
            <v>8648.7800000000007</v>
          </cell>
          <cell r="U763">
            <v>8644.59</v>
          </cell>
          <cell r="V763">
            <v>8644.59</v>
          </cell>
          <cell r="W763">
            <v>8644.59</v>
          </cell>
          <cell r="X763">
            <v>8644.59</v>
          </cell>
          <cell r="Y763">
            <v>5284.9</v>
          </cell>
          <cell r="Z763">
            <v>5284.9</v>
          </cell>
          <cell r="AA763">
            <v>5284.9</v>
          </cell>
          <cell r="AB763">
            <v>5284.9</v>
          </cell>
          <cell r="AC763">
            <v>0</v>
          </cell>
          <cell r="AD763">
            <v>5284.9</v>
          </cell>
          <cell r="AE763"/>
          <cell r="AF763"/>
          <cell r="AG763">
            <v>5284.9</v>
          </cell>
          <cell r="AH763"/>
          <cell r="AI763"/>
          <cell r="AJ763">
            <v>5284.9</v>
          </cell>
          <cell r="AK763"/>
          <cell r="AL763">
            <v>5284.9</v>
          </cell>
          <cell r="AM763">
            <v>5284.9</v>
          </cell>
          <cell r="AN763">
            <v>5284.9</v>
          </cell>
          <cell r="AO763"/>
          <cell r="AP763">
            <v>5284.9</v>
          </cell>
          <cell r="AQ763"/>
          <cell r="AR763"/>
          <cell r="AS763">
            <v>5284.9</v>
          </cell>
          <cell r="AT763">
            <v>0</v>
          </cell>
          <cell r="AU763">
            <v>0</v>
          </cell>
          <cell r="AV763">
            <v>5284.9</v>
          </cell>
          <cell r="AW763">
            <v>31709.399999999998</v>
          </cell>
          <cell r="AX763">
            <v>10511.07</v>
          </cell>
          <cell r="AY763">
            <v>0</v>
          </cell>
          <cell r="AZ763">
            <v>0</v>
          </cell>
        </row>
        <row r="764">
          <cell r="A764">
            <v>773</v>
          </cell>
          <cell r="B764">
            <v>1612493000183</v>
          </cell>
          <cell r="C764" t="str">
            <v>BONITO DE MINAS</v>
          </cell>
          <cell r="D764">
            <v>421811.5</v>
          </cell>
          <cell r="E764">
            <v>1159208.75</v>
          </cell>
          <cell r="F764">
            <v>0</v>
          </cell>
          <cell r="G764">
            <v>0</v>
          </cell>
          <cell r="H764">
            <v>421811.5</v>
          </cell>
          <cell r="I764">
            <v>1159208.75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19328.34</v>
          </cell>
          <cell r="O764">
            <v>0</v>
          </cell>
          <cell r="P764">
            <v>19328.340156114158</v>
          </cell>
          <cell r="Q764">
            <v>0</v>
          </cell>
          <cell r="R764">
            <v>19328.34</v>
          </cell>
          <cell r="S764">
            <v>19328.34</v>
          </cell>
          <cell r="T764">
            <v>19328.34</v>
          </cell>
          <cell r="U764">
            <v>19318.97</v>
          </cell>
          <cell r="V764">
            <v>19318.97</v>
          </cell>
          <cell r="W764">
            <v>19318.97</v>
          </cell>
          <cell r="X764">
            <v>19318.97</v>
          </cell>
          <cell r="Y764">
            <v>11810.72</v>
          </cell>
          <cell r="Z764">
            <v>11810.72</v>
          </cell>
          <cell r="AA764">
            <v>11810.72</v>
          </cell>
          <cell r="AB764">
            <v>11810.72</v>
          </cell>
          <cell r="AC764">
            <v>0</v>
          </cell>
          <cell r="AD764">
            <v>11810.72</v>
          </cell>
          <cell r="AE764"/>
          <cell r="AF764"/>
          <cell r="AG764">
            <v>11810.72</v>
          </cell>
          <cell r="AH764"/>
          <cell r="AI764"/>
          <cell r="AJ764">
            <v>11810.72</v>
          </cell>
          <cell r="AK764"/>
          <cell r="AL764">
            <v>11810.72</v>
          </cell>
          <cell r="AM764">
            <v>11810.72</v>
          </cell>
          <cell r="AN764">
            <v>11810.72</v>
          </cell>
          <cell r="AO764"/>
          <cell r="AP764">
            <v>11810.72</v>
          </cell>
          <cell r="AQ764"/>
          <cell r="AR764"/>
          <cell r="AS764">
            <v>11810.72</v>
          </cell>
          <cell r="AT764">
            <v>0</v>
          </cell>
          <cell r="AU764">
            <v>0</v>
          </cell>
          <cell r="AV764">
            <v>11810.72</v>
          </cell>
          <cell r="AW764">
            <v>0</v>
          </cell>
          <cell r="AX764">
            <v>94354.559999999998</v>
          </cell>
          <cell r="AY764">
            <v>0</v>
          </cell>
          <cell r="AZ764">
            <v>0</v>
          </cell>
        </row>
        <row r="765">
          <cell r="A765">
            <v>774</v>
          </cell>
          <cell r="B765">
            <v>1602009000135</v>
          </cell>
          <cell r="C765" t="str">
            <v>BRASILÂNDIA DE MINAS</v>
          </cell>
          <cell r="D765">
            <v>793742.85</v>
          </cell>
          <cell r="E765">
            <v>1916276.74</v>
          </cell>
          <cell r="F765">
            <v>0</v>
          </cell>
          <cell r="G765">
            <v>0</v>
          </cell>
          <cell r="H765">
            <v>793742.85</v>
          </cell>
          <cell r="I765">
            <v>1916276.74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36371.06</v>
          </cell>
          <cell r="O765">
            <v>0</v>
          </cell>
          <cell r="P765">
            <v>36371.06130032771</v>
          </cell>
          <cell r="Q765">
            <v>0</v>
          </cell>
          <cell r="R765">
            <v>36371.06</v>
          </cell>
          <cell r="S765">
            <v>36371.06</v>
          </cell>
          <cell r="T765">
            <v>36371.06</v>
          </cell>
          <cell r="U765">
            <v>36353.42</v>
          </cell>
          <cell r="V765">
            <v>36353.42</v>
          </cell>
          <cell r="W765">
            <v>36353.42</v>
          </cell>
          <cell r="X765">
            <v>36353.42</v>
          </cell>
          <cell r="Y765">
            <v>22224.799999999999</v>
          </cell>
          <cell r="Z765">
            <v>22224.799999999999</v>
          </cell>
          <cell r="AA765">
            <v>22224.799999999999</v>
          </cell>
          <cell r="AB765">
            <v>22224.799999999999</v>
          </cell>
          <cell r="AC765">
            <v>0</v>
          </cell>
          <cell r="AD765">
            <v>22224.799999999999</v>
          </cell>
          <cell r="AE765"/>
          <cell r="AF765"/>
          <cell r="AG765">
            <v>22224.799999999999</v>
          </cell>
          <cell r="AH765"/>
          <cell r="AI765"/>
          <cell r="AJ765">
            <v>22224.799999999999</v>
          </cell>
          <cell r="AK765"/>
          <cell r="AL765">
            <v>22224.799999999999</v>
          </cell>
          <cell r="AM765">
            <v>22224.799999999999</v>
          </cell>
          <cell r="AN765">
            <v>22224.799999999999</v>
          </cell>
          <cell r="AO765"/>
          <cell r="AP765">
            <v>22224.799999999999</v>
          </cell>
          <cell r="AQ765"/>
          <cell r="AR765"/>
          <cell r="AS765">
            <v>22224.799999999999</v>
          </cell>
          <cell r="AT765">
            <v>0</v>
          </cell>
          <cell r="AU765">
            <v>0</v>
          </cell>
          <cell r="AV765">
            <v>22224.799999999999</v>
          </cell>
          <cell r="AW765">
            <v>0</v>
          </cell>
          <cell r="AX765">
            <v>0</v>
          </cell>
          <cell r="AY765">
            <v>0</v>
          </cell>
          <cell r="AZ765">
            <v>22224.799999999999</v>
          </cell>
        </row>
        <row r="766">
          <cell r="A766">
            <v>775</v>
          </cell>
          <cell r="B766">
            <v>1613126000102</v>
          </cell>
          <cell r="C766" t="str">
            <v>BUGRE</v>
          </cell>
          <cell r="D766">
            <v>170171.29</v>
          </cell>
          <cell r="E766">
            <v>400318.28</v>
          </cell>
          <cell r="F766">
            <v>0</v>
          </cell>
          <cell r="G766">
            <v>0</v>
          </cell>
          <cell r="H766">
            <v>170171.29</v>
          </cell>
          <cell r="I766">
            <v>400318.28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7797.63</v>
          </cell>
          <cell r="O766">
            <v>0</v>
          </cell>
          <cell r="P766">
            <v>7797.6267915667549</v>
          </cell>
          <cell r="Q766">
            <v>0</v>
          </cell>
          <cell r="R766">
            <v>7797.63</v>
          </cell>
          <cell r="S766">
            <v>7797.63</v>
          </cell>
          <cell r="T766">
            <v>7797.63</v>
          </cell>
          <cell r="U766">
            <v>7793.85</v>
          </cell>
          <cell r="V766">
            <v>7793.85</v>
          </cell>
          <cell r="W766">
            <v>7793.85</v>
          </cell>
          <cell r="X766">
            <v>7793.85</v>
          </cell>
          <cell r="Y766">
            <v>4764.8</v>
          </cell>
          <cell r="Z766">
            <v>4764.8</v>
          </cell>
          <cell r="AA766">
            <v>4764.8</v>
          </cell>
          <cell r="AB766">
            <v>4764.8</v>
          </cell>
          <cell r="AC766">
            <v>0</v>
          </cell>
          <cell r="AD766">
            <v>4764.8</v>
          </cell>
          <cell r="AE766"/>
          <cell r="AF766"/>
          <cell r="AG766">
            <v>4764.8</v>
          </cell>
          <cell r="AH766"/>
          <cell r="AI766"/>
          <cell r="AJ766">
            <v>4764.8</v>
          </cell>
          <cell r="AK766"/>
          <cell r="AL766">
            <v>4764.8</v>
          </cell>
          <cell r="AM766">
            <v>4764.8</v>
          </cell>
          <cell r="AN766">
            <v>4764.8</v>
          </cell>
          <cell r="AO766"/>
          <cell r="AP766">
            <v>4764.8</v>
          </cell>
          <cell r="AQ766"/>
          <cell r="AR766"/>
          <cell r="AS766">
            <v>4764.8</v>
          </cell>
          <cell r="AT766">
            <v>0</v>
          </cell>
          <cell r="AU766">
            <v>0</v>
          </cell>
          <cell r="AV766">
            <v>4764.8</v>
          </cell>
          <cell r="AW766">
            <v>0</v>
          </cell>
          <cell r="AX766">
            <v>38065.339999999997</v>
          </cell>
          <cell r="AY766">
            <v>0</v>
          </cell>
          <cell r="AZ766">
            <v>0</v>
          </cell>
        </row>
        <row r="767">
          <cell r="A767">
            <v>776</v>
          </cell>
          <cell r="B767">
            <v>1603707000155</v>
          </cell>
          <cell r="C767" t="str">
            <v>CABECEIRA GRANDE</v>
          </cell>
          <cell r="D767">
            <v>1321754.54</v>
          </cell>
          <cell r="E767">
            <v>1596603.03</v>
          </cell>
          <cell r="F767">
            <v>0</v>
          </cell>
          <cell r="G767">
            <v>0</v>
          </cell>
          <cell r="H767">
            <v>1321754.54</v>
          </cell>
          <cell r="I767">
            <v>1596603.03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60565.73</v>
          </cell>
          <cell r="O767">
            <v>0</v>
          </cell>
          <cell r="P767">
            <v>60565.730238991018</v>
          </cell>
          <cell r="Q767">
            <v>0</v>
          </cell>
          <cell r="R767">
            <v>60565.73</v>
          </cell>
          <cell r="S767">
            <v>60565.73</v>
          </cell>
          <cell r="T767">
            <v>60565.73</v>
          </cell>
          <cell r="U767">
            <v>60536.36</v>
          </cell>
          <cell r="V767">
            <v>60536.36</v>
          </cell>
          <cell r="W767">
            <v>60536.36</v>
          </cell>
          <cell r="X767">
            <v>60536.36</v>
          </cell>
          <cell r="Y767">
            <v>37009.129999999997</v>
          </cell>
          <cell r="Z767">
            <v>37009.129999999997</v>
          </cell>
          <cell r="AA767">
            <v>37009.129999999997</v>
          </cell>
          <cell r="AB767">
            <v>37009.129999999997</v>
          </cell>
          <cell r="AC767">
            <v>0</v>
          </cell>
          <cell r="AD767">
            <v>37009.129999999997</v>
          </cell>
          <cell r="AE767"/>
          <cell r="AF767"/>
          <cell r="AG767">
            <v>37009.129999999997</v>
          </cell>
          <cell r="AH767"/>
          <cell r="AI767"/>
          <cell r="AJ767">
            <v>37009.129999999997</v>
          </cell>
          <cell r="AK767"/>
          <cell r="AL767">
            <v>37009.129999999997</v>
          </cell>
          <cell r="AM767">
            <v>37009.129999999997</v>
          </cell>
          <cell r="AN767">
            <v>37009.129999999997</v>
          </cell>
          <cell r="AO767"/>
          <cell r="AP767">
            <v>37009.129999999997</v>
          </cell>
          <cell r="AQ767"/>
          <cell r="AR767"/>
          <cell r="AS767">
            <v>37009.129999999997</v>
          </cell>
          <cell r="AT767">
            <v>0</v>
          </cell>
          <cell r="AU767">
            <v>0</v>
          </cell>
          <cell r="AV767">
            <v>37009.129999999997</v>
          </cell>
          <cell r="AW767">
            <v>0</v>
          </cell>
          <cell r="AX767">
            <v>0</v>
          </cell>
          <cell r="AY767">
            <v>0</v>
          </cell>
          <cell r="AZ767">
            <v>37009.129999999997</v>
          </cell>
        </row>
        <row r="768">
          <cell r="A768">
            <v>777</v>
          </cell>
          <cell r="B768">
            <v>1612551000179</v>
          </cell>
          <cell r="C768" t="str">
            <v>CAMPO AZUL</v>
          </cell>
          <cell r="D768">
            <v>235028.64</v>
          </cell>
          <cell r="E768">
            <v>675455.23</v>
          </cell>
          <cell r="F768">
            <v>0</v>
          </cell>
          <cell r="G768">
            <v>0</v>
          </cell>
          <cell r="H768">
            <v>235028.64</v>
          </cell>
          <cell r="I768">
            <v>675455.23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10769.53</v>
          </cell>
          <cell r="O768">
            <v>0</v>
          </cell>
          <cell r="P768">
            <v>10769.534342017942</v>
          </cell>
          <cell r="Q768">
            <v>0</v>
          </cell>
          <cell r="R768">
            <v>10769.53</v>
          </cell>
          <cell r="S768">
            <v>10769.53</v>
          </cell>
          <cell r="T768">
            <v>10769.53</v>
          </cell>
          <cell r="U768">
            <v>10764.31</v>
          </cell>
          <cell r="V768">
            <v>10764.31</v>
          </cell>
          <cell r="W768">
            <v>10764.31</v>
          </cell>
          <cell r="X768">
            <v>10764.31</v>
          </cell>
          <cell r="Y768">
            <v>6580.8</v>
          </cell>
          <cell r="Z768">
            <v>6580.8</v>
          </cell>
          <cell r="AA768">
            <v>6580.8</v>
          </cell>
          <cell r="AB768">
            <v>6580.8</v>
          </cell>
          <cell r="AC768">
            <v>0</v>
          </cell>
          <cell r="AD768">
            <v>6580.8</v>
          </cell>
          <cell r="AE768"/>
          <cell r="AF768"/>
          <cell r="AG768">
            <v>6580.8</v>
          </cell>
          <cell r="AH768"/>
          <cell r="AI768"/>
          <cell r="AJ768">
            <v>6580.8</v>
          </cell>
          <cell r="AK768"/>
          <cell r="AL768">
            <v>6580.8</v>
          </cell>
          <cell r="AM768">
            <v>6580.8</v>
          </cell>
          <cell r="AN768">
            <v>6580.8</v>
          </cell>
          <cell r="AO768"/>
          <cell r="AP768">
            <v>6580.8</v>
          </cell>
          <cell r="AQ768"/>
          <cell r="AR768"/>
          <cell r="AS768">
            <v>6580.8</v>
          </cell>
          <cell r="AT768">
            <v>0</v>
          </cell>
          <cell r="AU768">
            <v>0</v>
          </cell>
          <cell r="AV768">
            <v>6580.8</v>
          </cell>
          <cell r="AW768">
            <v>0</v>
          </cell>
          <cell r="AX768">
            <v>52573.35</v>
          </cell>
          <cell r="AY768">
            <v>0</v>
          </cell>
          <cell r="AZ768">
            <v>0</v>
          </cell>
        </row>
        <row r="769">
          <cell r="A769">
            <v>778</v>
          </cell>
          <cell r="B769">
            <v>1617441000108</v>
          </cell>
          <cell r="C769" t="str">
            <v>CANTAGALO</v>
          </cell>
          <cell r="D769">
            <v>267099.48</v>
          </cell>
          <cell r="E769">
            <v>553691.04</v>
          </cell>
          <cell r="F769">
            <v>0</v>
          </cell>
          <cell r="G769">
            <v>0</v>
          </cell>
          <cell r="H769">
            <v>267099.48</v>
          </cell>
          <cell r="I769">
            <v>553691.04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12239.09</v>
          </cell>
          <cell r="O769">
            <v>0</v>
          </cell>
          <cell r="P769">
            <v>12239.091529604739</v>
          </cell>
          <cell r="Q769">
            <v>0</v>
          </cell>
          <cell r="R769">
            <v>12239.09</v>
          </cell>
          <cell r="S769">
            <v>12239.09</v>
          </cell>
          <cell r="T769">
            <v>12239.09</v>
          </cell>
          <cell r="U769">
            <v>12233.16</v>
          </cell>
          <cell r="V769">
            <v>12233.16</v>
          </cell>
          <cell r="W769">
            <v>12233.16</v>
          </cell>
          <cell r="X769">
            <v>12233.16</v>
          </cell>
          <cell r="Y769">
            <v>7478.79</v>
          </cell>
          <cell r="Z769">
            <v>7478.79</v>
          </cell>
          <cell r="AA769">
            <v>7478.79</v>
          </cell>
          <cell r="AB769">
            <v>7478.79</v>
          </cell>
          <cell r="AC769">
            <v>0</v>
          </cell>
          <cell r="AD769">
            <v>7478.79</v>
          </cell>
          <cell r="AE769"/>
          <cell r="AF769"/>
          <cell r="AG769">
            <v>7478.79</v>
          </cell>
          <cell r="AH769"/>
          <cell r="AI769"/>
          <cell r="AJ769">
            <v>7478.79</v>
          </cell>
          <cell r="AK769"/>
          <cell r="AL769">
            <v>7478.79</v>
          </cell>
          <cell r="AM769">
            <v>7478.79</v>
          </cell>
          <cell r="AN769">
            <v>7478.79</v>
          </cell>
          <cell r="AO769"/>
          <cell r="AP769">
            <v>7478.79</v>
          </cell>
          <cell r="AQ769"/>
          <cell r="AR769"/>
          <cell r="AS769">
            <v>7478.79</v>
          </cell>
          <cell r="AT769">
            <v>0</v>
          </cell>
          <cell r="AU769">
            <v>0</v>
          </cell>
          <cell r="AV769">
            <v>7478.79</v>
          </cell>
          <cell r="AW769">
            <v>0</v>
          </cell>
          <cell r="AX769">
            <v>0</v>
          </cell>
          <cell r="AY769">
            <v>0</v>
          </cell>
          <cell r="AZ769">
            <v>7478.79</v>
          </cell>
        </row>
        <row r="770">
          <cell r="A770">
            <v>779</v>
          </cell>
          <cell r="B770">
            <v>1612370000142</v>
          </cell>
          <cell r="C770" t="str">
            <v>CATAS ALTAS</v>
          </cell>
          <cell r="D770">
            <v>1382289.02</v>
          </cell>
          <cell r="E770">
            <v>773527.23</v>
          </cell>
          <cell r="F770">
            <v>0</v>
          </cell>
          <cell r="G770">
            <v>0</v>
          </cell>
          <cell r="H770">
            <v>1382289.02</v>
          </cell>
          <cell r="I770">
            <v>773527.23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63339.55</v>
          </cell>
          <cell r="O770">
            <v>0</v>
          </cell>
          <cell r="P770">
            <v>63339.554875103713</v>
          </cell>
          <cell r="Q770">
            <v>0</v>
          </cell>
          <cell r="R770">
            <v>63339.55</v>
          </cell>
          <cell r="S770">
            <v>63339.55</v>
          </cell>
          <cell r="T770">
            <v>63339.55</v>
          </cell>
          <cell r="U770">
            <v>63308.84</v>
          </cell>
          <cell r="V770">
            <v>63308.84</v>
          </cell>
          <cell r="W770">
            <v>63308.84</v>
          </cell>
          <cell r="X770">
            <v>63308.84</v>
          </cell>
          <cell r="Y770">
            <v>38704.089999999997</v>
          </cell>
          <cell r="Z770">
            <v>38704.089999999997</v>
          </cell>
          <cell r="AA770">
            <v>38704.089999999997</v>
          </cell>
          <cell r="AB770">
            <v>38704.089999999997</v>
          </cell>
          <cell r="AC770">
            <v>0</v>
          </cell>
          <cell r="AD770">
            <v>38704.089999999997</v>
          </cell>
          <cell r="AE770"/>
          <cell r="AF770"/>
          <cell r="AG770">
            <v>38704.089999999997</v>
          </cell>
          <cell r="AH770"/>
          <cell r="AI770"/>
          <cell r="AJ770">
            <v>38704.089999999997</v>
          </cell>
          <cell r="AK770"/>
          <cell r="AL770">
            <v>38704.089999999997</v>
          </cell>
          <cell r="AM770">
            <v>38704.089999999997</v>
          </cell>
          <cell r="AN770">
            <v>38704.089999999997</v>
          </cell>
          <cell r="AO770"/>
          <cell r="AP770">
            <v>38704.089999999997</v>
          </cell>
          <cell r="AQ770"/>
          <cell r="AR770"/>
          <cell r="AS770">
            <v>38704.089999999997</v>
          </cell>
          <cell r="AT770">
            <v>0</v>
          </cell>
          <cell r="AU770">
            <v>0</v>
          </cell>
          <cell r="AV770">
            <v>38704.089999999997</v>
          </cell>
          <cell r="AW770">
            <v>0</v>
          </cell>
          <cell r="AX770">
            <v>0</v>
          </cell>
          <cell r="AY770">
            <v>0</v>
          </cell>
          <cell r="AZ770">
            <v>38704.089999999997</v>
          </cell>
        </row>
        <row r="771">
          <cell r="A771">
            <v>780</v>
          </cell>
          <cell r="B771">
            <v>1612502000136</v>
          </cell>
          <cell r="C771" t="str">
            <v>CATUTI</v>
          </cell>
          <cell r="D771">
            <v>211145.67</v>
          </cell>
          <cell r="E771">
            <v>756213.7</v>
          </cell>
          <cell r="F771">
            <v>0</v>
          </cell>
          <cell r="G771">
            <v>0</v>
          </cell>
          <cell r="H771">
            <v>211145.67</v>
          </cell>
          <cell r="I771">
            <v>756213.7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9675.16</v>
          </cell>
          <cell r="O771">
            <v>0</v>
          </cell>
          <cell r="P771">
            <v>9675.1636828971259</v>
          </cell>
          <cell r="Q771">
            <v>0</v>
          </cell>
          <cell r="R771">
            <v>9675.16</v>
          </cell>
          <cell r="S771">
            <v>9675.16</v>
          </cell>
          <cell r="T771">
            <v>9675.16</v>
          </cell>
          <cell r="U771">
            <v>9670.4699999999993</v>
          </cell>
          <cell r="V771">
            <v>9670.4699999999993</v>
          </cell>
          <cell r="W771">
            <v>9670.4699999999993</v>
          </cell>
          <cell r="X771">
            <v>9670.4699999999993</v>
          </cell>
          <cell r="Y771">
            <v>5912.08</v>
          </cell>
          <cell r="Z771">
            <v>5912.08</v>
          </cell>
          <cell r="AA771">
            <v>5912.08</v>
          </cell>
          <cell r="AB771">
            <v>5912.08</v>
          </cell>
          <cell r="AC771">
            <v>0</v>
          </cell>
          <cell r="AD771">
            <v>5912.08</v>
          </cell>
          <cell r="AE771"/>
          <cell r="AF771"/>
          <cell r="AG771">
            <v>5912.08</v>
          </cell>
          <cell r="AH771"/>
          <cell r="AI771"/>
          <cell r="AJ771">
            <v>5912.08</v>
          </cell>
          <cell r="AK771"/>
          <cell r="AL771">
            <v>5912.08</v>
          </cell>
          <cell r="AM771">
            <v>5912.08</v>
          </cell>
          <cell r="AN771">
            <v>5912.08</v>
          </cell>
          <cell r="AO771"/>
          <cell r="AP771">
            <v>5912.08</v>
          </cell>
          <cell r="AQ771"/>
          <cell r="AR771"/>
          <cell r="AS771">
            <v>5912.08</v>
          </cell>
          <cell r="AT771">
            <v>0</v>
          </cell>
          <cell r="AU771">
            <v>0</v>
          </cell>
          <cell r="AV771">
            <v>5912.08</v>
          </cell>
          <cell r="AW771">
            <v>35472.479999999996</v>
          </cell>
          <cell r="AX771">
            <v>11758.47</v>
          </cell>
          <cell r="AY771">
            <v>0</v>
          </cell>
          <cell r="AZ771">
            <v>0</v>
          </cell>
        </row>
        <row r="772">
          <cell r="A772">
            <v>781</v>
          </cell>
          <cell r="B772">
            <v>1612489000115</v>
          </cell>
          <cell r="C772" t="str">
            <v>CHAPADA GAÚCHA</v>
          </cell>
          <cell r="D772">
            <v>0</v>
          </cell>
          <cell r="E772">
            <v>2130360.7400000002</v>
          </cell>
          <cell r="F772">
            <v>0</v>
          </cell>
          <cell r="G772">
            <v>0</v>
          </cell>
          <cell r="H772">
            <v>0</v>
          </cell>
          <cell r="I772">
            <v>2130360.7400000002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/>
          <cell r="AF772"/>
          <cell r="AG772">
            <v>0</v>
          </cell>
          <cell r="AH772"/>
          <cell r="AI772"/>
          <cell r="AJ772">
            <v>0</v>
          </cell>
          <cell r="AK772"/>
          <cell r="AL772">
            <v>0</v>
          </cell>
          <cell r="AM772">
            <v>0</v>
          </cell>
          <cell r="AN772">
            <v>0</v>
          </cell>
          <cell r="AO772"/>
          <cell r="AP772">
            <v>0</v>
          </cell>
          <cell r="AQ772"/>
          <cell r="AR772"/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</row>
        <row r="773">
          <cell r="A773">
            <v>782</v>
          </cell>
          <cell r="B773">
            <v>1612492000139</v>
          </cell>
          <cell r="C773" t="str">
            <v>CÔNEGO MARINHO</v>
          </cell>
          <cell r="D773">
            <v>327787.02</v>
          </cell>
          <cell r="E773">
            <v>752227.04</v>
          </cell>
          <cell r="F773">
            <v>0</v>
          </cell>
          <cell r="G773">
            <v>0</v>
          </cell>
          <cell r="H773">
            <v>327787.02</v>
          </cell>
          <cell r="I773">
            <v>752227.04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15019.93</v>
          </cell>
          <cell r="O773">
            <v>0</v>
          </cell>
          <cell r="P773">
            <v>15019.929463806495</v>
          </cell>
          <cell r="Q773">
            <v>0</v>
          </cell>
          <cell r="R773">
            <v>15019.93</v>
          </cell>
          <cell r="S773">
            <v>15019.93</v>
          </cell>
          <cell r="T773">
            <v>15019.93</v>
          </cell>
          <cell r="U773">
            <v>15012.65</v>
          </cell>
          <cell r="V773">
            <v>15012.65</v>
          </cell>
          <cell r="W773">
            <v>15012.65</v>
          </cell>
          <cell r="X773">
            <v>15012.65</v>
          </cell>
          <cell r="Y773">
            <v>9178.0400000000009</v>
          </cell>
          <cell r="Z773">
            <v>9178.0400000000009</v>
          </cell>
          <cell r="AA773">
            <v>9178.0400000000009</v>
          </cell>
          <cell r="AB773">
            <v>9178.0400000000009</v>
          </cell>
          <cell r="AC773">
            <v>0</v>
          </cell>
          <cell r="AD773">
            <v>9178.0400000000009</v>
          </cell>
          <cell r="AE773"/>
          <cell r="AF773"/>
          <cell r="AG773">
            <v>9178.0400000000009</v>
          </cell>
          <cell r="AH773"/>
          <cell r="AI773"/>
          <cell r="AJ773">
            <v>9178.0400000000009</v>
          </cell>
          <cell r="AK773"/>
          <cell r="AL773">
            <v>9178.0400000000009</v>
          </cell>
          <cell r="AM773">
            <v>9178.0400000000009</v>
          </cell>
          <cell r="AN773">
            <v>9178.0400000000009</v>
          </cell>
          <cell r="AO773"/>
          <cell r="AP773">
            <v>9178.0400000000009</v>
          </cell>
          <cell r="AQ773"/>
          <cell r="AR773"/>
          <cell r="AS773">
            <v>9178.0400000000009</v>
          </cell>
          <cell r="AT773">
            <v>0</v>
          </cell>
          <cell r="AU773">
            <v>0</v>
          </cell>
          <cell r="AV773">
            <v>9178.0400000000009</v>
          </cell>
          <cell r="AW773">
            <v>0</v>
          </cell>
          <cell r="AX773">
            <v>73322.25</v>
          </cell>
          <cell r="AY773">
            <v>0</v>
          </cell>
          <cell r="AZ773">
            <v>0</v>
          </cell>
        </row>
        <row r="774">
          <cell r="A774">
            <v>783</v>
          </cell>
          <cell r="B774">
            <v>1006232000110</v>
          </cell>
          <cell r="C774" t="str">
            <v>CONFINS</v>
          </cell>
          <cell r="D774">
            <v>1540831.05</v>
          </cell>
          <cell r="E774">
            <v>1095877.7</v>
          </cell>
          <cell r="F774">
            <v>0</v>
          </cell>
          <cell r="G774">
            <v>0</v>
          </cell>
          <cell r="H774">
            <v>1540831.05</v>
          </cell>
          <cell r="I774">
            <v>1095877.7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70604.3</v>
          </cell>
          <cell r="O774">
            <v>0</v>
          </cell>
          <cell r="P774">
            <v>70604.302803869621</v>
          </cell>
          <cell r="Q774">
            <v>0</v>
          </cell>
          <cell r="R774">
            <v>70604.3</v>
          </cell>
          <cell r="S774">
            <v>70604.3</v>
          </cell>
          <cell r="T774">
            <v>70604.3</v>
          </cell>
          <cell r="U774">
            <v>70570.06</v>
          </cell>
          <cell r="V774">
            <v>70570.06</v>
          </cell>
          <cell r="W774">
            <v>70570.06</v>
          </cell>
          <cell r="X774">
            <v>70570.06</v>
          </cell>
          <cell r="Y774">
            <v>43143.27</v>
          </cell>
          <cell r="Z774">
            <v>43143.27</v>
          </cell>
          <cell r="AA774">
            <v>43143.27</v>
          </cell>
          <cell r="AB774">
            <v>43143.27</v>
          </cell>
          <cell r="AC774">
            <v>0</v>
          </cell>
          <cell r="AD774">
            <v>43143.27</v>
          </cell>
          <cell r="AE774"/>
          <cell r="AF774"/>
          <cell r="AG774">
            <v>43143.27</v>
          </cell>
          <cell r="AH774"/>
          <cell r="AI774"/>
          <cell r="AJ774">
            <v>43143.27</v>
          </cell>
          <cell r="AK774"/>
          <cell r="AL774">
            <v>43143.27</v>
          </cell>
          <cell r="AM774">
            <v>43143.27</v>
          </cell>
          <cell r="AN774">
            <v>43143.27</v>
          </cell>
          <cell r="AO774"/>
          <cell r="AP774">
            <v>43143.27</v>
          </cell>
          <cell r="AQ774"/>
          <cell r="AR774"/>
          <cell r="AS774">
            <v>43143.27</v>
          </cell>
          <cell r="AT774">
            <v>0</v>
          </cell>
          <cell r="AU774">
            <v>0</v>
          </cell>
          <cell r="AV774">
            <v>43143.27</v>
          </cell>
          <cell r="AW774">
            <v>0</v>
          </cell>
          <cell r="AX774">
            <v>0</v>
          </cell>
          <cell r="AY774">
            <v>0</v>
          </cell>
          <cell r="AZ774">
            <v>43143.27</v>
          </cell>
        </row>
        <row r="775">
          <cell r="A775">
            <v>784</v>
          </cell>
          <cell r="B775">
            <v>1614862000177</v>
          </cell>
          <cell r="C775" t="str">
            <v>CÓRREGO FUNDO</v>
          </cell>
          <cell r="D775">
            <v>660237.59</v>
          </cell>
          <cell r="E775">
            <v>799611.42</v>
          </cell>
          <cell r="F775">
            <v>0</v>
          </cell>
          <cell r="G775">
            <v>0</v>
          </cell>
          <cell r="H775">
            <v>660237.59</v>
          </cell>
          <cell r="I775">
            <v>799611.42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30253.55</v>
          </cell>
          <cell r="O775">
            <v>0</v>
          </cell>
          <cell r="P775">
            <v>30253.553504718897</v>
          </cell>
          <cell r="Q775">
            <v>0</v>
          </cell>
          <cell r="R775">
            <v>30253.55</v>
          </cell>
          <cell r="S775">
            <v>30253.55</v>
          </cell>
          <cell r="T775">
            <v>30253.55</v>
          </cell>
          <cell r="U775">
            <v>30238.880000000001</v>
          </cell>
          <cell r="V775">
            <v>30238.880000000001</v>
          </cell>
          <cell r="W775">
            <v>30238.880000000001</v>
          </cell>
          <cell r="X775">
            <v>30238.880000000001</v>
          </cell>
          <cell r="Y775">
            <v>18486.650000000001</v>
          </cell>
          <cell r="Z775">
            <v>18486.650000000001</v>
          </cell>
          <cell r="AA775">
            <v>18486.650000000001</v>
          </cell>
          <cell r="AB775">
            <v>18486.650000000001</v>
          </cell>
          <cell r="AC775">
            <v>0</v>
          </cell>
          <cell r="AD775">
            <v>18486.650000000001</v>
          </cell>
          <cell r="AE775"/>
          <cell r="AF775"/>
          <cell r="AG775">
            <v>18486.650000000001</v>
          </cell>
          <cell r="AH775"/>
          <cell r="AI775"/>
          <cell r="AJ775">
            <v>18486.650000000001</v>
          </cell>
          <cell r="AK775"/>
          <cell r="AL775">
            <v>18486.650000000001</v>
          </cell>
          <cell r="AM775">
            <v>18486.650000000001</v>
          </cell>
          <cell r="AN775">
            <v>18486.650000000001</v>
          </cell>
          <cell r="AO775"/>
          <cell r="AP775">
            <v>18486.650000000001</v>
          </cell>
          <cell r="AQ775"/>
          <cell r="AR775"/>
          <cell r="AS775">
            <v>18486.650000000001</v>
          </cell>
          <cell r="AT775">
            <v>0</v>
          </cell>
          <cell r="AU775">
            <v>0</v>
          </cell>
          <cell r="AV775">
            <v>18486.650000000001</v>
          </cell>
          <cell r="AW775">
            <v>0</v>
          </cell>
          <cell r="AX775">
            <v>0</v>
          </cell>
          <cell r="AY775">
            <v>0</v>
          </cell>
          <cell r="AZ775">
            <v>18486.650000000001</v>
          </cell>
        </row>
        <row r="776">
          <cell r="A776">
            <v>785</v>
          </cell>
          <cell r="B776">
            <v>1614283000124</v>
          </cell>
          <cell r="C776" t="str">
            <v>CRISÓLITA</v>
          </cell>
          <cell r="D776">
            <v>373847.03</v>
          </cell>
          <cell r="E776">
            <v>997122.27</v>
          </cell>
          <cell r="F776">
            <v>0</v>
          </cell>
          <cell r="G776">
            <v>0</v>
          </cell>
          <cell r="H776">
            <v>373847.03</v>
          </cell>
          <cell r="I776">
            <v>997122.27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17130.5</v>
          </cell>
          <cell r="O776">
            <v>0</v>
          </cell>
          <cell r="P776">
            <v>17130.501624539382</v>
          </cell>
          <cell r="Q776">
            <v>0</v>
          </cell>
          <cell r="R776">
            <v>17130.5</v>
          </cell>
          <cell r="S776">
            <v>17130.5</v>
          </cell>
          <cell r="T776">
            <v>17130.5</v>
          </cell>
          <cell r="U776">
            <v>17122.189999999999</v>
          </cell>
          <cell r="V776">
            <v>17122.189999999999</v>
          </cell>
          <cell r="W776">
            <v>17122.189999999999</v>
          </cell>
          <cell r="X776">
            <v>17122.189999999999</v>
          </cell>
          <cell r="Y776">
            <v>10467.719999999999</v>
          </cell>
          <cell r="Z776">
            <v>10467.719999999999</v>
          </cell>
          <cell r="AA776">
            <v>10467.719999999999</v>
          </cell>
          <cell r="AB776">
            <v>10467.719999999999</v>
          </cell>
          <cell r="AC776">
            <v>0</v>
          </cell>
          <cell r="AD776">
            <v>10467.719999999999</v>
          </cell>
          <cell r="AE776"/>
          <cell r="AF776"/>
          <cell r="AG776">
            <v>10467.719999999999</v>
          </cell>
          <cell r="AH776"/>
          <cell r="AI776"/>
          <cell r="AJ776">
            <v>10467.719999999999</v>
          </cell>
          <cell r="AK776"/>
          <cell r="AL776">
            <v>10467.719999999999</v>
          </cell>
          <cell r="AM776">
            <v>10467.719999999999</v>
          </cell>
          <cell r="AN776">
            <v>10467.719999999999</v>
          </cell>
          <cell r="AO776"/>
          <cell r="AP776">
            <v>10467.719999999999</v>
          </cell>
          <cell r="AQ776"/>
          <cell r="AR776"/>
          <cell r="AS776">
            <v>10467.719999999999</v>
          </cell>
          <cell r="AT776">
            <v>0</v>
          </cell>
          <cell r="AU776">
            <v>62806.319999999992</v>
          </cell>
          <cell r="AV776">
            <v>0</v>
          </cell>
          <cell r="AW776">
            <v>0</v>
          </cell>
          <cell r="AX776">
            <v>31286.81</v>
          </cell>
          <cell r="AY776">
            <v>0</v>
          </cell>
          <cell r="AZ776">
            <v>0</v>
          </cell>
        </row>
        <row r="777">
          <cell r="A777">
            <v>786</v>
          </cell>
          <cell r="B777">
            <v>1615422000134</v>
          </cell>
          <cell r="C777" t="str">
            <v>CUPARAQUE</v>
          </cell>
          <cell r="D777">
            <v>229703.24</v>
          </cell>
          <cell r="E777">
            <v>673347.99</v>
          </cell>
          <cell r="F777">
            <v>0</v>
          </cell>
          <cell r="G777">
            <v>0</v>
          </cell>
          <cell r="H777">
            <v>229703.24</v>
          </cell>
          <cell r="I777">
            <v>673347.99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10525.51</v>
          </cell>
          <cell r="O777">
            <v>0</v>
          </cell>
          <cell r="P777">
            <v>10525.512997639542</v>
          </cell>
          <cell r="Q777">
            <v>0</v>
          </cell>
          <cell r="R777">
            <v>10525.51</v>
          </cell>
          <cell r="S777">
            <v>10525.51</v>
          </cell>
          <cell r="T777">
            <v>10525.51</v>
          </cell>
          <cell r="U777">
            <v>10520.41</v>
          </cell>
          <cell r="V777">
            <v>10520.41</v>
          </cell>
          <cell r="W777">
            <v>10520.41</v>
          </cell>
          <cell r="X777">
            <v>10520.41</v>
          </cell>
          <cell r="Y777">
            <v>6431.69</v>
          </cell>
          <cell r="Z777">
            <v>6431.69</v>
          </cell>
          <cell r="AA777">
            <v>6431.69</v>
          </cell>
          <cell r="AB777">
            <v>6431.69</v>
          </cell>
          <cell r="AC777">
            <v>0</v>
          </cell>
          <cell r="AD777">
            <v>6431.69</v>
          </cell>
          <cell r="AE777"/>
          <cell r="AF777"/>
          <cell r="AG777">
            <v>6431.69</v>
          </cell>
          <cell r="AH777"/>
          <cell r="AI777"/>
          <cell r="AJ777">
            <v>6431.69</v>
          </cell>
          <cell r="AK777"/>
          <cell r="AL777">
            <v>6431.69</v>
          </cell>
          <cell r="AM777">
            <v>6431.69</v>
          </cell>
          <cell r="AN777">
            <v>6431.69</v>
          </cell>
          <cell r="AO777"/>
          <cell r="AP777">
            <v>6431.69</v>
          </cell>
          <cell r="AQ777"/>
          <cell r="AR777"/>
          <cell r="AS777">
            <v>6431.69</v>
          </cell>
          <cell r="AT777">
            <v>0</v>
          </cell>
          <cell r="AU777">
            <v>38590.14</v>
          </cell>
          <cell r="AV777">
            <v>0</v>
          </cell>
          <cell r="AW777">
            <v>0</v>
          </cell>
          <cell r="AX777">
            <v>19223.63</v>
          </cell>
          <cell r="AY777">
            <v>0</v>
          </cell>
          <cell r="AZ777">
            <v>0</v>
          </cell>
        </row>
        <row r="778">
          <cell r="A778">
            <v>787</v>
          </cell>
          <cell r="B778">
            <v>1613076000155</v>
          </cell>
          <cell r="C778" t="str">
            <v>CURRAL DE DENTRO</v>
          </cell>
          <cell r="D778">
            <v>330961.90000000002</v>
          </cell>
          <cell r="E778">
            <v>1125720.75</v>
          </cell>
          <cell r="F778">
            <v>0</v>
          </cell>
          <cell r="G778">
            <v>0</v>
          </cell>
          <cell r="H778">
            <v>330961.90000000002</v>
          </cell>
          <cell r="I778">
            <v>1125720.75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15165.41</v>
          </cell>
          <cell r="O778">
            <v>0</v>
          </cell>
          <cell r="P778">
            <v>15165.409845022607</v>
          </cell>
          <cell r="Q778">
            <v>0</v>
          </cell>
          <cell r="R778">
            <v>15165.41</v>
          </cell>
          <cell r="S778">
            <v>15165.41</v>
          </cell>
          <cell r="T778">
            <v>15165.41</v>
          </cell>
          <cell r="U778">
            <v>15158.06</v>
          </cell>
          <cell r="V778">
            <v>15158.06</v>
          </cell>
          <cell r="W778">
            <v>15158.06</v>
          </cell>
          <cell r="X778">
            <v>15158.06</v>
          </cell>
          <cell r="Y778">
            <v>9266.93</v>
          </cell>
          <cell r="Z778">
            <v>9266.93</v>
          </cell>
          <cell r="AA778">
            <v>9266.93</v>
          </cell>
          <cell r="AB778">
            <v>9266.93</v>
          </cell>
          <cell r="AC778">
            <v>0</v>
          </cell>
          <cell r="AD778">
            <v>9266.93</v>
          </cell>
          <cell r="AE778"/>
          <cell r="AF778"/>
          <cell r="AG778">
            <v>9266.93</v>
          </cell>
          <cell r="AH778"/>
          <cell r="AI778"/>
          <cell r="AJ778">
            <v>9266.93</v>
          </cell>
          <cell r="AK778"/>
          <cell r="AL778">
            <v>9266.93</v>
          </cell>
          <cell r="AM778">
            <v>9266.93</v>
          </cell>
          <cell r="AN778">
            <v>9266.93</v>
          </cell>
          <cell r="AO778"/>
          <cell r="AP778">
            <v>9266.93</v>
          </cell>
          <cell r="AQ778"/>
          <cell r="AR778"/>
          <cell r="AS778">
            <v>9266.93</v>
          </cell>
          <cell r="AT778">
            <v>0</v>
          </cell>
          <cell r="AU778">
            <v>0</v>
          </cell>
          <cell r="AV778">
            <v>9266.93</v>
          </cell>
          <cell r="AW778">
            <v>55601.58</v>
          </cell>
          <cell r="AX778">
            <v>18430.939999999999</v>
          </cell>
          <cell r="AY778">
            <v>0</v>
          </cell>
          <cell r="AZ778">
            <v>0</v>
          </cell>
        </row>
        <row r="779">
          <cell r="A779">
            <v>788</v>
          </cell>
          <cell r="B779">
            <v>1613073000111</v>
          </cell>
          <cell r="C779" t="str">
            <v>DIVISA ALEGRE</v>
          </cell>
          <cell r="D779">
            <v>419533.78</v>
          </cell>
          <cell r="E779">
            <v>1284731.8</v>
          </cell>
          <cell r="F779">
            <v>0</v>
          </cell>
          <cell r="G779">
            <v>0</v>
          </cell>
          <cell r="H779">
            <v>419533.78</v>
          </cell>
          <cell r="I779">
            <v>1284731.8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19223.97</v>
          </cell>
          <cell r="O779">
            <v>0</v>
          </cell>
          <cell r="P779">
            <v>19223.96996115107</v>
          </cell>
          <cell r="Q779">
            <v>0</v>
          </cell>
          <cell r="R779">
            <v>19223.97</v>
          </cell>
          <cell r="S779">
            <v>19223.97</v>
          </cell>
          <cell r="T779">
            <v>19223.97</v>
          </cell>
          <cell r="U779">
            <v>19214.650000000001</v>
          </cell>
          <cell r="V779">
            <v>19214.650000000001</v>
          </cell>
          <cell r="W779">
            <v>19214.650000000001</v>
          </cell>
          <cell r="X779">
            <v>19214.650000000001</v>
          </cell>
          <cell r="Y779">
            <v>11746.95</v>
          </cell>
          <cell r="Z779">
            <v>11746.95</v>
          </cell>
          <cell r="AA779">
            <v>11746.95</v>
          </cell>
          <cell r="AB779">
            <v>11746.95</v>
          </cell>
          <cell r="AC779">
            <v>0</v>
          </cell>
          <cell r="AD779">
            <v>11746.95</v>
          </cell>
          <cell r="AE779"/>
          <cell r="AF779"/>
          <cell r="AG779">
            <v>11746.95</v>
          </cell>
          <cell r="AH779"/>
          <cell r="AI779"/>
          <cell r="AJ779">
            <v>11746.95</v>
          </cell>
          <cell r="AK779"/>
          <cell r="AL779">
            <v>11746.95</v>
          </cell>
          <cell r="AM779">
            <v>11746.95</v>
          </cell>
          <cell r="AN779">
            <v>11746.95</v>
          </cell>
          <cell r="AO779"/>
          <cell r="AP779">
            <v>11746.95</v>
          </cell>
          <cell r="AQ779"/>
          <cell r="AR779"/>
          <cell r="AS779">
            <v>11746.95</v>
          </cell>
          <cell r="AT779">
            <v>0</v>
          </cell>
          <cell r="AU779">
            <v>0</v>
          </cell>
          <cell r="AV779">
            <v>11746.95</v>
          </cell>
          <cell r="AW779">
            <v>70481.700000000012</v>
          </cell>
          <cell r="AX779">
            <v>23363.279999999999</v>
          </cell>
          <cell r="AY779">
            <v>0</v>
          </cell>
          <cell r="AZ779">
            <v>0</v>
          </cell>
        </row>
        <row r="780">
          <cell r="A780">
            <v>789</v>
          </cell>
          <cell r="B780">
            <v>1602782000100</v>
          </cell>
          <cell r="C780" t="str">
            <v>DOM BOSCO</v>
          </cell>
          <cell r="D780">
            <v>278799.53999999998</v>
          </cell>
          <cell r="E780">
            <v>384314.66</v>
          </cell>
          <cell r="F780">
            <v>0</v>
          </cell>
          <cell r="G780">
            <v>0</v>
          </cell>
          <cell r="H780">
            <v>278799.53999999998</v>
          </cell>
          <cell r="I780">
            <v>384314.66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12775.21</v>
          </cell>
          <cell r="O780">
            <v>0</v>
          </cell>
          <cell r="P780">
            <v>12775.214514418662</v>
          </cell>
          <cell r="Q780">
            <v>0</v>
          </cell>
          <cell r="R780">
            <v>12775.21</v>
          </cell>
          <cell r="S780">
            <v>12775.21</v>
          </cell>
          <cell r="T780">
            <v>12775.21</v>
          </cell>
          <cell r="U780">
            <v>12769.02</v>
          </cell>
          <cell r="V780">
            <v>12769.02</v>
          </cell>
          <cell r="W780">
            <v>12769.02</v>
          </cell>
          <cell r="X780">
            <v>12769.02</v>
          </cell>
          <cell r="Y780">
            <v>7806.39</v>
          </cell>
          <cell r="Z780">
            <v>7806.39</v>
          </cell>
          <cell r="AA780">
            <v>7806.39</v>
          </cell>
          <cell r="AB780">
            <v>7806.39</v>
          </cell>
          <cell r="AC780">
            <v>0</v>
          </cell>
          <cell r="AD780">
            <v>7806.39</v>
          </cell>
          <cell r="AE780"/>
          <cell r="AF780"/>
          <cell r="AG780">
            <v>7806.39</v>
          </cell>
          <cell r="AH780"/>
          <cell r="AI780"/>
          <cell r="AJ780">
            <v>7806.39</v>
          </cell>
          <cell r="AK780"/>
          <cell r="AL780">
            <v>7806.39</v>
          </cell>
          <cell r="AM780">
            <v>7806.39</v>
          </cell>
          <cell r="AN780">
            <v>7806.39</v>
          </cell>
          <cell r="AO780"/>
          <cell r="AP780">
            <v>7806.39</v>
          </cell>
          <cell r="AQ780"/>
          <cell r="AR780"/>
          <cell r="AS780">
            <v>7806.39</v>
          </cell>
          <cell r="AT780">
            <v>0</v>
          </cell>
          <cell r="AU780">
            <v>0</v>
          </cell>
          <cell r="AV780">
            <v>7806.39</v>
          </cell>
          <cell r="AW780">
            <v>0</v>
          </cell>
          <cell r="AX780">
            <v>0</v>
          </cell>
          <cell r="AY780">
            <v>0</v>
          </cell>
          <cell r="AZ780">
            <v>7806.39</v>
          </cell>
        </row>
        <row r="781">
          <cell r="A781">
            <v>790</v>
          </cell>
          <cell r="B781">
            <v>1613394000116</v>
          </cell>
          <cell r="C781" t="str">
            <v>FRANCISCÓPOLIS</v>
          </cell>
          <cell r="D781">
            <v>0</v>
          </cell>
          <cell r="E781">
            <v>557165.14</v>
          </cell>
          <cell r="F781">
            <v>0</v>
          </cell>
          <cell r="G781">
            <v>0</v>
          </cell>
          <cell r="H781">
            <v>0</v>
          </cell>
          <cell r="I781">
            <v>557165.14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/>
          <cell r="AF781"/>
          <cell r="AG781">
            <v>0</v>
          </cell>
          <cell r="AH781"/>
          <cell r="AI781"/>
          <cell r="AJ781">
            <v>0</v>
          </cell>
          <cell r="AK781"/>
          <cell r="AL781">
            <v>0</v>
          </cell>
          <cell r="AM781">
            <v>0</v>
          </cell>
          <cell r="AN781">
            <v>0</v>
          </cell>
          <cell r="AO781"/>
          <cell r="AP781">
            <v>0</v>
          </cell>
          <cell r="AQ781"/>
          <cell r="AR781"/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A782">
            <v>791</v>
          </cell>
          <cell r="B782">
            <v>1615008000125</v>
          </cell>
          <cell r="C782" t="str">
            <v>FREI LAGONEGRO</v>
          </cell>
          <cell r="D782">
            <v>192087.42</v>
          </cell>
          <cell r="E782">
            <v>572997.9</v>
          </cell>
          <cell r="F782">
            <v>0</v>
          </cell>
          <cell r="G782">
            <v>0</v>
          </cell>
          <cell r="H782">
            <v>192087.42</v>
          </cell>
          <cell r="I782">
            <v>572997.9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8801.8700000000008</v>
          </cell>
          <cell r="O782">
            <v>0</v>
          </cell>
          <cell r="P782">
            <v>8801.8726425729365</v>
          </cell>
          <cell r="Q782">
            <v>0</v>
          </cell>
          <cell r="R782">
            <v>8801.8700000000008</v>
          </cell>
          <cell r="S782">
            <v>8801.8700000000008</v>
          </cell>
          <cell r="T782">
            <v>8801.8700000000008</v>
          </cell>
          <cell r="U782">
            <v>8797.6</v>
          </cell>
          <cell r="V782">
            <v>8797.6</v>
          </cell>
          <cell r="W782">
            <v>8797.6</v>
          </cell>
          <cell r="X782">
            <v>8797.6</v>
          </cell>
          <cell r="Y782">
            <v>5378.45</v>
          </cell>
          <cell r="Z782">
            <v>5378.45</v>
          </cell>
          <cell r="AA782">
            <v>5378.45</v>
          </cell>
          <cell r="AB782">
            <v>5378.45</v>
          </cell>
          <cell r="AC782">
            <v>0</v>
          </cell>
          <cell r="AD782">
            <v>5378.45</v>
          </cell>
          <cell r="AE782"/>
          <cell r="AF782"/>
          <cell r="AG782">
            <v>5378.45</v>
          </cell>
          <cell r="AH782"/>
          <cell r="AI782"/>
          <cell r="AJ782">
            <v>5378.45</v>
          </cell>
          <cell r="AK782"/>
          <cell r="AL782">
            <v>5378.45</v>
          </cell>
          <cell r="AM782">
            <v>5378.45</v>
          </cell>
          <cell r="AN782">
            <v>5378.45</v>
          </cell>
          <cell r="AO782"/>
          <cell r="AP782">
            <v>5378.45</v>
          </cell>
          <cell r="AQ782"/>
          <cell r="AR782"/>
          <cell r="AS782">
            <v>5378.45</v>
          </cell>
          <cell r="AT782">
            <v>0</v>
          </cell>
          <cell r="AU782">
            <v>0</v>
          </cell>
          <cell r="AV782">
            <v>5378.45</v>
          </cell>
          <cell r="AW782">
            <v>0</v>
          </cell>
          <cell r="AX782">
            <v>0</v>
          </cell>
          <cell r="AY782">
            <v>0</v>
          </cell>
          <cell r="AZ782">
            <v>5378.45</v>
          </cell>
        </row>
        <row r="783">
          <cell r="A783">
            <v>792</v>
          </cell>
          <cell r="B783">
            <v>1612483000148</v>
          </cell>
          <cell r="C783" t="str">
            <v>FRUTA DE LEITE</v>
          </cell>
          <cell r="D783">
            <v>201029.8</v>
          </cell>
          <cell r="E783">
            <v>565081.52</v>
          </cell>
          <cell r="F783">
            <v>0</v>
          </cell>
          <cell r="G783">
            <v>0</v>
          </cell>
          <cell r="H783">
            <v>201029.8</v>
          </cell>
          <cell r="I783">
            <v>565081.52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9211.6299999999992</v>
          </cell>
          <cell r="O783">
            <v>0</v>
          </cell>
          <cell r="P783">
            <v>9211.6323046130074</v>
          </cell>
          <cell r="Q783">
            <v>0</v>
          </cell>
          <cell r="R783">
            <v>9211.6299999999992</v>
          </cell>
          <cell r="S783">
            <v>9211.6299999999992</v>
          </cell>
          <cell r="T783">
            <v>9211.6299999999992</v>
          </cell>
          <cell r="U783">
            <v>9207.16</v>
          </cell>
          <cell r="V783">
            <v>9207.16</v>
          </cell>
          <cell r="W783">
            <v>9207.16</v>
          </cell>
          <cell r="X783">
            <v>9207.16</v>
          </cell>
          <cell r="Y783">
            <v>5628.83</v>
          </cell>
          <cell r="Z783">
            <v>5628.83</v>
          </cell>
          <cell r="AA783">
            <v>5628.83</v>
          </cell>
          <cell r="AB783">
            <v>5628.83</v>
          </cell>
          <cell r="AC783">
            <v>0</v>
          </cell>
          <cell r="AD783">
            <v>5628.83</v>
          </cell>
          <cell r="AE783"/>
          <cell r="AF783"/>
          <cell r="AG783">
            <v>5628.83</v>
          </cell>
          <cell r="AH783"/>
          <cell r="AI783"/>
          <cell r="AJ783">
            <v>5628.83</v>
          </cell>
          <cell r="AK783"/>
          <cell r="AL783">
            <v>5628.83</v>
          </cell>
          <cell r="AM783">
            <v>5628.83</v>
          </cell>
          <cell r="AN783">
            <v>5628.83</v>
          </cell>
          <cell r="AO783"/>
          <cell r="AP783">
            <v>5628.83</v>
          </cell>
          <cell r="AQ783"/>
          <cell r="AR783"/>
          <cell r="AS783">
            <v>5628.83</v>
          </cell>
          <cell r="AT783">
            <v>0</v>
          </cell>
          <cell r="AU783">
            <v>0</v>
          </cell>
          <cell r="AV783">
            <v>5628.83</v>
          </cell>
          <cell r="AW783">
            <v>33772.979999999996</v>
          </cell>
          <cell r="AX783">
            <v>11195.24</v>
          </cell>
          <cell r="AY783">
            <v>0</v>
          </cell>
          <cell r="AZ783">
            <v>0</v>
          </cell>
        </row>
        <row r="784">
          <cell r="A784">
            <v>793</v>
          </cell>
          <cell r="B784">
            <v>1612482000101</v>
          </cell>
          <cell r="C784" t="str">
            <v>GAMELEIRAS</v>
          </cell>
          <cell r="D784">
            <v>312269.5</v>
          </cell>
          <cell r="E784">
            <v>594753.71</v>
          </cell>
          <cell r="F784">
            <v>0</v>
          </cell>
          <cell r="G784">
            <v>0</v>
          </cell>
          <cell r="H784">
            <v>312269.5</v>
          </cell>
          <cell r="I784">
            <v>594753.71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14308.88</v>
          </cell>
          <cell r="O784">
            <v>0</v>
          </cell>
          <cell r="P784">
            <v>14308.882397862799</v>
          </cell>
          <cell r="Q784">
            <v>0</v>
          </cell>
          <cell r="R784">
            <v>14308.88</v>
          </cell>
          <cell r="S784">
            <v>14308.88</v>
          </cell>
          <cell r="T784">
            <v>14308.88</v>
          </cell>
          <cell r="U784">
            <v>14301.94</v>
          </cell>
          <cell r="V784">
            <v>14301.94</v>
          </cell>
          <cell r="W784">
            <v>14301.94</v>
          </cell>
          <cell r="X784">
            <v>14301.94</v>
          </cell>
          <cell r="Y784">
            <v>8743.5499999999993</v>
          </cell>
          <cell r="Z784">
            <v>8743.5499999999993</v>
          </cell>
          <cell r="AA784">
            <v>8743.5499999999993</v>
          </cell>
          <cell r="AB784">
            <v>8743.5499999999993</v>
          </cell>
          <cell r="AC784">
            <v>0</v>
          </cell>
          <cell r="AD784">
            <v>8743.5499999999993</v>
          </cell>
          <cell r="AE784"/>
          <cell r="AF784"/>
          <cell r="AG784">
            <v>8743.5499999999993</v>
          </cell>
          <cell r="AH784"/>
          <cell r="AI784"/>
          <cell r="AJ784">
            <v>8743.5499999999993</v>
          </cell>
          <cell r="AK784"/>
          <cell r="AL784">
            <v>8743.5499999999993</v>
          </cell>
          <cell r="AM784">
            <v>8743.5499999999993</v>
          </cell>
          <cell r="AN784">
            <v>8743.5499999999993</v>
          </cell>
          <cell r="AO784"/>
          <cell r="AP784">
            <v>8743.5499999999993</v>
          </cell>
          <cell r="AQ784"/>
          <cell r="AR784"/>
          <cell r="AS784">
            <v>8743.5499999999993</v>
          </cell>
          <cell r="AT784">
            <v>0</v>
          </cell>
          <cell r="AU784">
            <v>0</v>
          </cell>
          <cell r="AV784">
            <v>8743.5499999999993</v>
          </cell>
          <cell r="AW784">
            <v>0</v>
          </cell>
          <cell r="AX784">
            <v>69851.19</v>
          </cell>
          <cell r="AY784">
            <v>0</v>
          </cell>
          <cell r="AZ784">
            <v>0</v>
          </cell>
        </row>
        <row r="785">
          <cell r="A785">
            <v>794</v>
          </cell>
          <cell r="B785">
            <v>1612496000117</v>
          </cell>
          <cell r="C785" t="str">
            <v>GLAUCILANDIA</v>
          </cell>
          <cell r="D785">
            <v>170938.08</v>
          </cell>
          <cell r="E785">
            <v>381865.71</v>
          </cell>
          <cell r="F785">
            <v>0</v>
          </cell>
          <cell r="G785">
            <v>0</v>
          </cell>
          <cell r="H785">
            <v>170938.08</v>
          </cell>
          <cell r="I785">
            <v>381865.71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7832.76</v>
          </cell>
          <cell r="O785">
            <v>0</v>
          </cell>
          <cell r="P785">
            <v>7832.762655359239</v>
          </cell>
          <cell r="Q785">
            <v>0</v>
          </cell>
          <cell r="R785">
            <v>7832.76</v>
          </cell>
          <cell r="S785">
            <v>7832.76</v>
          </cell>
          <cell r="T785">
            <v>7832.76</v>
          </cell>
          <cell r="U785">
            <v>7828.96</v>
          </cell>
          <cell r="V785">
            <v>7828.96</v>
          </cell>
          <cell r="W785">
            <v>7828.96</v>
          </cell>
          <cell r="X785">
            <v>7828.96</v>
          </cell>
          <cell r="Y785">
            <v>4786.2700000000004</v>
          </cell>
          <cell r="Z785">
            <v>4786.2700000000004</v>
          </cell>
          <cell r="AA785">
            <v>4786.2700000000004</v>
          </cell>
          <cell r="AB785">
            <v>4786.2700000000004</v>
          </cell>
          <cell r="AC785">
            <v>0</v>
          </cell>
          <cell r="AD785">
            <v>4786.2700000000004</v>
          </cell>
          <cell r="AE785"/>
          <cell r="AF785"/>
          <cell r="AG785">
            <v>4786.2700000000004</v>
          </cell>
          <cell r="AH785"/>
          <cell r="AI785"/>
          <cell r="AJ785">
            <v>4786.2700000000004</v>
          </cell>
          <cell r="AK785"/>
          <cell r="AL785">
            <v>4786.2700000000004</v>
          </cell>
          <cell r="AM785">
            <v>4786.2700000000004</v>
          </cell>
          <cell r="AN785">
            <v>4786.2700000000004</v>
          </cell>
          <cell r="AO785"/>
          <cell r="AP785">
            <v>4786.2700000000004</v>
          </cell>
          <cell r="AQ785"/>
          <cell r="AR785"/>
          <cell r="AS785">
            <v>4786.2700000000004</v>
          </cell>
          <cell r="AT785">
            <v>0</v>
          </cell>
          <cell r="AU785">
            <v>0</v>
          </cell>
          <cell r="AV785">
            <v>4786.2700000000004</v>
          </cell>
          <cell r="AW785">
            <v>0</v>
          </cell>
          <cell r="AX785">
            <v>0</v>
          </cell>
          <cell r="AY785">
            <v>0</v>
          </cell>
          <cell r="AZ785">
            <v>4786.2700000000004</v>
          </cell>
        </row>
        <row r="786">
          <cell r="A786">
            <v>795</v>
          </cell>
          <cell r="B786">
            <v>1615421000190</v>
          </cell>
          <cell r="C786" t="str">
            <v>GOIABEIRA</v>
          </cell>
          <cell r="D786">
            <v>187952.65</v>
          </cell>
          <cell r="E786">
            <v>681606.09</v>
          </cell>
          <cell r="F786">
            <v>0</v>
          </cell>
          <cell r="G786">
            <v>0</v>
          </cell>
          <cell r="H786">
            <v>187952.65</v>
          </cell>
          <cell r="I786">
            <v>681606.09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8612.41</v>
          </cell>
          <cell r="O786">
            <v>0</v>
          </cell>
          <cell r="P786">
            <v>8612.4081315205003</v>
          </cell>
          <cell r="Q786">
            <v>0</v>
          </cell>
          <cell r="R786">
            <v>8612.41</v>
          </cell>
          <cell r="S786">
            <v>8612.41</v>
          </cell>
          <cell r="T786">
            <v>8612.41</v>
          </cell>
          <cell r="U786">
            <v>8608.23</v>
          </cell>
          <cell r="V786">
            <v>8608.23</v>
          </cell>
          <cell r="W786">
            <v>8608.23</v>
          </cell>
          <cell r="X786">
            <v>8608.23</v>
          </cell>
          <cell r="Y786">
            <v>5262.67</v>
          </cell>
          <cell r="Z786">
            <v>5262.67</v>
          </cell>
          <cell r="AA786">
            <v>5262.67</v>
          </cell>
          <cell r="AB786">
            <v>5262.67</v>
          </cell>
          <cell r="AC786">
            <v>0</v>
          </cell>
          <cell r="AD786">
            <v>5262.67</v>
          </cell>
          <cell r="AE786"/>
          <cell r="AF786"/>
          <cell r="AG786">
            <v>5262.67</v>
          </cell>
          <cell r="AH786"/>
          <cell r="AI786"/>
          <cell r="AJ786">
            <v>5262.67</v>
          </cell>
          <cell r="AK786"/>
          <cell r="AL786">
            <v>5262.67</v>
          </cell>
          <cell r="AM786">
            <v>5262.67</v>
          </cell>
          <cell r="AN786">
            <v>5262.67</v>
          </cell>
          <cell r="AO786"/>
          <cell r="AP786">
            <v>5262.67</v>
          </cell>
          <cell r="AQ786"/>
          <cell r="AR786"/>
          <cell r="AS786">
            <v>5262.67</v>
          </cell>
          <cell r="AT786">
            <v>0</v>
          </cell>
          <cell r="AU786">
            <v>31576.02</v>
          </cell>
          <cell r="AV786">
            <v>0</v>
          </cell>
          <cell r="AW786">
            <v>0</v>
          </cell>
          <cell r="AX786">
            <v>15729.62</v>
          </cell>
          <cell r="AY786">
            <v>0</v>
          </cell>
          <cell r="AZ786">
            <v>0</v>
          </cell>
        </row>
        <row r="787">
          <cell r="A787">
            <v>796</v>
          </cell>
          <cell r="B787">
            <v>1611137000145</v>
          </cell>
          <cell r="C787" t="str">
            <v>GOIANÁ</v>
          </cell>
          <cell r="D787">
            <v>235956.18</v>
          </cell>
          <cell r="E787">
            <v>433977.14</v>
          </cell>
          <cell r="F787">
            <v>0</v>
          </cell>
          <cell r="G787">
            <v>0</v>
          </cell>
          <cell r="H787">
            <v>235956.18</v>
          </cell>
          <cell r="I787">
            <v>433977.14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10812.04</v>
          </cell>
          <cell r="O787">
            <v>0</v>
          </cell>
          <cell r="P787">
            <v>10812.036600964495</v>
          </cell>
          <cell r="Q787">
            <v>0</v>
          </cell>
          <cell r="R787">
            <v>10812.04</v>
          </cell>
          <cell r="S787">
            <v>10812.04</v>
          </cell>
          <cell r="T787">
            <v>10812.04</v>
          </cell>
          <cell r="U787">
            <v>10806.79</v>
          </cell>
          <cell r="V787">
            <v>10806.79</v>
          </cell>
          <cell r="W787">
            <v>10806.79</v>
          </cell>
          <cell r="X787">
            <v>10806.79</v>
          </cell>
          <cell r="Y787">
            <v>6606.77</v>
          </cell>
          <cell r="Z787">
            <v>6606.77</v>
          </cell>
          <cell r="AA787">
            <v>6606.77</v>
          </cell>
          <cell r="AB787">
            <v>6606.77</v>
          </cell>
          <cell r="AC787">
            <v>0</v>
          </cell>
          <cell r="AD787">
            <v>6606.77</v>
          </cell>
          <cell r="AE787"/>
          <cell r="AF787"/>
          <cell r="AG787">
            <v>6606.77</v>
          </cell>
          <cell r="AH787"/>
          <cell r="AI787"/>
          <cell r="AJ787">
            <v>6606.77</v>
          </cell>
          <cell r="AK787"/>
          <cell r="AL787">
            <v>6606.77</v>
          </cell>
          <cell r="AM787">
            <v>6606.77</v>
          </cell>
          <cell r="AN787">
            <v>6606.77</v>
          </cell>
          <cell r="AO787"/>
          <cell r="AP787">
            <v>6606.77</v>
          </cell>
          <cell r="AQ787"/>
          <cell r="AR787"/>
          <cell r="AS787">
            <v>6606.77</v>
          </cell>
          <cell r="AT787">
            <v>0</v>
          </cell>
          <cell r="AU787">
            <v>0</v>
          </cell>
          <cell r="AV787">
            <v>6606.77</v>
          </cell>
          <cell r="AW787">
            <v>0</v>
          </cell>
          <cell r="AX787">
            <v>0</v>
          </cell>
          <cell r="AY787">
            <v>0</v>
          </cell>
          <cell r="AZ787">
            <v>6606.77</v>
          </cell>
        </row>
        <row r="788">
          <cell r="A788">
            <v>797</v>
          </cell>
          <cell r="B788">
            <v>1612549000108</v>
          </cell>
          <cell r="C788" t="str">
            <v>GUARACIAMA</v>
          </cell>
          <cell r="D788">
            <v>233294.49</v>
          </cell>
          <cell r="E788">
            <v>676195.61</v>
          </cell>
          <cell r="F788">
            <v>0</v>
          </cell>
          <cell r="G788">
            <v>0</v>
          </cell>
          <cell r="H788">
            <v>233294.49</v>
          </cell>
          <cell r="I788">
            <v>676195.61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10690.07</v>
          </cell>
          <cell r="O788">
            <v>0</v>
          </cell>
          <cell r="P788">
            <v>10690.071802890241</v>
          </cell>
          <cell r="Q788">
            <v>0</v>
          </cell>
          <cell r="R788">
            <v>10690.07</v>
          </cell>
          <cell r="S788">
            <v>10690.07</v>
          </cell>
          <cell r="T788">
            <v>10690.07</v>
          </cell>
          <cell r="U788">
            <v>10684.89</v>
          </cell>
          <cell r="V788">
            <v>10684.89</v>
          </cell>
          <cell r="W788">
            <v>10684.89</v>
          </cell>
          <cell r="X788">
            <v>10684.89</v>
          </cell>
          <cell r="Y788">
            <v>6532.25</v>
          </cell>
          <cell r="Z788">
            <v>6532.25</v>
          </cell>
          <cell r="AA788">
            <v>6532.25</v>
          </cell>
          <cell r="AB788">
            <v>6532.25</v>
          </cell>
          <cell r="AC788">
            <v>0</v>
          </cell>
          <cell r="AD788">
            <v>6532.25</v>
          </cell>
          <cell r="AE788"/>
          <cell r="AF788"/>
          <cell r="AG788">
            <v>6532.25</v>
          </cell>
          <cell r="AH788"/>
          <cell r="AI788"/>
          <cell r="AJ788">
            <v>6532.25</v>
          </cell>
          <cell r="AK788"/>
          <cell r="AL788">
            <v>6532.25</v>
          </cell>
          <cell r="AM788">
            <v>6532.25</v>
          </cell>
          <cell r="AN788">
            <v>6532.25</v>
          </cell>
          <cell r="AO788"/>
          <cell r="AP788">
            <v>6532.25</v>
          </cell>
          <cell r="AQ788"/>
          <cell r="AR788"/>
          <cell r="AS788">
            <v>6532.25</v>
          </cell>
          <cell r="AT788">
            <v>0</v>
          </cell>
          <cell r="AU788">
            <v>0</v>
          </cell>
          <cell r="AV788">
            <v>6532.25</v>
          </cell>
          <cell r="AW788">
            <v>0</v>
          </cell>
          <cell r="AX788">
            <v>0</v>
          </cell>
          <cell r="AY788">
            <v>0</v>
          </cell>
          <cell r="AZ788">
            <v>6532.25</v>
          </cell>
        </row>
        <row r="789">
          <cell r="A789">
            <v>798</v>
          </cell>
          <cell r="B789">
            <v>1612477000190</v>
          </cell>
          <cell r="C789" t="str">
            <v>IBIRACATU</v>
          </cell>
          <cell r="D789">
            <v>252963.63</v>
          </cell>
          <cell r="E789">
            <v>868523.8</v>
          </cell>
          <cell r="F789">
            <v>0</v>
          </cell>
          <cell r="G789">
            <v>0</v>
          </cell>
          <cell r="H789">
            <v>252963.63</v>
          </cell>
          <cell r="I789">
            <v>868523.8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11591.36</v>
          </cell>
          <cell r="O789">
            <v>0</v>
          </cell>
          <cell r="P789">
            <v>11591.355480208229</v>
          </cell>
          <cell r="Q789">
            <v>0</v>
          </cell>
          <cell r="R789">
            <v>11591.36</v>
          </cell>
          <cell r="S789">
            <v>11591.36</v>
          </cell>
          <cell r="T789">
            <v>11591.36</v>
          </cell>
          <cell r="U789">
            <v>11585.73</v>
          </cell>
          <cell r="V789">
            <v>11585.73</v>
          </cell>
          <cell r="W789">
            <v>11585.73</v>
          </cell>
          <cell r="X789">
            <v>11585.73</v>
          </cell>
          <cell r="Y789">
            <v>7082.98</v>
          </cell>
          <cell r="Z789">
            <v>7082.98</v>
          </cell>
          <cell r="AA789">
            <v>7082.98</v>
          </cell>
          <cell r="AB789">
            <v>7082.98</v>
          </cell>
          <cell r="AC789">
            <v>0</v>
          </cell>
          <cell r="AD789">
            <v>7082.98</v>
          </cell>
          <cell r="AE789"/>
          <cell r="AF789"/>
          <cell r="AG789">
            <v>7082.98</v>
          </cell>
          <cell r="AH789"/>
          <cell r="AI789"/>
          <cell r="AJ789">
            <v>7082.98</v>
          </cell>
          <cell r="AK789"/>
          <cell r="AL789">
            <v>7082.98</v>
          </cell>
          <cell r="AM789">
            <v>7082.98</v>
          </cell>
          <cell r="AN789">
            <v>7082.98</v>
          </cell>
          <cell r="AO789"/>
          <cell r="AP789">
            <v>7082.98</v>
          </cell>
          <cell r="AQ789"/>
          <cell r="AR789"/>
          <cell r="AS789">
            <v>7082.98</v>
          </cell>
          <cell r="AT789">
            <v>0</v>
          </cell>
          <cell r="AU789">
            <v>0</v>
          </cell>
          <cell r="AV789">
            <v>7082.98</v>
          </cell>
          <cell r="AW789">
            <v>0</v>
          </cell>
          <cell r="AX789">
            <v>0</v>
          </cell>
          <cell r="AY789">
            <v>0</v>
          </cell>
          <cell r="AZ789">
            <v>7082.98</v>
          </cell>
        </row>
        <row r="790">
          <cell r="A790">
            <v>799</v>
          </cell>
          <cell r="B790">
            <v>1613233000122</v>
          </cell>
          <cell r="C790" t="str">
            <v>IMBÉ DE MINAS</v>
          </cell>
          <cell r="D790">
            <v>285100.2</v>
          </cell>
          <cell r="E790">
            <v>808325.13</v>
          </cell>
          <cell r="F790">
            <v>0</v>
          </cell>
          <cell r="G790">
            <v>0</v>
          </cell>
          <cell r="H790">
            <v>285100.2</v>
          </cell>
          <cell r="I790">
            <v>808325.13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13063.92</v>
          </cell>
          <cell r="O790">
            <v>0</v>
          </cell>
          <cell r="P790">
            <v>13063.924513556853</v>
          </cell>
          <cell r="Q790">
            <v>0</v>
          </cell>
          <cell r="R790">
            <v>13063.92</v>
          </cell>
          <cell r="S790">
            <v>13063.92</v>
          </cell>
          <cell r="T790">
            <v>13063.92</v>
          </cell>
          <cell r="U790">
            <v>13057.59</v>
          </cell>
          <cell r="V790">
            <v>13057.59</v>
          </cell>
          <cell r="W790">
            <v>13057.59</v>
          </cell>
          <cell r="X790">
            <v>13057.59</v>
          </cell>
          <cell r="Y790">
            <v>7982.81</v>
          </cell>
          <cell r="Z790">
            <v>7982.81</v>
          </cell>
          <cell r="AA790">
            <v>7982.81</v>
          </cell>
          <cell r="AB790">
            <v>7982.81</v>
          </cell>
          <cell r="AC790">
            <v>0</v>
          </cell>
          <cell r="AD790">
            <v>7982.81</v>
          </cell>
          <cell r="AE790"/>
          <cell r="AF790"/>
          <cell r="AG790">
            <v>7982.81</v>
          </cell>
          <cell r="AH790"/>
          <cell r="AI790"/>
          <cell r="AJ790">
            <v>7982.81</v>
          </cell>
          <cell r="AK790"/>
          <cell r="AL790">
            <v>7982.81</v>
          </cell>
          <cell r="AM790">
            <v>7982.81</v>
          </cell>
          <cell r="AN790">
            <v>7982.81</v>
          </cell>
          <cell r="AO790"/>
          <cell r="AP790">
            <v>7982.81</v>
          </cell>
          <cell r="AQ790"/>
          <cell r="AR790"/>
          <cell r="AS790">
            <v>7982.81</v>
          </cell>
          <cell r="AT790">
            <v>0</v>
          </cell>
          <cell r="AU790">
            <v>0</v>
          </cell>
          <cell r="AV790">
            <v>7982.81</v>
          </cell>
          <cell r="AW790">
            <v>0</v>
          </cell>
          <cell r="AX790">
            <v>63773.71</v>
          </cell>
          <cell r="AY790">
            <v>0</v>
          </cell>
          <cell r="AZ790">
            <v>0</v>
          </cell>
        </row>
        <row r="791">
          <cell r="A791">
            <v>800</v>
          </cell>
          <cell r="B791">
            <v>1614599000116</v>
          </cell>
          <cell r="C791" t="str">
            <v>INDAIABIRA</v>
          </cell>
          <cell r="D791">
            <v>296991.77</v>
          </cell>
          <cell r="E791">
            <v>950535.23</v>
          </cell>
          <cell r="F791">
            <v>0</v>
          </cell>
          <cell r="G791">
            <v>0</v>
          </cell>
          <cell r="H791">
            <v>296991.77</v>
          </cell>
          <cell r="I791">
            <v>950535.23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13608.82</v>
          </cell>
          <cell r="O791">
            <v>0</v>
          </cell>
          <cell r="P791">
            <v>13608.822873822721</v>
          </cell>
          <cell r="Q791">
            <v>0</v>
          </cell>
          <cell r="R791">
            <v>13608.82</v>
          </cell>
          <cell r="S791">
            <v>13608.82</v>
          </cell>
          <cell r="T791">
            <v>13608.82</v>
          </cell>
          <cell r="U791">
            <v>13602.22</v>
          </cell>
          <cell r="V791">
            <v>13602.22</v>
          </cell>
          <cell r="W791">
            <v>13602.22</v>
          </cell>
          <cell r="X791">
            <v>13602.22</v>
          </cell>
          <cell r="Y791">
            <v>8315.77</v>
          </cell>
          <cell r="Z791">
            <v>8315.77</v>
          </cell>
          <cell r="AA791">
            <v>8315.77</v>
          </cell>
          <cell r="AB791">
            <v>8315.77</v>
          </cell>
          <cell r="AC791">
            <v>0</v>
          </cell>
          <cell r="AD791">
            <v>8315.77</v>
          </cell>
          <cell r="AE791"/>
          <cell r="AF791"/>
          <cell r="AG791">
            <v>8315.77</v>
          </cell>
          <cell r="AH791"/>
          <cell r="AI791"/>
          <cell r="AJ791">
            <v>8315.77</v>
          </cell>
          <cell r="AK791"/>
          <cell r="AL791">
            <v>8315.77</v>
          </cell>
          <cell r="AM791">
            <v>8315.77</v>
          </cell>
          <cell r="AN791">
            <v>8315.77</v>
          </cell>
          <cell r="AO791"/>
          <cell r="AP791">
            <v>8315.77</v>
          </cell>
          <cell r="AQ791"/>
          <cell r="AR791"/>
          <cell r="AS791">
            <v>8315.77</v>
          </cell>
          <cell r="AT791">
            <v>0</v>
          </cell>
          <cell r="AU791">
            <v>0</v>
          </cell>
          <cell r="AV791">
            <v>8315.77</v>
          </cell>
          <cell r="AW791">
            <v>49894.62</v>
          </cell>
          <cell r="AX791">
            <v>16539.16</v>
          </cell>
          <cell r="AY791">
            <v>0</v>
          </cell>
          <cell r="AZ791">
            <v>0</v>
          </cell>
        </row>
        <row r="792">
          <cell r="A792">
            <v>801</v>
          </cell>
          <cell r="B792">
            <v>1613376000134</v>
          </cell>
          <cell r="C792" t="str">
            <v>JENIPAPO DE MINAS</v>
          </cell>
          <cell r="D792">
            <v>254397.62</v>
          </cell>
          <cell r="E792">
            <v>577838.85</v>
          </cell>
          <cell r="F792">
            <v>0</v>
          </cell>
          <cell r="G792">
            <v>0</v>
          </cell>
          <cell r="H792">
            <v>254397.62</v>
          </cell>
          <cell r="I792">
            <v>577838.85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11657.06</v>
          </cell>
          <cell r="O792">
            <v>0</v>
          </cell>
          <cell r="P792">
            <v>11657.064162525448</v>
          </cell>
          <cell r="Q792">
            <v>0</v>
          </cell>
          <cell r="R792">
            <v>11657.06</v>
          </cell>
          <cell r="S792">
            <v>11657.06</v>
          </cell>
          <cell r="T792">
            <v>11657.06</v>
          </cell>
          <cell r="U792">
            <v>11651.41</v>
          </cell>
          <cell r="V792">
            <v>11651.41</v>
          </cell>
          <cell r="W792">
            <v>11651.41</v>
          </cell>
          <cell r="X792">
            <v>11651.41</v>
          </cell>
          <cell r="Y792">
            <v>7123.13</v>
          </cell>
          <cell r="Z792">
            <v>7123.13</v>
          </cell>
          <cell r="AA792">
            <v>7123.13</v>
          </cell>
          <cell r="AB792">
            <v>7123.13</v>
          </cell>
          <cell r="AC792">
            <v>0</v>
          </cell>
          <cell r="AD792">
            <v>7123.13</v>
          </cell>
          <cell r="AE792"/>
          <cell r="AF792"/>
          <cell r="AG792">
            <v>7123.13</v>
          </cell>
          <cell r="AH792"/>
          <cell r="AI792"/>
          <cell r="AJ792">
            <v>7123.13</v>
          </cell>
          <cell r="AK792"/>
          <cell r="AL792">
            <v>7123.13</v>
          </cell>
          <cell r="AM792">
            <v>7123.13</v>
          </cell>
          <cell r="AN792">
            <v>7123.13</v>
          </cell>
          <cell r="AO792"/>
          <cell r="AP792">
            <v>7123.13</v>
          </cell>
          <cell r="AQ792"/>
          <cell r="AR792"/>
          <cell r="AS792">
            <v>7123.13</v>
          </cell>
          <cell r="AT792">
            <v>0</v>
          </cell>
          <cell r="AU792">
            <v>0</v>
          </cell>
          <cell r="AV792">
            <v>7123.13</v>
          </cell>
          <cell r="AW792">
            <v>0</v>
          </cell>
          <cell r="AX792">
            <v>56905.99</v>
          </cell>
          <cell r="AY792">
            <v>0</v>
          </cell>
          <cell r="AZ792">
            <v>0</v>
          </cell>
        </row>
        <row r="793">
          <cell r="A793">
            <v>802</v>
          </cell>
          <cell r="B793">
            <v>1613372000156</v>
          </cell>
          <cell r="C793" t="str">
            <v>JOSÉ GONÇALVES DE MINAS</v>
          </cell>
          <cell r="D793">
            <v>228605.37</v>
          </cell>
          <cell r="E793">
            <v>457783.23</v>
          </cell>
          <cell r="F793">
            <v>0</v>
          </cell>
          <cell r="G793">
            <v>0</v>
          </cell>
          <cell r="H793">
            <v>228605.37</v>
          </cell>
          <cell r="I793">
            <v>457783.23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10475.209999999999</v>
          </cell>
          <cell r="O793">
            <v>0</v>
          </cell>
          <cell r="P793">
            <v>10475.206017615546</v>
          </cell>
          <cell r="Q793">
            <v>0</v>
          </cell>
          <cell r="R793">
            <v>10475.209999999999</v>
          </cell>
          <cell r="S793">
            <v>10475.209999999999</v>
          </cell>
          <cell r="T793">
            <v>10475.209999999999</v>
          </cell>
          <cell r="U793">
            <v>10470.129999999999</v>
          </cell>
          <cell r="V793">
            <v>10470.129999999999</v>
          </cell>
          <cell r="W793">
            <v>10470.129999999999</v>
          </cell>
          <cell r="X793">
            <v>10470.129999999999</v>
          </cell>
          <cell r="Y793">
            <v>6400.95</v>
          </cell>
          <cell r="Z793">
            <v>6400.95</v>
          </cell>
          <cell r="AA793">
            <v>6400.95</v>
          </cell>
          <cell r="AB793">
            <v>6400.95</v>
          </cell>
          <cell r="AC793">
            <v>0</v>
          </cell>
          <cell r="AD793">
            <v>6400.95</v>
          </cell>
          <cell r="AE793"/>
          <cell r="AF793"/>
          <cell r="AG793">
            <v>6400.95</v>
          </cell>
          <cell r="AH793"/>
          <cell r="AI793"/>
          <cell r="AJ793">
            <v>6400.95</v>
          </cell>
          <cell r="AK793"/>
          <cell r="AL793">
            <v>6400.95</v>
          </cell>
          <cell r="AM793">
            <v>6400.95</v>
          </cell>
          <cell r="AN793">
            <v>6400.95</v>
          </cell>
          <cell r="AO793"/>
          <cell r="AP793">
            <v>6400.95</v>
          </cell>
          <cell r="AQ793"/>
          <cell r="AR793"/>
          <cell r="AS793">
            <v>6400.95</v>
          </cell>
          <cell r="AT793">
            <v>0</v>
          </cell>
          <cell r="AU793">
            <v>0</v>
          </cell>
          <cell r="AV793">
            <v>6400.95</v>
          </cell>
          <cell r="AW793">
            <v>0</v>
          </cell>
          <cell r="AX793">
            <v>51136.45</v>
          </cell>
          <cell r="AY793">
            <v>0</v>
          </cell>
          <cell r="AZ793">
            <v>0</v>
          </cell>
        </row>
        <row r="794">
          <cell r="A794">
            <v>803</v>
          </cell>
          <cell r="B794">
            <v>1613072000177</v>
          </cell>
          <cell r="C794" t="str">
            <v>JOSÉ RAYDAN</v>
          </cell>
          <cell r="D794">
            <v>250376.62</v>
          </cell>
          <cell r="E794">
            <v>557449.9</v>
          </cell>
          <cell r="F794">
            <v>0</v>
          </cell>
          <cell r="G794">
            <v>0</v>
          </cell>
          <cell r="H794">
            <v>250376.62</v>
          </cell>
          <cell r="I794">
            <v>557449.9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11472.81</v>
          </cell>
          <cell r="O794">
            <v>0</v>
          </cell>
          <cell r="P794">
            <v>11472.813228363028</v>
          </cell>
          <cell r="Q794">
            <v>0</v>
          </cell>
          <cell r="R794">
            <v>11472.81</v>
          </cell>
          <cell r="S794">
            <v>11472.81</v>
          </cell>
          <cell r="T794">
            <v>11472.81</v>
          </cell>
          <cell r="U794">
            <v>11467.25</v>
          </cell>
          <cell r="V794">
            <v>11467.25</v>
          </cell>
          <cell r="W794">
            <v>11467.25</v>
          </cell>
          <cell r="X794">
            <v>11467.25</v>
          </cell>
          <cell r="Y794">
            <v>7010.55</v>
          </cell>
          <cell r="Z794">
            <v>7010.55</v>
          </cell>
          <cell r="AA794">
            <v>7010.55</v>
          </cell>
          <cell r="AB794">
            <v>7010.55</v>
          </cell>
          <cell r="AC794">
            <v>0</v>
          </cell>
          <cell r="AD794">
            <v>7010.55</v>
          </cell>
          <cell r="AE794"/>
          <cell r="AF794"/>
          <cell r="AG794">
            <v>7010.55</v>
          </cell>
          <cell r="AH794"/>
          <cell r="AI794"/>
          <cell r="AJ794">
            <v>7010.55</v>
          </cell>
          <cell r="AK794"/>
          <cell r="AL794">
            <v>7010.55</v>
          </cell>
          <cell r="AM794">
            <v>7010.55</v>
          </cell>
          <cell r="AN794">
            <v>7010.55</v>
          </cell>
          <cell r="AO794"/>
          <cell r="AP794">
            <v>7010.55</v>
          </cell>
          <cell r="AQ794"/>
          <cell r="AR794"/>
          <cell r="AS794">
            <v>7010.55</v>
          </cell>
          <cell r="AT794">
            <v>0</v>
          </cell>
          <cell r="AU794">
            <v>0</v>
          </cell>
          <cell r="AV794">
            <v>7010.55</v>
          </cell>
          <cell r="AW794">
            <v>0</v>
          </cell>
          <cell r="AX794">
            <v>0</v>
          </cell>
          <cell r="AY794">
            <v>0</v>
          </cell>
          <cell r="AZ794">
            <v>7010.55</v>
          </cell>
        </row>
        <row r="795">
          <cell r="A795">
            <v>804</v>
          </cell>
          <cell r="B795">
            <v>1612503000180</v>
          </cell>
          <cell r="C795" t="str">
            <v>JOSENÓPOLIS</v>
          </cell>
          <cell r="D795">
            <v>276806.01</v>
          </cell>
          <cell r="E795">
            <v>653984.18000000005</v>
          </cell>
          <cell r="F795">
            <v>0</v>
          </cell>
          <cell r="G795">
            <v>0</v>
          </cell>
          <cell r="H795">
            <v>276806.01</v>
          </cell>
          <cell r="I795">
            <v>653984.18000000005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12683.87</v>
          </cell>
          <cell r="O795">
            <v>0</v>
          </cell>
          <cell r="P795">
            <v>12683.866483342852</v>
          </cell>
          <cell r="Q795">
            <v>0</v>
          </cell>
          <cell r="R795">
            <v>12683.87</v>
          </cell>
          <cell r="S795">
            <v>12683.87</v>
          </cell>
          <cell r="T795">
            <v>12683.87</v>
          </cell>
          <cell r="U795">
            <v>12677.72</v>
          </cell>
          <cell r="V795">
            <v>12677.72</v>
          </cell>
          <cell r="W795">
            <v>12677.72</v>
          </cell>
          <cell r="X795">
            <v>12677.72</v>
          </cell>
          <cell r="Y795">
            <v>7750.57</v>
          </cell>
          <cell r="Z795">
            <v>7750.57</v>
          </cell>
          <cell r="AA795">
            <v>7750.57</v>
          </cell>
          <cell r="AB795">
            <v>7750.57</v>
          </cell>
          <cell r="AC795">
            <v>0</v>
          </cell>
          <cell r="AD795">
            <v>7750.57</v>
          </cell>
          <cell r="AE795"/>
          <cell r="AF795"/>
          <cell r="AG795">
            <v>7750.57</v>
          </cell>
          <cell r="AH795"/>
          <cell r="AI795"/>
          <cell r="AJ795">
            <v>7750.57</v>
          </cell>
          <cell r="AK795"/>
          <cell r="AL795">
            <v>7750.57</v>
          </cell>
          <cell r="AM795">
            <v>7750.57</v>
          </cell>
          <cell r="AN795">
            <v>7750.57</v>
          </cell>
          <cell r="AO795"/>
          <cell r="AP795">
            <v>7750.57</v>
          </cell>
          <cell r="AQ795"/>
          <cell r="AR795"/>
          <cell r="AS795">
            <v>7750.57</v>
          </cell>
          <cell r="AT795">
            <v>0</v>
          </cell>
          <cell r="AU795">
            <v>0</v>
          </cell>
          <cell r="AV795">
            <v>7750.57</v>
          </cell>
          <cell r="AW795">
            <v>0</v>
          </cell>
          <cell r="AX795">
            <v>0</v>
          </cell>
          <cell r="AY795">
            <v>0</v>
          </cell>
          <cell r="AZ795">
            <v>7750.57</v>
          </cell>
        </row>
        <row r="796">
          <cell r="A796">
            <v>805</v>
          </cell>
          <cell r="B796">
            <v>1612485000137</v>
          </cell>
          <cell r="C796" t="str">
            <v>JUVENÍLIA</v>
          </cell>
          <cell r="D796">
            <v>330641.06</v>
          </cell>
          <cell r="E796">
            <v>895690.08</v>
          </cell>
          <cell r="F796">
            <v>0</v>
          </cell>
          <cell r="G796">
            <v>0</v>
          </cell>
          <cell r="H796">
            <v>330641.06</v>
          </cell>
          <cell r="I796">
            <v>895690.08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15150.71</v>
          </cell>
          <cell r="O796">
            <v>0</v>
          </cell>
          <cell r="P796">
            <v>15150.708075847644</v>
          </cell>
          <cell r="Q796">
            <v>0</v>
          </cell>
          <cell r="R796">
            <v>15150.71</v>
          </cell>
          <cell r="S796">
            <v>15150.71</v>
          </cell>
          <cell r="T796">
            <v>15150.71</v>
          </cell>
          <cell r="U796">
            <v>15143.36</v>
          </cell>
          <cell r="V796">
            <v>15143.36</v>
          </cell>
          <cell r="W796">
            <v>15143.36</v>
          </cell>
          <cell r="X796">
            <v>15143.36</v>
          </cell>
          <cell r="Y796">
            <v>9257.9500000000007</v>
          </cell>
          <cell r="Z796">
            <v>9257.9500000000007</v>
          </cell>
          <cell r="AA796">
            <v>9257.9500000000007</v>
          </cell>
          <cell r="AB796">
            <v>9257.9500000000007</v>
          </cell>
          <cell r="AC796">
            <v>0</v>
          </cell>
          <cell r="AD796">
            <v>9257.9500000000007</v>
          </cell>
          <cell r="AE796"/>
          <cell r="AF796"/>
          <cell r="AG796">
            <v>9257.9500000000007</v>
          </cell>
          <cell r="AH796"/>
          <cell r="AI796"/>
          <cell r="AJ796">
            <v>9257.9500000000007</v>
          </cell>
          <cell r="AK796"/>
          <cell r="AL796">
            <v>9257.9500000000007</v>
          </cell>
          <cell r="AM796">
            <v>9257.9500000000007</v>
          </cell>
          <cell r="AN796">
            <v>9257.9500000000007</v>
          </cell>
          <cell r="AO796"/>
          <cell r="AP796">
            <v>9257.9500000000007</v>
          </cell>
          <cell r="AQ796"/>
          <cell r="AR796"/>
          <cell r="AS796">
            <v>9257.9500000000007</v>
          </cell>
          <cell r="AT796">
            <v>0</v>
          </cell>
          <cell r="AU796">
            <v>0</v>
          </cell>
          <cell r="AV796">
            <v>9257.9500000000007</v>
          </cell>
          <cell r="AW796">
            <v>0</v>
          </cell>
          <cell r="AX796">
            <v>73960.72</v>
          </cell>
          <cell r="AY796">
            <v>0</v>
          </cell>
          <cell r="AZ796">
            <v>0</v>
          </cell>
        </row>
        <row r="797">
          <cell r="A797">
            <v>806</v>
          </cell>
          <cell r="B797">
            <v>1587109000130</v>
          </cell>
          <cell r="C797" t="str">
            <v>LEME DO PRADO</v>
          </cell>
          <cell r="D797">
            <v>346210.03</v>
          </cell>
          <cell r="E797">
            <v>816013.71</v>
          </cell>
          <cell r="F797">
            <v>0</v>
          </cell>
          <cell r="G797">
            <v>0</v>
          </cell>
          <cell r="H797">
            <v>346210.03</v>
          </cell>
          <cell r="I797">
            <v>816013.71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15864.11</v>
          </cell>
          <cell r="O797">
            <v>0</v>
          </cell>
          <cell r="P797">
            <v>15864.112971176712</v>
          </cell>
          <cell r="Q797">
            <v>0</v>
          </cell>
          <cell r="R797">
            <v>15864.11</v>
          </cell>
          <cell r="S797">
            <v>15864.11</v>
          </cell>
          <cell r="T797">
            <v>15864.11</v>
          </cell>
          <cell r="U797">
            <v>15856.42</v>
          </cell>
          <cell r="V797">
            <v>15856.42</v>
          </cell>
          <cell r="W797">
            <v>15856.42</v>
          </cell>
          <cell r="X797">
            <v>15856.42</v>
          </cell>
          <cell r="Y797">
            <v>9693.8799999999992</v>
          </cell>
          <cell r="Z797">
            <v>9693.8799999999992</v>
          </cell>
          <cell r="AA797">
            <v>9693.8799999999992</v>
          </cell>
          <cell r="AB797">
            <v>9693.8799999999992</v>
          </cell>
          <cell r="AC797">
            <v>0</v>
          </cell>
          <cell r="AD797">
            <v>9693.8799999999992</v>
          </cell>
          <cell r="AE797"/>
          <cell r="AF797"/>
          <cell r="AG797">
            <v>9693.8799999999992</v>
          </cell>
          <cell r="AH797"/>
          <cell r="AI797"/>
          <cell r="AJ797">
            <v>9693.8799999999992</v>
          </cell>
          <cell r="AK797"/>
          <cell r="AL797">
            <v>9693.8799999999992</v>
          </cell>
          <cell r="AM797">
            <v>9693.8799999999992</v>
          </cell>
          <cell r="AN797">
            <v>9693.8799999999992</v>
          </cell>
          <cell r="AO797"/>
          <cell r="AP797">
            <v>9693.8799999999992</v>
          </cell>
          <cell r="AQ797"/>
          <cell r="AR797"/>
          <cell r="AS797">
            <v>9693.8799999999992</v>
          </cell>
          <cell r="AT797">
            <v>0</v>
          </cell>
          <cell r="AU797">
            <v>0</v>
          </cell>
          <cell r="AV797">
            <v>9693.8799999999992</v>
          </cell>
          <cell r="AW797">
            <v>0</v>
          </cell>
          <cell r="AX797">
            <v>77443.360000000001</v>
          </cell>
          <cell r="AY797">
            <v>0</v>
          </cell>
          <cell r="AZ797">
            <v>0</v>
          </cell>
        </row>
        <row r="798">
          <cell r="A798">
            <v>807</v>
          </cell>
          <cell r="B798">
            <v>1615423000189</v>
          </cell>
          <cell r="C798" t="str">
            <v>LUISBURGO</v>
          </cell>
          <cell r="D798">
            <v>335605.37</v>
          </cell>
          <cell r="E798">
            <v>976106.85</v>
          </cell>
          <cell r="F798">
            <v>0</v>
          </cell>
          <cell r="G798">
            <v>0</v>
          </cell>
          <cell r="H798">
            <v>335605.37</v>
          </cell>
          <cell r="I798">
            <v>976106.85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15378.18</v>
          </cell>
          <cell r="O798">
            <v>0</v>
          </cell>
          <cell r="P798">
            <v>15378.183853983952</v>
          </cell>
          <cell r="Q798">
            <v>0</v>
          </cell>
          <cell r="R798">
            <v>15378.18</v>
          </cell>
          <cell r="S798">
            <v>15378.18</v>
          </cell>
          <cell r="T798">
            <v>15378.18</v>
          </cell>
          <cell r="U798">
            <v>15370.73</v>
          </cell>
          <cell r="V798">
            <v>15370.73</v>
          </cell>
          <cell r="W798">
            <v>15370.73</v>
          </cell>
          <cell r="X798">
            <v>15370.73</v>
          </cell>
          <cell r="Y798">
            <v>9396.9500000000007</v>
          </cell>
          <cell r="Z798">
            <v>9396.9500000000007</v>
          </cell>
          <cell r="AA798">
            <v>9396.9500000000007</v>
          </cell>
          <cell r="AB798">
            <v>9396.9500000000007</v>
          </cell>
          <cell r="AC798">
            <v>56381.700000000004</v>
          </cell>
          <cell r="AD798">
            <v>0</v>
          </cell>
          <cell r="AE798"/>
          <cell r="AF798"/>
          <cell r="AG798">
            <v>0</v>
          </cell>
          <cell r="AH798"/>
          <cell r="AI798"/>
          <cell r="AJ798">
            <v>0</v>
          </cell>
          <cell r="AK798"/>
          <cell r="AL798">
            <v>0</v>
          </cell>
          <cell r="AM798">
            <v>0</v>
          </cell>
          <cell r="AN798"/>
          <cell r="AO798"/>
          <cell r="AP798">
            <v>9396.9500000000007</v>
          </cell>
          <cell r="AQ798"/>
          <cell r="AR798"/>
          <cell r="AS798">
            <v>9396.9500000000007</v>
          </cell>
          <cell r="AT798">
            <v>0</v>
          </cell>
          <cell r="AU798">
            <v>0</v>
          </cell>
          <cell r="AV798">
            <v>9396.9500000000007</v>
          </cell>
          <cell r="AW798">
            <v>0</v>
          </cell>
          <cell r="AX798">
            <v>75071.199999999997</v>
          </cell>
          <cell r="AY798">
            <v>0</v>
          </cell>
          <cell r="AZ798">
            <v>0</v>
          </cell>
        </row>
        <row r="799">
          <cell r="A799">
            <v>808</v>
          </cell>
          <cell r="B799">
            <v>1612887000131</v>
          </cell>
          <cell r="C799" t="str">
            <v>LUISLÂNDIA</v>
          </cell>
          <cell r="D799">
            <v>231171.52</v>
          </cell>
          <cell r="E799">
            <v>659052.94999999995</v>
          </cell>
          <cell r="F799">
            <v>0</v>
          </cell>
          <cell r="G799">
            <v>0</v>
          </cell>
          <cell r="H799">
            <v>231171.52</v>
          </cell>
          <cell r="I799">
            <v>659052.94999999995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10592.79</v>
          </cell>
          <cell r="O799">
            <v>0</v>
          </cell>
          <cell r="P799">
            <v>10592.792642365237</v>
          </cell>
          <cell r="Q799">
            <v>0</v>
          </cell>
          <cell r="R799">
            <v>10592.79</v>
          </cell>
          <cell r="S799">
            <v>10592.79</v>
          </cell>
          <cell r="T799">
            <v>10592.79</v>
          </cell>
          <cell r="U799">
            <v>10587.66</v>
          </cell>
          <cell r="V799">
            <v>10587.66</v>
          </cell>
          <cell r="W799">
            <v>10587.66</v>
          </cell>
          <cell r="X799">
            <v>10587.66</v>
          </cell>
          <cell r="Y799">
            <v>6472.8</v>
          </cell>
          <cell r="Z799">
            <v>6472.8</v>
          </cell>
          <cell r="AA799">
            <v>6472.8</v>
          </cell>
          <cell r="AB799">
            <v>6472.8</v>
          </cell>
          <cell r="AC799">
            <v>0</v>
          </cell>
          <cell r="AD799">
            <v>6472.8</v>
          </cell>
          <cell r="AE799"/>
          <cell r="AF799"/>
          <cell r="AG799">
            <v>6472.8</v>
          </cell>
          <cell r="AH799"/>
          <cell r="AI799"/>
          <cell r="AJ799">
            <v>6472.8</v>
          </cell>
          <cell r="AK799"/>
          <cell r="AL799">
            <v>6472.8</v>
          </cell>
          <cell r="AM799">
            <v>6472.8</v>
          </cell>
          <cell r="AN799">
            <v>6472.8</v>
          </cell>
          <cell r="AO799"/>
          <cell r="AP799">
            <v>6472.8</v>
          </cell>
          <cell r="AQ799"/>
          <cell r="AR799"/>
          <cell r="AS799">
            <v>6472.8</v>
          </cell>
          <cell r="AT799">
            <v>0</v>
          </cell>
          <cell r="AU799">
            <v>0</v>
          </cell>
          <cell r="AV799">
            <v>6472.8</v>
          </cell>
          <cell r="AW799">
            <v>0</v>
          </cell>
          <cell r="AX799">
            <v>51710.53</v>
          </cell>
          <cell r="AY799">
            <v>0</v>
          </cell>
          <cell r="AZ799">
            <v>0</v>
          </cell>
        </row>
        <row r="800">
          <cell r="A800">
            <v>809</v>
          </cell>
          <cell r="B800">
            <v>1612508000103</v>
          </cell>
          <cell r="C800" t="str">
            <v>MÁRIO CAMPOS</v>
          </cell>
          <cell r="D800">
            <v>576242.78</v>
          </cell>
          <cell r="E800">
            <v>1788475.6</v>
          </cell>
          <cell r="F800">
            <v>0</v>
          </cell>
          <cell r="G800">
            <v>0</v>
          </cell>
          <cell r="H800">
            <v>576242.78</v>
          </cell>
          <cell r="I800">
            <v>1788475.6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26404.720000000001</v>
          </cell>
          <cell r="O800">
            <v>0</v>
          </cell>
          <cell r="P800">
            <v>26404.724763342696</v>
          </cell>
          <cell r="Q800">
            <v>0</v>
          </cell>
          <cell r="R800">
            <v>26404.720000000001</v>
          </cell>
          <cell r="S800">
            <v>26404.720000000001</v>
          </cell>
          <cell r="T800">
            <v>26404.720000000001</v>
          </cell>
          <cell r="U800">
            <v>26391.919999999998</v>
          </cell>
          <cell r="V800">
            <v>26391.919999999998</v>
          </cell>
          <cell r="W800">
            <v>26391.919999999998</v>
          </cell>
          <cell r="X800">
            <v>26391.919999999998</v>
          </cell>
          <cell r="Y800">
            <v>16134.8</v>
          </cell>
          <cell r="Z800">
            <v>16134.8</v>
          </cell>
          <cell r="AA800">
            <v>16134.8</v>
          </cell>
          <cell r="AB800">
            <v>16134.8</v>
          </cell>
          <cell r="AC800">
            <v>0</v>
          </cell>
          <cell r="AD800">
            <v>16134.8</v>
          </cell>
          <cell r="AE800"/>
          <cell r="AF800"/>
          <cell r="AG800">
            <v>16134.8</v>
          </cell>
          <cell r="AH800"/>
          <cell r="AI800"/>
          <cell r="AJ800">
            <v>16134.8</v>
          </cell>
          <cell r="AK800"/>
          <cell r="AL800">
            <v>16134.8</v>
          </cell>
          <cell r="AM800">
            <v>16134.8</v>
          </cell>
          <cell r="AN800">
            <v>16134.8</v>
          </cell>
          <cell r="AO800"/>
          <cell r="AP800">
            <v>16134.8</v>
          </cell>
          <cell r="AQ800"/>
          <cell r="AR800"/>
          <cell r="AS800">
            <v>16134.8</v>
          </cell>
          <cell r="AT800">
            <v>0</v>
          </cell>
          <cell r="AU800">
            <v>0</v>
          </cell>
          <cell r="AV800">
            <v>16134.8</v>
          </cell>
          <cell r="AW800">
            <v>0</v>
          </cell>
          <cell r="AX800">
            <v>128899.1</v>
          </cell>
          <cell r="AY800">
            <v>0</v>
          </cell>
          <cell r="AZ800">
            <v>0</v>
          </cell>
        </row>
        <row r="801">
          <cell r="A801">
            <v>810</v>
          </cell>
          <cell r="B801">
            <v>1615420000145</v>
          </cell>
          <cell r="C801" t="str">
            <v>MARTINS SOARES</v>
          </cell>
          <cell r="D801">
            <v>464495.96</v>
          </cell>
          <cell r="E801">
            <v>1078108.56</v>
          </cell>
          <cell r="F801">
            <v>0</v>
          </cell>
          <cell r="G801">
            <v>0</v>
          </cell>
          <cell r="H801">
            <v>464495.96</v>
          </cell>
          <cell r="I801">
            <v>1078108.56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21284.240000000002</v>
          </cell>
          <cell r="O801">
            <v>0</v>
          </cell>
          <cell r="P801">
            <v>21284.23719884676</v>
          </cell>
          <cell r="Q801">
            <v>0</v>
          </cell>
          <cell r="R801">
            <v>21284.240000000002</v>
          </cell>
          <cell r="S801">
            <v>21284.240000000002</v>
          </cell>
          <cell r="T801">
            <v>21284.240000000002</v>
          </cell>
          <cell r="U801">
            <v>21273.919999999998</v>
          </cell>
          <cell r="V801">
            <v>21273.919999999998</v>
          </cell>
          <cell r="W801">
            <v>21273.919999999998</v>
          </cell>
          <cell r="X801">
            <v>21273.919999999998</v>
          </cell>
          <cell r="Y801">
            <v>13005.89</v>
          </cell>
          <cell r="Z801">
            <v>13005.89</v>
          </cell>
          <cell r="AA801">
            <v>13005.89</v>
          </cell>
          <cell r="AB801">
            <v>13005.89</v>
          </cell>
          <cell r="AC801">
            <v>0</v>
          </cell>
          <cell r="AD801">
            <v>13005.89</v>
          </cell>
          <cell r="AE801"/>
          <cell r="AF801"/>
          <cell r="AG801">
            <v>13005.89</v>
          </cell>
          <cell r="AH801"/>
          <cell r="AI801"/>
          <cell r="AJ801">
            <v>13005.89</v>
          </cell>
          <cell r="AK801"/>
          <cell r="AL801">
            <v>13005.89</v>
          </cell>
          <cell r="AM801">
            <v>13005.89</v>
          </cell>
          <cell r="AN801">
            <v>13005.89</v>
          </cell>
          <cell r="AO801"/>
          <cell r="AP801">
            <v>13005.89</v>
          </cell>
          <cell r="AQ801"/>
          <cell r="AR801"/>
          <cell r="AS801">
            <v>13005.89</v>
          </cell>
          <cell r="AT801">
            <v>0</v>
          </cell>
          <cell r="AU801">
            <v>0</v>
          </cell>
          <cell r="AV801">
            <v>13005.89</v>
          </cell>
          <cell r="AW801">
            <v>0</v>
          </cell>
          <cell r="AX801">
            <v>0</v>
          </cell>
          <cell r="AY801">
            <v>0</v>
          </cell>
          <cell r="AZ801">
            <v>13005.89</v>
          </cell>
        </row>
        <row r="802">
          <cell r="A802">
            <v>811</v>
          </cell>
          <cell r="B802">
            <v>1612491000194</v>
          </cell>
          <cell r="C802" t="str">
            <v>MIRAVÂNIA</v>
          </cell>
          <cell r="D802">
            <v>237322.07</v>
          </cell>
          <cell r="E802">
            <v>810432.37</v>
          </cell>
          <cell r="F802">
            <v>0</v>
          </cell>
          <cell r="G802">
            <v>0</v>
          </cell>
          <cell r="H802">
            <v>237322.07</v>
          </cell>
          <cell r="I802">
            <v>810432.37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10874.62</v>
          </cell>
          <cell r="O802">
            <v>0</v>
          </cell>
          <cell r="P802">
            <v>10874.624465297187</v>
          </cell>
          <cell r="Q802">
            <v>0</v>
          </cell>
          <cell r="R802">
            <v>10874.62</v>
          </cell>
          <cell r="S802">
            <v>10874.62</v>
          </cell>
          <cell r="T802">
            <v>10874.62</v>
          </cell>
          <cell r="U802">
            <v>10869.35</v>
          </cell>
          <cell r="V802">
            <v>10869.35</v>
          </cell>
          <cell r="W802">
            <v>10869.35</v>
          </cell>
          <cell r="X802">
            <v>10869.35</v>
          </cell>
          <cell r="Y802">
            <v>6645.02</v>
          </cell>
          <cell r="Z802">
            <v>6645.02</v>
          </cell>
          <cell r="AA802">
            <v>6645.02</v>
          </cell>
          <cell r="AB802">
            <v>6645.02</v>
          </cell>
          <cell r="AC802">
            <v>0</v>
          </cell>
          <cell r="AD802">
            <v>6645.02</v>
          </cell>
          <cell r="AE802"/>
          <cell r="AF802"/>
          <cell r="AG802">
            <v>6645.02</v>
          </cell>
          <cell r="AH802"/>
          <cell r="AI802"/>
          <cell r="AJ802">
            <v>6645.02</v>
          </cell>
          <cell r="AK802"/>
          <cell r="AL802">
            <v>6645.02</v>
          </cell>
          <cell r="AM802">
            <v>6645.02</v>
          </cell>
          <cell r="AN802">
            <v>6645.02</v>
          </cell>
          <cell r="AO802"/>
          <cell r="AP802">
            <v>6645.02</v>
          </cell>
          <cell r="AQ802"/>
          <cell r="AR802"/>
          <cell r="AS802">
            <v>6645.02</v>
          </cell>
          <cell r="AT802">
            <v>0</v>
          </cell>
          <cell r="AU802">
            <v>0</v>
          </cell>
          <cell r="AV802">
            <v>6645.02</v>
          </cell>
          <cell r="AW802">
            <v>0</v>
          </cell>
          <cell r="AX802">
            <v>0</v>
          </cell>
          <cell r="AY802">
            <v>0</v>
          </cell>
          <cell r="AZ802">
            <v>6645.02</v>
          </cell>
        </row>
        <row r="803">
          <cell r="A803">
            <v>812</v>
          </cell>
          <cell r="B803">
            <v>1615007000180</v>
          </cell>
          <cell r="C803" t="str">
            <v>MONTE FORMOSO</v>
          </cell>
          <cell r="D803">
            <v>246989.81</v>
          </cell>
          <cell r="E803">
            <v>754334.28</v>
          </cell>
          <cell r="F803">
            <v>0</v>
          </cell>
          <cell r="G803">
            <v>0</v>
          </cell>
          <cell r="H803">
            <v>246989.81</v>
          </cell>
          <cell r="I803">
            <v>754334.28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11317.62</v>
          </cell>
          <cell r="O803">
            <v>0</v>
          </cell>
          <cell r="P803">
            <v>11317.621934756229</v>
          </cell>
          <cell r="Q803">
            <v>0</v>
          </cell>
          <cell r="R803">
            <v>11317.62</v>
          </cell>
          <cell r="S803">
            <v>11317.62</v>
          </cell>
          <cell r="T803">
            <v>11317.62</v>
          </cell>
          <cell r="U803">
            <v>11312.13</v>
          </cell>
          <cell r="V803">
            <v>11312.13</v>
          </cell>
          <cell r="W803">
            <v>11312.13</v>
          </cell>
          <cell r="X803">
            <v>11312.13</v>
          </cell>
          <cell r="Y803">
            <v>6915.71</v>
          </cell>
          <cell r="Z803">
            <v>6915.71</v>
          </cell>
          <cell r="AA803">
            <v>6915.71</v>
          </cell>
          <cell r="AB803">
            <v>6915.71</v>
          </cell>
          <cell r="AC803">
            <v>0</v>
          </cell>
          <cell r="AD803">
            <v>6915.71</v>
          </cell>
          <cell r="AE803"/>
          <cell r="AF803"/>
          <cell r="AG803">
            <v>6915.71</v>
          </cell>
          <cell r="AH803"/>
          <cell r="AI803"/>
          <cell r="AJ803">
            <v>6915.71</v>
          </cell>
          <cell r="AK803"/>
          <cell r="AL803">
            <v>6915.71</v>
          </cell>
          <cell r="AM803">
            <v>6915.71</v>
          </cell>
          <cell r="AN803">
            <v>6915.71</v>
          </cell>
          <cell r="AO803"/>
          <cell r="AP803">
            <v>6915.71</v>
          </cell>
          <cell r="AQ803"/>
          <cell r="AR803"/>
          <cell r="AS803">
            <v>6915.71</v>
          </cell>
          <cell r="AT803">
            <v>41494.26</v>
          </cell>
          <cell r="AU803">
            <v>0</v>
          </cell>
          <cell r="AV803">
            <v>0</v>
          </cell>
          <cell r="AW803">
            <v>0</v>
          </cell>
          <cell r="AX803">
            <v>20670.41</v>
          </cell>
          <cell r="AY803">
            <v>0</v>
          </cell>
          <cell r="AZ803">
            <v>0</v>
          </cell>
        </row>
        <row r="804">
          <cell r="A804">
            <v>813</v>
          </cell>
          <cell r="B804">
            <v>1613208000149</v>
          </cell>
          <cell r="C804" t="str">
            <v>NAQUE</v>
          </cell>
          <cell r="D804">
            <v>292755.25</v>
          </cell>
          <cell r="E804">
            <v>1098839.22</v>
          </cell>
          <cell r="F804">
            <v>0</v>
          </cell>
          <cell r="G804">
            <v>0</v>
          </cell>
          <cell r="H804">
            <v>292755.25</v>
          </cell>
          <cell r="I804">
            <v>1098839.22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13414.7</v>
          </cell>
          <cell r="O804">
            <v>0</v>
          </cell>
          <cell r="P804">
            <v>13414.69593105744</v>
          </cell>
          <cell r="Q804">
            <v>0</v>
          </cell>
          <cell r="R804">
            <v>13414.7</v>
          </cell>
          <cell r="S804">
            <v>13414.7</v>
          </cell>
          <cell r="T804">
            <v>13414.7</v>
          </cell>
          <cell r="U804">
            <v>13408.19</v>
          </cell>
          <cell r="V804">
            <v>13408.19</v>
          </cell>
          <cell r="W804">
            <v>13408.19</v>
          </cell>
          <cell r="X804">
            <v>13408.19</v>
          </cell>
          <cell r="Y804">
            <v>8197.15</v>
          </cell>
          <cell r="Z804">
            <v>8197.15</v>
          </cell>
          <cell r="AA804">
            <v>8197.15</v>
          </cell>
          <cell r="AB804">
            <v>8197.15</v>
          </cell>
          <cell r="AC804">
            <v>0</v>
          </cell>
          <cell r="AD804">
            <v>8197.15</v>
          </cell>
          <cell r="AE804"/>
          <cell r="AF804"/>
          <cell r="AG804">
            <v>8197.15</v>
          </cell>
          <cell r="AH804"/>
          <cell r="AI804"/>
          <cell r="AJ804">
            <v>8197.15</v>
          </cell>
          <cell r="AK804"/>
          <cell r="AL804">
            <v>8197.15</v>
          </cell>
          <cell r="AM804">
            <v>8197.15</v>
          </cell>
          <cell r="AN804">
            <v>8197.15</v>
          </cell>
          <cell r="AO804"/>
          <cell r="AP804">
            <v>8197.15</v>
          </cell>
          <cell r="AQ804"/>
          <cell r="AR804"/>
          <cell r="AS804">
            <v>8197.15</v>
          </cell>
          <cell r="AT804">
            <v>0</v>
          </cell>
          <cell r="AU804">
            <v>0</v>
          </cell>
          <cell r="AV804">
            <v>8197.15</v>
          </cell>
          <cell r="AW804">
            <v>0</v>
          </cell>
          <cell r="AX804">
            <v>65486.04</v>
          </cell>
          <cell r="AY804">
            <v>0</v>
          </cell>
          <cell r="AZ804">
            <v>0</v>
          </cell>
        </row>
        <row r="805">
          <cell r="A805">
            <v>814</v>
          </cell>
          <cell r="B805">
            <v>1593752000176</v>
          </cell>
          <cell r="C805" t="str">
            <v>NATALÂNDIA</v>
          </cell>
          <cell r="D805">
            <v>289025.14</v>
          </cell>
          <cell r="E805">
            <v>532732.56999999995</v>
          </cell>
          <cell r="F805">
            <v>0</v>
          </cell>
          <cell r="G805">
            <v>0</v>
          </cell>
          <cell r="H805">
            <v>289025.14</v>
          </cell>
          <cell r="I805">
            <v>532732.56999999995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13243.77</v>
          </cell>
          <cell r="O805">
            <v>0</v>
          </cell>
          <cell r="P805">
            <v>13243.774261198021</v>
          </cell>
          <cell r="Q805">
            <v>0</v>
          </cell>
          <cell r="R805">
            <v>13243.77</v>
          </cell>
          <cell r="S805">
            <v>13243.77</v>
          </cell>
          <cell r="T805">
            <v>13243.77</v>
          </cell>
          <cell r="U805">
            <v>13237.35</v>
          </cell>
          <cell r="V805">
            <v>13237.35</v>
          </cell>
          <cell r="W805">
            <v>13237.35</v>
          </cell>
          <cell r="X805">
            <v>13237.35</v>
          </cell>
          <cell r="Y805">
            <v>8092.7</v>
          </cell>
          <cell r="Z805">
            <v>8092.7</v>
          </cell>
          <cell r="AA805">
            <v>8092.7</v>
          </cell>
          <cell r="AB805">
            <v>8092.7</v>
          </cell>
          <cell r="AC805">
            <v>0</v>
          </cell>
          <cell r="AD805">
            <v>8092.7</v>
          </cell>
          <cell r="AE805"/>
          <cell r="AF805"/>
          <cell r="AG805">
            <v>8092.7</v>
          </cell>
          <cell r="AH805"/>
          <cell r="AI805"/>
          <cell r="AJ805">
            <v>8092.7</v>
          </cell>
          <cell r="AK805"/>
          <cell r="AL805">
            <v>8092.7</v>
          </cell>
          <cell r="AM805">
            <v>8092.7</v>
          </cell>
          <cell r="AN805">
            <v>8092.7</v>
          </cell>
          <cell r="AO805"/>
          <cell r="AP805">
            <v>8092.7</v>
          </cell>
          <cell r="AQ805"/>
          <cell r="AR805"/>
          <cell r="AS805">
            <v>8092.7</v>
          </cell>
          <cell r="AT805">
            <v>0</v>
          </cell>
          <cell r="AU805">
            <v>0</v>
          </cell>
          <cell r="AV805">
            <v>8092.7</v>
          </cell>
          <cell r="AW805">
            <v>0</v>
          </cell>
          <cell r="AX805">
            <v>0</v>
          </cell>
          <cell r="AY805">
            <v>0</v>
          </cell>
          <cell r="AZ805">
            <v>8092.7</v>
          </cell>
        </row>
        <row r="806">
          <cell r="A806">
            <v>815</v>
          </cell>
          <cell r="B806">
            <v>1612495000172</v>
          </cell>
          <cell r="C806" t="str">
            <v>NINHEIRA</v>
          </cell>
          <cell r="D806">
            <v>321830.15999999997</v>
          </cell>
          <cell r="E806">
            <v>1174927.6000000001</v>
          </cell>
          <cell r="F806">
            <v>0</v>
          </cell>
          <cell r="G806">
            <v>0</v>
          </cell>
          <cell r="H806">
            <v>321830.15999999997</v>
          </cell>
          <cell r="I806">
            <v>1174927.6000000001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14746.97</v>
          </cell>
          <cell r="O806">
            <v>0</v>
          </cell>
          <cell r="P806">
            <v>14746.973061967508</v>
          </cell>
          <cell r="Q806">
            <v>0</v>
          </cell>
          <cell r="R806">
            <v>14746.97</v>
          </cell>
          <cell r="S806">
            <v>14746.97</v>
          </cell>
          <cell r="T806">
            <v>14746.97</v>
          </cell>
          <cell r="U806">
            <v>14739.82</v>
          </cell>
          <cell r="V806">
            <v>14739.82</v>
          </cell>
          <cell r="W806">
            <v>14739.82</v>
          </cell>
          <cell r="X806">
            <v>14739.82</v>
          </cell>
          <cell r="Y806">
            <v>9011.24</v>
          </cell>
          <cell r="Z806">
            <v>9011.24</v>
          </cell>
          <cell r="AA806">
            <v>9011.24</v>
          </cell>
          <cell r="AB806">
            <v>9011.24</v>
          </cell>
          <cell r="AC806">
            <v>0</v>
          </cell>
          <cell r="AD806">
            <v>9011.24</v>
          </cell>
          <cell r="AE806"/>
          <cell r="AF806"/>
          <cell r="AG806">
            <v>9011.24</v>
          </cell>
          <cell r="AH806"/>
          <cell r="AI806"/>
          <cell r="AJ806">
            <v>9011.24</v>
          </cell>
          <cell r="AK806"/>
          <cell r="AL806">
            <v>9011.24</v>
          </cell>
          <cell r="AM806">
            <v>9011.24</v>
          </cell>
          <cell r="AN806">
            <v>9011.24</v>
          </cell>
          <cell r="AO806"/>
          <cell r="AP806">
            <v>9011.24</v>
          </cell>
          <cell r="AQ806"/>
          <cell r="AR806"/>
          <cell r="AS806">
            <v>9011.24</v>
          </cell>
          <cell r="AT806">
            <v>0</v>
          </cell>
          <cell r="AU806">
            <v>0</v>
          </cell>
          <cell r="AV806">
            <v>9011.24</v>
          </cell>
          <cell r="AW806">
            <v>54067.44</v>
          </cell>
          <cell r="AX806">
            <v>17922.47</v>
          </cell>
          <cell r="AY806">
            <v>0</v>
          </cell>
          <cell r="AZ806">
            <v>0</v>
          </cell>
        </row>
        <row r="807">
          <cell r="A807">
            <v>816</v>
          </cell>
          <cell r="B807">
            <v>1613169000180</v>
          </cell>
          <cell r="C807" t="str">
            <v>NOVA BELÉM</v>
          </cell>
          <cell r="D807">
            <v>189502.04</v>
          </cell>
          <cell r="E807">
            <v>625451.04</v>
          </cell>
          <cell r="F807">
            <v>0</v>
          </cell>
          <cell r="G807">
            <v>0</v>
          </cell>
          <cell r="H807">
            <v>189502.04</v>
          </cell>
          <cell r="I807">
            <v>625451.04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8683.4</v>
          </cell>
          <cell r="O807">
            <v>0</v>
          </cell>
          <cell r="P807">
            <v>8683.404799953214</v>
          </cell>
          <cell r="Q807">
            <v>0</v>
          </cell>
          <cell r="R807">
            <v>8683.4</v>
          </cell>
          <cell r="S807">
            <v>8683.4</v>
          </cell>
          <cell r="T807">
            <v>8683.4</v>
          </cell>
          <cell r="U807">
            <v>8679.19</v>
          </cell>
          <cell r="V807">
            <v>8679.19</v>
          </cell>
          <cell r="W807">
            <v>8679.19</v>
          </cell>
          <cell r="X807">
            <v>8679.19</v>
          </cell>
          <cell r="Y807">
            <v>5306.06</v>
          </cell>
          <cell r="Z807">
            <v>5306.06</v>
          </cell>
          <cell r="AA807">
            <v>5306.06</v>
          </cell>
          <cell r="AB807">
            <v>5306.06</v>
          </cell>
          <cell r="AC807">
            <v>0</v>
          </cell>
          <cell r="AD807">
            <v>5306.06</v>
          </cell>
          <cell r="AE807"/>
          <cell r="AF807"/>
          <cell r="AG807">
            <v>5306.06</v>
          </cell>
          <cell r="AH807"/>
          <cell r="AI807"/>
          <cell r="AJ807">
            <v>5306.06</v>
          </cell>
          <cell r="AK807"/>
          <cell r="AL807">
            <v>5306.06</v>
          </cell>
          <cell r="AM807">
            <v>5306.06</v>
          </cell>
          <cell r="AN807">
            <v>5306.06</v>
          </cell>
          <cell r="AO807"/>
          <cell r="AP807">
            <v>5306.06</v>
          </cell>
          <cell r="AQ807"/>
          <cell r="AR807"/>
          <cell r="AS807">
            <v>5306.06</v>
          </cell>
          <cell r="AT807">
            <v>0</v>
          </cell>
          <cell r="AU807">
            <v>0</v>
          </cell>
          <cell r="AV807">
            <v>5306.06</v>
          </cell>
          <cell r="AW807">
            <v>0</v>
          </cell>
          <cell r="AX807">
            <v>0</v>
          </cell>
          <cell r="AY807">
            <v>0</v>
          </cell>
          <cell r="AZ807">
            <v>5306.06</v>
          </cell>
        </row>
        <row r="808">
          <cell r="A808">
            <v>817</v>
          </cell>
          <cell r="B808">
            <v>1612499000150</v>
          </cell>
          <cell r="C808" t="str">
            <v>NOVA PORTEIRINHA</v>
          </cell>
          <cell r="D808">
            <v>444955.59</v>
          </cell>
          <cell r="E808">
            <v>904631.61</v>
          </cell>
          <cell r="F808">
            <v>0</v>
          </cell>
          <cell r="G808">
            <v>0</v>
          </cell>
          <cell r="H808">
            <v>444955.59</v>
          </cell>
          <cell r="I808">
            <v>904631.61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20388.849999999999</v>
          </cell>
          <cell r="O808">
            <v>0</v>
          </cell>
          <cell r="P808">
            <v>20388.853842589717</v>
          </cell>
          <cell r="Q808">
            <v>0</v>
          </cell>
          <cell r="R808">
            <v>20388.849999999999</v>
          </cell>
          <cell r="S808">
            <v>20388.849999999999</v>
          </cell>
          <cell r="T808">
            <v>20388.849999999999</v>
          </cell>
          <cell r="U808">
            <v>20378.97</v>
          </cell>
          <cell r="V808">
            <v>20378.97</v>
          </cell>
          <cell r="W808">
            <v>20378.97</v>
          </cell>
          <cell r="X808">
            <v>20378.97</v>
          </cell>
          <cell r="Y808">
            <v>12458.76</v>
          </cell>
          <cell r="Z808">
            <v>12458.76</v>
          </cell>
          <cell r="AA808">
            <v>12458.76</v>
          </cell>
          <cell r="AB808">
            <v>12458.76</v>
          </cell>
          <cell r="AC808">
            <v>0</v>
          </cell>
          <cell r="AD808">
            <v>12458.76</v>
          </cell>
          <cell r="AE808"/>
          <cell r="AF808"/>
          <cell r="AG808">
            <v>12458.76</v>
          </cell>
          <cell r="AH808"/>
          <cell r="AI808"/>
          <cell r="AJ808">
            <v>12458.76</v>
          </cell>
          <cell r="AK808"/>
          <cell r="AL808">
            <v>12458.76</v>
          </cell>
          <cell r="AM808">
            <v>12458.76</v>
          </cell>
          <cell r="AN808">
            <v>12458.76</v>
          </cell>
          <cell r="AO808"/>
          <cell r="AP808">
            <v>12458.76</v>
          </cell>
          <cell r="AQ808"/>
          <cell r="AR808"/>
          <cell r="AS808">
            <v>12458.76</v>
          </cell>
          <cell r="AT808">
            <v>0</v>
          </cell>
          <cell r="AU808">
            <v>0</v>
          </cell>
          <cell r="AV808">
            <v>12458.76</v>
          </cell>
          <cell r="AW808">
            <v>0</v>
          </cell>
          <cell r="AX808">
            <v>99531.58</v>
          </cell>
          <cell r="AY808">
            <v>0</v>
          </cell>
          <cell r="AZ808">
            <v>0</v>
          </cell>
        </row>
        <row r="809">
          <cell r="A809">
            <v>818</v>
          </cell>
          <cell r="B809">
            <v>1613373000109</v>
          </cell>
          <cell r="C809" t="str">
            <v>NOVO ORIENTE DE MINAS</v>
          </cell>
          <cell r="D809">
            <v>348569.88</v>
          </cell>
          <cell r="E809">
            <v>1240138.08</v>
          </cell>
          <cell r="F809">
            <v>0</v>
          </cell>
          <cell r="G809">
            <v>0</v>
          </cell>
          <cell r="H809">
            <v>348569.88</v>
          </cell>
          <cell r="I809">
            <v>1240138.08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15972.25</v>
          </cell>
          <cell r="O809">
            <v>0</v>
          </cell>
          <cell r="P809">
            <v>15972.24637377263</v>
          </cell>
          <cell r="Q809">
            <v>0</v>
          </cell>
          <cell r="R809">
            <v>15972.25</v>
          </cell>
          <cell r="S809">
            <v>15972.25</v>
          </cell>
          <cell r="T809">
            <v>15972.25</v>
          </cell>
          <cell r="U809">
            <v>15964.5</v>
          </cell>
          <cell r="V809">
            <v>15964.5</v>
          </cell>
          <cell r="W809">
            <v>15964.5</v>
          </cell>
          <cell r="X809">
            <v>15964.5</v>
          </cell>
          <cell r="Y809">
            <v>9759.9599999999991</v>
          </cell>
          <cell r="Z809">
            <v>9759.9599999999991</v>
          </cell>
          <cell r="AA809">
            <v>9759.9599999999991</v>
          </cell>
          <cell r="AB809">
            <v>9759.9599999999991</v>
          </cell>
          <cell r="AC809">
            <v>0</v>
          </cell>
          <cell r="AD809">
            <v>9759.9599999999991</v>
          </cell>
          <cell r="AE809"/>
          <cell r="AF809"/>
          <cell r="AG809">
            <v>9759.9599999999991</v>
          </cell>
          <cell r="AH809"/>
          <cell r="AI809"/>
          <cell r="AJ809">
            <v>9759.9599999999991</v>
          </cell>
          <cell r="AK809"/>
          <cell r="AL809">
            <v>9759.9599999999991</v>
          </cell>
          <cell r="AM809">
            <v>9759.9599999999991</v>
          </cell>
          <cell r="AN809">
            <v>9759.9599999999991</v>
          </cell>
          <cell r="AO809"/>
          <cell r="AP809">
            <v>9759.9599999999991</v>
          </cell>
          <cell r="AQ809"/>
          <cell r="AR809"/>
          <cell r="AS809">
            <v>9759.9599999999991</v>
          </cell>
          <cell r="AT809">
            <v>58559.759999999995</v>
          </cell>
          <cell r="AU809">
            <v>0</v>
          </cell>
          <cell r="AV809">
            <v>0</v>
          </cell>
          <cell r="AW809">
            <v>0</v>
          </cell>
          <cell r="AX809">
            <v>29171.35</v>
          </cell>
          <cell r="AY809">
            <v>0</v>
          </cell>
          <cell r="AZ809">
            <v>0</v>
          </cell>
        </row>
        <row r="810">
          <cell r="A810">
            <v>819</v>
          </cell>
          <cell r="B810">
            <v>1616420000160</v>
          </cell>
          <cell r="C810" t="str">
            <v>NOVORIZONTE</v>
          </cell>
          <cell r="D810">
            <v>296681.15999999997</v>
          </cell>
          <cell r="E810">
            <v>842724.37</v>
          </cell>
          <cell r="F810">
            <v>0</v>
          </cell>
          <cell r="G810">
            <v>0</v>
          </cell>
          <cell r="H810">
            <v>296681.15999999997</v>
          </cell>
          <cell r="I810">
            <v>842724.37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13594.59</v>
          </cell>
          <cell r="O810">
            <v>0</v>
          </cell>
          <cell r="P810">
            <v>13594.58995409702</v>
          </cell>
          <cell r="Q810">
            <v>0</v>
          </cell>
          <cell r="R810">
            <v>13594.59</v>
          </cell>
          <cell r="S810">
            <v>13594.59</v>
          </cell>
          <cell r="T810">
            <v>13594.59</v>
          </cell>
          <cell r="U810">
            <v>13588</v>
          </cell>
          <cell r="V810">
            <v>13588</v>
          </cell>
          <cell r="W810">
            <v>13588</v>
          </cell>
          <cell r="X810">
            <v>13588</v>
          </cell>
          <cell r="Y810">
            <v>8307.07</v>
          </cell>
          <cell r="Z810">
            <v>8307.07</v>
          </cell>
          <cell r="AA810">
            <v>8307.07</v>
          </cell>
          <cell r="AB810">
            <v>8307.07</v>
          </cell>
          <cell r="AC810">
            <v>0</v>
          </cell>
          <cell r="AD810">
            <v>8307.07</v>
          </cell>
          <cell r="AE810"/>
          <cell r="AF810"/>
          <cell r="AG810">
            <v>8307.07</v>
          </cell>
          <cell r="AH810"/>
          <cell r="AI810"/>
          <cell r="AJ810">
            <v>8307.07</v>
          </cell>
          <cell r="AK810"/>
          <cell r="AL810">
            <v>8307.07</v>
          </cell>
          <cell r="AM810">
            <v>8307.07</v>
          </cell>
          <cell r="AN810">
            <v>8307.07</v>
          </cell>
          <cell r="AO810"/>
          <cell r="AP810">
            <v>8307.07</v>
          </cell>
          <cell r="AQ810"/>
          <cell r="AR810"/>
          <cell r="AS810">
            <v>8307.07</v>
          </cell>
          <cell r="AT810">
            <v>0</v>
          </cell>
          <cell r="AU810">
            <v>0</v>
          </cell>
          <cell r="AV810">
            <v>8307.07</v>
          </cell>
          <cell r="AW810">
            <v>0</v>
          </cell>
          <cell r="AX810">
            <v>0</v>
          </cell>
          <cell r="AY810">
            <v>0</v>
          </cell>
          <cell r="AZ810">
            <v>8307.07</v>
          </cell>
        </row>
        <row r="811">
          <cell r="A811">
            <v>820</v>
          </cell>
          <cell r="B811">
            <v>1612547000100</v>
          </cell>
          <cell r="C811" t="str">
            <v>OLHOS D' ÁGUA</v>
          </cell>
          <cell r="D811">
            <v>505334.13</v>
          </cell>
          <cell r="E811">
            <v>828144.56</v>
          </cell>
          <cell r="F811">
            <v>0</v>
          </cell>
          <cell r="G811">
            <v>0</v>
          </cell>
          <cell r="H811">
            <v>505334.13</v>
          </cell>
          <cell r="I811">
            <v>828144.56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23155.53</v>
          </cell>
          <cell r="O811">
            <v>0</v>
          </cell>
          <cell r="P811">
            <v>23155.532858465347</v>
          </cell>
          <cell r="Q811">
            <v>0</v>
          </cell>
          <cell r="R811">
            <v>23155.53</v>
          </cell>
          <cell r="S811">
            <v>23155.53</v>
          </cell>
          <cell r="T811">
            <v>23155.53</v>
          </cell>
          <cell r="U811">
            <v>23144.3</v>
          </cell>
          <cell r="V811">
            <v>23144.3</v>
          </cell>
          <cell r="W811">
            <v>23144.3</v>
          </cell>
          <cell r="X811">
            <v>23144.3</v>
          </cell>
          <cell r="Y811">
            <v>14149.36</v>
          </cell>
          <cell r="Z811">
            <v>14149.36</v>
          </cell>
          <cell r="AA811">
            <v>14149.36</v>
          </cell>
          <cell r="AB811">
            <v>14149.36</v>
          </cell>
          <cell r="AC811">
            <v>0</v>
          </cell>
          <cell r="AD811">
            <v>14149.36</v>
          </cell>
          <cell r="AE811"/>
          <cell r="AF811"/>
          <cell r="AG811">
            <v>14149.36</v>
          </cell>
          <cell r="AH811"/>
          <cell r="AI811"/>
          <cell r="AJ811">
            <v>14149.36</v>
          </cell>
          <cell r="AK811"/>
          <cell r="AL811">
            <v>14149.36</v>
          </cell>
          <cell r="AM811">
            <v>14149.36</v>
          </cell>
          <cell r="AN811">
            <v>14149.36</v>
          </cell>
          <cell r="AO811"/>
          <cell r="AP811">
            <v>14149.36</v>
          </cell>
          <cell r="AQ811"/>
          <cell r="AR811"/>
          <cell r="AS811">
            <v>14149.36</v>
          </cell>
          <cell r="AT811">
            <v>0</v>
          </cell>
          <cell r="AU811">
            <v>0</v>
          </cell>
          <cell r="AV811">
            <v>14149.36</v>
          </cell>
          <cell r="AW811">
            <v>0</v>
          </cell>
          <cell r="AX811">
            <v>113037.6</v>
          </cell>
          <cell r="AY811">
            <v>0</v>
          </cell>
          <cell r="AZ811">
            <v>0</v>
          </cell>
        </row>
        <row r="812">
          <cell r="A812">
            <v>821</v>
          </cell>
          <cell r="B812">
            <v>1616836000188</v>
          </cell>
          <cell r="C812" t="str">
            <v>ORATÓRIOS</v>
          </cell>
          <cell r="D812">
            <v>396507.39</v>
          </cell>
          <cell r="E812">
            <v>1071388.18</v>
          </cell>
          <cell r="F812">
            <v>0</v>
          </cell>
          <cell r="G812">
            <v>0</v>
          </cell>
          <cell r="H812">
            <v>396507.39</v>
          </cell>
          <cell r="I812">
            <v>1071388.18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18168.849999999999</v>
          </cell>
          <cell r="O812">
            <v>0</v>
          </cell>
          <cell r="P812">
            <v>18168.849894987306</v>
          </cell>
          <cell r="Q812">
            <v>0</v>
          </cell>
          <cell r="R812">
            <v>18168.849999999999</v>
          </cell>
          <cell r="S812">
            <v>18168.849999999999</v>
          </cell>
          <cell r="T812">
            <v>18168.849999999999</v>
          </cell>
          <cell r="U812">
            <v>18160.04</v>
          </cell>
          <cell r="V812">
            <v>18160.04</v>
          </cell>
          <cell r="W812">
            <v>18160.04</v>
          </cell>
          <cell r="X812">
            <v>18160.04</v>
          </cell>
          <cell r="Y812">
            <v>11102.21</v>
          </cell>
          <cell r="Z812">
            <v>11102.21</v>
          </cell>
          <cell r="AA812">
            <v>11102.21</v>
          </cell>
          <cell r="AB812">
            <v>11102.21</v>
          </cell>
          <cell r="AC812">
            <v>0</v>
          </cell>
          <cell r="AD812">
            <v>11102.21</v>
          </cell>
          <cell r="AE812"/>
          <cell r="AF812"/>
          <cell r="AG812">
            <v>11102.21</v>
          </cell>
          <cell r="AH812"/>
          <cell r="AI812"/>
          <cell r="AJ812">
            <v>11102.21</v>
          </cell>
          <cell r="AK812"/>
          <cell r="AL812">
            <v>11102.21</v>
          </cell>
          <cell r="AM812">
            <v>11102.21</v>
          </cell>
          <cell r="AN812">
            <v>11102.21</v>
          </cell>
          <cell r="AO812"/>
          <cell r="AP812">
            <v>11102.21</v>
          </cell>
          <cell r="AQ812"/>
          <cell r="AR812"/>
          <cell r="AS812">
            <v>11102.21</v>
          </cell>
          <cell r="AT812">
            <v>0</v>
          </cell>
          <cell r="AU812">
            <v>0</v>
          </cell>
          <cell r="AV812">
            <v>11102.21</v>
          </cell>
          <cell r="AW812">
            <v>0</v>
          </cell>
          <cell r="AX812">
            <v>88694.25</v>
          </cell>
          <cell r="AY812">
            <v>0</v>
          </cell>
          <cell r="AZ812">
            <v>0</v>
          </cell>
        </row>
        <row r="813">
          <cell r="A813">
            <v>822</v>
          </cell>
          <cell r="B813">
            <v>1616271000139</v>
          </cell>
          <cell r="C813" t="str">
            <v>ORIZANIA</v>
          </cell>
          <cell r="D813">
            <v>339128.68</v>
          </cell>
          <cell r="E813">
            <v>1517439.22</v>
          </cell>
          <cell r="F813">
            <v>0</v>
          </cell>
          <cell r="G813">
            <v>0</v>
          </cell>
          <cell r="H813">
            <v>339128.68</v>
          </cell>
          <cell r="I813">
            <v>1517439.22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15539.63</v>
          </cell>
          <cell r="O813">
            <v>0</v>
          </cell>
          <cell r="P813">
            <v>15539.629844783212</v>
          </cell>
          <cell r="Q813">
            <v>0</v>
          </cell>
          <cell r="R813">
            <v>15539.63</v>
          </cell>
          <cell r="S813">
            <v>15539.63</v>
          </cell>
          <cell r="T813">
            <v>15539.63</v>
          </cell>
          <cell r="U813">
            <v>15532.09</v>
          </cell>
          <cell r="V813">
            <v>15532.09</v>
          </cell>
          <cell r="W813">
            <v>15532.09</v>
          </cell>
          <cell r="X813">
            <v>15532.09</v>
          </cell>
          <cell r="Y813">
            <v>9495.6</v>
          </cell>
          <cell r="Z813">
            <v>9495.6</v>
          </cell>
          <cell r="AA813">
            <v>9495.6</v>
          </cell>
          <cell r="AB813">
            <v>9495.6</v>
          </cell>
          <cell r="AC813">
            <v>0</v>
          </cell>
          <cell r="AD813">
            <v>9495.6</v>
          </cell>
          <cell r="AE813"/>
          <cell r="AF813"/>
          <cell r="AG813">
            <v>9495.6</v>
          </cell>
          <cell r="AH813"/>
          <cell r="AI813"/>
          <cell r="AJ813">
            <v>9495.6</v>
          </cell>
          <cell r="AK813"/>
          <cell r="AL813">
            <v>9495.6</v>
          </cell>
          <cell r="AM813">
            <v>9495.6</v>
          </cell>
          <cell r="AN813">
            <v>9495.6</v>
          </cell>
          <cell r="AO813"/>
          <cell r="AP813">
            <v>9495.6</v>
          </cell>
          <cell r="AQ813"/>
          <cell r="AR813"/>
          <cell r="AS813">
            <v>9495.6</v>
          </cell>
          <cell r="AT813">
            <v>0</v>
          </cell>
          <cell r="AU813">
            <v>0</v>
          </cell>
          <cell r="AV813">
            <v>9495.6</v>
          </cell>
          <cell r="AW813">
            <v>0</v>
          </cell>
          <cell r="AX813">
            <v>0</v>
          </cell>
          <cell r="AY813">
            <v>0</v>
          </cell>
          <cell r="AZ813">
            <v>9495.6</v>
          </cell>
        </row>
        <row r="814">
          <cell r="A814">
            <v>823</v>
          </cell>
          <cell r="B814">
            <v>1612490000140</v>
          </cell>
          <cell r="C814" t="str">
            <v>PADRE CARVALHO</v>
          </cell>
          <cell r="D814">
            <v>398841.67</v>
          </cell>
          <cell r="E814">
            <v>701596.37</v>
          </cell>
          <cell r="F814">
            <v>0</v>
          </cell>
          <cell r="G814">
            <v>0</v>
          </cell>
          <cell r="H814">
            <v>398841.67</v>
          </cell>
          <cell r="I814">
            <v>701596.37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18275.810000000001</v>
          </cell>
          <cell r="O814">
            <v>0</v>
          </cell>
          <cell r="P814">
            <v>18275.8117624109</v>
          </cell>
          <cell r="Q814">
            <v>0</v>
          </cell>
          <cell r="R814">
            <v>18275.810000000001</v>
          </cell>
          <cell r="S814">
            <v>18275.810000000001</v>
          </cell>
          <cell r="T814">
            <v>18275.810000000001</v>
          </cell>
          <cell r="U814">
            <v>18266.95</v>
          </cell>
          <cell r="V814">
            <v>18266.95</v>
          </cell>
          <cell r="W814">
            <v>18266.95</v>
          </cell>
          <cell r="X814">
            <v>18266.95</v>
          </cell>
          <cell r="Y814">
            <v>11167.57</v>
          </cell>
          <cell r="Z814">
            <v>11167.57</v>
          </cell>
          <cell r="AA814">
            <v>11167.57</v>
          </cell>
          <cell r="AB814">
            <v>11167.57</v>
          </cell>
          <cell r="AC814">
            <v>0</v>
          </cell>
          <cell r="AD814">
            <v>11167.57</v>
          </cell>
          <cell r="AE814"/>
          <cell r="AF814"/>
          <cell r="AG814">
            <v>11167.57</v>
          </cell>
          <cell r="AH814"/>
          <cell r="AI814"/>
          <cell r="AJ814">
            <v>11167.57</v>
          </cell>
          <cell r="AK814"/>
          <cell r="AL814">
            <v>11167.57</v>
          </cell>
          <cell r="AM814">
            <v>11167.57</v>
          </cell>
          <cell r="AN814">
            <v>11167.57</v>
          </cell>
          <cell r="AO814"/>
          <cell r="AP814">
            <v>11167.57</v>
          </cell>
          <cell r="AQ814"/>
          <cell r="AR814"/>
          <cell r="AS814">
            <v>11167.57</v>
          </cell>
          <cell r="AT814">
            <v>0</v>
          </cell>
          <cell r="AU814">
            <v>0</v>
          </cell>
          <cell r="AV814">
            <v>11167.57</v>
          </cell>
          <cell r="AW814">
            <v>67005.42</v>
          </cell>
          <cell r="AX814">
            <v>22210.99</v>
          </cell>
          <cell r="AY814">
            <v>0</v>
          </cell>
          <cell r="AZ814">
            <v>0</v>
          </cell>
        </row>
        <row r="815">
          <cell r="A815">
            <v>824</v>
          </cell>
          <cell r="B815">
            <v>1612479000180</v>
          </cell>
          <cell r="C815" t="str">
            <v>PAI PEDRO</v>
          </cell>
          <cell r="D815">
            <v>327519.12</v>
          </cell>
          <cell r="E815">
            <v>1192127.22</v>
          </cell>
          <cell r="F815">
            <v>0</v>
          </cell>
          <cell r="G815">
            <v>0</v>
          </cell>
          <cell r="H815">
            <v>327519.12</v>
          </cell>
          <cell r="I815">
            <v>1192127.22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15007.65</v>
          </cell>
          <cell r="O815">
            <v>0</v>
          </cell>
          <cell r="P815">
            <v>15007.65381414199</v>
          </cell>
          <cell r="Q815">
            <v>0</v>
          </cell>
          <cell r="R815">
            <v>15007.65</v>
          </cell>
          <cell r="S815">
            <v>15007.65</v>
          </cell>
          <cell r="T815">
            <v>15007.65</v>
          </cell>
          <cell r="U815">
            <v>15000.38</v>
          </cell>
          <cell r="V815">
            <v>15000.38</v>
          </cell>
          <cell r="W815">
            <v>15000.38</v>
          </cell>
          <cell r="X815">
            <v>15000.38</v>
          </cell>
          <cell r="Y815">
            <v>9170.5400000000009</v>
          </cell>
          <cell r="Z815">
            <v>9170.5400000000009</v>
          </cell>
          <cell r="AA815">
            <v>9170.5400000000009</v>
          </cell>
          <cell r="AB815">
            <v>9170.5400000000009</v>
          </cell>
          <cell r="AC815">
            <v>0</v>
          </cell>
          <cell r="AD815">
            <v>9170.5400000000009</v>
          </cell>
          <cell r="AE815"/>
          <cell r="AF815"/>
          <cell r="AG815">
            <v>9170.5400000000009</v>
          </cell>
          <cell r="AH815"/>
          <cell r="AI815"/>
          <cell r="AJ815">
            <v>9170.5400000000009</v>
          </cell>
          <cell r="AK815"/>
          <cell r="AL815">
            <v>9170.5400000000009</v>
          </cell>
          <cell r="AM815">
            <v>9170.5400000000009</v>
          </cell>
          <cell r="AN815">
            <v>9170.5400000000009</v>
          </cell>
          <cell r="AO815"/>
          <cell r="AP815">
            <v>9170.5400000000009</v>
          </cell>
          <cell r="AQ815"/>
          <cell r="AR815"/>
          <cell r="AS815">
            <v>9170.5400000000009</v>
          </cell>
          <cell r="AT815">
            <v>0</v>
          </cell>
          <cell r="AU815">
            <v>0</v>
          </cell>
          <cell r="AV815">
            <v>9170.5400000000009</v>
          </cell>
          <cell r="AW815">
            <v>0</v>
          </cell>
          <cell r="AX815">
            <v>73262.33</v>
          </cell>
          <cell r="AY815">
            <v>0</v>
          </cell>
          <cell r="AZ815">
            <v>0</v>
          </cell>
        </row>
        <row r="816">
          <cell r="A816">
            <v>825</v>
          </cell>
          <cell r="B816">
            <v>1612478000135</v>
          </cell>
          <cell r="C816" t="str">
            <v>PATIS</v>
          </cell>
          <cell r="D816">
            <v>259053.4</v>
          </cell>
          <cell r="E816">
            <v>947061.13</v>
          </cell>
          <cell r="F816">
            <v>0</v>
          </cell>
          <cell r="G816">
            <v>0</v>
          </cell>
          <cell r="H816">
            <v>259053.4</v>
          </cell>
          <cell r="I816">
            <v>947061.13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11870.4</v>
          </cell>
          <cell r="O816">
            <v>0</v>
          </cell>
          <cell r="P816">
            <v>11870.402626215566</v>
          </cell>
          <cell r="Q816">
            <v>0</v>
          </cell>
          <cell r="R816">
            <v>11870.4</v>
          </cell>
          <cell r="S816">
            <v>11870.4</v>
          </cell>
          <cell r="T816">
            <v>11870.4</v>
          </cell>
          <cell r="U816">
            <v>11864.65</v>
          </cell>
          <cell r="V816">
            <v>11864.65</v>
          </cell>
          <cell r="W816">
            <v>11864.65</v>
          </cell>
          <cell r="X816">
            <v>11864.65</v>
          </cell>
          <cell r="Y816">
            <v>7253.5</v>
          </cell>
          <cell r="Z816">
            <v>7253.5</v>
          </cell>
          <cell r="AA816">
            <v>7253.5</v>
          </cell>
          <cell r="AB816">
            <v>7253.5</v>
          </cell>
          <cell r="AC816">
            <v>0</v>
          </cell>
          <cell r="AD816">
            <v>7253.5</v>
          </cell>
          <cell r="AE816"/>
          <cell r="AF816"/>
          <cell r="AG816">
            <v>7253.5</v>
          </cell>
          <cell r="AH816"/>
          <cell r="AI816"/>
          <cell r="AJ816">
            <v>7253.5</v>
          </cell>
          <cell r="AK816"/>
          <cell r="AL816">
            <v>7253.5</v>
          </cell>
          <cell r="AM816">
            <v>7253.5</v>
          </cell>
          <cell r="AN816">
            <v>7253.5</v>
          </cell>
          <cell r="AO816"/>
          <cell r="AP816">
            <v>7253.5</v>
          </cell>
          <cell r="AQ816"/>
          <cell r="AR816"/>
          <cell r="AS816">
            <v>7253.5</v>
          </cell>
          <cell r="AT816">
            <v>0</v>
          </cell>
          <cell r="AU816">
            <v>0</v>
          </cell>
          <cell r="AV816">
            <v>7253.5</v>
          </cell>
          <cell r="AW816">
            <v>0</v>
          </cell>
          <cell r="AX816">
            <v>0</v>
          </cell>
          <cell r="AY816">
            <v>0</v>
          </cell>
          <cell r="AZ816">
            <v>7253.5</v>
          </cell>
        </row>
        <row r="817">
          <cell r="A817">
            <v>826</v>
          </cell>
          <cell r="B817">
            <v>1640429000106</v>
          </cell>
          <cell r="C817" t="str">
            <v>PEDRA BONITA</v>
          </cell>
          <cell r="D817">
            <v>311289.84000000003</v>
          </cell>
          <cell r="E817">
            <v>1327503.03</v>
          </cell>
          <cell r="F817">
            <v>0</v>
          </cell>
          <cell r="G817">
            <v>0</v>
          </cell>
          <cell r="H817">
            <v>311289.84000000003</v>
          </cell>
          <cell r="I817">
            <v>1327503.03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14263.99</v>
          </cell>
          <cell r="O817">
            <v>0</v>
          </cell>
          <cell r="P817">
            <v>14263.992118779777</v>
          </cell>
          <cell r="Q817">
            <v>0</v>
          </cell>
          <cell r="R817">
            <v>14263.99</v>
          </cell>
          <cell r="S817">
            <v>14263.99</v>
          </cell>
          <cell r="T817">
            <v>14263.99</v>
          </cell>
          <cell r="U817">
            <v>14257.07</v>
          </cell>
          <cell r="V817">
            <v>14257.07</v>
          </cell>
          <cell r="W817">
            <v>14257.07</v>
          </cell>
          <cell r="X817">
            <v>14257.07</v>
          </cell>
          <cell r="Y817">
            <v>8716.1200000000008</v>
          </cell>
          <cell r="Z817">
            <v>8716.1200000000008</v>
          </cell>
          <cell r="AA817">
            <v>8716.1200000000008</v>
          </cell>
          <cell r="AB817">
            <v>8716.1200000000008</v>
          </cell>
          <cell r="AC817">
            <v>0</v>
          </cell>
          <cell r="AD817">
            <v>8716.1200000000008</v>
          </cell>
          <cell r="AE817"/>
          <cell r="AF817"/>
          <cell r="AG817">
            <v>8716.1200000000008</v>
          </cell>
          <cell r="AH817"/>
          <cell r="AI817"/>
          <cell r="AJ817">
            <v>8716.1200000000008</v>
          </cell>
          <cell r="AK817"/>
          <cell r="AL817">
            <v>8716.1200000000008</v>
          </cell>
          <cell r="AM817">
            <v>8716.1200000000008</v>
          </cell>
          <cell r="AN817">
            <v>8716.1200000000008</v>
          </cell>
          <cell r="AO817"/>
          <cell r="AP817">
            <v>8716.1200000000008</v>
          </cell>
          <cell r="AQ817"/>
          <cell r="AR817"/>
          <cell r="AS817">
            <v>8716.1200000000008</v>
          </cell>
          <cell r="AT817">
            <v>0</v>
          </cell>
          <cell r="AU817">
            <v>0</v>
          </cell>
          <cell r="AV817">
            <v>8716.1200000000008</v>
          </cell>
          <cell r="AW817">
            <v>0</v>
          </cell>
          <cell r="AX817">
            <v>69632.05</v>
          </cell>
          <cell r="AY817">
            <v>0</v>
          </cell>
          <cell r="AZ817">
            <v>0</v>
          </cell>
        </row>
        <row r="818">
          <cell r="A818">
            <v>827</v>
          </cell>
          <cell r="B818">
            <v>1613077000108</v>
          </cell>
          <cell r="C818" t="str">
            <v>PERIQUITO</v>
          </cell>
          <cell r="D818">
            <v>0</v>
          </cell>
          <cell r="E818">
            <v>1810060.55</v>
          </cell>
          <cell r="F818">
            <v>0</v>
          </cell>
          <cell r="G818">
            <v>0</v>
          </cell>
          <cell r="H818">
            <v>0</v>
          </cell>
          <cell r="I818">
            <v>1810060.55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-6.4636874753826607E-5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/>
          <cell r="AF818"/>
          <cell r="AG818">
            <v>0</v>
          </cell>
          <cell r="AH818"/>
          <cell r="AI818"/>
          <cell r="AJ818">
            <v>0</v>
          </cell>
          <cell r="AK818"/>
          <cell r="AL818">
            <v>0</v>
          </cell>
          <cell r="AM818">
            <v>0</v>
          </cell>
          <cell r="AN818">
            <v>0</v>
          </cell>
          <cell r="AO818"/>
          <cell r="AP818">
            <v>0</v>
          </cell>
          <cell r="AQ818"/>
          <cell r="AR818"/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A819">
            <v>828</v>
          </cell>
          <cell r="B819">
            <v>1613130000162</v>
          </cell>
          <cell r="C819" t="str">
            <v>PIEDADE DE CARATINGA</v>
          </cell>
          <cell r="D819">
            <v>363262.62</v>
          </cell>
          <cell r="E819">
            <v>1286212.56</v>
          </cell>
          <cell r="F819">
            <v>0</v>
          </cell>
          <cell r="G819">
            <v>0</v>
          </cell>
          <cell r="H819">
            <v>363262.62</v>
          </cell>
          <cell r="I819">
            <v>1286212.56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16645.5</v>
          </cell>
          <cell r="O819">
            <v>0</v>
          </cell>
          <cell r="P819">
            <v>16645.500553692738</v>
          </cell>
          <cell r="Q819">
            <v>0</v>
          </cell>
          <cell r="R819">
            <v>16645.5</v>
          </cell>
          <cell r="S819">
            <v>16645.5</v>
          </cell>
          <cell r="T819">
            <v>16645.5</v>
          </cell>
          <cell r="U819">
            <v>16637.43</v>
          </cell>
          <cell r="V819">
            <v>16637.43</v>
          </cell>
          <cell r="W819">
            <v>16637.43</v>
          </cell>
          <cell r="X819">
            <v>16637.43</v>
          </cell>
          <cell r="Y819">
            <v>10171.35</v>
          </cell>
          <cell r="Z819">
            <v>10171.35</v>
          </cell>
          <cell r="AA819">
            <v>10171.35</v>
          </cell>
          <cell r="AB819">
            <v>10171.35</v>
          </cell>
          <cell r="AC819">
            <v>0</v>
          </cell>
          <cell r="AD819">
            <v>10171.35</v>
          </cell>
          <cell r="AE819"/>
          <cell r="AF819"/>
          <cell r="AG819">
            <v>10171.35</v>
          </cell>
          <cell r="AH819"/>
          <cell r="AI819"/>
          <cell r="AJ819">
            <v>10171.35</v>
          </cell>
          <cell r="AK819"/>
          <cell r="AL819">
            <v>10171.35</v>
          </cell>
          <cell r="AM819">
            <v>10171.35</v>
          </cell>
          <cell r="AN819">
            <v>10171.35</v>
          </cell>
          <cell r="AO819"/>
          <cell r="AP819">
            <v>10171.35</v>
          </cell>
          <cell r="AQ819"/>
          <cell r="AR819"/>
          <cell r="AS819">
            <v>10171.35</v>
          </cell>
          <cell r="AT819">
            <v>0</v>
          </cell>
          <cell r="AU819">
            <v>0</v>
          </cell>
          <cell r="AV819">
            <v>10171.35</v>
          </cell>
          <cell r="AW819">
            <v>0</v>
          </cell>
          <cell r="AX819">
            <v>81257.850000000006</v>
          </cell>
          <cell r="AY819">
            <v>0</v>
          </cell>
          <cell r="AZ819">
            <v>0</v>
          </cell>
        </row>
        <row r="820">
          <cell r="A820">
            <v>829</v>
          </cell>
          <cell r="B820">
            <v>1613204000160</v>
          </cell>
          <cell r="C820" t="str">
            <v>PINGO D' ÁGUA</v>
          </cell>
          <cell r="D820">
            <v>210259.89</v>
          </cell>
          <cell r="E820">
            <v>796422.08</v>
          </cell>
          <cell r="F820">
            <v>0</v>
          </cell>
          <cell r="G820">
            <v>0</v>
          </cell>
          <cell r="H820">
            <v>210259.89</v>
          </cell>
          <cell r="I820">
            <v>796422.08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9634.58</v>
          </cell>
          <cell r="O820">
            <v>0</v>
          </cell>
          <cell r="P820">
            <v>9634.5752234198044</v>
          </cell>
          <cell r="Q820">
            <v>0</v>
          </cell>
          <cell r="R820">
            <v>9634.58</v>
          </cell>
          <cell r="S820">
            <v>9634.58</v>
          </cell>
          <cell r="T820">
            <v>9634.58</v>
          </cell>
          <cell r="U820">
            <v>9629.9</v>
          </cell>
          <cell r="V820">
            <v>9629.9</v>
          </cell>
          <cell r="W820">
            <v>9629.9</v>
          </cell>
          <cell r="X820">
            <v>9629.9</v>
          </cell>
          <cell r="Y820">
            <v>5887.28</v>
          </cell>
          <cell r="Z820">
            <v>5887.28</v>
          </cell>
          <cell r="AA820">
            <v>5887.28</v>
          </cell>
          <cell r="AB820">
            <v>5887.28</v>
          </cell>
          <cell r="AC820">
            <v>0</v>
          </cell>
          <cell r="AD820">
            <v>5887.28</v>
          </cell>
          <cell r="AE820"/>
          <cell r="AF820"/>
          <cell r="AG820">
            <v>5887.28</v>
          </cell>
          <cell r="AH820"/>
          <cell r="AI820"/>
          <cell r="AJ820">
            <v>5887.28</v>
          </cell>
          <cell r="AK820"/>
          <cell r="AL820">
            <v>5887.28</v>
          </cell>
          <cell r="AM820">
            <v>5887.28</v>
          </cell>
          <cell r="AN820">
            <v>5887.28</v>
          </cell>
          <cell r="AO820"/>
          <cell r="AP820">
            <v>5887.28</v>
          </cell>
          <cell r="AQ820"/>
          <cell r="AR820"/>
          <cell r="AS820">
            <v>5887.28</v>
          </cell>
          <cell r="AT820">
            <v>0</v>
          </cell>
          <cell r="AU820">
            <v>0</v>
          </cell>
          <cell r="AV820">
            <v>5887.28</v>
          </cell>
          <cell r="AW820">
            <v>0</v>
          </cell>
          <cell r="AX820">
            <v>47032.75</v>
          </cell>
          <cell r="AY820">
            <v>0</v>
          </cell>
          <cell r="AZ820">
            <v>0</v>
          </cell>
        </row>
        <row r="821">
          <cell r="A821">
            <v>830</v>
          </cell>
          <cell r="B821">
            <v>1612481000159</v>
          </cell>
          <cell r="C821" t="str">
            <v>PINTÓPOLIS</v>
          </cell>
          <cell r="D821">
            <v>310729.34999999998</v>
          </cell>
          <cell r="E821">
            <v>982827.22</v>
          </cell>
          <cell r="F821">
            <v>0</v>
          </cell>
          <cell r="G821">
            <v>0</v>
          </cell>
          <cell r="H821">
            <v>310729.34999999998</v>
          </cell>
          <cell r="I821">
            <v>982827.22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14238.31</v>
          </cell>
          <cell r="O821">
            <v>0</v>
          </cell>
          <cell r="P821">
            <v>14238.309446657358</v>
          </cell>
          <cell r="Q821">
            <v>0</v>
          </cell>
          <cell r="R821">
            <v>14238.31</v>
          </cell>
          <cell r="S821">
            <v>14238.31</v>
          </cell>
          <cell r="T821">
            <v>14238.31</v>
          </cell>
          <cell r="U821">
            <v>14231.4</v>
          </cell>
          <cell r="V821">
            <v>14231.4</v>
          </cell>
          <cell r="W821">
            <v>14231.4</v>
          </cell>
          <cell r="X821">
            <v>14231.4</v>
          </cell>
          <cell r="Y821">
            <v>8700.42</v>
          </cell>
          <cell r="Z821">
            <v>8700.42</v>
          </cell>
          <cell r="AA821">
            <v>8700.42</v>
          </cell>
          <cell r="AB821">
            <v>8700.42</v>
          </cell>
          <cell r="AC821">
            <v>0</v>
          </cell>
          <cell r="AD821">
            <v>8700.42</v>
          </cell>
          <cell r="AE821"/>
          <cell r="AF821"/>
          <cell r="AG821">
            <v>8700.42</v>
          </cell>
          <cell r="AH821"/>
          <cell r="AI821"/>
          <cell r="AJ821">
            <v>8700.42</v>
          </cell>
          <cell r="AK821"/>
          <cell r="AL821">
            <v>8700.42</v>
          </cell>
          <cell r="AM821">
            <v>8700.42</v>
          </cell>
          <cell r="AN821">
            <v>8700.42</v>
          </cell>
          <cell r="AO821"/>
          <cell r="AP821">
            <v>8700.42</v>
          </cell>
          <cell r="AQ821"/>
          <cell r="AR821"/>
          <cell r="AS821">
            <v>8700.42</v>
          </cell>
          <cell r="AT821">
            <v>0</v>
          </cell>
          <cell r="AU821">
            <v>0</v>
          </cell>
          <cell r="AV821">
            <v>8700.42</v>
          </cell>
          <cell r="AW821">
            <v>0</v>
          </cell>
          <cell r="AX821">
            <v>69506.740000000005</v>
          </cell>
          <cell r="AY821">
            <v>0</v>
          </cell>
          <cell r="AZ821">
            <v>0</v>
          </cell>
        </row>
        <row r="822">
          <cell r="A822">
            <v>831</v>
          </cell>
          <cell r="B822">
            <v>1612500000147</v>
          </cell>
          <cell r="C822" t="str">
            <v>PONTO CHIQUE</v>
          </cell>
          <cell r="D822">
            <v>200133.88</v>
          </cell>
          <cell r="E822">
            <v>696584.56</v>
          </cell>
          <cell r="F822">
            <v>0</v>
          </cell>
          <cell r="G822">
            <v>0</v>
          </cell>
          <cell r="H822">
            <v>200133.88</v>
          </cell>
          <cell r="I822">
            <v>696584.56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9170.58</v>
          </cell>
          <cell r="O822">
            <v>0</v>
          </cell>
          <cell r="P822">
            <v>9170.5792157943633</v>
          </cell>
          <cell r="Q822">
            <v>0</v>
          </cell>
          <cell r="R822">
            <v>9170.58</v>
          </cell>
          <cell r="S822">
            <v>9170.58</v>
          </cell>
          <cell r="T822">
            <v>9170.58</v>
          </cell>
          <cell r="U822">
            <v>9166.1299999999992</v>
          </cell>
          <cell r="V822">
            <v>9166.1299999999992</v>
          </cell>
          <cell r="W822">
            <v>9166.1299999999992</v>
          </cell>
          <cell r="X822">
            <v>9166.1299999999992</v>
          </cell>
          <cell r="Y822">
            <v>5603.75</v>
          </cell>
          <cell r="Z822">
            <v>5603.75</v>
          </cell>
          <cell r="AA822">
            <v>5603.75</v>
          </cell>
          <cell r="AB822">
            <v>5603.75</v>
          </cell>
          <cell r="AC822">
            <v>0</v>
          </cell>
          <cell r="AD822">
            <v>5603.75</v>
          </cell>
          <cell r="AE822"/>
          <cell r="AF822"/>
          <cell r="AG822">
            <v>5603.75</v>
          </cell>
          <cell r="AH822"/>
          <cell r="AI822"/>
          <cell r="AJ822">
            <v>5603.75</v>
          </cell>
          <cell r="AK822"/>
          <cell r="AL822">
            <v>5603.75</v>
          </cell>
          <cell r="AM822">
            <v>5603.75</v>
          </cell>
          <cell r="AN822">
            <v>5603.75</v>
          </cell>
          <cell r="AO822"/>
          <cell r="AP822">
            <v>5603.75</v>
          </cell>
          <cell r="AQ822"/>
          <cell r="AR822"/>
          <cell r="AS822">
            <v>5603.75</v>
          </cell>
          <cell r="AT822">
            <v>0</v>
          </cell>
          <cell r="AU822">
            <v>0</v>
          </cell>
          <cell r="AV822">
            <v>5603.75</v>
          </cell>
          <cell r="AW822">
            <v>0</v>
          </cell>
          <cell r="AX822">
            <v>44767.71</v>
          </cell>
          <cell r="AY822">
            <v>0</v>
          </cell>
          <cell r="AZ822">
            <v>0</v>
          </cell>
        </row>
        <row r="823">
          <cell r="A823">
            <v>832</v>
          </cell>
          <cell r="B823">
            <v>1613377000189</v>
          </cell>
          <cell r="C823" t="str">
            <v>PONTO DOS VOLANTES</v>
          </cell>
          <cell r="D823">
            <v>418576.29</v>
          </cell>
          <cell r="E823">
            <v>2869260.92</v>
          </cell>
          <cell r="F823">
            <v>0</v>
          </cell>
          <cell r="G823">
            <v>0</v>
          </cell>
          <cell r="H823">
            <v>418576.29</v>
          </cell>
          <cell r="I823">
            <v>2869260.92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19180.099999999999</v>
          </cell>
          <cell r="O823">
            <v>0</v>
          </cell>
          <cell r="P823">
            <v>19180.095959236507</v>
          </cell>
          <cell r="Q823">
            <v>0</v>
          </cell>
          <cell r="R823">
            <v>19180.099999999999</v>
          </cell>
          <cell r="S823">
            <v>19180.099999999999</v>
          </cell>
          <cell r="T823">
            <v>19180.099999999999</v>
          </cell>
          <cell r="U823">
            <v>19170.79</v>
          </cell>
          <cell r="V823">
            <v>19170.79</v>
          </cell>
          <cell r="W823">
            <v>19170.79</v>
          </cell>
          <cell r="X823">
            <v>19170.79</v>
          </cell>
          <cell r="Y823">
            <v>11720.14</v>
          </cell>
          <cell r="Z823">
            <v>11720.14</v>
          </cell>
          <cell r="AA823">
            <v>11720.14</v>
          </cell>
          <cell r="AB823">
            <v>11720.14</v>
          </cell>
          <cell r="AC823">
            <v>0</v>
          </cell>
          <cell r="AD823">
            <v>11720.14</v>
          </cell>
          <cell r="AE823"/>
          <cell r="AF823"/>
          <cell r="AG823">
            <v>11720.14</v>
          </cell>
          <cell r="AH823"/>
          <cell r="AI823"/>
          <cell r="AJ823">
            <v>11720.14</v>
          </cell>
          <cell r="AK823"/>
          <cell r="AL823">
            <v>11720.14</v>
          </cell>
          <cell r="AM823">
            <v>11720.14</v>
          </cell>
          <cell r="AN823">
            <v>11720.14</v>
          </cell>
          <cell r="AO823"/>
          <cell r="AP823">
            <v>11720.14</v>
          </cell>
          <cell r="AQ823"/>
          <cell r="AR823"/>
          <cell r="AS823">
            <v>11720.14</v>
          </cell>
          <cell r="AT823">
            <v>0</v>
          </cell>
          <cell r="AU823">
            <v>70320.84</v>
          </cell>
          <cell r="AV823">
            <v>0</v>
          </cell>
          <cell r="AW823">
            <v>0</v>
          </cell>
          <cell r="AX823">
            <v>35030.11</v>
          </cell>
          <cell r="AY823">
            <v>0</v>
          </cell>
          <cell r="AZ823">
            <v>0</v>
          </cell>
        </row>
        <row r="824">
          <cell r="A824">
            <v>833</v>
          </cell>
          <cell r="B824">
            <v>1614977000161</v>
          </cell>
          <cell r="C824" t="str">
            <v>REDUTO</v>
          </cell>
          <cell r="D824">
            <v>314729.78999999998</v>
          </cell>
          <cell r="E824">
            <v>1007202.84</v>
          </cell>
          <cell r="F824">
            <v>0</v>
          </cell>
          <cell r="G824">
            <v>0</v>
          </cell>
          <cell r="H824">
            <v>314729.78999999998</v>
          </cell>
          <cell r="I824">
            <v>1007202.84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14421.62</v>
          </cell>
          <cell r="O824">
            <v>0</v>
          </cell>
          <cell r="P824">
            <v>14421.618599216808</v>
          </cell>
          <cell r="Q824">
            <v>0</v>
          </cell>
          <cell r="R824">
            <v>14421.62</v>
          </cell>
          <cell r="S824">
            <v>14421.62</v>
          </cell>
          <cell r="T824">
            <v>14421.62</v>
          </cell>
          <cell r="U824">
            <v>14414.62</v>
          </cell>
          <cell r="V824">
            <v>14414.62</v>
          </cell>
          <cell r="W824">
            <v>14414.62</v>
          </cell>
          <cell r="X824">
            <v>14414.62</v>
          </cell>
          <cell r="Y824">
            <v>8812.43</v>
          </cell>
          <cell r="Z824">
            <v>8812.43</v>
          </cell>
          <cell r="AA824">
            <v>8812.43</v>
          </cell>
          <cell r="AB824">
            <v>8812.43</v>
          </cell>
          <cell r="AC824">
            <v>52874.58</v>
          </cell>
          <cell r="AD824">
            <v>0</v>
          </cell>
          <cell r="AE824"/>
          <cell r="AF824"/>
          <cell r="AG824">
            <v>0</v>
          </cell>
          <cell r="AH824"/>
          <cell r="AI824"/>
          <cell r="AJ824">
            <v>0</v>
          </cell>
          <cell r="AK824"/>
          <cell r="AL824">
            <v>0</v>
          </cell>
          <cell r="AM824">
            <v>0</v>
          </cell>
          <cell r="AN824"/>
          <cell r="AO824"/>
          <cell r="AP824">
            <v>8812.43</v>
          </cell>
          <cell r="AQ824"/>
          <cell r="AR824"/>
          <cell r="AS824">
            <v>8812.43</v>
          </cell>
          <cell r="AT824">
            <v>0</v>
          </cell>
          <cell r="AU824">
            <v>0</v>
          </cell>
          <cell r="AV824">
            <v>8812.43</v>
          </cell>
          <cell r="AW824">
            <v>0</v>
          </cell>
          <cell r="AX824">
            <v>70401.62</v>
          </cell>
          <cell r="AY824">
            <v>0</v>
          </cell>
          <cell r="AZ824">
            <v>0</v>
          </cell>
        </row>
        <row r="825">
          <cell r="A825">
            <v>834</v>
          </cell>
          <cell r="B825">
            <v>1616837000122</v>
          </cell>
          <cell r="C825" t="str">
            <v>ROSÁRIO DA LIMEIRA</v>
          </cell>
          <cell r="D825">
            <v>294427.01</v>
          </cell>
          <cell r="E825">
            <v>939600.37</v>
          </cell>
          <cell r="F825">
            <v>0</v>
          </cell>
          <cell r="G825">
            <v>0</v>
          </cell>
          <cell r="H825">
            <v>294427.01</v>
          </cell>
          <cell r="I825">
            <v>939600.37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13491.3</v>
          </cell>
          <cell r="O825">
            <v>0</v>
          </cell>
          <cell r="P825">
            <v>13491.300090699557</v>
          </cell>
          <cell r="Q825">
            <v>0</v>
          </cell>
          <cell r="R825">
            <v>13491.3</v>
          </cell>
          <cell r="S825">
            <v>13491.3</v>
          </cell>
          <cell r="T825">
            <v>13491.3</v>
          </cell>
          <cell r="U825">
            <v>13484.76</v>
          </cell>
          <cell r="V825">
            <v>13484.76</v>
          </cell>
          <cell r="W825">
            <v>13484.76</v>
          </cell>
          <cell r="X825">
            <v>13484.76</v>
          </cell>
          <cell r="Y825">
            <v>8243.9599999999991</v>
          </cell>
          <cell r="Z825">
            <v>8243.9599999999991</v>
          </cell>
          <cell r="AA825">
            <v>8243.9599999999991</v>
          </cell>
          <cell r="AB825">
            <v>8243.9599999999991</v>
          </cell>
          <cell r="AC825">
            <v>0</v>
          </cell>
          <cell r="AD825">
            <v>8243.9599999999991</v>
          </cell>
          <cell r="AE825"/>
          <cell r="AF825"/>
          <cell r="AG825">
            <v>8243.9599999999991</v>
          </cell>
          <cell r="AH825"/>
          <cell r="AI825"/>
          <cell r="AJ825">
            <v>8243.9599999999991</v>
          </cell>
          <cell r="AK825"/>
          <cell r="AL825">
            <v>8243.9599999999991</v>
          </cell>
          <cell r="AM825">
            <v>8243.9599999999991</v>
          </cell>
          <cell r="AN825">
            <v>8243.9599999999991</v>
          </cell>
          <cell r="AO825"/>
          <cell r="AP825">
            <v>8243.9599999999991</v>
          </cell>
          <cell r="AQ825"/>
          <cell r="AR825"/>
          <cell r="AS825">
            <v>8243.9599999999991</v>
          </cell>
          <cell r="AT825">
            <v>0</v>
          </cell>
          <cell r="AU825">
            <v>0</v>
          </cell>
          <cell r="AV825">
            <v>8243.9599999999991</v>
          </cell>
          <cell r="AW825">
            <v>0</v>
          </cell>
          <cell r="AX825">
            <v>0</v>
          </cell>
          <cell r="AY825">
            <v>0</v>
          </cell>
          <cell r="AZ825">
            <v>8243.9599999999991</v>
          </cell>
        </row>
        <row r="826">
          <cell r="A826">
            <v>835</v>
          </cell>
          <cell r="B826">
            <v>1611138000190</v>
          </cell>
          <cell r="C826" t="str">
            <v>SANTA BÁRBARA DO MONTE VERDE</v>
          </cell>
          <cell r="D826">
            <v>233048.13</v>
          </cell>
          <cell r="E826">
            <v>704443.99</v>
          </cell>
          <cell r="F826">
            <v>0</v>
          </cell>
          <cell r="G826">
            <v>0</v>
          </cell>
          <cell r="H826">
            <v>233048.13</v>
          </cell>
          <cell r="I826">
            <v>704443.99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10678.78</v>
          </cell>
          <cell r="O826">
            <v>0</v>
          </cell>
          <cell r="P826">
            <v>10678.783284130133</v>
          </cell>
          <cell r="Q826">
            <v>0</v>
          </cell>
          <cell r="R826">
            <v>10678.78</v>
          </cell>
          <cell r="S826">
            <v>10678.78</v>
          </cell>
          <cell r="T826">
            <v>10678.78</v>
          </cell>
          <cell r="U826">
            <v>10673.6</v>
          </cell>
          <cell r="V826">
            <v>10673.6</v>
          </cell>
          <cell r="W826">
            <v>10673.6</v>
          </cell>
          <cell r="X826">
            <v>10673.6</v>
          </cell>
          <cell r="Y826">
            <v>6525.35</v>
          </cell>
          <cell r="Z826">
            <v>6525.35</v>
          </cell>
          <cell r="AA826">
            <v>6525.35</v>
          </cell>
          <cell r="AB826">
            <v>6525.35</v>
          </cell>
          <cell r="AC826">
            <v>0</v>
          </cell>
          <cell r="AD826">
            <v>6525.35</v>
          </cell>
          <cell r="AE826"/>
          <cell r="AF826"/>
          <cell r="AG826">
            <v>6525.35</v>
          </cell>
          <cell r="AH826"/>
          <cell r="AI826"/>
          <cell r="AJ826">
            <v>6525.35</v>
          </cell>
          <cell r="AK826"/>
          <cell r="AL826">
            <v>6525.35</v>
          </cell>
          <cell r="AM826">
            <v>6525.35</v>
          </cell>
          <cell r="AN826">
            <v>6525.35</v>
          </cell>
          <cell r="AO826"/>
          <cell r="AP826">
            <v>6525.35</v>
          </cell>
          <cell r="AQ826"/>
          <cell r="AR826"/>
          <cell r="AS826">
            <v>6525.35</v>
          </cell>
          <cell r="AT826">
            <v>0</v>
          </cell>
          <cell r="AU826">
            <v>0</v>
          </cell>
          <cell r="AV826">
            <v>6525.35</v>
          </cell>
          <cell r="AW826">
            <v>0</v>
          </cell>
          <cell r="AX826">
            <v>0</v>
          </cell>
          <cell r="AY826">
            <v>0</v>
          </cell>
          <cell r="AZ826">
            <v>6525.35</v>
          </cell>
        </row>
        <row r="827">
          <cell r="A827">
            <v>836</v>
          </cell>
          <cell r="B827">
            <v>1615371000140</v>
          </cell>
          <cell r="C827" t="str">
            <v>SANTA CRUZ DE MINAS</v>
          </cell>
          <cell r="D827">
            <v>318887.15000000002</v>
          </cell>
          <cell r="E827">
            <v>465187.04</v>
          </cell>
          <cell r="F827">
            <v>0</v>
          </cell>
          <cell r="G827">
            <v>0</v>
          </cell>
          <cell r="H827">
            <v>318887.15000000002</v>
          </cell>
          <cell r="I827">
            <v>465187.04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14612.12</v>
          </cell>
          <cell r="O827">
            <v>0</v>
          </cell>
          <cell r="P827">
            <v>14612.117963931758</v>
          </cell>
          <cell r="Q827">
            <v>0</v>
          </cell>
          <cell r="R827">
            <v>14612.12</v>
          </cell>
          <cell r="S827">
            <v>14612.12</v>
          </cell>
          <cell r="T827">
            <v>14612.12</v>
          </cell>
          <cell r="U827">
            <v>14605.03</v>
          </cell>
          <cell r="V827">
            <v>14605.03</v>
          </cell>
          <cell r="W827">
            <v>14605.03</v>
          </cell>
          <cell r="X827">
            <v>14605.03</v>
          </cell>
          <cell r="Y827">
            <v>8928.84</v>
          </cell>
          <cell r="Z827">
            <v>8928.84</v>
          </cell>
          <cell r="AA827">
            <v>8928.84</v>
          </cell>
          <cell r="AB827">
            <v>8928.84</v>
          </cell>
          <cell r="AC827">
            <v>0</v>
          </cell>
          <cell r="AD827">
            <v>8928.84</v>
          </cell>
          <cell r="AE827"/>
          <cell r="AF827"/>
          <cell r="AG827">
            <v>8928.84</v>
          </cell>
          <cell r="AH827"/>
          <cell r="AI827"/>
          <cell r="AJ827">
            <v>8928.84</v>
          </cell>
          <cell r="AK827"/>
          <cell r="AL827">
            <v>8928.84</v>
          </cell>
          <cell r="AM827">
            <v>8928.84</v>
          </cell>
          <cell r="AN827">
            <v>8928.84</v>
          </cell>
          <cell r="AO827"/>
          <cell r="AP827">
            <v>8928.84</v>
          </cell>
          <cell r="AQ827"/>
          <cell r="AR827"/>
          <cell r="AS827">
            <v>8928.84</v>
          </cell>
          <cell r="AT827">
            <v>0</v>
          </cell>
          <cell r="AU827">
            <v>0</v>
          </cell>
          <cell r="AV827">
            <v>8928.84</v>
          </cell>
          <cell r="AW827">
            <v>0</v>
          </cell>
          <cell r="AX827">
            <v>0</v>
          </cell>
          <cell r="AY827">
            <v>0</v>
          </cell>
          <cell r="AZ827">
            <v>8928.84</v>
          </cell>
        </row>
        <row r="828">
          <cell r="A828">
            <v>837</v>
          </cell>
          <cell r="B828">
            <v>1612497000161</v>
          </cell>
          <cell r="C828" t="str">
            <v>SANTA CRUZ DE SALINAS</v>
          </cell>
          <cell r="D828">
            <v>243127.88</v>
          </cell>
          <cell r="E828">
            <v>651421.31999999995</v>
          </cell>
          <cell r="F828">
            <v>0</v>
          </cell>
          <cell r="G828">
            <v>0</v>
          </cell>
          <cell r="H828">
            <v>243127.88</v>
          </cell>
          <cell r="I828">
            <v>651421.31999999995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11140.66</v>
          </cell>
          <cell r="O828">
            <v>0</v>
          </cell>
          <cell r="P828">
            <v>11140.65983602318</v>
          </cell>
          <cell r="Q828">
            <v>0</v>
          </cell>
          <cell r="R828">
            <v>11140.66</v>
          </cell>
          <cell r="S828">
            <v>11140.66</v>
          </cell>
          <cell r="T828">
            <v>11140.66</v>
          </cell>
          <cell r="U828">
            <v>11135.26</v>
          </cell>
          <cell r="V828">
            <v>11135.26</v>
          </cell>
          <cell r="W828">
            <v>11135.26</v>
          </cell>
          <cell r="X828">
            <v>11135.26</v>
          </cell>
          <cell r="Y828">
            <v>6807.58</v>
          </cell>
          <cell r="Z828">
            <v>6807.58</v>
          </cell>
          <cell r="AA828">
            <v>6807.58</v>
          </cell>
          <cell r="AB828">
            <v>6807.58</v>
          </cell>
          <cell r="AC828">
            <v>0</v>
          </cell>
          <cell r="AD828">
            <v>6807.58</v>
          </cell>
          <cell r="AE828"/>
          <cell r="AF828"/>
          <cell r="AG828">
            <v>6807.58</v>
          </cell>
          <cell r="AH828"/>
          <cell r="AI828"/>
          <cell r="AJ828">
            <v>6807.58</v>
          </cell>
          <cell r="AK828"/>
          <cell r="AL828">
            <v>6807.58</v>
          </cell>
          <cell r="AM828">
            <v>6807.58</v>
          </cell>
          <cell r="AN828">
            <v>6807.58</v>
          </cell>
          <cell r="AO828"/>
          <cell r="AP828">
            <v>6807.58</v>
          </cell>
          <cell r="AQ828"/>
          <cell r="AR828"/>
          <cell r="AS828">
            <v>6807.58</v>
          </cell>
          <cell r="AT828">
            <v>0</v>
          </cell>
          <cell r="AU828">
            <v>0</v>
          </cell>
          <cell r="AV828">
            <v>6807.58</v>
          </cell>
          <cell r="AW828">
            <v>40845.479999999996</v>
          </cell>
          <cell r="AX828">
            <v>13539.52</v>
          </cell>
          <cell r="AY828">
            <v>0</v>
          </cell>
          <cell r="AZ828">
            <v>0</v>
          </cell>
        </row>
        <row r="829">
          <cell r="A829">
            <v>838</v>
          </cell>
          <cell r="B829">
            <v>1613395000160</v>
          </cell>
          <cell r="C829" t="str">
            <v>SANTA HELENA DE MINAS</v>
          </cell>
          <cell r="D829">
            <v>275531.76</v>
          </cell>
          <cell r="E829">
            <v>560069.71</v>
          </cell>
          <cell r="F829">
            <v>0</v>
          </cell>
          <cell r="G829">
            <v>0</v>
          </cell>
          <cell r="H829">
            <v>275531.76</v>
          </cell>
          <cell r="I829">
            <v>560069.71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12625.48</v>
          </cell>
          <cell r="O829">
            <v>0</v>
          </cell>
          <cell r="P829">
            <v>12625.477553389857</v>
          </cell>
          <cell r="Q829">
            <v>0</v>
          </cell>
          <cell r="R829">
            <v>12625.48</v>
          </cell>
          <cell r="S829">
            <v>12625.48</v>
          </cell>
          <cell r="T829">
            <v>12625.48</v>
          </cell>
          <cell r="U829">
            <v>12619.35</v>
          </cell>
          <cell r="V829">
            <v>12619.35</v>
          </cell>
          <cell r="W829">
            <v>12619.35</v>
          </cell>
          <cell r="X829">
            <v>12619.35</v>
          </cell>
          <cell r="Y829">
            <v>7714.89</v>
          </cell>
          <cell r="Z829">
            <v>7714.89</v>
          </cell>
          <cell r="AA829">
            <v>7714.89</v>
          </cell>
          <cell r="AB829">
            <v>7714.89</v>
          </cell>
          <cell r="AC829">
            <v>0</v>
          </cell>
          <cell r="AD829">
            <v>7714.89</v>
          </cell>
          <cell r="AE829"/>
          <cell r="AF829"/>
          <cell r="AG829">
            <v>7714.89</v>
          </cell>
          <cell r="AH829"/>
          <cell r="AI829"/>
          <cell r="AJ829">
            <v>7714.89</v>
          </cell>
          <cell r="AK829"/>
          <cell r="AL829">
            <v>7714.89</v>
          </cell>
          <cell r="AM829">
            <v>7714.89</v>
          </cell>
          <cell r="AN829">
            <v>7714.89</v>
          </cell>
          <cell r="AO829"/>
          <cell r="AP829">
            <v>7714.89</v>
          </cell>
          <cell r="AQ829"/>
          <cell r="AR829"/>
          <cell r="AS829">
            <v>7714.89</v>
          </cell>
          <cell r="AT829">
            <v>46289.340000000004</v>
          </cell>
          <cell r="AU829">
            <v>0</v>
          </cell>
          <cell r="AV829">
            <v>0</v>
          </cell>
          <cell r="AW829">
            <v>0</v>
          </cell>
          <cell r="AX829">
            <v>23058.94</v>
          </cell>
          <cell r="AY829">
            <v>0</v>
          </cell>
          <cell r="AZ829">
            <v>0</v>
          </cell>
        </row>
        <row r="830">
          <cell r="A830">
            <v>839</v>
          </cell>
          <cell r="B830">
            <v>1612484000192</v>
          </cell>
          <cell r="C830" t="str">
            <v>SANTO ANTÔNIO DO RETIRO</v>
          </cell>
          <cell r="D830">
            <v>317921.11</v>
          </cell>
          <cell r="E830">
            <v>1455190.27</v>
          </cell>
          <cell r="F830">
            <v>0</v>
          </cell>
          <cell r="G830">
            <v>0</v>
          </cell>
          <cell r="H830">
            <v>317921.11</v>
          </cell>
          <cell r="I830">
            <v>1455190.27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14567.85</v>
          </cell>
          <cell r="O830">
            <v>0</v>
          </cell>
          <cell r="P830">
            <v>14567.851571892959</v>
          </cell>
          <cell r="Q830">
            <v>0</v>
          </cell>
          <cell r="R830">
            <v>14567.85</v>
          </cell>
          <cell r="S830">
            <v>14567.85</v>
          </cell>
          <cell r="T830">
            <v>14567.85</v>
          </cell>
          <cell r="U830">
            <v>14560.79</v>
          </cell>
          <cell r="V830">
            <v>14560.79</v>
          </cell>
          <cell r="W830">
            <v>14560.79</v>
          </cell>
          <cell r="X830">
            <v>14560.79</v>
          </cell>
          <cell r="Y830">
            <v>8901.7900000000009</v>
          </cell>
          <cell r="Z830">
            <v>8901.7900000000009</v>
          </cell>
          <cell r="AA830">
            <v>8901.7900000000009</v>
          </cell>
          <cell r="AB830">
            <v>8901.7900000000009</v>
          </cell>
          <cell r="AC830">
            <v>0</v>
          </cell>
          <cell r="AD830">
            <v>8901.7900000000009</v>
          </cell>
          <cell r="AE830"/>
          <cell r="AF830"/>
          <cell r="AG830">
            <v>8901.7900000000009</v>
          </cell>
          <cell r="AH830"/>
          <cell r="AI830"/>
          <cell r="AJ830">
            <v>8901.7900000000009</v>
          </cell>
          <cell r="AK830"/>
          <cell r="AL830">
            <v>8901.7900000000009</v>
          </cell>
          <cell r="AM830">
            <v>8901.7900000000009</v>
          </cell>
          <cell r="AN830">
            <v>8901.7900000000009</v>
          </cell>
          <cell r="AO830"/>
          <cell r="AP830">
            <v>8901.7900000000009</v>
          </cell>
          <cell r="AQ830"/>
          <cell r="AR830"/>
          <cell r="AS830">
            <v>8901.7900000000009</v>
          </cell>
          <cell r="AT830">
            <v>0</v>
          </cell>
          <cell r="AU830">
            <v>0</v>
          </cell>
          <cell r="AV830">
            <v>8901.7900000000009</v>
          </cell>
          <cell r="AW830">
            <v>0</v>
          </cell>
          <cell r="AX830">
            <v>71115.429999999993</v>
          </cell>
          <cell r="AY830">
            <v>0</v>
          </cell>
          <cell r="AZ830">
            <v>0</v>
          </cell>
        </row>
        <row r="831">
          <cell r="A831">
            <v>840</v>
          </cell>
          <cell r="B831">
            <v>1613129000138</v>
          </cell>
          <cell r="C831" t="str">
            <v>SÃO DOMINGOS DAS DORES</v>
          </cell>
          <cell r="D831">
            <v>315450.86</v>
          </cell>
          <cell r="E831">
            <v>1287237.7</v>
          </cell>
          <cell r="F831">
            <v>0</v>
          </cell>
          <cell r="G831">
            <v>0</v>
          </cell>
          <cell r="H831">
            <v>315450.86</v>
          </cell>
          <cell r="I831">
            <v>1287237.7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14454.66</v>
          </cell>
          <cell r="O831">
            <v>0</v>
          </cell>
          <cell r="P831">
            <v>14454.65938038674</v>
          </cell>
          <cell r="Q831">
            <v>0</v>
          </cell>
          <cell r="R831">
            <v>14454.66</v>
          </cell>
          <cell r="S831">
            <v>14454.66</v>
          </cell>
          <cell r="T831">
            <v>14454.66</v>
          </cell>
          <cell r="U831">
            <v>14447.65</v>
          </cell>
          <cell r="V831">
            <v>14447.65</v>
          </cell>
          <cell r="W831">
            <v>14447.65</v>
          </cell>
          <cell r="X831">
            <v>14447.65</v>
          </cell>
          <cell r="Y831">
            <v>8832.6200000000008</v>
          </cell>
          <cell r="Z831">
            <v>8832.6200000000008</v>
          </cell>
          <cell r="AA831">
            <v>8832.6200000000008</v>
          </cell>
          <cell r="AB831">
            <v>8832.6200000000008</v>
          </cell>
          <cell r="AC831">
            <v>0</v>
          </cell>
          <cell r="AD831">
            <v>8832.6200000000008</v>
          </cell>
          <cell r="AE831"/>
          <cell r="AF831"/>
          <cell r="AG831">
            <v>8832.6200000000008</v>
          </cell>
          <cell r="AH831"/>
          <cell r="AI831"/>
          <cell r="AJ831">
            <v>8832.6200000000008</v>
          </cell>
          <cell r="AK831"/>
          <cell r="AL831">
            <v>8832.6200000000008</v>
          </cell>
          <cell r="AM831">
            <v>8832.6200000000008</v>
          </cell>
          <cell r="AN831">
            <v>8832.6200000000008</v>
          </cell>
          <cell r="AO831"/>
          <cell r="AP831">
            <v>8832.6200000000008</v>
          </cell>
          <cell r="AQ831"/>
          <cell r="AR831"/>
          <cell r="AS831">
            <v>8832.6200000000008</v>
          </cell>
          <cell r="AT831">
            <v>0</v>
          </cell>
          <cell r="AU831">
            <v>0</v>
          </cell>
          <cell r="AV831">
            <v>8832.6200000000008</v>
          </cell>
          <cell r="AW831">
            <v>0</v>
          </cell>
          <cell r="AX831">
            <v>0</v>
          </cell>
          <cell r="AY831">
            <v>0</v>
          </cell>
          <cell r="AZ831">
            <v>8832.6200000000008</v>
          </cell>
        </row>
        <row r="832">
          <cell r="A832">
            <v>841</v>
          </cell>
          <cell r="B832">
            <v>1613121000171</v>
          </cell>
          <cell r="C832" t="str">
            <v>SÃO FÉLIX DE MINAS</v>
          </cell>
          <cell r="D832">
            <v>197649.33</v>
          </cell>
          <cell r="E832">
            <v>598683.42000000004</v>
          </cell>
          <cell r="F832">
            <v>0</v>
          </cell>
          <cell r="G832">
            <v>0</v>
          </cell>
          <cell r="H832">
            <v>197649.33</v>
          </cell>
          <cell r="I832">
            <v>598683.42000000004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9056.73</v>
          </cell>
          <cell r="O832">
            <v>0</v>
          </cell>
          <cell r="P832">
            <v>9056.7314169596248</v>
          </cell>
          <cell r="Q832">
            <v>0</v>
          </cell>
          <cell r="R832">
            <v>9056.73</v>
          </cell>
          <cell r="S832">
            <v>9056.73</v>
          </cell>
          <cell r="T832">
            <v>9056.73</v>
          </cell>
          <cell r="U832">
            <v>9052.34</v>
          </cell>
          <cell r="V832">
            <v>9052.34</v>
          </cell>
          <cell r="W832">
            <v>9052.34</v>
          </cell>
          <cell r="X832">
            <v>9052.34</v>
          </cell>
          <cell r="Y832">
            <v>5534.18</v>
          </cell>
          <cell r="Z832">
            <v>5534.18</v>
          </cell>
          <cell r="AA832">
            <v>5534.18</v>
          </cell>
          <cell r="AB832">
            <v>5534.18</v>
          </cell>
          <cell r="AC832">
            <v>0</v>
          </cell>
          <cell r="AD832">
            <v>5534.18</v>
          </cell>
          <cell r="AE832"/>
          <cell r="AF832"/>
          <cell r="AG832">
            <v>5534.18</v>
          </cell>
          <cell r="AH832"/>
          <cell r="AI832"/>
          <cell r="AJ832">
            <v>5534.18</v>
          </cell>
          <cell r="AK832"/>
          <cell r="AL832">
            <v>5534.18</v>
          </cell>
          <cell r="AM832">
            <v>5534.18</v>
          </cell>
          <cell r="AN832">
            <v>5534.18</v>
          </cell>
          <cell r="AO832"/>
          <cell r="AP832">
            <v>5534.18</v>
          </cell>
          <cell r="AQ832"/>
          <cell r="AR832"/>
          <cell r="AS832">
            <v>5534.18</v>
          </cell>
          <cell r="AT832">
            <v>0</v>
          </cell>
          <cell r="AU832">
            <v>33205.08</v>
          </cell>
          <cell r="AV832">
            <v>0</v>
          </cell>
          <cell r="AW832">
            <v>0</v>
          </cell>
          <cell r="AX832">
            <v>16541.080000000002</v>
          </cell>
          <cell r="AY832">
            <v>0</v>
          </cell>
          <cell r="AZ832">
            <v>0</v>
          </cell>
        </row>
        <row r="833">
          <cell r="A833">
            <v>842</v>
          </cell>
          <cell r="B833">
            <v>1613075000100</v>
          </cell>
          <cell r="C833" t="str">
            <v>SÃO GERALDO DO BAIXIO</v>
          </cell>
          <cell r="D833">
            <v>189303.15</v>
          </cell>
          <cell r="E833">
            <v>381011.43</v>
          </cell>
          <cell r="F833">
            <v>0</v>
          </cell>
          <cell r="G833">
            <v>0</v>
          </cell>
          <cell r="H833">
            <v>189303.15</v>
          </cell>
          <cell r="I833">
            <v>381011.43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8674.2900000000009</v>
          </cell>
          <cell r="O833">
            <v>0</v>
          </cell>
          <cell r="P833">
            <v>8674.2910470704137</v>
          </cell>
          <cell r="Q833">
            <v>0</v>
          </cell>
          <cell r="R833">
            <v>8674.2900000000009</v>
          </cell>
          <cell r="S833">
            <v>8674.2900000000009</v>
          </cell>
          <cell r="T833">
            <v>8674.2900000000009</v>
          </cell>
          <cell r="U833">
            <v>8670.08</v>
          </cell>
          <cell r="V833">
            <v>8670.08</v>
          </cell>
          <cell r="W833">
            <v>8670.08</v>
          </cell>
          <cell r="X833">
            <v>8670.08</v>
          </cell>
          <cell r="Y833">
            <v>5300.49</v>
          </cell>
          <cell r="Z833">
            <v>5300.49</v>
          </cell>
          <cell r="AA833">
            <v>5300.49</v>
          </cell>
          <cell r="AB833">
            <v>5300.49</v>
          </cell>
          <cell r="AC833">
            <v>0</v>
          </cell>
          <cell r="AD833">
            <v>5300.49</v>
          </cell>
          <cell r="AE833"/>
          <cell r="AF833"/>
          <cell r="AG833">
            <v>5300.49</v>
          </cell>
          <cell r="AH833"/>
          <cell r="AI833"/>
          <cell r="AJ833">
            <v>5300.49</v>
          </cell>
          <cell r="AK833"/>
          <cell r="AL833">
            <v>5300.49</v>
          </cell>
          <cell r="AM833">
            <v>5300.49</v>
          </cell>
          <cell r="AN833">
            <v>5300.49</v>
          </cell>
          <cell r="AO833"/>
          <cell r="AP833">
            <v>5300.49</v>
          </cell>
          <cell r="AQ833"/>
          <cell r="AR833"/>
          <cell r="AS833">
            <v>5300.49</v>
          </cell>
          <cell r="AT833">
            <v>0</v>
          </cell>
          <cell r="AU833">
            <v>0</v>
          </cell>
          <cell r="AV833">
            <v>5300.49</v>
          </cell>
          <cell r="AW833">
            <v>0</v>
          </cell>
          <cell r="AX833">
            <v>0</v>
          </cell>
          <cell r="AY833">
            <v>0</v>
          </cell>
          <cell r="AZ833">
            <v>5300.49</v>
          </cell>
        </row>
        <row r="834">
          <cell r="A834">
            <v>843</v>
          </cell>
          <cell r="B834">
            <v>1612494000128</v>
          </cell>
          <cell r="C834" t="str">
            <v>SÃO JOÃO DA LAGOA</v>
          </cell>
          <cell r="D834">
            <v>288646.03000000003</v>
          </cell>
          <cell r="E834">
            <v>630975.42000000004</v>
          </cell>
          <cell r="F834">
            <v>0</v>
          </cell>
          <cell r="G834">
            <v>0</v>
          </cell>
          <cell r="H834">
            <v>288646.03000000003</v>
          </cell>
          <cell r="I834">
            <v>630975.42000000004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13226.4</v>
          </cell>
          <cell r="O834">
            <v>0</v>
          </cell>
          <cell r="P834">
            <v>13226.402805518794</v>
          </cell>
          <cell r="Q834">
            <v>0</v>
          </cell>
          <cell r="R834">
            <v>13226.4</v>
          </cell>
          <cell r="S834">
            <v>13226.4</v>
          </cell>
          <cell r="T834">
            <v>13226.4</v>
          </cell>
          <cell r="U834">
            <v>13219.99</v>
          </cell>
          <cell r="V834">
            <v>13219.99</v>
          </cell>
          <cell r="W834">
            <v>13219.99</v>
          </cell>
          <cell r="X834">
            <v>13219.99</v>
          </cell>
          <cell r="Y834">
            <v>8082.09</v>
          </cell>
          <cell r="Z834">
            <v>8082.09</v>
          </cell>
          <cell r="AA834">
            <v>8082.09</v>
          </cell>
          <cell r="AB834">
            <v>8082.09</v>
          </cell>
          <cell r="AC834">
            <v>0</v>
          </cell>
          <cell r="AD834">
            <v>8082.09</v>
          </cell>
          <cell r="AE834"/>
          <cell r="AF834"/>
          <cell r="AG834">
            <v>8082.09</v>
          </cell>
          <cell r="AH834"/>
          <cell r="AI834"/>
          <cell r="AJ834">
            <v>8082.09</v>
          </cell>
          <cell r="AK834"/>
          <cell r="AL834">
            <v>8082.09</v>
          </cell>
          <cell r="AM834">
            <v>8082.09</v>
          </cell>
          <cell r="AN834">
            <v>8082.09</v>
          </cell>
          <cell r="AO834"/>
          <cell r="AP834">
            <v>8082.09</v>
          </cell>
          <cell r="AQ834"/>
          <cell r="AR834"/>
          <cell r="AS834">
            <v>8082.09</v>
          </cell>
          <cell r="AT834">
            <v>0</v>
          </cell>
          <cell r="AU834">
            <v>0</v>
          </cell>
          <cell r="AV834">
            <v>8082.09</v>
          </cell>
          <cell r="AW834">
            <v>0</v>
          </cell>
          <cell r="AX834">
            <v>64566.9</v>
          </cell>
          <cell r="AY834">
            <v>0</v>
          </cell>
          <cell r="AZ834">
            <v>0</v>
          </cell>
        </row>
        <row r="835">
          <cell r="A835">
            <v>844</v>
          </cell>
          <cell r="B835">
            <v>1612486000181</v>
          </cell>
          <cell r="C835" t="str">
            <v>SÃO JOÃO DAS MISSÕES</v>
          </cell>
          <cell r="D835">
            <v>540104.17000000004</v>
          </cell>
          <cell r="E835">
            <v>1550813.31</v>
          </cell>
          <cell r="F835">
            <v>0</v>
          </cell>
          <cell r="G835">
            <v>0</v>
          </cell>
          <cell r="H835">
            <v>540104.17000000004</v>
          </cell>
          <cell r="I835">
            <v>1550813.31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24748.77</v>
          </cell>
          <cell r="O835">
            <v>0</v>
          </cell>
          <cell r="P835">
            <v>24748.7735209001</v>
          </cell>
          <cell r="Q835">
            <v>0</v>
          </cell>
          <cell r="R835">
            <v>24748.77</v>
          </cell>
          <cell r="S835">
            <v>24748.77</v>
          </cell>
          <cell r="T835">
            <v>24748.77</v>
          </cell>
          <cell r="U835">
            <v>24736.77</v>
          </cell>
          <cell r="V835">
            <v>24736.77</v>
          </cell>
          <cell r="W835">
            <v>24736.77</v>
          </cell>
          <cell r="X835">
            <v>24736.77</v>
          </cell>
          <cell r="Y835">
            <v>15122.92</v>
          </cell>
          <cell r="Z835">
            <v>15122.92</v>
          </cell>
          <cell r="AA835">
            <v>15122.92</v>
          </cell>
          <cell r="AB835">
            <v>15122.92</v>
          </cell>
          <cell r="AC835">
            <v>0</v>
          </cell>
          <cell r="AD835">
            <v>15122.92</v>
          </cell>
          <cell r="AE835"/>
          <cell r="AF835"/>
          <cell r="AG835">
            <v>15122.92</v>
          </cell>
          <cell r="AH835"/>
          <cell r="AI835"/>
          <cell r="AJ835">
            <v>15122.92</v>
          </cell>
          <cell r="AK835"/>
          <cell r="AL835">
            <v>15122.92</v>
          </cell>
          <cell r="AM835">
            <v>15122.92</v>
          </cell>
          <cell r="AN835">
            <v>15122.92</v>
          </cell>
          <cell r="AO835"/>
          <cell r="AP835">
            <v>15122.92</v>
          </cell>
          <cell r="AQ835"/>
          <cell r="AR835"/>
          <cell r="AS835">
            <v>15122.92</v>
          </cell>
          <cell r="AT835">
            <v>0</v>
          </cell>
          <cell r="AU835">
            <v>0</v>
          </cell>
          <cell r="AV835">
            <v>15122.92</v>
          </cell>
          <cell r="AW835">
            <v>0</v>
          </cell>
          <cell r="AX835">
            <v>120815.28</v>
          </cell>
          <cell r="AY835">
            <v>0</v>
          </cell>
          <cell r="AZ835">
            <v>0</v>
          </cell>
        </row>
        <row r="836">
          <cell r="A836">
            <v>845</v>
          </cell>
          <cell r="B836">
            <v>1612474000157</v>
          </cell>
          <cell r="C836" t="str">
            <v>SÃO JOÃO DO PACUÍ</v>
          </cell>
          <cell r="D836">
            <v>206825.62</v>
          </cell>
          <cell r="E836">
            <v>539965.52</v>
          </cell>
          <cell r="F836">
            <v>0</v>
          </cell>
          <cell r="G836">
            <v>0</v>
          </cell>
          <cell r="H836">
            <v>206825.62</v>
          </cell>
          <cell r="I836">
            <v>539965.52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9477.2099999999991</v>
          </cell>
          <cell r="O836">
            <v>0</v>
          </cell>
          <cell r="P836">
            <v>9477.2095613569363</v>
          </cell>
          <cell r="Q836">
            <v>0</v>
          </cell>
          <cell r="R836">
            <v>9477.2099999999991</v>
          </cell>
          <cell r="S836">
            <v>9477.2099999999991</v>
          </cell>
          <cell r="T836">
            <v>9477.2099999999991</v>
          </cell>
          <cell r="U836">
            <v>9472.61</v>
          </cell>
          <cell r="V836">
            <v>9472.61</v>
          </cell>
          <cell r="W836">
            <v>9472.61</v>
          </cell>
          <cell r="X836">
            <v>9472.61</v>
          </cell>
          <cell r="Y836">
            <v>5791.12</v>
          </cell>
          <cell r="Z836">
            <v>5791.12</v>
          </cell>
          <cell r="AA836">
            <v>5791.12</v>
          </cell>
          <cell r="AB836">
            <v>5791.12</v>
          </cell>
          <cell r="AC836">
            <v>0</v>
          </cell>
          <cell r="AD836">
            <v>5791.12</v>
          </cell>
          <cell r="AE836"/>
          <cell r="AF836"/>
          <cell r="AG836">
            <v>5791.12</v>
          </cell>
          <cell r="AH836"/>
          <cell r="AI836"/>
          <cell r="AJ836">
            <v>5791.12</v>
          </cell>
          <cell r="AK836"/>
          <cell r="AL836">
            <v>5791.12</v>
          </cell>
          <cell r="AM836">
            <v>5791.12</v>
          </cell>
          <cell r="AN836">
            <v>5791.12</v>
          </cell>
          <cell r="AO836"/>
          <cell r="AP836">
            <v>5791.12</v>
          </cell>
          <cell r="AQ836"/>
          <cell r="AR836"/>
          <cell r="AS836">
            <v>5791.12</v>
          </cell>
          <cell r="AT836">
            <v>0</v>
          </cell>
          <cell r="AU836">
            <v>0</v>
          </cell>
          <cell r="AV836">
            <v>5791.12</v>
          </cell>
          <cell r="AW836">
            <v>0</v>
          </cell>
          <cell r="AX836">
            <v>46264.57</v>
          </cell>
          <cell r="AY836">
            <v>0</v>
          </cell>
          <cell r="AZ836">
            <v>0</v>
          </cell>
        </row>
        <row r="837">
          <cell r="A837">
            <v>846</v>
          </cell>
          <cell r="B837">
            <v>1612516000150</v>
          </cell>
          <cell r="C837" t="str">
            <v>SÃO JOAQUIM DE BICAS</v>
          </cell>
          <cell r="D837">
            <v>1447202.93</v>
          </cell>
          <cell r="E837">
            <v>4686098.8099999996</v>
          </cell>
          <cell r="F837">
            <v>0</v>
          </cell>
          <cell r="G837">
            <v>0</v>
          </cell>
          <cell r="H837">
            <v>1447202.93</v>
          </cell>
          <cell r="I837">
            <v>4686098.8099999996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66314.05</v>
          </cell>
          <cell r="O837">
            <v>0</v>
          </cell>
          <cell r="P837">
            <v>66314.054378446919</v>
          </cell>
          <cell r="Q837">
            <v>0</v>
          </cell>
          <cell r="R837">
            <v>66314.05</v>
          </cell>
          <cell r="S837">
            <v>66314.05</v>
          </cell>
          <cell r="T837">
            <v>66314.05</v>
          </cell>
          <cell r="U837">
            <v>66281.89</v>
          </cell>
          <cell r="V837">
            <v>66281.89</v>
          </cell>
          <cell r="W837">
            <v>66281.89</v>
          </cell>
          <cell r="X837">
            <v>66281.89</v>
          </cell>
          <cell r="Y837">
            <v>40521.68</v>
          </cell>
          <cell r="Z837">
            <v>40521.68</v>
          </cell>
          <cell r="AA837">
            <v>40521.68</v>
          </cell>
          <cell r="AB837">
            <v>40521.68</v>
          </cell>
          <cell r="AC837">
            <v>0</v>
          </cell>
          <cell r="AD837">
            <v>40521.68</v>
          </cell>
          <cell r="AE837"/>
          <cell r="AF837"/>
          <cell r="AG837">
            <v>40521.68</v>
          </cell>
          <cell r="AH837"/>
          <cell r="AI837"/>
          <cell r="AJ837">
            <v>40521.68</v>
          </cell>
          <cell r="AK837"/>
          <cell r="AL837">
            <v>40521.68</v>
          </cell>
          <cell r="AM837">
            <v>40521.68</v>
          </cell>
          <cell r="AN837">
            <v>40521.68</v>
          </cell>
          <cell r="AO837"/>
          <cell r="AP837">
            <v>40521.68</v>
          </cell>
          <cell r="AQ837"/>
          <cell r="AR837"/>
          <cell r="AS837">
            <v>40521.68</v>
          </cell>
          <cell r="AT837">
            <v>0</v>
          </cell>
          <cell r="AU837">
            <v>0</v>
          </cell>
          <cell r="AV837">
            <v>40521.68</v>
          </cell>
          <cell r="AW837">
            <v>0</v>
          </cell>
          <cell r="AX837">
            <v>323723.28000000003</v>
          </cell>
          <cell r="AY837">
            <v>0</v>
          </cell>
          <cell r="AZ837">
            <v>0</v>
          </cell>
        </row>
        <row r="838">
          <cell r="A838">
            <v>847</v>
          </cell>
          <cell r="B838">
            <v>1616458000132</v>
          </cell>
          <cell r="C838" t="str">
            <v>SÃO JOSÉ DA BARRA</v>
          </cell>
          <cell r="D838">
            <v>1396668.6</v>
          </cell>
          <cell r="E838">
            <v>766863.8</v>
          </cell>
          <cell r="F838">
            <v>0</v>
          </cell>
          <cell r="G838">
            <v>0</v>
          </cell>
          <cell r="H838">
            <v>1396668.6</v>
          </cell>
          <cell r="I838">
            <v>766863.8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63998.46</v>
          </cell>
          <cell r="O838">
            <v>0</v>
          </cell>
          <cell r="P838">
            <v>63998.458979387244</v>
          </cell>
          <cell r="Q838">
            <v>0</v>
          </cell>
          <cell r="R838">
            <v>63998.46</v>
          </cell>
          <cell r="S838">
            <v>63998.46</v>
          </cell>
          <cell r="T838">
            <v>63998.46</v>
          </cell>
          <cell r="U838">
            <v>63967.42</v>
          </cell>
          <cell r="V838">
            <v>63967.42</v>
          </cell>
          <cell r="W838">
            <v>63967.42</v>
          </cell>
          <cell r="X838">
            <v>63967.42</v>
          </cell>
          <cell r="Y838">
            <v>39106.720000000001</v>
          </cell>
          <cell r="Z838">
            <v>39106.720000000001</v>
          </cell>
          <cell r="AA838">
            <v>39106.720000000001</v>
          </cell>
          <cell r="AB838">
            <v>39106.720000000001</v>
          </cell>
          <cell r="AC838">
            <v>0</v>
          </cell>
          <cell r="AD838">
            <v>39106.720000000001</v>
          </cell>
          <cell r="AE838"/>
          <cell r="AF838"/>
          <cell r="AG838">
            <v>39106.720000000001</v>
          </cell>
          <cell r="AH838"/>
          <cell r="AI838"/>
          <cell r="AJ838">
            <v>39106.720000000001</v>
          </cell>
          <cell r="AK838"/>
          <cell r="AL838">
            <v>39106.720000000001</v>
          </cell>
          <cell r="AM838">
            <v>39106.720000000001</v>
          </cell>
          <cell r="AN838">
            <v>39106.720000000001</v>
          </cell>
          <cell r="AO838"/>
          <cell r="AP838">
            <v>39106.720000000001</v>
          </cell>
          <cell r="AQ838"/>
          <cell r="AR838"/>
          <cell r="AS838">
            <v>39106.720000000001</v>
          </cell>
          <cell r="AT838">
            <v>0</v>
          </cell>
          <cell r="AU838">
            <v>0</v>
          </cell>
          <cell r="AV838">
            <v>39106.720000000001</v>
          </cell>
          <cell r="AW838">
            <v>0</v>
          </cell>
          <cell r="AX838">
            <v>0</v>
          </cell>
          <cell r="AY838">
            <v>0</v>
          </cell>
          <cell r="AZ838">
            <v>39106.720000000001</v>
          </cell>
        </row>
        <row r="839">
          <cell r="A839">
            <v>848</v>
          </cell>
          <cell r="B839">
            <v>1616854000160</v>
          </cell>
          <cell r="C839" t="str">
            <v>SÃO SEBASTIÃO DA VARGEM ALEGRE</v>
          </cell>
          <cell r="D839">
            <v>343166.09</v>
          </cell>
          <cell r="E839">
            <v>752739.61</v>
          </cell>
          <cell r="F839">
            <v>0</v>
          </cell>
          <cell r="G839">
            <v>0</v>
          </cell>
          <cell r="H839">
            <v>343166.09</v>
          </cell>
          <cell r="I839">
            <v>752739.61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15724.63</v>
          </cell>
          <cell r="O839">
            <v>0</v>
          </cell>
          <cell r="P839">
            <v>15724.633292200295</v>
          </cell>
          <cell r="Q839">
            <v>0</v>
          </cell>
          <cell r="R839">
            <v>15724.63</v>
          </cell>
          <cell r="S839">
            <v>15724.63</v>
          </cell>
          <cell r="T839">
            <v>15724.63</v>
          </cell>
          <cell r="U839">
            <v>15717.01</v>
          </cell>
          <cell r="V839">
            <v>15717.01</v>
          </cell>
          <cell r="W839">
            <v>15717.01</v>
          </cell>
          <cell r="X839">
            <v>15717.01</v>
          </cell>
          <cell r="Y839">
            <v>9608.65</v>
          </cell>
          <cell r="Z839">
            <v>9608.65</v>
          </cell>
          <cell r="AA839">
            <v>9608.65</v>
          </cell>
          <cell r="AB839">
            <v>9608.65</v>
          </cell>
          <cell r="AC839">
            <v>0</v>
          </cell>
          <cell r="AD839">
            <v>9608.65</v>
          </cell>
          <cell r="AE839"/>
          <cell r="AF839"/>
          <cell r="AG839">
            <v>9608.65</v>
          </cell>
          <cell r="AH839"/>
          <cell r="AI839"/>
          <cell r="AJ839">
            <v>9608.65</v>
          </cell>
          <cell r="AK839"/>
          <cell r="AL839">
            <v>9608.65</v>
          </cell>
          <cell r="AM839">
            <v>9608.65</v>
          </cell>
          <cell r="AN839">
            <v>9608.65</v>
          </cell>
          <cell r="AO839"/>
          <cell r="AP839">
            <v>9608.65</v>
          </cell>
          <cell r="AQ839"/>
          <cell r="AR839"/>
          <cell r="AS839">
            <v>9608.65</v>
          </cell>
          <cell r="AT839">
            <v>0</v>
          </cell>
          <cell r="AU839">
            <v>0</v>
          </cell>
          <cell r="AV839">
            <v>9608.65</v>
          </cell>
          <cell r="AW839">
            <v>0</v>
          </cell>
          <cell r="AX839">
            <v>0</v>
          </cell>
          <cell r="AY839">
            <v>0</v>
          </cell>
          <cell r="AZ839">
            <v>9608.65</v>
          </cell>
        </row>
        <row r="840">
          <cell r="A840">
            <v>849</v>
          </cell>
          <cell r="B840">
            <v>1613123000160</v>
          </cell>
          <cell r="C840" t="str">
            <v>SÃO SEBASTIÃO DO ANTA</v>
          </cell>
          <cell r="D840">
            <v>307380.94</v>
          </cell>
          <cell r="E840">
            <v>1310815.99</v>
          </cell>
          <cell r="F840">
            <v>0</v>
          </cell>
          <cell r="G840">
            <v>0</v>
          </cell>
          <cell r="H840">
            <v>307380.94</v>
          </cell>
          <cell r="I840">
            <v>1310815.99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14084.88</v>
          </cell>
          <cell r="O840">
            <v>0</v>
          </cell>
          <cell r="P840">
            <v>14084.877869355445</v>
          </cell>
          <cell r="Q840">
            <v>0</v>
          </cell>
          <cell r="R840">
            <v>14084.88</v>
          </cell>
          <cell r="S840">
            <v>14084.88</v>
          </cell>
          <cell r="T840">
            <v>14084.88</v>
          </cell>
          <cell r="U840">
            <v>14078.05</v>
          </cell>
          <cell r="V840">
            <v>14078.05</v>
          </cell>
          <cell r="W840">
            <v>14078.05</v>
          </cell>
          <cell r="X840">
            <v>14078.05</v>
          </cell>
          <cell r="Y840">
            <v>8606.67</v>
          </cell>
          <cell r="Z840">
            <v>8606.67</v>
          </cell>
          <cell r="AA840">
            <v>8606.67</v>
          </cell>
          <cell r="AB840">
            <v>8606.67</v>
          </cell>
          <cell r="AC840">
            <v>0</v>
          </cell>
          <cell r="AD840">
            <v>8606.67</v>
          </cell>
          <cell r="AE840"/>
          <cell r="AF840"/>
          <cell r="AG840">
            <v>8606.67</v>
          </cell>
          <cell r="AH840"/>
          <cell r="AI840"/>
          <cell r="AJ840">
            <v>8606.67</v>
          </cell>
          <cell r="AK840"/>
          <cell r="AL840">
            <v>8606.67</v>
          </cell>
          <cell r="AM840">
            <v>8606.67</v>
          </cell>
          <cell r="AN840">
            <v>8606.67</v>
          </cell>
          <cell r="AO840"/>
          <cell r="AP840">
            <v>8606.67</v>
          </cell>
          <cell r="AQ840"/>
          <cell r="AR840"/>
          <cell r="AS840">
            <v>8606.67</v>
          </cell>
          <cell r="AT840">
            <v>0</v>
          </cell>
          <cell r="AU840">
            <v>0</v>
          </cell>
          <cell r="AV840">
            <v>8606.67</v>
          </cell>
          <cell r="AW840">
            <v>0</v>
          </cell>
          <cell r="AX840">
            <v>68757.63</v>
          </cell>
          <cell r="AY840">
            <v>0</v>
          </cell>
          <cell r="AZ840">
            <v>0</v>
          </cell>
        </row>
        <row r="841">
          <cell r="A841">
            <v>850</v>
          </cell>
          <cell r="B841">
            <v>1612509000158</v>
          </cell>
          <cell r="C841" t="str">
            <v>SARZEDO</v>
          </cell>
          <cell r="D841">
            <v>3061392.73</v>
          </cell>
          <cell r="E841">
            <v>4675106.99</v>
          </cell>
          <cell r="F841">
            <v>0</v>
          </cell>
          <cell r="G841">
            <v>0</v>
          </cell>
          <cell r="H841">
            <v>3061392.73</v>
          </cell>
          <cell r="I841">
            <v>4675106.99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140279.82</v>
          </cell>
          <cell r="O841">
            <v>0</v>
          </cell>
          <cell r="P841">
            <v>140279.81781990599</v>
          </cell>
          <cell r="Q841">
            <v>0</v>
          </cell>
          <cell r="R841">
            <v>140279.82</v>
          </cell>
          <cell r="S841">
            <v>140279.82</v>
          </cell>
          <cell r="T841">
            <v>140279.82</v>
          </cell>
          <cell r="U841">
            <v>140211.79</v>
          </cell>
          <cell r="V841">
            <v>140211.79</v>
          </cell>
          <cell r="W841">
            <v>140211.79</v>
          </cell>
          <cell r="X841">
            <v>140211.79</v>
          </cell>
          <cell r="Y841">
            <v>85719</v>
          </cell>
          <cell r="Z841">
            <v>85719</v>
          </cell>
          <cell r="AA841">
            <v>85719</v>
          </cell>
          <cell r="AB841">
            <v>85719</v>
          </cell>
          <cell r="AC841">
            <v>0</v>
          </cell>
          <cell r="AD841">
            <v>85719</v>
          </cell>
          <cell r="AE841"/>
          <cell r="AF841"/>
          <cell r="AG841">
            <v>85719</v>
          </cell>
          <cell r="AH841"/>
          <cell r="AI841"/>
          <cell r="AJ841">
            <v>85719</v>
          </cell>
          <cell r="AK841"/>
          <cell r="AL841">
            <v>85719</v>
          </cell>
          <cell r="AM841">
            <v>85719</v>
          </cell>
          <cell r="AN841">
            <v>85719</v>
          </cell>
          <cell r="AO841"/>
          <cell r="AP841">
            <v>85719</v>
          </cell>
          <cell r="AQ841"/>
          <cell r="AR841"/>
          <cell r="AS841">
            <v>85719</v>
          </cell>
          <cell r="AT841">
            <v>0</v>
          </cell>
          <cell r="AU841">
            <v>0</v>
          </cell>
          <cell r="AV841">
            <v>85719</v>
          </cell>
          <cell r="AW841">
            <v>0</v>
          </cell>
          <cell r="AX841">
            <v>684799.47</v>
          </cell>
          <cell r="AY841">
            <v>0</v>
          </cell>
          <cell r="AZ841">
            <v>0</v>
          </cell>
        </row>
        <row r="842">
          <cell r="A842">
            <v>851</v>
          </cell>
          <cell r="B842">
            <v>1625189000170</v>
          </cell>
          <cell r="C842" t="str">
            <v>SEM-PEIXE</v>
          </cell>
          <cell r="D842">
            <v>210627.98</v>
          </cell>
          <cell r="E842">
            <v>275364.76</v>
          </cell>
          <cell r="F842">
            <v>0</v>
          </cell>
          <cell r="G842">
            <v>0</v>
          </cell>
          <cell r="H842">
            <v>210627.98</v>
          </cell>
          <cell r="I842">
            <v>275364.76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9651.44</v>
          </cell>
          <cell r="O842">
            <v>0</v>
          </cell>
          <cell r="P842">
            <v>9651.4425115698341</v>
          </cell>
          <cell r="Q842">
            <v>0</v>
          </cell>
          <cell r="R842">
            <v>9651.44</v>
          </cell>
          <cell r="S842">
            <v>9651.44</v>
          </cell>
          <cell r="T842">
            <v>9651.44</v>
          </cell>
          <cell r="U842">
            <v>9646.76</v>
          </cell>
          <cell r="V842">
            <v>9646.76</v>
          </cell>
          <cell r="W842">
            <v>9646.76</v>
          </cell>
          <cell r="X842">
            <v>9646.76</v>
          </cell>
          <cell r="Y842">
            <v>5897.58</v>
          </cell>
          <cell r="Z842">
            <v>5897.58</v>
          </cell>
          <cell r="AA842">
            <v>5897.58</v>
          </cell>
          <cell r="AB842">
            <v>5897.58</v>
          </cell>
          <cell r="AC842">
            <v>0</v>
          </cell>
          <cell r="AD842">
            <v>5897.58</v>
          </cell>
          <cell r="AE842"/>
          <cell r="AF842"/>
          <cell r="AG842">
            <v>5897.58</v>
          </cell>
          <cell r="AH842"/>
          <cell r="AI842"/>
          <cell r="AJ842">
            <v>5897.58</v>
          </cell>
          <cell r="AK842"/>
          <cell r="AL842">
            <v>5897.58</v>
          </cell>
          <cell r="AM842">
            <v>5897.58</v>
          </cell>
          <cell r="AN842">
            <v>5897.58</v>
          </cell>
          <cell r="AO842"/>
          <cell r="AP842">
            <v>5897.58</v>
          </cell>
          <cell r="AQ842"/>
          <cell r="AR842"/>
          <cell r="AS842">
            <v>5897.58</v>
          </cell>
          <cell r="AT842">
            <v>0</v>
          </cell>
          <cell r="AU842">
            <v>0</v>
          </cell>
          <cell r="AV842">
            <v>5897.58</v>
          </cell>
          <cell r="AW842">
            <v>0</v>
          </cell>
          <cell r="AX842">
            <v>47115.199999999997</v>
          </cell>
          <cell r="AY842">
            <v>0</v>
          </cell>
          <cell r="AZ842">
            <v>0</v>
          </cell>
        </row>
        <row r="843">
          <cell r="A843">
            <v>852</v>
          </cell>
          <cell r="B843">
            <v>1612501000191</v>
          </cell>
          <cell r="C843" t="str">
            <v>SERRANÓPOLIS DE MINAS</v>
          </cell>
          <cell r="D843">
            <v>344918.54</v>
          </cell>
          <cell r="E843">
            <v>636158.09</v>
          </cell>
          <cell r="F843">
            <v>0</v>
          </cell>
          <cell r="G843">
            <v>0</v>
          </cell>
          <cell r="H843">
            <v>344918.54</v>
          </cell>
          <cell r="I843">
            <v>636158.09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15804.93</v>
          </cell>
          <cell r="O843">
            <v>0</v>
          </cell>
          <cell r="P843">
            <v>15804.934206344531</v>
          </cell>
          <cell r="Q843">
            <v>0</v>
          </cell>
          <cell r="R843">
            <v>15804.93</v>
          </cell>
          <cell r="S843">
            <v>15804.93</v>
          </cell>
          <cell r="T843">
            <v>15804.93</v>
          </cell>
          <cell r="U843">
            <v>15797.27</v>
          </cell>
          <cell r="V843">
            <v>15797.27</v>
          </cell>
          <cell r="W843">
            <v>15797.27</v>
          </cell>
          <cell r="X843">
            <v>15797.27</v>
          </cell>
          <cell r="Y843">
            <v>9657.7199999999993</v>
          </cell>
          <cell r="Z843">
            <v>9657.7199999999993</v>
          </cell>
          <cell r="AA843">
            <v>9657.7199999999993</v>
          </cell>
          <cell r="AB843">
            <v>9657.7199999999993</v>
          </cell>
          <cell r="AC843">
            <v>0</v>
          </cell>
          <cell r="AD843">
            <v>9657.7199999999993</v>
          </cell>
          <cell r="AE843"/>
          <cell r="AF843"/>
          <cell r="AG843">
            <v>9657.7199999999993</v>
          </cell>
          <cell r="AH843"/>
          <cell r="AI843"/>
          <cell r="AJ843">
            <v>9657.7199999999993</v>
          </cell>
          <cell r="AK843"/>
          <cell r="AL843">
            <v>9657.7199999999993</v>
          </cell>
          <cell r="AM843">
            <v>9657.7199999999993</v>
          </cell>
          <cell r="AN843">
            <v>9657.7199999999993</v>
          </cell>
          <cell r="AO843"/>
          <cell r="AP843">
            <v>9657.7199999999993</v>
          </cell>
          <cell r="AQ843"/>
          <cell r="AR843"/>
          <cell r="AS843">
            <v>9657.7199999999993</v>
          </cell>
          <cell r="AT843">
            <v>0</v>
          </cell>
          <cell r="AU843">
            <v>0</v>
          </cell>
          <cell r="AV843">
            <v>9657.7199999999993</v>
          </cell>
          <cell r="AW843">
            <v>57946.319999999992</v>
          </cell>
          <cell r="AX843">
            <v>19208.13</v>
          </cell>
          <cell r="AY843">
            <v>0</v>
          </cell>
          <cell r="AZ843">
            <v>0</v>
          </cell>
        </row>
        <row r="844">
          <cell r="A844">
            <v>853</v>
          </cell>
          <cell r="B844">
            <v>1613375000190</v>
          </cell>
          <cell r="C844" t="str">
            <v>SETUBINHA</v>
          </cell>
          <cell r="D844">
            <v>0</v>
          </cell>
          <cell r="E844">
            <v>938632.18</v>
          </cell>
          <cell r="F844">
            <v>0</v>
          </cell>
          <cell r="G844">
            <v>0</v>
          </cell>
          <cell r="H844">
            <v>0</v>
          </cell>
          <cell r="I844">
            <v>938632.18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/>
          <cell r="AF844"/>
          <cell r="AG844">
            <v>0</v>
          </cell>
          <cell r="AH844"/>
          <cell r="AI844"/>
          <cell r="AJ844">
            <v>0</v>
          </cell>
          <cell r="AK844"/>
          <cell r="AL844">
            <v>0</v>
          </cell>
          <cell r="AM844">
            <v>0</v>
          </cell>
          <cell r="AN844">
            <v>0</v>
          </cell>
          <cell r="AO844"/>
          <cell r="AP844">
            <v>0</v>
          </cell>
          <cell r="AQ844"/>
          <cell r="AR844"/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A845">
            <v>854</v>
          </cell>
          <cell r="B845">
            <v>1616741000164</v>
          </cell>
          <cell r="C845" t="str">
            <v>TAPARUBA</v>
          </cell>
          <cell r="D845">
            <v>191362.56</v>
          </cell>
          <cell r="E845">
            <v>504484.19</v>
          </cell>
          <cell r="F845">
            <v>0</v>
          </cell>
          <cell r="G845">
            <v>0</v>
          </cell>
          <cell r="H845">
            <v>191362.56</v>
          </cell>
          <cell r="I845">
            <v>504484.19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8768.66</v>
          </cell>
          <cell r="O845">
            <v>0</v>
          </cell>
          <cell r="P845">
            <v>8768.6581743975621</v>
          </cell>
          <cell r="Q845">
            <v>0</v>
          </cell>
          <cell r="R845">
            <v>8768.66</v>
          </cell>
          <cell r="S845">
            <v>8768.66</v>
          </cell>
          <cell r="T845">
            <v>8768.66</v>
          </cell>
          <cell r="U845">
            <v>8764.41</v>
          </cell>
          <cell r="V845">
            <v>8764.41</v>
          </cell>
          <cell r="W845">
            <v>8764.41</v>
          </cell>
          <cell r="X845">
            <v>8764.41</v>
          </cell>
          <cell r="Y845">
            <v>5358.15</v>
          </cell>
          <cell r="Z845">
            <v>5358.15</v>
          </cell>
          <cell r="AA845">
            <v>5358.15</v>
          </cell>
          <cell r="AB845">
            <v>5358.15</v>
          </cell>
          <cell r="AC845">
            <v>0</v>
          </cell>
          <cell r="AD845">
            <v>5358.15</v>
          </cell>
          <cell r="AE845"/>
          <cell r="AF845"/>
          <cell r="AG845">
            <v>5358.15</v>
          </cell>
          <cell r="AH845"/>
          <cell r="AI845"/>
          <cell r="AJ845">
            <v>5358.15</v>
          </cell>
          <cell r="AK845"/>
          <cell r="AL845">
            <v>5358.15</v>
          </cell>
          <cell r="AM845">
            <v>5358.15</v>
          </cell>
          <cell r="AN845">
            <v>5358.15</v>
          </cell>
          <cell r="AO845"/>
          <cell r="AP845">
            <v>5358.15</v>
          </cell>
          <cell r="AQ845"/>
          <cell r="AR845"/>
          <cell r="AS845">
            <v>5358.15</v>
          </cell>
          <cell r="AT845">
            <v>0</v>
          </cell>
          <cell r="AU845">
            <v>0</v>
          </cell>
          <cell r="AV845">
            <v>5358.15</v>
          </cell>
          <cell r="AW845">
            <v>0</v>
          </cell>
          <cell r="AX845">
            <v>42805.67</v>
          </cell>
          <cell r="AY845">
            <v>0</v>
          </cell>
          <cell r="AZ845">
            <v>0</v>
          </cell>
        </row>
        <row r="846">
          <cell r="A846">
            <v>855</v>
          </cell>
          <cell r="B846">
            <v>1601656000122</v>
          </cell>
          <cell r="C846" t="str">
            <v>TOCOS DO MOJI</v>
          </cell>
          <cell r="D846">
            <v>278872.28999999998</v>
          </cell>
          <cell r="E846">
            <v>506648.38</v>
          </cell>
          <cell r="F846">
            <v>0</v>
          </cell>
          <cell r="G846">
            <v>0</v>
          </cell>
          <cell r="H846">
            <v>278872.28999999998</v>
          </cell>
          <cell r="I846">
            <v>506648.38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12778.55</v>
          </cell>
          <cell r="O846">
            <v>0</v>
          </cell>
          <cell r="P846">
            <v>12778.54838973326</v>
          </cell>
          <cell r="Q846">
            <v>0</v>
          </cell>
          <cell r="R846">
            <v>12778.55</v>
          </cell>
          <cell r="S846">
            <v>12778.55</v>
          </cell>
          <cell r="T846">
            <v>12778.55</v>
          </cell>
          <cell r="U846">
            <v>12772.35</v>
          </cell>
          <cell r="V846">
            <v>12772.35</v>
          </cell>
          <cell r="W846">
            <v>12772.35</v>
          </cell>
          <cell r="X846">
            <v>12772.35</v>
          </cell>
          <cell r="Y846">
            <v>7808.42</v>
          </cell>
          <cell r="Z846">
            <v>7808.42</v>
          </cell>
          <cell r="AA846">
            <v>7808.42</v>
          </cell>
          <cell r="AB846">
            <v>7808.42</v>
          </cell>
          <cell r="AC846">
            <v>0</v>
          </cell>
          <cell r="AD846">
            <v>7808.42</v>
          </cell>
          <cell r="AE846"/>
          <cell r="AF846"/>
          <cell r="AG846">
            <v>7808.42</v>
          </cell>
          <cell r="AH846"/>
          <cell r="AI846"/>
          <cell r="AJ846">
            <v>7808.42</v>
          </cell>
          <cell r="AK846"/>
          <cell r="AL846">
            <v>7808.42</v>
          </cell>
          <cell r="AM846">
            <v>7808.42</v>
          </cell>
          <cell r="AN846">
            <v>7808.42</v>
          </cell>
          <cell r="AO846"/>
          <cell r="AP846">
            <v>7808.42</v>
          </cell>
          <cell r="AQ846"/>
          <cell r="AR846"/>
          <cell r="AS846">
            <v>7808.42</v>
          </cell>
          <cell r="AT846">
            <v>0</v>
          </cell>
          <cell r="AU846">
            <v>0</v>
          </cell>
          <cell r="AV846">
            <v>7808.42</v>
          </cell>
          <cell r="AW846">
            <v>0</v>
          </cell>
          <cell r="AX846">
            <v>0</v>
          </cell>
          <cell r="AY846">
            <v>0</v>
          </cell>
          <cell r="AZ846">
            <v>7808.42</v>
          </cell>
        </row>
        <row r="847">
          <cell r="A847">
            <v>856</v>
          </cell>
          <cell r="B847">
            <v>1051819000140</v>
          </cell>
          <cell r="C847" t="str">
            <v>UNIÃO DE MINAS</v>
          </cell>
          <cell r="D847">
            <v>603398.19999999995</v>
          </cell>
          <cell r="E847">
            <v>555627.42000000004</v>
          </cell>
          <cell r="F847">
            <v>0</v>
          </cell>
          <cell r="G847">
            <v>0</v>
          </cell>
          <cell r="H847">
            <v>603398.19999999995</v>
          </cell>
          <cell r="I847">
            <v>555627.42000000004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27649.05</v>
          </cell>
          <cell r="O847">
            <v>0</v>
          </cell>
          <cell r="P847">
            <v>27649.046801992979</v>
          </cell>
          <cell r="Q847">
            <v>0</v>
          </cell>
          <cell r="R847">
            <v>27649.05</v>
          </cell>
          <cell r="S847">
            <v>27649.05</v>
          </cell>
          <cell r="T847">
            <v>27649.05</v>
          </cell>
          <cell r="U847">
            <v>27635.64</v>
          </cell>
          <cell r="V847">
            <v>27635.64</v>
          </cell>
          <cell r="W847">
            <v>27635.64</v>
          </cell>
          <cell r="X847">
            <v>27635.64</v>
          </cell>
          <cell r="Y847">
            <v>16895.150000000001</v>
          </cell>
          <cell r="Z847">
            <v>16895.150000000001</v>
          </cell>
          <cell r="AA847">
            <v>16895.150000000001</v>
          </cell>
          <cell r="AB847">
            <v>16895.150000000001</v>
          </cell>
          <cell r="AC847">
            <v>0</v>
          </cell>
          <cell r="AD847">
            <v>16895.150000000001</v>
          </cell>
          <cell r="AE847"/>
          <cell r="AF847"/>
          <cell r="AG847">
            <v>16895.150000000001</v>
          </cell>
          <cell r="AH847"/>
          <cell r="AI847"/>
          <cell r="AJ847">
            <v>16895.150000000001</v>
          </cell>
          <cell r="AK847"/>
          <cell r="AL847">
            <v>16895.150000000001</v>
          </cell>
          <cell r="AM847">
            <v>16895.150000000001</v>
          </cell>
          <cell r="AN847">
            <v>16895.150000000001</v>
          </cell>
          <cell r="AO847"/>
          <cell r="AP847">
            <v>16895.150000000001</v>
          </cell>
          <cell r="AQ847"/>
          <cell r="AR847"/>
          <cell r="AS847">
            <v>16895.150000000001</v>
          </cell>
          <cell r="AT847">
            <v>0</v>
          </cell>
          <cell r="AU847">
            <v>0</v>
          </cell>
          <cell r="AV847">
            <v>16895.150000000001</v>
          </cell>
          <cell r="AW847">
            <v>0</v>
          </cell>
          <cell r="AX847">
            <v>0</v>
          </cell>
          <cell r="AY847">
            <v>0</v>
          </cell>
          <cell r="AZ847">
            <v>16895.150000000001</v>
          </cell>
        </row>
        <row r="848">
          <cell r="A848">
            <v>857</v>
          </cell>
          <cell r="B848">
            <v>1609942000134</v>
          </cell>
          <cell r="C848" t="str">
            <v>URUANA DE MINAS</v>
          </cell>
          <cell r="D848">
            <v>389719.72</v>
          </cell>
          <cell r="E848">
            <v>915338.65</v>
          </cell>
          <cell r="F848">
            <v>0</v>
          </cell>
          <cell r="G848">
            <v>0</v>
          </cell>
          <cell r="H848">
            <v>389719.72</v>
          </cell>
          <cell r="I848">
            <v>915338.65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17857.82</v>
          </cell>
          <cell r="O848">
            <v>0</v>
          </cell>
          <cell r="P848">
            <v>17857.823577616102</v>
          </cell>
          <cell r="Q848">
            <v>0</v>
          </cell>
          <cell r="R848">
            <v>17857.82</v>
          </cell>
          <cell r="S848">
            <v>17857.82</v>
          </cell>
          <cell r="T848">
            <v>17857.82</v>
          </cell>
          <cell r="U848">
            <v>17849.16</v>
          </cell>
          <cell r="V848">
            <v>17849.16</v>
          </cell>
          <cell r="W848">
            <v>17849.16</v>
          </cell>
          <cell r="X848">
            <v>17849.16</v>
          </cell>
          <cell r="Y848">
            <v>10912.15</v>
          </cell>
          <cell r="Z848">
            <v>10912.15</v>
          </cell>
          <cell r="AA848">
            <v>10912.15</v>
          </cell>
          <cell r="AB848">
            <v>10912.15</v>
          </cell>
          <cell r="AC848">
            <v>0</v>
          </cell>
          <cell r="AD848">
            <v>10912.15</v>
          </cell>
          <cell r="AE848"/>
          <cell r="AF848"/>
          <cell r="AG848">
            <v>10912.15</v>
          </cell>
          <cell r="AH848"/>
          <cell r="AI848"/>
          <cell r="AJ848">
            <v>10912.15</v>
          </cell>
          <cell r="AK848"/>
          <cell r="AL848">
            <v>10912.15</v>
          </cell>
          <cell r="AM848">
            <v>10912.15</v>
          </cell>
          <cell r="AN848">
            <v>10912.15</v>
          </cell>
          <cell r="AO848"/>
          <cell r="AP848">
            <v>10912.15</v>
          </cell>
          <cell r="AQ848"/>
          <cell r="AR848"/>
          <cell r="AS848">
            <v>10912.15</v>
          </cell>
          <cell r="AT848">
            <v>0</v>
          </cell>
          <cell r="AU848">
            <v>0</v>
          </cell>
          <cell r="AV848">
            <v>10912.15</v>
          </cell>
          <cell r="AW848">
            <v>0</v>
          </cell>
          <cell r="AX848">
            <v>0</v>
          </cell>
          <cell r="AY848">
            <v>0</v>
          </cell>
          <cell r="AZ848">
            <v>10912.15</v>
          </cell>
        </row>
        <row r="849">
          <cell r="A849">
            <v>858</v>
          </cell>
          <cell r="B849">
            <v>1613128000193</v>
          </cell>
          <cell r="C849" t="str">
            <v>VARGEM ALEGRE</v>
          </cell>
          <cell r="D849">
            <v>241148.33</v>
          </cell>
          <cell r="E849">
            <v>715207.99</v>
          </cell>
          <cell r="F849">
            <v>0</v>
          </cell>
          <cell r="G849">
            <v>0</v>
          </cell>
          <cell r="H849">
            <v>241148.33</v>
          </cell>
          <cell r="I849">
            <v>715207.99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11049.95</v>
          </cell>
          <cell r="O849">
            <v>0</v>
          </cell>
          <cell r="P849">
            <v>11049.952286068281</v>
          </cell>
          <cell r="Q849">
            <v>0</v>
          </cell>
          <cell r="R849">
            <v>11049.95</v>
          </cell>
          <cell r="S849">
            <v>11049.95</v>
          </cell>
          <cell r="T849">
            <v>11049.95</v>
          </cell>
          <cell r="U849">
            <v>11044.59</v>
          </cell>
          <cell r="V849">
            <v>11044.59</v>
          </cell>
          <cell r="W849">
            <v>11044.59</v>
          </cell>
          <cell r="X849">
            <v>11044.59</v>
          </cell>
          <cell r="Y849">
            <v>6752.15</v>
          </cell>
          <cell r="Z849">
            <v>6752.15</v>
          </cell>
          <cell r="AA849">
            <v>6752.15</v>
          </cell>
          <cell r="AB849">
            <v>6752.15</v>
          </cell>
          <cell r="AC849">
            <v>0</v>
          </cell>
          <cell r="AD849">
            <v>6752.15</v>
          </cell>
          <cell r="AE849"/>
          <cell r="AF849"/>
          <cell r="AG849">
            <v>6752.15</v>
          </cell>
          <cell r="AH849"/>
          <cell r="AI849"/>
          <cell r="AJ849">
            <v>6752.15</v>
          </cell>
          <cell r="AK849"/>
          <cell r="AL849">
            <v>6752.15</v>
          </cell>
          <cell r="AM849">
            <v>6752.15</v>
          </cell>
          <cell r="AN849">
            <v>6752.15</v>
          </cell>
          <cell r="AO849"/>
          <cell r="AP849">
            <v>6752.15</v>
          </cell>
          <cell r="AQ849"/>
          <cell r="AR849"/>
          <cell r="AS849">
            <v>6752.15</v>
          </cell>
          <cell r="AT849">
            <v>0</v>
          </cell>
          <cell r="AU849">
            <v>0</v>
          </cell>
          <cell r="AV849">
            <v>6752.15</v>
          </cell>
          <cell r="AW849">
            <v>0</v>
          </cell>
          <cell r="AX849">
            <v>53942.27</v>
          </cell>
          <cell r="AY849">
            <v>0</v>
          </cell>
          <cell r="AZ849">
            <v>0</v>
          </cell>
        </row>
        <row r="850">
          <cell r="A850">
            <v>859</v>
          </cell>
          <cell r="B850">
            <v>1612885000142</v>
          </cell>
          <cell r="C850" t="str">
            <v>VARGEM GRANDE DO RIO PARDO</v>
          </cell>
          <cell r="D850">
            <v>249316.06</v>
          </cell>
          <cell r="E850">
            <v>571403.23</v>
          </cell>
          <cell r="F850">
            <v>0</v>
          </cell>
          <cell r="G850">
            <v>0</v>
          </cell>
          <cell r="H850">
            <v>249316.06</v>
          </cell>
          <cell r="I850">
            <v>571403.23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11424.22</v>
          </cell>
          <cell r="O850">
            <v>0</v>
          </cell>
          <cell r="P850">
            <v>11424.215937062449</v>
          </cell>
          <cell r="Q850">
            <v>0</v>
          </cell>
          <cell r="R850">
            <v>11424.22</v>
          </cell>
          <cell r="S850">
            <v>11424.22</v>
          </cell>
          <cell r="T850">
            <v>11424.22</v>
          </cell>
          <cell r="U850">
            <v>11418.68</v>
          </cell>
          <cell r="V850">
            <v>11418.68</v>
          </cell>
          <cell r="W850">
            <v>11418.68</v>
          </cell>
          <cell r="X850">
            <v>11418.68</v>
          </cell>
          <cell r="Y850">
            <v>6980.85</v>
          </cell>
          <cell r="Z850">
            <v>6980.85</v>
          </cell>
          <cell r="AA850">
            <v>6980.85</v>
          </cell>
          <cell r="AB850">
            <v>6980.85</v>
          </cell>
          <cell r="AC850">
            <v>0</v>
          </cell>
          <cell r="AD850">
            <v>6980.85</v>
          </cell>
          <cell r="AE850"/>
          <cell r="AF850"/>
          <cell r="AG850">
            <v>6980.85</v>
          </cell>
          <cell r="AH850"/>
          <cell r="AI850"/>
          <cell r="AJ850">
            <v>6980.85</v>
          </cell>
          <cell r="AK850"/>
          <cell r="AL850">
            <v>6980.85</v>
          </cell>
          <cell r="AM850">
            <v>6980.85</v>
          </cell>
          <cell r="AN850">
            <v>6980.85</v>
          </cell>
          <cell r="AO850"/>
          <cell r="AP850">
            <v>6980.85</v>
          </cell>
          <cell r="AQ850"/>
          <cell r="AR850"/>
          <cell r="AS850">
            <v>6980.85</v>
          </cell>
          <cell r="AT850">
            <v>0</v>
          </cell>
          <cell r="AU850">
            <v>0</v>
          </cell>
          <cell r="AV850">
            <v>6980.85</v>
          </cell>
          <cell r="AW850">
            <v>0</v>
          </cell>
          <cell r="AX850">
            <v>0</v>
          </cell>
          <cell r="AY850">
            <v>0</v>
          </cell>
          <cell r="AZ850">
            <v>6980.85</v>
          </cell>
        </row>
        <row r="851">
          <cell r="A851">
            <v>860</v>
          </cell>
          <cell r="B851">
            <v>1609780000134</v>
          </cell>
          <cell r="C851" t="str">
            <v>VARJÃO DE MINAS</v>
          </cell>
          <cell r="D851">
            <v>767127.64</v>
          </cell>
          <cell r="E851">
            <v>986073.51</v>
          </cell>
          <cell r="F851">
            <v>0</v>
          </cell>
          <cell r="G851">
            <v>0</v>
          </cell>
          <cell r="H851">
            <v>767127.64</v>
          </cell>
          <cell r="I851">
            <v>986073.51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35151.49</v>
          </cell>
          <cell r="O851">
            <v>0</v>
          </cell>
          <cell r="P851">
            <v>35151.493009822982</v>
          </cell>
          <cell r="Q851">
            <v>0</v>
          </cell>
          <cell r="R851">
            <v>35151.49</v>
          </cell>
          <cell r="S851">
            <v>35151.49</v>
          </cell>
          <cell r="T851">
            <v>35151.49</v>
          </cell>
          <cell r="U851">
            <v>35134.449999999997</v>
          </cell>
          <cell r="V851">
            <v>35134.449999999997</v>
          </cell>
          <cell r="W851">
            <v>35134.449999999997</v>
          </cell>
          <cell r="X851">
            <v>35134.449999999997</v>
          </cell>
          <cell r="Y851">
            <v>21479.57</v>
          </cell>
          <cell r="Z851">
            <v>21479.57</v>
          </cell>
          <cell r="AA851">
            <v>21479.57</v>
          </cell>
          <cell r="AB851">
            <v>21479.57</v>
          </cell>
          <cell r="AC851">
            <v>0</v>
          </cell>
          <cell r="AD851">
            <v>21479.57</v>
          </cell>
          <cell r="AE851"/>
          <cell r="AF851"/>
          <cell r="AG851">
            <v>21479.57</v>
          </cell>
          <cell r="AH851"/>
          <cell r="AI851"/>
          <cell r="AJ851">
            <v>21479.57</v>
          </cell>
          <cell r="AK851"/>
          <cell r="AL851">
            <v>21479.57</v>
          </cell>
          <cell r="AM851">
            <v>21479.57</v>
          </cell>
          <cell r="AN851">
            <v>21479.57</v>
          </cell>
          <cell r="AO851"/>
          <cell r="AP851">
            <v>21479.57</v>
          </cell>
          <cell r="AQ851"/>
          <cell r="AR851"/>
          <cell r="AS851">
            <v>21479.57</v>
          </cell>
          <cell r="AT851">
            <v>0</v>
          </cell>
          <cell r="AU851">
            <v>0</v>
          </cell>
          <cell r="AV851">
            <v>21479.57</v>
          </cell>
          <cell r="AW851">
            <v>0</v>
          </cell>
          <cell r="AX851">
            <v>0</v>
          </cell>
          <cell r="AY851">
            <v>0</v>
          </cell>
          <cell r="AZ851">
            <v>21479.57</v>
          </cell>
        </row>
        <row r="852">
          <cell r="A852">
            <v>861</v>
          </cell>
          <cell r="B852">
            <v>1612505000170</v>
          </cell>
          <cell r="C852" t="str">
            <v>VERDELÂNDIA</v>
          </cell>
          <cell r="D852">
            <v>482009.62</v>
          </cell>
          <cell r="E852">
            <v>1245662.46</v>
          </cell>
          <cell r="F852">
            <v>0</v>
          </cell>
          <cell r="G852">
            <v>0</v>
          </cell>
          <cell r="H852">
            <v>482009.62</v>
          </cell>
          <cell r="I852">
            <v>1245662.46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22086.75</v>
          </cell>
          <cell r="O852">
            <v>0</v>
          </cell>
          <cell r="P852">
            <v>22086.75223269581</v>
          </cell>
          <cell r="Q852">
            <v>0</v>
          </cell>
          <cell r="R852">
            <v>22086.75</v>
          </cell>
          <cell r="S852">
            <v>22086.75</v>
          </cell>
          <cell r="T852">
            <v>22086.75</v>
          </cell>
          <cell r="U852">
            <v>22076.04</v>
          </cell>
          <cell r="V852">
            <v>22076.04</v>
          </cell>
          <cell r="W852">
            <v>22076.04</v>
          </cell>
          <cell r="X852">
            <v>22076.04</v>
          </cell>
          <cell r="Y852">
            <v>13496.27</v>
          </cell>
          <cell r="Z852">
            <v>13496.27</v>
          </cell>
          <cell r="AA852">
            <v>13496.27</v>
          </cell>
          <cell r="AB852">
            <v>13496.27</v>
          </cell>
          <cell r="AC852">
            <v>0</v>
          </cell>
          <cell r="AD852">
            <v>13496.27</v>
          </cell>
          <cell r="AE852"/>
          <cell r="AF852"/>
          <cell r="AG852">
            <v>13496.27</v>
          </cell>
          <cell r="AH852"/>
          <cell r="AI852"/>
          <cell r="AJ852">
            <v>13496.27</v>
          </cell>
          <cell r="AK852"/>
          <cell r="AL852">
            <v>13496.27</v>
          </cell>
          <cell r="AM852">
            <v>13496.27</v>
          </cell>
          <cell r="AN852">
            <v>13496.27</v>
          </cell>
          <cell r="AO852"/>
          <cell r="AP852">
            <v>13496.27</v>
          </cell>
          <cell r="AQ852"/>
          <cell r="AR852"/>
          <cell r="AS852">
            <v>13496.27</v>
          </cell>
          <cell r="AT852">
            <v>0</v>
          </cell>
          <cell r="AU852">
            <v>0</v>
          </cell>
          <cell r="AV852">
            <v>13496.27</v>
          </cell>
          <cell r="AW852">
            <v>0</v>
          </cell>
          <cell r="AX852">
            <v>107820.2</v>
          </cell>
          <cell r="AY852">
            <v>0</v>
          </cell>
          <cell r="AZ852">
            <v>0</v>
          </cell>
        </row>
        <row r="853">
          <cell r="A853">
            <v>862</v>
          </cell>
          <cell r="B853">
            <v>1614685000129</v>
          </cell>
          <cell r="C853" t="str">
            <v>VEREDINHA</v>
          </cell>
          <cell r="D853">
            <v>323753.52</v>
          </cell>
          <cell r="E853">
            <v>971778.46</v>
          </cell>
          <cell r="F853">
            <v>0</v>
          </cell>
          <cell r="G853">
            <v>0</v>
          </cell>
          <cell r="H853">
            <v>323753.52</v>
          </cell>
          <cell r="I853">
            <v>971778.46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14835.11</v>
          </cell>
          <cell r="O853">
            <v>0</v>
          </cell>
          <cell r="P853">
            <v>14835.105922289169</v>
          </cell>
          <cell r="Q853">
            <v>0</v>
          </cell>
          <cell r="R853">
            <v>14835.11</v>
          </cell>
          <cell r="S853">
            <v>14835.11</v>
          </cell>
          <cell r="T853">
            <v>14835.11</v>
          </cell>
          <cell r="U853">
            <v>14827.91</v>
          </cell>
          <cell r="V853">
            <v>14827.91</v>
          </cell>
          <cell r="W853">
            <v>14827.91</v>
          </cell>
          <cell r="X853">
            <v>14827.91</v>
          </cell>
          <cell r="Y853">
            <v>9065.1</v>
          </cell>
          <cell r="Z853">
            <v>9065.1</v>
          </cell>
          <cell r="AA853">
            <v>9065.1</v>
          </cell>
          <cell r="AB853">
            <v>9065.1</v>
          </cell>
          <cell r="AC853">
            <v>0</v>
          </cell>
          <cell r="AD853">
            <v>9065.1</v>
          </cell>
          <cell r="AE853"/>
          <cell r="AF853"/>
          <cell r="AG853">
            <v>9065.1</v>
          </cell>
          <cell r="AH853"/>
          <cell r="AI853"/>
          <cell r="AJ853">
            <v>9065.1</v>
          </cell>
          <cell r="AK853"/>
          <cell r="AL853">
            <v>9065.1</v>
          </cell>
          <cell r="AM853">
            <v>9065.1</v>
          </cell>
          <cell r="AN853">
            <v>9065.1</v>
          </cell>
          <cell r="AO853"/>
          <cell r="AP853">
            <v>9065.1</v>
          </cell>
          <cell r="AQ853"/>
          <cell r="AR853"/>
          <cell r="AS853">
            <v>9065.1</v>
          </cell>
          <cell r="AT853">
            <v>0</v>
          </cell>
          <cell r="AU853">
            <v>0</v>
          </cell>
          <cell r="AV853">
            <v>9065.1</v>
          </cell>
          <cell r="AW853">
            <v>0</v>
          </cell>
          <cell r="AX853">
            <v>72420.03</v>
          </cell>
          <cell r="AY853">
            <v>0</v>
          </cell>
          <cell r="AZ853">
            <v>0</v>
          </cell>
        </row>
        <row r="854">
          <cell r="A854">
            <v>863</v>
          </cell>
          <cell r="B854">
            <v>1620744000171</v>
          </cell>
          <cell r="C854" t="str">
            <v>VERMELHO NOVO</v>
          </cell>
          <cell r="D854">
            <v>210586.52</v>
          </cell>
          <cell r="E854">
            <v>613035.42000000004</v>
          </cell>
          <cell r="F854">
            <v>0</v>
          </cell>
          <cell r="G854">
            <v>0</v>
          </cell>
          <cell r="H854">
            <v>210586.52</v>
          </cell>
          <cell r="I854">
            <v>613035.42000000004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9649.5400000000009</v>
          </cell>
          <cell r="O854">
            <v>0</v>
          </cell>
          <cell r="P854">
            <v>9649.5429361716015</v>
          </cell>
          <cell r="Q854">
            <v>0</v>
          </cell>
          <cell r="R854">
            <v>9649.5400000000009</v>
          </cell>
          <cell r="S854">
            <v>9649.5400000000009</v>
          </cell>
          <cell r="T854">
            <v>9649.5400000000009</v>
          </cell>
          <cell r="U854">
            <v>9644.86</v>
          </cell>
          <cell r="V854">
            <v>9644.86</v>
          </cell>
          <cell r="W854">
            <v>9644.86</v>
          </cell>
          <cell r="X854">
            <v>9644.86</v>
          </cell>
          <cell r="Y854">
            <v>5896.42</v>
          </cell>
          <cell r="Z854">
            <v>5896.42</v>
          </cell>
          <cell r="AA854">
            <v>5896.42</v>
          </cell>
          <cell r="AB854">
            <v>5896.42</v>
          </cell>
          <cell r="AC854">
            <v>0</v>
          </cell>
          <cell r="AD854">
            <v>5896.42</v>
          </cell>
          <cell r="AE854"/>
          <cell r="AF854"/>
          <cell r="AG854">
            <v>5896.42</v>
          </cell>
          <cell r="AH854"/>
          <cell r="AI854"/>
          <cell r="AJ854">
            <v>5896.42</v>
          </cell>
          <cell r="AK854"/>
          <cell r="AL854">
            <v>5896.42</v>
          </cell>
          <cell r="AM854">
            <v>5896.42</v>
          </cell>
          <cell r="AN854">
            <v>5896.42</v>
          </cell>
          <cell r="AO854"/>
          <cell r="AP854">
            <v>5896.42</v>
          </cell>
          <cell r="AQ854"/>
          <cell r="AR854"/>
          <cell r="AS854">
            <v>5896.42</v>
          </cell>
          <cell r="AT854">
            <v>0</v>
          </cell>
          <cell r="AU854">
            <v>0</v>
          </cell>
          <cell r="AV854">
            <v>5896.42</v>
          </cell>
          <cell r="AW854">
            <v>0</v>
          </cell>
          <cell r="AX854">
            <v>0</v>
          </cell>
          <cell r="AY854">
            <v>0</v>
          </cell>
          <cell r="AZ854">
            <v>5896.42</v>
          </cell>
        </row>
        <row r="855">
          <cell r="A855">
            <v>864</v>
          </cell>
          <cell r="B855">
            <v>1020881000175</v>
          </cell>
          <cell r="C855" t="str">
            <v>DELTA</v>
          </cell>
          <cell r="D855">
            <v>1456315.8</v>
          </cell>
          <cell r="E855">
            <v>2315000.36</v>
          </cell>
          <cell r="F855">
            <v>0</v>
          </cell>
          <cell r="G855">
            <v>0</v>
          </cell>
          <cell r="H855">
            <v>1456315.8</v>
          </cell>
          <cell r="I855">
            <v>2315000.36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66731.63</v>
          </cell>
          <cell r="O855">
            <v>0</v>
          </cell>
          <cell r="P855">
            <v>66731.62651826191</v>
          </cell>
          <cell r="Q855">
            <v>0</v>
          </cell>
          <cell r="R855">
            <v>66731.63</v>
          </cell>
          <cell r="S855">
            <v>66731.63</v>
          </cell>
          <cell r="T855">
            <v>66731.63</v>
          </cell>
          <cell r="U855">
            <v>66699.259999999995</v>
          </cell>
          <cell r="V855">
            <v>66699.259999999995</v>
          </cell>
          <cell r="W855">
            <v>66699.259999999995</v>
          </cell>
          <cell r="X855">
            <v>66699.259999999995</v>
          </cell>
          <cell r="Y855">
            <v>40776.839999999997</v>
          </cell>
          <cell r="Z855">
            <v>40776.839999999997</v>
          </cell>
          <cell r="AA855">
            <v>40776.839999999997</v>
          </cell>
          <cell r="AB855">
            <v>40776.839999999997</v>
          </cell>
          <cell r="AC855">
            <v>0</v>
          </cell>
          <cell r="AD855">
            <v>40776.839999999997</v>
          </cell>
          <cell r="AE855"/>
          <cell r="AF855"/>
          <cell r="AG855">
            <v>40776.839999999997</v>
          </cell>
          <cell r="AH855"/>
          <cell r="AI855"/>
          <cell r="AJ855">
            <v>40776.839999999997</v>
          </cell>
          <cell r="AK855"/>
          <cell r="AL855">
            <v>40776.839999999997</v>
          </cell>
          <cell r="AM855">
            <v>40776.839999999997</v>
          </cell>
          <cell r="AN855">
            <v>40776.839999999997</v>
          </cell>
          <cell r="AO855"/>
          <cell r="AP855">
            <v>40776.839999999997</v>
          </cell>
          <cell r="AQ855"/>
          <cell r="AR855"/>
          <cell r="AS855">
            <v>40776.839999999997</v>
          </cell>
          <cell r="AT855">
            <v>0</v>
          </cell>
          <cell r="AU855">
            <v>0</v>
          </cell>
          <cell r="AV855">
            <v>40776.839999999997</v>
          </cell>
          <cell r="AW855">
            <v>0</v>
          </cell>
          <cell r="AX855">
            <v>325761.69</v>
          </cell>
          <cell r="AY855">
            <v>0</v>
          </cell>
          <cell r="AZ855">
            <v>0</v>
          </cell>
        </row>
        <row r="856">
          <cell r="A856">
            <v>865</v>
          </cell>
          <cell r="B856">
            <v>1612476000146</v>
          </cell>
          <cell r="C856" t="str">
            <v>JAPONVAR</v>
          </cell>
          <cell r="D856">
            <v>302655.17</v>
          </cell>
          <cell r="E856">
            <v>1217129.32</v>
          </cell>
          <cell r="F856">
            <v>0</v>
          </cell>
          <cell r="G856">
            <v>0</v>
          </cell>
          <cell r="H856">
            <v>302655.17</v>
          </cell>
          <cell r="I856">
            <v>1217129.32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13868.33</v>
          </cell>
          <cell r="O856">
            <v>0</v>
          </cell>
          <cell r="P856">
            <v>13868.3331942688</v>
          </cell>
          <cell r="Q856">
            <v>0</v>
          </cell>
          <cell r="R856">
            <v>13868.33</v>
          </cell>
          <cell r="S856">
            <v>13868.33</v>
          </cell>
          <cell r="T856">
            <v>13868.33</v>
          </cell>
          <cell r="U856">
            <v>13861.61</v>
          </cell>
          <cell r="V856">
            <v>13861.61</v>
          </cell>
          <cell r="W856">
            <v>13861.61</v>
          </cell>
          <cell r="X856">
            <v>13861.61</v>
          </cell>
          <cell r="Y856">
            <v>8474.35</v>
          </cell>
          <cell r="Z856">
            <v>8474.35</v>
          </cell>
          <cell r="AA856">
            <v>8474.35</v>
          </cell>
          <cell r="AB856">
            <v>8474.35</v>
          </cell>
          <cell r="AC856">
            <v>0</v>
          </cell>
          <cell r="AD856">
            <v>8474.35</v>
          </cell>
          <cell r="AE856"/>
          <cell r="AF856"/>
          <cell r="AG856">
            <v>8474.35</v>
          </cell>
          <cell r="AH856"/>
          <cell r="AI856"/>
          <cell r="AJ856">
            <v>8474.35</v>
          </cell>
          <cell r="AK856"/>
          <cell r="AL856">
            <v>8474.35</v>
          </cell>
          <cell r="AM856">
            <v>8474.35</v>
          </cell>
          <cell r="AN856">
            <v>8474.35</v>
          </cell>
          <cell r="AO856"/>
          <cell r="AP856">
            <v>8474.35</v>
          </cell>
          <cell r="AQ856"/>
          <cell r="AR856"/>
          <cell r="AS856">
            <v>8474.35</v>
          </cell>
          <cell r="AT856">
            <v>0</v>
          </cell>
          <cell r="AU856">
            <v>0</v>
          </cell>
          <cell r="AV856">
            <v>8474.35</v>
          </cell>
          <cell r="AW856">
            <v>0</v>
          </cell>
          <cell r="AX856">
            <v>67700.53</v>
          </cell>
          <cell r="AY856">
            <v>0</v>
          </cell>
          <cell r="AZ85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ções"/>
      <sheetName val="Acordo início"/>
      <sheetName val="Consolidado "/>
      <sheetName val="Pagamentos 2019"/>
      <sheetName val="Pagamentos 2018"/>
      <sheetName val="Pagamento"/>
      <sheetName val="Planilha1"/>
      <sheetName val="Encerramento 2021"/>
      <sheetName val="SIAFI"/>
      <sheetName val="Adesão ao Acordo AMM"/>
      <sheetName val="Acordo AMM Original"/>
      <sheetName val="Bloqueios"/>
      <sheetName val="Bloqueio Elma"/>
      <sheetName val="Parcelas ICMS 2018 Calculadas"/>
      <sheetName val="Planilha2"/>
      <sheetName val="Retorno FUNDEB"/>
      <sheetName val="Mariana"/>
      <sheetName val="Brumadino"/>
      <sheetName val="Parcelas ICMS 2018 Calcula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>
            <v>18593111000114</v>
          </cell>
          <cell r="C4" t="str">
            <v>ABADIA DOS DOURADOS</v>
          </cell>
          <cell r="D4">
            <v>609834.09</v>
          </cell>
          <cell r="E4">
            <v>683656.37</v>
          </cell>
          <cell r="F4">
            <v>0</v>
          </cell>
          <cell r="G4">
            <v>0</v>
          </cell>
          <cell r="H4"/>
          <cell r="I4"/>
          <cell r="J4">
            <v>609834.09</v>
          </cell>
          <cell r="K4">
            <v>683656.37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27943.95</v>
          </cell>
          <cell r="Q4">
            <v>0</v>
          </cell>
          <cell r="R4">
            <v>27943.95</v>
          </cell>
          <cell r="S4">
            <v>0</v>
          </cell>
          <cell r="T4">
            <v>27943.95</v>
          </cell>
          <cell r="U4">
            <v>27943.95</v>
          </cell>
          <cell r="V4">
            <v>27943.95</v>
          </cell>
          <cell r="W4">
            <v>27930.400000000001</v>
          </cell>
          <cell r="X4">
            <v>27930.400000000001</v>
          </cell>
          <cell r="Y4">
            <v>27930.400000000001</v>
          </cell>
          <cell r="Z4">
            <v>27930.400000000001</v>
          </cell>
          <cell r="AA4">
            <v>17075.349999999999</v>
          </cell>
          <cell r="AB4">
            <v>17075.349999999999</v>
          </cell>
          <cell r="AC4">
            <v>17075.349999999999</v>
          </cell>
          <cell r="AD4">
            <v>17075.349999999999</v>
          </cell>
          <cell r="AE4">
            <v>0</v>
          </cell>
          <cell r="AF4">
            <v>17075.349999999999</v>
          </cell>
          <cell r="AG4"/>
          <cell r="AH4"/>
          <cell r="AI4">
            <v>17075.349999999999</v>
          </cell>
          <cell r="AJ4"/>
          <cell r="AK4"/>
          <cell r="AL4">
            <v>17075.349999999999</v>
          </cell>
          <cell r="AM4"/>
          <cell r="AN4">
            <v>17075.349999999999</v>
          </cell>
          <cell r="AO4">
            <v>17075.349999999999</v>
          </cell>
          <cell r="AP4">
            <v>17075.349999999999</v>
          </cell>
          <cell r="AQ4"/>
          <cell r="AR4">
            <v>17075.349999999999</v>
          </cell>
          <cell r="AS4"/>
          <cell r="AT4"/>
          <cell r="AU4">
            <v>17075.349999999999</v>
          </cell>
          <cell r="AV4">
            <v>0</v>
          </cell>
          <cell r="AW4">
            <v>0</v>
          </cell>
          <cell r="AX4">
            <v>17075.349999999999</v>
          </cell>
          <cell r="AY4">
            <v>0</v>
          </cell>
          <cell r="AZ4">
            <v>0</v>
          </cell>
          <cell r="BA4">
            <v>0</v>
          </cell>
          <cell r="BB4">
            <v>17075.349999999999</v>
          </cell>
          <cell r="BC4"/>
        </row>
        <row r="5">
          <cell r="A5">
            <v>2</v>
          </cell>
          <cell r="B5">
            <v>18296632000100</v>
          </cell>
          <cell r="C5" t="str">
            <v>ABAETÉ</v>
          </cell>
          <cell r="D5">
            <v>988126.22</v>
          </cell>
          <cell r="E5">
            <v>2182130.4500000002</v>
          </cell>
          <cell r="F5">
            <v>988126.22</v>
          </cell>
          <cell r="G5">
            <v>0</v>
          </cell>
          <cell r="H5"/>
          <cell r="I5"/>
          <cell r="J5">
            <v>0</v>
          </cell>
          <cell r="K5">
            <v>2182130.4500000002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/>
          <cell r="AH5"/>
          <cell r="AI5">
            <v>0</v>
          </cell>
          <cell r="AJ5"/>
          <cell r="AK5"/>
          <cell r="AL5">
            <v>0</v>
          </cell>
          <cell r="AM5"/>
          <cell r="AN5">
            <v>0</v>
          </cell>
          <cell r="AO5">
            <v>0</v>
          </cell>
          <cell r="AP5">
            <v>0</v>
          </cell>
          <cell r="AQ5"/>
          <cell r="AR5">
            <v>0</v>
          </cell>
          <cell r="AS5"/>
          <cell r="AT5"/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/>
        </row>
        <row r="6">
          <cell r="A6">
            <v>3</v>
          </cell>
          <cell r="B6">
            <v>18837278000183</v>
          </cell>
          <cell r="C6" t="str">
            <v>ABRE CAMPO</v>
          </cell>
          <cell r="D6">
            <v>520718.28</v>
          </cell>
          <cell r="E6">
            <v>942334.08</v>
          </cell>
          <cell r="F6">
            <v>0</v>
          </cell>
          <cell r="G6">
            <v>0</v>
          </cell>
          <cell r="H6"/>
          <cell r="I6"/>
          <cell r="J6">
            <v>520718.28</v>
          </cell>
          <cell r="K6">
            <v>942334.08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23860.47</v>
          </cell>
          <cell r="Q6">
            <v>0</v>
          </cell>
          <cell r="R6">
            <v>23860.47</v>
          </cell>
          <cell r="S6">
            <v>0</v>
          </cell>
          <cell r="T6">
            <v>23860.47</v>
          </cell>
          <cell r="U6">
            <v>23860.47</v>
          </cell>
          <cell r="V6">
            <v>23860.47</v>
          </cell>
          <cell r="W6">
            <v>23848.9</v>
          </cell>
          <cell r="X6">
            <v>23848.9</v>
          </cell>
          <cell r="Y6">
            <v>23848.9</v>
          </cell>
          <cell r="Z6">
            <v>23848.9</v>
          </cell>
          <cell r="AA6">
            <v>14580.11</v>
          </cell>
          <cell r="AB6">
            <v>14580.11</v>
          </cell>
          <cell r="AC6">
            <v>14580.11</v>
          </cell>
          <cell r="AD6">
            <v>14580.11</v>
          </cell>
          <cell r="AE6">
            <v>0</v>
          </cell>
          <cell r="AF6">
            <v>14580.11</v>
          </cell>
          <cell r="AG6"/>
          <cell r="AH6"/>
          <cell r="AI6">
            <v>14580.11</v>
          </cell>
          <cell r="AJ6"/>
          <cell r="AK6"/>
          <cell r="AL6">
            <v>14580.11</v>
          </cell>
          <cell r="AM6"/>
          <cell r="AN6">
            <v>14580.11</v>
          </cell>
          <cell r="AO6">
            <v>14580.11</v>
          </cell>
          <cell r="AP6">
            <v>14580.11</v>
          </cell>
          <cell r="AQ6"/>
          <cell r="AR6">
            <v>14580.11</v>
          </cell>
          <cell r="AS6"/>
          <cell r="AT6"/>
          <cell r="AU6">
            <v>14580.11</v>
          </cell>
          <cell r="AV6">
            <v>0</v>
          </cell>
          <cell r="AW6">
            <v>0</v>
          </cell>
          <cell r="AX6">
            <v>14580.11</v>
          </cell>
          <cell r="AY6">
            <v>0</v>
          </cell>
          <cell r="AZ6">
            <v>116478.9</v>
          </cell>
          <cell r="BA6">
            <v>0</v>
          </cell>
          <cell r="BB6">
            <v>0</v>
          </cell>
          <cell r="BC6"/>
        </row>
        <row r="7">
          <cell r="A7">
            <v>4</v>
          </cell>
          <cell r="B7">
            <v>18295287000190</v>
          </cell>
          <cell r="C7" t="str">
            <v>ACAIACA</v>
          </cell>
          <cell r="D7">
            <v>208136.41</v>
          </cell>
          <cell r="E7">
            <v>615028.75</v>
          </cell>
          <cell r="F7">
            <v>0</v>
          </cell>
          <cell r="G7">
            <v>0</v>
          </cell>
          <cell r="H7"/>
          <cell r="I7"/>
          <cell r="J7">
            <v>208136.41</v>
          </cell>
          <cell r="K7">
            <v>615028.75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9537.27</v>
          </cell>
          <cell r="Q7">
            <v>0</v>
          </cell>
          <cell r="R7">
            <v>9537.27</v>
          </cell>
          <cell r="S7">
            <v>0</v>
          </cell>
          <cell r="T7">
            <v>9537.27</v>
          </cell>
          <cell r="U7">
            <v>9537.27</v>
          </cell>
          <cell r="V7">
            <v>9537.27</v>
          </cell>
          <cell r="W7">
            <v>9532.65</v>
          </cell>
          <cell r="X7">
            <v>9532.65</v>
          </cell>
          <cell r="Y7">
            <v>9532.65</v>
          </cell>
          <cell r="Z7">
            <v>9532.65</v>
          </cell>
          <cell r="AA7">
            <v>5827.82</v>
          </cell>
          <cell r="AB7">
            <v>5827.82</v>
          </cell>
          <cell r="AC7">
            <v>5827.82</v>
          </cell>
          <cell r="AD7">
            <v>5827.82</v>
          </cell>
          <cell r="AE7">
            <v>0</v>
          </cell>
          <cell r="AF7">
            <v>5827.82</v>
          </cell>
          <cell r="AG7"/>
          <cell r="AH7"/>
          <cell r="AI7">
            <v>5827.82</v>
          </cell>
          <cell r="AJ7"/>
          <cell r="AK7"/>
          <cell r="AL7">
            <v>5827.82</v>
          </cell>
          <cell r="AM7"/>
          <cell r="AN7">
            <v>5827.82</v>
          </cell>
          <cell r="AO7">
            <v>5827.82</v>
          </cell>
          <cell r="AP7">
            <v>5827.82</v>
          </cell>
          <cell r="AQ7"/>
          <cell r="AR7">
            <v>5827.82</v>
          </cell>
          <cell r="AS7"/>
          <cell r="AT7"/>
          <cell r="AU7">
            <v>5827.82</v>
          </cell>
          <cell r="AV7">
            <v>0</v>
          </cell>
          <cell r="AW7">
            <v>0</v>
          </cell>
          <cell r="AX7">
            <v>5827.82</v>
          </cell>
          <cell r="AY7">
            <v>0</v>
          </cell>
          <cell r="AZ7">
            <v>0</v>
          </cell>
          <cell r="BA7">
            <v>0</v>
          </cell>
          <cell r="BB7">
            <v>5827.82</v>
          </cell>
          <cell r="BC7"/>
        </row>
        <row r="8">
          <cell r="A8">
            <v>5</v>
          </cell>
          <cell r="B8">
            <v>17005216000142</v>
          </cell>
          <cell r="C8" t="str">
            <v>AÇUCENA</v>
          </cell>
          <cell r="D8">
            <v>401793.89</v>
          </cell>
          <cell r="E8">
            <v>748809.9</v>
          </cell>
          <cell r="F8">
            <v>0</v>
          </cell>
          <cell r="G8">
            <v>0</v>
          </cell>
          <cell r="H8"/>
          <cell r="I8"/>
          <cell r="J8">
            <v>401793.89</v>
          </cell>
          <cell r="K8">
            <v>748809.9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18411.09</v>
          </cell>
          <cell r="Q8">
            <v>0</v>
          </cell>
          <cell r="R8">
            <v>18411.09</v>
          </cell>
          <cell r="S8">
            <v>0</v>
          </cell>
          <cell r="T8">
            <v>18411.09</v>
          </cell>
          <cell r="U8">
            <v>18411.09</v>
          </cell>
          <cell r="V8">
            <v>18411.09</v>
          </cell>
          <cell r="W8">
            <v>18402.16</v>
          </cell>
          <cell r="X8">
            <v>18402.16</v>
          </cell>
          <cell r="Y8">
            <v>18402.16</v>
          </cell>
          <cell r="Z8">
            <v>18402.16</v>
          </cell>
          <cell r="AA8">
            <v>11250.23</v>
          </cell>
          <cell r="AB8">
            <v>11250.23</v>
          </cell>
          <cell r="AC8">
            <v>11250.23</v>
          </cell>
          <cell r="AD8">
            <v>11250.23</v>
          </cell>
          <cell r="AE8">
            <v>0</v>
          </cell>
          <cell r="AF8">
            <v>11250.23</v>
          </cell>
          <cell r="AG8"/>
          <cell r="AH8"/>
          <cell r="AI8">
            <v>11250.23</v>
          </cell>
          <cell r="AJ8"/>
          <cell r="AK8"/>
          <cell r="AL8">
            <v>11250.23</v>
          </cell>
          <cell r="AM8"/>
          <cell r="AN8">
            <v>11250.23</v>
          </cell>
          <cell r="AO8">
            <v>11250.23</v>
          </cell>
          <cell r="AP8">
            <v>11250.23</v>
          </cell>
          <cell r="AQ8"/>
          <cell r="AR8">
            <v>11250.23</v>
          </cell>
          <cell r="AS8"/>
          <cell r="AT8"/>
          <cell r="AU8">
            <v>11250.23</v>
          </cell>
          <cell r="AV8">
            <v>0</v>
          </cell>
          <cell r="AW8">
            <v>0</v>
          </cell>
          <cell r="AX8">
            <v>11250.23</v>
          </cell>
          <cell r="AY8">
            <v>0</v>
          </cell>
          <cell r="AZ8">
            <v>89876.81</v>
          </cell>
          <cell r="BA8">
            <v>0</v>
          </cell>
          <cell r="BB8">
            <v>0</v>
          </cell>
          <cell r="BC8"/>
        </row>
        <row r="9">
          <cell r="A9">
            <v>6</v>
          </cell>
          <cell r="B9">
            <v>18085563000195</v>
          </cell>
          <cell r="C9" t="str">
            <v>ÁGUA BOA</v>
          </cell>
          <cell r="D9">
            <v>453534.12</v>
          </cell>
          <cell r="E9">
            <v>1063471.8</v>
          </cell>
          <cell r="F9">
            <v>0</v>
          </cell>
          <cell r="G9">
            <v>0</v>
          </cell>
          <cell r="H9"/>
          <cell r="I9"/>
          <cell r="J9">
            <v>453534.12</v>
          </cell>
          <cell r="K9">
            <v>1063471.8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20781.939999999999</v>
          </cell>
          <cell r="Q9">
            <v>0</v>
          </cell>
          <cell r="R9">
            <v>20781.939999999999</v>
          </cell>
          <cell r="S9">
            <v>0</v>
          </cell>
          <cell r="T9">
            <v>20781.939999999999</v>
          </cell>
          <cell r="U9">
            <v>20781.939999999999</v>
          </cell>
          <cell r="V9">
            <v>20781.939999999999</v>
          </cell>
          <cell r="W9">
            <v>20771.86</v>
          </cell>
          <cell r="X9">
            <v>20771.86</v>
          </cell>
          <cell r="Y9">
            <v>20771.86</v>
          </cell>
          <cell r="Z9">
            <v>20771.86</v>
          </cell>
          <cell r="AA9">
            <v>12698.96</v>
          </cell>
          <cell r="AB9">
            <v>12698.96</v>
          </cell>
          <cell r="AC9">
            <v>12698.96</v>
          </cell>
          <cell r="AD9">
            <v>12698.96</v>
          </cell>
          <cell r="AE9">
            <v>0</v>
          </cell>
          <cell r="AF9">
            <v>12698.96</v>
          </cell>
          <cell r="AG9"/>
          <cell r="AH9"/>
          <cell r="AI9">
            <v>12698.96</v>
          </cell>
          <cell r="AJ9"/>
          <cell r="AK9"/>
          <cell r="AL9">
            <v>12698.96</v>
          </cell>
          <cell r="AM9"/>
          <cell r="AN9">
            <v>12698.96</v>
          </cell>
          <cell r="AO9">
            <v>12698.96</v>
          </cell>
          <cell r="AP9">
            <v>12698.96</v>
          </cell>
          <cell r="AQ9"/>
          <cell r="AR9">
            <v>12698.96</v>
          </cell>
          <cell r="AS9"/>
          <cell r="AT9"/>
          <cell r="AU9">
            <v>12698.96</v>
          </cell>
          <cell r="AV9">
            <v>0</v>
          </cell>
          <cell r="AW9">
            <v>0</v>
          </cell>
          <cell r="AX9">
            <v>12698.96</v>
          </cell>
          <cell r="AY9">
            <v>0</v>
          </cell>
          <cell r="AZ9">
            <v>101450.5</v>
          </cell>
          <cell r="BA9">
            <v>0</v>
          </cell>
          <cell r="BB9">
            <v>0</v>
          </cell>
          <cell r="BC9"/>
        </row>
        <row r="10">
          <cell r="A10">
            <v>7</v>
          </cell>
          <cell r="B10">
            <v>18428953000110</v>
          </cell>
          <cell r="C10" t="str">
            <v>ÁGUA COMPRIDA</v>
          </cell>
          <cell r="D10">
            <v>0</v>
          </cell>
          <cell r="E10">
            <v>238288.76</v>
          </cell>
          <cell r="F10">
            <v>0</v>
          </cell>
          <cell r="G10">
            <v>0</v>
          </cell>
          <cell r="H10"/>
          <cell r="I10"/>
          <cell r="J10">
            <v>0</v>
          </cell>
          <cell r="K10">
            <v>238288.76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/>
          <cell r="AH10"/>
          <cell r="AI10">
            <v>0</v>
          </cell>
          <cell r="AJ10"/>
          <cell r="AK10"/>
          <cell r="AL10">
            <v>0</v>
          </cell>
          <cell r="AM10"/>
          <cell r="AN10">
            <v>0</v>
          </cell>
          <cell r="AO10">
            <v>0</v>
          </cell>
          <cell r="AP10">
            <v>0</v>
          </cell>
          <cell r="AQ10"/>
          <cell r="AR10">
            <v>0</v>
          </cell>
          <cell r="AS10"/>
          <cell r="AT10"/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/>
        </row>
        <row r="11">
          <cell r="A11">
            <v>8</v>
          </cell>
          <cell r="B11">
            <v>17888108000165</v>
          </cell>
          <cell r="C11" t="str">
            <v>AGUANIL</v>
          </cell>
          <cell r="D11">
            <v>318307.87</v>
          </cell>
          <cell r="E11">
            <v>708715.42</v>
          </cell>
          <cell r="F11">
            <v>0</v>
          </cell>
          <cell r="G11">
            <v>0</v>
          </cell>
          <cell r="H11"/>
          <cell r="I11"/>
          <cell r="J11">
            <v>318307.87</v>
          </cell>
          <cell r="K11">
            <v>708715.42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14585.57</v>
          </cell>
          <cell r="Q11">
            <v>0</v>
          </cell>
          <cell r="R11">
            <v>14585.57</v>
          </cell>
          <cell r="S11">
            <v>0</v>
          </cell>
          <cell r="T11">
            <v>14585.57</v>
          </cell>
          <cell r="U11">
            <v>14585.57</v>
          </cell>
          <cell r="V11">
            <v>14585.57</v>
          </cell>
          <cell r="W11">
            <v>14578.5</v>
          </cell>
          <cell r="X11">
            <v>14578.5</v>
          </cell>
          <cell r="Y11">
            <v>14578.5</v>
          </cell>
          <cell r="Z11">
            <v>14578.5</v>
          </cell>
          <cell r="AA11">
            <v>8912.6200000000008</v>
          </cell>
          <cell r="AB11">
            <v>8912.6200000000008</v>
          </cell>
          <cell r="AC11">
            <v>8912.6200000000008</v>
          </cell>
          <cell r="AD11">
            <v>8912.6200000000008</v>
          </cell>
          <cell r="AE11">
            <v>0</v>
          </cell>
          <cell r="AF11">
            <v>8912.6200000000008</v>
          </cell>
          <cell r="AG11"/>
          <cell r="AH11"/>
          <cell r="AI11">
            <v>8912.6200000000008</v>
          </cell>
          <cell r="AJ11"/>
          <cell r="AK11"/>
          <cell r="AL11">
            <v>8912.6200000000008</v>
          </cell>
          <cell r="AM11"/>
          <cell r="AN11">
            <v>8912.6200000000008</v>
          </cell>
          <cell r="AO11">
            <v>8912.6200000000008</v>
          </cell>
          <cell r="AP11">
            <v>8912.6200000000008</v>
          </cell>
          <cell r="AQ11"/>
          <cell r="AR11">
            <v>8912.6200000000008</v>
          </cell>
          <cell r="AS11"/>
          <cell r="AT11"/>
          <cell r="AU11">
            <v>8912.6200000000008</v>
          </cell>
          <cell r="AV11">
            <v>0</v>
          </cell>
          <cell r="AW11">
            <v>0</v>
          </cell>
          <cell r="AX11">
            <v>8912.6200000000008</v>
          </cell>
          <cell r="AY11">
            <v>0</v>
          </cell>
          <cell r="AZ11">
            <v>0</v>
          </cell>
          <cell r="BA11">
            <v>0</v>
          </cell>
          <cell r="BB11">
            <v>8912.6200000000008</v>
          </cell>
          <cell r="BC11"/>
        </row>
        <row r="12">
          <cell r="A12">
            <v>9</v>
          </cell>
          <cell r="B12">
            <v>18404749000160</v>
          </cell>
          <cell r="C12" t="str">
            <v>ÁGUAS FORMOSAS</v>
          </cell>
          <cell r="D12">
            <v>485880.83</v>
          </cell>
          <cell r="E12">
            <v>1545345.89</v>
          </cell>
          <cell r="F12">
            <v>0</v>
          </cell>
          <cell r="G12">
            <v>0</v>
          </cell>
          <cell r="H12"/>
          <cell r="I12"/>
          <cell r="J12">
            <v>485880.83</v>
          </cell>
          <cell r="K12">
            <v>1545345.89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22264.14</v>
          </cell>
          <cell r="Q12">
            <v>0</v>
          </cell>
          <cell r="R12">
            <v>22264.14</v>
          </cell>
          <cell r="S12">
            <v>0</v>
          </cell>
          <cell r="T12">
            <v>22264.14</v>
          </cell>
          <cell r="U12">
            <v>22264.14</v>
          </cell>
          <cell r="V12">
            <v>22264.14</v>
          </cell>
          <cell r="W12">
            <v>22253.34</v>
          </cell>
          <cell r="X12">
            <v>22253.34</v>
          </cell>
          <cell r="Y12">
            <v>22253.34</v>
          </cell>
          <cell r="Z12">
            <v>22253.34</v>
          </cell>
          <cell r="AA12">
            <v>13604.66</v>
          </cell>
          <cell r="AB12">
            <v>13604.66</v>
          </cell>
          <cell r="AC12">
            <v>13604.66</v>
          </cell>
          <cell r="AD12">
            <v>13604.66</v>
          </cell>
          <cell r="AE12">
            <v>0</v>
          </cell>
          <cell r="AF12">
            <v>13604.66</v>
          </cell>
          <cell r="AG12"/>
          <cell r="AH12"/>
          <cell r="AI12">
            <v>13604.66</v>
          </cell>
          <cell r="AJ12"/>
          <cell r="AK12"/>
          <cell r="AL12">
            <v>13604.66</v>
          </cell>
          <cell r="AM12"/>
          <cell r="AN12">
            <v>13604.66</v>
          </cell>
          <cell r="AO12">
            <v>13604.66</v>
          </cell>
          <cell r="AP12">
            <v>13604.66</v>
          </cell>
          <cell r="AQ12"/>
          <cell r="AR12">
            <v>13604.66</v>
          </cell>
          <cell r="AS12"/>
          <cell r="AT12"/>
          <cell r="AU12">
            <v>13604.66</v>
          </cell>
          <cell r="AV12">
            <v>81627.959999999992</v>
          </cell>
          <cell r="AW12">
            <v>0</v>
          </cell>
          <cell r="AX12">
            <v>0</v>
          </cell>
          <cell r="AY12">
            <v>0</v>
          </cell>
          <cell r="AZ12">
            <v>40662.89</v>
          </cell>
          <cell r="BA12">
            <v>0</v>
          </cell>
          <cell r="BB12">
            <v>0</v>
          </cell>
          <cell r="BC12"/>
        </row>
        <row r="13">
          <cell r="A13">
            <v>10</v>
          </cell>
          <cell r="B13">
            <v>18414581000173</v>
          </cell>
          <cell r="C13" t="str">
            <v>ÁGUAS VERMELHAS</v>
          </cell>
          <cell r="D13">
            <v>481888.62</v>
          </cell>
          <cell r="E13">
            <v>1158923.99</v>
          </cell>
          <cell r="F13">
            <v>0</v>
          </cell>
          <cell r="G13">
            <v>0</v>
          </cell>
          <cell r="H13"/>
          <cell r="I13"/>
          <cell r="J13">
            <v>481888.62</v>
          </cell>
          <cell r="K13">
            <v>1158923.99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22081.21</v>
          </cell>
          <cell r="Q13">
            <v>0</v>
          </cell>
          <cell r="R13">
            <v>22081.21</v>
          </cell>
          <cell r="S13">
            <v>0</v>
          </cell>
          <cell r="T13">
            <v>22081.21</v>
          </cell>
          <cell r="U13">
            <v>22081.21</v>
          </cell>
          <cell r="V13">
            <v>22081.21</v>
          </cell>
          <cell r="W13">
            <v>22070.5</v>
          </cell>
          <cell r="X13">
            <v>22070.5</v>
          </cell>
          <cell r="Y13">
            <v>22070.5</v>
          </cell>
          <cell r="Z13">
            <v>22070.5</v>
          </cell>
          <cell r="AA13">
            <v>13492.88</v>
          </cell>
          <cell r="AB13">
            <v>13492.88</v>
          </cell>
          <cell r="AC13">
            <v>13492.88</v>
          </cell>
          <cell r="AD13">
            <v>13492.88</v>
          </cell>
          <cell r="AE13">
            <v>0</v>
          </cell>
          <cell r="AF13">
            <v>13492.88</v>
          </cell>
          <cell r="AG13"/>
          <cell r="AH13"/>
          <cell r="AI13">
            <v>13492.88</v>
          </cell>
          <cell r="AJ13"/>
          <cell r="AK13"/>
          <cell r="AL13">
            <v>13492.88</v>
          </cell>
          <cell r="AM13"/>
          <cell r="AN13">
            <v>13492.88</v>
          </cell>
          <cell r="AO13">
            <v>13492.88</v>
          </cell>
          <cell r="AP13">
            <v>13492.88</v>
          </cell>
          <cell r="AQ13"/>
          <cell r="AR13">
            <v>13492.88</v>
          </cell>
          <cell r="AS13"/>
          <cell r="AT13"/>
          <cell r="AU13">
            <v>13492.88</v>
          </cell>
          <cell r="AV13">
            <v>0</v>
          </cell>
          <cell r="AW13">
            <v>0</v>
          </cell>
          <cell r="AX13">
            <v>13492.88</v>
          </cell>
          <cell r="AY13">
            <v>80957.279999999999</v>
          </cell>
          <cell r="AZ13">
            <v>26835.85</v>
          </cell>
          <cell r="BA13">
            <v>0</v>
          </cell>
          <cell r="BB13">
            <v>0</v>
          </cell>
          <cell r="BC13"/>
        </row>
        <row r="14">
          <cell r="A14">
            <v>11</v>
          </cell>
          <cell r="B14">
            <v>18348094000150</v>
          </cell>
          <cell r="C14" t="str">
            <v>AIMORÉS</v>
          </cell>
          <cell r="D14">
            <v>1521937.19</v>
          </cell>
          <cell r="E14">
            <v>2552776.54</v>
          </cell>
          <cell r="F14">
            <v>0</v>
          </cell>
          <cell r="G14">
            <v>0</v>
          </cell>
          <cell r="H14"/>
          <cell r="I14"/>
          <cell r="J14">
            <v>1521937.19</v>
          </cell>
          <cell r="K14">
            <v>2552776.54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69738.539999999994</v>
          </cell>
          <cell r="Q14">
            <v>0</v>
          </cell>
          <cell r="R14">
            <v>69738.539999999994</v>
          </cell>
          <cell r="S14">
            <v>0</v>
          </cell>
          <cell r="T14">
            <v>69738.539999999994</v>
          </cell>
          <cell r="U14">
            <v>69738.539999999994</v>
          </cell>
          <cell r="V14">
            <v>69738.539999999994</v>
          </cell>
          <cell r="W14">
            <v>69704.72</v>
          </cell>
          <cell r="X14">
            <v>69704.72</v>
          </cell>
          <cell r="Y14">
            <v>69704.72</v>
          </cell>
          <cell r="Z14">
            <v>69704.72</v>
          </cell>
          <cell r="AA14">
            <v>42614.239999999998</v>
          </cell>
          <cell r="AB14">
            <v>42614.239999999998</v>
          </cell>
          <cell r="AC14">
            <v>42614.239999999998</v>
          </cell>
          <cell r="AD14">
            <v>42614.239999999998</v>
          </cell>
          <cell r="AE14">
            <v>0</v>
          </cell>
          <cell r="AF14">
            <v>42614.239999999998</v>
          </cell>
          <cell r="AG14"/>
          <cell r="AH14"/>
          <cell r="AI14">
            <v>42614.239999999998</v>
          </cell>
          <cell r="AJ14"/>
          <cell r="AK14"/>
          <cell r="AL14">
            <v>42614.239999999998</v>
          </cell>
          <cell r="AM14"/>
          <cell r="AN14">
            <v>42614.239999999998</v>
          </cell>
          <cell r="AO14">
            <v>42614.239999999998</v>
          </cell>
          <cell r="AP14">
            <v>42614.239999999998</v>
          </cell>
          <cell r="AQ14"/>
          <cell r="AR14">
            <v>42614.239999999998</v>
          </cell>
          <cell r="AS14"/>
          <cell r="AT14"/>
          <cell r="AU14">
            <v>42614.239999999998</v>
          </cell>
          <cell r="AV14">
            <v>0</v>
          </cell>
          <cell r="AW14">
            <v>0</v>
          </cell>
          <cell r="AX14">
            <v>42614.239999999998</v>
          </cell>
          <cell r="AY14">
            <v>0</v>
          </cell>
          <cell r="AZ14">
            <v>0</v>
          </cell>
          <cell r="BA14">
            <v>0</v>
          </cell>
          <cell r="BB14">
            <v>42614.239999999998</v>
          </cell>
          <cell r="BC14"/>
        </row>
        <row r="15">
          <cell r="A15">
            <v>12</v>
          </cell>
          <cell r="B15">
            <v>18008896000110</v>
          </cell>
          <cell r="C15" t="str">
            <v>AIURUOCA</v>
          </cell>
          <cell r="D15">
            <v>386843.09</v>
          </cell>
          <cell r="E15">
            <v>684852.37</v>
          </cell>
          <cell r="F15">
            <v>0</v>
          </cell>
          <cell r="G15">
            <v>0</v>
          </cell>
          <cell r="H15"/>
          <cell r="I15"/>
          <cell r="J15">
            <v>386843.09</v>
          </cell>
          <cell r="K15">
            <v>684852.37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17726.009999999998</v>
          </cell>
          <cell r="Q15">
            <v>0</v>
          </cell>
          <cell r="R15">
            <v>17726.009999999998</v>
          </cell>
          <cell r="S15">
            <v>0</v>
          </cell>
          <cell r="T15">
            <v>17726.009999999998</v>
          </cell>
          <cell r="U15">
            <v>17726.009999999998</v>
          </cell>
          <cell r="V15">
            <v>17726.009999999998</v>
          </cell>
          <cell r="W15">
            <v>17717.41</v>
          </cell>
          <cell r="X15">
            <v>17717.41</v>
          </cell>
          <cell r="Y15">
            <v>17717.41</v>
          </cell>
          <cell r="Z15">
            <v>17717.41</v>
          </cell>
          <cell r="AA15">
            <v>10831.61</v>
          </cell>
          <cell r="AB15">
            <v>10831.61</v>
          </cell>
          <cell r="AC15">
            <v>10831.61</v>
          </cell>
          <cell r="AD15">
            <v>10831.61</v>
          </cell>
          <cell r="AE15">
            <v>0</v>
          </cell>
          <cell r="AF15">
            <v>10831.61</v>
          </cell>
          <cell r="AG15"/>
          <cell r="AH15"/>
          <cell r="AI15">
            <v>10831.61</v>
          </cell>
          <cell r="AJ15"/>
          <cell r="AK15"/>
          <cell r="AL15">
            <v>10831.61</v>
          </cell>
          <cell r="AM15"/>
          <cell r="AN15">
            <v>10831.61</v>
          </cell>
          <cell r="AO15">
            <v>10831.61</v>
          </cell>
          <cell r="AP15">
            <v>10831.61</v>
          </cell>
          <cell r="AQ15"/>
          <cell r="AR15">
            <v>10831.61</v>
          </cell>
          <cell r="AS15"/>
          <cell r="AT15"/>
          <cell r="AU15">
            <v>10831.61</v>
          </cell>
          <cell r="AV15">
            <v>0</v>
          </cell>
          <cell r="AW15">
            <v>0</v>
          </cell>
          <cell r="AX15">
            <v>10831.61</v>
          </cell>
          <cell r="AY15">
            <v>0</v>
          </cell>
          <cell r="AZ15">
            <v>0</v>
          </cell>
          <cell r="BA15">
            <v>0</v>
          </cell>
          <cell r="BB15">
            <v>10831.61</v>
          </cell>
          <cell r="BC15"/>
        </row>
        <row r="16">
          <cell r="A16">
            <v>13</v>
          </cell>
          <cell r="B16">
            <v>18186346000191</v>
          </cell>
          <cell r="C16" t="str">
            <v>ALAGOA</v>
          </cell>
          <cell r="D16">
            <v>237740.11</v>
          </cell>
          <cell r="E16">
            <v>421789.33</v>
          </cell>
          <cell r="F16">
            <v>0</v>
          </cell>
          <cell r="G16">
            <v>0</v>
          </cell>
          <cell r="H16"/>
          <cell r="I16"/>
          <cell r="J16">
            <v>237740.11</v>
          </cell>
          <cell r="K16">
            <v>421789.33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10893.78</v>
          </cell>
          <cell r="Q16">
            <v>0</v>
          </cell>
          <cell r="R16">
            <v>10893.78</v>
          </cell>
          <cell r="S16">
            <v>0</v>
          </cell>
          <cell r="T16">
            <v>10893.78</v>
          </cell>
          <cell r="U16">
            <v>10893.78</v>
          </cell>
          <cell r="V16">
            <v>10893.78</v>
          </cell>
          <cell r="W16">
            <v>10888.5</v>
          </cell>
          <cell r="X16">
            <v>10888.5</v>
          </cell>
          <cell r="Y16">
            <v>10888.5</v>
          </cell>
          <cell r="Z16">
            <v>10888.5</v>
          </cell>
          <cell r="AA16">
            <v>6656.72</v>
          </cell>
          <cell r="AB16">
            <v>6656.72</v>
          </cell>
          <cell r="AC16">
            <v>6656.72</v>
          </cell>
          <cell r="AD16">
            <v>6656.72</v>
          </cell>
          <cell r="AE16">
            <v>0</v>
          </cell>
          <cell r="AF16">
            <v>6656.72</v>
          </cell>
          <cell r="AG16"/>
          <cell r="AH16"/>
          <cell r="AI16">
            <v>6656.72</v>
          </cell>
          <cell r="AJ16"/>
          <cell r="AK16"/>
          <cell r="AL16">
            <v>6656.72</v>
          </cell>
          <cell r="AM16"/>
          <cell r="AN16">
            <v>6656.72</v>
          </cell>
          <cell r="AO16">
            <v>6656.72</v>
          </cell>
          <cell r="AP16">
            <v>6656.72</v>
          </cell>
          <cell r="AQ16"/>
          <cell r="AR16">
            <v>6656.72</v>
          </cell>
          <cell r="AS16"/>
          <cell r="AT16"/>
          <cell r="AU16">
            <v>6656.72</v>
          </cell>
          <cell r="AV16">
            <v>0</v>
          </cell>
          <cell r="AW16">
            <v>0</v>
          </cell>
          <cell r="AX16">
            <v>6656.72</v>
          </cell>
          <cell r="AY16">
            <v>0</v>
          </cell>
          <cell r="AZ16">
            <v>53179.85</v>
          </cell>
          <cell r="BA16">
            <v>0</v>
          </cell>
          <cell r="BB16">
            <v>0</v>
          </cell>
          <cell r="BC16"/>
        </row>
        <row r="17">
          <cell r="A17">
            <v>14</v>
          </cell>
          <cell r="B17">
            <v>17912015000129</v>
          </cell>
          <cell r="C17" t="str">
            <v>ALBERTINA</v>
          </cell>
          <cell r="D17">
            <v>346194.54</v>
          </cell>
          <cell r="E17">
            <v>589571.04</v>
          </cell>
          <cell r="F17">
            <v>0</v>
          </cell>
          <cell r="G17">
            <v>0</v>
          </cell>
          <cell r="H17"/>
          <cell r="I17"/>
          <cell r="J17">
            <v>346194.54</v>
          </cell>
          <cell r="K17">
            <v>589571.04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15863.4</v>
          </cell>
          <cell r="Q17">
            <v>0</v>
          </cell>
          <cell r="R17">
            <v>15863.4</v>
          </cell>
          <cell r="S17">
            <v>0</v>
          </cell>
          <cell r="T17">
            <v>15863.4</v>
          </cell>
          <cell r="U17">
            <v>15863.4</v>
          </cell>
          <cell r="V17">
            <v>15863.4</v>
          </cell>
          <cell r="W17">
            <v>15855.71</v>
          </cell>
          <cell r="X17">
            <v>15855.71</v>
          </cell>
          <cell r="Y17">
            <v>15855.71</v>
          </cell>
          <cell r="Z17">
            <v>15855.71</v>
          </cell>
          <cell r="AA17">
            <v>9693.4500000000007</v>
          </cell>
          <cell r="AB17">
            <v>9693.4500000000007</v>
          </cell>
          <cell r="AC17">
            <v>9693.4500000000007</v>
          </cell>
          <cell r="AD17">
            <v>9693.4500000000007</v>
          </cell>
          <cell r="AE17">
            <v>0</v>
          </cell>
          <cell r="AF17">
            <v>9693.4500000000007</v>
          </cell>
          <cell r="AG17"/>
          <cell r="AH17"/>
          <cell r="AI17">
            <v>9693.4500000000007</v>
          </cell>
          <cell r="AJ17"/>
          <cell r="AK17"/>
          <cell r="AL17">
            <v>9693.4500000000007</v>
          </cell>
          <cell r="AM17"/>
          <cell r="AN17">
            <v>9693.4500000000007</v>
          </cell>
          <cell r="AO17">
            <v>9693.4500000000007</v>
          </cell>
          <cell r="AP17">
            <v>9693.4500000000007</v>
          </cell>
          <cell r="AQ17"/>
          <cell r="AR17">
            <v>9693.4500000000007</v>
          </cell>
          <cell r="AS17"/>
          <cell r="AT17"/>
          <cell r="AU17">
            <v>9693.4500000000007</v>
          </cell>
          <cell r="AV17">
            <v>0</v>
          </cell>
          <cell r="AW17">
            <v>0</v>
          </cell>
          <cell r="AX17">
            <v>9693.4500000000007</v>
          </cell>
          <cell r="AY17">
            <v>0</v>
          </cell>
          <cell r="AZ17">
            <v>0</v>
          </cell>
          <cell r="BA17">
            <v>0</v>
          </cell>
          <cell r="BB17">
            <v>9693.4500000000007</v>
          </cell>
          <cell r="BC17"/>
        </row>
        <row r="18">
          <cell r="A18">
            <v>15</v>
          </cell>
          <cell r="B18">
            <v>17709197000135</v>
          </cell>
          <cell r="C18" t="str">
            <v>ALÉM PARAÍBA</v>
          </cell>
          <cell r="D18">
            <v>1713023.46</v>
          </cell>
          <cell r="E18">
            <v>3873445.29</v>
          </cell>
          <cell r="F18">
            <v>0</v>
          </cell>
          <cell r="G18">
            <v>1713023.4567158425</v>
          </cell>
          <cell r="H18"/>
          <cell r="I18"/>
          <cell r="J18">
            <v>3.2841574866324663E-3</v>
          </cell>
          <cell r="K18">
            <v>3873445.29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/>
          <cell r="AH18"/>
          <cell r="AI18">
            <v>0</v>
          </cell>
          <cell r="AJ18"/>
          <cell r="AK18"/>
          <cell r="AL18">
            <v>0</v>
          </cell>
          <cell r="AM18"/>
          <cell r="AN18">
            <v>0</v>
          </cell>
          <cell r="AO18">
            <v>0</v>
          </cell>
          <cell r="AP18">
            <v>0</v>
          </cell>
          <cell r="AQ18"/>
          <cell r="AR18">
            <v>0</v>
          </cell>
          <cell r="AS18"/>
          <cell r="AT18"/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/>
        </row>
        <row r="19">
          <cell r="A19">
            <v>16</v>
          </cell>
          <cell r="B19">
            <v>18243220000101</v>
          </cell>
          <cell r="C19" t="str">
            <v>ALFENAS</v>
          </cell>
          <cell r="D19">
            <v>4291212.6500000004</v>
          </cell>
          <cell r="E19">
            <v>8370006.5700000003</v>
          </cell>
          <cell r="F19">
            <v>0</v>
          </cell>
          <cell r="G19">
            <v>0</v>
          </cell>
          <cell r="H19"/>
          <cell r="I19"/>
          <cell r="J19">
            <v>4291212.6500000004</v>
          </cell>
          <cell r="K19">
            <v>8370006.5700000003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196632.9</v>
          </cell>
          <cell r="Q19">
            <v>0</v>
          </cell>
          <cell r="R19">
            <v>196632.9</v>
          </cell>
          <cell r="S19">
            <v>0</v>
          </cell>
          <cell r="T19">
            <v>196632.9</v>
          </cell>
          <cell r="U19">
            <v>196632.9</v>
          </cell>
          <cell r="V19">
            <v>196632.9</v>
          </cell>
          <cell r="W19">
            <v>196537.54</v>
          </cell>
          <cell r="X19">
            <v>196537.54</v>
          </cell>
          <cell r="Y19">
            <v>196537.54</v>
          </cell>
          <cell r="Z19">
            <v>196537.54</v>
          </cell>
          <cell r="AA19">
            <v>120153.95</v>
          </cell>
          <cell r="AB19">
            <v>120153.95</v>
          </cell>
          <cell r="AC19">
            <v>120153.95</v>
          </cell>
          <cell r="AD19">
            <v>120153.95</v>
          </cell>
          <cell r="AE19">
            <v>0</v>
          </cell>
          <cell r="AF19">
            <v>120153.95</v>
          </cell>
          <cell r="AG19"/>
          <cell r="AH19"/>
          <cell r="AI19">
            <v>120153.95</v>
          </cell>
          <cell r="AJ19"/>
          <cell r="AK19"/>
          <cell r="AL19">
            <v>120153.95</v>
          </cell>
          <cell r="AM19"/>
          <cell r="AN19">
            <v>120153.95</v>
          </cell>
          <cell r="AO19">
            <v>120153.95</v>
          </cell>
          <cell r="AP19">
            <v>120153.95</v>
          </cell>
          <cell r="AQ19"/>
          <cell r="AR19">
            <v>120153.95</v>
          </cell>
          <cell r="AS19"/>
          <cell r="AT19"/>
          <cell r="AU19">
            <v>120153.95</v>
          </cell>
          <cell r="AV19">
            <v>0</v>
          </cell>
          <cell r="AW19">
            <v>0</v>
          </cell>
          <cell r="AX19">
            <v>120153.95</v>
          </cell>
          <cell r="AY19">
            <v>0</v>
          </cell>
          <cell r="AZ19">
            <v>0</v>
          </cell>
          <cell r="BA19">
            <v>0</v>
          </cell>
          <cell r="BB19">
            <v>120153.95</v>
          </cell>
          <cell r="BC19"/>
        </row>
        <row r="20">
          <cell r="A20">
            <v>17</v>
          </cell>
          <cell r="B20">
            <v>18349894000195</v>
          </cell>
          <cell r="C20" t="str">
            <v>ALMENARA</v>
          </cell>
          <cell r="D20">
            <v>0</v>
          </cell>
          <cell r="E20">
            <v>5903455.9299999997</v>
          </cell>
          <cell r="F20">
            <v>0</v>
          </cell>
          <cell r="G20">
            <v>0</v>
          </cell>
          <cell r="H20"/>
          <cell r="I20"/>
          <cell r="J20">
            <v>0</v>
          </cell>
          <cell r="K20">
            <v>5903455.9299999997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/>
          <cell r="AH20"/>
          <cell r="AI20">
            <v>0</v>
          </cell>
          <cell r="AJ20"/>
          <cell r="AK20"/>
          <cell r="AL20">
            <v>0</v>
          </cell>
          <cell r="AM20"/>
          <cell r="AN20">
            <v>0</v>
          </cell>
          <cell r="AO20">
            <v>0</v>
          </cell>
          <cell r="AP20">
            <v>0</v>
          </cell>
          <cell r="AQ20"/>
          <cell r="AR20">
            <v>0</v>
          </cell>
          <cell r="AS20"/>
          <cell r="AT20"/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/>
        </row>
        <row r="21">
          <cell r="A21">
            <v>18</v>
          </cell>
          <cell r="B21">
            <v>18332627000105</v>
          </cell>
          <cell r="C21" t="str">
            <v>ALPERCATA</v>
          </cell>
          <cell r="D21">
            <v>330796.06</v>
          </cell>
          <cell r="E21">
            <v>1191443.8</v>
          </cell>
          <cell r="F21">
            <v>0</v>
          </cell>
          <cell r="G21">
            <v>0</v>
          </cell>
          <cell r="H21"/>
          <cell r="I21"/>
          <cell r="J21">
            <v>330796.06</v>
          </cell>
          <cell r="K21">
            <v>1191443.8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15157.81</v>
          </cell>
          <cell r="Q21">
            <v>0</v>
          </cell>
          <cell r="R21">
            <v>15157.81</v>
          </cell>
          <cell r="S21">
            <v>0</v>
          </cell>
          <cell r="T21">
            <v>15157.81</v>
          </cell>
          <cell r="U21">
            <v>15157.81</v>
          </cell>
          <cell r="V21">
            <v>15157.81</v>
          </cell>
          <cell r="W21">
            <v>15150.46</v>
          </cell>
          <cell r="X21">
            <v>15150.46</v>
          </cell>
          <cell r="Y21">
            <v>15150.46</v>
          </cell>
          <cell r="Z21">
            <v>15150.46</v>
          </cell>
          <cell r="AA21">
            <v>9262.2900000000009</v>
          </cell>
          <cell r="AB21">
            <v>9262.2900000000009</v>
          </cell>
          <cell r="AC21">
            <v>9262.2900000000009</v>
          </cell>
          <cell r="AD21">
            <v>9262.2900000000009</v>
          </cell>
          <cell r="AE21">
            <v>0</v>
          </cell>
          <cell r="AF21">
            <v>9262.2900000000009</v>
          </cell>
          <cell r="AG21"/>
          <cell r="AH21"/>
          <cell r="AI21">
            <v>9262.2900000000009</v>
          </cell>
          <cell r="AJ21"/>
          <cell r="AK21"/>
          <cell r="AL21">
            <v>9262.2900000000009</v>
          </cell>
          <cell r="AM21"/>
          <cell r="AN21">
            <v>9262.2900000000009</v>
          </cell>
          <cell r="AO21">
            <v>9262.2900000000009</v>
          </cell>
          <cell r="AP21">
            <v>9262.2900000000009</v>
          </cell>
          <cell r="AQ21"/>
          <cell r="AR21">
            <v>9262.2900000000009</v>
          </cell>
          <cell r="AS21"/>
          <cell r="AT21"/>
          <cell r="AU21">
            <v>9262.2900000000009</v>
          </cell>
          <cell r="AV21">
            <v>0</v>
          </cell>
          <cell r="AW21">
            <v>0</v>
          </cell>
          <cell r="AX21">
            <v>9262.2900000000009</v>
          </cell>
          <cell r="AY21">
            <v>0</v>
          </cell>
          <cell r="AZ21">
            <v>0</v>
          </cell>
          <cell r="BA21">
            <v>0</v>
          </cell>
          <cell r="BB21">
            <v>9262.2900000000009</v>
          </cell>
          <cell r="BC21"/>
        </row>
        <row r="22">
          <cell r="A22">
            <v>19</v>
          </cell>
          <cell r="B22">
            <v>18241752000100</v>
          </cell>
          <cell r="C22" t="str">
            <v>ALPINÓPOLIS</v>
          </cell>
          <cell r="D22">
            <v>1083998.04</v>
          </cell>
          <cell r="E22">
            <v>1530595.22</v>
          </cell>
          <cell r="F22">
            <v>0</v>
          </cell>
          <cell r="G22">
            <v>0</v>
          </cell>
          <cell r="H22"/>
          <cell r="I22"/>
          <cell r="J22">
            <v>1083998.04</v>
          </cell>
          <cell r="K22">
            <v>1530595.22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49671.199999999997</v>
          </cell>
          <cell r="Q22">
            <v>0</v>
          </cell>
          <cell r="R22">
            <v>49671.199999999997</v>
          </cell>
          <cell r="S22">
            <v>0</v>
          </cell>
          <cell r="T22">
            <v>49671.199999999997</v>
          </cell>
          <cell r="U22">
            <v>49671.199999999997</v>
          </cell>
          <cell r="V22">
            <v>49671.199999999997</v>
          </cell>
          <cell r="W22">
            <v>49647.11</v>
          </cell>
          <cell r="X22">
            <v>49647.11</v>
          </cell>
          <cell r="Y22">
            <v>49647.11</v>
          </cell>
          <cell r="Z22">
            <v>49647.11</v>
          </cell>
          <cell r="AA22">
            <v>30351.95</v>
          </cell>
          <cell r="AB22">
            <v>30351.95</v>
          </cell>
          <cell r="AC22">
            <v>30351.95</v>
          </cell>
          <cell r="AD22">
            <v>30351.95</v>
          </cell>
          <cell r="AE22">
            <v>0</v>
          </cell>
          <cell r="AF22">
            <v>30351.95</v>
          </cell>
          <cell r="AG22"/>
          <cell r="AH22"/>
          <cell r="AI22">
            <v>30351.95</v>
          </cell>
          <cell r="AJ22"/>
          <cell r="AK22"/>
          <cell r="AL22">
            <v>30351.95</v>
          </cell>
          <cell r="AM22"/>
          <cell r="AN22">
            <v>30351.95</v>
          </cell>
          <cell r="AO22">
            <v>30351.95</v>
          </cell>
          <cell r="AP22">
            <v>30351.95</v>
          </cell>
          <cell r="AQ22"/>
          <cell r="AR22">
            <v>30351.95</v>
          </cell>
          <cell r="AS22"/>
          <cell r="AT22"/>
          <cell r="AU22">
            <v>30351.95</v>
          </cell>
          <cell r="AV22">
            <v>0</v>
          </cell>
          <cell r="AW22">
            <v>0</v>
          </cell>
          <cell r="AX22">
            <v>30351.95</v>
          </cell>
          <cell r="AY22">
            <v>0</v>
          </cell>
          <cell r="AZ22">
            <v>0</v>
          </cell>
          <cell r="BA22">
            <v>0</v>
          </cell>
          <cell r="BB22">
            <v>30351.95</v>
          </cell>
          <cell r="BC22"/>
        </row>
        <row r="23">
          <cell r="A23">
            <v>20</v>
          </cell>
          <cell r="B23">
            <v>18243238000103</v>
          </cell>
          <cell r="C23" t="str">
            <v>ALTEROSA</v>
          </cell>
          <cell r="D23">
            <v>657728.05000000005</v>
          </cell>
          <cell r="E23">
            <v>1857217.12</v>
          </cell>
          <cell r="F23">
            <v>0</v>
          </cell>
          <cell r="G23">
            <v>0</v>
          </cell>
          <cell r="H23"/>
          <cell r="I23"/>
          <cell r="J23">
            <v>657728.05000000005</v>
          </cell>
          <cell r="K23">
            <v>1857217.12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30138.560000000001</v>
          </cell>
          <cell r="Q23">
            <v>0</v>
          </cell>
          <cell r="R23">
            <v>30138.560000000001</v>
          </cell>
          <cell r="S23">
            <v>0</v>
          </cell>
          <cell r="T23">
            <v>30138.560000000001</v>
          </cell>
          <cell r="U23">
            <v>30138.560000000001</v>
          </cell>
          <cell r="V23">
            <v>30138.560000000001</v>
          </cell>
          <cell r="W23">
            <v>30123.94</v>
          </cell>
          <cell r="X23">
            <v>30123.94</v>
          </cell>
          <cell r="Y23">
            <v>30123.94</v>
          </cell>
          <cell r="Z23">
            <v>30123.94</v>
          </cell>
          <cell r="AA23">
            <v>18416.39</v>
          </cell>
          <cell r="AB23">
            <v>18416.39</v>
          </cell>
          <cell r="AC23">
            <v>18416.39</v>
          </cell>
          <cell r="AD23">
            <v>18416.39</v>
          </cell>
          <cell r="AE23">
            <v>0</v>
          </cell>
          <cell r="AF23">
            <v>18416.39</v>
          </cell>
          <cell r="AG23"/>
          <cell r="AH23"/>
          <cell r="AI23">
            <v>18416.39</v>
          </cell>
          <cell r="AJ23"/>
          <cell r="AK23"/>
          <cell r="AL23">
            <v>18416.39</v>
          </cell>
          <cell r="AM23"/>
          <cell r="AN23">
            <v>18416.39</v>
          </cell>
          <cell r="AO23">
            <v>18416.39</v>
          </cell>
          <cell r="AP23">
            <v>18416.39</v>
          </cell>
          <cell r="AQ23"/>
          <cell r="AR23">
            <v>18416.39</v>
          </cell>
          <cell r="AS23"/>
          <cell r="AT23"/>
          <cell r="AU23">
            <v>18416.39</v>
          </cell>
          <cell r="AV23">
            <v>0</v>
          </cell>
          <cell r="AW23">
            <v>0</v>
          </cell>
          <cell r="AX23">
            <v>18416.39</v>
          </cell>
          <cell r="AY23">
            <v>0</v>
          </cell>
          <cell r="AZ23">
            <v>0</v>
          </cell>
          <cell r="BA23">
            <v>0</v>
          </cell>
          <cell r="BB23">
            <v>18416.39</v>
          </cell>
          <cell r="BC23"/>
        </row>
        <row r="24">
          <cell r="A24">
            <v>21</v>
          </cell>
          <cell r="B24">
            <v>18094748000166</v>
          </cell>
          <cell r="C24" t="str">
            <v>ALTO RIO DOCE</v>
          </cell>
          <cell r="D24">
            <v>467805.53</v>
          </cell>
          <cell r="E24">
            <v>980321.32</v>
          </cell>
          <cell r="F24">
            <v>0</v>
          </cell>
          <cell r="G24">
            <v>0</v>
          </cell>
          <cell r="H24"/>
          <cell r="I24"/>
          <cell r="J24">
            <v>467805.53</v>
          </cell>
          <cell r="K24">
            <v>980321.32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21435.89</v>
          </cell>
          <cell r="Q24">
            <v>0</v>
          </cell>
          <cell r="R24">
            <v>21435.89</v>
          </cell>
          <cell r="S24">
            <v>0</v>
          </cell>
          <cell r="T24">
            <v>21435.89</v>
          </cell>
          <cell r="U24">
            <v>21435.89</v>
          </cell>
          <cell r="V24">
            <v>21435.89</v>
          </cell>
          <cell r="W24">
            <v>21425.49</v>
          </cell>
          <cell r="X24">
            <v>21425.49</v>
          </cell>
          <cell r="Y24">
            <v>21425.49</v>
          </cell>
          <cell r="Z24">
            <v>21425.49</v>
          </cell>
          <cell r="AA24">
            <v>13098.55</v>
          </cell>
          <cell r="AB24">
            <v>13098.55</v>
          </cell>
          <cell r="AC24">
            <v>13098.55</v>
          </cell>
          <cell r="AD24">
            <v>13098.55</v>
          </cell>
          <cell r="AE24">
            <v>0</v>
          </cell>
          <cell r="AF24">
            <v>13098.55</v>
          </cell>
          <cell r="AG24"/>
          <cell r="AH24"/>
          <cell r="AI24">
            <v>13098.55</v>
          </cell>
          <cell r="AJ24"/>
          <cell r="AK24"/>
          <cell r="AL24">
            <v>13098.55</v>
          </cell>
          <cell r="AM24"/>
          <cell r="AN24">
            <v>13098.55</v>
          </cell>
          <cell r="AO24">
            <v>13098.55</v>
          </cell>
          <cell r="AP24">
            <v>13098.55</v>
          </cell>
          <cell r="AQ24"/>
          <cell r="AR24">
            <v>13098.55</v>
          </cell>
          <cell r="AS24"/>
          <cell r="AT24"/>
          <cell r="AU24">
            <v>13098.55</v>
          </cell>
          <cell r="AV24">
            <v>0</v>
          </cell>
          <cell r="AW24">
            <v>0</v>
          </cell>
          <cell r="AX24">
            <v>13098.55</v>
          </cell>
          <cell r="AY24">
            <v>0</v>
          </cell>
          <cell r="AZ24">
            <v>104642.97</v>
          </cell>
          <cell r="BA24">
            <v>0</v>
          </cell>
          <cell r="BB24">
            <v>0</v>
          </cell>
          <cell r="BC24"/>
        </row>
        <row r="25">
          <cell r="A25">
            <v>22</v>
          </cell>
          <cell r="B25">
            <v>19770288000101</v>
          </cell>
          <cell r="C25" t="str">
            <v>ALVARENGA</v>
          </cell>
          <cell r="D25">
            <v>241365.21</v>
          </cell>
          <cell r="E25">
            <v>524075.8</v>
          </cell>
          <cell r="F25">
            <v>0</v>
          </cell>
          <cell r="G25">
            <v>0</v>
          </cell>
          <cell r="H25"/>
          <cell r="I25"/>
          <cell r="J25">
            <v>241365.21</v>
          </cell>
          <cell r="K25">
            <v>524075.8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11059.89</v>
          </cell>
          <cell r="Q25">
            <v>0</v>
          </cell>
          <cell r="R25">
            <v>11059.89</v>
          </cell>
          <cell r="S25">
            <v>0</v>
          </cell>
          <cell r="T25">
            <v>11059.89</v>
          </cell>
          <cell r="U25">
            <v>11059.89</v>
          </cell>
          <cell r="V25">
            <v>11059.89</v>
          </cell>
          <cell r="W25">
            <v>11054.53</v>
          </cell>
          <cell r="X25">
            <v>11054.53</v>
          </cell>
          <cell r="Y25">
            <v>11054.53</v>
          </cell>
          <cell r="Z25">
            <v>11054.53</v>
          </cell>
          <cell r="AA25">
            <v>6758.23</v>
          </cell>
          <cell r="AB25">
            <v>6758.23</v>
          </cell>
          <cell r="AC25">
            <v>6758.23</v>
          </cell>
          <cell r="AD25">
            <v>6758.23</v>
          </cell>
          <cell r="AE25">
            <v>0</v>
          </cell>
          <cell r="AF25">
            <v>6758.23</v>
          </cell>
          <cell r="AG25"/>
          <cell r="AH25"/>
          <cell r="AI25">
            <v>6758.23</v>
          </cell>
          <cell r="AJ25"/>
          <cell r="AK25"/>
          <cell r="AL25">
            <v>6758.23</v>
          </cell>
          <cell r="AM25"/>
          <cell r="AN25">
            <v>6758.23</v>
          </cell>
          <cell r="AO25">
            <v>6758.23</v>
          </cell>
          <cell r="AP25">
            <v>6758.23</v>
          </cell>
          <cell r="AQ25"/>
          <cell r="AR25">
            <v>6758.23</v>
          </cell>
          <cell r="AS25"/>
          <cell r="AT25"/>
          <cell r="AU25">
            <v>6758.23</v>
          </cell>
          <cell r="AV25">
            <v>0</v>
          </cell>
          <cell r="AW25">
            <v>40549.379999999997</v>
          </cell>
          <cell r="AX25">
            <v>0</v>
          </cell>
          <cell r="AY25">
            <v>0</v>
          </cell>
          <cell r="AZ25">
            <v>20199.5</v>
          </cell>
          <cell r="BA25">
            <v>0</v>
          </cell>
          <cell r="BB25">
            <v>0</v>
          </cell>
          <cell r="BC25"/>
        </row>
        <row r="26">
          <cell r="A26">
            <v>23</v>
          </cell>
          <cell r="B26">
            <v>16725392000196</v>
          </cell>
          <cell r="C26" t="str">
            <v>ALVINÓPOLIS</v>
          </cell>
          <cell r="D26">
            <v>743756.27</v>
          </cell>
          <cell r="E26">
            <v>1136313.8899999999</v>
          </cell>
          <cell r="F26">
            <v>0</v>
          </cell>
          <cell r="G26">
            <v>0</v>
          </cell>
          <cell r="H26"/>
          <cell r="I26"/>
          <cell r="J26">
            <v>743756.27</v>
          </cell>
          <cell r="K26">
            <v>1136313.8899999999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34080.57</v>
          </cell>
          <cell r="Q26">
            <v>0</v>
          </cell>
          <cell r="R26">
            <v>34080.57</v>
          </cell>
          <cell r="S26">
            <v>0</v>
          </cell>
          <cell r="T26">
            <v>34080.57</v>
          </cell>
          <cell r="U26">
            <v>34080.57</v>
          </cell>
          <cell r="V26">
            <v>34080.57</v>
          </cell>
          <cell r="W26">
            <v>34064.04</v>
          </cell>
          <cell r="X26">
            <v>34064.04</v>
          </cell>
          <cell r="Y26">
            <v>34064.04</v>
          </cell>
          <cell r="Z26">
            <v>34064.04</v>
          </cell>
          <cell r="AA26">
            <v>20825.18</v>
          </cell>
          <cell r="AB26">
            <v>20825.18</v>
          </cell>
          <cell r="AC26">
            <v>20825.18</v>
          </cell>
          <cell r="AD26">
            <v>20825.18</v>
          </cell>
          <cell r="AE26">
            <v>0</v>
          </cell>
          <cell r="AF26">
            <v>20825.18</v>
          </cell>
          <cell r="AG26"/>
          <cell r="AH26"/>
          <cell r="AI26">
            <v>20825.18</v>
          </cell>
          <cell r="AJ26"/>
          <cell r="AK26"/>
          <cell r="AL26">
            <v>20825.18</v>
          </cell>
          <cell r="AM26"/>
          <cell r="AN26">
            <v>20825.18</v>
          </cell>
          <cell r="AO26">
            <v>20825.18</v>
          </cell>
          <cell r="AP26">
            <v>20825.18</v>
          </cell>
          <cell r="AQ26"/>
          <cell r="AR26">
            <v>20825.18</v>
          </cell>
          <cell r="AS26"/>
          <cell r="AT26"/>
          <cell r="AU26">
            <v>20825.18</v>
          </cell>
          <cell r="AV26">
            <v>0</v>
          </cell>
          <cell r="AW26">
            <v>0</v>
          </cell>
          <cell r="AX26">
            <v>20825.18</v>
          </cell>
          <cell r="AY26">
            <v>0</v>
          </cell>
          <cell r="AZ26">
            <v>166369.92000000001</v>
          </cell>
          <cell r="BA26">
            <v>0</v>
          </cell>
          <cell r="BB26">
            <v>0</v>
          </cell>
          <cell r="BC26"/>
        </row>
        <row r="27">
          <cell r="A27">
            <v>24</v>
          </cell>
          <cell r="B27">
            <v>18303164000153</v>
          </cell>
          <cell r="C27" t="str">
            <v>ALVORADA DE MINAS</v>
          </cell>
          <cell r="D27">
            <v>1009970.87</v>
          </cell>
          <cell r="E27">
            <v>403279.81</v>
          </cell>
          <cell r="F27">
            <v>0</v>
          </cell>
          <cell r="G27">
            <v>0</v>
          </cell>
          <cell r="H27"/>
          <cell r="I27"/>
          <cell r="J27">
            <v>1009970.87</v>
          </cell>
          <cell r="K27">
            <v>403279.81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46279.11</v>
          </cell>
          <cell r="Q27">
            <v>0</v>
          </cell>
          <cell r="R27">
            <v>46279.11</v>
          </cell>
          <cell r="S27">
            <v>0</v>
          </cell>
          <cell r="T27">
            <v>46279.11</v>
          </cell>
          <cell r="U27">
            <v>46279.11</v>
          </cell>
          <cell r="V27">
            <v>46279.11</v>
          </cell>
          <cell r="W27">
            <v>46256.67</v>
          </cell>
          <cell r="X27">
            <v>46256.67</v>
          </cell>
          <cell r="Y27">
            <v>46256.67</v>
          </cell>
          <cell r="Z27">
            <v>46256.67</v>
          </cell>
          <cell r="AA27">
            <v>28279.18</v>
          </cell>
          <cell r="AB27">
            <v>28279.18</v>
          </cell>
          <cell r="AC27">
            <v>28279.18</v>
          </cell>
          <cell r="AD27">
            <v>28279.18</v>
          </cell>
          <cell r="AE27">
            <v>0</v>
          </cell>
          <cell r="AF27">
            <v>28279.18</v>
          </cell>
          <cell r="AG27"/>
          <cell r="AH27"/>
          <cell r="AI27">
            <v>28279.18</v>
          </cell>
          <cell r="AJ27"/>
          <cell r="AK27"/>
          <cell r="AL27">
            <v>28279.18</v>
          </cell>
          <cell r="AM27"/>
          <cell r="AN27">
            <v>28279.18</v>
          </cell>
          <cell r="AO27">
            <v>28279.18</v>
          </cell>
          <cell r="AP27">
            <v>28279.18</v>
          </cell>
          <cell r="AQ27"/>
          <cell r="AR27">
            <v>28279.18</v>
          </cell>
          <cell r="AS27"/>
          <cell r="AT27"/>
          <cell r="AU27">
            <v>28279.18</v>
          </cell>
          <cell r="AV27">
            <v>0</v>
          </cell>
          <cell r="AW27">
            <v>0</v>
          </cell>
          <cell r="AX27">
            <v>28279.18</v>
          </cell>
          <cell r="AY27">
            <v>0</v>
          </cell>
          <cell r="AZ27">
            <v>0</v>
          </cell>
          <cell r="BA27">
            <v>0</v>
          </cell>
          <cell r="BB27">
            <v>28279.18</v>
          </cell>
          <cell r="BC27"/>
        </row>
        <row r="28">
          <cell r="A28">
            <v>25</v>
          </cell>
          <cell r="B28">
            <v>18316174000123</v>
          </cell>
          <cell r="C28" t="str">
            <v>AMPARO DA SERRA</v>
          </cell>
          <cell r="D28">
            <v>267205.37</v>
          </cell>
          <cell r="E28">
            <v>638720.93999999994</v>
          </cell>
          <cell r="F28">
            <v>0</v>
          </cell>
          <cell r="G28">
            <v>0</v>
          </cell>
          <cell r="H28"/>
          <cell r="I28"/>
          <cell r="J28">
            <v>267205.37</v>
          </cell>
          <cell r="K28">
            <v>638720.93999999994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12243.94</v>
          </cell>
          <cell r="Q28">
            <v>0</v>
          </cell>
          <cell r="R28">
            <v>12243.94</v>
          </cell>
          <cell r="S28">
            <v>0</v>
          </cell>
          <cell r="T28">
            <v>12243.94</v>
          </cell>
          <cell r="U28">
            <v>12243.94</v>
          </cell>
          <cell r="V28">
            <v>12243.94</v>
          </cell>
          <cell r="W28">
            <v>12238.01</v>
          </cell>
          <cell r="X28">
            <v>12238.01</v>
          </cell>
          <cell r="Y28">
            <v>12238.01</v>
          </cell>
          <cell r="Z28">
            <v>12238.01</v>
          </cell>
          <cell r="AA28">
            <v>7481.75</v>
          </cell>
          <cell r="AB28">
            <v>7481.75</v>
          </cell>
          <cell r="AC28">
            <v>7481.75</v>
          </cell>
          <cell r="AD28">
            <v>7481.75</v>
          </cell>
          <cell r="AE28">
            <v>0</v>
          </cell>
          <cell r="AF28">
            <v>7481.75</v>
          </cell>
          <cell r="AG28"/>
          <cell r="AH28"/>
          <cell r="AI28">
            <v>7481.75</v>
          </cell>
          <cell r="AJ28"/>
          <cell r="AK28"/>
          <cell r="AL28">
            <v>7481.75</v>
          </cell>
          <cell r="AM28"/>
          <cell r="AN28">
            <v>7481.75</v>
          </cell>
          <cell r="AO28">
            <v>7481.75</v>
          </cell>
          <cell r="AP28">
            <v>7481.75</v>
          </cell>
          <cell r="AQ28"/>
          <cell r="AR28">
            <v>7481.75</v>
          </cell>
          <cell r="AS28"/>
          <cell r="AT28"/>
          <cell r="AU28">
            <v>7481.75</v>
          </cell>
          <cell r="AV28">
            <v>0</v>
          </cell>
          <cell r="AW28">
            <v>0</v>
          </cell>
          <cell r="AX28">
            <v>7481.75</v>
          </cell>
          <cell r="AY28">
            <v>0</v>
          </cell>
          <cell r="AZ28">
            <v>59770.879999999997</v>
          </cell>
          <cell r="BA28">
            <v>0</v>
          </cell>
          <cell r="BB28">
            <v>0</v>
          </cell>
          <cell r="BC28"/>
        </row>
        <row r="29">
          <cell r="A29">
            <v>26</v>
          </cell>
          <cell r="B29">
            <v>17884412000134</v>
          </cell>
          <cell r="C29" t="str">
            <v>ANDRADAS</v>
          </cell>
          <cell r="D29">
            <v>2360297.3199999998</v>
          </cell>
          <cell r="E29">
            <v>3737499.96</v>
          </cell>
          <cell r="F29">
            <v>0</v>
          </cell>
          <cell r="G29">
            <v>0</v>
          </cell>
          <cell r="H29"/>
          <cell r="I29"/>
          <cell r="J29">
            <v>2360297.3199999998</v>
          </cell>
          <cell r="K29">
            <v>3737499.96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108154.07</v>
          </cell>
          <cell r="Q29">
            <v>0</v>
          </cell>
          <cell r="R29">
            <v>108154.07</v>
          </cell>
          <cell r="S29">
            <v>0</v>
          </cell>
          <cell r="T29">
            <v>108154.07</v>
          </cell>
          <cell r="U29">
            <v>108154.07</v>
          </cell>
          <cell r="V29">
            <v>108154.07</v>
          </cell>
          <cell r="W29">
            <v>108101.62</v>
          </cell>
          <cell r="X29">
            <v>108101.62</v>
          </cell>
          <cell r="Y29">
            <v>108101.62</v>
          </cell>
          <cell r="Z29">
            <v>108101.62</v>
          </cell>
          <cell r="AA29">
            <v>66088.320000000007</v>
          </cell>
          <cell r="AB29">
            <v>66088.320000000007</v>
          </cell>
          <cell r="AC29">
            <v>66088.320000000007</v>
          </cell>
          <cell r="AD29">
            <v>66088.320000000007</v>
          </cell>
          <cell r="AE29">
            <v>0</v>
          </cell>
          <cell r="AF29">
            <v>66088.320000000007</v>
          </cell>
          <cell r="AG29"/>
          <cell r="AH29"/>
          <cell r="AI29">
            <v>66088.320000000007</v>
          </cell>
          <cell r="AJ29"/>
          <cell r="AK29"/>
          <cell r="AL29">
            <v>66088.320000000007</v>
          </cell>
          <cell r="AM29"/>
          <cell r="AN29">
            <v>66088.320000000007</v>
          </cell>
          <cell r="AO29">
            <v>66088.320000000007</v>
          </cell>
          <cell r="AP29">
            <v>66088.320000000007</v>
          </cell>
          <cell r="AQ29"/>
          <cell r="AR29">
            <v>66088.320000000007</v>
          </cell>
          <cell r="AS29"/>
          <cell r="AT29"/>
          <cell r="AU29">
            <v>66088.320000000007</v>
          </cell>
          <cell r="AV29">
            <v>0</v>
          </cell>
          <cell r="AW29">
            <v>0</v>
          </cell>
          <cell r="AX29">
            <v>66088.320000000007</v>
          </cell>
          <cell r="AY29">
            <v>0</v>
          </cell>
          <cell r="AZ29">
            <v>0</v>
          </cell>
          <cell r="BA29">
            <v>0</v>
          </cell>
          <cell r="BB29">
            <v>66088.320000000007</v>
          </cell>
          <cell r="BC29"/>
        </row>
        <row r="30">
          <cell r="A30">
            <v>27</v>
          </cell>
          <cell r="B30">
            <v>18414599000175</v>
          </cell>
          <cell r="C30" t="str">
            <v>CACHOEIRA DO PAJEÚ</v>
          </cell>
          <cell r="D30">
            <v>350266.28</v>
          </cell>
          <cell r="E30">
            <v>1273455.22</v>
          </cell>
          <cell r="F30">
            <v>0</v>
          </cell>
          <cell r="G30">
            <v>0</v>
          </cell>
          <cell r="H30"/>
          <cell r="I30"/>
          <cell r="J30">
            <v>350266.28</v>
          </cell>
          <cell r="K30">
            <v>1273455.22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16049.98</v>
          </cell>
          <cell r="Q30">
            <v>0</v>
          </cell>
          <cell r="R30">
            <v>16049.98</v>
          </cell>
          <cell r="S30">
            <v>0</v>
          </cell>
          <cell r="T30">
            <v>16049.98</v>
          </cell>
          <cell r="U30">
            <v>16049.98</v>
          </cell>
          <cell r="V30">
            <v>16049.98</v>
          </cell>
          <cell r="W30">
            <v>16042.2</v>
          </cell>
          <cell r="X30">
            <v>16042.2</v>
          </cell>
          <cell r="Y30">
            <v>16042.2</v>
          </cell>
          <cell r="Z30">
            <v>16042.2</v>
          </cell>
          <cell r="AA30">
            <v>9807.4599999999991</v>
          </cell>
          <cell r="AB30">
            <v>9807.4599999999991</v>
          </cell>
          <cell r="AC30">
            <v>9807.4599999999991</v>
          </cell>
          <cell r="AD30">
            <v>9807.4599999999991</v>
          </cell>
          <cell r="AE30">
            <v>0</v>
          </cell>
          <cell r="AF30">
            <v>9807.4599999999991</v>
          </cell>
          <cell r="AG30"/>
          <cell r="AH30"/>
          <cell r="AI30">
            <v>9807.4599999999991</v>
          </cell>
          <cell r="AJ30"/>
          <cell r="AK30"/>
          <cell r="AL30">
            <v>9807.4599999999991</v>
          </cell>
          <cell r="AM30"/>
          <cell r="AN30">
            <v>9807.4599999999991</v>
          </cell>
          <cell r="AO30">
            <v>9807.4599999999991</v>
          </cell>
          <cell r="AP30">
            <v>9807.4599999999991</v>
          </cell>
          <cell r="AQ30"/>
          <cell r="AR30">
            <v>9807.4599999999991</v>
          </cell>
          <cell r="AS30"/>
          <cell r="AT30"/>
          <cell r="AU30">
            <v>9807.4599999999991</v>
          </cell>
          <cell r="AV30">
            <v>0</v>
          </cell>
          <cell r="AW30">
            <v>0</v>
          </cell>
          <cell r="AX30">
            <v>9807.4599999999991</v>
          </cell>
          <cell r="AY30">
            <v>58844.759999999995</v>
          </cell>
          <cell r="AZ30">
            <v>19505.84</v>
          </cell>
          <cell r="BA30">
            <v>0</v>
          </cell>
          <cell r="BB30">
            <v>0</v>
          </cell>
          <cell r="BC30"/>
        </row>
        <row r="31">
          <cell r="A31">
            <v>28</v>
          </cell>
          <cell r="B31">
            <v>18682930000138</v>
          </cell>
          <cell r="C31" t="str">
            <v>ANDRELÂNDIA</v>
          </cell>
          <cell r="D31">
            <v>622256.99</v>
          </cell>
          <cell r="E31">
            <v>1595122.27</v>
          </cell>
          <cell r="F31">
            <v>0</v>
          </cell>
          <cell r="G31">
            <v>0</v>
          </cell>
          <cell r="H31"/>
          <cell r="I31"/>
          <cell r="J31">
            <v>622256.99</v>
          </cell>
          <cell r="K31">
            <v>1595122.27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28513.200000000001</v>
          </cell>
          <cell r="Q31">
            <v>0</v>
          </cell>
          <cell r="R31">
            <v>28513.200000000001</v>
          </cell>
          <cell r="S31">
            <v>0</v>
          </cell>
          <cell r="T31">
            <v>28513.200000000001</v>
          </cell>
          <cell r="U31">
            <v>28513.200000000001</v>
          </cell>
          <cell r="V31">
            <v>28513.200000000001</v>
          </cell>
          <cell r="W31">
            <v>28499.37</v>
          </cell>
          <cell r="X31">
            <v>28499.37</v>
          </cell>
          <cell r="Y31">
            <v>28499.37</v>
          </cell>
          <cell r="Z31">
            <v>28499.37</v>
          </cell>
          <cell r="AA31">
            <v>17423.2</v>
          </cell>
          <cell r="AB31">
            <v>17423.2</v>
          </cell>
          <cell r="AC31">
            <v>17423.2</v>
          </cell>
          <cell r="AD31">
            <v>17423.2</v>
          </cell>
          <cell r="AE31">
            <v>0</v>
          </cell>
          <cell r="AF31">
            <v>17423.2</v>
          </cell>
          <cell r="AG31"/>
          <cell r="AH31"/>
          <cell r="AI31">
            <v>17423.2</v>
          </cell>
          <cell r="AJ31"/>
          <cell r="AK31"/>
          <cell r="AL31">
            <v>17423.2</v>
          </cell>
          <cell r="AM31"/>
          <cell r="AN31">
            <v>17423.2</v>
          </cell>
          <cell r="AO31">
            <v>17423.2</v>
          </cell>
          <cell r="AP31">
            <v>17423.2</v>
          </cell>
          <cell r="AQ31"/>
          <cell r="AR31">
            <v>17423.2</v>
          </cell>
          <cell r="AS31"/>
          <cell r="AT31"/>
          <cell r="AU31">
            <v>17423.2</v>
          </cell>
          <cell r="AV31">
            <v>0</v>
          </cell>
          <cell r="AW31">
            <v>0</v>
          </cell>
          <cell r="AX31">
            <v>17423.2</v>
          </cell>
          <cell r="AY31">
            <v>0</v>
          </cell>
          <cell r="AZ31">
            <v>0</v>
          </cell>
          <cell r="BA31">
            <v>0</v>
          </cell>
          <cell r="BB31">
            <v>17423.2</v>
          </cell>
          <cell r="BC31"/>
        </row>
        <row r="32">
          <cell r="A32">
            <v>29</v>
          </cell>
          <cell r="B32">
            <v>18094763000104</v>
          </cell>
          <cell r="C32" t="str">
            <v>ANTÔNIO CARLOS</v>
          </cell>
          <cell r="D32">
            <v>423307.12</v>
          </cell>
          <cell r="E32">
            <v>879458.66</v>
          </cell>
          <cell r="F32">
            <v>0</v>
          </cell>
          <cell r="G32">
            <v>0</v>
          </cell>
          <cell r="H32"/>
          <cell r="I32"/>
          <cell r="J32">
            <v>423307.12</v>
          </cell>
          <cell r="K32">
            <v>879458.66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19396.87</v>
          </cell>
          <cell r="Q32">
            <v>0</v>
          </cell>
          <cell r="R32">
            <v>19396.87</v>
          </cell>
          <cell r="S32">
            <v>0</v>
          </cell>
          <cell r="T32">
            <v>19396.87</v>
          </cell>
          <cell r="U32">
            <v>19396.87</v>
          </cell>
          <cell r="V32">
            <v>19396.87</v>
          </cell>
          <cell r="W32">
            <v>19387.47</v>
          </cell>
          <cell r="X32">
            <v>19387.47</v>
          </cell>
          <cell r="Y32">
            <v>19387.47</v>
          </cell>
          <cell r="Z32">
            <v>19387.47</v>
          </cell>
          <cell r="AA32">
            <v>11852.6</v>
          </cell>
          <cell r="AB32">
            <v>11852.6</v>
          </cell>
          <cell r="AC32">
            <v>11852.6</v>
          </cell>
          <cell r="AD32">
            <v>11852.6</v>
          </cell>
          <cell r="AE32">
            <v>0</v>
          </cell>
          <cell r="AF32">
            <v>11852.6</v>
          </cell>
          <cell r="AG32"/>
          <cell r="AH32"/>
          <cell r="AI32">
            <v>11852.6</v>
          </cell>
          <cell r="AJ32"/>
          <cell r="AK32"/>
          <cell r="AL32">
            <v>11852.6</v>
          </cell>
          <cell r="AM32"/>
          <cell r="AN32">
            <v>11852.6</v>
          </cell>
          <cell r="AO32">
            <v>11852.6</v>
          </cell>
          <cell r="AP32">
            <v>11852.6</v>
          </cell>
          <cell r="AQ32"/>
          <cell r="AR32">
            <v>11852.6</v>
          </cell>
          <cell r="AS32"/>
          <cell r="AT32"/>
          <cell r="AU32">
            <v>11852.6</v>
          </cell>
          <cell r="AV32">
            <v>0</v>
          </cell>
          <cell r="AW32">
            <v>0</v>
          </cell>
          <cell r="AX32">
            <v>11852.6</v>
          </cell>
          <cell r="AY32">
            <v>0</v>
          </cell>
          <cell r="AZ32">
            <v>0</v>
          </cell>
          <cell r="BA32">
            <v>0</v>
          </cell>
          <cell r="BB32">
            <v>11852.6</v>
          </cell>
          <cell r="BC32"/>
        </row>
        <row r="33">
          <cell r="A33">
            <v>30</v>
          </cell>
          <cell r="B33">
            <v>16796575000100</v>
          </cell>
          <cell r="C33" t="str">
            <v>ANTÔNIO DIAS</v>
          </cell>
          <cell r="D33">
            <v>941915.18</v>
          </cell>
          <cell r="E33">
            <v>689408.57</v>
          </cell>
          <cell r="F33">
            <v>0</v>
          </cell>
          <cell r="G33">
            <v>0</v>
          </cell>
          <cell r="H33"/>
          <cell r="I33"/>
          <cell r="J33">
            <v>941915.18</v>
          </cell>
          <cell r="K33">
            <v>689408.57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43160.65</v>
          </cell>
          <cell r="Q33">
            <v>0</v>
          </cell>
          <cell r="R33">
            <v>43160.65</v>
          </cell>
          <cell r="S33">
            <v>0</v>
          </cell>
          <cell r="T33">
            <v>43160.65</v>
          </cell>
          <cell r="U33">
            <v>43160.65</v>
          </cell>
          <cell r="V33">
            <v>43160.65</v>
          </cell>
          <cell r="W33">
            <v>43139.72</v>
          </cell>
          <cell r="X33">
            <v>43139.72</v>
          </cell>
          <cell r="Y33">
            <v>43139.72</v>
          </cell>
          <cell r="Z33">
            <v>43139.72</v>
          </cell>
          <cell r="AA33">
            <v>26373.63</v>
          </cell>
          <cell r="AB33">
            <v>26373.63</v>
          </cell>
          <cell r="AC33">
            <v>26373.63</v>
          </cell>
          <cell r="AD33">
            <v>26373.63</v>
          </cell>
          <cell r="AE33">
            <v>0</v>
          </cell>
          <cell r="AF33">
            <v>26373.63</v>
          </cell>
          <cell r="AG33"/>
          <cell r="AH33"/>
          <cell r="AI33">
            <v>26373.63</v>
          </cell>
          <cell r="AJ33"/>
          <cell r="AK33"/>
          <cell r="AL33">
            <v>26373.63</v>
          </cell>
          <cell r="AM33"/>
          <cell r="AN33">
            <v>26373.63</v>
          </cell>
          <cell r="AO33">
            <v>26373.63</v>
          </cell>
          <cell r="AP33">
            <v>26373.63</v>
          </cell>
          <cell r="AQ33"/>
          <cell r="AR33">
            <v>26373.63</v>
          </cell>
          <cell r="AS33"/>
          <cell r="AT33"/>
          <cell r="AU33">
            <v>26373.63</v>
          </cell>
          <cell r="AV33">
            <v>0</v>
          </cell>
          <cell r="AW33">
            <v>0</v>
          </cell>
          <cell r="AX33">
            <v>26373.63</v>
          </cell>
          <cell r="AY33">
            <v>0</v>
          </cell>
          <cell r="AZ33">
            <v>210695.86</v>
          </cell>
          <cell r="BA33">
            <v>0</v>
          </cell>
          <cell r="BB33">
            <v>0</v>
          </cell>
          <cell r="BC33"/>
        </row>
        <row r="34">
          <cell r="A34">
            <v>31</v>
          </cell>
          <cell r="B34">
            <v>17947631000115</v>
          </cell>
          <cell r="C34" t="str">
            <v>ANTÔNIO PRADO DE  MINAS</v>
          </cell>
          <cell r="D34">
            <v>186197.28</v>
          </cell>
          <cell r="E34">
            <v>187828.95</v>
          </cell>
          <cell r="F34">
            <v>0</v>
          </cell>
          <cell r="G34">
            <v>0</v>
          </cell>
          <cell r="H34"/>
          <cell r="I34"/>
          <cell r="J34">
            <v>186197.28</v>
          </cell>
          <cell r="K34">
            <v>187828.95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8531.9699999999993</v>
          </cell>
          <cell r="Q34">
            <v>0</v>
          </cell>
          <cell r="R34">
            <v>8531.9699999999993</v>
          </cell>
          <cell r="S34">
            <v>0</v>
          </cell>
          <cell r="T34">
            <v>8531.9699999999993</v>
          </cell>
          <cell r="U34">
            <v>8531.9699999999993</v>
          </cell>
          <cell r="V34">
            <v>8531.9699999999993</v>
          </cell>
          <cell r="W34">
            <v>8527.84</v>
          </cell>
          <cell r="X34">
            <v>8527.84</v>
          </cell>
          <cell r="Y34">
            <v>8527.84</v>
          </cell>
          <cell r="Z34">
            <v>8527.84</v>
          </cell>
          <cell r="AA34">
            <v>5213.5200000000004</v>
          </cell>
          <cell r="AB34">
            <v>5213.5200000000004</v>
          </cell>
          <cell r="AC34">
            <v>5213.5200000000004</v>
          </cell>
          <cell r="AD34">
            <v>5213.5200000000004</v>
          </cell>
          <cell r="AE34">
            <v>0</v>
          </cell>
          <cell r="AF34">
            <v>5213.5200000000004</v>
          </cell>
          <cell r="AG34"/>
          <cell r="AH34"/>
          <cell r="AI34">
            <v>5213.5200000000004</v>
          </cell>
          <cell r="AJ34"/>
          <cell r="AK34"/>
          <cell r="AL34">
            <v>5213.5200000000004</v>
          </cell>
          <cell r="AM34"/>
          <cell r="AN34">
            <v>5213.5200000000004</v>
          </cell>
          <cell r="AO34">
            <v>5213.5200000000004</v>
          </cell>
          <cell r="AP34">
            <v>5213.5200000000004</v>
          </cell>
          <cell r="AQ34"/>
          <cell r="AR34">
            <v>5213.5200000000004</v>
          </cell>
          <cell r="AS34"/>
          <cell r="AT34"/>
          <cell r="AU34">
            <v>5213.5200000000004</v>
          </cell>
          <cell r="AV34">
            <v>0</v>
          </cell>
          <cell r="AW34">
            <v>0</v>
          </cell>
          <cell r="AX34">
            <v>5213.5200000000004</v>
          </cell>
          <cell r="AY34">
            <v>0</v>
          </cell>
          <cell r="AZ34">
            <v>0</v>
          </cell>
          <cell r="BA34">
            <v>0</v>
          </cell>
          <cell r="BB34">
            <v>5213.5200000000004</v>
          </cell>
          <cell r="BC34"/>
        </row>
        <row r="35">
          <cell r="A35">
            <v>32</v>
          </cell>
          <cell r="B35">
            <v>18116111000123</v>
          </cell>
          <cell r="C35" t="str">
            <v>ARAÇAÍ</v>
          </cell>
          <cell r="D35">
            <v>243728.09</v>
          </cell>
          <cell r="E35">
            <v>487968</v>
          </cell>
          <cell r="F35">
            <v>0</v>
          </cell>
          <cell r="G35">
            <v>0</v>
          </cell>
          <cell r="H35"/>
          <cell r="I35"/>
          <cell r="J35">
            <v>243728.09</v>
          </cell>
          <cell r="K35">
            <v>487968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11168.16</v>
          </cell>
          <cell r="Q35">
            <v>0</v>
          </cell>
          <cell r="R35">
            <v>11168.16</v>
          </cell>
          <cell r="S35">
            <v>0</v>
          </cell>
          <cell r="T35">
            <v>11168.16</v>
          </cell>
          <cell r="U35">
            <v>11168.16</v>
          </cell>
          <cell r="V35">
            <v>11168.16</v>
          </cell>
          <cell r="W35">
            <v>11162.75</v>
          </cell>
          <cell r="X35">
            <v>11162.75</v>
          </cell>
          <cell r="Y35">
            <v>11162.75</v>
          </cell>
          <cell r="Z35">
            <v>11162.75</v>
          </cell>
          <cell r="AA35">
            <v>6824.39</v>
          </cell>
          <cell r="AB35">
            <v>6824.39</v>
          </cell>
          <cell r="AC35">
            <v>6824.39</v>
          </cell>
          <cell r="AD35">
            <v>6824.39</v>
          </cell>
          <cell r="AE35">
            <v>0</v>
          </cell>
          <cell r="AF35">
            <v>6824.39</v>
          </cell>
          <cell r="AG35"/>
          <cell r="AH35"/>
          <cell r="AI35">
            <v>6824.39</v>
          </cell>
          <cell r="AJ35"/>
          <cell r="AK35"/>
          <cell r="AL35">
            <v>6824.39</v>
          </cell>
          <cell r="AM35"/>
          <cell r="AN35">
            <v>6824.39</v>
          </cell>
          <cell r="AO35">
            <v>6824.39</v>
          </cell>
          <cell r="AP35">
            <v>6824.39</v>
          </cell>
          <cell r="AQ35"/>
          <cell r="AR35">
            <v>6824.39</v>
          </cell>
          <cell r="AS35"/>
          <cell r="AT35"/>
          <cell r="AU35">
            <v>6824.39</v>
          </cell>
          <cell r="AV35">
            <v>0</v>
          </cell>
          <cell r="AW35">
            <v>0</v>
          </cell>
          <cell r="AX35">
            <v>6824.39</v>
          </cell>
          <cell r="AY35">
            <v>0</v>
          </cell>
          <cell r="AZ35">
            <v>0</v>
          </cell>
          <cell r="BA35">
            <v>0</v>
          </cell>
          <cell r="BB35">
            <v>6824.39</v>
          </cell>
          <cell r="BC35"/>
        </row>
        <row r="36">
          <cell r="A36">
            <v>33</v>
          </cell>
          <cell r="B36">
            <v>17747940000141</v>
          </cell>
          <cell r="C36" t="str">
            <v>ARACITABA</v>
          </cell>
          <cell r="D36">
            <v>180365.11</v>
          </cell>
          <cell r="E36">
            <v>157416.38</v>
          </cell>
          <cell r="F36">
            <v>0</v>
          </cell>
          <cell r="G36">
            <v>0</v>
          </cell>
          <cell r="H36"/>
          <cell r="I36"/>
          <cell r="J36">
            <v>180365.11</v>
          </cell>
          <cell r="K36">
            <v>157416.38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8264.73</v>
          </cell>
          <cell r="Q36">
            <v>0</v>
          </cell>
          <cell r="R36">
            <v>8264.73</v>
          </cell>
          <cell r="S36">
            <v>0</v>
          </cell>
          <cell r="T36">
            <v>8264.73</v>
          </cell>
          <cell r="U36">
            <v>8264.73</v>
          </cell>
          <cell r="V36">
            <v>8264.73</v>
          </cell>
          <cell r="W36">
            <v>8260.7199999999993</v>
          </cell>
          <cell r="X36">
            <v>8260.7199999999993</v>
          </cell>
          <cell r="Y36">
            <v>8260.7199999999993</v>
          </cell>
          <cell r="Z36">
            <v>8260.7199999999993</v>
          </cell>
          <cell r="AA36">
            <v>5050.22</v>
          </cell>
          <cell r="AB36">
            <v>5050.22</v>
          </cell>
          <cell r="AC36">
            <v>5050.22</v>
          </cell>
          <cell r="AD36">
            <v>5050.22</v>
          </cell>
          <cell r="AE36">
            <v>0</v>
          </cell>
          <cell r="AF36">
            <v>5050.22</v>
          </cell>
          <cell r="AG36"/>
          <cell r="AH36"/>
          <cell r="AI36">
            <v>5050.22</v>
          </cell>
          <cell r="AJ36"/>
          <cell r="AK36"/>
          <cell r="AL36">
            <v>5050.22</v>
          </cell>
          <cell r="AM36"/>
          <cell r="AN36">
            <v>5050.22</v>
          </cell>
          <cell r="AO36">
            <v>5050.22</v>
          </cell>
          <cell r="AP36">
            <v>5050.22</v>
          </cell>
          <cell r="AQ36"/>
          <cell r="AR36">
            <v>5050.22</v>
          </cell>
          <cell r="AS36"/>
          <cell r="AT36"/>
          <cell r="AU36">
            <v>5050.22</v>
          </cell>
          <cell r="AV36">
            <v>0</v>
          </cell>
          <cell r="AW36">
            <v>0</v>
          </cell>
          <cell r="AX36">
            <v>5050.22</v>
          </cell>
          <cell r="AY36">
            <v>0</v>
          </cell>
          <cell r="AZ36">
            <v>0</v>
          </cell>
          <cell r="BA36">
            <v>0</v>
          </cell>
          <cell r="BB36">
            <v>5050.22</v>
          </cell>
          <cell r="BC36"/>
        </row>
        <row r="37">
          <cell r="A37">
            <v>34</v>
          </cell>
          <cell r="B37">
            <v>17963083000117</v>
          </cell>
          <cell r="C37" t="str">
            <v>ARAÇUAÍ</v>
          </cell>
          <cell r="D37">
            <v>881690.2</v>
          </cell>
          <cell r="E37">
            <v>2791236.16</v>
          </cell>
          <cell r="F37">
            <v>0</v>
          </cell>
          <cell r="G37">
            <v>0</v>
          </cell>
          <cell r="H37"/>
          <cell r="I37"/>
          <cell r="J37">
            <v>881690.2</v>
          </cell>
          <cell r="K37">
            <v>2791236.16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40401</v>
          </cell>
          <cell r="Q37">
            <v>0</v>
          </cell>
          <cell r="R37">
            <v>40401</v>
          </cell>
          <cell r="S37">
            <v>0</v>
          </cell>
          <cell r="T37">
            <v>40401</v>
          </cell>
          <cell r="U37">
            <v>40401</v>
          </cell>
          <cell r="V37">
            <v>40401</v>
          </cell>
          <cell r="W37">
            <v>40381.410000000003</v>
          </cell>
          <cell r="X37">
            <v>40381.410000000003</v>
          </cell>
          <cell r="Y37">
            <v>40381.410000000003</v>
          </cell>
          <cell r="Z37">
            <v>40381.410000000003</v>
          </cell>
          <cell r="AA37">
            <v>24687.33</v>
          </cell>
          <cell r="AB37">
            <v>24687.33</v>
          </cell>
          <cell r="AC37">
            <v>24687.33</v>
          </cell>
          <cell r="AD37">
            <v>24687.33</v>
          </cell>
          <cell r="AE37">
            <v>0</v>
          </cell>
          <cell r="AF37">
            <v>24687.33</v>
          </cell>
          <cell r="AG37"/>
          <cell r="AH37"/>
          <cell r="AI37">
            <v>24687.33</v>
          </cell>
          <cell r="AJ37"/>
          <cell r="AK37"/>
          <cell r="AL37">
            <v>24687.33</v>
          </cell>
          <cell r="AM37"/>
          <cell r="AN37">
            <v>24687.33</v>
          </cell>
          <cell r="AO37">
            <v>24687.33</v>
          </cell>
          <cell r="AP37">
            <v>24687.33</v>
          </cell>
          <cell r="AQ37"/>
          <cell r="AR37">
            <v>24687.33</v>
          </cell>
          <cell r="AS37"/>
          <cell r="AT37"/>
          <cell r="AU37">
            <v>24687.33</v>
          </cell>
          <cell r="AV37">
            <v>0</v>
          </cell>
          <cell r="AW37">
            <v>148123.98000000001</v>
          </cell>
          <cell r="AX37">
            <v>0</v>
          </cell>
          <cell r="AY37">
            <v>0</v>
          </cell>
          <cell r="AZ37">
            <v>73787.62</v>
          </cell>
          <cell r="BA37">
            <v>0</v>
          </cell>
          <cell r="BB37">
            <v>0</v>
          </cell>
          <cell r="BC37"/>
        </row>
        <row r="38">
          <cell r="A38">
            <v>35</v>
          </cell>
          <cell r="B38">
            <v>16829640000149</v>
          </cell>
          <cell r="C38" t="str">
            <v>ARAGUARI</v>
          </cell>
          <cell r="D38">
            <v>0</v>
          </cell>
          <cell r="E38">
            <v>8436413.0500000007</v>
          </cell>
          <cell r="F38">
            <v>0</v>
          </cell>
          <cell r="G38">
            <v>0</v>
          </cell>
          <cell r="H38"/>
          <cell r="I38"/>
          <cell r="J38">
            <v>0</v>
          </cell>
          <cell r="K38">
            <v>8436413.0500000007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/>
          <cell r="AH38"/>
          <cell r="AI38">
            <v>0</v>
          </cell>
          <cell r="AJ38"/>
          <cell r="AK38"/>
          <cell r="AL38">
            <v>0</v>
          </cell>
          <cell r="AM38"/>
          <cell r="AN38">
            <v>0</v>
          </cell>
          <cell r="AO38">
            <v>0</v>
          </cell>
          <cell r="AP38">
            <v>0</v>
          </cell>
          <cell r="AQ38"/>
          <cell r="AR38">
            <v>0</v>
          </cell>
          <cell r="AS38"/>
          <cell r="AT38"/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/>
        </row>
        <row r="39">
          <cell r="A39">
            <v>36</v>
          </cell>
          <cell r="B39">
            <v>17952508000192</v>
          </cell>
          <cell r="C39" t="str">
            <v>ARANTINA</v>
          </cell>
          <cell r="D39">
            <v>188279.74</v>
          </cell>
          <cell r="E39">
            <v>598341.71</v>
          </cell>
          <cell r="F39">
            <v>0</v>
          </cell>
          <cell r="G39">
            <v>0</v>
          </cell>
          <cell r="H39"/>
          <cell r="I39"/>
          <cell r="J39">
            <v>188279.74</v>
          </cell>
          <cell r="K39">
            <v>598341.71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8627.4</v>
          </cell>
          <cell r="Q39">
            <v>0</v>
          </cell>
          <cell r="R39">
            <v>8627.4</v>
          </cell>
          <cell r="S39">
            <v>0</v>
          </cell>
          <cell r="T39">
            <v>8627.4</v>
          </cell>
          <cell r="U39">
            <v>8627.4</v>
          </cell>
          <cell r="V39">
            <v>8627.4</v>
          </cell>
          <cell r="W39">
            <v>8623.2099999999991</v>
          </cell>
          <cell r="X39">
            <v>8623.2099999999991</v>
          </cell>
          <cell r="Y39">
            <v>8623.2099999999991</v>
          </cell>
          <cell r="Z39">
            <v>8623.2099999999991</v>
          </cell>
          <cell r="AA39">
            <v>5271.83</v>
          </cell>
          <cell r="AB39">
            <v>5271.83</v>
          </cell>
          <cell r="AC39">
            <v>5271.83</v>
          </cell>
          <cell r="AD39">
            <v>5271.83</v>
          </cell>
          <cell r="AE39">
            <v>0</v>
          </cell>
          <cell r="AF39">
            <v>5271.83</v>
          </cell>
          <cell r="AG39"/>
          <cell r="AH39"/>
          <cell r="AI39">
            <v>5271.83</v>
          </cell>
          <cell r="AJ39"/>
          <cell r="AK39"/>
          <cell r="AL39">
            <v>5271.83</v>
          </cell>
          <cell r="AM39"/>
          <cell r="AN39">
            <v>5271.83</v>
          </cell>
          <cell r="AO39">
            <v>5271.83</v>
          </cell>
          <cell r="AP39">
            <v>5271.83</v>
          </cell>
          <cell r="AQ39"/>
          <cell r="AR39">
            <v>5271.83</v>
          </cell>
          <cell r="AS39"/>
          <cell r="AT39"/>
          <cell r="AU39">
            <v>5271.83</v>
          </cell>
          <cell r="AV39">
            <v>0</v>
          </cell>
          <cell r="AW39">
            <v>0</v>
          </cell>
          <cell r="AX39">
            <v>5271.83</v>
          </cell>
          <cell r="AY39">
            <v>0</v>
          </cell>
          <cell r="AZ39">
            <v>0</v>
          </cell>
          <cell r="BA39">
            <v>0</v>
          </cell>
          <cell r="BB39">
            <v>5271.83</v>
          </cell>
          <cell r="BC39"/>
        </row>
        <row r="40">
          <cell r="A40">
            <v>37</v>
          </cell>
          <cell r="B40">
            <v>18132167000171</v>
          </cell>
          <cell r="C40" t="str">
            <v>ARAPONGA</v>
          </cell>
          <cell r="D40">
            <v>445904.79</v>
          </cell>
          <cell r="E40">
            <v>616281.71</v>
          </cell>
          <cell r="F40">
            <v>0</v>
          </cell>
          <cell r="G40">
            <v>0</v>
          </cell>
          <cell r="H40"/>
          <cell r="I40"/>
          <cell r="J40">
            <v>445904.79</v>
          </cell>
          <cell r="K40">
            <v>616281.71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20432.349999999999</v>
          </cell>
          <cell r="Q40">
            <v>0</v>
          </cell>
          <cell r="R40">
            <v>20432.349999999999</v>
          </cell>
          <cell r="S40">
            <v>0</v>
          </cell>
          <cell r="T40">
            <v>20432.349999999999</v>
          </cell>
          <cell r="U40">
            <v>20432.349999999999</v>
          </cell>
          <cell r="V40">
            <v>20432.349999999999</v>
          </cell>
          <cell r="W40">
            <v>20422.439999999999</v>
          </cell>
          <cell r="X40">
            <v>20422.439999999999</v>
          </cell>
          <cell r="Y40">
            <v>20422.439999999999</v>
          </cell>
          <cell r="Z40">
            <v>20422.439999999999</v>
          </cell>
          <cell r="AA40">
            <v>12485.33</v>
          </cell>
          <cell r="AB40">
            <v>12485.33</v>
          </cell>
          <cell r="AC40">
            <v>12485.33</v>
          </cell>
          <cell r="AD40">
            <v>12485.33</v>
          </cell>
          <cell r="AE40">
            <v>0</v>
          </cell>
          <cell r="AF40">
            <v>12485.33</v>
          </cell>
          <cell r="AG40"/>
          <cell r="AH40"/>
          <cell r="AI40">
            <v>12485.33</v>
          </cell>
          <cell r="AJ40"/>
          <cell r="AK40"/>
          <cell r="AL40">
            <v>12485.33</v>
          </cell>
          <cell r="AM40"/>
          <cell r="AN40">
            <v>12485.33</v>
          </cell>
          <cell r="AO40">
            <v>12485.33</v>
          </cell>
          <cell r="AP40">
            <v>12485.33</v>
          </cell>
          <cell r="AQ40"/>
          <cell r="AR40">
            <v>12485.33</v>
          </cell>
          <cell r="AS40"/>
          <cell r="AT40"/>
          <cell r="AU40">
            <v>12485.33</v>
          </cell>
          <cell r="AV40">
            <v>0</v>
          </cell>
          <cell r="AW40">
            <v>0</v>
          </cell>
          <cell r="AX40">
            <v>12485.33</v>
          </cell>
          <cell r="AY40">
            <v>0</v>
          </cell>
          <cell r="AZ40">
            <v>0</v>
          </cell>
          <cell r="BA40">
            <v>0</v>
          </cell>
          <cell r="BB40">
            <v>12485.33</v>
          </cell>
          <cell r="BC40"/>
        </row>
        <row r="41">
          <cell r="A41">
            <v>38</v>
          </cell>
          <cell r="B41">
            <v>19942895000101</v>
          </cell>
          <cell r="C41" t="str">
            <v>ARAPUÁ</v>
          </cell>
          <cell r="D41">
            <v>335819.95</v>
          </cell>
          <cell r="E41">
            <v>423384</v>
          </cell>
          <cell r="F41">
            <v>0</v>
          </cell>
          <cell r="G41">
            <v>0</v>
          </cell>
          <cell r="H41"/>
          <cell r="I41"/>
          <cell r="J41">
            <v>335819.95</v>
          </cell>
          <cell r="K41">
            <v>423384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15388.02</v>
          </cell>
          <cell r="Q41">
            <v>0</v>
          </cell>
          <cell r="R41">
            <v>15388.02</v>
          </cell>
          <cell r="S41">
            <v>0</v>
          </cell>
          <cell r="T41">
            <v>15388.02</v>
          </cell>
          <cell r="U41">
            <v>15388.02</v>
          </cell>
          <cell r="V41">
            <v>15388.02</v>
          </cell>
          <cell r="W41">
            <v>15380.55</v>
          </cell>
          <cell r="X41">
            <v>15380.55</v>
          </cell>
          <cell r="Y41">
            <v>15380.55</v>
          </cell>
          <cell r="Z41">
            <v>15380.55</v>
          </cell>
          <cell r="AA41">
            <v>9402.9599999999991</v>
          </cell>
          <cell r="AB41">
            <v>9402.9599999999991</v>
          </cell>
          <cell r="AC41">
            <v>9402.9599999999991</v>
          </cell>
          <cell r="AD41">
            <v>9402.9599999999991</v>
          </cell>
          <cell r="AE41">
            <v>0</v>
          </cell>
          <cell r="AF41">
            <v>9402.9599999999991</v>
          </cell>
          <cell r="AG41"/>
          <cell r="AH41"/>
          <cell r="AI41">
            <v>9402.9599999999991</v>
          </cell>
          <cell r="AJ41"/>
          <cell r="AK41"/>
          <cell r="AL41">
            <v>9402.9599999999991</v>
          </cell>
          <cell r="AM41"/>
          <cell r="AN41">
            <v>9402.9599999999991</v>
          </cell>
          <cell r="AO41">
            <v>9402.9599999999991</v>
          </cell>
          <cell r="AP41">
            <v>9402.9599999999991</v>
          </cell>
          <cell r="AQ41"/>
          <cell r="AR41">
            <v>9402.9599999999991</v>
          </cell>
          <cell r="AS41"/>
          <cell r="AT41"/>
          <cell r="AU41">
            <v>9402.9599999999991</v>
          </cell>
          <cell r="AV41">
            <v>0</v>
          </cell>
          <cell r="AW41">
            <v>0</v>
          </cell>
          <cell r="AX41">
            <v>9402.9599999999991</v>
          </cell>
          <cell r="AY41">
            <v>0</v>
          </cell>
          <cell r="AZ41">
            <v>0</v>
          </cell>
          <cell r="BA41">
            <v>0</v>
          </cell>
          <cell r="BB41">
            <v>9402.9599999999991</v>
          </cell>
          <cell r="BC41"/>
        </row>
        <row r="42">
          <cell r="A42">
            <v>39</v>
          </cell>
          <cell r="B42">
            <v>18300996000116</v>
          </cell>
          <cell r="C42" t="str">
            <v>ARAÚJOS</v>
          </cell>
          <cell r="D42">
            <v>493577.23</v>
          </cell>
          <cell r="E42">
            <v>1214680.3700000001</v>
          </cell>
          <cell r="F42">
            <v>0</v>
          </cell>
          <cell r="G42">
            <v>0</v>
          </cell>
          <cell r="H42"/>
          <cell r="I42"/>
          <cell r="J42">
            <v>493577.23</v>
          </cell>
          <cell r="K42">
            <v>1214680.3700000001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22616.81</v>
          </cell>
          <cell r="Q42">
            <v>0</v>
          </cell>
          <cell r="R42">
            <v>22616.81</v>
          </cell>
          <cell r="S42">
            <v>0</v>
          </cell>
          <cell r="T42">
            <v>22616.81</v>
          </cell>
          <cell r="U42">
            <v>22616.81</v>
          </cell>
          <cell r="V42">
            <v>22616.81</v>
          </cell>
          <cell r="W42">
            <v>22605.84</v>
          </cell>
          <cell r="X42">
            <v>22605.84</v>
          </cell>
          <cell r="Y42">
            <v>22605.84</v>
          </cell>
          <cell r="Z42">
            <v>22605.84</v>
          </cell>
          <cell r="AA42">
            <v>13820.16</v>
          </cell>
          <cell r="AB42">
            <v>13820.16</v>
          </cell>
          <cell r="AC42">
            <v>13820.16</v>
          </cell>
          <cell r="AD42">
            <v>13820.16</v>
          </cell>
          <cell r="AE42">
            <v>0</v>
          </cell>
          <cell r="AF42">
            <v>13820.16</v>
          </cell>
          <cell r="AG42"/>
          <cell r="AH42"/>
          <cell r="AI42">
            <v>13820.16</v>
          </cell>
          <cell r="AJ42"/>
          <cell r="AK42"/>
          <cell r="AL42">
            <v>13820.16</v>
          </cell>
          <cell r="AM42"/>
          <cell r="AN42">
            <v>13820.16</v>
          </cell>
          <cell r="AO42">
            <v>13820.16</v>
          </cell>
          <cell r="AP42">
            <v>13820.16</v>
          </cell>
          <cell r="AQ42"/>
          <cell r="AR42">
            <v>13820.16</v>
          </cell>
          <cell r="AS42"/>
          <cell r="AT42"/>
          <cell r="AU42">
            <v>13820.16</v>
          </cell>
          <cell r="AV42">
            <v>0</v>
          </cell>
          <cell r="AW42">
            <v>0</v>
          </cell>
          <cell r="AX42">
            <v>13820.16</v>
          </cell>
          <cell r="AY42">
            <v>0</v>
          </cell>
          <cell r="AZ42">
            <v>110407.74</v>
          </cell>
          <cell r="BA42">
            <v>0</v>
          </cell>
          <cell r="BB42">
            <v>0</v>
          </cell>
          <cell r="BC42"/>
        </row>
        <row r="43">
          <cell r="A43">
            <v>40</v>
          </cell>
          <cell r="B43">
            <v>18140756000100</v>
          </cell>
          <cell r="C43" t="str">
            <v>ARAXÁ</v>
          </cell>
          <cell r="D43">
            <v>0</v>
          </cell>
          <cell r="E43">
            <v>12273237.960000001</v>
          </cell>
          <cell r="F43">
            <v>0</v>
          </cell>
          <cell r="G43">
            <v>0</v>
          </cell>
          <cell r="H43"/>
          <cell r="I43"/>
          <cell r="J43">
            <v>0</v>
          </cell>
          <cell r="K43">
            <v>12273237.960000001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/>
          <cell r="AH43"/>
          <cell r="AI43">
            <v>0</v>
          </cell>
          <cell r="AJ43"/>
          <cell r="AK43"/>
          <cell r="AL43">
            <v>0</v>
          </cell>
          <cell r="AM43"/>
          <cell r="AN43">
            <v>0</v>
          </cell>
          <cell r="AO43">
            <v>0</v>
          </cell>
          <cell r="AP43">
            <v>0</v>
          </cell>
          <cell r="AQ43"/>
          <cell r="AR43">
            <v>0</v>
          </cell>
          <cell r="AS43"/>
          <cell r="AT43"/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/>
        </row>
        <row r="44">
          <cell r="A44">
            <v>41</v>
          </cell>
          <cell r="B44">
            <v>17899717000110</v>
          </cell>
          <cell r="C44" t="str">
            <v>ARCEBURGO</v>
          </cell>
          <cell r="D44">
            <v>968018.32</v>
          </cell>
          <cell r="E44">
            <v>1498644.93</v>
          </cell>
          <cell r="F44">
            <v>0</v>
          </cell>
          <cell r="G44">
            <v>0</v>
          </cell>
          <cell r="H44"/>
          <cell r="I44"/>
          <cell r="J44">
            <v>968018.32</v>
          </cell>
          <cell r="K44">
            <v>1498644.93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44356.75</v>
          </cell>
          <cell r="Q44">
            <v>0</v>
          </cell>
          <cell r="R44">
            <v>44356.75</v>
          </cell>
          <cell r="S44">
            <v>0</v>
          </cell>
          <cell r="T44">
            <v>44356.75</v>
          </cell>
          <cell r="U44">
            <v>44356.75</v>
          </cell>
          <cell r="V44">
            <v>44356.75</v>
          </cell>
          <cell r="W44">
            <v>44335.24</v>
          </cell>
          <cell r="X44">
            <v>44335.24</v>
          </cell>
          <cell r="Y44">
            <v>44335.24</v>
          </cell>
          <cell r="Z44">
            <v>44335.24</v>
          </cell>
          <cell r="AA44">
            <v>27104.51</v>
          </cell>
          <cell r="AB44">
            <v>27104.51</v>
          </cell>
          <cell r="AC44">
            <v>27104.51</v>
          </cell>
          <cell r="AD44">
            <v>27104.51</v>
          </cell>
          <cell r="AE44">
            <v>0</v>
          </cell>
          <cell r="AF44">
            <v>27104.51</v>
          </cell>
          <cell r="AG44"/>
          <cell r="AH44"/>
          <cell r="AI44">
            <v>27104.51</v>
          </cell>
          <cell r="AJ44"/>
          <cell r="AK44"/>
          <cell r="AL44">
            <v>27104.51</v>
          </cell>
          <cell r="AM44"/>
          <cell r="AN44">
            <v>27104.51</v>
          </cell>
          <cell r="AO44">
            <v>27104.51</v>
          </cell>
          <cell r="AP44">
            <v>27104.51</v>
          </cell>
          <cell r="AQ44"/>
          <cell r="AR44">
            <v>27104.51</v>
          </cell>
          <cell r="AS44"/>
          <cell r="AT44"/>
          <cell r="AU44">
            <v>27104.51</v>
          </cell>
          <cell r="AV44">
            <v>0</v>
          </cell>
          <cell r="AW44">
            <v>0</v>
          </cell>
          <cell r="AX44">
            <v>27104.51</v>
          </cell>
          <cell r="AY44">
            <v>0</v>
          </cell>
          <cell r="AZ44">
            <v>0</v>
          </cell>
          <cell r="BA44">
            <v>0</v>
          </cell>
          <cell r="BB44">
            <v>27104.51</v>
          </cell>
          <cell r="BC44"/>
        </row>
        <row r="45">
          <cell r="A45">
            <v>42</v>
          </cell>
          <cell r="B45">
            <v>18306662000150</v>
          </cell>
          <cell r="C45" t="str">
            <v>ARCOS</v>
          </cell>
          <cell r="D45">
            <v>4167333.61</v>
          </cell>
          <cell r="E45">
            <v>4112930.05</v>
          </cell>
          <cell r="F45">
            <v>0</v>
          </cell>
          <cell r="G45">
            <v>0</v>
          </cell>
          <cell r="H45"/>
          <cell r="I45"/>
          <cell r="J45">
            <v>4167333.61</v>
          </cell>
          <cell r="K45">
            <v>4112930.05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190956.49</v>
          </cell>
          <cell r="Q45">
            <v>0</v>
          </cell>
          <cell r="R45">
            <v>190956.49</v>
          </cell>
          <cell r="S45">
            <v>0</v>
          </cell>
          <cell r="T45">
            <v>190956.49</v>
          </cell>
          <cell r="U45">
            <v>190956.49</v>
          </cell>
          <cell r="V45">
            <v>190956.49</v>
          </cell>
          <cell r="W45">
            <v>190863.88</v>
          </cell>
          <cell r="X45">
            <v>190863.88</v>
          </cell>
          <cell r="Y45">
            <v>190863.88</v>
          </cell>
          <cell r="Z45">
            <v>190863.88</v>
          </cell>
          <cell r="AA45">
            <v>116685.34</v>
          </cell>
          <cell r="AB45">
            <v>116685.34</v>
          </cell>
          <cell r="AC45">
            <v>116685.34</v>
          </cell>
          <cell r="AD45">
            <v>116685.34</v>
          </cell>
          <cell r="AE45">
            <v>0</v>
          </cell>
          <cell r="AF45">
            <v>116685.34</v>
          </cell>
          <cell r="AG45"/>
          <cell r="AH45"/>
          <cell r="AI45">
            <v>116685.34</v>
          </cell>
          <cell r="AJ45"/>
          <cell r="AK45"/>
          <cell r="AL45">
            <v>116685.34</v>
          </cell>
          <cell r="AM45"/>
          <cell r="AN45">
            <v>116685.34</v>
          </cell>
          <cell r="AO45">
            <v>116685.34</v>
          </cell>
          <cell r="AP45">
            <v>116685.34</v>
          </cell>
          <cell r="AQ45"/>
          <cell r="AR45">
            <v>116685.34</v>
          </cell>
          <cell r="AS45"/>
          <cell r="AT45"/>
          <cell r="AU45">
            <v>116685.34</v>
          </cell>
          <cell r="AV45">
            <v>0</v>
          </cell>
          <cell r="AW45">
            <v>0</v>
          </cell>
          <cell r="AX45">
            <v>116685.34</v>
          </cell>
          <cell r="AY45">
            <v>0</v>
          </cell>
          <cell r="AZ45">
            <v>0</v>
          </cell>
          <cell r="BA45">
            <v>0</v>
          </cell>
          <cell r="BB45">
            <v>116685.34</v>
          </cell>
          <cell r="BC45"/>
        </row>
        <row r="46">
          <cell r="A46">
            <v>43</v>
          </cell>
          <cell r="B46">
            <v>18243246000150</v>
          </cell>
          <cell r="C46" t="str">
            <v>AREADO</v>
          </cell>
          <cell r="D46">
            <v>610777.65</v>
          </cell>
          <cell r="E46">
            <v>1943101.31</v>
          </cell>
          <cell r="F46">
            <v>0</v>
          </cell>
          <cell r="G46">
            <v>0</v>
          </cell>
          <cell r="H46"/>
          <cell r="I46"/>
          <cell r="J46">
            <v>610777.65</v>
          </cell>
          <cell r="K46">
            <v>1943101.31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27987.19</v>
          </cell>
          <cell r="Q46">
            <v>0</v>
          </cell>
          <cell r="R46">
            <v>27987.19</v>
          </cell>
          <cell r="S46">
            <v>0</v>
          </cell>
          <cell r="T46">
            <v>27987.19</v>
          </cell>
          <cell r="U46">
            <v>27987.19</v>
          </cell>
          <cell r="V46">
            <v>27987.19</v>
          </cell>
          <cell r="W46">
            <v>27973.62</v>
          </cell>
          <cell r="X46">
            <v>27973.62</v>
          </cell>
          <cell r="Y46">
            <v>27973.62</v>
          </cell>
          <cell r="Z46">
            <v>27973.62</v>
          </cell>
          <cell r="AA46">
            <v>17101.77</v>
          </cell>
          <cell r="AB46">
            <v>17101.77</v>
          </cell>
          <cell r="AC46">
            <v>17101.77</v>
          </cell>
          <cell r="AD46">
            <v>17101.77</v>
          </cell>
          <cell r="AE46">
            <v>0</v>
          </cell>
          <cell r="AF46">
            <v>17101.77</v>
          </cell>
          <cell r="AG46"/>
          <cell r="AH46"/>
          <cell r="AI46">
            <v>17101.77</v>
          </cell>
          <cell r="AJ46"/>
          <cell r="AK46"/>
          <cell r="AL46">
            <v>17101.77</v>
          </cell>
          <cell r="AM46"/>
          <cell r="AN46">
            <v>17101.77</v>
          </cell>
          <cell r="AO46">
            <v>17101.77</v>
          </cell>
          <cell r="AP46">
            <v>17101.77</v>
          </cell>
          <cell r="AQ46"/>
          <cell r="AR46">
            <v>17101.77</v>
          </cell>
          <cell r="AS46"/>
          <cell r="AT46"/>
          <cell r="AU46">
            <v>17101.77</v>
          </cell>
          <cell r="AV46">
            <v>0</v>
          </cell>
          <cell r="AW46">
            <v>0</v>
          </cell>
          <cell r="AX46">
            <v>17101.77</v>
          </cell>
          <cell r="AY46">
            <v>0</v>
          </cell>
          <cell r="AZ46">
            <v>0</v>
          </cell>
          <cell r="BA46">
            <v>0</v>
          </cell>
          <cell r="BB46">
            <v>17101.77</v>
          </cell>
          <cell r="BC46"/>
        </row>
        <row r="47">
          <cell r="A47">
            <v>44</v>
          </cell>
          <cell r="B47">
            <v>17730011000120</v>
          </cell>
          <cell r="C47" t="str">
            <v>ARGIRITA</v>
          </cell>
          <cell r="D47">
            <v>164347.29</v>
          </cell>
          <cell r="E47">
            <v>527606.85</v>
          </cell>
          <cell r="F47">
            <v>0</v>
          </cell>
          <cell r="G47">
            <v>0</v>
          </cell>
          <cell r="H47"/>
          <cell r="I47"/>
          <cell r="J47">
            <v>164347.29</v>
          </cell>
          <cell r="K47">
            <v>527606.85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7530.76</v>
          </cell>
          <cell r="Q47">
            <v>0</v>
          </cell>
          <cell r="R47">
            <v>7530.76</v>
          </cell>
          <cell r="S47">
            <v>0</v>
          </cell>
          <cell r="T47">
            <v>7530.76</v>
          </cell>
          <cell r="U47">
            <v>7530.76</v>
          </cell>
          <cell r="V47">
            <v>7530.76</v>
          </cell>
          <cell r="W47">
            <v>7527.11</v>
          </cell>
          <cell r="X47">
            <v>7527.11</v>
          </cell>
          <cell r="Y47">
            <v>7527.11</v>
          </cell>
          <cell r="Z47">
            <v>7527.11</v>
          </cell>
          <cell r="AA47">
            <v>4601.72</v>
          </cell>
          <cell r="AB47">
            <v>4601.72</v>
          </cell>
          <cell r="AC47">
            <v>4601.72</v>
          </cell>
          <cell r="AD47">
            <v>4601.72</v>
          </cell>
          <cell r="AE47">
            <v>0</v>
          </cell>
          <cell r="AF47">
            <v>4601.72</v>
          </cell>
          <cell r="AG47"/>
          <cell r="AH47"/>
          <cell r="AI47">
            <v>4601.72</v>
          </cell>
          <cell r="AJ47"/>
          <cell r="AK47"/>
          <cell r="AL47">
            <v>4601.72</v>
          </cell>
          <cell r="AM47"/>
          <cell r="AN47">
            <v>4601.72</v>
          </cell>
          <cell r="AO47">
            <v>4601.72</v>
          </cell>
          <cell r="AP47">
            <v>4601.72</v>
          </cell>
          <cell r="AQ47"/>
          <cell r="AR47">
            <v>4601.72</v>
          </cell>
          <cell r="AS47"/>
          <cell r="AT47"/>
          <cell r="AU47">
            <v>4601.72</v>
          </cell>
          <cell r="AV47">
            <v>0</v>
          </cell>
          <cell r="AW47">
            <v>0</v>
          </cell>
          <cell r="AX47">
            <v>4601.72</v>
          </cell>
          <cell r="AY47">
            <v>0</v>
          </cell>
          <cell r="AZ47">
            <v>0</v>
          </cell>
          <cell r="BA47">
            <v>0</v>
          </cell>
          <cell r="BB47">
            <v>4601.72</v>
          </cell>
          <cell r="BC47"/>
        </row>
        <row r="48">
          <cell r="A48">
            <v>45</v>
          </cell>
          <cell r="B48">
            <v>18125120000180</v>
          </cell>
          <cell r="C48" t="str">
            <v>ARINOS</v>
          </cell>
          <cell r="D48">
            <v>742743.95</v>
          </cell>
          <cell r="E48">
            <v>2264027.98</v>
          </cell>
          <cell r="F48">
            <v>0</v>
          </cell>
          <cell r="G48">
            <v>0</v>
          </cell>
          <cell r="H48"/>
          <cell r="I48"/>
          <cell r="J48">
            <v>742743.95</v>
          </cell>
          <cell r="K48">
            <v>2264027.98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34034.18</v>
          </cell>
          <cell r="Q48">
            <v>0</v>
          </cell>
          <cell r="R48">
            <v>34034.18</v>
          </cell>
          <cell r="S48">
            <v>0</v>
          </cell>
          <cell r="T48">
            <v>34034.18</v>
          </cell>
          <cell r="U48">
            <v>34034.18</v>
          </cell>
          <cell r="V48">
            <v>34034.18</v>
          </cell>
          <cell r="W48">
            <v>34017.67</v>
          </cell>
          <cell r="X48">
            <v>34017.67</v>
          </cell>
          <cell r="Y48">
            <v>34017.67</v>
          </cell>
          <cell r="Z48">
            <v>34017.67</v>
          </cell>
          <cell r="AA48">
            <v>20796.830000000002</v>
          </cell>
          <cell r="AB48">
            <v>20796.830000000002</v>
          </cell>
          <cell r="AC48">
            <v>20796.830000000002</v>
          </cell>
          <cell r="AD48">
            <v>20796.830000000002</v>
          </cell>
          <cell r="AE48">
            <v>0</v>
          </cell>
          <cell r="AF48">
            <v>20796.830000000002</v>
          </cell>
          <cell r="AG48"/>
          <cell r="AH48"/>
          <cell r="AI48">
            <v>20796.830000000002</v>
          </cell>
          <cell r="AJ48"/>
          <cell r="AK48"/>
          <cell r="AL48">
            <v>20796.830000000002</v>
          </cell>
          <cell r="AM48"/>
          <cell r="AN48">
            <v>20796.830000000002</v>
          </cell>
          <cell r="AO48">
            <v>20796.830000000002</v>
          </cell>
          <cell r="AP48">
            <v>20796.830000000002</v>
          </cell>
          <cell r="AQ48"/>
          <cell r="AR48">
            <v>20796.830000000002</v>
          </cell>
          <cell r="AS48"/>
          <cell r="AT48"/>
          <cell r="AU48">
            <v>20796.830000000002</v>
          </cell>
          <cell r="AV48">
            <v>0</v>
          </cell>
          <cell r="AW48">
            <v>0</v>
          </cell>
          <cell r="AX48">
            <v>20796.830000000002</v>
          </cell>
          <cell r="AY48">
            <v>0</v>
          </cell>
          <cell r="AZ48">
            <v>166143.57999999999</v>
          </cell>
          <cell r="BA48">
            <v>0</v>
          </cell>
          <cell r="BB48">
            <v>0</v>
          </cell>
          <cell r="BC48"/>
        </row>
        <row r="49">
          <cell r="A49">
            <v>46</v>
          </cell>
          <cell r="B49">
            <v>17702507000190</v>
          </cell>
          <cell r="C49" t="str">
            <v>ASTOLFO DUTRA</v>
          </cell>
          <cell r="D49">
            <v>747032.85</v>
          </cell>
          <cell r="E49">
            <v>1346354.27</v>
          </cell>
          <cell r="F49">
            <v>0</v>
          </cell>
          <cell r="G49">
            <v>0</v>
          </cell>
          <cell r="H49"/>
          <cell r="I49"/>
          <cell r="J49">
            <v>747032.85</v>
          </cell>
          <cell r="K49">
            <v>1346354.27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34230.71</v>
          </cell>
          <cell r="Q49">
            <v>0</v>
          </cell>
          <cell r="R49">
            <v>34230.71</v>
          </cell>
          <cell r="S49">
            <v>0</v>
          </cell>
          <cell r="T49">
            <v>34230.71</v>
          </cell>
          <cell r="U49">
            <v>34230.71</v>
          </cell>
          <cell r="V49">
            <v>34230.71</v>
          </cell>
          <cell r="W49">
            <v>34214.1</v>
          </cell>
          <cell r="X49">
            <v>34214.1</v>
          </cell>
          <cell r="Y49">
            <v>34214.1</v>
          </cell>
          <cell r="Z49">
            <v>34214.1</v>
          </cell>
          <cell r="AA49">
            <v>20916.919999999998</v>
          </cell>
          <cell r="AB49">
            <v>20916.919999999998</v>
          </cell>
          <cell r="AC49">
            <v>20916.919999999998</v>
          </cell>
          <cell r="AD49">
            <v>20916.919999999998</v>
          </cell>
          <cell r="AE49">
            <v>0</v>
          </cell>
          <cell r="AF49">
            <v>20916.919999999998</v>
          </cell>
          <cell r="AG49"/>
          <cell r="AH49"/>
          <cell r="AI49">
            <v>20916.919999999998</v>
          </cell>
          <cell r="AJ49"/>
          <cell r="AK49"/>
          <cell r="AL49">
            <v>20916.919999999998</v>
          </cell>
          <cell r="AM49"/>
          <cell r="AN49">
            <v>20916.919999999998</v>
          </cell>
          <cell r="AO49">
            <v>20916.919999999998</v>
          </cell>
          <cell r="AP49">
            <v>20916.919999999998</v>
          </cell>
          <cell r="AQ49"/>
          <cell r="AR49">
            <v>20916.919999999998</v>
          </cell>
          <cell r="AS49"/>
          <cell r="AT49"/>
          <cell r="AU49">
            <v>20916.919999999998</v>
          </cell>
          <cell r="AV49">
            <v>0</v>
          </cell>
          <cell r="AW49">
            <v>0</v>
          </cell>
          <cell r="AX49">
            <v>20916.919999999998</v>
          </cell>
          <cell r="AY49">
            <v>0</v>
          </cell>
          <cell r="AZ49">
            <v>167102.94</v>
          </cell>
          <cell r="BA49">
            <v>0</v>
          </cell>
          <cell r="BB49">
            <v>0</v>
          </cell>
          <cell r="BC49"/>
        </row>
        <row r="50">
          <cell r="A50">
            <v>47</v>
          </cell>
          <cell r="B50">
            <v>16971376000183</v>
          </cell>
          <cell r="C50" t="str">
            <v>ATALÉIA</v>
          </cell>
          <cell r="D50">
            <v>504360.65</v>
          </cell>
          <cell r="E50">
            <v>997008.37</v>
          </cell>
          <cell r="F50">
            <v>0</v>
          </cell>
          <cell r="G50">
            <v>0</v>
          </cell>
          <cell r="H50"/>
          <cell r="I50"/>
          <cell r="J50">
            <v>504360.65</v>
          </cell>
          <cell r="K50">
            <v>997008.37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23110.93</v>
          </cell>
          <cell r="Q50">
            <v>0</v>
          </cell>
          <cell r="R50">
            <v>23110.93</v>
          </cell>
          <cell r="S50">
            <v>0</v>
          </cell>
          <cell r="T50">
            <v>23110.93</v>
          </cell>
          <cell r="U50">
            <v>23110.93</v>
          </cell>
          <cell r="V50">
            <v>23110.93</v>
          </cell>
          <cell r="W50">
            <v>23099.72</v>
          </cell>
          <cell r="X50">
            <v>23099.72</v>
          </cell>
          <cell r="Y50">
            <v>23099.72</v>
          </cell>
          <cell r="Z50">
            <v>23099.72</v>
          </cell>
          <cell r="AA50">
            <v>14122.1</v>
          </cell>
          <cell r="AB50">
            <v>14122.1</v>
          </cell>
          <cell r="AC50">
            <v>14122.1</v>
          </cell>
          <cell r="AD50">
            <v>14122.1</v>
          </cell>
          <cell r="AE50">
            <v>84732.6</v>
          </cell>
          <cell r="AF50">
            <v>0</v>
          </cell>
          <cell r="AG50"/>
          <cell r="AH50"/>
          <cell r="AI50">
            <v>0</v>
          </cell>
          <cell r="AJ50"/>
          <cell r="AK50"/>
          <cell r="AL50">
            <v>0</v>
          </cell>
          <cell r="AM50"/>
          <cell r="AN50">
            <v>0</v>
          </cell>
          <cell r="AO50">
            <v>0</v>
          </cell>
          <cell r="AP50"/>
          <cell r="AQ50"/>
          <cell r="AR50">
            <v>14122.1</v>
          </cell>
          <cell r="AS50"/>
          <cell r="AT50"/>
          <cell r="AU50">
            <v>14122.1</v>
          </cell>
          <cell r="AV50">
            <v>0</v>
          </cell>
          <cell r="AW50">
            <v>84732.6</v>
          </cell>
          <cell r="AX50">
            <v>0</v>
          </cell>
          <cell r="AY50">
            <v>0</v>
          </cell>
          <cell r="AZ50">
            <v>42209.32</v>
          </cell>
          <cell r="BA50">
            <v>0</v>
          </cell>
          <cell r="BB50">
            <v>0</v>
          </cell>
          <cell r="BC50"/>
        </row>
        <row r="51">
          <cell r="A51">
            <v>48</v>
          </cell>
          <cell r="B51">
            <v>17694845000127</v>
          </cell>
          <cell r="C51" t="str">
            <v>AUGUSTO DE LIMA</v>
          </cell>
          <cell r="D51">
            <v>317972.27</v>
          </cell>
          <cell r="E51">
            <v>908618.28</v>
          </cell>
          <cell r="F51">
            <v>0</v>
          </cell>
          <cell r="G51">
            <v>0</v>
          </cell>
          <cell r="H51"/>
          <cell r="I51"/>
          <cell r="J51">
            <v>317972.27</v>
          </cell>
          <cell r="K51">
            <v>908618.28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14570.2</v>
          </cell>
          <cell r="Q51">
            <v>0</v>
          </cell>
          <cell r="R51">
            <v>14570.2</v>
          </cell>
          <cell r="S51">
            <v>0</v>
          </cell>
          <cell r="T51">
            <v>14570.2</v>
          </cell>
          <cell r="U51">
            <v>14570.2</v>
          </cell>
          <cell r="V51">
            <v>14570.2</v>
          </cell>
          <cell r="W51">
            <v>14563.13</v>
          </cell>
          <cell r="X51">
            <v>14563.13</v>
          </cell>
          <cell r="Y51">
            <v>14563.13</v>
          </cell>
          <cell r="Z51">
            <v>14563.13</v>
          </cell>
          <cell r="AA51">
            <v>8903.2199999999993</v>
          </cell>
          <cell r="AB51">
            <v>8903.2199999999993</v>
          </cell>
          <cell r="AC51">
            <v>8903.2199999999993</v>
          </cell>
          <cell r="AD51">
            <v>8903.2199999999993</v>
          </cell>
          <cell r="AE51">
            <v>0</v>
          </cell>
          <cell r="AF51">
            <v>8903.2199999999993</v>
          </cell>
          <cell r="AG51"/>
          <cell r="AH51"/>
          <cell r="AI51">
            <v>8903.2199999999993</v>
          </cell>
          <cell r="AJ51"/>
          <cell r="AK51"/>
          <cell r="AL51">
            <v>8903.2199999999993</v>
          </cell>
          <cell r="AM51"/>
          <cell r="AN51">
            <v>8903.2199999999993</v>
          </cell>
          <cell r="AO51">
            <v>8903.2199999999993</v>
          </cell>
          <cell r="AP51">
            <v>8903.2199999999993</v>
          </cell>
          <cell r="AQ51"/>
          <cell r="AR51">
            <v>8903.2199999999993</v>
          </cell>
          <cell r="AS51"/>
          <cell r="AT51"/>
          <cell r="AU51">
            <v>8903.2199999999993</v>
          </cell>
          <cell r="AV51">
            <v>0</v>
          </cell>
          <cell r="AW51">
            <v>0</v>
          </cell>
          <cell r="AX51">
            <v>8903.2199999999993</v>
          </cell>
          <cell r="AY51">
            <v>0</v>
          </cell>
          <cell r="AZ51">
            <v>71126.89</v>
          </cell>
          <cell r="BA51">
            <v>0</v>
          </cell>
          <cell r="BB51">
            <v>0</v>
          </cell>
          <cell r="BC51"/>
        </row>
        <row r="52">
          <cell r="A52">
            <v>49</v>
          </cell>
          <cell r="B52">
            <v>18008862000126</v>
          </cell>
          <cell r="C52" t="str">
            <v>BAEPENDI</v>
          </cell>
          <cell r="D52">
            <v>667547.56000000006</v>
          </cell>
          <cell r="E52">
            <v>1908246.46</v>
          </cell>
          <cell r="F52">
            <v>667547.56000000006</v>
          </cell>
          <cell r="G52">
            <v>0</v>
          </cell>
          <cell r="H52"/>
          <cell r="I52"/>
          <cell r="J52">
            <v>0</v>
          </cell>
          <cell r="K52">
            <v>1908246.46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/>
          <cell r="AH52"/>
          <cell r="AI52">
            <v>0</v>
          </cell>
          <cell r="AJ52"/>
          <cell r="AK52"/>
          <cell r="AL52">
            <v>0</v>
          </cell>
          <cell r="AM52"/>
          <cell r="AN52">
            <v>0</v>
          </cell>
          <cell r="AO52">
            <v>0</v>
          </cell>
          <cell r="AP52">
            <v>0</v>
          </cell>
          <cell r="AQ52"/>
          <cell r="AR52">
            <v>0</v>
          </cell>
          <cell r="AS52"/>
          <cell r="AT52"/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/>
        </row>
        <row r="53">
          <cell r="A53">
            <v>50</v>
          </cell>
          <cell r="B53">
            <v>18116129000125</v>
          </cell>
          <cell r="C53" t="str">
            <v>BALDIM</v>
          </cell>
          <cell r="D53">
            <v>363560.49</v>
          </cell>
          <cell r="E53">
            <v>946605.51</v>
          </cell>
          <cell r="F53">
            <v>0</v>
          </cell>
          <cell r="G53">
            <v>0</v>
          </cell>
          <cell r="H53"/>
          <cell r="I53"/>
          <cell r="J53">
            <v>363560.49</v>
          </cell>
          <cell r="K53">
            <v>946605.51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16659.150000000001</v>
          </cell>
          <cell r="Q53">
            <v>0</v>
          </cell>
          <cell r="R53">
            <v>16659.150000000001</v>
          </cell>
          <cell r="S53">
            <v>0</v>
          </cell>
          <cell r="T53">
            <v>16659.150000000001</v>
          </cell>
          <cell r="U53">
            <v>16659.150000000001</v>
          </cell>
          <cell r="V53">
            <v>16659.150000000001</v>
          </cell>
          <cell r="W53">
            <v>16651.07</v>
          </cell>
          <cell r="X53">
            <v>16651.07</v>
          </cell>
          <cell r="Y53">
            <v>16651.07</v>
          </cell>
          <cell r="Z53">
            <v>16651.07</v>
          </cell>
          <cell r="AA53">
            <v>10179.69</v>
          </cell>
          <cell r="AB53">
            <v>10179.69</v>
          </cell>
          <cell r="AC53">
            <v>10179.69</v>
          </cell>
          <cell r="AD53">
            <v>10179.69</v>
          </cell>
          <cell r="AE53">
            <v>0</v>
          </cell>
          <cell r="AF53">
            <v>10179.69</v>
          </cell>
          <cell r="AG53"/>
          <cell r="AH53"/>
          <cell r="AI53">
            <v>10179.69</v>
          </cell>
          <cell r="AJ53"/>
          <cell r="AK53"/>
          <cell r="AL53">
            <v>10179.69</v>
          </cell>
          <cell r="AM53"/>
          <cell r="AN53">
            <v>10179.69</v>
          </cell>
          <cell r="AO53">
            <v>10179.69</v>
          </cell>
          <cell r="AP53">
            <v>10179.69</v>
          </cell>
          <cell r="AQ53"/>
          <cell r="AR53">
            <v>10179.69</v>
          </cell>
          <cell r="AS53"/>
          <cell r="AT53"/>
          <cell r="AU53">
            <v>10179.69</v>
          </cell>
          <cell r="AV53">
            <v>0</v>
          </cell>
          <cell r="AW53">
            <v>0</v>
          </cell>
          <cell r="AX53">
            <v>10179.69</v>
          </cell>
          <cell r="AY53">
            <v>0</v>
          </cell>
          <cell r="AZ53">
            <v>81324.490000000005</v>
          </cell>
          <cell r="BA53">
            <v>0</v>
          </cell>
          <cell r="BB53">
            <v>0</v>
          </cell>
          <cell r="BC53"/>
        </row>
        <row r="54">
          <cell r="A54">
            <v>51</v>
          </cell>
          <cell r="B54">
            <v>20920567000193</v>
          </cell>
          <cell r="C54" t="str">
            <v>BAMBUÍ</v>
          </cell>
          <cell r="D54">
            <v>1514963.15</v>
          </cell>
          <cell r="E54">
            <v>1786368.36</v>
          </cell>
          <cell r="F54">
            <v>0</v>
          </cell>
          <cell r="G54">
            <v>0</v>
          </cell>
          <cell r="H54"/>
          <cell r="I54"/>
          <cell r="J54">
            <v>1514963.15</v>
          </cell>
          <cell r="K54">
            <v>1786368.36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69418.98</v>
          </cell>
          <cell r="Q54">
            <v>0</v>
          </cell>
          <cell r="R54">
            <v>69418.98</v>
          </cell>
          <cell r="S54">
            <v>0</v>
          </cell>
          <cell r="T54">
            <v>69418.98</v>
          </cell>
          <cell r="U54">
            <v>69418.98</v>
          </cell>
          <cell r="V54">
            <v>69418.98</v>
          </cell>
          <cell r="W54">
            <v>69385.31</v>
          </cell>
          <cell r="X54">
            <v>69385.31</v>
          </cell>
          <cell r="Y54">
            <v>69385.31</v>
          </cell>
          <cell r="Z54">
            <v>69385.31</v>
          </cell>
          <cell r="AA54">
            <v>42418.97</v>
          </cell>
          <cell r="AB54">
            <v>42418.97</v>
          </cell>
          <cell r="AC54">
            <v>42418.97</v>
          </cell>
          <cell r="AD54">
            <v>42418.97</v>
          </cell>
          <cell r="AE54">
            <v>0</v>
          </cell>
          <cell r="AF54">
            <v>42418.97</v>
          </cell>
          <cell r="AG54"/>
          <cell r="AH54"/>
          <cell r="AI54">
            <v>42418.97</v>
          </cell>
          <cell r="AJ54"/>
          <cell r="AK54"/>
          <cell r="AL54">
            <v>42418.97</v>
          </cell>
          <cell r="AM54"/>
          <cell r="AN54">
            <v>42418.97</v>
          </cell>
          <cell r="AO54">
            <v>42418.97</v>
          </cell>
          <cell r="AP54">
            <v>42418.97</v>
          </cell>
          <cell r="AQ54"/>
          <cell r="AR54">
            <v>42418.97</v>
          </cell>
          <cell r="AS54"/>
          <cell r="AT54"/>
          <cell r="AU54">
            <v>42418.97</v>
          </cell>
          <cell r="AV54">
            <v>0</v>
          </cell>
          <cell r="AW54">
            <v>0</v>
          </cell>
          <cell r="AX54">
            <v>42418.97</v>
          </cell>
          <cell r="AY54">
            <v>0</v>
          </cell>
          <cell r="AZ54">
            <v>0</v>
          </cell>
          <cell r="BA54">
            <v>0</v>
          </cell>
          <cell r="BB54">
            <v>42418.97</v>
          </cell>
          <cell r="BC54"/>
        </row>
        <row r="55">
          <cell r="A55">
            <v>52</v>
          </cell>
          <cell r="B55">
            <v>18349902000101</v>
          </cell>
          <cell r="C55" t="str">
            <v>BANDEIRA</v>
          </cell>
          <cell r="D55">
            <v>259229.16</v>
          </cell>
          <cell r="E55">
            <v>595607.99</v>
          </cell>
          <cell r="F55">
            <v>0</v>
          </cell>
          <cell r="G55">
            <v>0</v>
          </cell>
          <cell r="H55"/>
          <cell r="I55"/>
          <cell r="J55">
            <v>259229.16</v>
          </cell>
          <cell r="K55">
            <v>595607.99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11878.46</v>
          </cell>
          <cell r="Q55">
            <v>0</v>
          </cell>
          <cell r="R55">
            <v>11878.46</v>
          </cell>
          <cell r="S55">
            <v>0</v>
          </cell>
          <cell r="T55">
            <v>11878.46</v>
          </cell>
          <cell r="U55">
            <v>11878.46</v>
          </cell>
          <cell r="V55">
            <v>11878.46</v>
          </cell>
          <cell r="W55">
            <v>11872.7</v>
          </cell>
          <cell r="X55">
            <v>11872.7</v>
          </cell>
          <cell r="Y55">
            <v>11872.7</v>
          </cell>
          <cell r="Z55">
            <v>11872.7</v>
          </cell>
          <cell r="AA55">
            <v>7258.42</v>
          </cell>
          <cell r="AB55">
            <v>7258.42</v>
          </cell>
          <cell r="AC55">
            <v>7258.42</v>
          </cell>
          <cell r="AD55">
            <v>7258.42</v>
          </cell>
          <cell r="AE55">
            <v>0</v>
          </cell>
          <cell r="AF55">
            <v>7258.42</v>
          </cell>
          <cell r="AG55"/>
          <cell r="AH55"/>
          <cell r="AI55">
            <v>7258.42</v>
          </cell>
          <cell r="AJ55"/>
          <cell r="AK55"/>
          <cell r="AL55">
            <v>7258.42</v>
          </cell>
          <cell r="AM55"/>
          <cell r="AN55">
            <v>7258.42</v>
          </cell>
          <cell r="AO55">
            <v>7258.42</v>
          </cell>
          <cell r="AP55">
            <v>7258.42</v>
          </cell>
          <cell r="AQ55"/>
          <cell r="AR55">
            <v>7258.42</v>
          </cell>
          <cell r="AS55"/>
          <cell r="AT55"/>
          <cell r="AU55">
            <v>7258.42</v>
          </cell>
          <cell r="AV55">
            <v>0</v>
          </cell>
          <cell r="AW55">
            <v>43550.520000000004</v>
          </cell>
          <cell r="AX55">
            <v>0</v>
          </cell>
          <cell r="AY55">
            <v>0</v>
          </cell>
          <cell r="AZ55">
            <v>21694.5</v>
          </cell>
          <cell r="BA55">
            <v>0</v>
          </cell>
          <cell r="BB55">
            <v>0</v>
          </cell>
          <cell r="BC55"/>
        </row>
        <row r="56">
          <cell r="A56">
            <v>53</v>
          </cell>
          <cell r="B56">
            <v>18175794000190</v>
          </cell>
          <cell r="C56" t="str">
            <v>BANDEIRA DO SUL</v>
          </cell>
          <cell r="D56">
            <v>313238.62</v>
          </cell>
          <cell r="E56">
            <v>943587.04</v>
          </cell>
          <cell r="F56">
            <v>0</v>
          </cell>
          <cell r="G56">
            <v>0</v>
          </cell>
          <cell r="H56"/>
          <cell r="I56"/>
          <cell r="J56">
            <v>313238.62</v>
          </cell>
          <cell r="K56">
            <v>943587.04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14353.29</v>
          </cell>
          <cell r="Q56">
            <v>0</v>
          </cell>
          <cell r="R56">
            <v>14353.29</v>
          </cell>
          <cell r="S56">
            <v>0</v>
          </cell>
          <cell r="T56">
            <v>14353.29</v>
          </cell>
          <cell r="U56">
            <v>14353.29</v>
          </cell>
          <cell r="V56">
            <v>14353.29</v>
          </cell>
          <cell r="W56">
            <v>14346.33</v>
          </cell>
          <cell r="X56">
            <v>14346.33</v>
          </cell>
          <cell r="Y56">
            <v>14346.33</v>
          </cell>
          <cell r="Z56">
            <v>14346.33</v>
          </cell>
          <cell r="AA56">
            <v>8770.68</v>
          </cell>
          <cell r="AB56">
            <v>8770.68</v>
          </cell>
          <cell r="AC56">
            <v>8770.68</v>
          </cell>
          <cell r="AD56">
            <v>8770.68</v>
          </cell>
          <cell r="AE56">
            <v>0</v>
          </cell>
          <cell r="AF56">
            <v>8770.68</v>
          </cell>
          <cell r="AG56"/>
          <cell r="AH56"/>
          <cell r="AI56">
            <v>8770.68</v>
          </cell>
          <cell r="AJ56"/>
          <cell r="AK56"/>
          <cell r="AL56">
            <v>8770.68</v>
          </cell>
          <cell r="AM56"/>
          <cell r="AN56">
            <v>8770.68</v>
          </cell>
          <cell r="AO56">
            <v>8770.68</v>
          </cell>
          <cell r="AP56">
            <v>8770.68</v>
          </cell>
          <cell r="AQ56"/>
          <cell r="AR56">
            <v>8770.68</v>
          </cell>
          <cell r="AS56"/>
          <cell r="AT56"/>
          <cell r="AU56">
            <v>8770.68</v>
          </cell>
          <cell r="AV56">
            <v>0</v>
          </cell>
          <cell r="AW56">
            <v>0</v>
          </cell>
          <cell r="AX56">
            <v>8770.68</v>
          </cell>
          <cell r="AY56">
            <v>0</v>
          </cell>
          <cell r="AZ56">
            <v>0</v>
          </cell>
          <cell r="BA56">
            <v>0</v>
          </cell>
          <cell r="BB56">
            <v>8770.68</v>
          </cell>
          <cell r="BC56"/>
        </row>
        <row r="57">
          <cell r="A57">
            <v>54</v>
          </cell>
          <cell r="B57">
            <v>18317685000160</v>
          </cell>
          <cell r="C57" t="str">
            <v>BARAO DE COCAIS</v>
          </cell>
          <cell r="D57">
            <v>2324365.85</v>
          </cell>
          <cell r="E57">
            <v>4466547.38</v>
          </cell>
          <cell r="F57">
            <v>0</v>
          </cell>
          <cell r="G57">
            <v>0</v>
          </cell>
          <cell r="H57"/>
          <cell r="I57"/>
          <cell r="J57">
            <v>2324365.85</v>
          </cell>
          <cell r="K57">
            <v>4466547.38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106507.61</v>
          </cell>
          <cell r="Q57">
            <v>0</v>
          </cell>
          <cell r="R57">
            <v>106507.61</v>
          </cell>
          <cell r="S57">
            <v>0</v>
          </cell>
          <cell r="T57">
            <v>106507.61</v>
          </cell>
          <cell r="U57">
            <v>106507.61</v>
          </cell>
          <cell r="V57">
            <v>106507.61</v>
          </cell>
          <cell r="W57">
            <v>106455.96</v>
          </cell>
          <cell r="X57">
            <v>106455.96</v>
          </cell>
          <cell r="Y57">
            <v>106455.96</v>
          </cell>
          <cell r="Z57">
            <v>106455.96</v>
          </cell>
          <cell r="AA57">
            <v>65082.239999999998</v>
          </cell>
          <cell r="AB57">
            <v>65082.239999999998</v>
          </cell>
          <cell r="AC57">
            <v>65082.239999999998</v>
          </cell>
          <cell r="AD57">
            <v>65082.239999999998</v>
          </cell>
          <cell r="AE57">
            <v>0</v>
          </cell>
          <cell r="AF57">
            <v>65082.239999999998</v>
          </cell>
          <cell r="AG57"/>
          <cell r="AH57"/>
          <cell r="AI57">
            <v>65082.239999999998</v>
          </cell>
          <cell r="AJ57"/>
          <cell r="AK57"/>
          <cell r="AL57">
            <v>65082.239999999998</v>
          </cell>
          <cell r="AM57"/>
          <cell r="AN57">
            <v>65082.239999999998</v>
          </cell>
          <cell r="AO57">
            <v>65082.239999999998</v>
          </cell>
          <cell r="AP57">
            <v>65082.239999999998</v>
          </cell>
          <cell r="AQ57"/>
          <cell r="AR57">
            <v>65082.239999999998</v>
          </cell>
          <cell r="AS57"/>
          <cell r="AT57"/>
          <cell r="AU57">
            <v>65082.239999999998</v>
          </cell>
          <cell r="AV57">
            <v>0</v>
          </cell>
          <cell r="AW57">
            <v>0</v>
          </cell>
          <cell r="AX57">
            <v>65082.239999999998</v>
          </cell>
          <cell r="AY57">
            <v>0</v>
          </cell>
          <cell r="AZ57">
            <v>519934.84</v>
          </cell>
          <cell r="BA57">
            <v>0</v>
          </cell>
          <cell r="BB57">
            <v>0</v>
          </cell>
          <cell r="BC57"/>
        </row>
        <row r="58">
          <cell r="A58">
            <v>55</v>
          </cell>
          <cell r="B58">
            <v>17947649000117</v>
          </cell>
          <cell r="C58" t="str">
            <v>BARÃO DE MONTE ALTO</v>
          </cell>
          <cell r="D58">
            <v>288102.71000000002</v>
          </cell>
          <cell r="E58">
            <v>772900.75</v>
          </cell>
          <cell r="F58">
            <v>0</v>
          </cell>
          <cell r="G58">
            <v>0</v>
          </cell>
          <cell r="H58"/>
          <cell r="I58"/>
          <cell r="J58">
            <v>288102.71000000002</v>
          </cell>
          <cell r="K58">
            <v>772900.75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13201.51</v>
          </cell>
          <cell r="Q58">
            <v>0</v>
          </cell>
          <cell r="R58">
            <v>13201.51</v>
          </cell>
          <cell r="S58">
            <v>0</v>
          </cell>
          <cell r="T58">
            <v>13201.51</v>
          </cell>
          <cell r="U58">
            <v>13201.51</v>
          </cell>
          <cell r="V58">
            <v>13201.51</v>
          </cell>
          <cell r="W58">
            <v>13195.1</v>
          </cell>
          <cell r="X58">
            <v>13195.1</v>
          </cell>
          <cell r="Y58">
            <v>13195.1</v>
          </cell>
          <cell r="Z58">
            <v>13195.1</v>
          </cell>
          <cell r="AA58">
            <v>8066.88</v>
          </cell>
          <cell r="AB58">
            <v>8066.88</v>
          </cell>
          <cell r="AC58">
            <v>8066.88</v>
          </cell>
          <cell r="AD58">
            <v>8066.88</v>
          </cell>
          <cell r="AE58">
            <v>0</v>
          </cell>
          <cell r="AF58">
            <v>8066.88</v>
          </cell>
          <cell r="AG58"/>
          <cell r="AH58"/>
          <cell r="AI58">
            <v>8066.88</v>
          </cell>
          <cell r="AJ58"/>
          <cell r="AK58"/>
          <cell r="AL58">
            <v>8066.88</v>
          </cell>
          <cell r="AM58"/>
          <cell r="AN58">
            <v>8066.88</v>
          </cell>
          <cell r="AO58">
            <v>8066.88</v>
          </cell>
          <cell r="AP58">
            <v>8066.88</v>
          </cell>
          <cell r="AQ58"/>
          <cell r="AR58">
            <v>8066.88</v>
          </cell>
          <cell r="AS58"/>
          <cell r="AT58"/>
          <cell r="AU58">
            <v>8066.88</v>
          </cell>
          <cell r="AV58">
            <v>0</v>
          </cell>
          <cell r="AW58">
            <v>0</v>
          </cell>
          <cell r="AX58">
            <v>8066.88</v>
          </cell>
          <cell r="AY58">
            <v>48401.279999999999</v>
          </cell>
          <cell r="AZ58">
            <v>16044.04</v>
          </cell>
          <cell r="BA58">
            <v>0</v>
          </cell>
          <cell r="BB58">
            <v>0</v>
          </cell>
          <cell r="BC58"/>
        </row>
        <row r="59">
          <cell r="A59">
            <v>56</v>
          </cell>
          <cell r="B59">
            <v>17095043000109</v>
          </cell>
          <cell r="C59" t="str">
            <v>BARBACENA</v>
          </cell>
          <cell r="D59">
            <v>4347999.41</v>
          </cell>
          <cell r="E59">
            <v>8895961.8000000007</v>
          </cell>
          <cell r="F59">
            <v>0</v>
          </cell>
          <cell r="G59">
            <v>0</v>
          </cell>
          <cell r="H59"/>
          <cell r="I59"/>
          <cell r="J59">
            <v>4347999.41</v>
          </cell>
          <cell r="K59">
            <v>8895961.8000000007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199235</v>
          </cell>
          <cell r="Q59">
            <v>0</v>
          </cell>
          <cell r="R59">
            <v>199235</v>
          </cell>
          <cell r="S59">
            <v>0</v>
          </cell>
          <cell r="T59">
            <v>199235</v>
          </cell>
          <cell r="U59">
            <v>199235</v>
          </cell>
          <cell r="V59">
            <v>199235</v>
          </cell>
          <cell r="W59">
            <v>199138.37</v>
          </cell>
          <cell r="X59">
            <v>199138.37</v>
          </cell>
          <cell r="Y59">
            <v>199138.37</v>
          </cell>
          <cell r="Z59">
            <v>199138.37</v>
          </cell>
          <cell r="AA59">
            <v>121743.98</v>
          </cell>
          <cell r="AB59">
            <v>121743.98</v>
          </cell>
          <cell r="AC59">
            <v>121743.98</v>
          </cell>
          <cell r="AD59">
            <v>121743.98</v>
          </cell>
          <cell r="AE59">
            <v>730463.88</v>
          </cell>
          <cell r="AF59">
            <v>0</v>
          </cell>
          <cell r="AG59"/>
          <cell r="AH59"/>
          <cell r="AI59">
            <v>0</v>
          </cell>
          <cell r="AJ59"/>
          <cell r="AK59"/>
          <cell r="AL59">
            <v>0</v>
          </cell>
          <cell r="AM59"/>
          <cell r="AN59">
            <v>0</v>
          </cell>
          <cell r="AO59">
            <v>0</v>
          </cell>
          <cell r="AP59"/>
          <cell r="AQ59"/>
          <cell r="AR59">
            <v>121743.98</v>
          </cell>
          <cell r="AS59"/>
          <cell r="AT59"/>
          <cell r="AU59">
            <v>121743.98</v>
          </cell>
          <cell r="AV59">
            <v>0</v>
          </cell>
          <cell r="AW59">
            <v>0</v>
          </cell>
          <cell r="AX59">
            <v>121743.98</v>
          </cell>
          <cell r="AY59">
            <v>0</v>
          </cell>
          <cell r="AZ59">
            <v>0</v>
          </cell>
          <cell r="BA59">
            <v>0</v>
          </cell>
          <cell r="BB59">
            <v>121743.98</v>
          </cell>
          <cell r="BC59"/>
        </row>
        <row r="60">
          <cell r="A60">
            <v>57</v>
          </cell>
          <cell r="B60">
            <v>18316182000170</v>
          </cell>
          <cell r="C60" t="str">
            <v>BARRA LONGA</v>
          </cell>
          <cell r="D60">
            <v>495972.51</v>
          </cell>
          <cell r="E60">
            <v>365577.33</v>
          </cell>
          <cell r="F60">
            <v>0</v>
          </cell>
          <cell r="G60">
            <v>0</v>
          </cell>
          <cell r="H60"/>
          <cell r="I60"/>
          <cell r="J60">
            <v>495972.51</v>
          </cell>
          <cell r="K60">
            <v>365577.33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22726.560000000001</v>
          </cell>
          <cell r="Q60">
            <v>0</v>
          </cell>
          <cell r="R60">
            <v>22726.560000000001</v>
          </cell>
          <cell r="S60">
            <v>0</v>
          </cell>
          <cell r="T60">
            <v>22726.560000000001</v>
          </cell>
          <cell r="U60">
            <v>22726.560000000001</v>
          </cell>
          <cell r="V60">
            <v>22726.560000000001</v>
          </cell>
          <cell r="W60">
            <v>22715.54</v>
          </cell>
          <cell r="X60">
            <v>22715.54</v>
          </cell>
          <cell r="Y60">
            <v>22715.54</v>
          </cell>
          <cell r="Z60">
            <v>22715.54</v>
          </cell>
          <cell r="AA60">
            <v>13887.23</v>
          </cell>
          <cell r="AB60">
            <v>13887.23</v>
          </cell>
          <cell r="AC60">
            <v>13887.23</v>
          </cell>
          <cell r="AD60">
            <v>13887.23</v>
          </cell>
          <cell r="AE60">
            <v>0</v>
          </cell>
          <cell r="AF60">
            <v>13887.23</v>
          </cell>
          <cell r="AG60"/>
          <cell r="AH60"/>
          <cell r="AI60">
            <v>13887.23</v>
          </cell>
          <cell r="AJ60"/>
          <cell r="AK60"/>
          <cell r="AL60">
            <v>13887.23</v>
          </cell>
          <cell r="AM60"/>
          <cell r="AN60">
            <v>13887.23</v>
          </cell>
          <cell r="AO60">
            <v>13887.23</v>
          </cell>
          <cell r="AP60">
            <v>13887.23</v>
          </cell>
          <cell r="AQ60"/>
          <cell r="AR60">
            <v>13887.23</v>
          </cell>
          <cell r="AS60"/>
          <cell r="AT60"/>
          <cell r="AU60">
            <v>13887.23</v>
          </cell>
          <cell r="AV60">
            <v>0</v>
          </cell>
          <cell r="AW60">
            <v>0</v>
          </cell>
          <cell r="AX60">
            <v>13887.23</v>
          </cell>
          <cell r="AY60">
            <v>0</v>
          </cell>
          <cell r="AZ60">
            <v>110943.56</v>
          </cell>
          <cell r="BA60">
            <v>0</v>
          </cell>
          <cell r="BB60">
            <v>0</v>
          </cell>
          <cell r="BC60"/>
        </row>
        <row r="61">
          <cell r="A61">
            <v>58</v>
          </cell>
          <cell r="B61">
            <v>17695008000112</v>
          </cell>
          <cell r="C61" t="str">
            <v>TRÊS MARIAS</v>
          </cell>
          <cell r="D61">
            <v>3674092.39</v>
          </cell>
          <cell r="E61">
            <v>5235176.7</v>
          </cell>
          <cell r="F61">
            <v>0</v>
          </cell>
          <cell r="G61">
            <v>0</v>
          </cell>
          <cell r="H61"/>
          <cell r="I61"/>
          <cell r="J61">
            <v>3674092.39</v>
          </cell>
          <cell r="K61">
            <v>5235176.7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168355.08</v>
          </cell>
          <cell r="Q61">
            <v>0</v>
          </cell>
          <cell r="R61">
            <v>168355.08</v>
          </cell>
          <cell r="S61">
            <v>0</v>
          </cell>
          <cell r="T61">
            <v>168355.08</v>
          </cell>
          <cell r="U61">
            <v>168355.08</v>
          </cell>
          <cell r="V61">
            <v>168355.08</v>
          </cell>
          <cell r="W61">
            <v>168273.43</v>
          </cell>
          <cell r="X61">
            <v>168273.43</v>
          </cell>
          <cell r="Y61">
            <v>168273.43</v>
          </cell>
          <cell r="Z61">
            <v>168273.43</v>
          </cell>
          <cell r="AA61">
            <v>102874.59</v>
          </cell>
          <cell r="AB61">
            <v>102874.59</v>
          </cell>
          <cell r="AC61">
            <v>102874.59</v>
          </cell>
          <cell r="AD61">
            <v>102874.59</v>
          </cell>
          <cell r="AE61">
            <v>0</v>
          </cell>
          <cell r="AF61">
            <v>102874.59</v>
          </cell>
          <cell r="AG61"/>
          <cell r="AH61"/>
          <cell r="AI61">
            <v>102874.59</v>
          </cell>
          <cell r="AJ61"/>
          <cell r="AK61"/>
          <cell r="AL61">
            <v>102874.59</v>
          </cell>
          <cell r="AM61"/>
          <cell r="AN61">
            <v>102874.59</v>
          </cell>
          <cell r="AO61">
            <v>102874.59</v>
          </cell>
          <cell r="AP61">
            <v>102874.59</v>
          </cell>
          <cell r="AQ61"/>
          <cell r="AR61">
            <v>102874.59</v>
          </cell>
          <cell r="AS61"/>
          <cell r="AT61"/>
          <cell r="AU61">
            <v>102874.59</v>
          </cell>
          <cell r="AV61">
            <v>0</v>
          </cell>
          <cell r="AW61">
            <v>0</v>
          </cell>
          <cell r="AX61">
            <v>102874.59</v>
          </cell>
          <cell r="AY61">
            <v>0</v>
          </cell>
          <cell r="AZ61">
            <v>0</v>
          </cell>
          <cell r="BA61">
            <v>0</v>
          </cell>
          <cell r="BB61">
            <v>102874.59</v>
          </cell>
          <cell r="BC61"/>
        </row>
        <row r="62">
          <cell r="A62">
            <v>59</v>
          </cell>
          <cell r="B62">
            <v>18094755000168</v>
          </cell>
          <cell r="C62" t="str">
            <v>BARROSO</v>
          </cell>
          <cell r="D62">
            <v>898629.3</v>
          </cell>
          <cell r="E62">
            <v>2355778.2599999998</v>
          </cell>
          <cell r="F62">
            <v>0</v>
          </cell>
          <cell r="G62">
            <v>0</v>
          </cell>
          <cell r="H62"/>
          <cell r="I62"/>
          <cell r="J62">
            <v>898629.3</v>
          </cell>
          <cell r="K62">
            <v>2355778.2599999998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41177.19</v>
          </cell>
          <cell r="Q62">
            <v>0</v>
          </cell>
          <cell r="R62">
            <v>41177.19</v>
          </cell>
          <cell r="S62">
            <v>0</v>
          </cell>
          <cell r="T62">
            <v>41177.19</v>
          </cell>
          <cell r="U62">
            <v>41177.19</v>
          </cell>
          <cell r="V62">
            <v>41177.19</v>
          </cell>
          <cell r="W62">
            <v>41157.22</v>
          </cell>
          <cell r="X62">
            <v>41157.22</v>
          </cell>
          <cell r="Y62">
            <v>41157.22</v>
          </cell>
          <cell r="Z62">
            <v>41157.22</v>
          </cell>
          <cell r="AA62">
            <v>25161.62</v>
          </cell>
          <cell r="AB62">
            <v>25161.62</v>
          </cell>
          <cell r="AC62">
            <v>25161.62</v>
          </cell>
          <cell r="AD62">
            <v>25161.62</v>
          </cell>
          <cell r="AE62">
            <v>0</v>
          </cell>
          <cell r="AF62">
            <v>25161.62</v>
          </cell>
          <cell r="AG62"/>
          <cell r="AH62"/>
          <cell r="AI62">
            <v>25161.62</v>
          </cell>
          <cell r="AJ62"/>
          <cell r="AK62"/>
          <cell r="AL62">
            <v>25161.62</v>
          </cell>
          <cell r="AM62"/>
          <cell r="AN62">
            <v>25161.62</v>
          </cell>
          <cell r="AO62">
            <v>25161.62</v>
          </cell>
          <cell r="AP62">
            <v>25161.62</v>
          </cell>
          <cell r="AQ62"/>
          <cell r="AR62">
            <v>25161.62</v>
          </cell>
          <cell r="AS62"/>
          <cell r="AT62"/>
          <cell r="AU62">
            <v>25161.62</v>
          </cell>
          <cell r="AV62">
            <v>0</v>
          </cell>
          <cell r="AW62">
            <v>0</v>
          </cell>
          <cell r="AX62">
            <v>25161.62</v>
          </cell>
          <cell r="AY62">
            <v>0</v>
          </cell>
          <cell r="AZ62">
            <v>0</v>
          </cell>
          <cell r="BA62">
            <v>0</v>
          </cell>
          <cell r="BB62">
            <v>25161.62</v>
          </cell>
          <cell r="BC62"/>
        </row>
        <row r="63">
          <cell r="A63">
            <v>60</v>
          </cell>
          <cell r="B63">
            <v>18311043000153</v>
          </cell>
          <cell r="C63" t="str">
            <v>BELA VISTA DE MINAS</v>
          </cell>
          <cell r="D63">
            <v>750532.02</v>
          </cell>
          <cell r="E63">
            <v>1056409.7</v>
          </cell>
          <cell r="F63">
            <v>0</v>
          </cell>
          <cell r="G63">
            <v>0</v>
          </cell>
          <cell r="H63"/>
          <cell r="I63"/>
          <cell r="J63">
            <v>750532.02</v>
          </cell>
          <cell r="K63">
            <v>1056409.7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34391.050000000003</v>
          </cell>
          <cell r="Q63">
            <v>0</v>
          </cell>
          <cell r="R63">
            <v>34391.050000000003</v>
          </cell>
          <cell r="S63">
            <v>0</v>
          </cell>
          <cell r="T63">
            <v>34391.050000000003</v>
          </cell>
          <cell r="U63">
            <v>34391.050000000003</v>
          </cell>
          <cell r="V63">
            <v>34391.050000000003</v>
          </cell>
          <cell r="W63">
            <v>34374.370000000003</v>
          </cell>
          <cell r="X63">
            <v>34374.370000000003</v>
          </cell>
          <cell r="Y63">
            <v>34374.370000000003</v>
          </cell>
          <cell r="Z63">
            <v>34374.370000000003</v>
          </cell>
          <cell r="AA63">
            <v>21014.9</v>
          </cell>
          <cell r="AB63">
            <v>21014.9</v>
          </cell>
          <cell r="AC63">
            <v>21014.9</v>
          </cell>
          <cell r="AD63">
            <v>21014.9</v>
          </cell>
          <cell r="AE63">
            <v>0</v>
          </cell>
          <cell r="AF63">
            <v>21014.9</v>
          </cell>
          <cell r="AG63"/>
          <cell r="AH63"/>
          <cell r="AI63">
            <v>21014.9</v>
          </cell>
          <cell r="AJ63"/>
          <cell r="AK63"/>
          <cell r="AL63">
            <v>21014.9</v>
          </cell>
          <cell r="AM63"/>
          <cell r="AN63">
            <v>21014.9</v>
          </cell>
          <cell r="AO63">
            <v>21014.9</v>
          </cell>
          <cell r="AP63">
            <v>21014.9</v>
          </cell>
          <cell r="AQ63"/>
          <cell r="AR63">
            <v>21014.9</v>
          </cell>
          <cell r="AS63"/>
          <cell r="AT63"/>
          <cell r="AU63">
            <v>21014.9</v>
          </cell>
          <cell r="AV63">
            <v>0</v>
          </cell>
          <cell r="AW63">
            <v>0</v>
          </cell>
          <cell r="AX63">
            <v>21014.9</v>
          </cell>
          <cell r="AY63">
            <v>0</v>
          </cell>
          <cell r="AZ63">
            <v>167885.59</v>
          </cell>
          <cell r="BA63">
            <v>0</v>
          </cell>
          <cell r="BB63">
            <v>0</v>
          </cell>
          <cell r="BC63"/>
        </row>
        <row r="64">
          <cell r="A64">
            <v>61</v>
          </cell>
          <cell r="B64">
            <v>18338129000170</v>
          </cell>
          <cell r="C64" t="str">
            <v>BELMIRO BRAGA</v>
          </cell>
          <cell r="D64">
            <v>412669.67</v>
          </cell>
          <cell r="E64">
            <v>298658.28000000003</v>
          </cell>
          <cell r="F64">
            <v>0</v>
          </cell>
          <cell r="G64">
            <v>0</v>
          </cell>
          <cell r="H64"/>
          <cell r="I64"/>
          <cell r="J64">
            <v>412669.67</v>
          </cell>
          <cell r="K64">
            <v>298658.28000000003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18909.439999999999</v>
          </cell>
          <cell r="Q64">
            <v>0</v>
          </cell>
          <cell r="R64">
            <v>18909.439999999999</v>
          </cell>
          <cell r="S64">
            <v>0</v>
          </cell>
          <cell r="T64">
            <v>18909.439999999999</v>
          </cell>
          <cell r="U64">
            <v>18909.439999999999</v>
          </cell>
          <cell r="V64">
            <v>18909.439999999999</v>
          </cell>
          <cell r="W64">
            <v>18900.27</v>
          </cell>
          <cell r="X64">
            <v>18900.27</v>
          </cell>
          <cell r="Y64">
            <v>18900.27</v>
          </cell>
          <cell r="Z64">
            <v>18900.27</v>
          </cell>
          <cell r="AA64">
            <v>11554.75</v>
          </cell>
          <cell r="AB64">
            <v>11554.75</v>
          </cell>
          <cell r="AC64">
            <v>11554.75</v>
          </cell>
          <cell r="AD64">
            <v>11554.75</v>
          </cell>
          <cell r="AE64">
            <v>0</v>
          </cell>
          <cell r="AF64">
            <v>11554.75</v>
          </cell>
          <cell r="AG64"/>
          <cell r="AH64"/>
          <cell r="AI64">
            <v>11554.75</v>
          </cell>
          <cell r="AJ64"/>
          <cell r="AK64"/>
          <cell r="AL64">
            <v>11554.75</v>
          </cell>
          <cell r="AM64"/>
          <cell r="AN64">
            <v>11554.75</v>
          </cell>
          <cell r="AO64">
            <v>11554.75</v>
          </cell>
          <cell r="AP64">
            <v>11554.75</v>
          </cell>
          <cell r="AQ64"/>
          <cell r="AR64">
            <v>11554.75</v>
          </cell>
          <cell r="AS64"/>
          <cell r="AT64"/>
          <cell r="AU64">
            <v>11554.75</v>
          </cell>
          <cell r="AV64">
            <v>0</v>
          </cell>
          <cell r="AW64">
            <v>0</v>
          </cell>
          <cell r="AX64">
            <v>11554.75</v>
          </cell>
          <cell r="AY64">
            <v>69328.5</v>
          </cell>
          <cell r="AZ64">
            <v>22981.14</v>
          </cell>
          <cell r="BA64">
            <v>0</v>
          </cell>
          <cell r="BB64">
            <v>0</v>
          </cell>
          <cell r="BC64"/>
        </row>
        <row r="65">
          <cell r="A65">
            <v>62</v>
          </cell>
          <cell r="B65">
            <v>18715383000140</v>
          </cell>
          <cell r="C65" t="str">
            <v>BELO HORIZONTE</v>
          </cell>
          <cell r="D65">
            <v>74330431.930000007</v>
          </cell>
          <cell r="E65">
            <v>243957799.22</v>
          </cell>
          <cell r="F65">
            <v>0</v>
          </cell>
          <cell r="G65">
            <v>0</v>
          </cell>
          <cell r="H65"/>
          <cell r="I65"/>
          <cell r="J65">
            <v>74330431.930000007</v>
          </cell>
          <cell r="K65">
            <v>243957799.22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3405985.57</v>
          </cell>
          <cell r="R65">
            <v>3405985.57</v>
          </cell>
          <cell r="S65">
            <v>0</v>
          </cell>
          <cell r="T65">
            <v>3405985.57</v>
          </cell>
          <cell r="U65">
            <v>3405985.57</v>
          </cell>
          <cell r="V65">
            <v>3405985.57</v>
          </cell>
          <cell r="W65">
            <v>3404333.78</v>
          </cell>
          <cell r="X65">
            <v>3404333.78</v>
          </cell>
          <cell r="Y65">
            <v>3404333.78</v>
          </cell>
          <cell r="Z65">
            <v>3404333.78</v>
          </cell>
          <cell r="AA65">
            <v>2081252.09</v>
          </cell>
          <cell r="AB65">
            <v>2081252.09</v>
          </cell>
          <cell r="AC65">
            <v>2081252.09</v>
          </cell>
          <cell r="AD65">
            <v>2081252.09</v>
          </cell>
          <cell r="AE65">
            <v>0</v>
          </cell>
          <cell r="AF65">
            <v>2081252.09</v>
          </cell>
          <cell r="AG65"/>
          <cell r="AH65"/>
          <cell r="AI65">
            <v>2081252.09</v>
          </cell>
          <cell r="AJ65"/>
          <cell r="AK65"/>
          <cell r="AL65">
            <v>2081252.09</v>
          </cell>
          <cell r="AM65"/>
          <cell r="AN65">
            <v>2081252.09</v>
          </cell>
          <cell r="AO65">
            <v>2081252.09</v>
          </cell>
          <cell r="AP65">
            <v>2081252.09</v>
          </cell>
          <cell r="AQ65"/>
          <cell r="AR65">
            <v>2081252.09</v>
          </cell>
          <cell r="AS65"/>
          <cell r="AT65"/>
          <cell r="AU65">
            <v>2081252.09</v>
          </cell>
          <cell r="AV65">
            <v>0</v>
          </cell>
          <cell r="AW65">
            <v>0</v>
          </cell>
          <cell r="AX65">
            <v>2081252.09</v>
          </cell>
          <cell r="AY65">
            <v>0</v>
          </cell>
          <cell r="AZ65">
            <v>16626891.789999999</v>
          </cell>
          <cell r="BA65">
            <v>0</v>
          </cell>
          <cell r="BB65">
            <v>0</v>
          </cell>
          <cell r="BC65"/>
        </row>
        <row r="66">
          <cell r="A66">
            <v>63</v>
          </cell>
          <cell r="B66">
            <v>17005653000166</v>
          </cell>
          <cell r="C66" t="str">
            <v>BELO ORIENTE</v>
          </cell>
          <cell r="D66">
            <v>3942558.46</v>
          </cell>
          <cell r="E66">
            <v>4817146.2300000004</v>
          </cell>
          <cell r="F66">
            <v>0</v>
          </cell>
          <cell r="G66">
            <v>0</v>
          </cell>
          <cell r="H66"/>
          <cell r="I66"/>
          <cell r="J66">
            <v>3942558.46</v>
          </cell>
          <cell r="K66">
            <v>4817146.2300000004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180656.79</v>
          </cell>
          <cell r="Q66">
            <v>0</v>
          </cell>
          <cell r="R66">
            <v>180656.79</v>
          </cell>
          <cell r="S66">
            <v>0</v>
          </cell>
          <cell r="T66">
            <v>180656.79</v>
          </cell>
          <cell r="U66">
            <v>180656.79</v>
          </cell>
          <cell r="V66">
            <v>180656.79</v>
          </cell>
          <cell r="W66">
            <v>180569.18</v>
          </cell>
          <cell r="X66">
            <v>180569.18</v>
          </cell>
          <cell r="Y66">
            <v>180569.18</v>
          </cell>
          <cell r="Z66">
            <v>180569.18</v>
          </cell>
          <cell r="AA66">
            <v>110391.64</v>
          </cell>
          <cell r="AB66">
            <v>110391.64</v>
          </cell>
          <cell r="AC66">
            <v>110391.64</v>
          </cell>
          <cell r="AD66">
            <v>110391.64</v>
          </cell>
          <cell r="AE66">
            <v>0</v>
          </cell>
          <cell r="AF66">
            <v>110391.64</v>
          </cell>
          <cell r="AG66"/>
          <cell r="AH66"/>
          <cell r="AI66">
            <v>110391.64</v>
          </cell>
          <cell r="AJ66"/>
          <cell r="AK66"/>
          <cell r="AL66">
            <v>110391.64</v>
          </cell>
          <cell r="AM66"/>
          <cell r="AN66">
            <v>110391.64</v>
          </cell>
          <cell r="AO66">
            <v>110391.64</v>
          </cell>
          <cell r="AP66">
            <v>110391.64</v>
          </cell>
          <cell r="AQ66"/>
          <cell r="AR66">
            <v>110391.64</v>
          </cell>
          <cell r="AS66"/>
          <cell r="AT66"/>
          <cell r="AU66">
            <v>110391.64</v>
          </cell>
          <cell r="AV66">
            <v>0</v>
          </cell>
          <cell r="AW66">
            <v>0</v>
          </cell>
          <cell r="AX66">
            <v>110391.64</v>
          </cell>
          <cell r="AY66">
            <v>0</v>
          </cell>
          <cell r="AZ66">
            <v>881906.47</v>
          </cell>
          <cell r="BA66">
            <v>0</v>
          </cell>
          <cell r="BB66">
            <v>0</v>
          </cell>
          <cell r="BC66"/>
        </row>
        <row r="67">
          <cell r="A67">
            <v>64</v>
          </cell>
          <cell r="B67">
            <v>18363937000197</v>
          </cell>
          <cell r="C67" t="str">
            <v>BELO VALE</v>
          </cell>
          <cell r="D67">
            <v>728483.82</v>
          </cell>
          <cell r="E67">
            <v>897341.7</v>
          </cell>
          <cell r="F67">
            <v>0</v>
          </cell>
          <cell r="G67">
            <v>0</v>
          </cell>
          <cell r="H67"/>
          <cell r="I67"/>
          <cell r="J67">
            <v>728483.82</v>
          </cell>
          <cell r="K67">
            <v>897341.7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33380.75</v>
          </cell>
          <cell r="Q67">
            <v>0</v>
          </cell>
          <cell r="R67">
            <v>33380.75</v>
          </cell>
          <cell r="S67">
            <v>0</v>
          </cell>
          <cell r="T67">
            <v>33380.75</v>
          </cell>
          <cell r="U67">
            <v>33380.75</v>
          </cell>
          <cell r="V67">
            <v>33380.75</v>
          </cell>
          <cell r="W67">
            <v>33364.559999999998</v>
          </cell>
          <cell r="X67">
            <v>33364.559999999998</v>
          </cell>
          <cell r="Y67">
            <v>33364.559999999998</v>
          </cell>
          <cell r="Z67">
            <v>33364.559999999998</v>
          </cell>
          <cell r="AA67">
            <v>20397.55</v>
          </cell>
          <cell r="AB67">
            <v>20397.55</v>
          </cell>
          <cell r="AC67">
            <v>20397.55</v>
          </cell>
          <cell r="AD67">
            <v>20397.55</v>
          </cell>
          <cell r="AE67">
            <v>0</v>
          </cell>
          <cell r="AF67">
            <v>20397.55</v>
          </cell>
          <cell r="AG67"/>
          <cell r="AH67"/>
          <cell r="AI67">
            <v>20397.55</v>
          </cell>
          <cell r="AJ67"/>
          <cell r="AK67"/>
          <cell r="AL67">
            <v>20397.55</v>
          </cell>
          <cell r="AM67"/>
          <cell r="AN67">
            <v>20397.55</v>
          </cell>
          <cell r="AO67">
            <v>20397.55</v>
          </cell>
          <cell r="AP67">
            <v>20397.55</v>
          </cell>
          <cell r="AQ67"/>
          <cell r="AR67">
            <v>20397.55</v>
          </cell>
          <cell r="AS67"/>
          <cell r="AT67"/>
          <cell r="AU67">
            <v>20397.55</v>
          </cell>
          <cell r="AV67">
            <v>0</v>
          </cell>
          <cell r="AW67">
            <v>0</v>
          </cell>
          <cell r="AX67">
            <v>20397.55</v>
          </cell>
          <cell r="AY67">
            <v>0</v>
          </cell>
          <cell r="AZ67">
            <v>162953.68</v>
          </cell>
          <cell r="BA67">
            <v>0</v>
          </cell>
          <cell r="BB67">
            <v>0</v>
          </cell>
          <cell r="BC67"/>
        </row>
        <row r="68">
          <cell r="A68">
            <v>65</v>
          </cell>
          <cell r="B68">
            <v>17700758000135</v>
          </cell>
          <cell r="C68" t="str">
            <v>BERILO</v>
          </cell>
          <cell r="D68">
            <v>291603.58</v>
          </cell>
          <cell r="E68">
            <v>774552.37</v>
          </cell>
          <cell r="F68">
            <v>0</v>
          </cell>
          <cell r="G68">
            <v>0</v>
          </cell>
          <cell r="H68"/>
          <cell r="I68"/>
          <cell r="J68">
            <v>291603.58</v>
          </cell>
          <cell r="K68">
            <v>774552.37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13361.92</v>
          </cell>
          <cell r="Q68">
            <v>0</v>
          </cell>
          <cell r="R68">
            <v>13361.92</v>
          </cell>
          <cell r="S68">
            <v>0</v>
          </cell>
          <cell r="T68">
            <v>13361.92</v>
          </cell>
          <cell r="U68">
            <v>13361.92</v>
          </cell>
          <cell r="V68">
            <v>13361.92</v>
          </cell>
          <cell r="W68">
            <v>13355.44</v>
          </cell>
          <cell r="X68">
            <v>13355.44</v>
          </cell>
          <cell r="Y68">
            <v>13355.44</v>
          </cell>
          <cell r="Z68">
            <v>13355.44</v>
          </cell>
          <cell r="AA68">
            <v>8164.9</v>
          </cell>
          <cell r="AB68">
            <v>8164.9</v>
          </cell>
          <cell r="AC68">
            <v>8164.9</v>
          </cell>
          <cell r="AD68">
            <v>8164.9</v>
          </cell>
          <cell r="AE68">
            <v>0</v>
          </cell>
          <cell r="AF68">
            <v>8164.9</v>
          </cell>
          <cell r="AG68"/>
          <cell r="AH68"/>
          <cell r="AI68">
            <v>8164.9</v>
          </cell>
          <cell r="AJ68"/>
          <cell r="AK68"/>
          <cell r="AL68">
            <v>8164.9</v>
          </cell>
          <cell r="AM68"/>
          <cell r="AN68">
            <v>8164.9</v>
          </cell>
          <cell r="AO68">
            <v>8164.9</v>
          </cell>
          <cell r="AP68">
            <v>8164.9</v>
          </cell>
          <cell r="AQ68"/>
          <cell r="AR68">
            <v>8164.9</v>
          </cell>
          <cell r="AS68"/>
          <cell r="AT68"/>
          <cell r="AU68">
            <v>8164.9</v>
          </cell>
          <cell r="AV68">
            <v>0</v>
          </cell>
          <cell r="AW68">
            <v>0</v>
          </cell>
          <cell r="AX68">
            <v>8164.9</v>
          </cell>
          <cell r="AY68">
            <v>48989.399999999994</v>
          </cell>
          <cell r="AZ68">
            <v>16239.12</v>
          </cell>
          <cell r="BA68">
            <v>0</v>
          </cell>
          <cell r="BB68">
            <v>0</v>
          </cell>
          <cell r="BC68"/>
        </row>
        <row r="69">
          <cell r="A69">
            <v>66</v>
          </cell>
          <cell r="B69">
            <v>18404897000184</v>
          </cell>
          <cell r="C69" t="str">
            <v>BERTÓPOLIS</v>
          </cell>
          <cell r="D69">
            <v>237417.67</v>
          </cell>
          <cell r="E69">
            <v>459719.62</v>
          </cell>
          <cell r="F69">
            <v>0</v>
          </cell>
          <cell r="G69">
            <v>0</v>
          </cell>
          <cell r="H69"/>
          <cell r="I69"/>
          <cell r="J69">
            <v>237417.67</v>
          </cell>
          <cell r="K69">
            <v>459719.62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10879.01</v>
          </cell>
          <cell r="Q69">
            <v>0</v>
          </cell>
          <cell r="R69">
            <v>10879.01</v>
          </cell>
          <cell r="S69">
            <v>0</v>
          </cell>
          <cell r="T69">
            <v>10879.01</v>
          </cell>
          <cell r="U69">
            <v>10879.01</v>
          </cell>
          <cell r="V69">
            <v>10879.01</v>
          </cell>
          <cell r="W69">
            <v>10873.73</v>
          </cell>
          <cell r="X69">
            <v>10873.73</v>
          </cell>
          <cell r="Y69">
            <v>10873.73</v>
          </cell>
          <cell r="Z69">
            <v>10873.73</v>
          </cell>
          <cell r="AA69">
            <v>6647.69</v>
          </cell>
          <cell r="AB69">
            <v>6647.69</v>
          </cell>
          <cell r="AC69">
            <v>6647.69</v>
          </cell>
          <cell r="AD69">
            <v>6647.69</v>
          </cell>
          <cell r="AE69">
            <v>0</v>
          </cell>
          <cell r="AF69">
            <v>6647.69</v>
          </cell>
          <cell r="AG69"/>
          <cell r="AH69"/>
          <cell r="AI69">
            <v>6647.69</v>
          </cell>
          <cell r="AJ69"/>
          <cell r="AK69"/>
          <cell r="AL69">
            <v>6647.69</v>
          </cell>
          <cell r="AM69"/>
          <cell r="AN69">
            <v>6647.69</v>
          </cell>
          <cell r="AO69">
            <v>6647.69</v>
          </cell>
          <cell r="AP69">
            <v>6647.69</v>
          </cell>
          <cell r="AQ69"/>
          <cell r="AR69">
            <v>6647.69</v>
          </cell>
          <cell r="AS69"/>
          <cell r="AT69"/>
          <cell r="AU69">
            <v>6647.69</v>
          </cell>
          <cell r="AV69">
            <v>39886.14</v>
          </cell>
          <cell r="AW69">
            <v>0</v>
          </cell>
          <cell r="AX69">
            <v>0</v>
          </cell>
          <cell r="AY69">
            <v>0</v>
          </cell>
          <cell r="AZ69">
            <v>19869.28</v>
          </cell>
          <cell r="BA69">
            <v>0</v>
          </cell>
          <cell r="BB69">
            <v>0</v>
          </cell>
          <cell r="BC69"/>
        </row>
        <row r="70">
          <cell r="A70">
            <v>67</v>
          </cell>
          <cell r="B70">
            <v>18715391000196</v>
          </cell>
          <cell r="C70" t="str">
            <v>BETIM</v>
          </cell>
          <cell r="D70">
            <v>87093900.560000002</v>
          </cell>
          <cell r="E70">
            <v>69676851.980000004</v>
          </cell>
          <cell r="F70">
            <v>0</v>
          </cell>
          <cell r="G70">
            <v>0</v>
          </cell>
          <cell r="H70"/>
          <cell r="I70"/>
          <cell r="J70">
            <v>87093900.560000002</v>
          </cell>
          <cell r="K70">
            <v>69676851.980000004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3990836.07</v>
          </cell>
          <cell r="Q70">
            <v>0</v>
          </cell>
          <cell r="R70">
            <v>3990836.07</v>
          </cell>
          <cell r="S70">
            <v>0</v>
          </cell>
          <cell r="T70">
            <v>3990836.07</v>
          </cell>
          <cell r="U70">
            <v>3990836.07</v>
          </cell>
          <cell r="V70">
            <v>3990836.07</v>
          </cell>
          <cell r="W70">
            <v>3988900.65</v>
          </cell>
          <cell r="X70">
            <v>3988900.65</v>
          </cell>
          <cell r="Y70">
            <v>3988900.65</v>
          </cell>
          <cell r="Z70">
            <v>3988900.65</v>
          </cell>
          <cell r="AA70">
            <v>2438629.2200000002</v>
          </cell>
          <cell r="AB70">
            <v>2438629.2200000002</v>
          </cell>
          <cell r="AC70">
            <v>2438629.2200000002</v>
          </cell>
          <cell r="AD70">
            <v>2438629.2200000002</v>
          </cell>
          <cell r="AE70">
            <v>0</v>
          </cell>
          <cell r="AF70">
            <v>2438629.2200000002</v>
          </cell>
          <cell r="AG70"/>
          <cell r="AH70"/>
          <cell r="AI70">
            <v>2438629.2200000002</v>
          </cell>
          <cell r="AJ70"/>
          <cell r="AK70"/>
          <cell r="AL70">
            <v>2438629.2200000002</v>
          </cell>
          <cell r="AM70"/>
          <cell r="AN70">
            <v>2438629.2200000002</v>
          </cell>
          <cell r="AO70">
            <v>2438629.2200000002</v>
          </cell>
          <cell r="AP70">
            <v>2438629.2200000002</v>
          </cell>
          <cell r="AQ70"/>
          <cell r="AR70">
            <v>2438629.2200000002</v>
          </cell>
          <cell r="AS70"/>
          <cell r="AT70"/>
          <cell r="AU70">
            <v>2438629.2200000002</v>
          </cell>
          <cell r="AV70">
            <v>0</v>
          </cell>
          <cell r="AW70">
            <v>0</v>
          </cell>
          <cell r="AX70">
            <v>2438629.2200000002</v>
          </cell>
          <cell r="AY70">
            <v>0</v>
          </cell>
          <cell r="AZ70">
            <v>19481937.75</v>
          </cell>
          <cell r="BA70">
            <v>0</v>
          </cell>
          <cell r="BB70">
            <v>0</v>
          </cell>
          <cell r="BC70"/>
        </row>
        <row r="71">
          <cell r="A71">
            <v>68</v>
          </cell>
          <cell r="B71">
            <v>18094771000150</v>
          </cell>
          <cell r="C71" t="str">
            <v>BIAS FORTES</v>
          </cell>
          <cell r="D71">
            <v>215068.51</v>
          </cell>
          <cell r="E71">
            <v>313978.46999999997</v>
          </cell>
          <cell r="F71">
            <v>0</v>
          </cell>
          <cell r="G71">
            <v>0</v>
          </cell>
          <cell r="H71"/>
          <cell r="I71"/>
          <cell r="J71">
            <v>215068.51</v>
          </cell>
          <cell r="K71">
            <v>313978.46999999997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9854.92</v>
          </cell>
          <cell r="Q71">
            <v>0</v>
          </cell>
          <cell r="R71">
            <v>9854.92</v>
          </cell>
          <cell r="S71">
            <v>0</v>
          </cell>
          <cell r="T71">
            <v>9854.92</v>
          </cell>
          <cell r="U71">
            <v>9854.92</v>
          </cell>
          <cell r="V71">
            <v>9854.92</v>
          </cell>
          <cell r="W71">
            <v>9850.14</v>
          </cell>
          <cell r="X71">
            <v>9850.14</v>
          </cell>
          <cell r="Y71">
            <v>9850.14</v>
          </cell>
          <cell r="Z71">
            <v>9850.14</v>
          </cell>
          <cell r="AA71">
            <v>6021.92</v>
          </cell>
          <cell r="AB71">
            <v>6021.92</v>
          </cell>
          <cell r="AC71">
            <v>6021.92</v>
          </cell>
          <cell r="AD71">
            <v>6021.92</v>
          </cell>
          <cell r="AE71">
            <v>0</v>
          </cell>
          <cell r="AF71">
            <v>6021.92</v>
          </cell>
          <cell r="AG71"/>
          <cell r="AH71"/>
          <cell r="AI71">
            <v>6021.92</v>
          </cell>
          <cell r="AJ71"/>
          <cell r="AK71"/>
          <cell r="AL71">
            <v>6021.92</v>
          </cell>
          <cell r="AM71"/>
          <cell r="AN71">
            <v>6021.92</v>
          </cell>
          <cell r="AO71">
            <v>6021.92</v>
          </cell>
          <cell r="AP71">
            <v>6021.92</v>
          </cell>
          <cell r="AQ71"/>
          <cell r="AR71">
            <v>6021.92</v>
          </cell>
          <cell r="AS71"/>
          <cell r="AT71"/>
          <cell r="AU71">
            <v>6021.92</v>
          </cell>
          <cell r="AV71">
            <v>0</v>
          </cell>
          <cell r="AW71">
            <v>0</v>
          </cell>
          <cell r="AX71">
            <v>6021.92</v>
          </cell>
          <cell r="AY71">
            <v>0</v>
          </cell>
          <cell r="AZ71">
            <v>0</v>
          </cell>
          <cell r="BA71">
            <v>0</v>
          </cell>
          <cell r="BB71">
            <v>6021.92</v>
          </cell>
          <cell r="BC71"/>
        </row>
        <row r="72">
          <cell r="A72">
            <v>69</v>
          </cell>
          <cell r="B72">
            <v>17722935000184</v>
          </cell>
          <cell r="C72" t="str">
            <v>BICAS</v>
          </cell>
          <cell r="D72">
            <v>556536.47</v>
          </cell>
          <cell r="E72">
            <v>1925104.36</v>
          </cell>
          <cell r="F72">
            <v>0</v>
          </cell>
          <cell r="G72">
            <v>0</v>
          </cell>
          <cell r="H72"/>
          <cell r="I72"/>
          <cell r="J72">
            <v>556536.47</v>
          </cell>
          <cell r="K72">
            <v>1925104.36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25501.74</v>
          </cell>
          <cell r="Q72">
            <v>0</v>
          </cell>
          <cell r="R72">
            <v>25501.74</v>
          </cell>
          <cell r="S72">
            <v>0</v>
          </cell>
          <cell r="T72">
            <v>25501.74</v>
          </cell>
          <cell r="U72">
            <v>25501.74</v>
          </cell>
          <cell r="V72">
            <v>25501.74</v>
          </cell>
          <cell r="W72">
            <v>25489.37</v>
          </cell>
          <cell r="X72">
            <v>25489.37</v>
          </cell>
          <cell r="Y72">
            <v>25489.37</v>
          </cell>
          <cell r="Z72">
            <v>25489.37</v>
          </cell>
          <cell r="AA72">
            <v>15583.02</v>
          </cell>
          <cell r="AB72">
            <v>15583.02</v>
          </cell>
          <cell r="AC72">
            <v>15583.02</v>
          </cell>
          <cell r="AD72">
            <v>15583.02</v>
          </cell>
          <cell r="AE72">
            <v>0</v>
          </cell>
          <cell r="AF72">
            <v>15583.02</v>
          </cell>
          <cell r="AG72"/>
          <cell r="AH72"/>
          <cell r="AI72">
            <v>15583.02</v>
          </cell>
          <cell r="AJ72"/>
          <cell r="AK72"/>
          <cell r="AL72">
            <v>15583.02</v>
          </cell>
          <cell r="AM72"/>
          <cell r="AN72">
            <v>15583.02</v>
          </cell>
          <cell r="AO72">
            <v>15583.02</v>
          </cell>
          <cell r="AP72">
            <v>15583.02</v>
          </cell>
          <cell r="AQ72"/>
          <cell r="AR72">
            <v>15583.02</v>
          </cell>
          <cell r="AS72"/>
          <cell r="AT72"/>
          <cell r="AU72">
            <v>15583.02</v>
          </cell>
          <cell r="AV72">
            <v>0</v>
          </cell>
          <cell r="AW72">
            <v>0</v>
          </cell>
          <cell r="AX72">
            <v>15583.02</v>
          </cell>
          <cell r="AY72">
            <v>0</v>
          </cell>
          <cell r="AZ72">
            <v>0</v>
          </cell>
          <cell r="BA72">
            <v>0</v>
          </cell>
          <cell r="BB72">
            <v>15583.02</v>
          </cell>
          <cell r="BC72"/>
        </row>
        <row r="73">
          <cell r="A73">
            <v>70</v>
          </cell>
          <cell r="B73">
            <v>18296640000156</v>
          </cell>
          <cell r="C73" t="str">
            <v>BIQUINHAS</v>
          </cell>
          <cell r="D73">
            <v>192469.64</v>
          </cell>
          <cell r="E73">
            <v>336019.04</v>
          </cell>
          <cell r="F73">
            <v>0</v>
          </cell>
          <cell r="G73">
            <v>0</v>
          </cell>
          <cell r="H73"/>
          <cell r="I73"/>
          <cell r="J73">
            <v>192469.64</v>
          </cell>
          <cell r="K73">
            <v>336019.04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8819.39</v>
          </cell>
          <cell r="Q73">
            <v>0</v>
          </cell>
          <cell r="R73">
            <v>8819.39</v>
          </cell>
          <cell r="S73">
            <v>0</v>
          </cell>
          <cell r="T73">
            <v>8819.39</v>
          </cell>
          <cell r="U73">
            <v>8819.39</v>
          </cell>
          <cell r="V73">
            <v>8819.39</v>
          </cell>
          <cell r="W73">
            <v>8815.11</v>
          </cell>
          <cell r="X73">
            <v>8815.11</v>
          </cell>
          <cell r="Y73">
            <v>8815.11</v>
          </cell>
          <cell r="Z73">
            <v>8815.11</v>
          </cell>
          <cell r="AA73">
            <v>5389.15</v>
          </cell>
          <cell r="AB73">
            <v>5389.15</v>
          </cell>
          <cell r="AC73">
            <v>5389.15</v>
          </cell>
          <cell r="AD73">
            <v>5389.15</v>
          </cell>
          <cell r="AE73">
            <v>0</v>
          </cell>
          <cell r="AF73">
            <v>5389.15</v>
          </cell>
          <cell r="AG73"/>
          <cell r="AH73"/>
          <cell r="AI73">
            <v>5389.15</v>
          </cell>
          <cell r="AJ73"/>
          <cell r="AK73"/>
          <cell r="AL73">
            <v>5389.15</v>
          </cell>
          <cell r="AM73"/>
          <cell r="AN73">
            <v>5389.15</v>
          </cell>
          <cell r="AO73">
            <v>5389.15</v>
          </cell>
          <cell r="AP73">
            <v>5389.15</v>
          </cell>
          <cell r="AQ73"/>
          <cell r="AR73">
            <v>5389.15</v>
          </cell>
          <cell r="AS73"/>
          <cell r="AT73"/>
          <cell r="AU73">
            <v>5389.15</v>
          </cell>
          <cell r="AV73">
            <v>0</v>
          </cell>
          <cell r="AW73">
            <v>0</v>
          </cell>
          <cell r="AX73">
            <v>5389.15</v>
          </cell>
          <cell r="AY73">
            <v>0</v>
          </cell>
          <cell r="AZ73">
            <v>0</v>
          </cell>
          <cell r="BA73">
            <v>0</v>
          </cell>
          <cell r="BB73">
            <v>5389.15</v>
          </cell>
          <cell r="BC73"/>
        </row>
        <row r="74">
          <cell r="A74">
            <v>71</v>
          </cell>
          <cell r="B74">
            <v>18239590000175</v>
          </cell>
          <cell r="C74" t="str">
            <v>BOA ESPERANCA</v>
          </cell>
          <cell r="D74">
            <v>1959674.43</v>
          </cell>
          <cell r="E74">
            <v>4257589.0999999996</v>
          </cell>
          <cell r="F74">
            <v>0</v>
          </cell>
          <cell r="G74">
            <v>0</v>
          </cell>
          <cell r="H74"/>
          <cell r="I74"/>
          <cell r="J74">
            <v>1959674.43</v>
          </cell>
          <cell r="K74">
            <v>4257589.0999999996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1959674.43</v>
          </cell>
          <cell r="AH74"/>
          <cell r="AI74">
            <v>0</v>
          </cell>
          <cell r="AJ74"/>
          <cell r="AK74"/>
          <cell r="AL74">
            <v>0</v>
          </cell>
          <cell r="AM74"/>
          <cell r="AN74">
            <v>0</v>
          </cell>
          <cell r="AO74">
            <v>0</v>
          </cell>
          <cell r="AP74">
            <v>0</v>
          </cell>
          <cell r="AQ74"/>
          <cell r="AR74">
            <v>0</v>
          </cell>
          <cell r="AS74"/>
          <cell r="AT74"/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/>
        </row>
        <row r="75">
          <cell r="A75">
            <v>72</v>
          </cell>
          <cell r="B75">
            <v>18194076000160</v>
          </cell>
          <cell r="C75" t="str">
            <v>BOCAINA DE MINAS</v>
          </cell>
          <cell r="D75">
            <v>253872.39</v>
          </cell>
          <cell r="E75">
            <v>619300.18000000005</v>
          </cell>
          <cell r="F75">
            <v>0</v>
          </cell>
          <cell r="G75">
            <v>0</v>
          </cell>
          <cell r="H75"/>
          <cell r="I75"/>
          <cell r="J75">
            <v>253872.39</v>
          </cell>
          <cell r="K75">
            <v>619300.18000000005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11633</v>
          </cell>
          <cell r="Q75">
            <v>0</v>
          </cell>
          <cell r="R75">
            <v>11633</v>
          </cell>
          <cell r="S75">
            <v>0</v>
          </cell>
          <cell r="T75">
            <v>11633</v>
          </cell>
          <cell r="U75">
            <v>11633</v>
          </cell>
          <cell r="V75">
            <v>11633</v>
          </cell>
          <cell r="W75">
            <v>11627.36</v>
          </cell>
          <cell r="X75">
            <v>11627.36</v>
          </cell>
          <cell r="Y75">
            <v>11627.36</v>
          </cell>
          <cell r="Z75">
            <v>11627.36</v>
          </cell>
          <cell r="AA75">
            <v>7108.43</v>
          </cell>
          <cell r="AB75">
            <v>7108.43</v>
          </cell>
          <cell r="AC75">
            <v>7108.43</v>
          </cell>
          <cell r="AD75">
            <v>7108.43</v>
          </cell>
          <cell r="AE75">
            <v>0</v>
          </cell>
          <cell r="AF75">
            <v>7108.43</v>
          </cell>
          <cell r="AG75"/>
          <cell r="AH75"/>
          <cell r="AI75">
            <v>7108.43</v>
          </cell>
          <cell r="AJ75"/>
          <cell r="AK75"/>
          <cell r="AL75">
            <v>7108.43</v>
          </cell>
          <cell r="AM75"/>
          <cell r="AN75">
            <v>7108.43</v>
          </cell>
          <cell r="AO75">
            <v>7108.43</v>
          </cell>
          <cell r="AP75">
            <v>7108.43</v>
          </cell>
          <cell r="AQ75"/>
          <cell r="AR75">
            <v>7108.43</v>
          </cell>
          <cell r="AS75"/>
          <cell r="AT75"/>
          <cell r="AU75">
            <v>7108.43</v>
          </cell>
          <cell r="AV75">
            <v>0</v>
          </cell>
          <cell r="AW75">
            <v>0</v>
          </cell>
          <cell r="AX75">
            <v>7108.43</v>
          </cell>
          <cell r="AY75">
            <v>0</v>
          </cell>
          <cell r="AZ75">
            <v>0</v>
          </cell>
          <cell r="BA75">
            <v>0</v>
          </cell>
          <cell r="BB75">
            <v>7108.43</v>
          </cell>
          <cell r="BC75"/>
        </row>
        <row r="76">
          <cell r="A76">
            <v>73</v>
          </cell>
          <cell r="B76">
            <v>18803072000132</v>
          </cell>
          <cell r="C76" t="str">
            <v>BOCAIÚVA</v>
          </cell>
          <cell r="D76">
            <v>1547721.02</v>
          </cell>
          <cell r="E76">
            <v>4525151.38</v>
          </cell>
          <cell r="F76">
            <v>0</v>
          </cell>
          <cell r="G76">
            <v>0</v>
          </cell>
          <cell r="H76"/>
          <cell r="I76"/>
          <cell r="J76">
            <v>1547721.02</v>
          </cell>
          <cell r="K76">
            <v>4525151.38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70920.02</v>
          </cell>
          <cell r="Q76">
            <v>0</v>
          </cell>
          <cell r="R76">
            <v>70920.02</v>
          </cell>
          <cell r="S76">
            <v>0</v>
          </cell>
          <cell r="T76">
            <v>70920.02</v>
          </cell>
          <cell r="U76">
            <v>70920.02</v>
          </cell>
          <cell r="V76">
            <v>70920.02</v>
          </cell>
          <cell r="W76">
            <v>70885.62</v>
          </cell>
          <cell r="X76">
            <v>70885.62</v>
          </cell>
          <cell r="Y76">
            <v>70885.62</v>
          </cell>
          <cell r="Z76">
            <v>70885.62</v>
          </cell>
          <cell r="AA76">
            <v>43336.19</v>
          </cell>
          <cell r="AB76">
            <v>43336.19</v>
          </cell>
          <cell r="AC76">
            <v>43336.19</v>
          </cell>
          <cell r="AD76">
            <v>43336.19</v>
          </cell>
          <cell r="AE76">
            <v>0</v>
          </cell>
          <cell r="AF76">
            <v>43336.19</v>
          </cell>
          <cell r="AG76"/>
          <cell r="AH76"/>
          <cell r="AI76">
            <v>43336.19</v>
          </cell>
          <cell r="AJ76"/>
          <cell r="AK76"/>
          <cell r="AL76">
            <v>43336.19</v>
          </cell>
          <cell r="AM76"/>
          <cell r="AN76">
            <v>43336.19</v>
          </cell>
          <cell r="AO76">
            <v>43336.19</v>
          </cell>
          <cell r="AP76">
            <v>43336.19</v>
          </cell>
          <cell r="AQ76"/>
          <cell r="AR76">
            <v>43336.19</v>
          </cell>
          <cell r="AS76"/>
          <cell r="AT76"/>
          <cell r="AU76">
            <v>43336.19</v>
          </cell>
          <cell r="AV76">
            <v>0</v>
          </cell>
          <cell r="AW76">
            <v>0</v>
          </cell>
          <cell r="AX76">
            <v>43336.19</v>
          </cell>
          <cell r="AY76">
            <v>0</v>
          </cell>
          <cell r="AZ76">
            <v>346207.97</v>
          </cell>
          <cell r="BA76">
            <v>0</v>
          </cell>
          <cell r="BB76">
            <v>0</v>
          </cell>
          <cell r="BC76"/>
        </row>
        <row r="77">
          <cell r="A77">
            <v>74</v>
          </cell>
          <cell r="B77">
            <v>18301002000186</v>
          </cell>
          <cell r="C77" t="str">
            <v>BOM DESPACHO</v>
          </cell>
          <cell r="D77">
            <v>2288652.5699999998</v>
          </cell>
          <cell r="E77">
            <v>4598847.76</v>
          </cell>
          <cell r="F77">
            <v>0</v>
          </cell>
          <cell r="G77">
            <v>0</v>
          </cell>
          <cell r="H77"/>
          <cell r="I77"/>
          <cell r="J77">
            <v>2288652.5699999998</v>
          </cell>
          <cell r="K77">
            <v>4598847.76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104871.15</v>
          </cell>
          <cell r="Q77">
            <v>0</v>
          </cell>
          <cell r="R77">
            <v>104871.15</v>
          </cell>
          <cell r="S77">
            <v>0</v>
          </cell>
          <cell r="T77">
            <v>104871.15</v>
          </cell>
          <cell r="U77">
            <v>104871.15</v>
          </cell>
          <cell r="V77">
            <v>104871.15</v>
          </cell>
          <cell r="W77">
            <v>104820.29</v>
          </cell>
          <cell r="X77">
            <v>104820.29</v>
          </cell>
          <cell r="Y77">
            <v>104820.29</v>
          </cell>
          <cell r="Z77">
            <v>104820.29</v>
          </cell>
          <cell r="AA77">
            <v>64082.27</v>
          </cell>
          <cell r="AB77">
            <v>64082.27</v>
          </cell>
          <cell r="AC77">
            <v>64082.27</v>
          </cell>
          <cell r="AD77">
            <v>64082.27</v>
          </cell>
          <cell r="AE77">
            <v>0</v>
          </cell>
          <cell r="AF77">
            <v>64082.27</v>
          </cell>
          <cell r="AG77"/>
          <cell r="AH77"/>
          <cell r="AI77">
            <v>64082.27</v>
          </cell>
          <cell r="AJ77"/>
          <cell r="AK77"/>
          <cell r="AL77">
            <v>64082.27</v>
          </cell>
          <cell r="AM77"/>
          <cell r="AN77">
            <v>64082.27</v>
          </cell>
          <cell r="AO77">
            <v>64082.27</v>
          </cell>
          <cell r="AP77">
            <v>64082.27</v>
          </cell>
          <cell r="AQ77"/>
          <cell r="AR77">
            <v>64082.27</v>
          </cell>
          <cell r="AS77"/>
          <cell r="AT77"/>
          <cell r="AU77">
            <v>64082.27</v>
          </cell>
          <cell r="AV77">
            <v>0</v>
          </cell>
          <cell r="AW77">
            <v>0</v>
          </cell>
          <cell r="AX77">
            <v>64082.27</v>
          </cell>
          <cell r="AY77">
            <v>0</v>
          </cell>
          <cell r="AZ77">
            <v>511946.15</v>
          </cell>
          <cell r="BA77">
            <v>0</v>
          </cell>
          <cell r="BB77">
            <v>0</v>
          </cell>
          <cell r="BC77"/>
        </row>
        <row r="78">
          <cell r="A78">
            <v>75</v>
          </cell>
          <cell r="B78">
            <v>18684217000123</v>
          </cell>
          <cell r="C78" t="str">
            <v>BOM JARDIM DE MINAS</v>
          </cell>
          <cell r="D78">
            <v>419033.57</v>
          </cell>
          <cell r="E78">
            <v>799041.89</v>
          </cell>
          <cell r="F78">
            <v>0</v>
          </cell>
          <cell r="G78">
            <v>0</v>
          </cell>
          <cell r="H78"/>
          <cell r="I78"/>
          <cell r="J78">
            <v>419033.57</v>
          </cell>
          <cell r="K78">
            <v>799041.89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19201.05</v>
          </cell>
          <cell r="Q78">
            <v>0</v>
          </cell>
          <cell r="R78">
            <v>19201.05</v>
          </cell>
          <cell r="S78">
            <v>0</v>
          </cell>
          <cell r="T78">
            <v>19201.05</v>
          </cell>
          <cell r="U78">
            <v>19201.05</v>
          </cell>
          <cell r="V78">
            <v>19201.05</v>
          </cell>
          <cell r="W78">
            <v>19191.740000000002</v>
          </cell>
          <cell r="X78">
            <v>19191.740000000002</v>
          </cell>
          <cell r="Y78">
            <v>19191.740000000002</v>
          </cell>
          <cell r="Z78">
            <v>19191.740000000002</v>
          </cell>
          <cell r="AA78">
            <v>11732.94</v>
          </cell>
          <cell r="AB78">
            <v>11732.94</v>
          </cell>
          <cell r="AC78">
            <v>11732.94</v>
          </cell>
          <cell r="AD78">
            <v>11732.94</v>
          </cell>
          <cell r="AE78">
            <v>0</v>
          </cell>
          <cell r="AF78">
            <v>11732.94</v>
          </cell>
          <cell r="AG78"/>
          <cell r="AH78"/>
          <cell r="AI78">
            <v>11732.94</v>
          </cell>
          <cell r="AJ78"/>
          <cell r="AK78"/>
          <cell r="AL78">
            <v>11732.94</v>
          </cell>
          <cell r="AM78"/>
          <cell r="AN78">
            <v>11732.94</v>
          </cell>
          <cell r="AO78">
            <v>11732.94</v>
          </cell>
          <cell r="AP78">
            <v>11732.94</v>
          </cell>
          <cell r="AQ78"/>
          <cell r="AR78">
            <v>11732.94</v>
          </cell>
          <cell r="AS78"/>
          <cell r="AT78"/>
          <cell r="AU78">
            <v>11732.94</v>
          </cell>
          <cell r="AV78">
            <v>0</v>
          </cell>
          <cell r="AW78">
            <v>0</v>
          </cell>
          <cell r="AX78">
            <v>11732.94</v>
          </cell>
          <cell r="AY78">
            <v>0</v>
          </cell>
          <cell r="AZ78">
            <v>0</v>
          </cell>
          <cell r="BA78">
            <v>0</v>
          </cell>
          <cell r="BB78">
            <v>11732.94</v>
          </cell>
          <cell r="BC78"/>
        </row>
        <row r="79">
          <cell r="A79">
            <v>76</v>
          </cell>
          <cell r="B79">
            <v>18187815000197</v>
          </cell>
          <cell r="C79" t="str">
            <v>BOM JESUS DA PENHA</v>
          </cell>
          <cell r="D79">
            <v>466903.97</v>
          </cell>
          <cell r="E79">
            <v>617363.80000000005</v>
          </cell>
          <cell r="F79">
            <v>0</v>
          </cell>
          <cell r="G79">
            <v>0</v>
          </cell>
          <cell r="H79"/>
          <cell r="I79"/>
          <cell r="J79">
            <v>466903.97</v>
          </cell>
          <cell r="K79">
            <v>617363.80000000005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21394.58</v>
          </cell>
          <cell r="Q79">
            <v>0</v>
          </cell>
          <cell r="R79">
            <v>21394.58</v>
          </cell>
          <cell r="S79">
            <v>0</v>
          </cell>
          <cell r="T79">
            <v>21394.58</v>
          </cell>
          <cell r="U79">
            <v>21394.58</v>
          </cell>
          <cell r="V79">
            <v>21394.58</v>
          </cell>
          <cell r="W79">
            <v>21384.2</v>
          </cell>
          <cell r="X79">
            <v>21384.2</v>
          </cell>
          <cell r="Y79">
            <v>21384.2</v>
          </cell>
          <cell r="Z79">
            <v>21384.2</v>
          </cell>
          <cell r="AA79">
            <v>13073.31</v>
          </cell>
          <cell r="AB79">
            <v>13073.31</v>
          </cell>
          <cell r="AC79">
            <v>13073.31</v>
          </cell>
          <cell r="AD79">
            <v>13073.31</v>
          </cell>
          <cell r="AE79">
            <v>0</v>
          </cell>
          <cell r="AF79">
            <v>13073.31</v>
          </cell>
          <cell r="AG79"/>
          <cell r="AH79"/>
          <cell r="AI79">
            <v>13073.31</v>
          </cell>
          <cell r="AJ79"/>
          <cell r="AK79"/>
          <cell r="AL79">
            <v>13073.31</v>
          </cell>
          <cell r="AM79"/>
          <cell r="AN79">
            <v>13073.31</v>
          </cell>
          <cell r="AO79">
            <v>13073.31</v>
          </cell>
          <cell r="AP79">
            <v>13073.31</v>
          </cell>
          <cell r="AQ79"/>
          <cell r="AR79">
            <v>13073.31</v>
          </cell>
          <cell r="AS79"/>
          <cell r="AT79"/>
          <cell r="AU79">
            <v>13073.31</v>
          </cell>
          <cell r="AV79">
            <v>0</v>
          </cell>
          <cell r="AW79">
            <v>0</v>
          </cell>
          <cell r="AX79">
            <v>13073.31</v>
          </cell>
          <cell r="AY79">
            <v>0</v>
          </cell>
          <cell r="AZ79">
            <v>0</v>
          </cell>
          <cell r="BA79">
            <v>0</v>
          </cell>
          <cell r="BB79">
            <v>13073.31</v>
          </cell>
          <cell r="BC79"/>
        </row>
        <row r="80">
          <cell r="A80">
            <v>77</v>
          </cell>
          <cell r="B80">
            <v>18317693000106</v>
          </cell>
          <cell r="C80" t="str">
            <v>BOM JESUS DO AMPARO</v>
          </cell>
          <cell r="D80">
            <v>340138.11</v>
          </cell>
          <cell r="E80">
            <v>676822.09</v>
          </cell>
          <cell r="F80">
            <v>0</v>
          </cell>
          <cell r="G80">
            <v>0</v>
          </cell>
          <cell r="H80"/>
          <cell r="I80"/>
          <cell r="J80">
            <v>340138.11</v>
          </cell>
          <cell r="K80">
            <v>676822.09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15585.88</v>
          </cell>
          <cell r="Q80">
            <v>0</v>
          </cell>
          <cell r="R80">
            <v>15585.88</v>
          </cell>
          <cell r="S80">
            <v>0</v>
          </cell>
          <cell r="T80">
            <v>15585.88</v>
          </cell>
          <cell r="U80">
            <v>15585.88</v>
          </cell>
          <cell r="V80">
            <v>15585.88</v>
          </cell>
          <cell r="W80">
            <v>15578.33</v>
          </cell>
          <cell r="X80">
            <v>15578.33</v>
          </cell>
          <cell r="Y80">
            <v>15578.33</v>
          </cell>
          <cell r="Z80">
            <v>15578.33</v>
          </cell>
          <cell r="AA80">
            <v>9523.8700000000008</v>
          </cell>
          <cell r="AB80">
            <v>9523.8700000000008</v>
          </cell>
          <cell r="AC80">
            <v>9523.8700000000008</v>
          </cell>
          <cell r="AD80">
            <v>9523.8700000000008</v>
          </cell>
          <cell r="AE80">
            <v>0</v>
          </cell>
          <cell r="AF80">
            <v>9523.8700000000008</v>
          </cell>
          <cell r="AG80"/>
          <cell r="AH80"/>
          <cell r="AI80">
            <v>9523.8700000000008</v>
          </cell>
          <cell r="AJ80"/>
          <cell r="AK80"/>
          <cell r="AL80">
            <v>9523.8700000000008</v>
          </cell>
          <cell r="AM80"/>
          <cell r="AN80">
            <v>9523.8700000000008</v>
          </cell>
          <cell r="AO80">
            <v>9523.8700000000008</v>
          </cell>
          <cell r="AP80">
            <v>9523.8700000000008</v>
          </cell>
          <cell r="AQ80"/>
          <cell r="AR80">
            <v>9523.8700000000008</v>
          </cell>
          <cell r="AS80"/>
          <cell r="AT80"/>
          <cell r="AU80">
            <v>9523.8700000000008</v>
          </cell>
          <cell r="AV80">
            <v>0</v>
          </cell>
          <cell r="AW80">
            <v>0</v>
          </cell>
          <cell r="AX80">
            <v>9523.8700000000008</v>
          </cell>
          <cell r="AY80">
            <v>0</v>
          </cell>
          <cell r="AZ80">
            <v>0</v>
          </cell>
          <cell r="BA80">
            <v>0</v>
          </cell>
          <cell r="BB80">
            <v>9523.8700000000008</v>
          </cell>
          <cell r="BC80"/>
        </row>
        <row r="81">
          <cell r="A81">
            <v>78</v>
          </cell>
          <cell r="B81">
            <v>18334276000171</v>
          </cell>
          <cell r="C81" t="str">
            <v>BOM JESUS DO GALHO</v>
          </cell>
          <cell r="D81">
            <v>414705.83</v>
          </cell>
          <cell r="E81">
            <v>1249193.51</v>
          </cell>
          <cell r="F81">
            <v>0</v>
          </cell>
          <cell r="G81">
            <v>0</v>
          </cell>
          <cell r="H81"/>
          <cell r="I81"/>
          <cell r="J81">
            <v>414705.83</v>
          </cell>
          <cell r="K81">
            <v>1249193.51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19002.740000000002</v>
          </cell>
          <cell r="R81">
            <v>19002.740000000002</v>
          </cell>
          <cell r="S81">
            <v>0</v>
          </cell>
          <cell r="T81">
            <v>19002.740000000002</v>
          </cell>
          <cell r="U81">
            <v>19002.740000000002</v>
          </cell>
          <cell r="V81">
            <v>19002.740000000002</v>
          </cell>
          <cell r="W81">
            <v>18993.53</v>
          </cell>
          <cell r="X81">
            <v>18993.53</v>
          </cell>
          <cell r="Y81">
            <v>18993.53</v>
          </cell>
          <cell r="Z81">
            <v>18993.53</v>
          </cell>
          <cell r="AA81">
            <v>11611.76</v>
          </cell>
          <cell r="AB81">
            <v>11611.76</v>
          </cell>
          <cell r="AC81">
            <v>11611.76</v>
          </cell>
          <cell r="AD81">
            <v>11611.76</v>
          </cell>
          <cell r="AE81">
            <v>0</v>
          </cell>
          <cell r="AF81">
            <v>11611.76</v>
          </cell>
          <cell r="AG81"/>
          <cell r="AH81"/>
          <cell r="AI81">
            <v>11611.76</v>
          </cell>
          <cell r="AJ81"/>
          <cell r="AK81"/>
          <cell r="AL81">
            <v>11611.76</v>
          </cell>
          <cell r="AM81"/>
          <cell r="AN81">
            <v>11611.76</v>
          </cell>
          <cell r="AO81">
            <v>11611.76</v>
          </cell>
          <cell r="AP81">
            <v>11611.76</v>
          </cell>
          <cell r="AQ81"/>
          <cell r="AR81">
            <v>11611.76</v>
          </cell>
          <cell r="AS81"/>
          <cell r="AT81"/>
          <cell r="AU81">
            <v>11611.76</v>
          </cell>
          <cell r="AV81">
            <v>0</v>
          </cell>
          <cell r="AW81">
            <v>0</v>
          </cell>
          <cell r="AX81">
            <v>11611.76</v>
          </cell>
          <cell r="AY81">
            <v>0</v>
          </cell>
          <cell r="AZ81">
            <v>0</v>
          </cell>
          <cell r="BA81">
            <v>0</v>
          </cell>
          <cell r="BB81">
            <v>11611.76</v>
          </cell>
          <cell r="BC81"/>
        </row>
        <row r="82">
          <cell r="A82">
            <v>79</v>
          </cell>
          <cell r="B82">
            <v>18675892000196</v>
          </cell>
          <cell r="C82" t="str">
            <v>BOM REPOUSO</v>
          </cell>
          <cell r="D82">
            <v>615890.47</v>
          </cell>
          <cell r="E82">
            <v>1263089.8899999999</v>
          </cell>
          <cell r="F82">
            <v>0</v>
          </cell>
          <cell r="G82">
            <v>0</v>
          </cell>
          <cell r="H82"/>
          <cell r="I82"/>
          <cell r="J82">
            <v>615890.47</v>
          </cell>
          <cell r="K82">
            <v>1263089.8899999999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28221.47</v>
          </cell>
          <cell r="Q82">
            <v>0</v>
          </cell>
          <cell r="R82">
            <v>28221.47</v>
          </cell>
          <cell r="S82">
            <v>0</v>
          </cell>
          <cell r="T82">
            <v>28221.47</v>
          </cell>
          <cell r="U82">
            <v>28221.47</v>
          </cell>
          <cell r="V82">
            <v>28221.47</v>
          </cell>
          <cell r="W82">
            <v>28207.78</v>
          </cell>
          <cell r="X82">
            <v>28207.78</v>
          </cell>
          <cell r="Y82">
            <v>28207.78</v>
          </cell>
          <cell r="Z82">
            <v>28207.78</v>
          </cell>
          <cell r="AA82">
            <v>17244.93</v>
          </cell>
          <cell r="AB82">
            <v>17244.93</v>
          </cell>
          <cell r="AC82">
            <v>17244.93</v>
          </cell>
          <cell r="AD82">
            <v>17244.93</v>
          </cell>
          <cell r="AE82">
            <v>0</v>
          </cell>
          <cell r="AF82">
            <v>17244.93</v>
          </cell>
          <cell r="AG82"/>
          <cell r="AH82"/>
          <cell r="AI82">
            <v>17244.93</v>
          </cell>
          <cell r="AJ82"/>
          <cell r="AK82"/>
          <cell r="AL82">
            <v>17244.93</v>
          </cell>
          <cell r="AM82"/>
          <cell r="AN82">
            <v>17244.93</v>
          </cell>
          <cell r="AO82">
            <v>17244.93</v>
          </cell>
          <cell r="AP82">
            <v>17244.93</v>
          </cell>
          <cell r="AQ82"/>
          <cell r="AR82">
            <v>17244.93</v>
          </cell>
          <cell r="AS82"/>
          <cell r="AT82"/>
          <cell r="AU82">
            <v>17244.93</v>
          </cell>
          <cell r="AV82">
            <v>0</v>
          </cell>
          <cell r="AW82">
            <v>0</v>
          </cell>
          <cell r="AX82">
            <v>17244.93</v>
          </cell>
          <cell r="AY82">
            <v>0</v>
          </cell>
          <cell r="AZ82">
            <v>0</v>
          </cell>
          <cell r="BA82">
            <v>0</v>
          </cell>
          <cell r="BB82">
            <v>17244.93</v>
          </cell>
          <cell r="BC82"/>
        </row>
        <row r="83">
          <cell r="A83">
            <v>80</v>
          </cell>
          <cell r="B83">
            <v>18244368000160</v>
          </cell>
          <cell r="C83" t="str">
            <v>BOM SUCESSO</v>
          </cell>
          <cell r="D83">
            <v>805574.83</v>
          </cell>
          <cell r="E83">
            <v>1880339.79</v>
          </cell>
          <cell r="F83">
            <v>0</v>
          </cell>
          <cell r="G83">
            <v>0</v>
          </cell>
          <cell r="H83"/>
          <cell r="I83"/>
          <cell r="J83">
            <v>805574.83</v>
          </cell>
          <cell r="K83">
            <v>1880339.79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36913.230000000003</v>
          </cell>
          <cell r="Q83">
            <v>0</v>
          </cell>
          <cell r="R83">
            <v>36913.230000000003</v>
          </cell>
          <cell r="S83">
            <v>0</v>
          </cell>
          <cell r="T83">
            <v>36913.230000000003</v>
          </cell>
          <cell r="U83">
            <v>36913.230000000003</v>
          </cell>
          <cell r="V83">
            <v>36913.230000000003</v>
          </cell>
          <cell r="W83">
            <v>36895.33</v>
          </cell>
          <cell r="X83">
            <v>36895.33</v>
          </cell>
          <cell r="Y83">
            <v>36895.33</v>
          </cell>
          <cell r="Z83">
            <v>36895.33</v>
          </cell>
          <cell r="AA83">
            <v>22556.1</v>
          </cell>
          <cell r="AB83">
            <v>22556.1</v>
          </cell>
          <cell r="AC83">
            <v>22556.1</v>
          </cell>
          <cell r="AD83">
            <v>22556.1</v>
          </cell>
          <cell r="AE83">
            <v>0</v>
          </cell>
          <cell r="AF83">
            <v>22556.1</v>
          </cell>
          <cell r="AG83"/>
          <cell r="AH83"/>
          <cell r="AI83">
            <v>22556.1</v>
          </cell>
          <cell r="AJ83"/>
          <cell r="AK83"/>
          <cell r="AL83">
            <v>22556.1</v>
          </cell>
          <cell r="AM83"/>
          <cell r="AN83">
            <v>22556.1</v>
          </cell>
          <cell r="AO83">
            <v>22556.1</v>
          </cell>
          <cell r="AP83">
            <v>22556.1</v>
          </cell>
          <cell r="AQ83"/>
          <cell r="AR83">
            <v>22556.1</v>
          </cell>
          <cell r="AS83"/>
          <cell r="AT83"/>
          <cell r="AU83">
            <v>22556.1</v>
          </cell>
          <cell r="AV83">
            <v>0</v>
          </cell>
          <cell r="AW83">
            <v>0</v>
          </cell>
          <cell r="AX83">
            <v>22556.1</v>
          </cell>
          <cell r="AY83">
            <v>0</v>
          </cell>
          <cell r="AZ83">
            <v>0</v>
          </cell>
          <cell r="BA83">
            <v>0</v>
          </cell>
          <cell r="BB83">
            <v>22556.1</v>
          </cell>
          <cell r="BC83"/>
        </row>
        <row r="84">
          <cell r="A84">
            <v>81</v>
          </cell>
          <cell r="B84">
            <v>18363945000133</v>
          </cell>
          <cell r="C84" t="str">
            <v>BONFIM</v>
          </cell>
          <cell r="D84">
            <v>382315.76</v>
          </cell>
          <cell r="E84">
            <v>608023.61</v>
          </cell>
          <cell r="F84">
            <v>0</v>
          </cell>
          <cell r="G84">
            <v>0</v>
          </cell>
          <cell r="H84"/>
          <cell r="I84"/>
          <cell r="J84">
            <v>382315.76</v>
          </cell>
          <cell r="K84">
            <v>608023.61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17518.560000000001</v>
          </cell>
          <cell r="Q84">
            <v>0</v>
          </cell>
          <cell r="R84">
            <v>17518.560000000001</v>
          </cell>
          <cell r="S84">
            <v>0</v>
          </cell>
          <cell r="T84">
            <v>17518.560000000001</v>
          </cell>
          <cell r="U84">
            <v>17518.560000000001</v>
          </cell>
          <cell r="V84">
            <v>17518.560000000001</v>
          </cell>
          <cell r="W84">
            <v>17510.060000000001</v>
          </cell>
          <cell r="X84">
            <v>17510.060000000001</v>
          </cell>
          <cell r="Y84">
            <v>17510.060000000001</v>
          </cell>
          <cell r="Z84">
            <v>17510.060000000001</v>
          </cell>
          <cell r="AA84">
            <v>10704.84</v>
          </cell>
          <cell r="AB84">
            <v>10704.84</v>
          </cell>
          <cell r="AC84">
            <v>10704.84</v>
          </cell>
          <cell r="AD84">
            <v>10704.84</v>
          </cell>
          <cell r="AE84">
            <v>0</v>
          </cell>
          <cell r="AF84">
            <v>10704.84</v>
          </cell>
          <cell r="AG84"/>
          <cell r="AH84"/>
          <cell r="AI84">
            <v>10704.84</v>
          </cell>
          <cell r="AJ84"/>
          <cell r="AK84"/>
          <cell r="AL84">
            <v>10704.84</v>
          </cell>
          <cell r="AM84"/>
          <cell r="AN84">
            <v>10704.84</v>
          </cell>
          <cell r="AO84">
            <v>10704.84</v>
          </cell>
          <cell r="AP84">
            <v>10704.84</v>
          </cell>
          <cell r="AQ84"/>
          <cell r="AR84">
            <v>10704.84</v>
          </cell>
          <cell r="AS84"/>
          <cell r="AT84"/>
          <cell r="AU84">
            <v>10704.84</v>
          </cell>
          <cell r="AV84">
            <v>0</v>
          </cell>
          <cell r="AW84">
            <v>0</v>
          </cell>
          <cell r="AX84">
            <v>10704.84</v>
          </cell>
          <cell r="AY84">
            <v>0</v>
          </cell>
          <cell r="AZ84">
            <v>85519.8</v>
          </cell>
          <cell r="BA84">
            <v>0</v>
          </cell>
          <cell r="BB84">
            <v>0</v>
          </cell>
          <cell r="BC84"/>
        </row>
        <row r="85">
          <cell r="A85">
            <v>82</v>
          </cell>
          <cell r="B85">
            <v>18125138000182</v>
          </cell>
          <cell r="C85" t="str">
            <v>BONFINÓPOLIS DE MINAS</v>
          </cell>
          <cell r="D85">
            <v>974555.23</v>
          </cell>
          <cell r="E85">
            <v>997862.65</v>
          </cell>
          <cell r="F85">
            <v>0</v>
          </cell>
          <cell r="G85">
            <v>0</v>
          </cell>
          <cell r="H85"/>
          <cell r="I85"/>
          <cell r="J85">
            <v>974555.23</v>
          </cell>
          <cell r="K85">
            <v>997862.65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44656.29</v>
          </cell>
          <cell r="Q85">
            <v>0</v>
          </cell>
          <cell r="R85">
            <v>44656.29</v>
          </cell>
          <cell r="S85">
            <v>0</v>
          </cell>
          <cell r="T85">
            <v>44656.29</v>
          </cell>
          <cell r="U85">
            <v>44656.29</v>
          </cell>
          <cell r="V85">
            <v>44656.29</v>
          </cell>
          <cell r="W85">
            <v>44634.63</v>
          </cell>
          <cell r="X85">
            <v>44634.63</v>
          </cell>
          <cell r="Y85">
            <v>44634.63</v>
          </cell>
          <cell r="Z85">
            <v>44634.63</v>
          </cell>
          <cell r="AA85">
            <v>27287.55</v>
          </cell>
          <cell r="AB85">
            <v>27287.55</v>
          </cell>
          <cell r="AC85">
            <v>27287.55</v>
          </cell>
          <cell r="AD85">
            <v>27287.55</v>
          </cell>
          <cell r="AE85">
            <v>0</v>
          </cell>
          <cell r="AF85">
            <v>27287.55</v>
          </cell>
          <cell r="AG85"/>
          <cell r="AH85"/>
          <cell r="AI85">
            <v>27287.55</v>
          </cell>
          <cell r="AJ85"/>
          <cell r="AK85"/>
          <cell r="AL85">
            <v>27287.55</v>
          </cell>
          <cell r="AM85"/>
          <cell r="AN85">
            <v>27287.55</v>
          </cell>
          <cell r="AO85">
            <v>27287.55</v>
          </cell>
          <cell r="AP85">
            <v>27287.55</v>
          </cell>
          <cell r="AQ85"/>
          <cell r="AR85">
            <v>27287.55</v>
          </cell>
          <cell r="AS85"/>
          <cell r="AT85"/>
          <cell r="AU85">
            <v>27287.55</v>
          </cell>
          <cell r="AV85">
            <v>0</v>
          </cell>
          <cell r="AW85">
            <v>0</v>
          </cell>
          <cell r="AX85">
            <v>27287.55</v>
          </cell>
          <cell r="AY85">
            <v>0</v>
          </cell>
          <cell r="AZ85">
            <v>0</v>
          </cell>
          <cell r="BA85">
            <v>0</v>
          </cell>
          <cell r="BB85">
            <v>27287.55</v>
          </cell>
          <cell r="BC85"/>
        </row>
        <row r="86">
          <cell r="A86">
            <v>83</v>
          </cell>
          <cell r="B86">
            <v>17912023000175</v>
          </cell>
          <cell r="C86" t="str">
            <v>BORDA DA MATA</v>
          </cell>
          <cell r="D86">
            <v>739917.01</v>
          </cell>
          <cell r="E86">
            <v>2356006.0699999998</v>
          </cell>
          <cell r="F86">
            <v>0</v>
          </cell>
          <cell r="G86">
            <v>0</v>
          </cell>
          <cell r="H86"/>
          <cell r="I86"/>
          <cell r="J86">
            <v>739917.01</v>
          </cell>
          <cell r="K86">
            <v>2356006.0699999998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33904.639999999999</v>
          </cell>
          <cell r="Q86">
            <v>0</v>
          </cell>
          <cell r="R86">
            <v>33904.639999999999</v>
          </cell>
          <cell r="S86">
            <v>0</v>
          </cell>
          <cell r="T86">
            <v>33904.639999999999</v>
          </cell>
          <cell r="U86">
            <v>33904.639999999999</v>
          </cell>
          <cell r="V86">
            <v>33904.639999999999</v>
          </cell>
          <cell r="W86">
            <v>33888.199999999997</v>
          </cell>
          <cell r="X86">
            <v>33888.199999999997</v>
          </cell>
          <cell r="Y86">
            <v>33888.199999999997</v>
          </cell>
          <cell r="Z86">
            <v>33888.199999999997</v>
          </cell>
          <cell r="AA86">
            <v>20717.68</v>
          </cell>
          <cell r="AB86">
            <v>20717.68</v>
          </cell>
          <cell r="AC86">
            <v>20717.68</v>
          </cell>
          <cell r="AD86">
            <v>20717.68</v>
          </cell>
          <cell r="AE86">
            <v>0</v>
          </cell>
          <cell r="AF86">
            <v>20717.68</v>
          </cell>
          <cell r="AG86"/>
          <cell r="AH86"/>
          <cell r="AI86">
            <v>20717.68</v>
          </cell>
          <cell r="AJ86"/>
          <cell r="AK86"/>
          <cell r="AL86">
            <v>20717.68</v>
          </cell>
          <cell r="AM86"/>
          <cell r="AN86">
            <v>20717.68</v>
          </cell>
          <cell r="AO86">
            <v>20717.68</v>
          </cell>
          <cell r="AP86">
            <v>20717.68</v>
          </cell>
          <cell r="AQ86"/>
          <cell r="AR86">
            <v>20717.68</v>
          </cell>
          <cell r="AS86"/>
          <cell r="AT86"/>
          <cell r="AU86">
            <v>20717.68</v>
          </cell>
          <cell r="AV86">
            <v>0</v>
          </cell>
          <cell r="AW86">
            <v>0</v>
          </cell>
          <cell r="AX86">
            <v>20717.68</v>
          </cell>
          <cell r="AY86">
            <v>0</v>
          </cell>
          <cell r="AZ86">
            <v>0</v>
          </cell>
          <cell r="BA86">
            <v>0</v>
          </cell>
          <cell r="BB86">
            <v>20717.68</v>
          </cell>
          <cell r="BC86"/>
        </row>
        <row r="87">
          <cell r="A87">
            <v>84</v>
          </cell>
          <cell r="B87">
            <v>17847641000189</v>
          </cell>
          <cell r="C87" t="str">
            <v>BOTELHOS</v>
          </cell>
          <cell r="D87">
            <v>717760.18</v>
          </cell>
          <cell r="E87">
            <v>1684993.13</v>
          </cell>
          <cell r="F87">
            <v>0</v>
          </cell>
          <cell r="G87">
            <v>0</v>
          </cell>
          <cell r="H87"/>
          <cell r="I87"/>
          <cell r="J87">
            <v>717760.18</v>
          </cell>
          <cell r="K87">
            <v>1684993.13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32889.370000000003</v>
          </cell>
          <cell r="Q87">
            <v>0</v>
          </cell>
          <cell r="R87">
            <v>32889.370000000003</v>
          </cell>
          <cell r="S87">
            <v>0</v>
          </cell>
          <cell r="T87">
            <v>32889.370000000003</v>
          </cell>
          <cell r="U87">
            <v>32889.370000000003</v>
          </cell>
          <cell r="V87">
            <v>32889.370000000003</v>
          </cell>
          <cell r="W87">
            <v>32873.42</v>
          </cell>
          <cell r="X87">
            <v>32873.42</v>
          </cell>
          <cell r="Y87">
            <v>32873.42</v>
          </cell>
          <cell r="Z87">
            <v>32873.42</v>
          </cell>
          <cell r="AA87">
            <v>20097.29</v>
          </cell>
          <cell r="AB87">
            <v>20097.29</v>
          </cell>
          <cell r="AC87">
            <v>20097.29</v>
          </cell>
          <cell r="AD87">
            <v>20097.29</v>
          </cell>
          <cell r="AE87">
            <v>0</v>
          </cell>
          <cell r="AF87">
            <v>20097.29</v>
          </cell>
          <cell r="AG87"/>
          <cell r="AH87"/>
          <cell r="AI87">
            <v>20097.29</v>
          </cell>
          <cell r="AJ87"/>
          <cell r="AK87"/>
          <cell r="AL87">
            <v>20097.29</v>
          </cell>
          <cell r="AM87"/>
          <cell r="AN87">
            <v>20097.29</v>
          </cell>
          <cell r="AO87">
            <v>20097.29</v>
          </cell>
          <cell r="AP87">
            <v>20097.29</v>
          </cell>
          <cell r="AQ87"/>
          <cell r="AR87">
            <v>20097.29</v>
          </cell>
          <cell r="AS87"/>
          <cell r="AT87"/>
          <cell r="AU87">
            <v>20097.29</v>
          </cell>
          <cell r="AV87">
            <v>0</v>
          </cell>
          <cell r="AW87">
            <v>0</v>
          </cell>
          <cell r="AX87">
            <v>20097.29</v>
          </cell>
          <cell r="AY87">
            <v>0</v>
          </cell>
          <cell r="AZ87">
            <v>0</v>
          </cell>
          <cell r="BA87">
            <v>0</v>
          </cell>
          <cell r="BB87">
            <v>20097.29</v>
          </cell>
          <cell r="BC87"/>
        </row>
        <row r="88">
          <cell r="A88">
            <v>85</v>
          </cell>
          <cell r="B88">
            <v>18017418000177</v>
          </cell>
          <cell r="C88" t="str">
            <v>BOTUMIRIM</v>
          </cell>
          <cell r="D88">
            <v>235495.9</v>
          </cell>
          <cell r="E88">
            <v>539737.71</v>
          </cell>
          <cell r="F88">
            <v>0</v>
          </cell>
          <cell r="G88">
            <v>0</v>
          </cell>
          <cell r="H88"/>
          <cell r="I88"/>
          <cell r="J88">
            <v>235495.9</v>
          </cell>
          <cell r="K88">
            <v>539737.71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10790.95</v>
          </cell>
          <cell r="Q88">
            <v>0</v>
          </cell>
          <cell r="R88">
            <v>10790.95</v>
          </cell>
          <cell r="S88">
            <v>0</v>
          </cell>
          <cell r="T88">
            <v>10790.95</v>
          </cell>
          <cell r="U88">
            <v>10790.95</v>
          </cell>
          <cell r="V88">
            <v>10790.95</v>
          </cell>
          <cell r="W88">
            <v>10785.71</v>
          </cell>
          <cell r="X88">
            <v>10785.71</v>
          </cell>
          <cell r="Y88">
            <v>10785.71</v>
          </cell>
          <cell r="Z88">
            <v>10785.71</v>
          </cell>
          <cell r="AA88">
            <v>6593.89</v>
          </cell>
          <cell r="AB88">
            <v>6593.89</v>
          </cell>
          <cell r="AC88">
            <v>6593.89</v>
          </cell>
          <cell r="AD88">
            <v>6593.89</v>
          </cell>
          <cell r="AE88">
            <v>0</v>
          </cell>
          <cell r="AF88">
            <v>6593.89</v>
          </cell>
          <cell r="AG88"/>
          <cell r="AH88"/>
          <cell r="AI88">
            <v>6593.89</v>
          </cell>
          <cell r="AJ88"/>
          <cell r="AK88"/>
          <cell r="AL88">
            <v>6593.89</v>
          </cell>
          <cell r="AM88"/>
          <cell r="AN88">
            <v>6593.89</v>
          </cell>
          <cell r="AO88">
            <v>6593.89</v>
          </cell>
          <cell r="AP88">
            <v>6593.89</v>
          </cell>
          <cell r="AQ88"/>
          <cell r="AR88">
            <v>6593.89</v>
          </cell>
          <cell r="AS88"/>
          <cell r="AT88"/>
          <cell r="AU88">
            <v>6593.89</v>
          </cell>
          <cell r="AV88">
            <v>0</v>
          </cell>
          <cell r="AW88">
            <v>0</v>
          </cell>
          <cell r="AX88">
            <v>6593.89</v>
          </cell>
          <cell r="AY88">
            <v>0</v>
          </cell>
          <cell r="AZ88">
            <v>0</v>
          </cell>
          <cell r="BA88">
            <v>0</v>
          </cell>
          <cell r="BB88">
            <v>6593.89</v>
          </cell>
          <cell r="BC88"/>
        </row>
        <row r="89">
          <cell r="A89">
            <v>86</v>
          </cell>
          <cell r="B89">
            <v>18017442000106</v>
          </cell>
          <cell r="C89" t="str">
            <v>BRASÍLIA DE MINAS</v>
          </cell>
          <cell r="D89">
            <v>792211.72</v>
          </cell>
          <cell r="E89">
            <v>2496051.9700000002</v>
          </cell>
          <cell r="F89">
            <v>0</v>
          </cell>
          <cell r="G89">
            <v>0</v>
          </cell>
          <cell r="H89"/>
          <cell r="I89"/>
          <cell r="J89">
            <v>792211.72</v>
          </cell>
          <cell r="K89">
            <v>2496051.9700000002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36300.9</v>
          </cell>
          <cell r="Q89">
            <v>0</v>
          </cell>
          <cell r="R89">
            <v>36300.9</v>
          </cell>
          <cell r="S89">
            <v>0</v>
          </cell>
          <cell r="T89">
            <v>36300.9</v>
          </cell>
          <cell r="U89">
            <v>36300.9</v>
          </cell>
          <cell r="V89">
            <v>36300.9</v>
          </cell>
          <cell r="W89">
            <v>36283.300000000003</v>
          </cell>
          <cell r="X89">
            <v>36283.300000000003</v>
          </cell>
          <cell r="Y89">
            <v>36283.300000000003</v>
          </cell>
          <cell r="Z89">
            <v>36283.300000000003</v>
          </cell>
          <cell r="AA89">
            <v>22181.93</v>
          </cell>
          <cell r="AB89">
            <v>22181.93</v>
          </cell>
          <cell r="AC89">
            <v>22181.93</v>
          </cell>
          <cell r="AD89">
            <v>22181.93</v>
          </cell>
          <cell r="AE89">
            <v>0</v>
          </cell>
          <cell r="AF89">
            <v>22181.93</v>
          </cell>
          <cell r="AG89"/>
          <cell r="AH89"/>
          <cell r="AI89">
            <v>22181.93</v>
          </cell>
          <cell r="AJ89"/>
          <cell r="AK89"/>
          <cell r="AL89">
            <v>22181.93</v>
          </cell>
          <cell r="AM89"/>
          <cell r="AN89">
            <v>22181.93</v>
          </cell>
          <cell r="AO89">
            <v>22181.93</v>
          </cell>
          <cell r="AP89">
            <v>22181.93</v>
          </cell>
          <cell r="AQ89"/>
          <cell r="AR89">
            <v>22181.93</v>
          </cell>
          <cell r="AS89"/>
          <cell r="AT89"/>
          <cell r="AU89">
            <v>22181.93</v>
          </cell>
          <cell r="AV89">
            <v>0</v>
          </cell>
          <cell r="AW89">
            <v>0</v>
          </cell>
          <cell r="AX89">
            <v>22181.93</v>
          </cell>
          <cell r="AY89">
            <v>0</v>
          </cell>
          <cell r="AZ89">
            <v>0</v>
          </cell>
          <cell r="BA89">
            <v>0</v>
          </cell>
          <cell r="BB89">
            <v>22181.93</v>
          </cell>
          <cell r="BC89"/>
        </row>
        <row r="90">
          <cell r="A90">
            <v>87</v>
          </cell>
          <cell r="B90">
            <v>18128272000137</v>
          </cell>
          <cell r="C90" t="str">
            <v>BRÁS PIRES</v>
          </cell>
          <cell r="D90">
            <v>203960.32000000001</v>
          </cell>
          <cell r="E90">
            <v>456017.71</v>
          </cell>
          <cell r="F90">
            <v>0</v>
          </cell>
          <cell r="G90">
            <v>0</v>
          </cell>
          <cell r="H90"/>
          <cell r="I90"/>
          <cell r="J90">
            <v>203960.32000000001</v>
          </cell>
          <cell r="K90">
            <v>456017.71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9345.91</v>
          </cell>
          <cell r="Q90">
            <v>0</v>
          </cell>
          <cell r="R90">
            <v>9345.91</v>
          </cell>
          <cell r="S90">
            <v>0</v>
          </cell>
          <cell r="T90">
            <v>9345.91</v>
          </cell>
          <cell r="U90">
            <v>9345.91</v>
          </cell>
          <cell r="V90">
            <v>9345.91</v>
          </cell>
          <cell r="W90">
            <v>9341.3799999999992</v>
          </cell>
          <cell r="X90">
            <v>9341.3799999999992</v>
          </cell>
          <cell r="Y90">
            <v>9341.3799999999992</v>
          </cell>
          <cell r="Z90">
            <v>9341.3799999999992</v>
          </cell>
          <cell r="AA90">
            <v>5710.89</v>
          </cell>
          <cell r="AB90">
            <v>5710.89</v>
          </cell>
          <cell r="AC90">
            <v>5710.89</v>
          </cell>
          <cell r="AD90">
            <v>5710.89</v>
          </cell>
          <cell r="AE90">
            <v>0</v>
          </cell>
          <cell r="AF90">
            <v>5710.89</v>
          </cell>
          <cell r="AG90"/>
          <cell r="AH90"/>
          <cell r="AI90">
            <v>5710.89</v>
          </cell>
          <cell r="AJ90"/>
          <cell r="AK90"/>
          <cell r="AL90">
            <v>5710.89</v>
          </cell>
          <cell r="AM90"/>
          <cell r="AN90">
            <v>5710.89</v>
          </cell>
          <cell r="AO90">
            <v>5710.89</v>
          </cell>
          <cell r="AP90">
            <v>5710.89</v>
          </cell>
          <cell r="AQ90"/>
          <cell r="AR90">
            <v>5710.89</v>
          </cell>
          <cell r="AS90"/>
          <cell r="AT90"/>
          <cell r="AU90">
            <v>5710.89</v>
          </cell>
          <cell r="AV90">
            <v>0</v>
          </cell>
          <cell r="AW90">
            <v>0</v>
          </cell>
          <cell r="AX90">
            <v>5710.89</v>
          </cell>
          <cell r="AY90">
            <v>0</v>
          </cell>
          <cell r="AZ90">
            <v>0</v>
          </cell>
          <cell r="BA90">
            <v>0</v>
          </cell>
          <cell r="BB90">
            <v>5710.89</v>
          </cell>
          <cell r="BC90"/>
        </row>
        <row r="91">
          <cell r="A91">
            <v>88</v>
          </cell>
          <cell r="B91">
            <v>18307389000188</v>
          </cell>
          <cell r="C91" t="str">
            <v>BRAUNAS</v>
          </cell>
          <cell r="D91">
            <v>450492.52</v>
          </cell>
          <cell r="E91">
            <v>494118.85</v>
          </cell>
          <cell r="F91">
            <v>0</v>
          </cell>
          <cell r="G91">
            <v>0</v>
          </cell>
          <cell r="H91"/>
          <cell r="I91"/>
          <cell r="J91">
            <v>450492.52</v>
          </cell>
          <cell r="K91">
            <v>494118.85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20642.57</v>
          </cell>
          <cell r="Q91">
            <v>0</v>
          </cell>
          <cell r="R91">
            <v>20642.57</v>
          </cell>
          <cell r="S91">
            <v>0</v>
          </cell>
          <cell r="T91">
            <v>20642.57</v>
          </cell>
          <cell r="U91">
            <v>20642.57</v>
          </cell>
          <cell r="V91">
            <v>20642.57</v>
          </cell>
          <cell r="W91">
            <v>20632.560000000001</v>
          </cell>
          <cell r="X91">
            <v>20632.560000000001</v>
          </cell>
          <cell r="Y91">
            <v>20632.560000000001</v>
          </cell>
          <cell r="Z91">
            <v>20632.560000000001</v>
          </cell>
          <cell r="AA91">
            <v>12613.79</v>
          </cell>
          <cell r="AB91">
            <v>12613.79</v>
          </cell>
          <cell r="AC91">
            <v>12613.79</v>
          </cell>
          <cell r="AD91">
            <v>12613.79</v>
          </cell>
          <cell r="AE91">
            <v>0</v>
          </cell>
          <cell r="AF91">
            <v>12613.79</v>
          </cell>
          <cell r="AG91"/>
          <cell r="AH91"/>
          <cell r="AI91">
            <v>12613.79</v>
          </cell>
          <cell r="AJ91"/>
          <cell r="AK91"/>
          <cell r="AL91">
            <v>12613.79</v>
          </cell>
          <cell r="AM91"/>
          <cell r="AN91">
            <v>12613.79</v>
          </cell>
          <cell r="AO91">
            <v>12613.79</v>
          </cell>
          <cell r="AP91">
            <v>12613.79</v>
          </cell>
          <cell r="AQ91"/>
          <cell r="AR91">
            <v>12613.79</v>
          </cell>
          <cell r="AS91"/>
          <cell r="AT91"/>
          <cell r="AU91">
            <v>12613.79</v>
          </cell>
          <cell r="AV91">
            <v>0</v>
          </cell>
          <cell r="AW91">
            <v>0</v>
          </cell>
          <cell r="AX91">
            <v>12613.79</v>
          </cell>
          <cell r="AY91">
            <v>0</v>
          </cell>
          <cell r="AZ91">
            <v>0</v>
          </cell>
          <cell r="BA91">
            <v>0</v>
          </cell>
          <cell r="BB91">
            <v>12613.79</v>
          </cell>
          <cell r="BC91"/>
        </row>
        <row r="92">
          <cell r="A92">
            <v>89</v>
          </cell>
          <cell r="B92">
            <v>18025890000151</v>
          </cell>
          <cell r="C92" t="str">
            <v>BRASÓPOLIS</v>
          </cell>
          <cell r="D92">
            <v>502722.52</v>
          </cell>
          <cell r="E92">
            <v>1501948.18</v>
          </cell>
          <cell r="F92">
            <v>0</v>
          </cell>
          <cell r="G92">
            <v>0</v>
          </cell>
          <cell r="H92"/>
          <cell r="I92"/>
          <cell r="J92">
            <v>502722.52</v>
          </cell>
          <cell r="K92">
            <v>1501948.18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23035.86</v>
          </cell>
          <cell r="Q92">
            <v>0</v>
          </cell>
          <cell r="R92">
            <v>23035.86</v>
          </cell>
          <cell r="S92">
            <v>0</v>
          </cell>
          <cell r="T92">
            <v>23035.86</v>
          </cell>
          <cell r="U92">
            <v>23035.86</v>
          </cell>
          <cell r="V92">
            <v>23035.86</v>
          </cell>
          <cell r="W92">
            <v>23024.69</v>
          </cell>
          <cell r="X92">
            <v>23024.69</v>
          </cell>
          <cell r="Y92">
            <v>23024.69</v>
          </cell>
          <cell r="Z92">
            <v>23024.69</v>
          </cell>
          <cell r="AA92">
            <v>14076.23</v>
          </cell>
          <cell r="AB92">
            <v>14076.23</v>
          </cell>
          <cell r="AC92">
            <v>14076.23</v>
          </cell>
          <cell r="AD92">
            <v>14076.23</v>
          </cell>
          <cell r="AE92">
            <v>0</v>
          </cell>
          <cell r="AF92">
            <v>14076.23</v>
          </cell>
          <cell r="AG92"/>
          <cell r="AH92"/>
          <cell r="AI92">
            <v>14076.23</v>
          </cell>
          <cell r="AJ92"/>
          <cell r="AK92"/>
          <cell r="AL92">
            <v>14076.23</v>
          </cell>
          <cell r="AM92"/>
          <cell r="AN92">
            <v>14076.23</v>
          </cell>
          <cell r="AO92">
            <v>14076.23</v>
          </cell>
          <cell r="AP92">
            <v>14076.23</v>
          </cell>
          <cell r="AQ92"/>
          <cell r="AR92">
            <v>14076.23</v>
          </cell>
          <cell r="AS92"/>
          <cell r="AT92"/>
          <cell r="AU92">
            <v>14076.23</v>
          </cell>
          <cell r="AV92">
            <v>0</v>
          </cell>
          <cell r="AW92">
            <v>0</v>
          </cell>
          <cell r="AX92">
            <v>14076.23</v>
          </cell>
          <cell r="AY92">
            <v>0</v>
          </cell>
          <cell r="AZ92">
            <v>0</v>
          </cell>
          <cell r="BA92">
            <v>0</v>
          </cell>
          <cell r="BB92">
            <v>14076.23</v>
          </cell>
          <cell r="BC92"/>
        </row>
        <row r="93">
          <cell r="A93">
            <v>90</v>
          </cell>
          <cell r="B93">
            <v>18363929000140</v>
          </cell>
          <cell r="C93" t="str">
            <v>BRUMADINHO</v>
          </cell>
          <cell r="D93">
            <v>5212544.87</v>
          </cell>
          <cell r="E93">
            <v>7236597.25</v>
          </cell>
          <cell r="F93">
            <v>868757.5</v>
          </cell>
          <cell r="G93">
            <v>0</v>
          </cell>
          <cell r="H93"/>
          <cell r="I93"/>
          <cell r="J93">
            <v>4343787.37</v>
          </cell>
          <cell r="K93">
            <v>7236597.25</v>
          </cell>
          <cell r="L93">
            <v>173751.5</v>
          </cell>
          <cell r="M93">
            <v>173751.5</v>
          </cell>
          <cell r="N93">
            <v>173751.5</v>
          </cell>
          <cell r="O93">
            <v>0</v>
          </cell>
          <cell r="P93">
            <v>173750.5</v>
          </cell>
          <cell r="Q93">
            <v>0</v>
          </cell>
          <cell r="R93">
            <v>173751.5</v>
          </cell>
          <cell r="S93">
            <v>0</v>
          </cell>
          <cell r="T93">
            <v>173751.5</v>
          </cell>
          <cell r="U93">
            <v>173751.5</v>
          </cell>
          <cell r="V93">
            <v>173751.5</v>
          </cell>
          <cell r="W93">
            <v>173751.5</v>
          </cell>
          <cell r="X93">
            <v>173751.5</v>
          </cell>
          <cell r="Y93">
            <v>173751.5</v>
          </cell>
          <cell r="Z93">
            <v>173751.5</v>
          </cell>
          <cell r="AA93">
            <v>173751.5</v>
          </cell>
          <cell r="AB93">
            <v>173751.5</v>
          </cell>
          <cell r="AC93">
            <v>173751.5</v>
          </cell>
          <cell r="AD93">
            <v>173751.5</v>
          </cell>
          <cell r="AE93">
            <v>0</v>
          </cell>
          <cell r="AF93">
            <v>173751.5</v>
          </cell>
          <cell r="AG93"/>
          <cell r="AH93"/>
          <cell r="AI93">
            <v>173751.5</v>
          </cell>
          <cell r="AJ93"/>
          <cell r="AK93"/>
          <cell r="AL93">
            <v>173751.5</v>
          </cell>
          <cell r="AM93"/>
          <cell r="AN93">
            <v>173751.5</v>
          </cell>
          <cell r="AO93">
            <v>173751.5</v>
          </cell>
          <cell r="AP93">
            <v>173751.5</v>
          </cell>
          <cell r="AQ93"/>
          <cell r="AR93">
            <v>173751.5</v>
          </cell>
          <cell r="AS93"/>
          <cell r="AT93"/>
          <cell r="AU93">
            <v>173751.5</v>
          </cell>
          <cell r="AV93">
            <v>0</v>
          </cell>
          <cell r="AW93">
            <v>0</v>
          </cell>
          <cell r="AX93">
            <v>173751.5</v>
          </cell>
          <cell r="AY93">
            <v>0</v>
          </cell>
          <cell r="AZ93">
            <v>0</v>
          </cell>
          <cell r="BA93">
            <v>0</v>
          </cell>
          <cell r="BB93">
            <v>0.87</v>
          </cell>
          <cell r="BC93"/>
        </row>
        <row r="94">
          <cell r="A94">
            <v>91</v>
          </cell>
          <cell r="B94">
            <v>18940098000122</v>
          </cell>
          <cell r="C94" t="str">
            <v>BUENO BRANDÃO</v>
          </cell>
          <cell r="D94">
            <v>578255.73</v>
          </cell>
          <cell r="E94">
            <v>936467.99</v>
          </cell>
          <cell r="F94">
            <v>0</v>
          </cell>
          <cell r="G94">
            <v>0</v>
          </cell>
          <cell r="H94"/>
          <cell r="I94"/>
          <cell r="J94">
            <v>578255.73</v>
          </cell>
          <cell r="K94">
            <v>936467.99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26496.959999999999</v>
          </cell>
          <cell r="Q94">
            <v>0</v>
          </cell>
          <cell r="R94">
            <v>26496.959999999999</v>
          </cell>
          <cell r="S94">
            <v>0</v>
          </cell>
          <cell r="T94">
            <v>26496.959999999999</v>
          </cell>
          <cell r="U94">
            <v>26496.959999999999</v>
          </cell>
          <cell r="V94">
            <v>26496.959999999999</v>
          </cell>
          <cell r="W94">
            <v>26484.11</v>
          </cell>
          <cell r="X94">
            <v>26484.11</v>
          </cell>
          <cell r="Y94">
            <v>26484.11</v>
          </cell>
          <cell r="Z94">
            <v>26484.11</v>
          </cell>
          <cell r="AA94">
            <v>16191.16</v>
          </cell>
          <cell r="AB94">
            <v>16191.16</v>
          </cell>
          <cell r="AC94">
            <v>16191.16</v>
          </cell>
          <cell r="AD94">
            <v>16191.16</v>
          </cell>
          <cell r="AE94">
            <v>0</v>
          </cell>
          <cell r="AF94">
            <v>16191.16</v>
          </cell>
          <cell r="AG94"/>
          <cell r="AH94"/>
          <cell r="AI94">
            <v>16191.16</v>
          </cell>
          <cell r="AJ94"/>
          <cell r="AK94"/>
          <cell r="AL94">
            <v>16191.16</v>
          </cell>
          <cell r="AM94"/>
          <cell r="AN94">
            <v>16191.16</v>
          </cell>
          <cell r="AO94">
            <v>16191.16</v>
          </cell>
          <cell r="AP94">
            <v>16191.16</v>
          </cell>
          <cell r="AQ94"/>
          <cell r="AR94">
            <v>16191.16</v>
          </cell>
          <cell r="AS94"/>
          <cell r="AT94"/>
          <cell r="AU94">
            <v>16191.16</v>
          </cell>
          <cell r="AV94">
            <v>0</v>
          </cell>
          <cell r="AW94">
            <v>0</v>
          </cell>
          <cell r="AX94">
            <v>16191.16</v>
          </cell>
          <cell r="AY94">
            <v>0</v>
          </cell>
          <cell r="AZ94">
            <v>0</v>
          </cell>
          <cell r="BA94">
            <v>0</v>
          </cell>
          <cell r="BB94">
            <v>16191.16</v>
          </cell>
          <cell r="BC94"/>
        </row>
        <row r="95">
          <cell r="A95">
            <v>92</v>
          </cell>
          <cell r="B95">
            <v>17694852000129</v>
          </cell>
          <cell r="C95" t="str">
            <v>BUENÓPOLIS</v>
          </cell>
          <cell r="D95">
            <v>540111.59</v>
          </cell>
          <cell r="E95">
            <v>1129593.51</v>
          </cell>
          <cell r="F95">
            <v>540111.59</v>
          </cell>
          <cell r="G95">
            <v>0</v>
          </cell>
          <cell r="H95"/>
          <cell r="I95"/>
          <cell r="J95">
            <v>0</v>
          </cell>
          <cell r="K95">
            <v>1129593.51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/>
          <cell r="AH95"/>
          <cell r="AI95">
            <v>0</v>
          </cell>
          <cell r="AJ95"/>
          <cell r="AK95"/>
          <cell r="AL95">
            <v>0</v>
          </cell>
          <cell r="AM95"/>
          <cell r="AN95">
            <v>0</v>
          </cell>
          <cell r="AO95">
            <v>0</v>
          </cell>
          <cell r="AP95">
            <v>0</v>
          </cell>
          <cell r="AQ95"/>
          <cell r="AR95">
            <v>0</v>
          </cell>
          <cell r="AS95"/>
          <cell r="AT95"/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/>
        </row>
        <row r="96">
          <cell r="A96">
            <v>93</v>
          </cell>
          <cell r="B96">
            <v>18125146000129</v>
          </cell>
          <cell r="C96" t="str">
            <v>BURITIS</v>
          </cell>
          <cell r="D96">
            <v>2827775.03</v>
          </cell>
          <cell r="E96">
            <v>4669867.38</v>
          </cell>
          <cell r="F96">
            <v>0</v>
          </cell>
          <cell r="G96">
            <v>0</v>
          </cell>
          <cell r="H96"/>
          <cell r="I96"/>
          <cell r="J96">
            <v>2827775.03</v>
          </cell>
          <cell r="K96">
            <v>4669867.38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129574.94</v>
          </cell>
          <cell r="Q96">
            <v>0</v>
          </cell>
          <cell r="R96">
            <v>129574.94</v>
          </cell>
          <cell r="S96">
            <v>0</v>
          </cell>
          <cell r="T96">
            <v>129574.94</v>
          </cell>
          <cell r="U96">
            <v>129574.94</v>
          </cell>
          <cell r="V96">
            <v>129574.94</v>
          </cell>
          <cell r="W96">
            <v>129512.1</v>
          </cell>
          <cell r="X96">
            <v>129512.1</v>
          </cell>
          <cell r="Y96">
            <v>129512.1</v>
          </cell>
          <cell r="Z96">
            <v>129512.1</v>
          </cell>
          <cell r="AA96">
            <v>79177.7</v>
          </cell>
          <cell r="AB96">
            <v>79177.7</v>
          </cell>
          <cell r="AC96">
            <v>79177.7</v>
          </cell>
          <cell r="AD96">
            <v>79177.7</v>
          </cell>
          <cell r="AE96">
            <v>0</v>
          </cell>
          <cell r="AF96">
            <v>79177.7</v>
          </cell>
          <cell r="AG96"/>
          <cell r="AH96"/>
          <cell r="AI96">
            <v>79177.7</v>
          </cell>
          <cell r="AJ96"/>
          <cell r="AK96"/>
          <cell r="AL96">
            <v>79177.7</v>
          </cell>
          <cell r="AM96"/>
          <cell r="AN96">
            <v>79177.7</v>
          </cell>
          <cell r="AO96">
            <v>79177.7</v>
          </cell>
          <cell r="AP96">
            <v>79177.7</v>
          </cell>
          <cell r="AQ96"/>
          <cell r="AR96">
            <v>79177.7</v>
          </cell>
          <cell r="AS96"/>
          <cell r="AT96"/>
          <cell r="AU96">
            <v>79177.7</v>
          </cell>
          <cell r="AV96">
            <v>0</v>
          </cell>
          <cell r="AW96">
            <v>0</v>
          </cell>
          <cell r="AX96">
            <v>79177.7</v>
          </cell>
          <cell r="AY96">
            <v>0</v>
          </cell>
          <cell r="AZ96">
            <v>0</v>
          </cell>
          <cell r="BA96">
            <v>0</v>
          </cell>
          <cell r="BB96">
            <v>79177.7</v>
          </cell>
          <cell r="BC96"/>
        </row>
        <row r="97">
          <cell r="A97">
            <v>94</v>
          </cell>
          <cell r="B97">
            <v>18279067000172</v>
          </cell>
          <cell r="C97" t="str">
            <v>BURITIZEIRO</v>
          </cell>
          <cell r="D97">
            <v>1502190.47</v>
          </cell>
          <cell r="E97">
            <v>2376964.5499999998</v>
          </cell>
          <cell r="F97">
            <v>0</v>
          </cell>
          <cell r="G97">
            <v>0</v>
          </cell>
          <cell r="H97"/>
          <cell r="I97"/>
          <cell r="J97">
            <v>1502190.47</v>
          </cell>
          <cell r="K97">
            <v>2376964.5499999998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68833.710000000006</v>
          </cell>
          <cell r="Q97">
            <v>0</v>
          </cell>
          <cell r="R97">
            <v>68833.710000000006</v>
          </cell>
          <cell r="S97">
            <v>0</v>
          </cell>
          <cell r="T97">
            <v>68833.710000000006</v>
          </cell>
          <cell r="U97">
            <v>68833.710000000006</v>
          </cell>
          <cell r="V97">
            <v>68833.710000000006</v>
          </cell>
          <cell r="W97">
            <v>68800.320000000007</v>
          </cell>
          <cell r="X97">
            <v>68800.320000000007</v>
          </cell>
          <cell r="Y97">
            <v>68800.320000000007</v>
          </cell>
          <cell r="Z97">
            <v>68800.320000000007</v>
          </cell>
          <cell r="AA97">
            <v>42061.33</v>
          </cell>
          <cell r="AB97">
            <v>42061.33</v>
          </cell>
          <cell r="AC97">
            <v>42061.33</v>
          </cell>
          <cell r="AD97">
            <v>42061.33</v>
          </cell>
          <cell r="AE97">
            <v>0</v>
          </cell>
          <cell r="AF97">
            <v>42061.33</v>
          </cell>
          <cell r="AG97"/>
          <cell r="AH97"/>
          <cell r="AI97">
            <v>42061.33</v>
          </cell>
          <cell r="AJ97"/>
          <cell r="AK97"/>
          <cell r="AL97">
            <v>42061.33</v>
          </cell>
          <cell r="AM97"/>
          <cell r="AN97">
            <v>42061.33</v>
          </cell>
          <cell r="AO97">
            <v>42061.33</v>
          </cell>
          <cell r="AP97">
            <v>42061.33</v>
          </cell>
          <cell r="AQ97"/>
          <cell r="AR97">
            <v>42061.33</v>
          </cell>
          <cell r="AS97"/>
          <cell r="AT97"/>
          <cell r="AU97">
            <v>42061.33</v>
          </cell>
          <cell r="AV97">
            <v>0</v>
          </cell>
          <cell r="AW97">
            <v>0</v>
          </cell>
          <cell r="AX97">
            <v>42061.33</v>
          </cell>
          <cell r="AY97">
            <v>252367.98</v>
          </cell>
          <cell r="AZ97">
            <v>83655.37</v>
          </cell>
          <cell r="BA97">
            <v>0</v>
          </cell>
          <cell r="BB97">
            <v>0</v>
          </cell>
          <cell r="BC97"/>
        </row>
        <row r="98">
          <cell r="A98">
            <v>95</v>
          </cell>
          <cell r="B98">
            <v>17909599000183</v>
          </cell>
          <cell r="C98" t="str">
            <v>CABO VERDE</v>
          </cell>
          <cell r="D98">
            <v>801079.54</v>
          </cell>
          <cell r="E98">
            <v>1385138.84</v>
          </cell>
          <cell r="F98">
            <v>0</v>
          </cell>
          <cell r="G98">
            <v>0</v>
          </cell>
          <cell r="H98"/>
          <cell r="I98"/>
          <cell r="J98">
            <v>801079.54</v>
          </cell>
          <cell r="K98">
            <v>1385138.84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36707.24</v>
          </cell>
          <cell r="Q98">
            <v>0</v>
          </cell>
          <cell r="R98">
            <v>36707.24</v>
          </cell>
          <cell r="S98">
            <v>0</v>
          </cell>
          <cell r="T98">
            <v>36707.24</v>
          </cell>
          <cell r="U98">
            <v>36707.24</v>
          </cell>
          <cell r="V98">
            <v>36707.24</v>
          </cell>
          <cell r="W98">
            <v>36689.440000000002</v>
          </cell>
          <cell r="X98">
            <v>36689.440000000002</v>
          </cell>
          <cell r="Y98">
            <v>36689.440000000002</v>
          </cell>
          <cell r="Z98">
            <v>36689.440000000002</v>
          </cell>
          <cell r="AA98">
            <v>22430.23</v>
          </cell>
          <cell r="AB98">
            <v>22430.23</v>
          </cell>
          <cell r="AC98">
            <v>22430.23</v>
          </cell>
          <cell r="AD98">
            <v>22430.23</v>
          </cell>
          <cell r="AE98">
            <v>0</v>
          </cell>
          <cell r="AF98">
            <v>22430.23</v>
          </cell>
          <cell r="AG98"/>
          <cell r="AH98"/>
          <cell r="AI98">
            <v>22430.23</v>
          </cell>
          <cell r="AJ98"/>
          <cell r="AK98"/>
          <cell r="AL98">
            <v>22430.23</v>
          </cell>
          <cell r="AM98"/>
          <cell r="AN98">
            <v>22430.23</v>
          </cell>
          <cell r="AO98">
            <v>22430.23</v>
          </cell>
          <cell r="AP98">
            <v>22430.23</v>
          </cell>
          <cell r="AQ98"/>
          <cell r="AR98">
            <v>22430.23</v>
          </cell>
          <cell r="AS98"/>
          <cell r="AT98"/>
          <cell r="AU98">
            <v>22430.23</v>
          </cell>
          <cell r="AV98">
            <v>0</v>
          </cell>
          <cell r="AW98">
            <v>0</v>
          </cell>
          <cell r="AX98">
            <v>22430.23</v>
          </cell>
          <cell r="AY98">
            <v>0</v>
          </cell>
          <cell r="AZ98">
            <v>0</v>
          </cell>
          <cell r="BA98">
            <v>0</v>
          </cell>
          <cell r="BB98">
            <v>22430.23</v>
          </cell>
          <cell r="BC98"/>
        </row>
        <row r="99">
          <cell r="A99">
            <v>96</v>
          </cell>
          <cell r="B99">
            <v>25004532000128</v>
          </cell>
          <cell r="C99" t="str">
            <v>CACHOEIRA DA PRATA</v>
          </cell>
          <cell r="D99">
            <v>271730.14</v>
          </cell>
          <cell r="E99">
            <v>705298.28</v>
          </cell>
          <cell r="F99">
            <v>0</v>
          </cell>
          <cell r="G99">
            <v>0</v>
          </cell>
          <cell r="H99"/>
          <cell r="I99"/>
          <cell r="J99">
            <v>271730.14</v>
          </cell>
          <cell r="K99">
            <v>705298.28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12451.28</v>
          </cell>
          <cell r="Q99">
            <v>0</v>
          </cell>
          <cell r="R99">
            <v>12451.28</v>
          </cell>
          <cell r="S99">
            <v>0</v>
          </cell>
          <cell r="T99">
            <v>12451.28</v>
          </cell>
          <cell r="U99">
            <v>12451.28</v>
          </cell>
          <cell r="V99">
            <v>12451.28</v>
          </cell>
          <cell r="W99">
            <v>12445.24</v>
          </cell>
          <cell r="X99">
            <v>12445.24</v>
          </cell>
          <cell r="Y99">
            <v>12445.24</v>
          </cell>
          <cell r="Z99">
            <v>12445.24</v>
          </cell>
          <cell r="AA99">
            <v>7608.44</v>
          </cell>
          <cell r="AB99">
            <v>7608.44</v>
          </cell>
          <cell r="AC99">
            <v>7608.44</v>
          </cell>
          <cell r="AD99">
            <v>7608.44</v>
          </cell>
          <cell r="AE99">
            <v>0</v>
          </cell>
          <cell r="AF99">
            <v>7608.44</v>
          </cell>
          <cell r="AG99"/>
          <cell r="AH99"/>
          <cell r="AI99">
            <v>7608.44</v>
          </cell>
          <cell r="AJ99"/>
          <cell r="AK99"/>
          <cell r="AL99">
            <v>7608.44</v>
          </cell>
          <cell r="AM99"/>
          <cell r="AN99">
            <v>7608.44</v>
          </cell>
          <cell r="AO99">
            <v>7608.44</v>
          </cell>
          <cell r="AP99">
            <v>7608.44</v>
          </cell>
          <cell r="AQ99"/>
          <cell r="AR99">
            <v>7608.44</v>
          </cell>
          <cell r="AS99"/>
          <cell r="AT99"/>
          <cell r="AU99">
            <v>7608.44</v>
          </cell>
          <cell r="AV99">
            <v>0</v>
          </cell>
          <cell r="AW99">
            <v>0</v>
          </cell>
          <cell r="AX99">
            <v>7608.44</v>
          </cell>
          <cell r="AY99">
            <v>0</v>
          </cell>
          <cell r="AZ99">
            <v>0</v>
          </cell>
          <cell r="BA99">
            <v>0</v>
          </cell>
          <cell r="BB99">
            <v>7608.44</v>
          </cell>
          <cell r="BC99"/>
        </row>
        <row r="100">
          <cell r="A100">
            <v>97</v>
          </cell>
          <cell r="B100">
            <v>18675959000192</v>
          </cell>
          <cell r="C100" t="str">
            <v>CACHOEIRA DE MINAS</v>
          </cell>
          <cell r="D100">
            <v>638686.43999999994</v>
          </cell>
          <cell r="E100">
            <v>1484805.51</v>
          </cell>
          <cell r="F100">
            <v>0</v>
          </cell>
          <cell r="G100">
            <v>0</v>
          </cell>
          <cell r="H100"/>
          <cell r="I100"/>
          <cell r="J100">
            <v>638686.43999999994</v>
          </cell>
          <cell r="K100">
            <v>1484805.51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29266.03</v>
          </cell>
          <cell r="Q100">
            <v>0</v>
          </cell>
          <cell r="R100">
            <v>29266.03</v>
          </cell>
          <cell r="S100">
            <v>0</v>
          </cell>
          <cell r="T100">
            <v>29266.03</v>
          </cell>
          <cell r="U100">
            <v>29266.03</v>
          </cell>
          <cell r="V100">
            <v>29266.03</v>
          </cell>
          <cell r="W100">
            <v>29251.84</v>
          </cell>
          <cell r="X100">
            <v>29251.84</v>
          </cell>
          <cell r="Y100">
            <v>29251.84</v>
          </cell>
          <cell r="Z100">
            <v>29251.84</v>
          </cell>
          <cell r="AA100">
            <v>17883.22</v>
          </cell>
          <cell r="AB100">
            <v>17883.22</v>
          </cell>
          <cell r="AC100">
            <v>17883.22</v>
          </cell>
          <cell r="AD100">
            <v>17883.22</v>
          </cell>
          <cell r="AE100">
            <v>0</v>
          </cell>
          <cell r="AF100">
            <v>17883.22</v>
          </cell>
          <cell r="AG100"/>
          <cell r="AH100"/>
          <cell r="AI100">
            <v>17883.22</v>
          </cell>
          <cell r="AJ100"/>
          <cell r="AK100"/>
          <cell r="AL100">
            <v>17883.22</v>
          </cell>
          <cell r="AM100"/>
          <cell r="AN100">
            <v>17883.22</v>
          </cell>
          <cell r="AO100">
            <v>17883.22</v>
          </cell>
          <cell r="AP100">
            <v>17883.22</v>
          </cell>
          <cell r="AQ100"/>
          <cell r="AR100">
            <v>17883.22</v>
          </cell>
          <cell r="AS100"/>
          <cell r="AT100"/>
          <cell r="AU100">
            <v>17883.22</v>
          </cell>
          <cell r="AV100">
            <v>0</v>
          </cell>
          <cell r="AW100">
            <v>0</v>
          </cell>
          <cell r="AX100">
            <v>17883.22</v>
          </cell>
          <cell r="AY100">
            <v>0</v>
          </cell>
          <cell r="AZ100">
            <v>0</v>
          </cell>
          <cell r="BA100">
            <v>0</v>
          </cell>
          <cell r="BB100">
            <v>17883.22</v>
          </cell>
          <cell r="BC100"/>
        </row>
        <row r="101">
          <cell r="A101">
            <v>98</v>
          </cell>
          <cell r="B101">
            <v>18457267000178</v>
          </cell>
          <cell r="C101" t="str">
            <v>CACHOEIRA DOURADA</v>
          </cell>
          <cell r="D101">
            <v>1313316.29</v>
          </cell>
          <cell r="E101">
            <v>606428.94999999995</v>
          </cell>
          <cell r="F101">
            <v>0</v>
          </cell>
          <cell r="G101">
            <v>0</v>
          </cell>
          <cell r="H101"/>
          <cell r="I101"/>
          <cell r="J101">
            <v>1313316.29</v>
          </cell>
          <cell r="K101">
            <v>606428.94999999995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60179.07</v>
          </cell>
          <cell r="Q101">
            <v>0</v>
          </cell>
          <cell r="R101">
            <v>60179.07</v>
          </cell>
          <cell r="S101">
            <v>0</v>
          </cell>
          <cell r="T101">
            <v>60179.07</v>
          </cell>
          <cell r="U101">
            <v>60179.07</v>
          </cell>
          <cell r="V101">
            <v>60179.07</v>
          </cell>
          <cell r="W101">
            <v>60149.89</v>
          </cell>
          <cell r="X101">
            <v>60149.89</v>
          </cell>
          <cell r="Y101">
            <v>60149.89</v>
          </cell>
          <cell r="Z101">
            <v>60149.89</v>
          </cell>
          <cell r="AA101">
            <v>36772.86</v>
          </cell>
          <cell r="AB101">
            <v>36772.86</v>
          </cell>
          <cell r="AC101">
            <v>36772.86</v>
          </cell>
          <cell r="AD101">
            <v>36772.86</v>
          </cell>
          <cell r="AE101">
            <v>0</v>
          </cell>
          <cell r="AF101">
            <v>36772.86</v>
          </cell>
          <cell r="AG101"/>
          <cell r="AH101"/>
          <cell r="AI101">
            <v>36772.86</v>
          </cell>
          <cell r="AJ101"/>
          <cell r="AK101"/>
          <cell r="AL101">
            <v>36772.86</v>
          </cell>
          <cell r="AM101"/>
          <cell r="AN101">
            <v>36772.86</v>
          </cell>
          <cell r="AO101">
            <v>36772.86</v>
          </cell>
          <cell r="AP101">
            <v>36772.86</v>
          </cell>
          <cell r="AQ101"/>
          <cell r="AR101">
            <v>36772.86</v>
          </cell>
          <cell r="AS101"/>
          <cell r="AT101"/>
          <cell r="AU101">
            <v>36772.86</v>
          </cell>
          <cell r="AV101">
            <v>0</v>
          </cell>
          <cell r="AW101">
            <v>0</v>
          </cell>
          <cell r="AX101">
            <v>36772.86</v>
          </cell>
          <cell r="AY101">
            <v>0</v>
          </cell>
          <cell r="AZ101">
            <v>0</v>
          </cell>
          <cell r="BA101">
            <v>0</v>
          </cell>
          <cell r="BB101">
            <v>36772.86</v>
          </cell>
          <cell r="BC101"/>
        </row>
        <row r="102">
          <cell r="A102">
            <v>99</v>
          </cell>
          <cell r="B102">
            <v>23221351000128</v>
          </cell>
          <cell r="C102" t="str">
            <v>CAETANÓPOLIS</v>
          </cell>
          <cell r="D102">
            <v>441041.86</v>
          </cell>
          <cell r="E102">
            <v>1212687.03</v>
          </cell>
          <cell r="F102">
            <v>0</v>
          </cell>
          <cell r="G102">
            <v>0</v>
          </cell>
          <cell r="H102"/>
          <cell r="I102"/>
          <cell r="J102">
            <v>441041.86</v>
          </cell>
          <cell r="K102">
            <v>1212687.03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20209.52</v>
          </cell>
          <cell r="Q102">
            <v>0</v>
          </cell>
          <cell r="R102">
            <v>20209.52</v>
          </cell>
          <cell r="S102">
            <v>0</v>
          </cell>
          <cell r="T102">
            <v>20209.52</v>
          </cell>
          <cell r="U102">
            <v>20209.52</v>
          </cell>
          <cell r="V102">
            <v>20209.52</v>
          </cell>
          <cell r="W102">
            <v>20199.72</v>
          </cell>
          <cell r="X102">
            <v>20199.72</v>
          </cell>
          <cell r="Y102">
            <v>20199.72</v>
          </cell>
          <cell r="Z102">
            <v>20199.72</v>
          </cell>
          <cell r="AA102">
            <v>12349.17</v>
          </cell>
          <cell r="AB102">
            <v>12349.17</v>
          </cell>
          <cell r="AC102">
            <v>12349.17</v>
          </cell>
          <cell r="AD102">
            <v>12349.17</v>
          </cell>
          <cell r="AE102">
            <v>0</v>
          </cell>
          <cell r="AF102">
            <v>12349.17</v>
          </cell>
          <cell r="AG102"/>
          <cell r="AH102"/>
          <cell r="AI102">
            <v>12349.17</v>
          </cell>
          <cell r="AJ102"/>
          <cell r="AK102"/>
          <cell r="AL102">
            <v>12349.17</v>
          </cell>
          <cell r="AM102"/>
          <cell r="AN102">
            <v>12349.17</v>
          </cell>
          <cell r="AO102">
            <v>12349.17</v>
          </cell>
          <cell r="AP102">
            <v>12349.17</v>
          </cell>
          <cell r="AQ102"/>
          <cell r="AR102">
            <v>12349.17</v>
          </cell>
          <cell r="AS102"/>
          <cell r="AT102"/>
          <cell r="AU102">
            <v>12349.17</v>
          </cell>
          <cell r="AV102">
            <v>0</v>
          </cell>
          <cell r="AW102">
            <v>0</v>
          </cell>
          <cell r="AX102">
            <v>12349.17</v>
          </cell>
          <cell r="AY102">
            <v>0</v>
          </cell>
          <cell r="AZ102">
            <v>0</v>
          </cell>
          <cell r="BA102">
            <v>0</v>
          </cell>
          <cell r="BB102">
            <v>12349.17</v>
          </cell>
          <cell r="BC102"/>
        </row>
        <row r="103">
          <cell r="A103">
            <v>100</v>
          </cell>
          <cell r="B103">
            <v>18302299000102</v>
          </cell>
          <cell r="C103" t="str">
            <v>CAETÉ</v>
          </cell>
          <cell r="D103">
            <v>1728285.82</v>
          </cell>
          <cell r="E103">
            <v>4457776.71</v>
          </cell>
          <cell r="F103">
            <v>0</v>
          </cell>
          <cell r="G103">
            <v>0</v>
          </cell>
          <cell r="H103"/>
          <cell r="I103"/>
          <cell r="J103">
            <v>1728285.82</v>
          </cell>
          <cell r="K103">
            <v>4457776.71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79193.899999999994</v>
          </cell>
          <cell r="Q103">
            <v>0</v>
          </cell>
          <cell r="R103">
            <v>79193.899999999994</v>
          </cell>
          <cell r="S103">
            <v>0</v>
          </cell>
          <cell r="T103">
            <v>79193.899999999994</v>
          </cell>
          <cell r="U103">
            <v>79193.899999999994</v>
          </cell>
          <cell r="V103">
            <v>79193.899999999994</v>
          </cell>
          <cell r="W103">
            <v>79155.490000000005</v>
          </cell>
          <cell r="X103">
            <v>79155.490000000005</v>
          </cell>
          <cell r="Y103">
            <v>79155.490000000005</v>
          </cell>
          <cell r="Z103">
            <v>79155.490000000005</v>
          </cell>
          <cell r="AA103">
            <v>48392</v>
          </cell>
          <cell r="AB103">
            <v>48392</v>
          </cell>
          <cell r="AC103">
            <v>48392</v>
          </cell>
          <cell r="AD103">
            <v>48392</v>
          </cell>
          <cell r="AE103">
            <v>0</v>
          </cell>
          <cell r="AF103">
            <v>48392</v>
          </cell>
          <cell r="AG103"/>
          <cell r="AH103"/>
          <cell r="AI103">
            <v>48392</v>
          </cell>
          <cell r="AJ103"/>
          <cell r="AK103"/>
          <cell r="AL103">
            <v>48392</v>
          </cell>
          <cell r="AM103"/>
          <cell r="AN103">
            <v>48392</v>
          </cell>
          <cell r="AO103">
            <v>48392</v>
          </cell>
          <cell r="AP103">
            <v>48392</v>
          </cell>
          <cell r="AQ103"/>
          <cell r="AR103">
            <v>48392</v>
          </cell>
          <cell r="AS103"/>
          <cell r="AT103"/>
          <cell r="AU103">
            <v>48392</v>
          </cell>
          <cell r="AV103">
            <v>0</v>
          </cell>
          <cell r="AW103">
            <v>0</v>
          </cell>
          <cell r="AX103">
            <v>48392</v>
          </cell>
          <cell r="AY103">
            <v>0</v>
          </cell>
          <cell r="AZ103">
            <v>386598.36</v>
          </cell>
          <cell r="BA103">
            <v>0</v>
          </cell>
          <cell r="BB103">
            <v>0</v>
          </cell>
          <cell r="BC103"/>
        </row>
        <row r="104">
          <cell r="A104">
            <v>101</v>
          </cell>
          <cell r="B104">
            <v>18114256000195</v>
          </cell>
          <cell r="C104" t="str">
            <v>CAIANA</v>
          </cell>
          <cell r="D104">
            <v>340830.56</v>
          </cell>
          <cell r="E104">
            <v>656490.09</v>
          </cell>
          <cell r="F104">
            <v>0</v>
          </cell>
          <cell r="G104">
            <v>0</v>
          </cell>
          <cell r="H104"/>
          <cell r="I104"/>
          <cell r="J104">
            <v>340830.56</v>
          </cell>
          <cell r="K104">
            <v>656490.09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15617.61</v>
          </cell>
          <cell r="Q104">
            <v>0</v>
          </cell>
          <cell r="R104">
            <v>15617.61</v>
          </cell>
          <cell r="S104">
            <v>0</v>
          </cell>
          <cell r="T104">
            <v>15617.61</v>
          </cell>
          <cell r="U104">
            <v>15617.61</v>
          </cell>
          <cell r="V104">
            <v>15617.61</v>
          </cell>
          <cell r="W104">
            <v>15610.04</v>
          </cell>
          <cell r="X104">
            <v>15610.04</v>
          </cell>
          <cell r="Y104">
            <v>15610.04</v>
          </cell>
          <cell r="Z104">
            <v>15610.04</v>
          </cell>
          <cell r="AA104">
            <v>9543.26</v>
          </cell>
          <cell r="AB104">
            <v>9543.26</v>
          </cell>
          <cell r="AC104">
            <v>9543.26</v>
          </cell>
          <cell r="AD104">
            <v>9543.26</v>
          </cell>
          <cell r="AE104">
            <v>0</v>
          </cell>
          <cell r="AF104">
            <v>9543.26</v>
          </cell>
          <cell r="AG104"/>
          <cell r="AH104"/>
          <cell r="AI104">
            <v>9543.26</v>
          </cell>
          <cell r="AJ104"/>
          <cell r="AK104"/>
          <cell r="AL104">
            <v>9543.26</v>
          </cell>
          <cell r="AM104"/>
          <cell r="AN104">
            <v>9543.26</v>
          </cell>
          <cell r="AO104">
            <v>9543.26</v>
          </cell>
          <cell r="AP104">
            <v>9543.26</v>
          </cell>
          <cell r="AQ104"/>
          <cell r="AR104">
            <v>9543.26</v>
          </cell>
          <cell r="AS104"/>
          <cell r="AT104"/>
          <cell r="AU104">
            <v>9543.26</v>
          </cell>
          <cell r="AV104">
            <v>0</v>
          </cell>
          <cell r="AW104">
            <v>0</v>
          </cell>
          <cell r="AX104">
            <v>9543.26</v>
          </cell>
          <cell r="AY104">
            <v>0</v>
          </cell>
          <cell r="AZ104">
            <v>0</v>
          </cell>
          <cell r="BA104">
            <v>0</v>
          </cell>
          <cell r="BB104">
            <v>9543.26</v>
          </cell>
          <cell r="BC104"/>
        </row>
        <row r="105">
          <cell r="A105">
            <v>102</v>
          </cell>
          <cell r="B105">
            <v>18132456000170</v>
          </cell>
          <cell r="C105" t="str">
            <v>CAJURI</v>
          </cell>
          <cell r="D105">
            <v>318808.06</v>
          </cell>
          <cell r="E105">
            <v>713727.23</v>
          </cell>
          <cell r="F105">
            <v>0</v>
          </cell>
          <cell r="G105">
            <v>0</v>
          </cell>
          <cell r="H105"/>
          <cell r="I105"/>
          <cell r="J105">
            <v>318808.06</v>
          </cell>
          <cell r="K105">
            <v>713727.23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14608.49</v>
          </cell>
          <cell r="Q105">
            <v>0</v>
          </cell>
          <cell r="R105">
            <v>14608.49</v>
          </cell>
          <cell r="S105">
            <v>0</v>
          </cell>
          <cell r="T105">
            <v>14608.49</v>
          </cell>
          <cell r="U105">
            <v>14608.49</v>
          </cell>
          <cell r="V105">
            <v>14608.49</v>
          </cell>
          <cell r="W105">
            <v>14601.41</v>
          </cell>
          <cell r="X105">
            <v>14601.41</v>
          </cell>
          <cell r="Y105">
            <v>14601.41</v>
          </cell>
          <cell r="Z105">
            <v>14601.41</v>
          </cell>
          <cell r="AA105">
            <v>8926.6299999999992</v>
          </cell>
          <cell r="AB105">
            <v>8926.6299999999992</v>
          </cell>
          <cell r="AC105">
            <v>8926.6299999999992</v>
          </cell>
          <cell r="AD105">
            <v>8926.6299999999992</v>
          </cell>
          <cell r="AE105">
            <v>0</v>
          </cell>
          <cell r="AF105">
            <v>8926.6299999999992</v>
          </cell>
          <cell r="AG105"/>
          <cell r="AH105"/>
          <cell r="AI105">
            <v>8926.6299999999992</v>
          </cell>
          <cell r="AJ105"/>
          <cell r="AK105"/>
          <cell r="AL105">
            <v>8926.6299999999992</v>
          </cell>
          <cell r="AM105"/>
          <cell r="AN105">
            <v>8926.6299999999992</v>
          </cell>
          <cell r="AO105">
            <v>8926.6299999999992</v>
          </cell>
          <cell r="AP105">
            <v>8926.6299999999992</v>
          </cell>
          <cell r="AQ105"/>
          <cell r="AR105">
            <v>8926.6299999999992</v>
          </cell>
          <cell r="AS105"/>
          <cell r="AT105"/>
          <cell r="AU105">
            <v>8926.6299999999992</v>
          </cell>
          <cell r="AV105">
            <v>0</v>
          </cell>
          <cell r="AW105">
            <v>0</v>
          </cell>
          <cell r="AX105">
            <v>8926.6299999999992</v>
          </cell>
          <cell r="AY105">
            <v>0</v>
          </cell>
          <cell r="AZ105">
            <v>71313.78</v>
          </cell>
          <cell r="BA105">
            <v>0</v>
          </cell>
          <cell r="BB105">
            <v>0</v>
          </cell>
          <cell r="BC105"/>
        </row>
        <row r="106">
          <cell r="A106">
            <v>103</v>
          </cell>
          <cell r="B106">
            <v>18625129000150</v>
          </cell>
          <cell r="C106" t="str">
            <v>CALDAS</v>
          </cell>
          <cell r="D106">
            <v>749476.01</v>
          </cell>
          <cell r="E106">
            <v>1466409.89</v>
          </cell>
          <cell r="F106">
            <v>0</v>
          </cell>
          <cell r="G106">
            <v>0</v>
          </cell>
          <cell r="H106"/>
          <cell r="I106"/>
          <cell r="J106">
            <v>749476.01</v>
          </cell>
          <cell r="K106">
            <v>1466409.89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34342.660000000003</v>
          </cell>
          <cell r="Q106">
            <v>0</v>
          </cell>
          <cell r="R106">
            <v>34342.660000000003</v>
          </cell>
          <cell r="S106">
            <v>0</v>
          </cell>
          <cell r="T106">
            <v>34342.660000000003</v>
          </cell>
          <cell r="U106">
            <v>34342.660000000003</v>
          </cell>
          <cell r="V106">
            <v>34342.660000000003</v>
          </cell>
          <cell r="W106">
            <v>34326</v>
          </cell>
          <cell r="X106">
            <v>34326</v>
          </cell>
          <cell r="Y106">
            <v>34326</v>
          </cell>
          <cell r="Z106">
            <v>34326</v>
          </cell>
          <cell r="AA106">
            <v>20985.33</v>
          </cell>
          <cell r="AB106">
            <v>20985.33</v>
          </cell>
          <cell r="AC106">
            <v>20985.33</v>
          </cell>
          <cell r="AD106">
            <v>20985.33</v>
          </cell>
          <cell r="AE106">
            <v>0</v>
          </cell>
          <cell r="AF106">
            <v>20985.33</v>
          </cell>
          <cell r="AG106"/>
          <cell r="AH106"/>
          <cell r="AI106">
            <v>20985.33</v>
          </cell>
          <cell r="AJ106"/>
          <cell r="AK106"/>
          <cell r="AL106">
            <v>20985.33</v>
          </cell>
          <cell r="AM106"/>
          <cell r="AN106">
            <v>20985.33</v>
          </cell>
          <cell r="AO106">
            <v>20985.33</v>
          </cell>
          <cell r="AP106">
            <v>20985.33</v>
          </cell>
          <cell r="AQ106"/>
          <cell r="AR106">
            <v>20985.33</v>
          </cell>
          <cell r="AS106"/>
          <cell r="AT106"/>
          <cell r="AU106">
            <v>20985.33</v>
          </cell>
          <cell r="AV106">
            <v>0</v>
          </cell>
          <cell r="AW106">
            <v>0</v>
          </cell>
          <cell r="AX106">
            <v>20985.33</v>
          </cell>
          <cell r="AY106">
            <v>0</v>
          </cell>
          <cell r="AZ106">
            <v>0</v>
          </cell>
          <cell r="BA106">
            <v>0</v>
          </cell>
          <cell r="BB106">
            <v>20985.33</v>
          </cell>
          <cell r="BC106"/>
        </row>
        <row r="107">
          <cell r="A107">
            <v>104</v>
          </cell>
          <cell r="B107">
            <v>18308726000151</v>
          </cell>
          <cell r="C107" t="str">
            <v>CAMACHO</v>
          </cell>
          <cell r="D107">
            <v>243425.04</v>
          </cell>
          <cell r="E107">
            <v>296835.8</v>
          </cell>
          <cell r="F107">
            <v>0</v>
          </cell>
          <cell r="G107">
            <v>0</v>
          </cell>
          <cell r="H107"/>
          <cell r="I107"/>
          <cell r="J107">
            <v>243425.04</v>
          </cell>
          <cell r="K107">
            <v>296835.8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11154.28</v>
          </cell>
          <cell r="Q107">
            <v>0</v>
          </cell>
          <cell r="R107">
            <v>11154.28</v>
          </cell>
          <cell r="S107">
            <v>0</v>
          </cell>
          <cell r="T107">
            <v>11154.28</v>
          </cell>
          <cell r="U107">
            <v>11154.28</v>
          </cell>
          <cell r="V107">
            <v>11154.28</v>
          </cell>
          <cell r="W107">
            <v>11148.87</v>
          </cell>
          <cell r="X107">
            <v>11148.87</v>
          </cell>
          <cell r="Y107">
            <v>11148.87</v>
          </cell>
          <cell r="Z107">
            <v>11148.87</v>
          </cell>
          <cell r="AA107">
            <v>6815.9</v>
          </cell>
          <cell r="AB107">
            <v>6815.9</v>
          </cell>
          <cell r="AC107">
            <v>6815.9</v>
          </cell>
          <cell r="AD107">
            <v>6815.9</v>
          </cell>
          <cell r="AE107">
            <v>0</v>
          </cell>
          <cell r="AF107">
            <v>6815.9</v>
          </cell>
          <cell r="AG107"/>
          <cell r="AH107"/>
          <cell r="AI107">
            <v>6815.9</v>
          </cell>
          <cell r="AJ107"/>
          <cell r="AK107"/>
          <cell r="AL107">
            <v>6815.9</v>
          </cell>
          <cell r="AM107"/>
          <cell r="AN107">
            <v>6815.9</v>
          </cell>
          <cell r="AO107">
            <v>6815.9</v>
          </cell>
          <cell r="AP107">
            <v>6815.9</v>
          </cell>
          <cell r="AQ107"/>
          <cell r="AR107">
            <v>6815.9</v>
          </cell>
          <cell r="AS107"/>
          <cell r="AT107"/>
          <cell r="AU107">
            <v>6815.9</v>
          </cell>
          <cell r="AV107">
            <v>0</v>
          </cell>
          <cell r="AW107">
            <v>0</v>
          </cell>
          <cell r="AX107">
            <v>6815.9</v>
          </cell>
          <cell r="AY107">
            <v>0</v>
          </cell>
          <cell r="AZ107">
            <v>0</v>
          </cell>
          <cell r="BA107">
            <v>0</v>
          </cell>
          <cell r="BB107">
            <v>6815.9</v>
          </cell>
          <cell r="BC107"/>
        </row>
        <row r="108">
          <cell r="A108">
            <v>105</v>
          </cell>
          <cell r="B108">
            <v>17935396000161</v>
          </cell>
          <cell r="C108" t="str">
            <v>CAMANDUCAIA</v>
          </cell>
          <cell r="D108">
            <v>1168045.23</v>
          </cell>
          <cell r="E108">
            <v>3873274.43</v>
          </cell>
          <cell r="F108">
            <v>0</v>
          </cell>
          <cell r="G108">
            <v>0</v>
          </cell>
          <cell r="H108"/>
          <cell r="I108"/>
          <cell r="J108">
            <v>1168045.23</v>
          </cell>
          <cell r="K108">
            <v>3873274.43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53522.43</v>
          </cell>
          <cell r="Q108">
            <v>0</v>
          </cell>
          <cell r="R108">
            <v>53522.43</v>
          </cell>
          <cell r="S108">
            <v>0</v>
          </cell>
          <cell r="T108">
            <v>53522.43</v>
          </cell>
          <cell r="U108">
            <v>53522.43</v>
          </cell>
          <cell r="V108">
            <v>53522.43</v>
          </cell>
          <cell r="W108">
            <v>53496.47</v>
          </cell>
          <cell r="X108">
            <v>53496.47</v>
          </cell>
          <cell r="Y108">
            <v>53496.47</v>
          </cell>
          <cell r="Z108">
            <v>53496.47</v>
          </cell>
          <cell r="AA108">
            <v>32705.27</v>
          </cell>
          <cell r="AB108">
            <v>32705.27</v>
          </cell>
          <cell r="AC108">
            <v>32705.27</v>
          </cell>
          <cell r="AD108">
            <v>32705.27</v>
          </cell>
          <cell r="AE108">
            <v>0</v>
          </cell>
          <cell r="AF108">
            <v>32705.27</v>
          </cell>
          <cell r="AG108"/>
          <cell r="AH108"/>
          <cell r="AI108">
            <v>32705.27</v>
          </cell>
          <cell r="AJ108"/>
          <cell r="AK108"/>
          <cell r="AL108">
            <v>32705.27</v>
          </cell>
          <cell r="AM108"/>
          <cell r="AN108">
            <v>32705.27</v>
          </cell>
          <cell r="AO108">
            <v>32705.27</v>
          </cell>
          <cell r="AP108">
            <v>32705.27</v>
          </cell>
          <cell r="AQ108"/>
          <cell r="AR108">
            <v>32705.27</v>
          </cell>
          <cell r="AS108"/>
          <cell r="AT108"/>
          <cell r="AU108">
            <v>32705.27</v>
          </cell>
          <cell r="AV108">
            <v>0</v>
          </cell>
          <cell r="AW108">
            <v>0</v>
          </cell>
          <cell r="AX108">
            <v>32705.27</v>
          </cell>
          <cell r="AY108">
            <v>0</v>
          </cell>
          <cell r="AZ108">
            <v>0</v>
          </cell>
          <cell r="BA108">
            <v>0</v>
          </cell>
          <cell r="BB108">
            <v>32705.27</v>
          </cell>
          <cell r="BC108"/>
        </row>
        <row r="109">
          <cell r="A109">
            <v>106</v>
          </cell>
          <cell r="B109">
            <v>18675975000185</v>
          </cell>
          <cell r="C109" t="str">
            <v>CAMBUÍ</v>
          </cell>
          <cell r="D109">
            <v>1921721.8</v>
          </cell>
          <cell r="E109">
            <v>3206589.87</v>
          </cell>
          <cell r="F109">
            <v>0</v>
          </cell>
          <cell r="G109">
            <v>0</v>
          </cell>
          <cell r="H109"/>
          <cell r="I109"/>
          <cell r="J109">
            <v>1921721.8</v>
          </cell>
          <cell r="K109">
            <v>3206589.87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88057.56</v>
          </cell>
          <cell r="Q109">
            <v>0</v>
          </cell>
          <cell r="R109">
            <v>88057.56</v>
          </cell>
          <cell r="S109">
            <v>0</v>
          </cell>
          <cell r="T109">
            <v>88057.56</v>
          </cell>
          <cell r="U109">
            <v>88057.56</v>
          </cell>
          <cell r="V109">
            <v>88057.56</v>
          </cell>
          <cell r="W109">
            <v>88014.86</v>
          </cell>
          <cell r="X109">
            <v>88014.86</v>
          </cell>
          <cell r="Y109">
            <v>88014.86</v>
          </cell>
          <cell r="Z109">
            <v>88014.86</v>
          </cell>
          <cell r="AA109">
            <v>53808.21</v>
          </cell>
          <cell r="AB109">
            <v>53808.21</v>
          </cell>
          <cell r="AC109">
            <v>53808.21</v>
          </cell>
          <cell r="AD109">
            <v>53808.21</v>
          </cell>
          <cell r="AE109">
            <v>0</v>
          </cell>
          <cell r="AF109">
            <v>53808.21</v>
          </cell>
          <cell r="AG109"/>
          <cell r="AH109"/>
          <cell r="AI109">
            <v>53808.21</v>
          </cell>
          <cell r="AJ109"/>
          <cell r="AK109"/>
          <cell r="AL109">
            <v>53808.21</v>
          </cell>
          <cell r="AM109"/>
          <cell r="AN109">
            <v>53808.21</v>
          </cell>
          <cell r="AO109">
            <v>53808.21</v>
          </cell>
          <cell r="AP109">
            <v>53808.21</v>
          </cell>
          <cell r="AQ109"/>
          <cell r="AR109">
            <v>53808.21</v>
          </cell>
          <cell r="AS109"/>
          <cell r="AT109"/>
          <cell r="AU109">
            <v>53808.21</v>
          </cell>
          <cell r="AV109">
            <v>0</v>
          </cell>
          <cell r="AW109">
            <v>0</v>
          </cell>
          <cell r="AX109">
            <v>53808.21</v>
          </cell>
          <cell r="AY109">
            <v>0</v>
          </cell>
          <cell r="AZ109">
            <v>0</v>
          </cell>
          <cell r="BA109">
            <v>0</v>
          </cell>
          <cell r="BB109">
            <v>53808.21</v>
          </cell>
          <cell r="BC109"/>
        </row>
        <row r="110">
          <cell r="A110">
            <v>107</v>
          </cell>
          <cell r="B110">
            <v>17955386000198</v>
          </cell>
          <cell r="C110" t="str">
            <v>CAMBUQUIRA</v>
          </cell>
          <cell r="D110">
            <v>515046.05</v>
          </cell>
          <cell r="E110">
            <v>1566190.46</v>
          </cell>
          <cell r="F110">
            <v>0</v>
          </cell>
          <cell r="G110">
            <v>0</v>
          </cell>
          <cell r="H110"/>
          <cell r="I110"/>
          <cell r="J110">
            <v>515046.05</v>
          </cell>
          <cell r="K110">
            <v>1566190.46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23600.55</v>
          </cell>
          <cell r="Q110">
            <v>0</v>
          </cell>
          <cell r="R110">
            <v>23600.55</v>
          </cell>
          <cell r="S110">
            <v>0</v>
          </cell>
          <cell r="T110">
            <v>23600.55</v>
          </cell>
          <cell r="U110">
            <v>23600.55</v>
          </cell>
          <cell r="V110">
            <v>23600.55</v>
          </cell>
          <cell r="W110">
            <v>23589.11</v>
          </cell>
          <cell r="X110">
            <v>23589.11</v>
          </cell>
          <cell r="Y110">
            <v>23589.11</v>
          </cell>
          <cell r="Z110">
            <v>23589.11</v>
          </cell>
          <cell r="AA110">
            <v>14421.29</v>
          </cell>
          <cell r="AB110">
            <v>14421.29</v>
          </cell>
          <cell r="AC110">
            <v>14421.29</v>
          </cell>
          <cell r="AD110">
            <v>14421.29</v>
          </cell>
          <cell r="AE110">
            <v>0</v>
          </cell>
          <cell r="AF110">
            <v>14421.29</v>
          </cell>
          <cell r="AG110"/>
          <cell r="AH110"/>
          <cell r="AI110">
            <v>14421.29</v>
          </cell>
          <cell r="AJ110"/>
          <cell r="AK110"/>
          <cell r="AL110">
            <v>14421.29</v>
          </cell>
          <cell r="AM110"/>
          <cell r="AN110">
            <v>14421.29</v>
          </cell>
          <cell r="AO110">
            <v>14421.29</v>
          </cell>
          <cell r="AP110">
            <v>14421.29</v>
          </cell>
          <cell r="AQ110"/>
          <cell r="AR110">
            <v>14421.29</v>
          </cell>
          <cell r="AS110"/>
          <cell r="AT110"/>
          <cell r="AU110">
            <v>14421.29</v>
          </cell>
          <cell r="AV110">
            <v>0</v>
          </cell>
          <cell r="AW110">
            <v>0</v>
          </cell>
          <cell r="AX110">
            <v>14421.29</v>
          </cell>
          <cell r="AY110">
            <v>0</v>
          </cell>
          <cell r="AZ110">
            <v>0</v>
          </cell>
          <cell r="BA110">
            <v>0</v>
          </cell>
          <cell r="BB110">
            <v>14421.29</v>
          </cell>
          <cell r="BC110"/>
        </row>
        <row r="111">
          <cell r="A111">
            <v>108</v>
          </cell>
          <cell r="B111">
            <v>18404905000192</v>
          </cell>
          <cell r="C111" t="str">
            <v>CAMPANÁRIO</v>
          </cell>
          <cell r="D111">
            <v>203087.57</v>
          </cell>
          <cell r="E111">
            <v>525556.56999999995</v>
          </cell>
          <cell r="F111">
            <v>0</v>
          </cell>
          <cell r="G111">
            <v>0</v>
          </cell>
          <cell r="H111"/>
          <cell r="I111"/>
          <cell r="J111">
            <v>203087.57</v>
          </cell>
          <cell r="K111">
            <v>525556.56999999995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9305.92</v>
          </cell>
          <cell r="Q111">
            <v>0</v>
          </cell>
          <cell r="R111">
            <v>9305.92</v>
          </cell>
          <cell r="S111">
            <v>0</v>
          </cell>
          <cell r="T111">
            <v>9305.92</v>
          </cell>
          <cell r="U111">
            <v>9305.92</v>
          </cell>
          <cell r="V111">
            <v>9305.92</v>
          </cell>
          <cell r="W111">
            <v>9301.41</v>
          </cell>
          <cell r="X111">
            <v>9301.41</v>
          </cell>
          <cell r="Y111">
            <v>9301.41</v>
          </cell>
          <cell r="Z111">
            <v>9301.41</v>
          </cell>
          <cell r="AA111">
            <v>5686.45</v>
          </cell>
          <cell r="AB111">
            <v>5686.45</v>
          </cell>
          <cell r="AC111">
            <v>5686.45</v>
          </cell>
          <cell r="AD111">
            <v>5686.45</v>
          </cell>
          <cell r="AE111">
            <v>0</v>
          </cell>
          <cell r="AF111">
            <v>5686.45</v>
          </cell>
          <cell r="AG111"/>
          <cell r="AH111"/>
          <cell r="AI111">
            <v>5686.45</v>
          </cell>
          <cell r="AJ111"/>
          <cell r="AK111"/>
          <cell r="AL111">
            <v>5686.45</v>
          </cell>
          <cell r="AM111"/>
          <cell r="AN111">
            <v>5686.45</v>
          </cell>
          <cell r="AO111">
            <v>5686.45</v>
          </cell>
          <cell r="AP111">
            <v>5686.45</v>
          </cell>
          <cell r="AQ111"/>
          <cell r="AR111">
            <v>5686.45</v>
          </cell>
          <cell r="AS111"/>
          <cell r="AT111"/>
          <cell r="AU111">
            <v>5686.45</v>
          </cell>
          <cell r="AV111">
            <v>0</v>
          </cell>
          <cell r="AW111">
            <v>34118.699999999997</v>
          </cell>
          <cell r="AX111">
            <v>0</v>
          </cell>
          <cell r="AY111">
            <v>0</v>
          </cell>
          <cell r="AZ111">
            <v>16996.23</v>
          </cell>
          <cell r="BA111">
            <v>0</v>
          </cell>
          <cell r="BB111">
            <v>0</v>
          </cell>
          <cell r="BC111"/>
        </row>
        <row r="112">
          <cell r="A112">
            <v>109</v>
          </cell>
          <cell r="B112">
            <v>18712174000142</v>
          </cell>
          <cell r="C112" t="str">
            <v>CAMPANHA</v>
          </cell>
          <cell r="D112">
            <v>817899.74</v>
          </cell>
          <cell r="E112">
            <v>1702249.69</v>
          </cell>
          <cell r="F112">
            <v>0</v>
          </cell>
          <cell r="G112">
            <v>0</v>
          </cell>
          <cell r="H112"/>
          <cell r="I112"/>
          <cell r="J112">
            <v>817899.74</v>
          </cell>
          <cell r="K112">
            <v>1702249.69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37477.980000000003</v>
          </cell>
          <cell r="Q112">
            <v>0</v>
          </cell>
          <cell r="R112">
            <v>37477.980000000003</v>
          </cell>
          <cell r="S112">
            <v>0</v>
          </cell>
          <cell r="T112">
            <v>37477.980000000003</v>
          </cell>
          <cell r="U112">
            <v>37477.980000000003</v>
          </cell>
          <cell r="V112">
            <v>37477.980000000003</v>
          </cell>
          <cell r="W112">
            <v>37459.81</v>
          </cell>
          <cell r="X112">
            <v>37459.81</v>
          </cell>
          <cell r="Y112">
            <v>37459.81</v>
          </cell>
          <cell r="Z112">
            <v>37459.81</v>
          </cell>
          <cell r="AA112">
            <v>22901.19</v>
          </cell>
          <cell r="AB112">
            <v>22901.19</v>
          </cell>
          <cell r="AC112">
            <v>22901.19</v>
          </cell>
          <cell r="AD112">
            <v>22901.19</v>
          </cell>
          <cell r="AE112">
            <v>0</v>
          </cell>
          <cell r="AF112">
            <v>22901.19</v>
          </cell>
          <cell r="AG112"/>
          <cell r="AH112"/>
          <cell r="AI112">
            <v>22901.19</v>
          </cell>
          <cell r="AJ112"/>
          <cell r="AK112"/>
          <cell r="AL112">
            <v>22901.19</v>
          </cell>
          <cell r="AM112"/>
          <cell r="AN112">
            <v>22901.19</v>
          </cell>
          <cell r="AO112">
            <v>22901.19</v>
          </cell>
          <cell r="AP112">
            <v>22901.19</v>
          </cell>
          <cell r="AQ112"/>
          <cell r="AR112">
            <v>22901.19</v>
          </cell>
          <cell r="AS112"/>
          <cell r="AT112"/>
          <cell r="AU112">
            <v>22901.19</v>
          </cell>
          <cell r="AV112">
            <v>0</v>
          </cell>
          <cell r="AW112">
            <v>0</v>
          </cell>
          <cell r="AX112">
            <v>22901.19</v>
          </cell>
          <cell r="AY112">
            <v>0</v>
          </cell>
          <cell r="AZ112">
            <v>0</v>
          </cell>
          <cell r="BA112">
            <v>0</v>
          </cell>
          <cell r="BB112">
            <v>22901.19</v>
          </cell>
          <cell r="BC112"/>
        </row>
        <row r="113">
          <cell r="A113">
            <v>110</v>
          </cell>
          <cell r="B113">
            <v>18178400000157</v>
          </cell>
          <cell r="C113" t="str">
            <v>CAMPESTRE</v>
          </cell>
          <cell r="D113">
            <v>950744.97</v>
          </cell>
          <cell r="E113">
            <v>2890788.92</v>
          </cell>
          <cell r="F113">
            <v>0</v>
          </cell>
          <cell r="G113">
            <v>0</v>
          </cell>
          <cell r="H113"/>
          <cell r="I113"/>
          <cell r="J113">
            <v>950744.97</v>
          </cell>
          <cell r="K113">
            <v>2890788.92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43565.25</v>
          </cell>
          <cell r="Q113">
            <v>0</v>
          </cell>
          <cell r="R113">
            <v>43565.25</v>
          </cell>
          <cell r="S113">
            <v>0</v>
          </cell>
          <cell r="T113">
            <v>43565.25</v>
          </cell>
          <cell r="U113">
            <v>43565.25</v>
          </cell>
          <cell r="V113">
            <v>43565.25</v>
          </cell>
          <cell r="W113">
            <v>43544.12</v>
          </cell>
          <cell r="X113">
            <v>43544.12</v>
          </cell>
          <cell r="Y113">
            <v>43544.12</v>
          </cell>
          <cell r="Z113">
            <v>43544.12</v>
          </cell>
          <cell r="AA113">
            <v>26620.86</v>
          </cell>
          <cell r="AB113">
            <v>26620.86</v>
          </cell>
          <cell r="AC113">
            <v>26620.86</v>
          </cell>
          <cell r="AD113">
            <v>26620.86</v>
          </cell>
          <cell r="AE113">
            <v>0</v>
          </cell>
          <cell r="AF113">
            <v>26620.86</v>
          </cell>
          <cell r="AG113"/>
          <cell r="AH113"/>
          <cell r="AI113">
            <v>26620.86</v>
          </cell>
          <cell r="AJ113"/>
          <cell r="AK113"/>
          <cell r="AL113">
            <v>26620.86</v>
          </cell>
          <cell r="AM113"/>
          <cell r="AN113">
            <v>26620.86</v>
          </cell>
          <cell r="AO113">
            <v>26620.86</v>
          </cell>
          <cell r="AP113">
            <v>26620.86</v>
          </cell>
          <cell r="AQ113"/>
          <cell r="AR113">
            <v>26620.86</v>
          </cell>
          <cell r="AS113"/>
          <cell r="AT113"/>
          <cell r="AU113">
            <v>26620.86</v>
          </cell>
          <cell r="AV113">
            <v>0</v>
          </cell>
          <cell r="AW113">
            <v>0</v>
          </cell>
          <cell r="AX113">
            <v>26620.86</v>
          </cell>
          <cell r="AY113">
            <v>0</v>
          </cell>
          <cell r="AZ113">
            <v>0</v>
          </cell>
          <cell r="BA113">
            <v>0</v>
          </cell>
          <cell r="BB113">
            <v>26620.86</v>
          </cell>
          <cell r="BC113"/>
        </row>
        <row r="114">
          <cell r="A114">
            <v>111</v>
          </cell>
          <cell r="B114">
            <v>18457291000107</v>
          </cell>
          <cell r="C114" t="str">
            <v>CAMPINA VERDE</v>
          </cell>
          <cell r="D114">
            <v>1511959.59</v>
          </cell>
          <cell r="E114">
            <v>1684423.6</v>
          </cell>
          <cell r="F114">
            <v>0</v>
          </cell>
          <cell r="G114">
            <v>0</v>
          </cell>
          <cell r="H114"/>
          <cell r="I114"/>
          <cell r="J114">
            <v>1511959.5933846536</v>
          </cell>
          <cell r="K114">
            <v>1684423.6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/>
          <cell r="AH114"/>
          <cell r="AI114">
            <v>0</v>
          </cell>
          <cell r="AJ114"/>
          <cell r="AK114"/>
          <cell r="AL114">
            <v>0</v>
          </cell>
          <cell r="AM114"/>
          <cell r="AN114">
            <v>0</v>
          </cell>
          <cell r="AO114">
            <v>0</v>
          </cell>
          <cell r="AP114">
            <v>0</v>
          </cell>
          <cell r="AQ114">
            <v>505327.05</v>
          </cell>
          <cell r="AR114">
            <v>0</v>
          </cell>
          <cell r="AS114">
            <v>505327.05</v>
          </cell>
          <cell r="AT114"/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55640.819999999963</v>
          </cell>
        </row>
        <row r="115">
          <cell r="A115">
            <v>112</v>
          </cell>
          <cell r="B115">
            <v>18659334000137</v>
          </cell>
          <cell r="C115" t="str">
            <v>CAMPO BELO</v>
          </cell>
          <cell r="D115">
            <v>0</v>
          </cell>
          <cell r="E115">
            <v>5347429.84</v>
          </cell>
          <cell r="F115">
            <v>0</v>
          </cell>
          <cell r="G115">
            <v>0</v>
          </cell>
          <cell r="H115"/>
          <cell r="I115"/>
          <cell r="J115">
            <v>0</v>
          </cell>
          <cell r="K115">
            <v>5347429.84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/>
          <cell r="AH115"/>
          <cell r="AI115">
            <v>0</v>
          </cell>
          <cell r="AJ115"/>
          <cell r="AK115"/>
          <cell r="AL115">
            <v>0</v>
          </cell>
          <cell r="AM115"/>
          <cell r="AN115">
            <v>0</v>
          </cell>
          <cell r="AO115">
            <v>0</v>
          </cell>
          <cell r="AP115">
            <v>0</v>
          </cell>
          <cell r="AQ115"/>
          <cell r="AR115">
            <v>0</v>
          </cell>
          <cell r="AS115"/>
          <cell r="AT115"/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/>
        </row>
        <row r="116">
          <cell r="A116">
            <v>113</v>
          </cell>
          <cell r="B116">
            <v>18239582000129</v>
          </cell>
          <cell r="C116" t="str">
            <v>CAMPO DO MEIO</v>
          </cell>
          <cell r="D116">
            <v>602994.68000000005</v>
          </cell>
          <cell r="E116">
            <v>1337469.7</v>
          </cell>
          <cell r="F116">
            <v>0</v>
          </cell>
          <cell r="G116">
            <v>0</v>
          </cell>
          <cell r="H116"/>
          <cell r="I116"/>
          <cell r="J116">
            <v>602994.68000000005</v>
          </cell>
          <cell r="K116">
            <v>1337469.7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27630.560000000001</v>
          </cell>
          <cell r="Q116">
            <v>0</v>
          </cell>
          <cell r="R116">
            <v>27630.560000000001</v>
          </cell>
          <cell r="S116">
            <v>0</v>
          </cell>
          <cell r="T116">
            <v>27630.560000000001</v>
          </cell>
          <cell r="U116">
            <v>27630.560000000001</v>
          </cell>
          <cell r="V116">
            <v>27630.560000000001</v>
          </cell>
          <cell r="W116">
            <v>27617.16</v>
          </cell>
          <cell r="X116">
            <v>27617.16</v>
          </cell>
          <cell r="Y116">
            <v>27617.16</v>
          </cell>
          <cell r="Z116">
            <v>27617.16</v>
          </cell>
          <cell r="AA116">
            <v>16883.849999999999</v>
          </cell>
          <cell r="AB116">
            <v>16883.849999999999</v>
          </cell>
          <cell r="AC116">
            <v>16883.849999999999</v>
          </cell>
          <cell r="AD116">
            <v>16883.849999999999</v>
          </cell>
          <cell r="AE116">
            <v>0</v>
          </cell>
          <cell r="AF116">
            <v>16883.849999999999</v>
          </cell>
          <cell r="AG116"/>
          <cell r="AH116"/>
          <cell r="AI116">
            <v>16883.849999999999</v>
          </cell>
          <cell r="AJ116"/>
          <cell r="AK116"/>
          <cell r="AL116">
            <v>16883.849999999999</v>
          </cell>
          <cell r="AM116"/>
          <cell r="AN116">
            <v>16883.849999999999</v>
          </cell>
          <cell r="AO116">
            <v>16883.849999999999</v>
          </cell>
          <cell r="AP116">
            <v>16883.849999999999</v>
          </cell>
          <cell r="AQ116"/>
          <cell r="AR116">
            <v>16883.849999999999</v>
          </cell>
          <cell r="AS116"/>
          <cell r="AT116"/>
          <cell r="AU116">
            <v>16883.849999999999</v>
          </cell>
          <cell r="AV116">
            <v>0</v>
          </cell>
          <cell r="AW116">
            <v>0</v>
          </cell>
          <cell r="AX116">
            <v>16883.849999999999</v>
          </cell>
          <cell r="AY116">
            <v>0</v>
          </cell>
          <cell r="AZ116">
            <v>0</v>
          </cell>
          <cell r="BA116">
            <v>0</v>
          </cell>
          <cell r="BB116">
            <v>16883.849999999999</v>
          </cell>
          <cell r="BC116"/>
        </row>
        <row r="117">
          <cell r="A117">
            <v>114</v>
          </cell>
          <cell r="B117">
            <v>18428862000185</v>
          </cell>
          <cell r="C117" t="str">
            <v>CAMPO FLORIDO</v>
          </cell>
          <cell r="D117">
            <v>2122614.98</v>
          </cell>
          <cell r="E117">
            <v>1417430.84</v>
          </cell>
          <cell r="F117">
            <v>0</v>
          </cell>
          <cell r="G117">
            <v>2122614.98</v>
          </cell>
          <cell r="H117"/>
          <cell r="I117"/>
          <cell r="J117">
            <v>0</v>
          </cell>
          <cell r="K117">
            <v>1417430.84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/>
          <cell r="AH117"/>
          <cell r="AI117">
            <v>0</v>
          </cell>
          <cell r="AJ117"/>
          <cell r="AK117"/>
          <cell r="AL117">
            <v>0</v>
          </cell>
          <cell r="AM117"/>
          <cell r="AN117">
            <v>0</v>
          </cell>
          <cell r="AO117">
            <v>0</v>
          </cell>
          <cell r="AP117">
            <v>0</v>
          </cell>
          <cell r="AQ117"/>
          <cell r="AR117">
            <v>0</v>
          </cell>
          <cell r="AS117"/>
          <cell r="AT117"/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/>
        </row>
        <row r="118">
          <cell r="A118">
            <v>115</v>
          </cell>
          <cell r="B118">
            <v>18298190000130</v>
          </cell>
          <cell r="C118" t="str">
            <v>CAMPOS ALTOS</v>
          </cell>
          <cell r="D118">
            <v>1386138.68</v>
          </cell>
          <cell r="E118">
            <v>2342337.5</v>
          </cell>
          <cell r="F118">
            <v>0</v>
          </cell>
          <cell r="G118">
            <v>0</v>
          </cell>
          <cell r="H118"/>
          <cell r="I118"/>
          <cell r="J118">
            <v>1386138.68</v>
          </cell>
          <cell r="K118">
            <v>2342337.5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63515.95</v>
          </cell>
          <cell r="Q118">
            <v>0</v>
          </cell>
          <cell r="R118">
            <v>63515.95</v>
          </cell>
          <cell r="S118">
            <v>0</v>
          </cell>
          <cell r="T118">
            <v>63515.95</v>
          </cell>
          <cell r="U118">
            <v>63515.95</v>
          </cell>
          <cell r="V118">
            <v>63515.95</v>
          </cell>
          <cell r="W118">
            <v>63485.15</v>
          </cell>
          <cell r="X118">
            <v>63485.15</v>
          </cell>
          <cell r="Y118">
            <v>63485.15</v>
          </cell>
          <cell r="Z118">
            <v>63485.15</v>
          </cell>
          <cell r="AA118">
            <v>38811.879999999997</v>
          </cell>
          <cell r="AB118">
            <v>38811.879999999997</v>
          </cell>
          <cell r="AC118">
            <v>38811.879999999997</v>
          </cell>
          <cell r="AD118">
            <v>38811.879999999997</v>
          </cell>
          <cell r="AE118">
            <v>0</v>
          </cell>
          <cell r="AF118">
            <v>38811.879999999997</v>
          </cell>
          <cell r="AG118"/>
          <cell r="AH118"/>
          <cell r="AI118">
            <v>38811.879999999997</v>
          </cell>
          <cell r="AJ118"/>
          <cell r="AK118"/>
          <cell r="AL118">
            <v>38811.879999999997</v>
          </cell>
          <cell r="AM118"/>
          <cell r="AN118">
            <v>38811.879999999997</v>
          </cell>
          <cell r="AO118">
            <v>38811.879999999997</v>
          </cell>
          <cell r="AP118">
            <v>38811.879999999997</v>
          </cell>
          <cell r="AQ118"/>
          <cell r="AR118">
            <v>38811.879999999997</v>
          </cell>
          <cell r="AS118"/>
          <cell r="AT118"/>
          <cell r="AU118">
            <v>38811.879999999997</v>
          </cell>
          <cell r="AV118">
            <v>0</v>
          </cell>
          <cell r="AW118">
            <v>0</v>
          </cell>
          <cell r="AX118">
            <v>38811.879999999997</v>
          </cell>
          <cell r="AY118">
            <v>0</v>
          </cell>
          <cell r="AZ118">
            <v>0</v>
          </cell>
          <cell r="BA118">
            <v>0</v>
          </cell>
          <cell r="BB118">
            <v>38811.879999999997</v>
          </cell>
          <cell r="BC118"/>
        </row>
        <row r="119">
          <cell r="A119">
            <v>116</v>
          </cell>
          <cell r="B119">
            <v>18245175000124</v>
          </cell>
          <cell r="C119" t="str">
            <v>CAMPOS GERAIS</v>
          </cell>
          <cell r="D119">
            <v>1403857.69</v>
          </cell>
          <cell r="E119">
            <v>2327472.92</v>
          </cell>
          <cell r="F119">
            <v>0</v>
          </cell>
          <cell r="G119">
            <v>0</v>
          </cell>
          <cell r="H119"/>
          <cell r="I119"/>
          <cell r="J119">
            <v>1403857.69</v>
          </cell>
          <cell r="K119">
            <v>2327472.92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64327.88</v>
          </cell>
          <cell r="Q119">
            <v>0</v>
          </cell>
          <cell r="R119">
            <v>64327.88</v>
          </cell>
          <cell r="S119">
            <v>0</v>
          </cell>
          <cell r="T119">
            <v>64327.88</v>
          </cell>
          <cell r="U119">
            <v>64327.88</v>
          </cell>
          <cell r="V119">
            <v>64327.88</v>
          </cell>
          <cell r="W119">
            <v>64296.68</v>
          </cell>
          <cell r="X119">
            <v>64296.68</v>
          </cell>
          <cell r="Y119">
            <v>64296.68</v>
          </cell>
          <cell r="Z119">
            <v>64296.68</v>
          </cell>
          <cell r="AA119">
            <v>39308.019999999997</v>
          </cell>
          <cell r="AB119">
            <v>39308.019999999997</v>
          </cell>
          <cell r="AC119">
            <v>39308.019999999997</v>
          </cell>
          <cell r="AD119">
            <v>39308.019999999997</v>
          </cell>
          <cell r="AE119">
            <v>0</v>
          </cell>
          <cell r="AF119">
            <v>39308.019999999997</v>
          </cell>
          <cell r="AG119"/>
          <cell r="AH119"/>
          <cell r="AI119">
            <v>39308.019999999997</v>
          </cell>
          <cell r="AJ119"/>
          <cell r="AK119"/>
          <cell r="AL119">
            <v>39308.019999999997</v>
          </cell>
          <cell r="AM119"/>
          <cell r="AN119">
            <v>39308.019999999997</v>
          </cell>
          <cell r="AO119">
            <v>39308.019999999997</v>
          </cell>
          <cell r="AP119">
            <v>39308.019999999997</v>
          </cell>
          <cell r="AQ119"/>
          <cell r="AR119">
            <v>39308.019999999997</v>
          </cell>
          <cell r="AS119"/>
          <cell r="AT119"/>
          <cell r="AU119">
            <v>39308.019999999997</v>
          </cell>
          <cell r="AV119">
            <v>0</v>
          </cell>
          <cell r="AW119">
            <v>0</v>
          </cell>
          <cell r="AX119">
            <v>39308.019999999997</v>
          </cell>
          <cell r="AY119">
            <v>0</v>
          </cell>
          <cell r="AZ119">
            <v>0</v>
          </cell>
          <cell r="BA119">
            <v>0</v>
          </cell>
          <cell r="BB119">
            <v>39308.019999999997</v>
          </cell>
          <cell r="BC119"/>
        </row>
        <row r="120">
          <cell r="A120">
            <v>117</v>
          </cell>
          <cell r="B120">
            <v>18132712000120</v>
          </cell>
          <cell r="C120" t="str">
            <v>CANAÃ</v>
          </cell>
          <cell r="D120">
            <v>354338.36</v>
          </cell>
          <cell r="E120">
            <v>382890.85</v>
          </cell>
          <cell r="F120">
            <v>0</v>
          </cell>
          <cell r="G120">
            <v>0</v>
          </cell>
          <cell r="H120"/>
          <cell r="I120"/>
          <cell r="J120">
            <v>354338.36</v>
          </cell>
          <cell r="K120">
            <v>382890.85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16236.57</v>
          </cell>
          <cell r="Q120">
            <v>0</v>
          </cell>
          <cell r="R120">
            <v>16236.57</v>
          </cell>
          <cell r="S120">
            <v>0</v>
          </cell>
          <cell r="T120">
            <v>16236.57</v>
          </cell>
          <cell r="U120">
            <v>16236.57</v>
          </cell>
          <cell r="V120">
            <v>16236.57</v>
          </cell>
          <cell r="W120">
            <v>16228.7</v>
          </cell>
          <cell r="X120">
            <v>16228.7</v>
          </cell>
          <cell r="Y120">
            <v>16228.7</v>
          </cell>
          <cell r="Z120">
            <v>16228.7</v>
          </cell>
          <cell r="AA120">
            <v>9921.4699999999993</v>
          </cell>
          <cell r="AB120">
            <v>9921.4699999999993</v>
          </cell>
          <cell r="AC120">
            <v>9921.4699999999993</v>
          </cell>
          <cell r="AD120">
            <v>9921.4699999999993</v>
          </cell>
          <cell r="AE120">
            <v>0</v>
          </cell>
          <cell r="AF120">
            <v>9921.4699999999993</v>
          </cell>
          <cell r="AG120"/>
          <cell r="AH120"/>
          <cell r="AI120">
            <v>9921.4699999999993</v>
          </cell>
          <cell r="AJ120"/>
          <cell r="AK120"/>
          <cell r="AL120">
            <v>9921.4699999999993</v>
          </cell>
          <cell r="AM120"/>
          <cell r="AN120">
            <v>9921.4699999999993</v>
          </cell>
          <cell r="AO120">
            <v>9921.4699999999993</v>
          </cell>
          <cell r="AP120">
            <v>9921.4699999999993</v>
          </cell>
          <cell r="AQ120"/>
          <cell r="AR120">
            <v>9921.4699999999993</v>
          </cell>
          <cell r="AS120"/>
          <cell r="AT120"/>
          <cell r="AU120">
            <v>9921.4699999999993</v>
          </cell>
          <cell r="AV120">
            <v>0</v>
          </cell>
          <cell r="AW120">
            <v>0</v>
          </cell>
          <cell r="AX120">
            <v>9921.4699999999993</v>
          </cell>
          <cell r="AY120">
            <v>0</v>
          </cell>
          <cell r="AZ120">
            <v>0</v>
          </cell>
          <cell r="BA120">
            <v>0</v>
          </cell>
          <cell r="BB120">
            <v>9921.4699999999993</v>
          </cell>
          <cell r="BC120"/>
        </row>
        <row r="121">
          <cell r="A121">
            <v>118</v>
          </cell>
          <cell r="B121">
            <v>18457200000133</v>
          </cell>
          <cell r="C121" t="str">
            <v>CANÁPOLIS</v>
          </cell>
          <cell r="D121">
            <v>1070623.5900000001</v>
          </cell>
          <cell r="E121">
            <v>1214338.6499999999</v>
          </cell>
          <cell r="F121">
            <v>1070623.5900000001</v>
          </cell>
          <cell r="G121">
            <v>0</v>
          </cell>
          <cell r="H121"/>
          <cell r="I121"/>
          <cell r="J121">
            <v>0</v>
          </cell>
          <cell r="K121">
            <v>1214338.6499999999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/>
          <cell r="AH121"/>
          <cell r="AI121">
            <v>0</v>
          </cell>
          <cell r="AJ121"/>
          <cell r="AK121"/>
          <cell r="AL121">
            <v>0</v>
          </cell>
          <cell r="AM121"/>
          <cell r="AN121">
            <v>0</v>
          </cell>
          <cell r="AO121">
            <v>0</v>
          </cell>
          <cell r="AP121">
            <v>0</v>
          </cell>
          <cell r="AQ121"/>
          <cell r="AR121">
            <v>0</v>
          </cell>
          <cell r="AS121"/>
          <cell r="AT121"/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/>
        </row>
        <row r="122">
          <cell r="A122">
            <v>119</v>
          </cell>
          <cell r="B122">
            <v>18244426000156</v>
          </cell>
          <cell r="C122" t="str">
            <v>CANA VERDE</v>
          </cell>
          <cell r="D122">
            <v>255698.93</v>
          </cell>
          <cell r="E122">
            <v>571574.09</v>
          </cell>
          <cell r="F122">
            <v>0</v>
          </cell>
          <cell r="G122">
            <v>0</v>
          </cell>
          <cell r="H122"/>
          <cell r="I122"/>
          <cell r="J122">
            <v>255698.93</v>
          </cell>
          <cell r="K122">
            <v>571574.09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11716.69</v>
          </cell>
          <cell r="Q122">
            <v>0</v>
          </cell>
          <cell r="R122">
            <v>11716.69</v>
          </cell>
          <cell r="S122">
            <v>0</v>
          </cell>
          <cell r="T122">
            <v>11716.69</v>
          </cell>
          <cell r="U122">
            <v>11716.69</v>
          </cell>
          <cell r="V122">
            <v>11716.69</v>
          </cell>
          <cell r="W122">
            <v>11711.01</v>
          </cell>
          <cell r="X122">
            <v>11711.01</v>
          </cell>
          <cell r="Y122">
            <v>11711.01</v>
          </cell>
          <cell r="Z122">
            <v>11711.01</v>
          </cell>
          <cell r="AA122">
            <v>7159.57</v>
          </cell>
          <cell r="AB122">
            <v>7159.57</v>
          </cell>
          <cell r="AC122">
            <v>7159.57</v>
          </cell>
          <cell r="AD122">
            <v>7159.57</v>
          </cell>
          <cell r="AE122">
            <v>0</v>
          </cell>
          <cell r="AF122">
            <v>7159.57</v>
          </cell>
          <cell r="AG122"/>
          <cell r="AH122"/>
          <cell r="AI122">
            <v>7159.57</v>
          </cell>
          <cell r="AJ122"/>
          <cell r="AK122"/>
          <cell r="AL122">
            <v>7159.57</v>
          </cell>
          <cell r="AM122"/>
          <cell r="AN122">
            <v>7159.57</v>
          </cell>
          <cell r="AO122">
            <v>7159.57</v>
          </cell>
          <cell r="AP122">
            <v>7159.57</v>
          </cell>
          <cell r="AQ122"/>
          <cell r="AR122">
            <v>7159.57</v>
          </cell>
          <cell r="AS122"/>
          <cell r="AT122"/>
          <cell r="AU122">
            <v>7159.57</v>
          </cell>
          <cell r="AV122">
            <v>0</v>
          </cell>
          <cell r="AW122">
            <v>0</v>
          </cell>
          <cell r="AX122">
            <v>7159.57</v>
          </cell>
          <cell r="AY122">
            <v>0</v>
          </cell>
          <cell r="AZ122">
            <v>0</v>
          </cell>
          <cell r="BA122">
            <v>0</v>
          </cell>
          <cell r="BB122">
            <v>7159.57</v>
          </cell>
          <cell r="BC122"/>
        </row>
        <row r="123">
          <cell r="A123">
            <v>120</v>
          </cell>
          <cell r="B123">
            <v>17888090000100</v>
          </cell>
          <cell r="C123" t="str">
            <v>CANDEIAS</v>
          </cell>
          <cell r="D123">
            <v>786873.44</v>
          </cell>
          <cell r="E123">
            <v>1308423.98</v>
          </cell>
          <cell r="F123">
            <v>0</v>
          </cell>
          <cell r="G123">
            <v>0</v>
          </cell>
          <cell r="H123"/>
          <cell r="I123"/>
          <cell r="J123">
            <v>786873.44</v>
          </cell>
          <cell r="K123">
            <v>1308423.98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36056.29</v>
          </cell>
          <cell r="Q123">
            <v>0</v>
          </cell>
          <cell r="R123">
            <v>36056.29</v>
          </cell>
          <cell r="S123">
            <v>0</v>
          </cell>
          <cell r="T123">
            <v>36056.29</v>
          </cell>
          <cell r="U123">
            <v>36056.29</v>
          </cell>
          <cell r="V123">
            <v>36056.29</v>
          </cell>
          <cell r="W123">
            <v>36038.800000000003</v>
          </cell>
          <cell r="X123">
            <v>36038.800000000003</v>
          </cell>
          <cell r="Y123">
            <v>36038.800000000003</v>
          </cell>
          <cell r="Z123">
            <v>36038.800000000003</v>
          </cell>
          <cell r="AA123">
            <v>22032.46</v>
          </cell>
          <cell r="AB123">
            <v>22032.46</v>
          </cell>
          <cell r="AC123">
            <v>22032.46</v>
          </cell>
          <cell r="AD123">
            <v>22032.46</v>
          </cell>
          <cell r="AE123">
            <v>0</v>
          </cell>
          <cell r="AF123">
            <v>22032.46</v>
          </cell>
          <cell r="AG123"/>
          <cell r="AH123"/>
          <cell r="AI123">
            <v>22032.46</v>
          </cell>
          <cell r="AJ123"/>
          <cell r="AK123"/>
          <cell r="AL123">
            <v>22032.46</v>
          </cell>
          <cell r="AM123"/>
          <cell r="AN123">
            <v>22032.46</v>
          </cell>
          <cell r="AO123">
            <v>22032.46</v>
          </cell>
          <cell r="AP123">
            <v>22032.46</v>
          </cell>
          <cell r="AQ123"/>
          <cell r="AR123">
            <v>22032.46</v>
          </cell>
          <cell r="AS123"/>
          <cell r="AT123"/>
          <cell r="AU123">
            <v>22032.46</v>
          </cell>
          <cell r="AV123">
            <v>0</v>
          </cell>
          <cell r="AW123">
            <v>0</v>
          </cell>
          <cell r="AX123">
            <v>22032.46</v>
          </cell>
          <cell r="AY123">
            <v>0</v>
          </cell>
          <cell r="AZ123">
            <v>0</v>
          </cell>
          <cell r="BA123">
            <v>0</v>
          </cell>
          <cell r="BB123">
            <v>22032.46</v>
          </cell>
          <cell r="BC123"/>
        </row>
        <row r="124">
          <cell r="A124">
            <v>121</v>
          </cell>
          <cell r="B124">
            <v>18114249000193</v>
          </cell>
          <cell r="C124" t="str">
            <v>CAPARAÓ</v>
          </cell>
          <cell r="D124">
            <v>314229.48</v>
          </cell>
          <cell r="E124">
            <v>738102.85</v>
          </cell>
          <cell r="F124">
            <v>0</v>
          </cell>
          <cell r="G124">
            <v>0</v>
          </cell>
          <cell r="H124"/>
          <cell r="I124"/>
          <cell r="J124">
            <v>314229.48</v>
          </cell>
          <cell r="K124">
            <v>738102.85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14398.69</v>
          </cell>
          <cell r="Q124">
            <v>0</v>
          </cell>
          <cell r="R124">
            <v>14398.69</v>
          </cell>
          <cell r="S124">
            <v>0</v>
          </cell>
          <cell r="T124">
            <v>14398.69</v>
          </cell>
          <cell r="U124">
            <v>14398.69</v>
          </cell>
          <cell r="V124">
            <v>14398.69</v>
          </cell>
          <cell r="W124">
            <v>14391.71</v>
          </cell>
          <cell r="X124">
            <v>14391.71</v>
          </cell>
          <cell r="Y124">
            <v>14391.71</v>
          </cell>
          <cell r="Z124">
            <v>14391.71</v>
          </cell>
          <cell r="AA124">
            <v>8798.43</v>
          </cell>
          <cell r="AB124">
            <v>8798.43</v>
          </cell>
          <cell r="AC124">
            <v>8798.43</v>
          </cell>
          <cell r="AD124">
            <v>8798.43</v>
          </cell>
          <cell r="AE124">
            <v>0</v>
          </cell>
          <cell r="AF124">
            <v>8798.43</v>
          </cell>
          <cell r="AG124"/>
          <cell r="AH124"/>
          <cell r="AI124">
            <v>8798.43</v>
          </cell>
          <cell r="AJ124"/>
          <cell r="AK124"/>
          <cell r="AL124">
            <v>8798.43</v>
          </cell>
          <cell r="AM124"/>
          <cell r="AN124">
            <v>8798.43</v>
          </cell>
          <cell r="AO124">
            <v>8798.43</v>
          </cell>
          <cell r="AP124">
            <v>8798.43</v>
          </cell>
          <cell r="AQ124"/>
          <cell r="AR124">
            <v>8798.43</v>
          </cell>
          <cell r="AS124"/>
          <cell r="AT124"/>
          <cell r="AU124">
            <v>8798.43</v>
          </cell>
          <cell r="AV124">
            <v>0</v>
          </cell>
          <cell r="AW124">
            <v>0</v>
          </cell>
          <cell r="AX124">
            <v>8798.43</v>
          </cell>
          <cell r="AY124">
            <v>0</v>
          </cell>
          <cell r="AZ124">
            <v>0</v>
          </cell>
          <cell r="BA124">
            <v>0</v>
          </cell>
          <cell r="BB124">
            <v>8798.43</v>
          </cell>
          <cell r="BC124"/>
        </row>
        <row r="125">
          <cell r="A125">
            <v>122</v>
          </cell>
          <cell r="B125">
            <v>19259951000108</v>
          </cell>
          <cell r="C125" t="str">
            <v>CAPELA NOVA</v>
          </cell>
          <cell r="D125">
            <v>230380.03</v>
          </cell>
          <cell r="E125">
            <v>447304</v>
          </cell>
          <cell r="F125">
            <v>0</v>
          </cell>
          <cell r="G125">
            <v>0</v>
          </cell>
          <cell r="H125"/>
          <cell r="I125"/>
          <cell r="J125">
            <v>230380.03</v>
          </cell>
          <cell r="K125">
            <v>447304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10556.53</v>
          </cell>
          <cell r="Q125">
            <v>0</v>
          </cell>
          <cell r="R125">
            <v>10556.53</v>
          </cell>
          <cell r="S125">
            <v>0</v>
          </cell>
          <cell r="T125">
            <v>10556.53</v>
          </cell>
          <cell r="U125">
            <v>10556.53</v>
          </cell>
          <cell r="V125">
            <v>10556.53</v>
          </cell>
          <cell r="W125">
            <v>10551.41</v>
          </cell>
          <cell r="X125">
            <v>10551.41</v>
          </cell>
          <cell r="Y125">
            <v>10551.41</v>
          </cell>
          <cell r="Z125">
            <v>10551.41</v>
          </cell>
          <cell r="AA125">
            <v>6450.64</v>
          </cell>
          <cell r="AB125">
            <v>6450.64</v>
          </cell>
          <cell r="AC125">
            <v>6450.64</v>
          </cell>
          <cell r="AD125">
            <v>6450.64</v>
          </cell>
          <cell r="AE125">
            <v>0</v>
          </cell>
          <cell r="AF125">
            <v>6450.64</v>
          </cell>
          <cell r="AG125"/>
          <cell r="AH125"/>
          <cell r="AI125">
            <v>6450.64</v>
          </cell>
          <cell r="AJ125"/>
          <cell r="AK125"/>
          <cell r="AL125">
            <v>6450.64</v>
          </cell>
          <cell r="AM125"/>
          <cell r="AN125">
            <v>6450.64</v>
          </cell>
          <cell r="AO125">
            <v>6450.64</v>
          </cell>
          <cell r="AP125">
            <v>6450.64</v>
          </cell>
          <cell r="AQ125"/>
          <cell r="AR125">
            <v>6450.64</v>
          </cell>
          <cell r="AS125"/>
          <cell r="AT125"/>
          <cell r="AU125">
            <v>6450.64</v>
          </cell>
          <cell r="AV125">
            <v>0</v>
          </cell>
          <cell r="AW125">
            <v>0</v>
          </cell>
          <cell r="AX125">
            <v>6450.64</v>
          </cell>
          <cell r="AY125">
            <v>0</v>
          </cell>
          <cell r="AZ125">
            <v>0</v>
          </cell>
          <cell r="BA125">
            <v>0</v>
          </cell>
          <cell r="BB125">
            <v>6450.64</v>
          </cell>
          <cell r="BC125"/>
        </row>
        <row r="126">
          <cell r="A126">
            <v>123</v>
          </cell>
          <cell r="B126">
            <v>19229921000159</v>
          </cell>
          <cell r="C126" t="str">
            <v>CAPELINHA</v>
          </cell>
          <cell r="D126">
            <v>1050065.82</v>
          </cell>
          <cell r="E126">
            <v>3255170.25</v>
          </cell>
          <cell r="F126">
            <v>0</v>
          </cell>
          <cell r="G126">
            <v>0</v>
          </cell>
          <cell r="H126"/>
          <cell r="I126"/>
          <cell r="J126">
            <v>1050065.82</v>
          </cell>
          <cell r="K126">
            <v>3255170.25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48116.35</v>
          </cell>
          <cell r="Q126">
            <v>0</v>
          </cell>
          <cell r="R126">
            <v>48116.35</v>
          </cell>
          <cell r="S126">
            <v>0</v>
          </cell>
          <cell r="T126">
            <v>48116.35</v>
          </cell>
          <cell r="U126">
            <v>48116.35</v>
          </cell>
          <cell r="V126">
            <v>48116.35</v>
          </cell>
          <cell r="W126">
            <v>48093.01</v>
          </cell>
          <cell r="X126">
            <v>48093.01</v>
          </cell>
          <cell r="Y126">
            <v>48093.01</v>
          </cell>
          <cell r="Z126">
            <v>48093.01</v>
          </cell>
          <cell r="AA126">
            <v>29401.84</v>
          </cell>
          <cell r="AB126">
            <v>29401.84</v>
          </cell>
          <cell r="AC126">
            <v>29401.84</v>
          </cell>
          <cell r="AD126">
            <v>29401.84</v>
          </cell>
          <cell r="AE126">
            <v>0</v>
          </cell>
          <cell r="AF126">
            <v>29401.84</v>
          </cell>
          <cell r="AG126"/>
          <cell r="AH126"/>
          <cell r="AI126">
            <v>29401.84</v>
          </cell>
          <cell r="AJ126"/>
          <cell r="AK126"/>
          <cell r="AL126">
            <v>29401.84</v>
          </cell>
          <cell r="AM126"/>
          <cell r="AN126">
            <v>29401.84</v>
          </cell>
          <cell r="AO126">
            <v>29401.84</v>
          </cell>
          <cell r="AP126">
            <v>29401.84</v>
          </cell>
          <cell r="AQ126"/>
          <cell r="AR126">
            <v>29401.84</v>
          </cell>
          <cell r="AS126"/>
          <cell r="AT126"/>
          <cell r="AU126">
            <v>29401.84</v>
          </cell>
          <cell r="AV126">
            <v>0</v>
          </cell>
          <cell r="AW126">
            <v>0</v>
          </cell>
          <cell r="AX126">
            <v>29401.84</v>
          </cell>
          <cell r="AY126">
            <v>0</v>
          </cell>
          <cell r="AZ126">
            <v>0</v>
          </cell>
          <cell r="BA126">
            <v>0</v>
          </cell>
          <cell r="BB126">
            <v>29401.84</v>
          </cell>
          <cell r="BC126"/>
        </row>
        <row r="127">
          <cell r="A127">
            <v>124</v>
          </cell>
          <cell r="B127">
            <v>17894031000136</v>
          </cell>
          <cell r="C127" t="str">
            <v>CAPETINGA</v>
          </cell>
          <cell r="D127">
            <v>509357.52</v>
          </cell>
          <cell r="E127">
            <v>908048.75</v>
          </cell>
          <cell r="F127">
            <v>0</v>
          </cell>
          <cell r="G127">
            <v>0</v>
          </cell>
          <cell r="H127"/>
          <cell r="I127"/>
          <cell r="J127">
            <v>509357.52</v>
          </cell>
          <cell r="K127">
            <v>908048.75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23339.89</v>
          </cell>
          <cell r="Q127">
            <v>0</v>
          </cell>
          <cell r="R127">
            <v>23339.89</v>
          </cell>
          <cell r="S127">
            <v>0</v>
          </cell>
          <cell r="T127">
            <v>23339.89</v>
          </cell>
          <cell r="U127">
            <v>23339.89</v>
          </cell>
          <cell r="V127">
            <v>23339.89</v>
          </cell>
          <cell r="W127">
            <v>23328.57</v>
          </cell>
          <cell r="X127">
            <v>23328.57</v>
          </cell>
          <cell r="Y127">
            <v>23328.57</v>
          </cell>
          <cell r="Z127">
            <v>23328.57</v>
          </cell>
          <cell r="AA127">
            <v>14262.01</v>
          </cell>
          <cell r="AB127">
            <v>14262.01</v>
          </cell>
          <cell r="AC127">
            <v>14262.01</v>
          </cell>
          <cell r="AD127">
            <v>14262.01</v>
          </cell>
          <cell r="AE127">
            <v>0</v>
          </cell>
          <cell r="AF127">
            <v>14262.01</v>
          </cell>
          <cell r="AG127"/>
          <cell r="AH127"/>
          <cell r="AI127">
            <v>14262.01</v>
          </cell>
          <cell r="AJ127"/>
          <cell r="AK127"/>
          <cell r="AL127">
            <v>14262.01</v>
          </cell>
          <cell r="AM127"/>
          <cell r="AN127">
            <v>14262.01</v>
          </cell>
          <cell r="AO127">
            <v>14262.01</v>
          </cell>
          <cell r="AP127">
            <v>14262.01</v>
          </cell>
          <cell r="AQ127"/>
          <cell r="AR127">
            <v>14262.01</v>
          </cell>
          <cell r="AS127"/>
          <cell r="AT127"/>
          <cell r="AU127">
            <v>14262.01</v>
          </cell>
          <cell r="AV127">
            <v>0</v>
          </cell>
          <cell r="AW127">
            <v>0</v>
          </cell>
          <cell r="AX127">
            <v>14262.01</v>
          </cell>
          <cell r="AY127">
            <v>0</v>
          </cell>
          <cell r="AZ127">
            <v>0</v>
          </cell>
          <cell r="BA127">
            <v>0</v>
          </cell>
          <cell r="BB127">
            <v>14262.01</v>
          </cell>
          <cell r="BC127"/>
        </row>
        <row r="128">
          <cell r="A128">
            <v>125</v>
          </cell>
          <cell r="B128">
            <v>18314617000147</v>
          </cell>
          <cell r="C128" t="str">
            <v>CAPIM BRANCO</v>
          </cell>
          <cell r="D128">
            <v>360826.58</v>
          </cell>
          <cell r="E128">
            <v>1118943.4099999999</v>
          </cell>
          <cell r="F128">
            <v>0</v>
          </cell>
          <cell r="G128">
            <v>0</v>
          </cell>
          <cell r="H128"/>
          <cell r="I128"/>
          <cell r="J128">
            <v>360826.58</v>
          </cell>
          <cell r="K128">
            <v>1118943.4099999999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16533.88</v>
          </cell>
          <cell r="Q128">
            <v>0</v>
          </cell>
          <cell r="R128">
            <v>16533.88</v>
          </cell>
          <cell r="S128">
            <v>0</v>
          </cell>
          <cell r="T128">
            <v>16533.88</v>
          </cell>
          <cell r="U128">
            <v>16533.88</v>
          </cell>
          <cell r="V128">
            <v>16533.88</v>
          </cell>
          <cell r="W128">
            <v>16525.86</v>
          </cell>
          <cell r="X128">
            <v>16525.86</v>
          </cell>
          <cell r="Y128">
            <v>16525.86</v>
          </cell>
          <cell r="Z128">
            <v>16525.86</v>
          </cell>
          <cell r="AA128">
            <v>10103.14</v>
          </cell>
          <cell r="AB128">
            <v>10103.14</v>
          </cell>
          <cell r="AC128">
            <v>10103.14</v>
          </cell>
          <cell r="AD128">
            <v>10103.14</v>
          </cell>
          <cell r="AE128">
            <v>0</v>
          </cell>
          <cell r="AF128">
            <v>10103.14</v>
          </cell>
          <cell r="AG128"/>
          <cell r="AH128"/>
          <cell r="AI128">
            <v>10103.14</v>
          </cell>
          <cell r="AJ128"/>
          <cell r="AK128"/>
          <cell r="AL128">
            <v>10103.14</v>
          </cell>
          <cell r="AM128"/>
          <cell r="AN128">
            <v>10103.14</v>
          </cell>
          <cell r="AO128">
            <v>10103.14</v>
          </cell>
          <cell r="AP128">
            <v>10103.14</v>
          </cell>
          <cell r="AQ128"/>
          <cell r="AR128">
            <v>10103.14</v>
          </cell>
          <cell r="AS128"/>
          <cell r="AT128"/>
          <cell r="AU128">
            <v>10103.14</v>
          </cell>
          <cell r="AV128">
            <v>0</v>
          </cell>
          <cell r="AW128">
            <v>0</v>
          </cell>
          <cell r="AX128">
            <v>10103.14</v>
          </cell>
          <cell r="AY128">
            <v>0</v>
          </cell>
          <cell r="AZ128">
            <v>80712.92</v>
          </cell>
          <cell r="BA128">
            <v>0</v>
          </cell>
          <cell r="BB128">
            <v>0</v>
          </cell>
          <cell r="BC128"/>
        </row>
        <row r="129">
          <cell r="A129">
            <v>126</v>
          </cell>
          <cell r="B129">
            <v>18457234000128</v>
          </cell>
          <cell r="C129" t="str">
            <v>CAPINÓPOLIS</v>
          </cell>
          <cell r="D129">
            <v>1400798.45</v>
          </cell>
          <cell r="E129">
            <v>1792405.32</v>
          </cell>
          <cell r="F129">
            <v>0</v>
          </cell>
          <cell r="G129">
            <v>0</v>
          </cell>
          <cell r="H129"/>
          <cell r="I129"/>
          <cell r="J129">
            <v>1400798.45</v>
          </cell>
          <cell r="K129">
            <v>1792405.32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64187.7</v>
          </cell>
          <cell r="Q129">
            <v>0</v>
          </cell>
          <cell r="R129">
            <v>64187.7</v>
          </cell>
          <cell r="S129">
            <v>0</v>
          </cell>
          <cell r="T129">
            <v>64187.7</v>
          </cell>
          <cell r="U129">
            <v>64187.7</v>
          </cell>
          <cell r="V129">
            <v>64187.7</v>
          </cell>
          <cell r="W129">
            <v>64156.57</v>
          </cell>
          <cell r="X129">
            <v>64156.57</v>
          </cell>
          <cell r="Y129">
            <v>64156.57</v>
          </cell>
          <cell r="Z129">
            <v>64156.57</v>
          </cell>
          <cell r="AA129">
            <v>39222.36</v>
          </cell>
          <cell r="AB129">
            <v>39222.36</v>
          </cell>
          <cell r="AC129">
            <v>39222.36</v>
          </cell>
          <cell r="AD129">
            <v>39222.36</v>
          </cell>
          <cell r="AE129">
            <v>0</v>
          </cell>
          <cell r="AF129">
            <v>39222.36</v>
          </cell>
          <cell r="AG129"/>
          <cell r="AH129"/>
          <cell r="AI129">
            <v>39222.36</v>
          </cell>
          <cell r="AJ129"/>
          <cell r="AK129"/>
          <cell r="AL129">
            <v>39222.36</v>
          </cell>
          <cell r="AM129"/>
          <cell r="AN129">
            <v>39222.36</v>
          </cell>
          <cell r="AO129">
            <v>39222.36</v>
          </cell>
          <cell r="AP129">
            <v>39222.36</v>
          </cell>
          <cell r="AQ129"/>
          <cell r="AR129">
            <v>39222.36</v>
          </cell>
          <cell r="AS129"/>
          <cell r="AT129"/>
          <cell r="AU129">
            <v>39222.36</v>
          </cell>
          <cell r="AV129">
            <v>0</v>
          </cell>
          <cell r="AW129">
            <v>0</v>
          </cell>
          <cell r="AX129">
            <v>39222.36</v>
          </cell>
          <cell r="AY129">
            <v>0</v>
          </cell>
          <cell r="AZ129">
            <v>0</v>
          </cell>
          <cell r="BA129">
            <v>0</v>
          </cell>
          <cell r="BB129">
            <v>39222.36</v>
          </cell>
          <cell r="BC129"/>
        </row>
        <row r="130">
          <cell r="A130">
            <v>127</v>
          </cell>
          <cell r="B130">
            <v>18017426000113</v>
          </cell>
          <cell r="C130" t="str">
            <v>CAPITAO ENÉAS</v>
          </cell>
          <cell r="D130">
            <v>961993.28</v>
          </cell>
          <cell r="E130">
            <v>1652302.46</v>
          </cell>
          <cell r="F130">
            <v>0</v>
          </cell>
          <cell r="G130">
            <v>0</v>
          </cell>
          <cell r="H130"/>
          <cell r="I130"/>
          <cell r="J130">
            <v>961993.28</v>
          </cell>
          <cell r="K130">
            <v>1652302.46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44080.67</v>
          </cell>
          <cell r="Q130">
            <v>0</v>
          </cell>
          <cell r="R130">
            <v>44080.67</v>
          </cell>
          <cell r="S130">
            <v>0</v>
          </cell>
          <cell r="T130">
            <v>44080.67</v>
          </cell>
          <cell r="U130">
            <v>44080.67</v>
          </cell>
          <cell r="V130">
            <v>44080.67</v>
          </cell>
          <cell r="W130">
            <v>44059.29</v>
          </cell>
          <cell r="X130">
            <v>44059.29</v>
          </cell>
          <cell r="Y130">
            <v>44059.29</v>
          </cell>
          <cell r="Z130">
            <v>44059.29</v>
          </cell>
          <cell r="AA130">
            <v>26935.81</v>
          </cell>
          <cell r="AB130">
            <v>26935.81</v>
          </cell>
          <cell r="AC130">
            <v>26935.81</v>
          </cell>
          <cell r="AD130">
            <v>26935.81</v>
          </cell>
          <cell r="AE130">
            <v>0</v>
          </cell>
          <cell r="AF130">
            <v>26935.81</v>
          </cell>
          <cell r="AG130"/>
          <cell r="AH130"/>
          <cell r="AI130">
            <v>26935.81</v>
          </cell>
          <cell r="AJ130"/>
          <cell r="AK130"/>
          <cell r="AL130">
            <v>26935.81</v>
          </cell>
          <cell r="AM130"/>
          <cell r="AN130">
            <v>26935.81</v>
          </cell>
          <cell r="AO130">
            <v>26935.81</v>
          </cell>
          <cell r="AP130">
            <v>26935.81</v>
          </cell>
          <cell r="AQ130"/>
          <cell r="AR130">
            <v>26935.81</v>
          </cell>
          <cell r="AS130"/>
          <cell r="AT130"/>
          <cell r="AU130">
            <v>26935.81</v>
          </cell>
          <cell r="AV130">
            <v>0</v>
          </cell>
          <cell r="AW130">
            <v>0</v>
          </cell>
          <cell r="AX130">
            <v>26935.81</v>
          </cell>
          <cell r="AY130">
            <v>0</v>
          </cell>
          <cell r="AZ130">
            <v>0</v>
          </cell>
          <cell r="BA130">
            <v>0</v>
          </cell>
          <cell r="BB130">
            <v>26935.81</v>
          </cell>
          <cell r="BC130"/>
        </row>
        <row r="131">
          <cell r="A131">
            <v>128</v>
          </cell>
          <cell r="B131">
            <v>16726028000140</v>
          </cell>
          <cell r="C131" t="str">
            <v>CAPITÓLIO</v>
          </cell>
          <cell r="D131">
            <v>740353.09</v>
          </cell>
          <cell r="E131">
            <v>712417.33</v>
          </cell>
          <cell r="F131">
            <v>0</v>
          </cell>
          <cell r="G131">
            <v>0</v>
          </cell>
          <cell r="H131"/>
          <cell r="I131"/>
          <cell r="J131">
            <v>740353.09</v>
          </cell>
          <cell r="K131">
            <v>712417.33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33924.620000000003</v>
          </cell>
          <cell r="Q131">
            <v>0</v>
          </cell>
          <cell r="R131">
            <v>33924.620000000003</v>
          </cell>
          <cell r="S131">
            <v>0</v>
          </cell>
          <cell r="T131">
            <v>33924.620000000003</v>
          </cell>
          <cell r="U131">
            <v>33924.620000000003</v>
          </cell>
          <cell r="V131">
            <v>33924.620000000003</v>
          </cell>
          <cell r="W131">
            <v>33908.17</v>
          </cell>
          <cell r="X131">
            <v>33908.17</v>
          </cell>
          <cell r="Y131">
            <v>33908.17</v>
          </cell>
          <cell r="Z131">
            <v>33908.17</v>
          </cell>
          <cell r="AA131">
            <v>20729.89</v>
          </cell>
          <cell r="AB131">
            <v>20729.89</v>
          </cell>
          <cell r="AC131">
            <v>20729.89</v>
          </cell>
          <cell r="AD131">
            <v>20729.89</v>
          </cell>
          <cell r="AE131">
            <v>0</v>
          </cell>
          <cell r="AF131">
            <v>20729.89</v>
          </cell>
          <cell r="AG131"/>
          <cell r="AH131"/>
          <cell r="AI131">
            <v>20729.89</v>
          </cell>
          <cell r="AJ131"/>
          <cell r="AK131"/>
          <cell r="AL131">
            <v>20729.89</v>
          </cell>
          <cell r="AM131"/>
          <cell r="AN131">
            <v>20729.89</v>
          </cell>
          <cell r="AO131">
            <v>20729.89</v>
          </cell>
          <cell r="AP131">
            <v>20729.89</v>
          </cell>
          <cell r="AQ131"/>
          <cell r="AR131">
            <v>20729.89</v>
          </cell>
          <cell r="AS131"/>
          <cell r="AT131"/>
          <cell r="AU131">
            <v>20729.89</v>
          </cell>
          <cell r="AV131">
            <v>0</v>
          </cell>
          <cell r="AW131">
            <v>0</v>
          </cell>
          <cell r="AX131">
            <v>20729.89</v>
          </cell>
          <cell r="AY131">
            <v>0</v>
          </cell>
          <cell r="AZ131">
            <v>165608.74</v>
          </cell>
          <cell r="BA131">
            <v>0</v>
          </cell>
          <cell r="BB131">
            <v>0</v>
          </cell>
          <cell r="BC131"/>
        </row>
        <row r="132">
          <cell r="A132">
            <v>129</v>
          </cell>
          <cell r="B132">
            <v>18385138000111</v>
          </cell>
          <cell r="C132" t="str">
            <v>CAPUTIRA</v>
          </cell>
          <cell r="D132">
            <v>312827.43</v>
          </cell>
          <cell r="E132">
            <v>1127543.22</v>
          </cell>
          <cell r="F132">
            <v>0</v>
          </cell>
          <cell r="G132">
            <v>0</v>
          </cell>
          <cell r="H132"/>
          <cell r="I132"/>
          <cell r="J132">
            <v>312827.43</v>
          </cell>
          <cell r="K132">
            <v>1127543.22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14334.45</v>
          </cell>
          <cell r="Q132">
            <v>0</v>
          </cell>
          <cell r="R132">
            <v>14334.45</v>
          </cell>
          <cell r="S132">
            <v>0</v>
          </cell>
          <cell r="T132">
            <v>14334.45</v>
          </cell>
          <cell r="U132">
            <v>14334.45</v>
          </cell>
          <cell r="V132">
            <v>14334.45</v>
          </cell>
          <cell r="W132">
            <v>14327.5</v>
          </cell>
          <cell r="X132">
            <v>14327.5</v>
          </cell>
          <cell r="Y132">
            <v>14327.5</v>
          </cell>
          <cell r="Z132">
            <v>14327.5</v>
          </cell>
          <cell r="AA132">
            <v>8759.17</v>
          </cell>
          <cell r="AB132">
            <v>8759.17</v>
          </cell>
          <cell r="AC132">
            <v>8759.17</v>
          </cell>
          <cell r="AD132">
            <v>8759.17</v>
          </cell>
          <cell r="AE132">
            <v>0</v>
          </cell>
          <cell r="AF132">
            <v>8759.17</v>
          </cell>
          <cell r="AG132"/>
          <cell r="AH132"/>
          <cell r="AI132">
            <v>8759.17</v>
          </cell>
          <cell r="AJ132"/>
          <cell r="AK132"/>
          <cell r="AL132">
            <v>8759.17</v>
          </cell>
          <cell r="AM132"/>
          <cell r="AN132">
            <v>8759.17</v>
          </cell>
          <cell r="AO132">
            <v>8759.17</v>
          </cell>
          <cell r="AP132">
            <v>8759.17</v>
          </cell>
          <cell r="AQ132"/>
          <cell r="AR132">
            <v>8759.17</v>
          </cell>
          <cell r="AS132"/>
          <cell r="AT132"/>
          <cell r="AU132">
            <v>8759.17</v>
          </cell>
          <cell r="AV132">
            <v>0</v>
          </cell>
          <cell r="AW132">
            <v>0</v>
          </cell>
          <cell r="AX132">
            <v>8759.17</v>
          </cell>
          <cell r="AY132">
            <v>0</v>
          </cell>
          <cell r="AZ132">
            <v>69975.97</v>
          </cell>
          <cell r="BA132">
            <v>0</v>
          </cell>
          <cell r="BB132">
            <v>0</v>
          </cell>
          <cell r="BC132"/>
        </row>
        <row r="133">
          <cell r="A133">
            <v>130</v>
          </cell>
          <cell r="B133">
            <v>18404848000141</v>
          </cell>
          <cell r="C133" t="str">
            <v>CARAÍ</v>
          </cell>
          <cell r="D133">
            <v>580639.71</v>
          </cell>
          <cell r="E133">
            <v>3003440.73</v>
          </cell>
          <cell r="F133">
            <v>0</v>
          </cell>
          <cell r="G133">
            <v>0</v>
          </cell>
          <cell r="H133"/>
          <cell r="I133"/>
          <cell r="J133">
            <v>580639.71</v>
          </cell>
          <cell r="K133">
            <v>3003440.73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26606.2</v>
          </cell>
          <cell r="Q133">
            <v>0</v>
          </cell>
          <cell r="R133">
            <v>26606.2</v>
          </cell>
          <cell r="S133">
            <v>0</v>
          </cell>
          <cell r="T133">
            <v>26606.2</v>
          </cell>
          <cell r="U133">
            <v>26606.2</v>
          </cell>
          <cell r="V133">
            <v>26606.2</v>
          </cell>
          <cell r="W133">
            <v>26593.3</v>
          </cell>
          <cell r="X133">
            <v>26593.3</v>
          </cell>
          <cell r="Y133">
            <v>26593.3</v>
          </cell>
          <cell r="Z133">
            <v>26593.3</v>
          </cell>
          <cell r="AA133">
            <v>16257.91</v>
          </cell>
          <cell r="AB133">
            <v>16257.91</v>
          </cell>
          <cell r="AC133">
            <v>16257.91</v>
          </cell>
          <cell r="AD133">
            <v>16257.91</v>
          </cell>
          <cell r="AE133">
            <v>0</v>
          </cell>
          <cell r="AF133">
            <v>16257.91</v>
          </cell>
          <cell r="AG133"/>
          <cell r="AH133"/>
          <cell r="AI133">
            <v>16257.91</v>
          </cell>
          <cell r="AJ133"/>
          <cell r="AK133"/>
          <cell r="AL133">
            <v>16257.91</v>
          </cell>
          <cell r="AM133"/>
          <cell r="AN133">
            <v>16257.91</v>
          </cell>
          <cell r="AO133">
            <v>16257.91</v>
          </cell>
          <cell r="AP133">
            <v>16257.91</v>
          </cell>
          <cell r="AQ133"/>
          <cell r="AR133">
            <v>16257.91</v>
          </cell>
          <cell r="AS133"/>
          <cell r="AT133"/>
          <cell r="AU133">
            <v>16257.91</v>
          </cell>
          <cell r="AV133">
            <v>97547.459999999992</v>
          </cell>
          <cell r="AW133">
            <v>0</v>
          </cell>
          <cell r="AX133">
            <v>0</v>
          </cell>
          <cell r="AY133">
            <v>0</v>
          </cell>
          <cell r="AZ133">
            <v>48593.13</v>
          </cell>
          <cell r="BA133">
            <v>0</v>
          </cell>
          <cell r="BB133">
            <v>0</v>
          </cell>
          <cell r="BC133"/>
        </row>
        <row r="134">
          <cell r="A134">
            <v>131</v>
          </cell>
          <cell r="B134">
            <v>18094789000152</v>
          </cell>
          <cell r="C134" t="str">
            <v>CARANAÍBA</v>
          </cell>
          <cell r="D134">
            <v>323460.96000000002</v>
          </cell>
          <cell r="E134">
            <v>319901.52</v>
          </cell>
          <cell r="F134">
            <v>0</v>
          </cell>
          <cell r="G134">
            <v>0</v>
          </cell>
          <cell r="H134"/>
          <cell r="I134"/>
          <cell r="J134">
            <v>323460.96000000002</v>
          </cell>
          <cell r="K134">
            <v>319901.52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14821.7</v>
          </cell>
          <cell r="Q134">
            <v>0</v>
          </cell>
          <cell r="R134">
            <v>14821.7</v>
          </cell>
          <cell r="S134">
            <v>0</v>
          </cell>
          <cell r="T134">
            <v>14821.7</v>
          </cell>
          <cell r="U134">
            <v>14821.7</v>
          </cell>
          <cell r="V134">
            <v>14821.7</v>
          </cell>
          <cell r="W134">
            <v>14814.51</v>
          </cell>
          <cell r="X134">
            <v>14814.51</v>
          </cell>
          <cell r="Y134">
            <v>14814.51</v>
          </cell>
          <cell r="Z134">
            <v>14814.51</v>
          </cell>
          <cell r="AA134">
            <v>9056.91</v>
          </cell>
          <cell r="AB134">
            <v>9056.91</v>
          </cell>
          <cell r="AC134">
            <v>9056.91</v>
          </cell>
          <cell r="AD134">
            <v>9056.91</v>
          </cell>
          <cell r="AE134">
            <v>0</v>
          </cell>
          <cell r="AF134">
            <v>9056.91</v>
          </cell>
          <cell r="AG134"/>
          <cell r="AH134"/>
          <cell r="AI134">
            <v>9056.91</v>
          </cell>
          <cell r="AJ134"/>
          <cell r="AK134"/>
          <cell r="AL134">
            <v>9056.91</v>
          </cell>
          <cell r="AM134"/>
          <cell r="AN134">
            <v>9056.91</v>
          </cell>
          <cell r="AO134">
            <v>9056.91</v>
          </cell>
          <cell r="AP134">
            <v>9056.91</v>
          </cell>
          <cell r="AQ134"/>
          <cell r="AR134">
            <v>9056.91</v>
          </cell>
          <cell r="AS134"/>
          <cell r="AT134"/>
          <cell r="AU134">
            <v>9056.91</v>
          </cell>
          <cell r="AV134">
            <v>0</v>
          </cell>
          <cell r="AW134">
            <v>0</v>
          </cell>
          <cell r="AX134">
            <v>9056.91</v>
          </cell>
          <cell r="AY134">
            <v>0</v>
          </cell>
          <cell r="AZ134">
            <v>0</v>
          </cell>
          <cell r="BA134">
            <v>0</v>
          </cell>
          <cell r="BB134">
            <v>9056.91</v>
          </cell>
          <cell r="BC134"/>
        </row>
        <row r="135">
          <cell r="A135">
            <v>132</v>
          </cell>
          <cell r="B135">
            <v>18094797000107</v>
          </cell>
          <cell r="C135" t="str">
            <v>CARANDAÍ</v>
          </cell>
          <cell r="D135">
            <v>1448096.3</v>
          </cell>
          <cell r="E135">
            <v>3457863.77</v>
          </cell>
          <cell r="F135">
            <v>0</v>
          </cell>
          <cell r="G135">
            <v>0</v>
          </cell>
          <cell r="H135"/>
          <cell r="I135"/>
          <cell r="J135">
            <v>1448096.3</v>
          </cell>
          <cell r="K135">
            <v>3457863.77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66354.990000000005</v>
          </cell>
          <cell r="Q135">
            <v>0</v>
          </cell>
          <cell r="R135">
            <v>66354.990000000005</v>
          </cell>
          <cell r="S135">
            <v>0</v>
          </cell>
          <cell r="T135">
            <v>66354.990000000005</v>
          </cell>
          <cell r="U135">
            <v>66354.990000000005</v>
          </cell>
          <cell r="V135">
            <v>66354.990000000005</v>
          </cell>
          <cell r="W135">
            <v>66322.81</v>
          </cell>
          <cell r="X135">
            <v>66322.81</v>
          </cell>
          <cell r="Y135">
            <v>66322.81</v>
          </cell>
          <cell r="Z135">
            <v>66322.81</v>
          </cell>
          <cell r="AA135">
            <v>40546.699999999997</v>
          </cell>
          <cell r="AB135">
            <v>40546.699999999997</v>
          </cell>
          <cell r="AC135">
            <v>40546.699999999997</v>
          </cell>
          <cell r="AD135">
            <v>40546.699999999997</v>
          </cell>
          <cell r="AE135">
            <v>0</v>
          </cell>
          <cell r="AF135">
            <v>40546.699999999997</v>
          </cell>
          <cell r="AG135"/>
          <cell r="AH135"/>
          <cell r="AI135">
            <v>40546.699999999997</v>
          </cell>
          <cell r="AJ135"/>
          <cell r="AK135"/>
          <cell r="AL135">
            <v>40546.699999999997</v>
          </cell>
          <cell r="AM135"/>
          <cell r="AN135">
            <v>40546.699999999997</v>
          </cell>
          <cell r="AO135">
            <v>40546.699999999997</v>
          </cell>
          <cell r="AP135">
            <v>40546.699999999997</v>
          </cell>
          <cell r="AQ135"/>
          <cell r="AR135">
            <v>40546.699999999997</v>
          </cell>
          <cell r="AS135"/>
          <cell r="AT135"/>
          <cell r="AU135">
            <v>40546.699999999997</v>
          </cell>
          <cell r="AV135">
            <v>0</v>
          </cell>
          <cell r="AW135">
            <v>0</v>
          </cell>
          <cell r="AX135">
            <v>40546.699999999997</v>
          </cell>
          <cell r="AY135">
            <v>0</v>
          </cell>
          <cell r="AZ135">
            <v>323923.01</v>
          </cell>
          <cell r="BA135">
            <v>0</v>
          </cell>
          <cell r="BB135">
            <v>0</v>
          </cell>
          <cell r="BC135"/>
        </row>
        <row r="136">
          <cell r="A136">
            <v>133</v>
          </cell>
          <cell r="B136">
            <v>19279827000104</v>
          </cell>
          <cell r="C136" t="str">
            <v>CARANGOLA</v>
          </cell>
          <cell r="D136">
            <v>840817.8</v>
          </cell>
          <cell r="E136">
            <v>2269210.64</v>
          </cell>
          <cell r="F136">
            <v>0</v>
          </cell>
          <cell r="G136">
            <v>0</v>
          </cell>
          <cell r="H136"/>
          <cell r="I136"/>
          <cell r="J136">
            <v>840817.8</v>
          </cell>
          <cell r="K136">
            <v>2269210.64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38528.14</v>
          </cell>
          <cell r="Q136">
            <v>0</v>
          </cell>
          <cell r="R136">
            <v>38528.14</v>
          </cell>
          <cell r="S136">
            <v>0</v>
          </cell>
          <cell r="T136">
            <v>38528.14</v>
          </cell>
          <cell r="U136">
            <v>38528.14</v>
          </cell>
          <cell r="V136">
            <v>38528.14</v>
          </cell>
          <cell r="W136">
            <v>38509.46</v>
          </cell>
          <cell r="X136">
            <v>38509.46</v>
          </cell>
          <cell r="Y136">
            <v>38509.46</v>
          </cell>
          <cell r="Z136">
            <v>38509.46</v>
          </cell>
          <cell r="AA136">
            <v>23542.9</v>
          </cell>
          <cell r="AB136">
            <v>23542.9</v>
          </cell>
          <cell r="AC136">
            <v>23542.9</v>
          </cell>
          <cell r="AD136">
            <v>23542.9</v>
          </cell>
          <cell r="AE136">
            <v>141257.40000000002</v>
          </cell>
          <cell r="AF136">
            <v>0</v>
          </cell>
          <cell r="AG136"/>
          <cell r="AH136"/>
          <cell r="AI136">
            <v>0</v>
          </cell>
          <cell r="AJ136"/>
          <cell r="AK136"/>
          <cell r="AL136">
            <v>0</v>
          </cell>
          <cell r="AM136"/>
          <cell r="AN136">
            <v>0</v>
          </cell>
          <cell r="AO136">
            <v>0</v>
          </cell>
          <cell r="AP136"/>
          <cell r="AQ136"/>
          <cell r="AR136">
            <v>23542.9</v>
          </cell>
          <cell r="AS136"/>
          <cell r="AT136"/>
          <cell r="AU136">
            <v>23542.9</v>
          </cell>
          <cell r="AV136">
            <v>0</v>
          </cell>
          <cell r="AW136">
            <v>0</v>
          </cell>
          <cell r="AX136">
            <v>23542.9</v>
          </cell>
          <cell r="AY136">
            <v>0</v>
          </cell>
          <cell r="AZ136">
            <v>0</v>
          </cell>
          <cell r="BA136">
            <v>0</v>
          </cell>
          <cell r="BB136">
            <v>23542.9</v>
          </cell>
          <cell r="BC136"/>
        </row>
        <row r="137">
          <cell r="A137">
            <v>134</v>
          </cell>
          <cell r="B137">
            <v>18334268000125</v>
          </cell>
          <cell r="C137" t="str">
            <v>CARATINGA</v>
          </cell>
          <cell r="D137">
            <v>2771499.57</v>
          </cell>
          <cell r="E137">
            <v>7214784.4900000002</v>
          </cell>
          <cell r="F137">
            <v>0</v>
          </cell>
          <cell r="G137">
            <v>0</v>
          </cell>
          <cell r="H137"/>
          <cell r="I137"/>
          <cell r="J137">
            <v>2771499.57</v>
          </cell>
          <cell r="K137">
            <v>7214784.4900000002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126996.27</v>
          </cell>
          <cell r="Q137">
            <v>0</v>
          </cell>
          <cell r="R137">
            <v>126996.27</v>
          </cell>
          <cell r="S137">
            <v>0</v>
          </cell>
          <cell r="T137">
            <v>126996.27</v>
          </cell>
          <cell r="U137">
            <v>126996.27</v>
          </cell>
          <cell r="V137">
            <v>126996.27</v>
          </cell>
          <cell r="W137">
            <v>126934.68</v>
          </cell>
          <cell r="X137">
            <v>126934.68</v>
          </cell>
          <cell r="Y137">
            <v>126934.68</v>
          </cell>
          <cell r="Z137">
            <v>126934.68</v>
          </cell>
          <cell r="AA137">
            <v>77601.990000000005</v>
          </cell>
          <cell r="AB137">
            <v>77601.990000000005</v>
          </cell>
          <cell r="AC137">
            <v>77601.990000000005</v>
          </cell>
          <cell r="AD137">
            <v>77601.990000000005</v>
          </cell>
          <cell r="AE137">
            <v>0</v>
          </cell>
          <cell r="AF137">
            <v>77601.990000000005</v>
          </cell>
          <cell r="AG137"/>
          <cell r="AH137"/>
          <cell r="AI137">
            <v>77601.990000000005</v>
          </cell>
          <cell r="AJ137"/>
          <cell r="AK137"/>
          <cell r="AL137">
            <v>77601.990000000005</v>
          </cell>
          <cell r="AM137"/>
          <cell r="AN137">
            <v>77601.990000000005</v>
          </cell>
          <cell r="AO137">
            <v>77601.990000000005</v>
          </cell>
          <cell r="AP137">
            <v>77601.990000000005</v>
          </cell>
          <cell r="AQ137"/>
          <cell r="AR137">
            <v>77601.990000000005</v>
          </cell>
          <cell r="AS137"/>
          <cell r="AT137"/>
          <cell r="AU137">
            <v>77601.990000000005</v>
          </cell>
          <cell r="AV137">
            <v>0</v>
          </cell>
          <cell r="AW137">
            <v>0</v>
          </cell>
          <cell r="AX137">
            <v>77601.990000000005</v>
          </cell>
          <cell r="AY137">
            <v>0</v>
          </cell>
          <cell r="AZ137">
            <v>619953.63</v>
          </cell>
          <cell r="BA137">
            <v>0</v>
          </cell>
          <cell r="BB137">
            <v>0</v>
          </cell>
          <cell r="BC137"/>
        </row>
        <row r="138">
          <cell r="A138">
            <v>135</v>
          </cell>
          <cell r="B138">
            <v>21154174000189</v>
          </cell>
          <cell r="C138" t="str">
            <v>CARBONITA</v>
          </cell>
          <cell r="D138">
            <v>602396.42000000004</v>
          </cell>
          <cell r="E138">
            <v>1256540.3700000001</v>
          </cell>
          <cell r="F138">
            <v>0</v>
          </cell>
          <cell r="G138">
            <v>0</v>
          </cell>
          <cell r="H138"/>
          <cell r="I138"/>
          <cell r="J138">
            <v>602396.42000000004</v>
          </cell>
          <cell r="K138">
            <v>1256540.3700000001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27603.14</v>
          </cell>
          <cell r="Q138">
            <v>0</v>
          </cell>
          <cell r="R138">
            <v>27603.14</v>
          </cell>
          <cell r="S138">
            <v>0</v>
          </cell>
          <cell r="T138">
            <v>27603.14</v>
          </cell>
          <cell r="U138">
            <v>27603.14</v>
          </cell>
          <cell r="V138">
            <v>27603.14</v>
          </cell>
          <cell r="W138">
            <v>27589.759999999998</v>
          </cell>
          <cell r="X138">
            <v>27589.759999999998</v>
          </cell>
          <cell r="Y138">
            <v>27589.759999999998</v>
          </cell>
          <cell r="Z138">
            <v>27589.759999999998</v>
          </cell>
          <cell r="AA138">
            <v>16867.099999999999</v>
          </cell>
          <cell r="AB138">
            <v>16867.099999999999</v>
          </cell>
          <cell r="AC138">
            <v>16867.099999999999</v>
          </cell>
          <cell r="AD138">
            <v>16867.099999999999</v>
          </cell>
          <cell r="AE138">
            <v>0</v>
          </cell>
          <cell r="AF138">
            <v>16867.099999999999</v>
          </cell>
          <cell r="AG138"/>
          <cell r="AH138"/>
          <cell r="AI138">
            <v>16867.099999999999</v>
          </cell>
          <cell r="AJ138"/>
          <cell r="AK138"/>
          <cell r="AL138">
            <v>16867.099999999999</v>
          </cell>
          <cell r="AM138"/>
          <cell r="AN138">
            <v>16867.099999999999</v>
          </cell>
          <cell r="AO138">
            <v>16867.099999999999</v>
          </cell>
          <cell r="AP138">
            <v>16867.099999999999</v>
          </cell>
          <cell r="AQ138"/>
          <cell r="AR138">
            <v>16867.099999999999</v>
          </cell>
          <cell r="AS138"/>
          <cell r="AT138"/>
          <cell r="AU138">
            <v>16867.099999999999</v>
          </cell>
          <cell r="AV138">
            <v>0</v>
          </cell>
          <cell r="AW138">
            <v>0</v>
          </cell>
          <cell r="AX138">
            <v>16867.099999999999</v>
          </cell>
          <cell r="AY138">
            <v>0</v>
          </cell>
          <cell r="AZ138">
            <v>134749.38</v>
          </cell>
          <cell r="BA138">
            <v>0</v>
          </cell>
          <cell r="BB138">
            <v>0</v>
          </cell>
          <cell r="BC138"/>
        </row>
        <row r="139">
          <cell r="A139">
            <v>136</v>
          </cell>
          <cell r="B139">
            <v>17935388000115</v>
          </cell>
          <cell r="C139" t="str">
            <v>CAREAÇU</v>
          </cell>
          <cell r="D139">
            <v>476704.2</v>
          </cell>
          <cell r="E139">
            <v>840275.42</v>
          </cell>
          <cell r="F139">
            <v>0</v>
          </cell>
          <cell r="G139">
            <v>0</v>
          </cell>
          <cell r="H139"/>
          <cell r="I139"/>
          <cell r="J139">
            <v>476704.2</v>
          </cell>
          <cell r="K139">
            <v>840275.42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21843.65</v>
          </cell>
          <cell r="Q139">
            <v>0</v>
          </cell>
          <cell r="R139">
            <v>21843.65</v>
          </cell>
          <cell r="S139">
            <v>0</v>
          </cell>
          <cell r="T139">
            <v>21843.65</v>
          </cell>
          <cell r="U139">
            <v>21843.65</v>
          </cell>
          <cell r="V139">
            <v>21843.65</v>
          </cell>
          <cell r="W139">
            <v>21833.05</v>
          </cell>
          <cell r="X139">
            <v>21833.05</v>
          </cell>
          <cell r="Y139">
            <v>21833.05</v>
          </cell>
          <cell r="Z139">
            <v>21833.05</v>
          </cell>
          <cell r="AA139">
            <v>13347.72</v>
          </cell>
          <cell r="AB139">
            <v>13347.72</v>
          </cell>
          <cell r="AC139">
            <v>13347.72</v>
          </cell>
          <cell r="AD139">
            <v>13347.72</v>
          </cell>
          <cell r="AE139">
            <v>0</v>
          </cell>
          <cell r="AF139">
            <v>13347.72</v>
          </cell>
          <cell r="AG139"/>
          <cell r="AH139"/>
          <cell r="AI139">
            <v>13347.72</v>
          </cell>
          <cell r="AJ139"/>
          <cell r="AK139"/>
          <cell r="AL139">
            <v>13347.72</v>
          </cell>
          <cell r="AM139"/>
          <cell r="AN139">
            <v>13347.72</v>
          </cell>
          <cell r="AO139">
            <v>13347.72</v>
          </cell>
          <cell r="AP139">
            <v>13347.72</v>
          </cell>
          <cell r="AQ139"/>
          <cell r="AR139">
            <v>13347.72</v>
          </cell>
          <cell r="AS139"/>
          <cell r="AT139"/>
          <cell r="AU139">
            <v>13347.72</v>
          </cell>
          <cell r="AV139">
            <v>0</v>
          </cell>
          <cell r="AW139">
            <v>0</v>
          </cell>
          <cell r="AX139">
            <v>13347.72</v>
          </cell>
          <cell r="AY139">
            <v>0</v>
          </cell>
          <cell r="AZ139">
            <v>106633.39</v>
          </cell>
          <cell r="BA139">
            <v>0</v>
          </cell>
          <cell r="BB139">
            <v>0</v>
          </cell>
          <cell r="BC139"/>
        </row>
        <row r="140">
          <cell r="A140">
            <v>137</v>
          </cell>
          <cell r="B140">
            <v>18477315000190</v>
          </cell>
          <cell r="C140" t="str">
            <v>CARLOS CHAGAS</v>
          </cell>
          <cell r="D140">
            <v>1252193.71</v>
          </cell>
          <cell r="E140">
            <v>2664346.2599999998</v>
          </cell>
          <cell r="F140">
            <v>0</v>
          </cell>
          <cell r="G140">
            <v>0</v>
          </cell>
          <cell r="H140"/>
          <cell r="I140"/>
          <cell r="J140">
            <v>1252193.71</v>
          </cell>
          <cell r="K140">
            <v>2664346.2599999998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57378.3</v>
          </cell>
          <cell r="Q140">
            <v>0</v>
          </cell>
          <cell r="R140">
            <v>57378.3</v>
          </cell>
          <cell r="S140">
            <v>0</v>
          </cell>
          <cell r="T140">
            <v>57378.3</v>
          </cell>
          <cell r="U140">
            <v>57378.3</v>
          </cell>
          <cell r="V140">
            <v>57378.3</v>
          </cell>
          <cell r="W140">
            <v>57350.47</v>
          </cell>
          <cell r="X140">
            <v>57350.47</v>
          </cell>
          <cell r="Y140">
            <v>57350.47</v>
          </cell>
          <cell r="Z140">
            <v>57350.47</v>
          </cell>
          <cell r="AA140">
            <v>35061.42</v>
          </cell>
          <cell r="AB140">
            <v>35061.42</v>
          </cell>
          <cell r="AC140">
            <v>35061.42</v>
          </cell>
          <cell r="AD140">
            <v>35061.42</v>
          </cell>
          <cell r="AE140">
            <v>0</v>
          </cell>
          <cell r="AF140">
            <v>35061.42</v>
          </cell>
          <cell r="AG140"/>
          <cell r="AH140"/>
          <cell r="AI140">
            <v>35061.42</v>
          </cell>
          <cell r="AJ140"/>
          <cell r="AK140"/>
          <cell r="AL140">
            <v>35061.42</v>
          </cell>
          <cell r="AM140"/>
          <cell r="AN140">
            <v>35061.42</v>
          </cell>
          <cell r="AO140">
            <v>35061.42</v>
          </cell>
          <cell r="AP140">
            <v>35061.42</v>
          </cell>
          <cell r="AQ140"/>
          <cell r="AR140">
            <v>35061.42</v>
          </cell>
          <cell r="AS140"/>
          <cell r="AT140"/>
          <cell r="AU140">
            <v>35061.42</v>
          </cell>
          <cell r="AV140">
            <v>0</v>
          </cell>
          <cell r="AW140">
            <v>210368.52</v>
          </cell>
          <cell r="AX140">
            <v>0</v>
          </cell>
          <cell r="AY140">
            <v>0</v>
          </cell>
          <cell r="AZ140">
            <v>104794.77</v>
          </cell>
          <cell r="BA140">
            <v>0</v>
          </cell>
          <cell r="BB140">
            <v>0</v>
          </cell>
          <cell r="BC140"/>
        </row>
        <row r="141">
          <cell r="A141">
            <v>138</v>
          </cell>
          <cell r="B141">
            <v>18303172000108</v>
          </cell>
          <cell r="C141" t="str">
            <v>CARMÉSIA</v>
          </cell>
          <cell r="D141">
            <v>0</v>
          </cell>
          <cell r="E141">
            <v>502433.9</v>
          </cell>
          <cell r="F141">
            <v>0</v>
          </cell>
          <cell r="G141">
            <v>0</v>
          </cell>
          <cell r="H141"/>
          <cell r="I141"/>
          <cell r="J141">
            <v>0</v>
          </cell>
          <cell r="K141">
            <v>502433.9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/>
          <cell r="AH141"/>
          <cell r="AI141">
            <v>0</v>
          </cell>
          <cell r="AJ141"/>
          <cell r="AK141"/>
          <cell r="AL141">
            <v>0</v>
          </cell>
          <cell r="AM141"/>
          <cell r="AN141">
            <v>0</v>
          </cell>
          <cell r="AO141">
            <v>0</v>
          </cell>
          <cell r="AP141">
            <v>0</v>
          </cell>
          <cell r="AQ141"/>
          <cell r="AR141">
            <v>0</v>
          </cell>
          <cell r="AS141"/>
          <cell r="AT141"/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/>
        </row>
        <row r="142">
          <cell r="A142">
            <v>139</v>
          </cell>
          <cell r="B142">
            <v>18240135000190</v>
          </cell>
          <cell r="C142" t="str">
            <v>CARMO DA CACHOEIRA</v>
          </cell>
          <cell r="D142">
            <v>860157.37</v>
          </cell>
          <cell r="E142">
            <v>1661813.51</v>
          </cell>
          <cell r="F142">
            <v>0</v>
          </cell>
          <cell r="G142">
            <v>0</v>
          </cell>
          <cell r="H142"/>
          <cell r="I142"/>
          <cell r="J142">
            <v>860157.37</v>
          </cell>
          <cell r="K142">
            <v>1661813.51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39414.32</v>
          </cell>
          <cell r="Q142">
            <v>0</v>
          </cell>
          <cell r="R142">
            <v>39414.31</v>
          </cell>
          <cell r="S142">
            <v>0</v>
          </cell>
          <cell r="T142">
            <v>39414.32</v>
          </cell>
          <cell r="U142">
            <v>39414.32</v>
          </cell>
          <cell r="V142">
            <v>39414.32</v>
          </cell>
          <cell r="W142">
            <v>39395.21</v>
          </cell>
          <cell r="X142">
            <v>39395.21</v>
          </cell>
          <cell r="Y142">
            <v>39395.21</v>
          </cell>
          <cell r="Z142">
            <v>39395.21</v>
          </cell>
          <cell r="AA142">
            <v>24084.41</v>
          </cell>
          <cell r="AB142">
            <v>24084.41</v>
          </cell>
          <cell r="AC142">
            <v>24084.41</v>
          </cell>
          <cell r="AD142">
            <v>24084.41</v>
          </cell>
          <cell r="AE142">
            <v>0</v>
          </cell>
          <cell r="AF142">
            <v>24084.41</v>
          </cell>
          <cell r="AG142"/>
          <cell r="AH142"/>
          <cell r="AI142">
            <v>24084.41</v>
          </cell>
          <cell r="AJ142"/>
          <cell r="AK142"/>
          <cell r="AL142">
            <v>24084.41</v>
          </cell>
          <cell r="AM142"/>
          <cell r="AN142">
            <v>24084.41</v>
          </cell>
          <cell r="AO142">
            <v>24084.41</v>
          </cell>
          <cell r="AP142">
            <v>24084.41</v>
          </cell>
          <cell r="AQ142"/>
          <cell r="AR142">
            <v>24084.41</v>
          </cell>
          <cell r="AS142"/>
          <cell r="AT142"/>
          <cell r="AU142">
            <v>24084.41</v>
          </cell>
          <cell r="AV142">
            <v>144506.46</v>
          </cell>
          <cell r="AW142">
            <v>0</v>
          </cell>
          <cell r="AX142">
            <v>0</v>
          </cell>
          <cell r="AY142">
            <v>0</v>
          </cell>
          <cell r="AZ142">
            <v>71985.56</v>
          </cell>
          <cell r="BA142">
            <v>0</v>
          </cell>
          <cell r="BB142">
            <v>0</v>
          </cell>
          <cell r="BC142"/>
        </row>
        <row r="143">
          <cell r="A143">
            <v>140</v>
          </cell>
          <cell r="B143">
            <v>18312967000174</v>
          </cell>
          <cell r="C143" t="str">
            <v>CARMO DA MATA</v>
          </cell>
          <cell r="D143">
            <v>506089.88</v>
          </cell>
          <cell r="E143">
            <v>1234271.99</v>
          </cell>
          <cell r="F143">
            <v>0</v>
          </cell>
          <cell r="G143">
            <v>0</v>
          </cell>
          <cell r="H143"/>
          <cell r="I143"/>
          <cell r="J143">
            <v>506089.88</v>
          </cell>
          <cell r="K143">
            <v>1234271.99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23190.16</v>
          </cell>
          <cell r="Q143">
            <v>0</v>
          </cell>
          <cell r="R143">
            <v>23190.15</v>
          </cell>
          <cell r="S143">
            <v>0</v>
          </cell>
          <cell r="T143">
            <v>23190.16</v>
          </cell>
          <cell r="U143">
            <v>23190.16</v>
          </cell>
          <cell r="V143">
            <v>23190.16</v>
          </cell>
          <cell r="W143">
            <v>23178.92</v>
          </cell>
          <cell r="X143">
            <v>23178.92</v>
          </cell>
          <cell r="Y143">
            <v>23178.92</v>
          </cell>
          <cell r="Z143">
            <v>23178.92</v>
          </cell>
          <cell r="AA143">
            <v>14170.52</v>
          </cell>
          <cell r="AB143">
            <v>14170.52</v>
          </cell>
          <cell r="AC143">
            <v>14170.52</v>
          </cell>
          <cell r="AD143">
            <v>14170.52</v>
          </cell>
          <cell r="AE143">
            <v>0</v>
          </cell>
          <cell r="AF143">
            <v>14170.52</v>
          </cell>
          <cell r="AG143"/>
          <cell r="AH143"/>
          <cell r="AI143">
            <v>14170.52</v>
          </cell>
          <cell r="AJ143"/>
          <cell r="AK143"/>
          <cell r="AL143">
            <v>14170.52</v>
          </cell>
          <cell r="AM143"/>
          <cell r="AN143">
            <v>14170.52</v>
          </cell>
          <cell r="AO143">
            <v>14170.52</v>
          </cell>
          <cell r="AP143">
            <v>14170.52</v>
          </cell>
          <cell r="AQ143"/>
          <cell r="AR143">
            <v>14170.52</v>
          </cell>
          <cell r="AS143"/>
          <cell r="AT143"/>
          <cell r="AU143">
            <v>14170.52</v>
          </cell>
          <cell r="AV143">
            <v>0</v>
          </cell>
          <cell r="AW143">
            <v>0</v>
          </cell>
          <cell r="AX143">
            <v>14170.52</v>
          </cell>
          <cell r="AY143">
            <v>0</v>
          </cell>
          <cell r="AZ143">
            <v>0</v>
          </cell>
          <cell r="BA143">
            <v>0</v>
          </cell>
          <cell r="BB143">
            <v>14170.52</v>
          </cell>
          <cell r="BC143"/>
        </row>
        <row r="144">
          <cell r="A144">
            <v>141</v>
          </cell>
          <cell r="B144">
            <v>18188243000160</v>
          </cell>
          <cell r="C144" t="str">
            <v>CARMO DE MINAS</v>
          </cell>
          <cell r="D144">
            <v>629393.21</v>
          </cell>
          <cell r="E144">
            <v>1251984.18</v>
          </cell>
          <cell r="F144">
            <v>0</v>
          </cell>
          <cell r="G144">
            <v>0</v>
          </cell>
          <cell r="H144"/>
          <cell r="I144"/>
          <cell r="J144">
            <v>629393.21</v>
          </cell>
          <cell r="K144">
            <v>1251984.18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28840.19</v>
          </cell>
          <cell r="R144">
            <v>28840.19</v>
          </cell>
          <cell r="S144">
            <v>0</v>
          </cell>
          <cell r="T144">
            <v>28840.2</v>
          </cell>
          <cell r="U144">
            <v>28840.2</v>
          </cell>
          <cell r="V144">
            <v>28840.2</v>
          </cell>
          <cell r="W144">
            <v>28826.21</v>
          </cell>
          <cell r="X144">
            <v>28826.21</v>
          </cell>
          <cell r="Y144">
            <v>28826.21</v>
          </cell>
          <cell r="Z144">
            <v>28826.21</v>
          </cell>
          <cell r="AA144">
            <v>17623.009999999998</v>
          </cell>
          <cell r="AB144">
            <v>17623.009999999998</v>
          </cell>
          <cell r="AC144">
            <v>17623.009999999998</v>
          </cell>
          <cell r="AD144">
            <v>17623.009999999998</v>
          </cell>
          <cell r="AE144">
            <v>0</v>
          </cell>
          <cell r="AF144">
            <v>17623.009999999998</v>
          </cell>
          <cell r="AG144"/>
          <cell r="AH144"/>
          <cell r="AI144">
            <v>17623.009999999998</v>
          </cell>
          <cell r="AJ144"/>
          <cell r="AK144"/>
          <cell r="AL144">
            <v>17623.009999999998</v>
          </cell>
          <cell r="AM144"/>
          <cell r="AN144">
            <v>17623.009999999998</v>
          </cell>
          <cell r="AO144">
            <v>17623.009999999998</v>
          </cell>
          <cell r="AP144">
            <v>17623.009999999998</v>
          </cell>
          <cell r="AQ144"/>
          <cell r="AR144">
            <v>17623.009999999998</v>
          </cell>
          <cell r="AS144"/>
          <cell r="AT144"/>
          <cell r="AU144">
            <v>17623.009999999998</v>
          </cell>
          <cell r="AV144">
            <v>0</v>
          </cell>
          <cell r="AW144">
            <v>0</v>
          </cell>
          <cell r="AX144">
            <v>17623.009999999998</v>
          </cell>
          <cell r="AY144">
            <v>0</v>
          </cell>
          <cell r="AZ144">
            <v>0</v>
          </cell>
          <cell r="BA144">
            <v>0</v>
          </cell>
          <cell r="BB144">
            <v>17623.009999999998</v>
          </cell>
          <cell r="BC144"/>
        </row>
        <row r="145">
          <cell r="A145">
            <v>142</v>
          </cell>
          <cell r="B145">
            <v>18291377000102</v>
          </cell>
          <cell r="C145" t="str">
            <v>CARMO DO CAJURU</v>
          </cell>
          <cell r="D145">
            <v>908687.49</v>
          </cell>
          <cell r="E145">
            <v>2506132.54</v>
          </cell>
          <cell r="F145">
            <v>0</v>
          </cell>
          <cell r="G145">
            <v>0</v>
          </cell>
          <cell r="H145"/>
          <cell r="I145"/>
          <cell r="J145">
            <v>908687.49</v>
          </cell>
          <cell r="K145">
            <v>2506132.54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41638.080000000002</v>
          </cell>
          <cell r="Q145">
            <v>0</v>
          </cell>
          <cell r="R145">
            <v>41638.07</v>
          </cell>
          <cell r="S145">
            <v>0</v>
          </cell>
          <cell r="T145">
            <v>41638.080000000002</v>
          </cell>
          <cell r="U145">
            <v>41638.080000000002</v>
          </cell>
          <cell r="V145">
            <v>41638.080000000002</v>
          </cell>
          <cell r="W145">
            <v>41617.89</v>
          </cell>
          <cell r="X145">
            <v>41617.89</v>
          </cell>
          <cell r="Y145">
            <v>41617.89</v>
          </cell>
          <cell r="Z145">
            <v>41617.89</v>
          </cell>
          <cell r="AA145">
            <v>25443.25</v>
          </cell>
          <cell r="AB145">
            <v>25443.25</v>
          </cell>
          <cell r="AC145">
            <v>25443.25</v>
          </cell>
          <cell r="AD145">
            <v>25443.25</v>
          </cell>
          <cell r="AE145">
            <v>0</v>
          </cell>
          <cell r="AF145">
            <v>25443.25</v>
          </cell>
          <cell r="AG145"/>
          <cell r="AH145"/>
          <cell r="AI145">
            <v>25443.25</v>
          </cell>
          <cell r="AJ145"/>
          <cell r="AK145"/>
          <cell r="AL145">
            <v>25443.25</v>
          </cell>
          <cell r="AM145"/>
          <cell r="AN145">
            <v>25443.25</v>
          </cell>
          <cell r="AO145">
            <v>25443.25</v>
          </cell>
          <cell r="AP145">
            <v>25443.25</v>
          </cell>
          <cell r="AQ145"/>
          <cell r="AR145">
            <v>25443.25</v>
          </cell>
          <cell r="AS145"/>
          <cell r="AT145"/>
          <cell r="AU145">
            <v>25443.25</v>
          </cell>
          <cell r="AV145">
            <v>0</v>
          </cell>
          <cell r="AW145">
            <v>0</v>
          </cell>
          <cell r="AX145">
            <v>25443.25</v>
          </cell>
          <cell r="AY145">
            <v>0</v>
          </cell>
          <cell r="AZ145">
            <v>203263.29</v>
          </cell>
          <cell r="BA145">
            <v>0</v>
          </cell>
          <cell r="BB145">
            <v>0</v>
          </cell>
          <cell r="BC145"/>
        </row>
        <row r="146">
          <cell r="A146">
            <v>143</v>
          </cell>
          <cell r="B146">
            <v>18602029000109</v>
          </cell>
          <cell r="C146" t="str">
            <v>CARMO DO PARANAÍBA</v>
          </cell>
          <cell r="D146">
            <v>2169213.83</v>
          </cell>
          <cell r="E146">
            <v>3092001.68</v>
          </cell>
          <cell r="F146">
            <v>0</v>
          </cell>
          <cell r="G146">
            <v>0</v>
          </cell>
          <cell r="H146"/>
          <cell r="I146"/>
          <cell r="J146">
            <v>2169213.83</v>
          </cell>
          <cell r="K146">
            <v>3092001.68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99398.2</v>
          </cell>
          <cell r="Q146">
            <v>0</v>
          </cell>
          <cell r="R146">
            <v>99398.19</v>
          </cell>
          <cell r="S146">
            <v>0</v>
          </cell>
          <cell r="T146">
            <v>99398.2</v>
          </cell>
          <cell r="U146">
            <v>99398.2</v>
          </cell>
          <cell r="V146">
            <v>99398.2</v>
          </cell>
          <cell r="W146">
            <v>99349.99</v>
          </cell>
          <cell r="X146">
            <v>99349.99</v>
          </cell>
          <cell r="Y146">
            <v>99349.99</v>
          </cell>
          <cell r="Z146">
            <v>99349.99</v>
          </cell>
          <cell r="AA146">
            <v>60737.99</v>
          </cell>
          <cell r="AB146">
            <v>60737.99</v>
          </cell>
          <cell r="AC146">
            <v>60737.99</v>
          </cell>
          <cell r="AD146">
            <v>60737.99</v>
          </cell>
          <cell r="AE146">
            <v>0</v>
          </cell>
          <cell r="AF146">
            <v>60737.99</v>
          </cell>
          <cell r="AG146"/>
          <cell r="AH146"/>
          <cell r="AI146">
            <v>60737.99</v>
          </cell>
          <cell r="AJ146"/>
          <cell r="AK146"/>
          <cell r="AL146">
            <v>60737.99</v>
          </cell>
          <cell r="AM146"/>
          <cell r="AN146">
            <v>60737.99</v>
          </cell>
          <cell r="AO146">
            <v>60737.99</v>
          </cell>
          <cell r="AP146">
            <v>60737.99</v>
          </cell>
          <cell r="AQ146"/>
          <cell r="AR146">
            <v>60737.99</v>
          </cell>
          <cell r="AS146"/>
          <cell r="AT146"/>
          <cell r="AU146">
            <v>60737.99</v>
          </cell>
          <cell r="AV146">
            <v>0</v>
          </cell>
          <cell r="AW146">
            <v>0</v>
          </cell>
          <cell r="AX146">
            <v>60737.99</v>
          </cell>
          <cell r="AY146">
            <v>0</v>
          </cell>
          <cell r="AZ146">
            <v>0</v>
          </cell>
          <cell r="BA146">
            <v>0</v>
          </cell>
          <cell r="BB146">
            <v>60737.99</v>
          </cell>
          <cell r="BC146"/>
        </row>
        <row r="147">
          <cell r="A147">
            <v>144</v>
          </cell>
          <cell r="B147">
            <v>18243287000146</v>
          </cell>
          <cell r="C147" t="str">
            <v>CARMO DO RIO CLARO</v>
          </cell>
          <cell r="D147">
            <v>1415577.21</v>
          </cell>
          <cell r="E147">
            <v>1829936.93</v>
          </cell>
          <cell r="F147">
            <v>0</v>
          </cell>
          <cell r="G147">
            <v>0</v>
          </cell>
          <cell r="H147"/>
          <cell r="I147"/>
          <cell r="J147">
            <v>1415577.21</v>
          </cell>
          <cell r="K147">
            <v>1829936.93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64864.89</v>
          </cell>
          <cell r="Q147">
            <v>0</v>
          </cell>
          <cell r="R147">
            <v>64864.88</v>
          </cell>
          <cell r="S147">
            <v>0</v>
          </cell>
          <cell r="T147">
            <v>64864.89</v>
          </cell>
          <cell r="U147">
            <v>64864.89</v>
          </cell>
          <cell r="V147">
            <v>64864.89</v>
          </cell>
          <cell r="W147">
            <v>64833.440000000002</v>
          </cell>
          <cell r="X147">
            <v>64833.440000000002</v>
          </cell>
          <cell r="Y147">
            <v>64833.440000000002</v>
          </cell>
          <cell r="Z147">
            <v>64833.440000000002</v>
          </cell>
          <cell r="AA147">
            <v>39636.160000000003</v>
          </cell>
          <cell r="AB147">
            <v>39636.160000000003</v>
          </cell>
          <cell r="AC147">
            <v>39636.160000000003</v>
          </cell>
          <cell r="AD147">
            <v>39636.160000000003</v>
          </cell>
          <cell r="AE147">
            <v>0</v>
          </cell>
          <cell r="AF147">
            <v>39636.160000000003</v>
          </cell>
          <cell r="AG147"/>
          <cell r="AH147"/>
          <cell r="AI147">
            <v>39636.160000000003</v>
          </cell>
          <cell r="AJ147"/>
          <cell r="AK147"/>
          <cell r="AL147">
            <v>39636.160000000003</v>
          </cell>
          <cell r="AM147"/>
          <cell r="AN147">
            <v>39636.160000000003</v>
          </cell>
          <cell r="AO147">
            <v>39636.160000000003</v>
          </cell>
          <cell r="AP147">
            <v>39636.160000000003</v>
          </cell>
          <cell r="AQ147"/>
          <cell r="AR147">
            <v>39636.160000000003</v>
          </cell>
          <cell r="AS147"/>
          <cell r="AT147"/>
          <cell r="AU147">
            <v>39636.160000000003</v>
          </cell>
          <cell r="AV147">
            <v>0</v>
          </cell>
          <cell r="AW147">
            <v>0</v>
          </cell>
          <cell r="AX147">
            <v>39636.160000000003</v>
          </cell>
          <cell r="AY147">
            <v>0</v>
          </cell>
          <cell r="AZ147">
            <v>0</v>
          </cell>
          <cell r="BA147">
            <v>0</v>
          </cell>
          <cell r="BB147">
            <v>39636.160000000003</v>
          </cell>
          <cell r="BC147"/>
        </row>
        <row r="148">
          <cell r="A148">
            <v>145</v>
          </cell>
          <cell r="B148">
            <v>18312983000167</v>
          </cell>
          <cell r="C148" t="str">
            <v>CARMÓPOLIS DE MINAS</v>
          </cell>
          <cell r="D148">
            <v>1015856.3</v>
          </cell>
          <cell r="E148">
            <v>2220744.17</v>
          </cell>
          <cell r="F148">
            <v>0</v>
          </cell>
          <cell r="G148">
            <v>0</v>
          </cell>
          <cell r="H148"/>
          <cell r="I148"/>
          <cell r="J148">
            <v>1015856.3</v>
          </cell>
          <cell r="K148">
            <v>2220744.17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46548.79</v>
          </cell>
          <cell r="Q148">
            <v>0</v>
          </cell>
          <cell r="R148">
            <v>46548.78</v>
          </cell>
          <cell r="S148">
            <v>0</v>
          </cell>
          <cell r="T148">
            <v>46548.79</v>
          </cell>
          <cell r="U148">
            <v>46548.79</v>
          </cell>
          <cell r="V148">
            <v>46548.79</v>
          </cell>
          <cell r="W148">
            <v>46526.22</v>
          </cell>
          <cell r="X148">
            <v>46526.22</v>
          </cell>
          <cell r="Y148">
            <v>46526.22</v>
          </cell>
          <cell r="Z148">
            <v>46526.22</v>
          </cell>
          <cell r="AA148">
            <v>28443.98</v>
          </cell>
          <cell r="AB148">
            <v>28443.98</v>
          </cell>
          <cell r="AC148">
            <v>28443.98</v>
          </cell>
          <cell r="AD148">
            <v>28443.98</v>
          </cell>
          <cell r="AE148">
            <v>0</v>
          </cell>
          <cell r="AF148">
            <v>28443.98</v>
          </cell>
          <cell r="AG148"/>
          <cell r="AH148"/>
          <cell r="AI148">
            <v>28443.98</v>
          </cell>
          <cell r="AJ148"/>
          <cell r="AK148"/>
          <cell r="AL148">
            <v>28443.98</v>
          </cell>
          <cell r="AM148"/>
          <cell r="AN148">
            <v>28443.98</v>
          </cell>
          <cell r="AO148">
            <v>28443.98</v>
          </cell>
          <cell r="AP148">
            <v>28443.98</v>
          </cell>
          <cell r="AQ148"/>
          <cell r="AR148">
            <v>28443.98</v>
          </cell>
          <cell r="AS148"/>
          <cell r="AT148"/>
          <cell r="AU148">
            <v>28443.98</v>
          </cell>
          <cell r="AV148">
            <v>0</v>
          </cell>
          <cell r="AW148">
            <v>0</v>
          </cell>
          <cell r="AX148">
            <v>28443.98</v>
          </cell>
          <cell r="AY148">
            <v>0</v>
          </cell>
          <cell r="AZ148">
            <v>0</v>
          </cell>
          <cell r="BA148">
            <v>0</v>
          </cell>
          <cell r="BB148">
            <v>28443.98</v>
          </cell>
          <cell r="BC148"/>
        </row>
        <row r="149">
          <cell r="A149">
            <v>146</v>
          </cell>
          <cell r="B149">
            <v>17953332000193</v>
          </cell>
          <cell r="C149" t="str">
            <v>CARRANCAS</v>
          </cell>
          <cell r="D149">
            <v>370009.96</v>
          </cell>
          <cell r="E149">
            <v>477716.57</v>
          </cell>
          <cell r="F149">
            <v>0</v>
          </cell>
          <cell r="G149">
            <v>0</v>
          </cell>
          <cell r="H149"/>
          <cell r="I149"/>
          <cell r="J149">
            <v>370009.96</v>
          </cell>
          <cell r="K149">
            <v>477716.57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16954.68</v>
          </cell>
          <cell r="Q149">
            <v>0</v>
          </cell>
          <cell r="R149">
            <v>16954.669999999998</v>
          </cell>
          <cell r="S149">
            <v>0</v>
          </cell>
          <cell r="T149">
            <v>16954.68</v>
          </cell>
          <cell r="U149">
            <v>16954.68</v>
          </cell>
          <cell r="V149">
            <v>16954.68</v>
          </cell>
          <cell r="W149">
            <v>16946.46</v>
          </cell>
          <cell r="X149">
            <v>16946.46</v>
          </cell>
          <cell r="Y149">
            <v>16946.46</v>
          </cell>
          <cell r="Z149">
            <v>16946.46</v>
          </cell>
          <cell r="AA149">
            <v>10360.280000000001</v>
          </cell>
          <cell r="AB149">
            <v>10360.280000000001</v>
          </cell>
          <cell r="AC149">
            <v>10360.280000000001</v>
          </cell>
          <cell r="AD149">
            <v>10360.280000000001</v>
          </cell>
          <cell r="AE149">
            <v>0</v>
          </cell>
          <cell r="AF149">
            <v>10360.280000000001</v>
          </cell>
          <cell r="AG149"/>
          <cell r="AH149"/>
          <cell r="AI149">
            <v>10360.280000000001</v>
          </cell>
          <cell r="AJ149"/>
          <cell r="AK149"/>
          <cell r="AL149">
            <v>10360.280000000001</v>
          </cell>
          <cell r="AM149"/>
          <cell r="AN149">
            <v>10360.280000000001</v>
          </cell>
          <cell r="AO149">
            <v>10360.280000000001</v>
          </cell>
          <cell r="AP149">
            <v>10360.280000000001</v>
          </cell>
          <cell r="AQ149"/>
          <cell r="AR149">
            <v>10360.280000000001</v>
          </cell>
          <cell r="AS149"/>
          <cell r="AT149"/>
          <cell r="AU149">
            <v>10360.280000000001</v>
          </cell>
          <cell r="AV149">
            <v>0</v>
          </cell>
          <cell r="AW149">
            <v>0</v>
          </cell>
          <cell r="AX149">
            <v>10360.280000000001</v>
          </cell>
          <cell r="AY149">
            <v>0</v>
          </cell>
          <cell r="AZ149">
            <v>0</v>
          </cell>
          <cell r="BA149">
            <v>0</v>
          </cell>
          <cell r="BB149">
            <v>10360.280000000001</v>
          </cell>
          <cell r="BC149"/>
        </row>
        <row r="150">
          <cell r="A150">
            <v>147</v>
          </cell>
          <cell r="B150">
            <v>18242800000184</v>
          </cell>
          <cell r="C150" t="str">
            <v>CARVALHÓPOLIS</v>
          </cell>
          <cell r="D150">
            <v>355220.35</v>
          </cell>
          <cell r="E150">
            <v>802572.94</v>
          </cell>
          <cell r="F150">
            <v>0</v>
          </cell>
          <cell r="G150">
            <v>0</v>
          </cell>
          <cell r="H150"/>
          <cell r="I150"/>
          <cell r="J150">
            <v>355220.35</v>
          </cell>
          <cell r="K150">
            <v>802572.94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16276.99</v>
          </cell>
          <cell r="Q150">
            <v>0</v>
          </cell>
          <cell r="R150">
            <v>16276.98</v>
          </cell>
          <cell r="S150">
            <v>0</v>
          </cell>
          <cell r="T150">
            <v>16276.99</v>
          </cell>
          <cell r="U150">
            <v>16276.99</v>
          </cell>
          <cell r="V150">
            <v>16276.99</v>
          </cell>
          <cell r="W150">
            <v>16269.09</v>
          </cell>
          <cell r="X150">
            <v>16269.09</v>
          </cell>
          <cell r="Y150">
            <v>16269.09</v>
          </cell>
          <cell r="Z150">
            <v>16269.09</v>
          </cell>
          <cell r="AA150">
            <v>9946.17</v>
          </cell>
          <cell r="AB150">
            <v>9946.17</v>
          </cell>
          <cell r="AC150">
            <v>9946.17</v>
          </cell>
          <cell r="AD150">
            <v>9946.17</v>
          </cell>
          <cell r="AE150">
            <v>0</v>
          </cell>
          <cell r="AF150">
            <v>9946.17</v>
          </cell>
          <cell r="AG150"/>
          <cell r="AH150"/>
          <cell r="AI150">
            <v>9946.17</v>
          </cell>
          <cell r="AJ150"/>
          <cell r="AK150"/>
          <cell r="AL150">
            <v>9946.17</v>
          </cell>
          <cell r="AM150"/>
          <cell r="AN150">
            <v>9946.17</v>
          </cell>
          <cell r="AO150">
            <v>9946.17</v>
          </cell>
          <cell r="AP150">
            <v>9946.17</v>
          </cell>
          <cell r="AQ150"/>
          <cell r="AR150">
            <v>9946.17</v>
          </cell>
          <cell r="AS150"/>
          <cell r="AT150"/>
          <cell r="AU150">
            <v>9946.17</v>
          </cell>
          <cell r="AV150">
            <v>0</v>
          </cell>
          <cell r="AW150">
            <v>0</v>
          </cell>
          <cell r="AX150">
            <v>9946.17</v>
          </cell>
          <cell r="AY150">
            <v>0</v>
          </cell>
          <cell r="AZ150">
            <v>0</v>
          </cell>
          <cell r="BA150">
            <v>0</v>
          </cell>
          <cell r="BB150">
            <v>9946.17</v>
          </cell>
          <cell r="BC150"/>
        </row>
        <row r="151">
          <cell r="A151">
            <v>148</v>
          </cell>
          <cell r="B151">
            <v>18194217000145</v>
          </cell>
          <cell r="C151" t="str">
            <v>CARVALHOS</v>
          </cell>
          <cell r="D151">
            <v>229082.78</v>
          </cell>
          <cell r="E151">
            <v>393825.71</v>
          </cell>
          <cell r="F151">
            <v>0</v>
          </cell>
          <cell r="G151">
            <v>0</v>
          </cell>
          <cell r="H151"/>
          <cell r="I151"/>
          <cell r="J151">
            <v>229082.78</v>
          </cell>
          <cell r="K151">
            <v>393825.71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10497.08</v>
          </cell>
          <cell r="Q151">
            <v>0</v>
          </cell>
          <cell r="R151">
            <v>10497.08</v>
          </cell>
          <cell r="S151">
            <v>0</v>
          </cell>
          <cell r="T151">
            <v>10497.08</v>
          </cell>
          <cell r="U151">
            <v>10497.08</v>
          </cell>
          <cell r="V151">
            <v>10497.08</v>
          </cell>
          <cell r="W151">
            <v>10491.99</v>
          </cell>
          <cell r="X151">
            <v>10491.99</v>
          </cell>
          <cell r="Y151">
            <v>10491.99</v>
          </cell>
          <cell r="Z151">
            <v>10491.99</v>
          </cell>
          <cell r="AA151">
            <v>6414.32</v>
          </cell>
          <cell r="AB151">
            <v>6414.32</v>
          </cell>
          <cell r="AC151">
            <v>6414.32</v>
          </cell>
          <cell r="AD151">
            <v>6414.32</v>
          </cell>
          <cell r="AE151">
            <v>0</v>
          </cell>
          <cell r="AF151">
            <v>6414.32</v>
          </cell>
          <cell r="AG151"/>
          <cell r="AH151"/>
          <cell r="AI151">
            <v>6414.32</v>
          </cell>
          <cell r="AJ151"/>
          <cell r="AK151"/>
          <cell r="AL151">
            <v>6414.32</v>
          </cell>
          <cell r="AM151"/>
          <cell r="AN151">
            <v>6414.32</v>
          </cell>
          <cell r="AO151">
            <v>6414.32</v>
          </cell>
          <cell r="AP151">
            <v>6414.32</v>
          </cell>
          <cell r="AQ151"/>
          <cell r="AR151">
            <v>6414.32</v>
          </cell>
          <cell r="AS151"/>
          <cell r="AT151"/>
          <cell r="AU151">
            <v>6414.32</v>
          </cell>
          <cell r="AV151">
            <v>0</v>
          </cell>
          <cell r="AW151">
            <v>0</v>
          </cell>
          <cell r="AX151">
            <v>6414.32</v>
          </cell>
          <cell r="AY151">
            <v>0</v>
          </cell>
          <cell r="AZ151">
            <v>0</v>
          </cell>
          <cell r="BA151">
            <v>0</v>
          </cell>
          <cell r="BB151">
            <v>6414.32</v>
          </cell>
          <cell r="BC151"/>
        </row>
        <row r="152">
          <cell r="A152">
            <v>149</v>
          </cell>
          <cell r="B152">
            <v>18667477000190</v>
          </cell>
          <cell r="C152" t="str">
            <v>CASA GRANDE</v>
          </cell>
          <cell r="D152">
            <v>245699.86</v>
          </cell>
          <cell r="E152">
            <v>384884.19</v>
          </cell>
          <cell r="F152">
            <v>0</v>
          </cell>
          <cell r="G152">
            <v>0</v>
          </cell>
          <cell r="H152"/>
          <cell r="I152"/>
          <cell r="J152">
            <v>245699.86</v>
          </cell>
          <cell r="K152">
            <v>384884.19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11258.51</v>
          </cell>
          <cell r="Q152">
            <v>0</v>
          </cell>
          <cell r="R152">
            <v>11258.51</v>
          </cell>
          <cell r="S152">
            <v>0</v>
          </cell>
          <cell r="T152">
            <v>11258.51</v>
          </cell>
          <cell r="U152">
            <v>11258.51</v>
          </cell>
          <cell r="V152">
            <v>11258.51</v>
          </cell>
          <cell r="W152">
            <v>11253.05</v>
          </cell>
          <cell r="X152">
            <v>11253.05</v>
          </cell>
          <cell r="Y152">
            <v>11253.05</v>
          </cell>
          <cell r="Z152">
            <v>11253.05</v>
          </cell>
          <cell r="AA152">
            <v>6879.6</v>
          </cell>
          <cell r="AB152">
            <v>6879.6</v>
          </cell>
          <cell r="AC152">
            <v>6879.6</v>
          </cell>
          <cell r="AD152">
            <v>6879.6</v>
          </cell>
          <cell r="AE152">
            <v>0</v>
          </cell>
          <cell r="AF152">
            <v>6879.6</v>
          </cell>
          <cell r="AG152"/>
          <cell r="AH152"/>
          <cell r="AI152">
            <v>6879.6</v>
          </cell>
          <cell r="AJ152"/>
          <cell r="AK152"/>
          <cell r="AL152">
            <v>6879.6</v>
          </cell>
          <cell r="AM152"/>
          <cell r="AN152">
            <v>6879.6</v>
          </cell>
          <cell r="AO152">
            <v>6879.6</v>
          </cell>
          <cell r="AP152">
            <v>6879.6</v>
          </cell>
          <cell r="AQ152"/>
          <cell r="AR152">
            <v>6879.6</v>
          </cell>
          <cell r="AS152"/>
          <cell r="AT152"/>
          <cell r="AU152">
            <v>6879.6</v>
          </cell>
          <cell r="AV152">
            <v>0</v>
          </cell>
          <cell r="AW152">
            <v>0</v>
          </cell>
          <cell r="AX152">
            <v>6879.6</v>
          </cell>
          <cell r="AY152">
            <v>0</v>
          </cell>
          <cell r="AZ152">
            <v>0</v>
          </cell>
          <cell r="BA152">
            <v>0</v>
          </cell>
          <cell r="BB152">
            <v>6879.6</v>
          </cell>
          <cell r="BC152"/>
        </row>
        <row r="153">
          <cell r="A153">
            <v>150</v>
          </cell>
          <cell r="B153">
            <v>18259374000191</v>
          </cell>
          <cell r="C153" t="str">
            <v>CASCALHO RICO</v>
          </cell>
          <cell r="D153">
            <v>553993.56999999995</v>
          </cell>
          <cell r="E153">
            <v>554203.61</v>
          </cell>
          <cell r="F153">
            <v>0</v>
          </cell>
          <cell r="G153">
            <v>0</v>
          </cell>
          <cell r="H153"/>
          <cell r="I153"/>
          <cell r="J153">
            <v>553993.56999999995</v>
          </cell>
          <cell r="K153">
            <v>554203.61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25385.22</v>
          </cell>
          <cell r="Q153">
            <v>0</v>
          </cell>
          <cell r="R153">
            <v>25385.22</v>
          </cell>
          <cell r="S153">
            <v>0</v>
          </cell>
          <cell r="T153">
            <v>25385.22</v>
          </cell>
          <cell r="U153">
            <v>25385.22</v>
          </cell>
          <cell r="V153">
            <v>25385.22</v>
          </cell>
          <cell r="W153">
            <v>25372.91</v>
          </cell>
          <cell r="X153">
            <v>25372.91</v>
          </cell>
          <cell r="Y153">
            <v>25372.91</v>
          </cell>
          <cell r="Z153">
            <v>25372.91</v>
          </cell>
          <cell r="AA153">
            <v>15511.82</v>
          </cell>
          <cell r="AB153">
            <v>15511.82</v>
          </cell>
          <cell r="AC153">
            <v>15511.82</v>
          </cell>
          <cell r="AD153">
            <v>15511.82</v>
          </cell>
          <cell r="AE153">
            <v>0</v>
          </cell>
          <cell r="AF153">
            <v>15511.82</v>
          </cell>
          <cell r="AG153"/>
          <cell r="AH153"/>
          <cell r="AI153">
            <v>15511.82</v>
          </cell>
          <cell r="AJ153"/>
          <cell r="AK153"/>
          <cell r="AL153">
            <v>15511.82</v>
          </cell>
          <cell r="AM153"/>
          <cell r="AN153">
            <v>15511.82</v>
          </cell>
          <cell r="AO153">
            <v>15511.82</v>
          </cell>
          <cell r="AP153">
            <v>15511.82</v>
          </cell>
          <cell r="AQ153"/>
          <cell r="AR153">
            <v>15511.82</v>
          </cell>
          <cell r="AS153"/>
          <cell r="AT153"/>
          <cell r="AU153">
            <v>15511.82</v>
          </cell>
          <cell r="AV153">
            <v>0</v>
          </cell>
          <cell r="AW153">
            <v>0</v>
          </cell>
          <cell r="AX153">
            <v>15511.82</v>
          </cell>
          <cell r="AY153">
            <v>0</v>
          </cell>
          <cell r="AZ153">
            <v>0</v>
          </cell>
          <cell r="BA153">
            <v>0</v>
          </cell>
          <cell r="BB153">
            <v>15511.82</v>
          </cell>
          <cell r="BC153"/>
        </row>
        <row r="154">
          <cell r="A154">
            <v>151</v>
          </cell>
          <cell r="B154">
            <v>17894049000138</v>
          </cell>
          <cell r="C154" t="str">
            <v>CÁSSIA</v>
          </cell>
          <cell r="D154">
            <v>824259.63</v>
          </cell>
          <cell r="E154">
            <v>2034680.74</v>
          </cell>
          <cell r="F154">
            <v>0</v>
          </cell>
          <cell r="G154">
            <v>0</v>
          </cell>
          <cell r="H154"/>
          <cell r="I154"/>
          <cell r="J154">
            <v>824259.63</v>
          </cell>
          <cell r="K154">
            <v>2034680.74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37769.410000000003</v>
          </cell>
          <cell r="Q154">
            <v>0</v>
          </cell>
          <cell r="R154">
            <v>37769.410000000003</v>
          </cell>
          <cell r="S154">
            <v>0</v>
          </cell>
          <cell r="T154">
            <v>37769.410000000003</v>
          </cell>
          <cell r="U154">
            <v>37769.410000000003</v>
          </cell>
          <cell r="V154">
            <v>37769.410000000003</v>
          </cell>
          <cell r="W154">
            <v>37751.089999999997</v>
          </cell>
          <cell r="X154">
            <v>37751.089999999997</v>
          </cell>
          <cell r="Y154">
            <v>37751.089999999997</v>
          </cell>
          <cell r="Z154">
            <v>37751.089999999997</v>
          </cell>
          <cell r="AA154">
            <v>23079.27</v>
          </cell>
          <cell r="AB154">
            <v>23079.27</v>
          </cell>
          <cell r="AC154">
            <v>23079.27</v>
          </cell>
          <cell r="AD154">
            <v>23079.27</v>
          </cell>
          <cell r="AE154">
            <v>0</v>
          </cell>
          <cell r="AF154">
            <v>23079.27</v>
          </cell>
          <cell r="AG154"/>
          <cell r="AH154"/>
          <cell r="AI154">
            <v>23079.27</v>
          </cell>
          <cell r="AJ154"/>
          <cell r="AK154"/>
          <cell r="AL154">
            <v>23079.27</v>
          </cell>
          <cell r="AM154"/>
          <cell r="AN154">
            <v>23079.27</v>
          </cell>
          <cell r="AO154">
            <v>23079.27</v>
          </cell>
          <cell r="AP154">
            <v>23079.27</v>
          </cell>
          <cell r="AQ154"/>
          <cell r="AR154">
            <v>23079.27</v>
          </cell>
          <cell r="AS154"/>
          <cell r="AT154"/>
          <cell r="AU154">
            <v>23079.27</v>
          </cell>
          <cell r="AV154">
            <v>0</v>
          </cell>
          <cell r="AW154">
            <v>0</v>
          </cell>
          <cell r="AX154">
            <v>23079.27</v>
          </cell>
          <cell r="AY154">
            <v>0</v>
          </cell>
          <cell r="AZ154">
            <v>0</v>
          </cell>
          <cell r="BA154">
            <v>0</v>
          </cell>
          <cell r="BB154">
            <v>23079.27</v>
          </cell>
          <cell r="BC154"/>
        </row>
        <row r="155">
          <cell r="A155">
            <v>152</v>
          </cell>
          <cell r="B155">
            <v>18557587000108</v>
          </cell>
          <cell r="C155" t="str">
            <v>CONCEIÇÃO DA BARRA DE MINAS</v>
          </cell>
          <cell r="D155">
            <v>256448.88</v>
          </cell>
          <cell r="E155">
            <v>415638.47</v>
          </cell>
          <cell r="F155">
            <v>0</v>
          </cell>
          <cell r="G155">
            <v>0</v>
          </cell>
          <cell r="H155"/>
          <cell r="I155"/>
          <cell r="J155">
            <v>256448.88</v>
          </cell>
          <cell r="K155">
            <v>415638.47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11751.06</v>
          </cell>
          <cell r="Q155">
            <v>0</v>
          </cell>
          <cell r="R155">
            <v>11751.06</v>
          </cell>
          <cell r="S155">
            <v>0</v>
          </cell>
          <cell r="T155">
            <v>11751.06</v>
          </cell>
          <cell r="U155">
            <v>11751.06</v>
          </cell>
          <cell r="V155">
            <v>11751.06</v>
          </cell>
          <cell r="W155">
            <v>11745.36</v>
          </cell>
          <cell r="X155">
            <v>11745.36</v>
          </cell>
          <cell r="Y155">
            <v>11745.36</v>
          </cell>
          <cell r="Z155">
            <v>11745.36</v>
          </cell>
          <cell r="AA155">
            <v>7180.57</v>
          </cell>
          <cell r="AB155">
            <v>7180.57</v>
          </cell>
          <cell r="AC155">
            <v>7180.57</v>
          </cell>
          <cell r="AD155">
            <v>7180.57</v>
          </cell>
          <cell r="AE155">
            <v>0</v>
          </cell>
          <cell r="AF155">
            <v>7180.57</v>
          </cell>
          <cell r="AG155"/>
          <cell r="AH155"/>
          <cell r="AI155">
            <v>7180.57</v>
          </cell>
          <cell r="AJ155"/>
          <cell r="AK155"/>
          <cell r="AL155">
            <v>7180.57</v>
          </cell>
          <cell r="AM155"/>
          <cell r="AN155">
            <v>7180.57</v>
          </cell>
          <cell r="AO155">
            <v>7180.57</v>
          </cell>
          <cell r="AP155">
            <v>7180.57</v>
          </cell>
          <cell r="AQ155"/>
          <cell r="AR155">
            <v>7180.57</v>
          </cell>
          <cell r="AS155"/>
          <cell r="AT155"/>
          <cell r="AU155">
            <v>7180.57</v>
          </cell>
          <cell r="AV155">
            <v>0</v>
          </cell>
          <cell r="AW155">
            <v>0</v>
          </cell>
          <cell r="AX155">
            <v>7180.57</v>
          </cell>
          <cell r="AY155">
            <v>0</v>
          </cell>
          <cell r="AZ155">
            <v>0</v>
          </cell>
          <cell r="BA155">
            <v>0</v>
          </cell>
          <cell r="BB155">
            <v>7180.57</v>
          </cell>
          <cell r="BC155"/>
        </row>
        <row r="156">
          <cell r="A156">
            <v>153</v>
          </cell>
          <cell r="B156">
            <v>17702499000181</v>
          </cell>
          <cell r="C156" t="str">
            <v>CATAGUASES</v>
          </cell>
          <cell r="D156">
            <v>2593065.11</v>
          </cell>
          <cell r="E156">
            <v>5887623.1699999999</v>
          </cell>
          <cell r="F156">
            <v>0</v>
          </cell>
          <cell r="G156">
            <v>0</v>
          </cell>
          <cell r="H156"/>
          <cell r="I156"/>
          <cell r="J156">
            <v>2593065.11</v>
          </cell>
          <cell r="K156">
            <v>5887623.1699999999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118820.01</v>
          </cell>
          <cell r="Q156">
            <v>0</v>
          </cell>
          <cell r="R156">
            <v>118820.01</v>
          </cell>
          <cell r="S156">
            <v>0</v>
          </cell>
          <cell r="T156">
            <v>118820.01</v>
          </cell>
          <cell r="U156">
            <v>118820.01</v>
          </cell>
          <cell r="V156">
            <v>118820.01</v>
          </cell>
          <cell r="W156">
            <v>118762.38</v>
          </cell>
          <cell r="X156">
            <v>118762.38</v>
          </cell>
          <cell r="Y156">
            <v>118762.38</v>
          </cell>
          <cell r="Z156">
            <v>118762.38</v>
          </cell>
          <cell r="AA156">
            <v>72605.820000000007</v>
          </cell>
          <cell r="AB156">
            <v>72605.820000000007</v>
          </cell>
          <cell r="AC156">
            <v>72605.820000000007</v>
          </cell>
          <cell r="AD156">
            <v>72605.820000000007</v>
          </cell>
          <cell r="AE156">
            <v>0</v>
          </cell>
          <cell r="AF156">
            <v>72605.820000000007</v>
          </cell>
          <cell r="AG156"/>
          <cell r="AH156"/>
          <cell r="AI156">
            <v>72605.820000000007</v>
          </cell>
          <cell r="AJ156"/>
          <cell r="AK156"/>
          <cell r="AL156">
            <v>72605.820000000007</v>
          </cell>
          <cell r="AM156"/>
          <cell r="AN156">
            <v>72605.820000000007</v>
          </cell>
          <cell r="AO156">
            <v>72605.820000000007</v>
          </cell>
          <cell r="AP156">
            <v>72605.820000000007</v>
          </cell>
          <cell r="AQ156"/>
          <cell r="AR156">
            <v>72605.820000000007</v>
          </cell>
          <cell r="AS156"/>
          <cell r="AT156"/>
          <cell r="AU156">
            <v>72605.820000000007</v>
          </cell>
          <cell r="AV156">
            <v>0</v>
          </cell>
          <cell r="AW156">
            <v>0</v>
          </cell>
          <cell r="AX156">
            <v>72605.820000000007</v>
          </cell>
          <cell r="AY156">
            <v>0</v>
          </cell>
          <cell r="AZ156">
            <v>580039.88</v>
          </cell>
          <cell r="BA156">
            <v>0</v>
          </cell>
          <cell r="BB156">
            <v>0</v>
          </cell>
          <cell r="BC156"/>
        </row>
        <row r="157">
          <cell r="A157">
            <v>154</v>
          </cell>
          <cell r="B157">
            <v>19718378000153</v>
          </cell>
          <cell r="C157" t="str">
            <v>CATAS ALTAS DA NORUEGA</v>
          </cell>
          <cell r="D157">
            <v>198184.45</v>
          </cell>
          <cell r="E157">
            <v>195517.52</v>
          </cell>
          <cell r="F157">
            <v>0</v>
          </cell>
          <cell r="G157">
            <v>0</v>
          </cell>
          <cell r="H157"/>
          <cell r="I157"/>
          <cell r="J157">
            <v>198184.45</v>
          </cell>
          <cell r="K157">
            <v>195517.52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9081.25</v>
          </cell>
          <cell r="Q157">
            <v>0</v>
          </cell>
          <cell r="R157">
            <v>9081.25</v>
          </cell>
          <cell r="S157">
            <v>0</v>
          </cell>
          <cell r="T157">
            <v>9081.25</v>
          </cell>
          <cell r="U157">
            <v>9081.25</v>
          </cell>
          <cell r="V157">
            <v>9081.25</v>
          </cell>
          <cell r="W157">
            <v>9076.85</v>
          </cell>
          <cell r="X157">
            <v>9076.85</v>
          </cell>
          <cell r="Y157">
            <v>9076.85</v>
          </cell>
          <cell r="Z157">
            <v>9076.85</v>
          </cell>
          <cell r="AA157">
            <v>5549.16</v>
          </cell>
          <cell r="AB157">
            <v>5549.16</v>
          </cell>
          <cell r="AC157">
            <v>5549.16</v>
          </cell>
          <cell r="AD157">
            <v>5549.16</v>
          </cell>
          <cell r="AE157">
            <v>0</v>
          </cell>
          <cell r="AF157">
            <v>5549.16</v>
          </cell>
          <cell r="AG157"/>
          <cell r="AH157"/>
          <cell r="AI157">
            <v>5549.16</v>
          </cell>
          <cell r="AJ157"/>
          <cell r="AK157"/>
          <cell r="AL157">
            <v>5549.16</v>
          </cell>
          <cell r="AM157"/>
          <cell r="AN157">
            <v>5549.16</v>
          </cell>
          <cell r="AO157">
            <v>5549.16</v>
          </cell>
          <cell r="AP157">
            <v>5549.16</v>
          </cell>
          <cell r="AQ157"/>
          <cell r="AR157">
            <v>5549.16</v>
          </cell>
          <cell r="AS157"/>
          <cell r="AT157"/>
          <cell r="AU157">
            <v>5549.16</v>
          </cell>
          <cell r="AV157">
            <v>0</v>
          </cell>
          <cell r="AW157">
            <v>0</v>
          </cell>
          <cell r="AX157">
            <v>5549.16</v>
          </cell>
          <cell r="AY157">
            <v>0</v>
          </cell>
          <cell r="AZ157">
            <v>0</v>
          </cell>
          <cell r="BA157">
            <v>0</v>
          </cell>
          <cell r="BB157">
            <v>5549.16</v>
          </cell>
          <cell r="BC157"/>
        </row>
        <row r="158">
          <cell r="A158">
            <v>155</v>
          </cell>
          <cell r="B158">
            <v>18008870000172</v>
          </cell>
          <cell r="C158" t="str">
            <v>CAXAMBU</v>
          </cell>
          <cell r="D158">
            <v>687614.62</v>
          </cell>
          <cell r="E158">
            <v>2100973.31</v>
          </cell>
          <cell r="F158">
            <v>0</v>
          </cell>
          <cell r="G158">
            <v>0</v>
          </cell>
          <cell r="H158"/>
          <cell r="I158"/>
          <cell r="J158">
            <v>687614.62</v>
          </cell>
          <cell r="K158">
            <v>2100973.31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31508.03</v>
          </cell>
          <cell r="Q158">
            <v>0</v>
          </cell>
          <cell r="R158">
            <v>31508.03</v>
          </cell>
          <cell r="S158">
            <v>0</v>
          </cell>
          <cell r="T158">
            <v>31508.03</v>
          </cell>
          <cell r="U158">
            <v>31508.03</v>
          </cell>
          <cell r="V158">
            <v>31508.03</v>
          </cell>
          <cell r="W158">
            <v>31492.75</v>
          </cell>
          <cell r="X158">
            <v>31492.75</v>
          </cell>
          <cell r="Y158">
            <v>31492.75</v>
          </cell>
          <cell r="Z158">
            <v>31492.75</v>
          </cell>
          <cell r="AA158">
            <v>19253.21</v>
          </cell>
          <cell r="AB158">
            <v>19253.21</v>
          </cell>
          <cell r="AC158">
            <v>19253.21</v>
          </cell>
          <cell r="AD158">
            <v>19253.21</v>
          </cell>
          <cell r="AE158">
            <v>0</v>
          </cell>
          <cell r="AF158">
            <v>19253.21</v>
          </cell>
          <cell r="AG158"/>
          <cell r="AH158"/>
          <cell r="AI158">
            <v>19253.21</v>
          </cell>
          <cell r="AJ158"/>
          <cell r="AK158"/>
          <cell r="AL158">
            <v>19253.21</v>
          </cell>
          <cell r="AM158"/>
          <cell r="AN158">
            <v>19253.21</v>
          </cell>
          <cell r="AO158">
            <v>19253.21</v>
          </cell>
          <cell r="AP158">
            <v>19253.21</v>
          </cell>
          <cell r="AQ158"/>
          <cell r="AR158">
            <v>19253.21</v>
          </cell>
          <cell r="AS158"/>
          <cell r="AT158"/>
          <cell r="AU158">
            <v>19253.21</v>
          </cell>
          <cell r="AV158">
            <v>0</v>
          </cell>
          <cell r="AW158">
            <v>0</v>
          </cell>
          <cell r="AX158">
            <v>19253.21</v>
          </cell>
          <cell r="AY158">
            <v>0</v>
          </cell>
          <cell r="AZ158">
            <v>153811.74</v>
          </cell>
          <cell r="BA158">
            <v>0</v>
          </cell>
          <cell r="BB158">
            <v>0</v>
          </cell>
          <cell r="BC158"/>
        </row>
        <row r="159">
          <cell r="A159">
            <v>156</v>
          </cell>
          <cell r="B159">
            <v>18296657000103</v>
          </cell>
          <cell r="C159" t="str">
            <v>CEDRO DO ABAETÉ</v>
          </cell>
          <cell r="D159">
            <v>213840.29</v>
          </cell>
          <cell r="E159">
            <v>154796.57</v>
          </cell>
          <cell r="F159">
            <v>0</v>
          </cell>
          <cell r="G159">
            <v>0</v>
          </cell>
          <cell r="H159"/>
          <cell r="I159"/>
          <cell r="J159">
            <v>213840.29</v>
          </cell>
          <cell r="K159">
            <v>154796.57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9798.64</v>
          </cell>
          <cell r="Q159">
            <v>0</v>
          </cell>
          <cell r="R159">
            <v>9798.64</v>
          </cell>
          <cell r="S159">
            <v>0</v>
          </cell>
          <cell r="T159">
            <v>9798.64</v>
          </cell>
          <cell r="U159">
            <v>9798.64</v>
          </cell>
          <cell r="V159">
            <v>9798.64</v>
          </cell>
          <cell r="W159">
            <v>9793.89</v>
          </cell>
          <cell r="X159">
            <v>9793.89</v>
          </cell>
          <cell r="Y159">
            <v>9793.89</v>
          </cell>
          <cell r="Z159">
            <v>9793.89</v>
          </cell>
          <cell r="AA159">
            <v>5987.53</v>
          </cell>
          <cell r="AB159">
            <v>5987.53</v>
          </cell>
          <cell r="AC159">
            <v>5987.53</v>
          </cell>
          <cell r="AD159">
            <v>5987.53</v>
          </cell>
          <cell r="AE159">
            <v>0</v>
          </cell>
          <cell r="AF159">
            <v>5987.53</v>
          </cell>
          <cell r="AG159"/>
          <cell r="AH159"/>
          <cell r="AI159">
            <v>5987.53</v>
          </cell>
          <cell r="AJ159"/>
          <cell r="AK159"/>
          <cell r="AL159">
            <v>5987.53</v>
          </cell>
          <cell r="AM159"/>
          <cell r="AN159">
            <v>5987.53</v>
          </cell>
          <cell r="AO159">
            <v>5987.53</v>
          </cell>
          <cell r="AP159">
            <v>5987.53</v>
          </cell>
          <cell r="AQ159"/>
          <cell r="AR159">
            <v>5987.53</v>
          </cell>
          <cell r="AS159"/>
          <cell r="AT159"/>
          <cell r="AU159">
            <v>5987.53</v>
          </cell>
          <cell r="AV159">
            <v>0</v>
          </cell>
          <cell r="AW159">
            <v>0</v>
          </cell>
          <cell r="AX159">
            <v>5987.53</v>
          </cell>
          <cell r="AY159">
            <v>0</v>
          </cell>
          <cell r="AZ159">
            <v>0</v>
          </cell>
          <cell r="BA159">
            <v>0</v>
          </cell>
          <cell r="BB159">
            <v>5987.53</v>
          </cell>
          <cell r="BC159"/>
        </row>
        <row r="160">
          <cell r="A160">
            <v>157</v>
          </cell>
          <cell r="B160">
            <v>17990714000197</v>
          </cell>
          <cell r="C160" t="str">
            <v>CENTRAL DE MINAS</v>
          </cell>
          <cell r="D160">
            <v>278358.89</v>
          </cell>
          <cell r="E160">
            <v>710310.09</v>
          </cell>
          <cell r="F160">
            <v>0</v>
          </cell>
          <cell r="G160">
            <v>0</v>
          </cell>
          <cell r="H160"/>
          <cell r="I160"/>
          <cell r="J160">
            <v>278358.89</v>
          </cell>
          <cell r="K160">
            <v>710310.09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12755.02</v>
          </cell>
          <cell r="Q160">
            <v>0</v>
          </cell>
          <cell r="R160">
            <v>12755.02</v>
          </cell>
          <cell r="S160">
            <v>0</v>
          </cell>
          <cell r="T160">
            <v>12755.02</v>
          </cell>
          <cell r="U160">
            <v>12755.02</v>
          </cell>
          <cell r="V160">
            <v>12755.02</v>
          </cell>
          <cell r="W160">
            <v>12748.84</v>
          </cell>
          <cell r="X160">
            <v>12748.84</v>
          </cell>
          <cell r="Y160">
            <v>12748.84</v>
          </cell>
          <cell r="Z160">
            <v>12748.84</v>
          </cell>
          <cell r="AA160">
            <v>7794.05</v>
          </cell>
          <cell r="AB160">
            <v>7794.05</v>
          </cell>
          <cell r="AC160">
            <v>7794.05</v>
          </cell>
          <cell r="AD160">
            <v>7794.05</v>
          </cell>
          <cell r="AE160">
            <v>0</v>
          </cell>
          <cell r="AF160">
            <v>7794.05</v>
          </cell>
          <cell r="AG160"/>
          <cell r="AH160"/>
          <cell r="AI160">
            <v>7794.05</v>
          </cell>
          <cell r="AJ160"/>
          <cell r="AK160"/>
          <cell r="AL160">
            <v>7794.05</v>
          </cell>
          <cell r="AM160"/>
          <cell r="AN160">
            <v>7794.05</v>
          </cell>
          <cell r="AO160">
            <v>7794.05</v>
          </cell>
          <cell r="AP160">
            <v>7794.05</v>
          </cell>
          <cell r="AQ160"/>
          <cell r="AR160">
            <v>7794.05</v>
          </cell>
          <cell r="AS160"/>
          <cell r="AT160"/>
          <cell r="AU160">
            <v>7794.05</v>
          </cell>
          <cell r="AV160">
            <v>0</v>
          </cell>
          <cell r="AW160">
            <v>0</v>
          </cell>
          <cell r="AX160">
            <v>7794.05</v>
          </cell>
          <cell r="AY160">
            <v>0</v>
          </cell>
          <cell r="AZ160">
            <v>0</v>
          </cell>
          <cell r="BA160">
            <v>0</v>
          </cell>
          <cell r="BB160">
            <v>7794.05</v>
          </cell>
          <cell r="BC160"/>
        </row>
        <row r="161">
          <cell r="A161">
            <v>158</v>
          </cell>
          <cell r="B161">
            <v>18260497000142</v>
          </cell>
          <cell r="C161" t="str">
            <v>CENTRALINA</v>
          </cell>
          <cell r="D161">
            <v>672698.64</v>
          </cell>
          <cell r="E161">
            <v>1129137.8899999999</v>
          </cell>
          <cell r="F161">
            <v>672698.64</v>
          </cell>
          <cell r="G161">
            <v>0</v>
          </cell>
          <cell r="H161"/>
          <cell r="I161"/>
          <cell r="J161">
            <v>0</v>
          </cell>
          <cell r="K161">
            <v>1129137.8899999999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/>
          <cell r="AH161"/>
          <cell r="AI161">
            <v>0</v>
          </cell>
          <cell r="AJ161"/>
          <cell r="AK161"/>
          <cell r="AL161">
            <v>0</v>
          </cell>
          <cell r="AM161"/>
          <cell r="AN161">
            <v>0</v>
          </cell>
          <cell r="AO161">
            <v>0</v>
          </cell>
          <cell r="AP161">
            <v>0</v>
          </cell>
          <cell r="AQ161"/>
          <cell r="AR161">
            <v>0</v>
          </cell>
          <cell r="AS161"/>
          <cell r="AT161"/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/>
        </row>
        <row r="162">
          <cell r="A162">
            <v>159</v>
          </cell>
          <cell r="B162">
            <v>18338137000116</v>
          </cell>
          <cell r="C162" t="str">
            <v>CHÁCARA</v>
          </cell>
          <cell r="D162">
            <v>219810.18</v>
          </cell>
          <cell r="E162">
            <v>627843.04</v>
          </cell>
          <cell r="F162">
            <v>0</v>
          </cell>
          <cell r="G162">
            <v>0</v>
          </cell>
          <cell r="H162"/>
          <cell r="I162"/>
          <cell r="J162">
            <v>219810.18</v>
          </cell>
          <cell r="K162">
            <v>627843.04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10072.19</v>
          </cell>
          <cell r="Q162">
            <v>0</v>
          </cell>
          <cell r="R162">
            <v>10072.19</v>
          </cell>
          <cell r="S162">
            <v>0</v>
          </cell>
          <cell r="T162">
            <v>10072.19</v>
          </cell>
          <cell r="U162">
            <v>10072.19</v>
          </cell>
          <cell r="V162">
            <v>10072.19</v>
          </cell>
          <cell r="W162">
            <v>10067.31</v>
          </cell>
          <cell r="X162">
            <v>10067.31</v>
          </cell>
          <cell r="Y162">
            <v>10067.31</v>
          </cell>
          <cell r="Z162">
            <v>10067.31</v>
          </cell>
          <cell r="AA162">
            <v>6154.68</v>
          </cell>
          <cell r="AB162">
            <v>6154.68</v>
          </cell>
          <cell r="AC162">
            <v>6154.68</v>
          </cell>
          <cell r="AD162">
            <v>6154.68</v>
          </cell>
          <cell r="AE162">
            <v>36928.080000000002</v>
          </cell>
          <cell r="AF162">
            <v>0</v>
          </cell>
          <cell r="AG162"/>
          <cell r="AH162"/>
          <cell r="AI162">
            <v>0</v>
          </cell>
          <cell r="AJ162"/>
          <cell r="AK162"/>
          <cell r="AL162">
            <v>0</v>
          </cell>
          <cell r="AM162"/>
          <cell r="AN162">
            <v>0</v>
          </cell>
          <cell r="AO162">
            <v>0</v>
          </cell>
          <cell r="AP162"/>
          <cell r="AQ162"/>
          <cell r="AR162">
            <v>6154.68</v>
          </cell>
          <cell r="AS162"/>
          <cell r="AT162"/>
          <cell r="AU162">
            <v>6154.68</v>
          </cell>
          <cell r="AV162">
            <v>0</v>
          </cell>
          <cell r="AW162">
            <v>0</v>
          </cell>
          <cell r="AX162">
            <v>6154.68</v>
          </cell>
          <cell r="AY162">
            <v>0</v>
          </cell>
          <cell r="AZ162">
            <v>0</v>
          </cell>
          <cell r="BA162">
            <v>0</v>
          </cell>
          <cell r="BB162">
            <v>6154.68</v>
          </cell>
          <cell r="BC162"/>
        </row>
        <row r="163">
          <cell r="A163">
            <v>160</v>
          </cell>
          <cell r="B163">
            <v>18392548000190</v>
          </cell>
          <cell r="C163" t="str">
            <v>CHALÉ</v>
          </cell>
          <cell r="D163">
            <v>0</v>
          </cell>
          <cell r="E163">
            <v>508243.04</v>
          </cell>
          <cell r="F163">
            <v>0</v>
          </cell>
          <cell r="G163">
            <v>0</v>
          </cell>
          <cell r="H163"/>
          <cell r="I163"/>
          <cell r="J163">
            <v>0</v>
          </cell>
          <cell r="K163">
            <v>508243.04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/>
          <cell r="AH163"/>
          <cell r="AI163">
            <v>0</v>
          </cell>
          <cell r="AJ163"/>
          <cell r="AK163"/>
          <cell r="AL163">
            <v>0</v>
          </cell>
          <cell r="AM163"/>
          <cell r="AN163">
            <v>0</v>
          </cell>
          <cell r="AO163">
            <v>0</v>
          </cell>
          <cell r="AP163">
            <v>0</v>
          </cell>
          <cell r="AQ163"/>
          <cell r="AR163">
            <v>0</v>
          </cell>
          <cell r="AS163"/>
          <cell r="AT163"/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/>
        </row>
        <row r="164">
          <cell r="A164">
            <v>161</v>
          </cell>
          <cell r="B164">
            <v>16886608000103</v>
          </cell>
          <cell r="C164" t="str">
            <v>CHAPADA DO NORTE</v>
          </cell>
          <cell r="D164">
            <v>394414.05</v>
          </cell>
          <cell r="E164">
            <v>1382575.99</v>
          </cell>
          <cell r="F164">
            <v>0</v>
          </cell>
          <cell r="G164">
            <v>0</v>
          </cell>
          <cell r="H164"/>
          <cell r="I164"/>
          <cell r="J164">
            <v>394414.05</v>
          </cell>
          <cell r="K164">
            <v>1382575.99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18072.93</v>
          </cell>
          <cell r="Q164">
            <v>0</v>
          </cell>
          <cell r="R164">
            <v>18072.93</v>
          </cell>
          <cell r="S164">
            <v>0</v>
          </cell>
          <cell r="T164">
            <v>18072.93</v>
          </cell>
          <cell r="U164">
            <v>18072.93</v>
          </cell>
          <cell r="V164">
            <v>18072.93</v>
          </cell>
          <cell r="W164">
            <v>18064.16</v>
          </cell>
          <cell r="X164">
            <v>18064.16</v>
          </cell>
          <cell r="Y164">
            <v>18064.16</v>
          </cell>
          <cell r="Z164">
            <v>18064.16</v>
          </cell>
          <cell r="AA164">
            <v>11043.59</v>
          </cell>
          <cell r="AB164">
            <v>11043.59</v>
          </cell>
          <cell r="AC164">
            <v>11043.59</v>
          </cell>
          <cell r="AD164">
            <v>11043.59</v>
          </cell>
          <cell r="AE164">
            <v>0</v>
          </cell>
          <cell r="AF164">
            <v>11043.59</v>
          </cell>
          <cell r="AG164"/>
          <cell r="AH164"/>
          <cell r="AI164">
            <v>11043.59</v>
          </cell>
          <cell r="AJ164"/>
          <cell r="AK164"/>
          <cell r="AL164">
            <v>11043.59</v>
          </cell>
          <cell r="AM164"/>
          <cell r="AN164">
            <v>11043.59</v>
          </cell>
          <cell r="AO164">
            <v>11043.59</v>
          </cell>
          <cell r="AP164">
            <v>11043.59</v>
          </cell>
          <cell r="AQ164"/>
          <cell r="AR164">
            <v>11043.59</v>
          </cell>
          <cell r="AS164"/>
          <cell r="AT164"/>
          <cell r="AU164">
            <v>11043.59</v>
          </cell>
          <cell r="AV164">
            <v>0</v>
          </cell>
          <cell r="AW164">
            <v>0</v>
          </cell>
          <cell r="AX164">
            <v>11043.59</v>
          </cell>
          <cell r="AY164">
            <v>0</v>
          </cell>
          <cell r="AZ164">
            <v>88226.09</v>
          </cell>
          <cell r="BA164">
            <v>0</v>
          </cell>
          <cell r="BB164">
            <v>0</v>
          </cell>
          <cell r="BC164"/>
        </row>
        <row r="165">
          <cell r="A165">
            <v>162</v>
          </cell>
          <cell r="B165">
            <v>18338145000162</v>
          </cell>
          <cell r="C165" t="str">
            <v>CHIADOR</v>
          </cell>
          <cell r="D165">
            <v>330025.09999999998</v>
          </cell>
          <cell r="E165">
            <v>588830.66</v>
          </cell>
          <cell r="F165">
            <v>0</v>
          </cell>
          <cell r="G165">
            <v>0</v>
          </cell>
          <cell r="H165"/>
          <cell r="I165"/>
          <cell r="J165">
            <v>330025.09999999998</v>
          </cell>
          <cell r="K165">
            <v>588830.66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15122.48</v>
          </cell>
          <cell r="Q165">
            <v>0</v>
          </cell>
          <cell r="R165">
            <v>15122.48</v>
          </cell>
          <cell r="S165">
            <v>0</v>
          </cell>
          <cell r="T165">
            <v>15122.48</v>
          </cell>
          <cell r="U165">
            <v>15122.48</v>
          </cell>
          <cell r="V165">
            <v>15122.48</v>
          </cell>
          <cell r="W165">
            <v>15115.15</v>
          </cell>
          <cell r="X165">
            <v>15115.15</v>
          </cell>
          <cell r="Y165">
            <v>15115.15</v>
          </cell>
          <cell r="Z165">
            <v>15115.15</v>
          </cell>
          <cell r="AA165">
            <v>9240.7000000000007</v>
          </cell>
          <cell r="AB165">
            <v>9240.7000000000007</v>
          </cell>
          <cell r="AC165">
            <v>9240.7000000000007</v>
          </cell>
          <cell r="AD165">
            <v>9240.7000000000007</v>
          </cell>
          <cell r="AE165">
            <v>0</v>
          </cell>
          <cell r="AF165">
            <v>9240.7000000000007</v>
          </cell>
          <cell r="AG165"/>
          <cell r="AH165"/>
          <cell r="AI165">
            <v>9240.7000000000007</v>
          </cell>
          <cell r="AJ165"/>
          <cell r="AK165"/>
          <cell r="AL165">
            <v>9240.7000000000007</v>
          </cell>
          <cell r="AM165"/>
          <cell r="AN165">
            <v>9240.7000000000007</v>
          </cell>
          <cell r="AO165">
            <v>9240.7000000000007</v>
          </cell>
          <cell r="AP165">
            <v>9240.7000000000007</v>
          </cell>
          <cell r="AQ165"/>
          <cell r="AR165">
            <v>9240.7000000000007</v>
          </cell>
          <cell r="AS165"/>
          <cell r="AT165"/>
          <cell r="AU165">
            <v>9240.7000000000007</v>
          </cell>
          <cell r="AV165">
            <v>0</v>
          </cell>
          <cell r="AW165">
            <v>0</v>
          </cell>
          <cell r="AX165">
            <v>9240.7000000000007</v>
          </cell>
          <cell r="AY165">
            <v>0</v>
          </cell>
          <cell r="AZ165">
            <v>73823</v>
          </cell>
          <cell r="BA165">
            <v>0</v>
          </cell>
          <cell r="BB165">
            <v>0</v>
          </cell>
          <cell r="BC165"/>
        </row>
        <row r="166">
          <cell r="A166">
            <v>163</v>
          </cell>
          <cell r="B166">
            <v>18094805000107</v>
          </cell>
          <cell r="C166" t="str">
            <v>CIPOTÂNEA</v>
          </cell>
          <cell r="D166">
            <v>234161.63</v>
          </cell>
          <cell r="E166">
            <v>365520.38</v>
          </cell>
          <cell r="F166">
            <v>0</v>
          </cell>
          <cell r="G166">
            <v>0</v>
          </cell>
          <cell r="H166"/>
          <cell r="I166"/>
          <cell r="J166">
            <v>234161.63</v>
          </cell>
          <cell r="K166">
            <v>365520.38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10729.81</v>
          </cell>
          <cell r="Q166">
            <v>0</v>
          </cell>
          <cell r="R166">
            <v>10729.81</v>
          </cell>
          <cell r="S166">
            <v>0</v>
          </cell>
          <cell r="T166">
            <v>10729.81</v>
          </cell>
          <cell r="U166">
            <v>10729.81</v>
          </cell>
          <cell r="V166">
            <v>10729.81</v>
          </cell>
          <cell r="W166">
            <v>10724.6</v>
          </cell>
          <cell r="X166">
            <v>10724.6</v>
          </cell>
          <cell r="Y166">
            <v>10724.6</v>
          </cell>
          <cell r="Z166">
            <v>10724.6</v>
          </cell>
          <cell r="AA166">
            <v>6556.53</v>
          </cell>
          <cell r="AB166">
            <v>6556.53</v>
          </cell>
          <cell r="AC166">
            <v>6556.53</v>
          </cell>
          <cell r="AD166">
            <v>6556.53</v>
          </cell>
          <cell r="AE166">
            <v>0</v>
          </cell>
          <cell r="AF166">
            <v>6556.53</v>
          </cell>
          <cell r="AG166"/>
          <cell r="AH166"/>
          <cell r="AI166">
            <v>6556.53</v>
          </cell>
          <cell r="AJ166"/>
          <cell r="AK166"/>
          <cell r="AL166">
            <v>6556.53</v>
          </cell>
          <cell r="AM166"/>
          <cell r="AN166">
            <v>6556.53</v>
          </cell>
          <cell r="AO166">
            <v>6556.53</v>
          </cell>
          <cell r="AP166">
            <v>6556.53</v>
          </cell>
          <cell r="AQ166"/>
          <cell r="AR166">
            <v>6556.53</v>
          </cell>
          <cell r="AS166"/>
          <cell r="AT166"/>
          <cell r="AU166">
            <v>6556.53</v>
          </cell>
          <cell r="AV166">
            <v>0</v>
          </cell>
          <cell r="AW166">
            <v>0</v>
          </cell>
          <cell r="AX166">
            <v>6556.53</v>
          </cell>
          <cell r="AY166">
            <v>0</v>
          </cell>
          <cell r="AZ166">
            <v>0</v>
          </cell>
          <cell r="BA166">
            <v>0</v>
          </cell>
          <cell r="BB166">
            <v>6556.53</v>
          </cell>
          <cell r="BC166"/>
        </row>
        <row r="167">
          <cell r="A167">
            <v>164</v>
          </cell>
          <cell r="B167">
            <v>17894056000130</v>
          </cell>
          <cell r="C167" t="str">
            <v>CLARAVAL</v>
          </cell>
          <cell r="D167">
            <v>574599</v>
          </cell>
          <cell r="E167">
            <v>605745.52</v>
          </cell>
          <cell r="F167">
            <v>0</v>
          </cell>
          <cell r="G167">
            <v>0</v>
          </cell>
          <cell r="H167"/>
          <cell r="I167"/>
          <cell r="J167">
            <v>574599</v>
          </cell>
          <cell r="K167">
            <v>605745.52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26329.4</v>
          </cell>
          <cell r="Q167">
            <v>0</v>
          </cell>
          <cell r="R167">
            <v>26329.4</v>
          </cell>
          <cell r="S167">
            <v>0</v>
          </cell>
          <cell r="T167">
            <v>26329.4</v>
          </cell>
          <cell r="U167">
            <v>26329.4</v>
          </cell>
          <cell r="V167">
            <v>26329.4</v>
          </cell>
          <cell r="W167">
            <v>26316.63</v>
          </cell>
          <cell r="X167">
            <v>26316.63</v>
          </cell>
          <cell r="Y167">
            <v>26316.63</v>
          </cell>
          <cell r="Z167">
            <v>26316.63</v>
          </cell>
          <cell r="AA167">
            <v>16088.77</v>
          </cell>
          <cell r="AB167">
            <v>16088.77</v>
          </cell>
          <cell r="AC167">
            <v>16088.77</v>
          </cell>
          <cell r="AD167">
            <v>16088.77</v>
          </cell>
          <cell r="AE167">
            <v>0</v>
          </cell>
          <cell r="AF167">
            <v>16088.77</v>
          </cell>
          <cell r="AG167"/>
          <cell r="AH167"/>
          <cell r="AI167">
            <v>16088.77</v>
          </cell>
          <cell r="AJ167"/>
          <cell r="AK167"/>
          <cell r="AL167">
            <v>16088.77</v>
          </cell>
          <cell r="AM167"/>
          <cell r="AN167">
            <v>16088.77</v>
          </cell>
          <cell r="AO167">
            <v>16088.77</v>
          </cell>
          <cell r="AP167">
            <v>16088.77</v>
          </cell>
          <cell r="AQ167"/>
          <cell r="AR167">
            <v>16088.77</v>
          </cell>
          <cell r="AS167"/>
          <cell r="AT167"/>
          <cell r="AU167">
            <v>16088.77</v>
          </cell>
          <cell r="AV167">
            <v>0</v>
          </cell>
          <cell r="AW167">
            <v>0</v>
          </cell>
          <cell r="AX167">
            <v>16088.77</v>
          </cell>
          <cell r="AY167">
            <v>0</v>
          </cell>
          <cell r="AZ167">
            <v>0</v>
          </cell>
          <cell r="BA167">
            <v>0</v>
          </cell>
          <cell r="BB167">
            <v>16088.77</v>
          </cell>
          <cell r="BC167"/>
        </row>
        <row r="168">
          <cell r="A168">
            <v>165</v>
          </cell>
          <cell r="B168">
            <v>21498274000122</v>
          </cell>
          <cell r="C168" t="str">
            <v>CLARO DOS POÇÕES</v>
          </cell>
          <cell r="D168">
            <v>340877.79</v>
          </cell>
          <cell r="E168">
            <v>820512.94</v>
          </cell>
          <cell r="F168">
            <v>0</v>
          </cell>
          <cell r="G168">
            <v>0</v>
          </cell>
          <cell r="H168"/>
          <cell r="I168"/>
          <cell r="J168">
            <v>340877.79</v>
          </cell>
          <cell r="K168">
            <v>820512.94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15619.78</v>
          </cell>
          <cell r="Q168">
            <v>0</v>
          </cell>
          <cell r="R168">
            <v>15619.78</v>
          </cell>
          <cell r="S168">
            <v>0</v>
          </cell>
          <cell r="T168">
            <v>15619.78</v>
          </cell>
          <cell r="U168">
            <v>15619.78</v>
          </cell>
          <cell r="V168">
            <v>15619.78</v>
          </cell>
          <cell r="W168">
            <v>15612.2</v>
          </cell>
          <cell r="X168">
            <v>15612.2</v>
          </cell>
          <cell r="Y168">
            <v>15612.2</v>
          </cell>
          <cell r="Z168">
            <v>15612.2</v>
          </cell>
          <cell r="AA168">
            <v>9544.58</v>
          </cell>
          <cell r="AB168">
            <v>9544.58</v>
          </cell>
          <cell r="AC168">
            <v>9544.58</v>
          </cell>
          <cell r="AD168">
            <v>9544.58</v>
          </cell>
          <cell r="AE168">
            <v>0</v>
          </cell>
          <cell r="AF168">
            <v>9544.58</v>
          </cell>
          <cell r="AG168"/>
          <cell r="AH168"/>
          <cell r="AI168">
            <v>9544.58</v>
          </cell>
          <cell r="AJ168"/>
          <cell r="AK168"/>
          <cell r="AL168">
            <v>9544.58</v>
          </cell>
          <cell r="AM168"/>
          <cell r="AN168">
            <v>9544.58</v>
          </cell>
          <cell r="AO168">
            <v>9544.58</v>
          </cell>
          <cell r="AP168">
            <v>9544.58</v>
          </cell>
          <cell r="AQ168"/>
          <cell r="AR168">
            <v>9544.58</v>
          </cell>
          <cell r="AS168"/>
          <cell r="AT168"/>
          <cell r="AU168">
            <v>9544.58</v>
          </cell>
          <cell r="AV168">
            <v>0</v>
          </cell>
          <cell r="AW168">
            <v>0</v>
          </cell>
          <cell r="AX168">
            <v>9544.58</v>
          </cell>
          <cell r="AY168">
            <v>0</v>
          </cell>
          <cell r="AZ168">
            <v>0</v>
          </cell>
          <cell r="BA168">
            <v>0</v>
          </cell>
          <cell r="BB168">
            <v>9544.58</v>
          </cell>
          <cell r="BC168"/>
        </row>
        <row r="169">
          <cell r="A169">
            <v>166</v>
          </cell>
          <cell r="B169">
            <v>18308775000194</v>
          </cell>
          <cell r="C169" t="str">
            <v>CLÁUDIO</v>
          </cell>
          <cell r="D169">
            <v>1353264.45</v>
          </cell>
          <cell r="E169">
            <v>3926695.76</v>
          </cell>
          <cell r="F169">
            <v>0</v>
          </cell>
          <cell r="G169">
            <v>0</v>
          </cell>
          <cell r="H169"/>
          <cell r="I169"/>
          <cell r="J169">
            <v>1353264.45</v>
          </cell>
          <cell r="K169">
            <v>3926695.76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62009.58</v>
          </cell>
          <cell r="Q169">
            <v>0</v>
          </cell>
          <cell r="R169">
            <v>62009.58</v>
          </cell>
          <cell r="S169">
            <v>0</v>
          </cell>
          <cell r="T169">
            <v>62009.58</v>
          </cell>
          <cell r="U169">
            <v>62009.58</v>
          </cell>
          <cell r="V169">
            <v>62009.58</v>
          </cell>
          <cell r="W169">
            <v>61979.51</v>
          </cell>
          <cell r="X169">
            <v>61979.51</v>
          </cell>
          <cell r="Y169">
            <v>61979.51</v>
          </cell>
          <cell r="Z169">
            <v>61979.51</v>
          </cell>
          <cell r="AA169">
            <v>37891.4</v>
          </cell>
          <cell r="AB169">
            <v>37891.4</v>
          </cell>
          <cell r="AC169">
            <v>37891.4</v>
          </cell>
          <cell r="AD169">
            <v>37891.4</v>
          </cell>
          <cell r="AE169">
            <v>0</v>
          </cell>
          <cell r="AF169">
            <v>37891.4</v>
          </cell>
          <cell r="AG169"/>
          <cell r="AH169"/>
          <cell r="AI169">
            <v>37891.4</v>
          </cell>
          <cell r="AJ169"/>
          <cell r="AK169"/>
          <cell r="AL169">
            <v>37891.4</v>
          </cell>
          <cell r="AM169"/>
          <cell r="AN169">
            <v>37891.4</v>
          </cell>
          <cell r="AO169">
            <v>37891.4</v>
          </cell>
          <cell r="AP169">
            <v>37891.4</v>
          </cell>
          <cell r="AQ169"/>
          <cell r="AR169">
            <v>37891.4</v>
          </cell>
          <cell r="AS169"/>
          <cell r="AT169"/>
          <cell r="AU169">
            <v>37891.4</v>
          </cell>
          <cell r="AV169">
            <v>0</v>
          </cell>
          <cell r="AW169">
            <v>0</v>
          </cell>
          <cell r="AX169">
            <v>37891.4</v>
          </cell>
          <cell r="AY169">
            <v>0</v>
          </cell>
          <cell r="AZ169">
            <v>302710.31</v>
          </cell>
          <cell r="BA169">
            <v>0</v>
          </cell>
          <cell r="BB169">
            <v>0</v>
          </cell>
          <cell r="BC169"/>
        </row>
        <row r="170">
          <cell r="A170">
            <v>167</v>
          </cell>
          <cell r="B170">
            <v>18132464000117</v>
          </cell>
          <cell r="C170" t="str">
            <v>COIMBRA</v>
          </cell>
          <cell r="D170">
            <v>512800.58</v>
          </cell>
          <cell r="E170">
            <v>919667.04</v>
          </cell>
          <cell r="F170">
            <v>0</v>
          </cell>
          <cell r="G170">
            <v>0</v>
          </cell>
          <cell r="H170"/>
          <cell r="I170"/>
          <cell r="J170">
            <v>512800.58</v>
          </cell>
          <cell r="K170">
            <v>919667.04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23497.66</v>
          </cell>
          <cell r="Q170">
            <v>0</v>
          </cell>
          <cell r="R170">
            <v>23497.66</v>
          </cell>
          <cell r="S170">
            <v>0</v>
          </cell>
          <cell r="T170">
            <v>23497.66</v>
          </cell>
          <cell r="U170">
            <v>23497.66</v>
          </cell>
          <cell r="V170">
            <v>23497.66</v>
          </cell>
          <cell r="W170">
            <v>23486.27</v>
          </cell>
          <cell r="X170">
            <v>23486.27</v>
          </cell>
          <cell r="Y170">
            <v>23486.27</v>
          </cell>
          <cell r="Z170">
            <v>23486.27</v>
          </cell>
          <cell r="AA170">
            <v>14358.42</v>
          </cell>
          <cell r="AB170">
            <v>14358.42</v>
          </cell>
          <cell r="AC170">
            <v>14358.42</v>
          </cell>
          <cell r="AD170">
            <v>14358.42</v>
          </cell>
          <cell r="AE170">
            <v>0</v>
          </cell>
          <cell r="AF170">
            <v>14358.42</v>
          </cell>
          <cell r="AG170"/>
          <cell r="AH170"/>
          <cell r="AI170">
            <v>14358.42</v>
          </cell>
          <cell r="AJ170"/>
          <cell r="AK170"/>
          <cell r="AL170">
            <v>14358.42</v>
          </cell>
          <cell r="AM170"/>
          <cell r="AN170">
            <v>14358.42</v>
          </cell>
          <cell r="AO170">
            <v>14358.42</v>
          </cell>
          <cell r="AP170">
            <v>14358.42</v>
          </cell>
          <cell r="AQ170"/>
          <cell r="AR170">
            <v>14358.42</v>
          </cell>
          <cell r="AS170"/>
          <cell r="AT170"/>
          <cell r="AU170">
            <v>14358.42</v>
          </cell>
          <cell r="AV170">
            <v>0</v>
          </cell>
          <cell r="AW170">
            <v>0</v>
          </cell>
          <cell r="AX170">
            <v>14358.42</v>
          </cell>
          <cell r="AY170">
            <v>0</v>
          </cell>
          <cell r="AZ170">
            <v>0</v>
          </cell>
          <cell r="BA170">
            <v>0</v>
          </cell>
          <cell r="BB170">
            <v>14358.42</v>
          </cell>
          <cell r="BC170"/>
        </row>
        <row r="171">
          <cell r="A171">
            <v>168</v>
          </cell>
          <cell r="B171">
            <v>18307397000124</v>
          </cell>
          <cell r="C171" t="str">
            <v>COLUNA</v>
          </cell>
          <cell r="D171">
            <v>357629.6</v>
          </cell>
          <cell r="E171">
            <v>763617.52</v>
          </cell>
          <cell r="F171">
            <v>0</v>
          </cell>
          <cell r="G171">
            <v>0</v>
          </cell>
          <cell r="H171"/>
          <cell r="I171"/>
          <cell r="J171">
            <v>357629.6</v>
          </cell>
          <cell r="K171">
            <v>763617.52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16387.38</v>
          </cell>
          <cell r="Q171">
            <v>0</v>
          </cell>
          <cell r="R171">
            <v>16387.38</v>
          </cell>
          <cell r="S171">
            <v>0</v>
          </cell>
          <cell r="T171">
            <v>16387.38</v>
          </cell>
          <cell r="U171">
            <v>16387.38</v>
          </cell>
          <cell r="V171">
            <v>16387.38</v>
          </cell>
          <cell r="W171">
            <v>16379.44</v>
          </cell>
          <cell r="X171">
            <v>16379.44</v>
          </cell>
          <cell r="Y171">
            <v>16379.44</v>
          </cell>
          <cell r="Z171">
            <v>16379.44</v>
          </cell>
          <cell r="AA171">
            <v>10013.629999999999</v>
          </cell>
          <cell r="AB171">
            <v>10013.629999999999</v>
          </cell>
          <cell r="AC171">
            <v>10013.629999999999</v>
          </cell>
          <cell r="AD171">
            <v>10013.629999999999</v>
          </cell>
          <cell r="AE171">
            <v>0</v>
          </cell>
          <cell r="AF171">
            <v>10013.629999999999</v>
          </cell>
          <cell r="AG171"/>
          <cell r="AH171"/>
          <cell r="AI171">
            <v>10013.629999999999</v>
          </cell>
          <cell r="AJ171"/>
          <cell r="AK171"/>
          <cell r="AL171">
            <v>10013.629999999999</v>
          </cell>
          <cell r="AM171"/>
          <cell r="AN171">
            <v>10013.629999999999</v>
          </cell>
          <cell r="AO171">
            <v>10013.629999999999</v>
          </cell>
          <cell r="AP171">
            <v>10013.629999999999</v>
          </cell>
          <cell r="AQ171"/>
          <cell r="AR171">
            <v>10013.629999999999</v>
          </cell>
          <cell r="AS171"/>
          <cell r="AT171"/>
          <cell r="AU171">
            <v>10013.629999999999</v>
          </cell>
          <cell r="AV171">
            <v>0</v>
          </cell>
          <cell r="AW171">
            <v>0</v>
          </cell>
          <cell r="AX171">
            <v>10013.629999999999</v>
          </cell>
          <cell r="AY171">
            <v>0</v>
          </cell>
          <cell r="AZ171">
            <v>0</v>
          </cell>
          <cell r="BA171">
            <v>0</v>
          </cell>
          <cell r="BB171">
            <v>10013.629999999999</v>
          </cell>
          <cell r="BC171"/>
        </row>
        <row r="172">
          <cell r="A172">
            <v>169</v>
          </cell>
          <cell r="B172">
            <v>18449173000157</v>
          </cell>
          <cell r="C172" t="str">
            <v>COMENDADOR GOMES</v>
          </cell>
          <cell r="D172">
            <v>645176.23</v>
          </cell>
          <cell r="E172">
            <v>674657.9</v>
          </cell>
          <cell r="F172">
            <v>0</v>
          </cell>
          <cell r="G172">
            <v>0</v>
          </cell>
          <cell r="H172"/>
          <cell r="I172"/>
          <cell r="J172">
            <v>645176.23</v>
          </cell>
          <cell r="K172">
            <v>674657.9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29563.41</v>
          </cell>
          <cell r="Q172">
            <v>0</v>
          </cell>
          <cell r="R172">
            <v>29563.41</v>
          </cell>
          <cell r="S172">
            <v>0</v>
          </cell>
          <cell r="T172">
            <v>29563.41</v>
          </cell>
          <cell r="U172">
            <v>29563.41</v>
          </cell>
          <cell r="V172">
            <v>29563.41</v>
          </cell>
          <cell r="W172">
            <v>29549.07</v>
          </cell>
          <cell r="X172">
            <v>29549.07</v>
          </cell>
          <cell r="Y172">
            <v>29549.07</v>
          </cell>
          <cell r="Z172">
            <v>29549.07</v>
          </cell>
          <cell r="AA172">
            <v>18064.93</v>
          </cell>
          <cell r="AB172">
            <v>18064.93</v>
          </cell>
          <cell r="AC172">
            <v>18064.93</v>
          </cell>
          <cell r="AD172">
            <v>18064.93</v>
          </cell>
          <cell r="AE172">
            <v>0</v>
          </cell>
          <cell r="AF172">
            <v>18064.93</v>
          </cell>
          <cell r="AG172"/>
          <cell r="AH172"/>
          <cell r="AI172">
            <v>18064.93</v>
          </cell>
          <cell r="AJ172"/>
          <cell r="AK172"/>
          <cell r="AL172">
            <v>18064.93</v>
          </cell>
          <cell r="AM172"/>
          <cell r="AN172">
            <v>18064.93</v>
          </cell>
          <cell r="AO172">
            <v>18064.93</v>
          </cell>
          <cell r="AP172">
            <v>18064.93</v>
          </cell>
          <cell r="AQ172"/>
          <cell r="AR172">
            <v>18064.93</v>
          </cell>
          <cell r="AS172"/>
          <cell r="AT172"/>
          <cell r="AU172">
            <v>18064.93</v>
          </cell>
          <cell r="AV172">
            <v>0</v>
          </cell>
          <cell r="AW172">
            <v>0</v>
          </cell>
          <cell r="AX172">
            <v>18064.93</v>
          </cell>
          <cell r="AY172">
            <v>0</v>
          </cell>
          <cell r="AZ172">
            <v>0</v>
          </cell>
          <cell r="BA172">
            <v>0</v>
          </cell>
          <cell r="BB172">
            <v>18064.93</v>
          </cell>
          <cell r="BC172"/>
        </row>
        <row r="173">
          <cell r="A173">
            <v>170</v>
          </cell>
          <cell r="B173">
            <v>18414615000120</v>
          </cell>
          <cell r="C173" t="str">
            <v>COMERCINHO</v>
          </cell>
          <cell r="D173">
            <v>317708.77</v>
          </cell>
          <cell r="E173">
            <v>1072356.3700000001</v>
          </cell>
          <cell r="F173">
            <v>0</v>
          </cell>
          <cell r="G173">
            <v>0</v>
          </cell>
          <cell r="H173"/>
          <cell r="I173"/>
          <cell r="J173">
            <v>317708.77</v>
          </cell>
          <cell r="K173">
            <v>1072356.3700000001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14558.12</v>
          </cell>
          <cell r="Q173">
            <v>0</v>
          </cell>
          <cell r="R173">
            <v>14558.12</v>
          </cell>
          <cell r="S173">
            <v>0</v>
          </cell>
          <cell r="T173">
            <v>14558.12</v>
          </cell>
          <cell r="U173">
            <v>14558.12</v>
          </cell>
          <cell r="V173">
            <v>14558.12</v>
          </cell>
          <cell r="W173">
            <v>14551.06</v>
          </cell>
          <cell r="X173">
            <v>14551.06</v>
          </cell>
          <cell r="Y173">
            <v>14551.06</v>
          </cell>
          <cell r="Z173">
            <v>14551.06</v>
          </cell>
          <cell r="AA173">
            <v>8895.85</v>
          </cell>
          <cell r="AB173">
            <v>8895.85</v>
          </cell>
          <cell r="AC173">
            <v>8895.85</v>
          </cell>
          <cell r="AD173">
            <v>8895.85</v>
          </cell>
          <cell r="AE173">
            <v>0</v>
          </cell>
          <cell r="AF173">
            <v>8895.85</v>
          </cell>
          <cell r="AG173"/>
          <cell r="AH173"/>
          <cell r="AI173">
            <v>8895.85</v>
          </cell>
          <cell r="AJ173"/>
          <cell r="AK173"/>
          <cell r="AL173">
            <v>8895.85</v>
          </cell>
          <cell r="AM173"/>
          <cell r="AN173">
            <v>8895.85</v>
          </cell>
          <cell r="AO173">
            <v>8895.85</v>
          </cell>
          <cell r="AP173">
            <v>8895.85</v>
          </cell>
          <cell r="AQ173"/>
          <cell r="AR173">
            <v>8895.85</v>
          </cell>
          <cell r="AS173"/>
          <cell r="AT173"/>
          <cell r="AU173">
            <v>8895.85</v>
          </cell>
          <cell r="AV173">
            <v>0</v>
          </cell>
          <cell r="AW173">
            <v>0</v>
          </cell>
          <cell r="AX173">
            <v>8895.85</v>
          </cell>
          <cell r="AY173">
            <v>53375.100000000006</v>
          </cell>
          <cell r="AZ173">
            <v>17692.78</v>
          </cell>
          <cell r="BA173">
            <v>0</v>
          </cell>
          <cell r="BB173">
            <v>0</v>
          </cell>
          <cell r="BC173"/>
        </row>
        <row r="174">
          <cell r="A174">
            <v>171</v>
          </cell>
          <cell r="B174">
            <v>18243295000192</v>
          </cell>
          <cell r="C174" t="str">
            <v>CONCEIÇÃO DA APARECIDA</v>
          </cell>
          <cell r="D174">
            <v>800690.67</v>
          </cell>
          <cell r="E174">
            <v>1340317.32</v>
          </cell>
          <cell r="F174">
            <v>0</v>
          </cell>
          <cell r="G174">
            <v>0</v>
          </cell>
          <cell r="H174"/>
          <cell r="I174"/>
          <cell r="J174">
            <v>800690.67</v>
          </cell>
          <cell r="K174">
            <v>1340317.32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36689.43</v>
          </cell>
          <cell r="Q174">
            <v>0</v>
          </cell>
          <cell r="R174">
            <v>36689.43</v>
          </cell>
          <cell r="S174">
            <v>0</v>
          </cell>
          <cell r="T174">
            <v>36689.43</v>
          </cell>
          <cell r="U174">
            <v>36689.43</v>
          </cell>
          <cell r="V174">
            <v>36689.43</v>
          </cell>
          <cell r="W174">
            <v>36671.629999999997</v>
          </cell>
          <cell r="X174">
            <v>36671.629999999997</v>
          </cell>
          <cell r="Y174">
            <v>36671.629999999997</v>
          </cell>
          <cell r="Z174">
            <v>36671.629999999997</v>
          </cell>
          <cell r="AA174">
            <v>22419.34</v>
          </cell>
          <cell r="AB174">
            <v>22419.34</v>
          </cell>
          <cell r="AC174">
            <v>22419.34</v>
          </cell>
          <cell r="AD174">
            <v>22419.34</v>
          </cell>
          <cell r="AE174">
            <v>0</v>
          </cell>
          <cell r="AF174">
            <v>22419.34</v>
          </cell>
          <cell r="AG174"/>
          <cell r="AH174"/>
          <cell r="AI174">
            <v>22419.34</v>
          </cell>
          <cell r="AJ174"/>
          <cell r="AK174"/>
          <cell r="AL174">
            <v>22419.34</v>
          </cell>
          <cell r="AM174"/>
          <cell r="AN174">
            <v>22419.34</v>
          </cell>
          <cell r="AO174">
            <v>22419.34</v>
          </cell>
          <cell r="AP174">
            <v>22419.34</v>
          </cell>
          <cell r="AQ174"/>
          <cell r="AR174">
            <v>22419.34</v>
          </cell>
          <cell r="AS174"/>
          <cell r="AT174"/>
          <cell r="AU174">
            <v>22419.34</v>
          </cell>
          <cell r="AV174">
            <v>0</v>
          </cell>
          <cell r="AW174">
            <v>0</v>
          </cell>
          <cell r="AX174">
            <v>22419.34</v>
          </cell>
          <cell r="AY174">
            <v>0</v>
          </cell>
          <cell r="AZ174">
            <v>179105.58</v>
          </cell>
          <cell r="BA174">
            <v>0</v>
          </cell>
          <cell r="BB174">
            <v>0</v>
          </cell>
          <cell r="BC174"/>
        </row>
        <row r="175">
          <cell r="A175">
            <v>172</v>
          </cell>
          <cell r="B175">
            <v>18428854000139</v>
          </cell>
          <cell r="C175" t="str">
            <v>CONCEIÇÃO DAS ALAGOAS</v>
          </cell>
          <cell r="D175">
            <v>3336489.97</v>
          </cell>
          <cell r="E175">
            <v>4433401.09</v>
          </cell>
          <cell r="F175">
            <v>3336489.97</v>
          </cell>
          <cell r="G175">
            <v>0</v>
          </cell>
          <cell r="H175"/>
          <cell r="I175"/>
          <cell r="J175">
            <v>0</v>
          </cell>
          <cell r="K175">
            <v>4433401.09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/>
          <cell r="AH175"/>
          <cell r="AI175">
            <v>0</v>
          </cell>
          <cell r="AJ175"/>
          <cell r="AK175"/>
          <cell r="AL175">
            <v>0</v>
          </cell>
          <cell r="AM175"/>
          <cell r="AN175">
            <v>0</v>
          </cell>
          <cell r="AO175">
            <v>0</v>
          </cell>
          <cell r="AP175">
            <v>0</v>
          </cell>
          <cell r="AQ175"/>
          <cell r="AR175">
            <v>0</v>
          </cell>
          <cell r="AS175"/>
          <cell r="AT175"/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/>
        </row>
        <row r="176">
          <cell r="A176">
            <v>173</v>
          </cell>
          <cell r="B176">
            <v>18025908000115</v>
          </cell>
          <cell r="C176" t="str">
            <v>CONCEIÇÃO DAS PEDRAS</v>
          </cell>
          <cell r="D176">
            <v>243465.39</v>
          </cell>
          <cell r="E176">
            <v>282597.71000000002</v>
          </cell>
          <cell r="F176">
            <v>0</v>
          </cell>
          <cell r="G176">
            <v>0</v>
          </cell>
          <cell r="H176"/>
          <cell r="I176"/>
          <cell r="J176">
            <v>243465.39</v>
          </cell>
          <cell r="K176">
            <v>282597.71000000002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11156.13</v>
          </cell>
          <cell r="Q176">
            <v>0</v>
          </cell>
          <cell r="R176">
            <v>11156.13</v>
          </cell>
          <cell r="S176">
            <v>0</v>
          </cell>
          <cell r="T176">
            <v>11156.13</v>
          </cell>
          <cell r="U176">
            <v>11156.13</v>
          </cell>
          <cell r="V176">
            <v>11156.13</v>
          </cell>
          <cell r="W176">
            <v>11150.72</v>
          </cell>
          <cell r="X176">
            <v>11150.72</v>
          </cell>
          <cell r="Y176">
            <v>11150.72</v>
          </cell>
          <cell r="Z176">
            <v>11150.72</v>
          </cell>
          <cell r="AA176">
            <v>6817.03</v>
          </cell>
          <cell r="AB176">
            <v>6817.03</v>
          </cell>
          <cell r="AC176">
            <v>6817.03</v>
          </cell>
          <cell r="AD176">
            <v>6817.03</v>
          </cell>
          <cell r="AE176">
            <v>0</v>
          </cell>
          <cell r="AF176">
            <v>6817.03</v>
          </cell>
          <cell r="AG176"/>
          <cell r="AH176"/>
          <cell r="AI176">
            <v>6817.03</v>
          </cell>
          <cell r="AJ176"/>
          <cell r="AK176"/>
          <cell r="AL176">
            <v>6817.03</v>
          </cell>
          <cell r="AM176"/>
          <cell r="AN176">
            <v>6817.03</v>
          </cell>
          <cell r="AO176">
            <v>6817.03</v>
          </cell>
          <cell r="AP176">
            <v>6817.03</v>
          </cell>
          <cell r="AQ176"/>
          <cell r="AR176">
            <v>6817.03</v>
          </cell>
          <cell r="AS176"/>
          <cell r="AT176"/>
          <cell r="AU176">
            <v>6817.03</v>
          </cell>
          <cell r="AV176">
            <v>0</v>
          </cell>
          <cell r="AW176">
            <v>0</v>
          </cell>
          <cell r="AX176">
            <v>6817.03</v>
          </cell>
          <cell r="AY176">
            <v>0</v>
          </cell>
          <cell r="AZ176">
            <v>0</v>
          </cell>
          <cell r="BA176">
            <v>0</v>
          </cell>
          <cell r="BB176">
            <v>6817.03</v>
          </cell>
          <cell r="BC176"/>
        </row>
        <row r="177">
          <cell r="A177">
            <v>174</v>
          </cell>
          <cell r="B177">
            <v>18334300000172</v>
          </cell>
          <cell r="C177" t="str">
            <v>CONCEIÇÃO DE IPANEMA</v>
          </cell>
          <cell r="D177">
            <v>220503.25</v>
          </cell>
          <cell r="E177">
            <v>617306.85</v>
          </cell>
          <cell r="F177">
            <v>0</v>
          </cell>
          <cell r="G177">
            <v>0</v>
          </cell>
          <cell r="H177"/>
          <cell r="I177"/>
          <cell r="J177">
            <v>220503.25</v>
          </cell>
          <cell r="K177">
            <v>617306.85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10103.950000000001</v>
          </cell>
          <cell r="Q177">
            <v>0</v>
          </cell>
          <cell r="R177">
            <v>10103.950000000001</v>
          </cell>
          <cell r="S177">
            <v>0</v>
          </cell>
          <cell r="T177">
            <v>10103.950000000001</v>
          </cell>
          <cell r="U177">
            <v>10103.950000000001</v>
          </cell>
          <cell r="V177">
            <v>10103.950000000001</v>
          </cell>
          <cell r="W177">
            <v>10099.049999999999</v>
          </cell>
          <cell r="X177">
            <v>10099.049999999999</v>
          </cell>
          <cell r="Y177">
            <v>10099.049999999999</v>
          </cell>
          <cell r="Z177">
            <v>10099.049999999999</v>
          </cell>
          <cell r="AA177">
            <v>6174.09</v>
          </cell>
          <cell r="AB177">
            <v>6174.09</v>
          </cell>
          <cell r="AC177">
            <v>6174.09</v>
          </cell>
          <cell r="AD177">
            <v>6174.09</v>
          </cell>
          <cell r="AE177">
            <v>0</v>
          </cell>
          <cell r="AF177">
            <v>6174.09</v>
          </cell>
          <cell r="AG177"/>
          <cell r="AH177"/>
          <cell r="AI177">
            <v>6174.09</v>
          </cell>
          <cell r="AJ177"/>
          <cell r="AK177"/>
          <cell r="AL177">
            <v>6174.09</v>
          </cell>
          <cell r="AM177"/>
          <cell r="AN177">
            <v>6174.09</v>
          </cell>
          <cell r="AO177">
            <v>6174.09</v>
          </cell>
          <cell r="AP177">
            <v>6174.09</v>
          </cell>
          <cell r="AQ177"/>
          <cell r="AR177">
            <v>6174.09</v>
          </cell>
          <cell r="AS177"/>
          <cell r="AT177"/>
          <cell r="AU177">
            <v>6174.09</v>
          </cell>
          <cell r="AV177">
            <v>0</v>
          </cell>
          <cell r="AW177">
            <v>0</v>
          </cell>
          <cell r="AX177">
            <v>6174.09</v>
          </cell>
          <cell r="AY177">
            <v>0</v>
          </cell>
          <cell r="AZ177">
            <v>49324.13</v>
          </cell>
          <cell r="BA177">
            <v>0</v>
          </cell>
          <cell r="BB177">
            <v>0</v>
          </cell>
          <cell r="BC177"/>
        </row>
        <row r="178">
          <cell r="A178">
            <v>175</v>
          </cell>
          <cell r="B178">
            <v>18303156000107</v>
          </cell>
          <cell r="C178" t="str">
            <v>CONCEIÇÃO DO MATO DENTRO</v>
          </cell>
          <cell r="D178">
            <v>4576220.17</v>
          </cell>
          <cell r="E178">
            <v>1865987.79</v>
          </cell>
          <cell r="F178">
            <v>0</v>
          </cell>
          <cell r="G178">
            <v>0</v>
          </cell>
          <cell r="H178"/>
          <cell r="I178"/>
          <cell r="J178">
            <v>4576220.17</v>
          </cell>
          <cell r="K178">
            <v>1865987.79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209692.58</v>
          </cell>
          <cell r="Q178">
            <v>0</v>
          </cell>
          <cell r="R178">
            <v>209692.58</v>
          </cell>
          <cell r="S178">
            <v>0</v>
          </cell>
          <cell r="T178">
            <v>209692.58</v>
          </cell>
          <cell r="U178">
            <v>209692.58</v>
          </cell>
          <cell r="V178">
            <v>209692.58</v>
          </cell>
          <cell r="W178">
            <v>209590.88</v>
          </cell>
          <cell r="X178">
            <v>209590.88</v>
          </cell>
          <cell r="Y178">
            <v>209590.88</v>
          </cell>
          <cell r="Z178">
            <v>209590.88</v>
          </cell>
          <cell r="AA178">
            <v>128134.16</v>
          </cell>
          <cell r="AB178">
            <v>128134.16</v>
          </cell>
          <cell r="AC178">
            <v>128134.16</v>
          </cell>
          <cell r="AD178">
            <v>128134.16</v>
          </cell>
          <cell r="AE178">
            <v>0</v>
          </cell>
          <cell r="AF178">
            <v>128134.16</v>
          </cell>
          <cell r="AG178"/>
          <cell r="AH178"/>
          <cell r="AI178">
            <v>128134.16</v>
          </cell>
          <cell r="AJ178"/>
          <cell r="AK178"/>
          <cell r="AL178">
            <v>128134.16</v>
          </cell>
          <cell r="AM178"/>
          <cell r="AN178">
            <v>128134.16</v>
          </cell>
          <cell r="AO178">
            <v>128134.16</v>
          </cell>
          <cell r="AP178">
            <v>128134.16</v>
          </cell>
          <cell r="AQ178"/>
          <cell r="AR178">
            <v>128134.16</v>
          </cell>
          <cell r="AS178"/>
          <cell r="AT178"/>
          <cell r="AU178">
            <v>128134.16</v>
          </cell>
          <cell r="AV178">
            <v>0</v>
          </cell>
          <cell r="AW178">
            <v>0</v>
          </cell>
          <cell r="AX178">
            <v>128134.16</v>
          </cell>
          <cell r="AY178">
            <v>0</v>
          </cell>
          <cell r="AZ178">
            <v>0</v>
          </cell>
          <cell r="BA178">
            <v>0</v>
          </cell>
          <cell r="BB178">
            <v>128134.16</v>
          </cell>
          <cell r="BC178"/>
        </row>
        <row r="179">
          <cell r="A179">
            <v>176</v>
          </cell>
          <cell r="B179">
            <v>18315200000107</v>
          </cell>
          <cell r="C179" t="str">
            <v>CONCEIÇÃO DO PARÁ</v>
          </cell>
          <cell r="D179">
            <v>989692.21</v>
          </cell>
          <cell r="E179">
            <v>408177.71</v>
          </cell>
          <cell r="F179">
            <v>0</v>
          </cell>
          <cell r="G179">
            <v>0</v>
          </cell>
          <cell r="H179"/>
          <cell r="I179"/>
          <cell r="J179">
            <v>989692.21</v>
          </cell>
          <cell r="K179">
            <v>408177.71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45349.9</v>
          </cell>
          <cell r="Q179">
            <v>0</v>
          </cell>
          <cell r="R179">
            <v>45349.9</v>
          </cell>
          <cell r="S179">
            <v>0</v>
          </cell>
          <cell r="T179">
            <v>45349.9</v>
          </cell>
          <cell r="U179">
            <v>45349.9</v>
          </cell>
          <cell r="V179">
            <v>45349.9</v>
          </cell>
          <cell r="W179">
            <v>45327.9</v>
          </cell>
          <cell r="X179">
            <v>45327.9</v>
          </cell>
          <cell r="Y179">
            <v>45327.9</v>
          </cell>
          <cell r="Z179">
            <v>45327.9</v>
          </cell>
          <cell r="AA179">
            <v>27711.38</v>
          </cell>
          <cell r="AB179">
            <v>27711.38</v>
          </cell>
          <cell r="AC179">
            <v>27711.38</v>
          </cell>
          <cell r="AD179">
            <v>27711.38</v>
          </cell>
          <cell r="AE179">
            <v>0</v>
          </cell>
          <cell r="AF179">
            <v>27711.38</v>
          </cell>
          <cell r="AG179"/>
          <cell r="AH179"/>
          <cell r="AI179">
            <v>27711.38</v>
          </cell>
          <cell r="AJ179"/>
          <cell r="AK179"/>
          <cell r="AL179">
            <v>27711.38</v>
          </cell>
          <cell r="AM179"/>
          <cell r="AN179">
            <v>27711.38</v>
          </cell>
          <cell r="AO179">
            <v>27711.38</v>
          </cell>
          <cell r="AP179">
            <v>27711.38</v>
          </cell>
          <cell r="AQ179"/>
          <cell r="AR179">
            <v>27711.38</v>
          </cell>
          <cell r="AS179"/>
          <cell r="AT179"/>
          <cell r="AU179">
            <v>27711.38</v>
          </cell>
          <cell r="AV179">
            <v>0</v>
          </cell>
          <cell r="AW179">
            <v>0</v>
          </cell>
          <cell r="AX179">
            <v>27711.38</v>
          </cell>
          <cell r="AY179">
            <v>0</v>
          </cell>
          <cell r="AZ179">
            <v>221383.17</v>
          </cell>
          <cell r="BA179">
            <v>0</v>
          </cell>
          <cell r="BB179">
            <v>0</v>
          </cell>
          <cell r="BC179"/>
        </row>
        <row r="180">
          <cell r="A180">
            <v>177</v>
          </cell>
          <cell r="B180">
            <v>18008888000174</v>
          </cell>
          <cell r="C180" t="str">
            <v>CONCEIÇÃO DO RIO VERDE</v>
          </cell>
          <cell r="D180">
            <v>567720.11</v>
          </cell>
          <cell r="E180">
            <v>1511857.89</v>
          </cell>
          <cell r="F180">
            <v>0</v>
          </cell>
          <cell r="G180">
            <v>0</v>
          </cell>
          <cell r="H180"/>
          <cell r="I180"/>
          <cell r="J180">
            <v>567720.11</v>
          </cell>
          <cell r="K180">
            <v>1511857.89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26014.2</v>
          </cell>
          <cell r="Q180">
            <v>0</v>
          </cell>
          <cell r="R180">
            <v>26014.2</v>
          </cell>
          <cell r="S180">
            <v>0</v>
          </cell>
          <cell r="T180">
            <v>26014.2</v>
          </cell>
          <cell r="U180">
            <v>26014.2</v>
          </cell>
          <cell r="V180">
            <v>26014.2</v>
          </cell>
          <cell r="W180">
            <v>26001.58</v>
          </cell>
          <cell r="X180">
            <v>26001.58</v>
          </cell>
          <cell r="Y180">
            <v>26001.58</v>
          </cell>
          <cell r="Z180">
            <v>26001.58</v>
          </cell>
          <cell r="AA180">
            <v>15896.16</v>
          </cell>
          <cell r="AB180">
            <v>15896.16</v>
          </cell>
          <cell r="AC180">
            <v>15896.16</v>
          </cell>
          <cell r="AD180">
            <v>15896.16</v>
          </cell>
          <cell r="AE180">
            <v>0</v>
          </cell>
          <cell r="AF180">
            <v>15896.16</v>
          </cell>
          <cell r="AG180"/>
          <cell r="AH180"/>
          <cell r="AI180">
            <v>15896.16</v>
          </cell>
          <cell r="AJ180"/>
          <cell r="AK180"/>
          <cell r="AL180">
            <v>15896.16</v>
          </cell>
          <cell r="AM180"/>
          <cell r="AN180">
            <v>15896.16</v>
          </cell>
          <cell r="AO180">
            <v>15896.16</v>
          </cell>
          <cell r="AP180">
            <v>15896.16</v>
          </cell>
          <cell r="AQ180"/>
          <cell r="AR180">
            <v>15896.16</v>
          </cell>
          <cell r="AS180"/>
          <cell r="AT180"/>
          <cell r="AU180">
            <v>15896.16</v>
          </cell>
          <cell r="AV180">
            <v>0</v>
          </cell>
          <cell r="AW180">
            <v>0</v>
          </cell>
          <cell r="AX180">
            <v>15896.16</v>
          </cell>
          <cell r="AY180">
            <v>0</v>
          </cell>
          <cell r="AZ180">
            <v>126992.71</v>
          </cell>
          <cell r="BA180">
            <v>0</v>
          </cell>
          <cell r="BB180">
            <v>0</v>
          </cell>
          <cell r="BC180"/>
        </row>
        <row r="181">
          <cell r="A181">
            <v>178</v>
          </cell>
          <cell r="B181">
            <v>18677609000165</v>
          </cell>
          <cell r="C181" t="str">
            <v>CONCEIÇÃO DOS OUROS</v>
          </cell>
          <cell r="D181">
            <v>504476.06</v>
          </cell>
          <cell r="E181">
            <v>1541587.03</v>
          </cell>
          <cell r="F181">
            <v>0</v>
          </cell>
          <cell r="G181">
            <v>0</v>
          </cell>
          <cell r="H181"/>
          <cell r="I181"/>
          <cell r="J181">
            <v>504476.06</v>
          </cell>
          <cell r="K181">
            <v>1541587.03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23116.21</v>
          </cell>
          <cell r="Q181">
            <v>0</v>
          </cell>
          <cell r="R181">
            <v>23116.21</v>
          </cell>
          <cell r="S181">
            <v>0</v>
          </cell>
          <cell r="T181">
            <v>23116.21</v>
          </cell>
          <cell r="U181">
            <v>23116.21</v>
          </cell>
          <cell r="V181">
            <v>23116.21</v>
          </cell>
          <cell r="W181">
            <v>23105</v>
          </cell>
          <cell r="X181">
            <v>23105</v>
          </cell>
          <cell r="Y181">
            <v>23105</v>
          </cell>
          <cell r="Z181">
            <v>23105</v>
          </cell>
          <cell r="AA181">
            <v>14125.33</v>
          </cell>
          <cell r="AB181">
            <v>14125.33</v>
          </cell>
          <cell r="AC181">
            <v>14125.33</v>
          </cell>
          <cell r="AD181">
            <v>14125.33</v>
          </cell>
          <cell r="AE181">
            <v>0</v>
          </cell>
          <cell r="AF181">
            <v>14125.33</v>
          </cell>
          <cell r="AG181"/>
          <cell r="AH181"/>
          <cell r="AI181">
            <v>14125.33</v>
          </cell>
          <cell r="AJ181"/>
          <cell r="AK181"/>
          <cell r="AL181">
            <v>14125.33</v>
          </cell>
          <cell r="AM181"/>
          <cell r="AN181">
            <v>14125.33</v>
          </cell>
          <cell r="AO181">
            <v>14125.33</v>
          </cell>
          <cell r="AP181">
            <v>14125.33</v>
          </cell>
          <cell r="AQ181"/>
          <cell r="AR181">
            <v>14125.33</v>
          </cell>
          <cell r="AS181"/>
          <cell r="AT181"/>
          <cell r="AU181">
            <v>14125.33</v>
          </cell>
          <cell r="AV181">
            <v>0</v>
          </cell>
          <cell r="AW181">
            <v>0</v>
          </cell>
          <cell r="AX181">
            <v>14125.33</v>
          </cell>
          <cell r="AY181">
            <v>0</v>
          </cell>
          <cell r="AZ181">
            <v>0</v>
          </cell>
          <cell r="BA181">
            <v>0</v>
          </cell>
          <cell r="BB181">
            <v>14125.33</v>
          </cell>
          <cell r="BC181"/>
        </row>
        <row r="182">
          <cell r="A182">
            <v>179</v>
          </cell>
          <cell r="B182">
            <v>18675967000139</v>
          </cell>
          <cell r="C182" t="str">
            <v>CONGONHAL</v>
          </cell>
          <cell r="D182">
            <v>524048.76</v>
          </cell>
          <cell r="E182">
            <v>1197252.94</v>
          </cell>
          <cell r="F182">
            <v>0</v>
          </cell>
          <cell r="G182">
            <v>0</v>
          </cell>
          <cell r="H182"/>
          <cell r="I182"/>
          <cell r="J182">
            <v>524048.76</v>
          </cell>
          <cell r="K182">
            <v>1197252.94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24013.08</v>
          </cell>
          <cell r="Q182">
            <v>0</v>
          </cell>
          <cell r="R182">
            <v>24013.08</v>
          </cell>
          <cell r="S182">
            <v>0</v>
          </cell>
          <cell r="T182">
            <v>24013.08</v>
          </cell>
          <cell r="U182">
            <v>24013.08</v>
          </cell>
          <cell r="V182">
            <v>24013.08</v>
          </cell>
          <cell r="W182">
            <v>24001.43</v>
          </cell>
          <cell r="X182">
            <v>24001.43</v>
          </cell>
          <cell r="Y182">
            <v>24001.43</v>
          </cell>
          <cell r="Z182">
            <v>24001.43</v>
          </cell>
          <cell r="AA182">
            <v>14673.37</v>
          </cell>
          <cell r="AB182">
            <v>14673.37</v>
          </cell>
          <cell r="AC182">
            <v>14673.37</v>
          </cell>
          <cell r="AD182">
            <v>14673.37</v>
          </cell>
          <cell r="AE182">
            <v>0</v>
          </cell>
          <cell r="AF182">
            <v>14673.37</v>
          </cell>
          <cell r="AG182"/>
          <cell r="AH182"/>
          <cell r="AI182">
            <v>14673.37</v>
          </cell>
          <cell r="AJ182"/>
          <cell r="AK182"/>
          <cell r="AL182">
            <v>14673.37</v>
          </cell>
          <cell r="AM182"/>
          <cell r="AN182">
            <v>14673.37</v>
          </cell>
          <cell r="AO182">
            <v>14673.37</v>
          </cell>
          <cell r="AP182">
            <v>14673.37</v>
          </cell>
          <cell r="AQ182"/>
          <cell r="AR182">
            <v>14673.37</v>
          </cell>
          <cell r="AS182"/>
          <cell r="AT182"/>
          <cell r="AU182">
            <v>14673.37</v>
          </cell>
          <cell r="AV182">
            <v>0</v>
          </cell>
          <cell r="AW182">
            <v>0</v>
          </cell>
          <cell r="AX182">
            <v>14673.37</v>
          </cell>
          <cell r="AY182">
            <v>0</v>
          </cell>
          <cell r="AZ182">
            <v>117223.83</v>
          </cell>
          <cell r="BA182">
            <v>0</v>
          </cell>
          <cell r="BB182">
            <v>0</v>
          </cell>
          <cell r="BC182"/>
        </row>
        <row r="183">
          <cell r="A183">
            <v>180</v>
          </cell>
          <cell r="B183">
            <v>16752446000102</v>
          </cell>
          <cell r="C183" t="str">
            <v>CONGONHAS</v>
          </cell>
          <cell r="D183">
            <v>14851864.57</v>
          </cell>
          <cell r="E183">
            <v>9103268.4700000007</v>
          </cell>
          <cell r="F183">
            <v>0</v>
          </cell>
          <cell r="G183">
            <v>0</v>
          </cell>
          <cell r="H183"/>
          <cell r="I183"/>
          <cell r="J183">
            <v>14851864.57</v>
          </cell>
          <cell r="K183">
            <v>9103268.4700000007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680545.44</v>
          </cell>
          <cell r="Q183">
            <v>0</v>
          </cell>
          <cell r="R183">
            <v>680545.44</v>
          </cell>
          <cell r="S183">
            <v>0</v>
          </cell>
          <cell r="T183">
            <v>680545.44</v>
          </cell>
          <cell r="U183">
            <v>680545.44</v>
          </cell>
          <cell r="V183">
            <v>680545.44</v>
          </cell>
          <cell r="W183">
            <v>680215.4</v>
          </cell>
          <cell r="X183">
            <v>680215.4</v>
          </cell>
          <cell r="Y183">
            <v>680215.4</v>
          </cell>
          <cell r="Z183">
            <v>680215.4</v>
          </cell>
          <cell r="AA183">
            <v>415852.21</v>
          </cell>
          <cell r="AB183">
            <v>415852.21</v>
          </cell>
          <cell r="AC183">
            <v>415852.21</v>
          </cell>
          <cell r="AD183">
            <v>415852.21</v>
          </cell>
          <cell r="AE183">
            <v>0</v>
          </cell>
          <cell r="AF183">
            <v>415852.21</v>
          </cell>
          <cell r="AG183"/>
          <cell r="AH183"/>
          <cell r="AI183">
            <v>415852.21</v>
          </cell>
          <cell r="AJ183"/>
          <cell r="AK183"/>
          <cell r="AL183">
            <v>415852.21</v>
          </cell>
          <cell r="AM183"/>
          <cell r="AN183">
            <v>415852.21</v>
          </cell>
          <cell r="AO183">
            <v>415852.21</v>
          </cell>
          <cell r="AP183">
            <v>415852.21</v>
          </cell>
          <cell r="AQ183"/>
          <cell r="AR183">
            <v>415852.21</v>
          </cell>
          <cell r="AS183"/>
          <cell r="AT183"/>
          <cell r="AU183">
            <v>415852.21</v>
          </cell>
          <cell r="AV183">
            <v>0</v>
          </cell>
          <cell r="AW183">
            <v>0</v>
          </cell>
          <cell r="AX183">
            <v>415852.21</v>
          </cell>
          <cell r="AY183">
            <v>0</v>
          </cell>
          <cell r="AZ183">
            <v>3322197.04</v>
          </cell>
          <cell r="BA183">
            <v>0</v>
          </cell>
          <cell r="BB183">
            <v>0</v>
          </cell>
          <cell r="BC183"/>
        </row>
        <row r="184">
          <cell r="A184">
            <v>181</v>
          </cell>
          <cell r="B184">
            <v>18303180000146</v>
          </cell>
          <cell r="C184" t="str">
            <v>CONGONHAS DO NORTE</v>
          </cell>
          <cell r="D184">
            <v>187392.79</v>
          </cell>
          <cell r="E184">
            <v>316484.38</v>
          </cell>
          <cell r="F184">
            <v>0</v>
          </cell>
          <cell r="G184">
            <v>0</v>
          </cell>
          <cell r="H184"/>
          <cell r="I184"/>
          <cell r="J184">
            <v>187392.79</v>
          </cell>
          <cell r="K184">
            <v>316484.38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8586.75</v>
          </cell>
          <cell r="Q184">
            <v>0</v>
          </cell>
          <cell r="R184">
            <v>8586.75</v>
          </cell>
          <cell r="S184">
            <v>0</v>
          </cell>
          <cell r="T184">
            <v>8586.75</v>
          </cell>
          <cell r="U184">
            <v>8586.75</v>
          </cell>
          <cell r="V184">
            <v>8586.75</v>
          </cell>
          <cell r="W184">
            <v>8582.59</v>
          </cell>
          <cell r="X184">
            <v>8582.59</v>
          </cell>
          <cell r="Y184">
            <v>8582.59</v>
          </cell>
          <cell r="Z184">
            <v>8582.59</v>
          </cell>
          <cell r="AA184">
            <v>5247</v>
          </cell>
          <cell r="AB184">
            <v>5247</v>
          </cell>
          <cell r="AC184">
            <v>5247</v>
          </cell>
          <cell r="AD184">
            <v>5247</v>
          </cell>
          <cell r="AE184">
            <v>0</v>
          </cell>
          <cell r="AF184">
            <v>5247</v>
          </cell>
          <cell r="AG184"/>
          <cell r="AH184"/>
          <cell r="AI184">
            <v>5247</v>
          </cell>
          <cell r="AJ184"/>
          <cell r="AK184"/>
          <cell r="AL184">
            <v>5247</v>
          </cell>
          <cell r="AM184"/>
          <cell r="AN184">
            <v>5247</v>
          </cell>
          <cell r="AO184">
            <v>5247</v>
          </cell>
          <cell r="AP184">
            <v>5247</v>
          </cell>
          <cell r="AQ184"/>
          <cell r="AR184">
            <v>5247</v>
          </cell>
          <cell r="AS184"/>
          <cell r="AT184"/>
          <cell r="AU184">
            <v>5247</v>
          </cell>
          <cell r="AV184">
            <v>0</v>
          </cell>
          <cell r="AW184">
            <v>0</v>
          </cell>
          <cell r="AX184">
            <v>5247</v>
          </cell>
          <cell r="AY184">
            <v>0</v>
          </cell>
          <cell r="AZ184">
            <v>0</v>
          </cell>
          <cell r="BA184">
            <v>0</v>
          </cell>
          <cell r="BB184">
            <v>5247</v>
          </cell>
          <cell r="BC184"/>
        </row>
        <row r="185">
          <cell r="A185">
            <v>182</v>
          </cell>
          <cell r="B185">
            <v>18428888000123</v>
          </cell>
          <cell r="C185" t="str">
            <v>CONQUISTA</v>
          </cell>
          <cell r="D185">
            <v>1631929.28</v>
          </cell>
          <cell r="E185">
            <v>751087.99</v>
          </cell>
          <cell r="F185">
            <v>0</v>
          </cell>
          <cell r="G185">
            <v>0</v>
          </cell>
          <cell r="H185"/>
          <cell r="I185"/>
          <cell r="J185">
            <v>1631929.28</v>
          </cell>
          <cell r="K185">
            <v>751087.99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74778.63</v>
          </cell>
          <cell r="Q185">
            <v>0</v>
          </cell>
          <cell r="R185">
            <v>74778.63</v>
          </cell>
          <cell r="S185">
            <v>0</v>
          </cell>
          <cell r="T185">
            <v>74778.63</v>
          </cell>
          <cell r="U185">
            <v>74778.63</v>
          </cell>
          <cell r="V185">
            <v>74778.63</v>
          </cell>
          <cell r="W185">
            <v>74742.36</v>
          </cell>
          <cell r="X185">
            <v>74742.36</v>
          </cell>
          <cell r="Y185">
            <v>74742.36</v>
          </cell>
          <cell r="Z185">
            <v>74742.36</v>
          </cell>
          <cell r="AA185">
            <v>45694.02</v>
          </cell>
          <cell r="AB185">
            <v>45694.02</v>
          </cell>
          <cell r="AC185">
            <v>45694.02</v>
          </cell>
          <cell r="AD185">
            <v>45694.02</v>
          </cell>
          <cell r="AE185">
            <v>0</v>
          </cell>
          <cell r="AF185">
            <v>45694.02</v>
          </cell>
          <cell r="AG185"/>
          <cell r="AH185"/>
          <cell r="AI185">
            <v>45694.02</v>
          </cell>
          <cell r="AJ185"/>
          <cell r="AK185"/>
          <cell r="AL185">
            <v>45694.02</v>
          </cell>
          <cell r="AM185"/>
          <cell r="AN185">
            <v>45694.02</v>
          </cell>
          <cell r="AO185">
            <v>45694.02</v>
          </cell>
          <cell r="AP185">
            <v>45694.02</v>
          </cell>
          <cell r="AQ185"/>
          <cell r="AR185">
            <v>45694.02</v>
          </cell>
          <cell r="AS185"/>
          <cell r="AT185"/>
          <cell r="AU185">
            <v>45694.02</v>
          </cell>
          <cell r="AV185">
            <v>0</v>
          </cell>
          <cell r="AW185">
            <v>0</v>
          </cell>
          <cell r="AX185">
            <v>45694.02</v>
          </cell>
          <cell r="AY185">
            <v>0</v>
          </cell>
          <cell r="AZ185">
            <v>0</v>
          </cell>
          <cell r="BA185">
            <v>0</v>
          </cell>
          <cell r="BB185">
            <v>45694.02</v>
          </cell>
          <cell r="BC185"/>
        </row>
        <row r="186">
          <cell r="A186">
            <v>183</v>
          </cell>
          <cell r="B186">
            <v>19718360000151</v>
          </cell>
          <cell r="C186" t="str">
            <v>CONSELHEIRO LAFAIETE</v>
          </cell>
          <cell r="D186">
            <v>3400181.03</v>
          </cell>
          <cell r="E186">
            <v>12944023.09</v>
          </cell>
          <cell r="F186">
            <v>0</v>
          </cell>
          <cell r="G186">
            <v>0</v>
          </cell>
          <cell r="H186"/>
          <cell r="I186"/>
          <cell r="J186">
            <v>3400181.03</v>
          </cell>
          <cell r="K186">
            <v>12944023.09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155803.85</v>
          </cell>
          <cell r="Q186">
            <v>0</v>
          </cell>
          <cell r="R186">
            <v>155803.85</v>
          </cell>
          <cell r="S186">
            <v>0</v>
          </cell>
          <cell r="T186">
            <v>155803.85</v>
          </cell>
          <cell r="U186">
            <v>155803.85</v>
          </cell>
          <cell r="V186">
            <v>155803.85</v>
          </cell>
          <cell r="W186">
            <v>155728.29</v>
          </cell>
          <cell r="X186">
            <v>155728.29</v>
          </cell>
          <cell r="Y186">
            <v>155728.29</v>
          </cell>
          <cell r="Z186">
            <v>155728.29</v>
          </cell>
          <cell r="AA186">
            <v>95205.07</v>
          </cell>
          <cell r="AB186">
            <v>95205.07</v>
          </cell>
          <cell r="AC186">
            <v>95205.07</v>
          </cell>
          <cell r="AD186">
            <v>95205.07</v>
          </cell>
          <cell r="AE186">
            <v>0</v>
          </cell>
          <cell r="AF186">
            <v>95205.07</v>
          </cell>
          <cell r="AG186"/>
          <cell r="AH186"/>
          <cell r="AI186">
            <v>95205.07</v>
          </cell>
          <cell r="AJ186"/>
          <cell r="AK186"/>
          <cell r="AL186">
            <v>95205.07</v>
          </cell>
          <cell r="AM186"/>
          <cell r="AN186">
            <v>95205.07</v>
          </cell>
          <cell r="AO186">
            <v>95205.07</v>
          </cell>
          <cell r="AP186">
            <v>95205.07</v>
          </cell>
          <cell r="AQ186"/>
          <cell r="AR186">
            <v>95205.07</v>
          </cell>
          <cell r="AS186"/>
          <cell r="AT186"/>
          <cell r="AU186">
            <v>95205.07</v>
          </cell>
          <cell r="AV186">
            <v>0</v>
          </cell>
          <cell r="AW186">
            <v>0</v>
          </cell>
          <cell r="AX186">
            <v>95205.07</v>
          </cell>
          <cell r="AY186">
            <v>0</v>
          </cell>
          <cell r="AZ186">
            <v>0</v>
          </cell>
          <cell r="BA186">
            <v>0</v>
          </cell>
          <cell r="BB186">
            <v>95205.07</v>
          </cell>
          <cell r="BC186"/>
        </row>
        <row r="187">
          <cell r="A187">
            <v>184</v>
          </cell>
          <cell r="B187">
            <v>19769660000160</v>
          </cell>
          <cell r="C187" t="str">
            <v>CONSELHEIRO PENA</v>
          </cell>
          <cell r="D187">
            <v>845817.1</v>
          </cell>
          <cell r="E187">
            <v>2296376.9300000002</v>
          </cell>
          <cell r="F187">
            <v>0</v>
          </cell>
          <cell r="G187">
            <v>0</v>
          </cell>
          <cell r="H187"/>
          <cell r="I187"/>
          <cell r="J187">
            <v>845817.1</v>
          </cell>
          <cell r="K187">
            <v>2296376.9300000002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38757.22</v>
          </cell>
          <cell r="Q187">
            <v>0</v>
          </cell>
          <cell r="R187">
            <v>38757.22</v>
          </cell>
          <cell r="S187">
            <v>0</v>
          </cell>
          <cell r="T187">
            <v>38757.22</v>
          </cell>
          <cell r="U187">
            <v>38757.22</v>
          </cell>
          <cell r="V187">
            <v>38757.22</v>
          </cell>
          <cell r="W187">
            <v>38738.42</v>
          </cell>
          <cell r="X187">
            <v>38738.42</v>
          </cell>
          <cell r="Y187">
            <v>38738.42</v>
          </cell>
          <cell r="Z187">
            <v>38738.42</v>
          </cell>
          <cell r="AA187">
            <v>23682.880000000001</v>
          </cell>
          <cell r="AB187">
            <v>23682.880000000001</v>
          </cell>
          <cell r="AC187">
            <v>23682.880000000001</v>
          </cell>
          <cell r="AD187">
            <v>23682.880000000001</v>
          </cell>
          <cell r="AE187">
            <v>0</v>
          </cell>
          <cell r="AF187">
            <v>23682.880000000001</v>
          </cell>
          <cell r="AG187"/>
          <cell r="AH187"/>
          <cell r="AI187">
            <v>23682.880000000001</v>
          </cell>
          <cell r="AJ187"/>
          <cell r="AK187"/>
          <cell r="AL187">
            <v>23682.880000000001</v>
          </cell>
          <cell r="AM187"/>
          <cell r="AN187">
            <v>23682.880000000001</v>
          </cell>
          <cell r="AO187">
            <v>23682.880000000001</v>
          </cell>
          <cell r="AP187">
            <v>23682.880000000001</v>
          </cell>
          <cell r="AQ187"/>
          <cell r="AR187">
            <v>23682.880000000001</v>
          </cell>
          <cell r="AS187"/>
          <cell r="AT187"/>
          <cell r="AU187">
            <v>23682.880000000001</v>
          </cell>
          <cell r="AV187">
            <v>0</v>
          </cell>
          <cell r="AW187">
            <v>142097.28</v>
          </cell>
          <cell r="AX187">
            <v>0</v>
          </cell>
          <cell r="AY187">
            <v>0</v>
          </cell>
          <cell r="AZ187">
            <v>70785.48</v>
          </cell>
          <cell r="BA187">
            <v>0</v>
          </cell>
          <cell r="BB187">
            <v>0</v>
          </cell>
          <cell r="BC187"/>
        </row>
        <row r="188">
          <cell r="A188">
            <v>185</v>
          </cell>
          <cell r="B188">
            <v>18025916000161</v>
          </cell>
          <cell r="C188" t="str">
            <v>CONSOLAÇÃO</v>
          </cell>
          <cell r="D188">
            <v>199908.22</v>
          </cell>
          <cell r="E188">
            <v>220747.42</v>
          </cell>
          <cell r="F188">
            <v>0</v>
          </cell>
          <cell r="G188">
            <v>0</v>
          </cell>
          <cell r="H188"/>
          <cell r="I188"/>
          <cell r="J188">
            <v>199908.22</v>
          </cell>
          <cell r="K188">
            <v>220747.42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9160.24</v>
          </cell>
          <cell r="Q188">
            <v>0</v>
          </cell>
          <cell r="R188">
            <v>9160.24</v>
          </cell>
          <cell r="S188">
            <v>0</v>
          </cell>
          <cell r="T188">
            <v>9160.24</v>
          </cell>
          <cell r="U188">
            <v>9160.24</v>
          </cell>
          <cell r="V188">
            <v>9160.24</v>
          </cell>
          <cell r="W188">
            <v>9155.7999999999993</v>
          </cell>
          <cell r="X188">
            <v>9155.7999999999993</v>
          </cell>
          <cell r="Y188">
            <v>9155.7999999999993</v>
          </cell>
          <cell r="Z188">
            <v>9155.7999999999993</v>
          </cell>
          <cell r="AA188">
            <v>5597.43</v>
          </cell>
          <cell r="AB188">
            <v>5597.43</v>
          </cell>
          <cell r="AC188">
            <v>5597.43</v>
          </cell>
          <cell r="AD188">
            <v>5597.43</v>
          </cell>
          <cell r="AE188">
            <v>0</v>
          </cell>
          <cell r="AF188">
            <v>5597.43</v>
          </cell>
          <cell r="AG188"/>
          <cell r="AH188"/>
          <cell r="AI188">
            <v>5597.43</v>
          </cell>
          <cell r="AJ188"/>
          <cell r="AK188"/>
          <cell r="AL188">
            <v>5597.43</v>
          </cell>
          <cell r="AM188"/>
          <cell r="AN188">
            <v>5597.43</v>
          </cell>
          <cell r="AO188">
            <v>5597.43</v>
          </cell>
          <cell r="AP188">
            <v>5597.43</v>
          </cell>
          <cell r="AQ188"/>
          <cell r="AR188">
            <v>5597.43</v>
          </cell>
          <cell r="AS188"/>
          <cell r="AT188"/>
          <cell r="AU188">
            <v>5597.43</v>
          </cell>
          <cell r="AV188">
            <v>0</v>
          </cell>
          <cell r="AW188">
            <v>0</v>
          </cell>
          <cell r="AX188">
            <v>5597.43</v>
          </cell>
          <cell r="AY188">
            <v>0</v>
          </cell>
          <cell r="AZ188">
            <v>0</v>
          </cell>
          <cell r="BA188">
            <v>0</v>
          </cell>
          <cell r="BB188">
            <v>5597.43</v>
          </cell>
          <cell r="BC188"/>
        </row>
        <row r="189">
          <cell r="A189">
            <v>186</v>
          </cell>
          <cell r="B189">
            <v>18715508000131</v>
          </cell>
          <cell r="C189" t="str">
            <v>CONTAGEM</v>
          </cell>
          <cell r="D189">
            <v>52586371.149999999</v>
          </cell>
          <cell r="E189">
            <v>66675176.770000003</v>
          </cell>
          <cell r="F189">
            <v>0</v>
          </cell>
          <cell r="G189"/>
          <cell r="H189"/>
          <cell r="I189"/>
          <cell r="J189">
            <v>52586371.149999999</v>
          </cell>
          <cell r="K189">
            <v>66675176.770000003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/>
          <cell r="AH189">
            <v>29038194.149999999</v>
          </cell>
          <cell r="AI189">
            <v>0</v>
          </cell>
          <cell r="AJ189"/>
          <cell r="AK189">
            <v>1472418.39</v>
          </cell>
          <cell r="AL189">
            <v>1177415.6299999999</v>
          </cell>
          <cell r="AM189">
            <v>295002.76</v>
          </cell>
          <cell r="AN189">
            <v>1472418.39</v>
          </cell>
          <cell r="AO189">
            <v>1472418.39</v>
          </cell>
          <cell r="AP189">
            <v>1472418.39</v>
          </cell>
          <cell r="AQ189"/>
          <cell r="AR189">
            <v>1472418.39</v>
          </cell>
          <cell r="AS189"/>
          <cell r="AT189"/>
          <cell r="AU189">
            <v>1472418.39</v>
          </cell>
          <cell r="AV189">
            <v>0</v>
          </cell>
          <cell r="AW189">
            <v>0</v>
          </cell>
          <cell r="AX189">
            <v>1472418.39</v>
          </cell>
          <cell r="AY189">
            <v>0</v>
          </cell>
          <cell r="AZ189">
            <v>11768829.880000001</v>
          </cell>
          <cell r="BA189">
            <v>0</v>
          </cell>
          <cell r="BB189">
            <v>0</v>
          </cell>
          <cell r="BC189"/>
        </row>
        <row r="190">
          <cell r="A190">
            <v>187</v>
          </cell>
          <cell r="B190">
            <v>18239624000121</v>
          </cell>
          <cell r="C190" t="str">
            <v>COQUEIRAL</v>
          </cell>
          <cell r="D190">
            <v>549871.87</v>
          </cell>
          <cell r="E190">
            <v>596917.9</v>
          </cell>
          <cell r="F190">
            <v>0</v>
          </cell>
          <cell r="G190">
            <v>0</v>
          </cell>
          <cell r="H190"/>
          <cell r="I190"/>
          <cell r="J190">
            <v>549871.87</v>
          </cell>
          <cell r="K190">
            <v>596917.9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25196.35</v>
          </cell>
          <cell r="Q190">
            <v>0</v>
          </cell>
          <cell r="R190">
            <v>25196.35</v>
          </cell>
          <cell r="S190">
            <v>0</v>
          </cell>
          <cell r="T190">
            <v>25196.35</v>
          </cell>
          <cell r="U190">
            <v>25196.35</v>
          </cell>
          <cell r="V190">
            <v>25196.35</v>
          </cell>
          <cell r="W190">
            <v>25184.13</v>
          </cell>
          <cell r="X190">
            <v>25184.13</v>
          </cell>
          <cell r="Y190">
            <v>25184.13</v>
          </cell>
          <cell r="Z190">
            <v>25184.13</v>
          </cell>
          <cell r="AA190">
            <v>15396.41</v>
          </cell>
          <cell r="AB190">
            <v>15396.41</v>
          </cell>
          <cell r="AC190">
            <v>15396.41</v>
          </cell>
          <cell r="AD190">
            <v>15396.41</v>
          </cell>
          <cell r="AE190">
            <v>0</v>
          </cell>
          <cell r="AF190">
            <v>15396.41</v>
          </cell>
          <cell r="AG190"/>
          <cell r="AH190"/>
          <cell r="AI190">
            <v>15396.41</v>
          </cell>
          <cell r="AJ190"/>
          <cell r="AK190"/>
          <cell r="AL190">
            <v>15396.41</v>
          </cell>
          <cell r="AM190"/>
          <cell r="AN190">
            <v>15396.41</v>
          </cell>
          <cell r="AO190">
            <v>15396.41</v>
          </cell>
          <cell r="AP190">
            <v>15396.41</v>
          </cell>
          <cell r="AQ190"/>
          <cell r="AR190">
            <v>15396.41</v>
          </cell>
          <cell r="AS190"/>
          <cell r="AT190"/>
          <cell r="AU190">
            <v>15396.41</v>
          </cell>
          <cell r="AV190">
            <v>0</v>
          </cell>
          <cell r="AW190">
            <v>0</v>
          </cell>
          <cell r="AX190">
            <v>15396.41</v>
          </cell>
          <cell r="AY190">
            <v>0</v>
          </cell>
          <cell r="AZ190">
            <v>0</v>
          </cell>
          <cell r="BA190">
            <v>0</v>
          </cell>
          <cell r="BB190">
            <v>15396.41</v>
          </cell>
          <cell r="BC190"/>
        </row>
        <row r="191">
          <cell r="A191">
            <v>188</v>
          </cell>
          <cell r="B191">
            <v>22680672000128</v>
          </cell>
          <cell r="C191" t="str">
            <v>CORAÇÃO DE JESUS</v>
          </cell>
          <cell r="D191">
            <v>667138.14</v>
          </cell>
          <cell r="E191">
            <v>1597457.31</v>
          </cell>
          <cell r="F191">
            <v>0</v>
          </cell>
          <cell r="G191">
            <v>0</v>
          </cell>
          <cell r="H191"/>
          <cell r="I191"/>
          <cell r="J191">
            <v>667138.14</v>
          </cell>
          <cell r="K191">
            <v>1597457.31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30569.75</v>
          </cell>
          <cell r="Q191">
            <v>0</v>
          </cell>
          <cell r="R191">
            <v>30569.75</v>
          </cell>
          <cell r="S191">
            <v>0</v>
          </cell>
          <cell r="T191">
            <v>30569.75</v>
          </cell>
          <cell r="U191">
            <v>30569.75</v>
          </cell>
          <cell r="V191">
            <v>30569.75</v>
          </cell>
          <cell r="W191">
            <v>30554.93</v>
          </cell>
          <cell r="X191">
            <v>30554.93</v>
          </cell>
          <cell r="Y191">
            <v>30554.93</v>
          </cell>
          <cell r="Z191">
            <v>30554.93</v>
          </cell>
          <cell r="AA191">
            <v>18679.87</v>
          </cell>
          <cell r="AB191">
            <v>18679.87</v>
          </cell>
          <cell r="AC191">
            <v>18679.87</v>
          </cell>
          <cell r="AD191">
            <v>18679.87</v>
          </cell>
          <cell r="AE191">
            <v>0</v>
          </cell>
          <cell r="AF191">
            <v>18679.87</v>
          </cell>
          <cell r="AG191"/>
          <cell r="AH191"/>
          <cell r="AI191">
            <v>18679.87</v>
          </cell>
          <cell r="AJ191"/>
          <cell r="AK191"/>
          <cell r="AL191">
            <v>18679.87</v>
          </cell>
          <cell r="AM191"/>
          <cell r="AN191">
            <v>18679.87</v>
          </cell>
          <cell r="AO191">
            <v>18679.87</v>
          </cell>
          <cell r="AP191">
            <v>18679.87</v>
          </cell>
          <cell r="AQ191"/>
          <cell r="AR191">
            <v>18679.87</v>
          </cell>
          <cell r="AS191"/>
          <cell r="AT191"/>
          <cell r="AU191">
            <v>18679.87</v>
          </cell>
          <cell r="AV191">
            <v>0</v>
          </cell>
          <cell r="AW191">
            <v>0</v>
          </cell>
          <cell r="AX191">
            <v>18679.87</v>
          </cell>
          <cell r="AY191">
            <v>112079.22</v>
          </cell>
          <cell r="AZ191">
            <v>37152.14</v>
          </cell>
          <cell r="BA191">
            <v>0</v>
          </cell>
          <cell r="BB191">
            <v>0</v>
          </cell>
          <cell r="BC191"/>
        </row>
        <row r="192">
          <cell r="A192">
            <v>189</v>
          </cell>
          <cell r="B192">
            <v>18116137000171</v>
          </cell>
          <cell r="C192" t="str">
            <v>CORDISBURGO</v>
          </cell>
          <cell r="D192">
            <v>409154.71</v>
          </cell>
          <cell r="E192">
            <v>498845.9</v>
          </cell>
          <cell r="F192">
            <v>0</v>
          </cell>
          <cell r="G192">
            <v>0</v>
          </cell>
          <cell r="H192"/>
          <cell r="I192"/>
          <cell r="J192">
            <v>409154.71</v>
          </cell>
          <cell r="K192">
            <v>498845.9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18748.38</v>
          </cell>
          <cell r="Q192">
            <v>0</v>
          </cell>
          <cell r="R192">
            <v>18748.38</v>
          </cell>
          <cell r="S192">
            <v>0</v>
          </cell>
          <cell r="T192">
            <v>18748.38</v>
          </cell>
          <cell r="U192">
            <v>18748.38</v>
          </cell>
          <cell r="V192">
            <v>18748.38</v>
          </cell>
          <cell r="W192">
            <v>18739.29</v>
          </cell>
          <cell r="X192">
            <v>18739.29</v>
          </cell>
          <cell r="Y192">
            <v>18739.29</v>
          </cell>
          <cell r="Z192">
            <v>18739.29</v>
          </cell>
          <cell r="AA192">
            <v>11456.33</v>
          </cell>
          <cell r="AB192">
            <v>11456.33</v>
          </cell>
          <cell r="AC192">
            <v>11456.33</v>
          </cell>
          <cell r="AD192">
            <v>11456.33</v>
          </cell>
          <cell r="AE192">
            <v>0</v>
          </cell>
          <cell r="AF192">
            <v>11456.33</v>
          </cell>
          <cell r="AG192"/>
          <cell r="AH192"/>
          <cell r="AI192">
            <v>11456.33</v>
          </cell>
          <cell r="AJ192"/>
          <cell r="AK192"/>
          <cell r="AL192">
            <v>11456.33</v>
          </cell>
          <cell r="AM192"/>
          <cell r="AN192">
            <v>11456.33</v>
          </cell>
          <cell r="AO192">
            <v>11456.33</v>
          </cell>
          <cell r="AP192">
            <v>11456.33</v>
          </cell>
          <cell r="AQ192"/>
          <cell r="AR192">
            <v>11456.33</v>
          </cell>
          <cell r="AS192"/>
          <cell r="AT192"/>
          <cell r="AU192">
            <v>11456.33</v>
          </cell>
          <cell r="AV192">
            <v>0</v>
          </cell>
          <cell r="AW192">
            <v>0</v>
          </cell>
          <cell r="AX192">
            <v>11456.33</v>
          </cell>
          <cell r="AY192">
            <v>0</v>
          </cell>
          <cell r="AZ192">
            <v>0</v>
          </cell>
          <cell r="BA192">
            <v>0</v>
          </cell>
          <cell r="BB192">
            <v>11456.33</v>
          </cell>
          <cell r="BC192"/>
        </row>
        <row r="193">
          <cell r="A193">
            <v>190</v>
          </cell>
          <cell r="B193">
            <v>18712166000104</v>
          </cell>
          <cell r="C193" t="str">
            <v>CORDISLÂNDIA</v>
          </cell>
          <cell r="D193">
            <v>240736.23</v>
          </cell>
          <cell r="E193">
            <v>432268.57</v>
          </cell>
          <cell r="F193">
            <v>0</v>
          </cell>
          <cell r="G193">
            <v>0</v>
          </cell>
          <cell r="H193"/>
          <cell r="I193"/>
          <cell r="J193">
            <v>240736.23</v>
          </cell>
          <cell r="K193">
            <v>432268.57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11031.07</v>
          </cell>
          <cell r="Q193">
            <v>0</v>
          </cell>
          <cell r="R193">
            <v>11031.07</v>
          </cell>
          <cell r="S193">
            <v>0</v>
          </cell>
          <cell r="T193">
            <v>11031.07</v>
          </cell>
          <cell r="U193">
            <v>11031.07</v>
          </cell>
          <cell r="V193">
            <v>11031.07</v>
          </cell>
          <cell r="W193">
            <v>11025.72</v>
          </cell>
          <cell r="X193">
            <v>11025.72</v>
          </cell>
          <cell r="Y193">
            <v>11025.72</v>
          </cell>
          <cell r="Z193">
            <v>11025.72</v>
          </cell>
          <cell r="AA193">
            <v>6740.61</v>
          </cell>
          <cell r="AB193">
            <v>6740.61</v>
          </cell>
          <cell r="AC193">
            <v>6740.61</v>
          </cell>
          <cell r="AD193">
            <v>6740.61</v>
          </cell>
          <cell r="AE193">
            <v>0</v>
          </cell>
          <cell r="AF193">
            <v>6740.61</v>
          </cell>
          <cell r="AG193"/>
          <cell r="AH193"/>
          <cell r="AI193">
            <v>6740.61</v>
          </cell>
          <cell r="AJ193"/>
          <cell r="AK193"/>
          <cell r="AL193">
            <v>6740.61</v>
          </cell>
          <cell r="AM193"/>
          <cell r="AN193">
            <v>6740.61</v>
          </cell>
          <cell r="AO193">
            <v>6740.61</v>
          </cell>
          <cell r="AP193">
            <v>6740.61</v>
          </cell>
          <cell r="AQ193"/>
          <cell r="AR193">
            <v>6740.61</v>
          </cell>
          <cell r="AS193"/>
          <cell r="AT193"/>
          <cell r="AU193">
            <v>6740.61</v>
          </cell>
          <cell r="AV193">
            <v>0</v>
          </cell>
          <cell r="AW193">
            <v>0</v>
          </cell>
          <cell r="AX193">
            <v>6740.61</v>
          </cell>
          <cell r="AY193">
            <v>0</v>
          </cell>
          <cell r="AZ193">
            <v>0</v>
          </cell>
          <cell r="BA193">
            <v>0</v>
          </cell>
          <cell r="BB193">
            <v>6740.61</v>
          </cell>
          <cell r="BC193"/>
        </row>
        <row r="194">
          <cell r="A194">
            <v>191</v>
          </cell>
          <cell r="B194">
            <v>17695016000169</v>
          </cell>
          <cell r="C194" t="str">
            <v>CORINTO</v>
          </cell>
          <cell r="D194">
            <v>767454.42</v>
          </cell>
          <cell r="E194">
            <v>3415662.06</v>
          </cell>
          <cell r="F194">
            <v>0</v>
          </cell>
          <cell r="G194">
            <v>0</v>
          </cell>
          <cell r="H194"/>
          <cell r="I194"/>
          <cell r="J194">
            <v>767454.42</v>
          </cell>
          <cell r="K194">
            <v>3415662.06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35166.47</v>
          </cell>
          <cell r="Q194">
            <v>0</v>
          </cell>
          <cell r="R194">
            <v>35166.47</v>
          </cell>
          <cell r="S194">
            <v>0</v>
          </cell>
          <cell r="T194">
            <v>35166.47</v>
          </cell>
          <cell r="U194">
            <v>35166.47</v>
          </cell>
          <cell r="V194">
            <v>35166.47</v>
          </cell>
          <cell r="W194">
            <v>35149.410000000003</v>
          </cell>
          <cell r="X194">
            <v>35149.410000000003</v>
          </cell>
          <cell r="Y194">
            <v>35149.410000000003</v>
          </cell>
          <cell r="Z194">
            <v>35149.410000000003</v>
          </cell>
          <cell r="AA194">
            <v>21488.720000000001</v>
          </cell>
          <cell r="AB194">
            <v>21488.720000000001</v>
          </cell>
          <cell r="AC194">
            <v>21488.720000000001</v>
          </cell>
          <cell r="AD194">
            <v>21488.720000000001</v>
          </cell>
          <cell r="AE194">
            <v>0</v>
          </cell>
          <cell r="AF194">
            <v>21488.720000000001</v>
          </cell>
          <cell r="AG194"/>
          <cell r="AH194"/>
          <cell r="AI194">
            <v>21488.720000000001</v>
          </cell>
          <cell r="AJ194"/>
          <cell r="AK194"/>
          <cell r="AL194">
            <v>21488.720000000001</v>
          </cell>
          <cell r="AM194"/>
          <cell r="AN194">
            <v>21488.720000000001</v>
          </cell>
          <cell r="AO194">
            <v>21488.720000000001</v>
          </cell>
          <cell r="AP194">
            <v>21488.720000000001</v>
          </cell>
          <cell r="AQ194"/>
          <cell r="AR194">
            <v>21488.720000000001</v>
          </cell>
          <cell r="AS194"/>
          <cell r="AT194"/>
          <cell r="AU194">
            <v>21488.720000000001</v>
          </cell>
          <cell r="AV194">
            <v>0</v>
          </cell>
          <cell r="AW194">
            <v>0</v>
          </cell>
          <cell r="AX194">
            <v>21488.720000000001</v>
          </cell>
          <cell r="AY194">
            <v>0</v>
          </cell>
          <cell r="AZ194">
            <v>0</v>
          </cell>
          <cell r="BA194">
            <v>0</v>
          </cell>
          <cell r="BB194">
            <v>21488.720000000001</v>
          </cell>
          <cell r="BC194"/>
        </row>
        <row r="195">
          <cell r="A195">
            <v>192</v>
          </cell>
          <cell r="B195">
            <v>18085647000129</v>
          </cell>
          <cell r="C195" t="str">
            <v>COROACI</v>
          </cell>
          <cell r="D195">
            <v>403443.56</v>
          </cell>
          <cell r="E195">
            <v>1516072.37</v>
          </cell>
          <cell r="F195">
            <v>403443.56</v>
          </cell>
          <cell r="G195">
            <v>0</v>
          </cell>
          <cell r="H195"/>
          <cell r="I195"/>
          <cell r="J195">
            <v>0</v>
          </cell>
          <cell r="K195">
            <v>1516072.37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/>
          <cell r="AH195"/>
          <cell r="AI195">
            <v>0</v>
          </cell>
          <cell r="AJ195"/>
          <cell r="AK195"/>
          <cell r="AL195">
            <v>0</v>
          </cell>
          <cell r="AM195"/>
          <cell r="AN195">
            <v>0</v>
          </cell>
          <cell r="AO195">
            <v>0</v>
          </cell>
          <cell r="AP195">
            <v>0</v>
          </cell>
          <cell r="AQ195"/>
          <cell r="AR195">
            <v>0</v>
          </cell>
          <cell r="AS195"/>
          <cell r="AT195"/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/>
        </row>
        <row r="196">
          <cell r="A196">
            <v>193</v>
          </cell>
          <cell r="B196">
            <v>18591149000158</v>
          </cell>
          <cell r="C196" t="str">
            <v>COROMANDEL</v>
          </cell>
          <cell r="D196">
            <v>2805881.95</v>
          </cell>
          <cell r="E196">
            <v>2369731.59</v>
          </cell>
          <cell r="F196">
            <v>0</v>
          </cell>
          <cell r="G196">
            <v>0</v>
          </cell>
          <cell r="H196"/>
          <cell r="I196"/>
          <cell r="J196">
            <v>2805881.95</v>
          </cell>
          <cell r="K196">
            <v>2369731.59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128571.75</v>
          </cell>
          <cell r="Q196">
            <v>0</v>
          </cell>
          <cell r="R196">
            <v>128571.75</v>
          </cell>
          <cell r="S196">
            <v>0</v>
          </cell>
          <cell r="T196">
            <v>128571.75</v>
          </cell>
          <cell r="U196">
            <v>128571.75</v>
          </cell>
          <cell r="V196">
            <v>128571.75</v>
          </cell>
          <cell r="W196">
            <v>128509.39</v>
          </cell>
          <cell r="X196">
            <v>128509.39</v>
          </cell>
          <cell r="Y196">
            <v>128509.39</v>
          </cell>
          <cell r="Z196">
            <v>128509.39</v>
          </cell>
          <cell r="AA196">
            <v>78564.69</v>
          </cell>
          <cell r="AB196">
            <v>78564.69</v>
          </cell>
          <cell r="AC196">
            <v>78564.69</v>
          </cell>
          <cell r="AD196">
            <v>78564.69</v>
          </cell>
          <cell r="AE196">
            <v>0</v>
          </cell>
          <cell r="AF196">
            <v>78564.69</v>
          </cell>
          <cell r="AG196"/>
          <cell r="AH196"/>
          <cell r="AI196">
            <v>78564.69</v>
          </cell>
          <cell r="AJ196"/>
          <cell r="AK196"/>
          <cell r="AL196">
            <v>78564.69</v>
          </cell>
          <cell r="AM196"/>
          <cell r="AN196">
            <v>78564.69</v>
          </cell>
          <cell r="AO196">
            <v>78564.69</v>
          </cell>
          <cell r="AP196">
            <v>78564.69</v>
          </cell>
          <cell r="AQ196"/>
          <cell r="AR196">
            <v>78564.69</v>
          </cell>
          <cell r="AS196"/>
          <cell r="AT196"/>
          <cell r="AU196">
            <v>78564.69</v>
          </cell>
          <cell r="AV196">
            <v>0</v>
          </cell>
          <cell r="AW196">
            <v>0</v>
          </cell>
          <cell r="AX196">
            <v>78564.69</v>
          </cell>
          <cell r="AY196">
            <v>471388.14</v>
          </cell>
          <cell r="AZ196">
            <v>156256.53</v>
          </cell>
          <cell r="BA196">
            <v>0</v>
          </cell>
          <cell r="BB196">
            <v>0</v>
          </cell>
          <cell r="BC196"/>
        </row>
        <row r="197">
          <cell r="A197">
            <v>194</v>
          </cell>
          <cell r="B197">
            <v>19875046000182</v>
          </cell>
          <cell r="C197" t="str">
            <v>CORONEL FABRICIANO</v>
          </cell>
          <cell r="D197">
            <v>2655685.23</v>
          </cell>
          <cell r="E197">
            <v>12019913.77</v>
          </cell>
          <cell r="F197">
            <v>0</v>
          </cell>
          <cell r="G197">
            <v>0</v>
          </cell>
          <cell r="H197"/>
          <cell r="I197"/>
          <cell r="J197">
            <v>2655685.23</v>
          </cell>
          <cell r="K197">
            <v>12019913.77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121689.4</v>
          </cell>
          <cell r="Q197">
            <v>0</v>
          </cell>
          <cell r="R197">
            <v>121689.4</v>
          </cell>
          <cell r="S197">
            <v>0</v>
          </cell>
          <cell r="T197">
            <v>121689.4</v>
          </cell>
          <cell r="U197">
            <v>121689.4</v>
          </cell>
          <cell r="V197">
            <v>121689.4</v>
          </cell>
          <cell r="W197">
            <v>121630.38</v>
          </cell>
          <cell r="X197">
            <v>121630.38</v>
          </cell>
          <cell r="Y197">
            <v>121630.38</v>
          </cell>
          <cell r="Z197">
            <v>121630.38</v>
          </cell>
          <cell r="AA197">
            <v>74359.19</v>
          </cell>
          <cell r="AB197">
            <v>74359.19</v>
          </cell>
          <cell r="AC197">
            <v>74359.19</v>
          </cell>
          <cell r="AD197">
            <v>74359.19</v>
          </cell>
          <cell r="AE197">
            <v>0</v>
          </cell>
          <cell r="AF197">
            <v>74359.19</v>
          </cell>
          <cell r="AG197"/>
          <cell r="AH197"/>
          <cell r="AI197">
            <v>74359.19</v>
          </cell>
          <cell r="AJ197"/>
          <cell r="AK197"/>
          <cell r="AL197">
            <v>74359.19</v>
          </cell>
          <cell r="AM197"/>
          <cell r="AN197">
            <v>74359.19</v>
          </cell>
          <cell r="AO197">
            <v>74359.19</v>
          </cell>
          <cell r="AP197">
            <v>74359.19</v>
          </cell>
          <cell r="AQ197"/>
          <cell r="AR197">
            <v>74359.19</v>
          </cell>
          <cell r="AS197"/>
          <cell r="AT197"/>
          <cell r="AU197">
            <v>74359.19</v>
          </cell>
          <cell r="AV197">
            <v>0</v>
          </cell>
          <cell r="AW197">
            <v>0</v>
          </cell>
          <cell r="AX197">
            <v>74359.19</v>
          </cell>
          <cell r="AY197">
            <v>0</v>
          </cell>
          <cell r="AZ197">
            <v>594047.24</v>
          </cell>
          <cell r="BA197">
            <v>0</v>
          </cell>
          <cell r="BB197">
            <v>0</v>
          </cell>
          <cell r="BC197"/>
        </row>
        <row r="198">
          <cell r="A198">
            <v>195</v>
          </cell>
          <cell r="B198">
            <v>18348722000105</v>
          </cell>
          <cell r="C198" t="str">
            <v>CORONEL MURTA</v>
          </cell>
          <cell r="D198">
            <v>405185.42</v>
          </cell>
          <cell r="E198">
            <v>1268044.75</v>
          </cell>
          <cell r="F198">
            <v>0</v>
          </cell>
          <cell r="G198">
            <v>0</v>
          </cell>
          <cell r="H198"/>
          <cell r="I198"/>
          <cell r="J198">
            <v>405185.42</v>
          </cell>
          <cell r="K198">
            <v>1268044.75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18566.5</v>
          </cell>
          <cell r="Q198">
            <v>0</v>
          </cell>
          <cell r="R198">
            <v>18566.5</v>
          </cell>
          <cell r="S198">
            <v>0</v>
          </cell>
          <cell r="T198">
            <v>18566.5</v>
          </cell>
          <cell r="U198">
            <v>18566.5</v>
          </cell>
          <cell r="V198">
            <v>18566.5</v>
          </cell>
          <cell r="W198">
            <v>18557.490000000002</v>
          </cell>
          <cell r="X198">
            <v>18557.490000000002</v>
          </cell>
          <cell r="Y198">
            <v>18557.490000000002</v>
          </cell>
          <cell r="Z198">
            <v>18557.490000000002</v>
          </cell>
          <cell r="AA198">
            <v>11345.19</v>
          </cell>
          <cell r="AB198">
            <v>11345.19</v>
          </cell>
          <cell r="AC198">
            <v>11345.19</v>
          </cell>
          <cell r="AD198">
            <v>11345.19</v>
          </cell>
          <cell r="AE198">
            <v>0</v>
          </cell>
          <cell r="AF198">
            <v>11345.19</v>
          </cell>
          <cell r="AG198"/>
          <cell r="AH198"/>
          <cell r="AI198">
            <v>11345.19</v>
          </cell>
          <cell r="AJ198"/>
          <cell r="AK198"/>
          <cell r="AL198">
            <v>11345.19</v>
          </cell>
          <cell r="AM198"/>
          <cell r="AN198">
            <v>11345.19</v>
          </cell>
          <cell r="AO198">
            <v>11345.19</v>
          </cell>
          <cell r="AP198">
            <v>11345.19</v>
          </cell>
          <cell r="AQ198"/>
          <cell r="AR198">
            <v>11345.19</v>
          </cell>
          <cell r="AS198"/>
          <cell r="AT198"/>
          <cell r="AU198">
            <v>11345.19</v>
          </cell>
          <cell r="AV198">
            <v>0</v>
          </cell>
          <cell r="AW198">
            <v>0</v>
          </cell>
          <cell r="AX198">
            <v>11345.19</v>
          </cell>
          <cell r="AY198">
            <v>68071.14</v>
          </cell>
          <cell r="AZ198">
            <v>22564.35</v>
          </cell>
          <cell r="BA198">
            <v>0</v>
          </cell>
          <cell r="BB198">
            <v>0</v>
          </cell>
          <cell r="BC198"/>
        </row>
        <row r="199">
          <cell r="A199">
            <v>196</v>
          </cell>
          <cell r="B199">
            <v>18338152000164</v>
          </cell>
          <cell r="C199" t="str">
            <v>CORONEL PACHECO</v>
          </cell>
          <cell r="D199">
            <v>190807.39</v>
          </cell>
          <cell r="E199">
            <v>501693.52</v>
          </cell>
          <cell r="F199">
            <v>0</v>
          </cell>
          <cell r="G199">
            <v>0</v>
          </cell>
          <cell r="H199"/>
          <cell r="I199"/>
          <cell r="J199">
            <v>190807.39</v>
          </cell>
          <cell r="K199">
            <v>501693.52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8743.2199999999993</v>
          </cell>
          <cell r="Q199">
            <v>0</v>
          </cell>
          <cell r="R199">
            <v>8743.2199999999993</v>
          </cell>
          <cell r="S199">
            <v>0</v>
          </cell>
          <cell r="T199">
            <v>8743.2199999999993</v>
          </cell>
          <cell r="U199">
            <v>8743.2199999999993</v>
          </cell>
          <cell r="V199">
            <v>8743.2199999999993</v>
          </cell>
          <cell r="W199">
            <v>8738.98</v>
          </cell>
          <cell r="X199">
            <v>8738.98</v>
          </cell>
          <cell r="Y199">
            <v>8738.98</v>
          </cell>
          <cell r="Z199">
            <v>8738.98</v>
          </cell>
          <cell r="AA199">
            <v>5342.61</v>
          </cell>
          <cell r="AB199">
            <v>5342.61</v>
          </cell>
          <cell r="AC199">
            <v>5342.61</v>
          </cell>
          <cell r="AD199">
            <v>5342.61</v>
          </cell>
          <cell r="AE199">
            <v>0</v>
          </cell>
          <cell r="AF199">
            <v>5342.61</v>
          </cell>
          <cell r="AG199"/>
          <cell r="AH199"/>
          <cell r="AI199">
            <v>5342.61</v>
          </cell>
          <cell r="AJ199"/>
          <cell r="AK199"/>
          <cell r="AL199">
            <v>5342.61</v>
          </cell>
          <cell r="AM199"/>
          <cell r="AN199">
            <v>5342.61</v>
          </cell>
          <cell r="AO199">
            <v>5342.61</v>
          </cell>
          <cell r="AP199">
            <v>5342.61</v>
          </cell>
          <cell r="AQ199"/>
          <cell r="AR199">
            <v>5342.61</v>
          </cell>
          <cell r="AS199"/>
          <cell r="AT199"/>
          <cell r="AU199">
            <v>5342.61</v>
          </cell>
          <cell r="AV199">
            <v>0</v>
          </cell>
          <cell r="AW199">
            <v>0</v>
          </cell>
          <cell r="AX199">
            <v>5342.61</v>
          </cell>
          <cell r="AY199">
            <v>0</v>
          </cell>
          <cell r="AZ199">
            <v>0</v>
          </cell>
          <cell r="BA199">
            <v>0</v>
          </cell>
          <cell r="BB199">
            <v>5342.61</v>
          </cell>
          <cell r="BC199"/>
        </row>
        <row r="200">
          <cell r="A200">
            <v>197</v>
          </cell>
          <cell r="B200">
            <v>18557546000103</v>
          </cell>
          <cell r="C200" t="str">
            <v>CORONEL XAVIER CHAVES</v>
          </cell>
          <cell r="D200">
            <v>300363.90999999997</v>
          </cell>
          <cell r="E200">
            <v>400261.33</v>
          </cell>
          <cell r="F200">
            <v>0</v>
          </cell>
          <cell r="G200">
            <v>0</v>
          </cell>
          <cell r="H200"/>
          <cell r="I200"/>
          <cell r="J200">
            <v>300363.90999999997</v>
          </cell>
          <cell r="K200">
            <v>400261.33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13763.34</v>
          </cell>
          <cell r="Q200">
            <v>0</v>
          </cell>
          <cell r="R200">
            <v>13763.34</v>
          </cell>
          <cell r="S200">
            <v>0</v>
          </cell>
          <cell r="T200">
            <v>13763.34</v>
          </cell>
          <cell r="U200">
            <v>13763.34</v>
          </cell>
          <cell r="V200">
            <v>13763.34</v>
          </cell>
          <cell r="W200">
            <v>13756.67</v>
          </cell>
          <cell r="X200">
            <v>13756.67</v>
          </cell>
          <cell r="Y200">
            <v>13756.67</v>
          </cell>
          <cell r="Z200">
            <v>13756.67</v>
          </cell>
          <cell r="AA200">
            <v>8410.19</v>
          </cell>
          <cell r="AB200">
            <v>8410.19</v>
          </cell>
          <cell r="AC200">
            <v>8410.19</v>
          </cell>
          <cell r="AD200">
            <v>8410.19</v>
          </cell>
          <cell r="AE200">
            <v>0</v>
          </cell>
          <cell r="AF200">
            <v>8410.19</v>
          </cell>
          <cell r="AG200"/>
          <cell r="AH200"/>
          <cell r="AI200">
            <v>8410.19</v>
          </cell>
          <cell r="AJ200"/>
          <cell r="AK200"/>
          <cell r="AL200">
            <v>8410.19</v>
          </cell>
          <cell r="AM200"/>
          <cell r="AN200">
            <v>8410.19</v>
          </cell>
          <cell r="AO200">
            <v>8410.19</v>
          </cell>
          <cell r="AP200">
            <v>8410.19</v>
          </cell>
          <cell r="AQ200"/>
          <cell r="AR200">
            <v>8410.19</v>
          </cell>
          <cell r="AS200"/>
          <cell r="AT200"/>
          <cell r="AU200">
            <v>8410.19</v>
          </cell>
          <cell r="AV200">
            <v>0</v>
          </cell>
          <cell r="AW200">
            <v>0</v>
          </cell>
          <cell r="AX200">
            <v>8410.19</v>
          </cell>
          <cell r="AY200">
            <v>0</v>
          </cell>
          <cell r="AZ200">
            <v>0</v>
          </cell>
          <cell r="BA200">
            <v>0</v>
          </cell>
          <cell r="BB200">
            <v>8410.19</v>
          </cell>
          <cell r="BC200"/>
        </row>
        <row r="201">
          <cell r="A201">
            <v>198</v>
          </cell>
          <cell r="B201">
            <v>18298174000148</v>
          </cell>
          <cell r="C201" t="str">
            <v>CÓRREGO DANTA</v>
          </cell>
          <cell r="D201">
            <v>332441.76</v>
          </cell>
          <cell r="E201">
            <v>277699.81</v>
          </cell>
          <cell r="F201">
            <v>0</v>
          </cell>
          <cell r="G201">
            <v>0</v>
          </cell>
          <cell r="H201"/>
          <cell r="I201"/>
          <cell r="J201">
            <v>332441.76</v>
          </cell>
          <cell r="K201">
            <v>277699.81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15233.22</v>
          </cell>
          <cell r="Q201">
            <v>0</v>
          </cell>
          <cell r="R201">
            <v>15233.22</v>
          </cell>
          <cell r="S201">
            <v>0</v>
          </cell>
          <cell r="T201">
            <v>15233.22</v>
          </cell>
          <cell r="U201">
            <v>15233.22</v>
          </cell>
          <cell r="V201">
            <v>15233.22</v>
          </cell>
          <cell r="W201">
            <v>15225.83</v>
          </cell>
          <cell r="X201">
            <v>15225.83</v>
          </cell>
          <cell r="Y201">
            <v>15225.83</v>
          </cell>
          <cell r="Z201">
            <v>15225.83</v>
          </cell>
          <cell r="AA201">
            <v>9308.3700000000008</v>
          </cell>
          <cell r="AB201">
            <v>9308.3700000000008</v>
          </cell>
          <cell r="AC201">
            <v>9308.3700000000008</v>
          </cell>
          <cell r="AD201">
            <v>9308.3700000000008</v>
          </cell>
          <cell r="AE201">
            <v>0</v>
          </cell>
          <cell r="AF201">
            <v>9308.3700000000008</v>
          </cell>
          <cell r="AG201"/>
          <cell r="AH201"/>
          <cell r="AI201">
            <v>9308.3700000000008</v>
          </cell>
          <cell r="AJ201"/>
          <cell r="AK201"/>
          <cell r="AL201">
            <v>9308.3700000000008</v>
          </cell>
          <cell r="AM201"/>
          <cell r="AN201">
            <v>9308.3700000000008</v>
          </cell>
          <cell r="AO201">
            <v>9308.3700000000008</v>
          </cell>
          <cell r="AP201">
            <v>9308.3700000000008</v>
          </cell>
          <cell r="AQ201"/>
          <cell r="AR201">
            <v>9308.3700000000008</v>
          </cell>
          <cell r="AS201"/>
          <cell r="AT201"/>
          <cell r="AU201">
            <v>9308.3700000000008</v>
          </cell>
          <cell r="AV201">
            <v>0</v>
          </cell>
          <cell r="AW201">
            <v>0</v>
          </cell>
          <cell r="AX201">
            <v>9308.3700000000008</v>
          </cell>
          <cell r="AY201">
            <v>0</v>
          </cell>
          <cell r="AZ201">
            <v>74363.53</v>
          </cell>
          <cell r="BA201">
            <v>0</v>
          </cell>
          <cell r="BB201">
            <v>0</v>
          </cell>
          <cell r="BC201"/>
        </row>
        <row r="202">
          <cell r="A202">
            <v>199</v>
          </cell>
          <cell r="B202">
            <v>18677633000102</v>
          </cell>
          <cell r="C202" t="str">
            <v>CÓRREGO DO BOM JESUS</v>
          </cell>
          <cell r="D202">
            <v>239557.48</v>
          </cell>
          <cell r="E202">
            <v>362558.85</v>
          </cell>
          <cell r="F202">
            <v>0</v>
          </cell>
          <cell r="G202">
            <v>0</v>
          </cell>
          <cell r="H202"/>
          <cell r="I202"/>
          <cell r="J202">
            <v>239557.48</v>
          </cell>
          <cell r="K202">
            <v>362558.85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10977.06</v>
          </cell>
          <cell r="Q202">
            <v>0</v>
          </cell>
          <cell r="R202">
            <v>10977.06</v>
          </cell>
          <cell r="S202">
            <v>0</v>
          </cell>
          <cell r="T202">
            <v>10977.06</v>
          </cell>
          <cell r="U202">
            <v>10977.06</v>
          </cell>
          <cell r="V202">
            <v>10977.06</v>
          </cell>
          <cell r="W202">
            <v>10971.73</v>
          </cell>
          <cell r="X202">
            <v>10971.73</v>
          </cell>
          <cell r="Y202">
            <v>10971.73</v>
          </cell>
          <cell r="Z202">
            <v>10971.73</v>
          </cell>
          <cell r="AA202">
            <v>6707.61</v>
          </cell>
          <cell r="AB202">
            <v>6707.61</v>
          </cell>
          <cell r="AC202">
            <v>6707.61</v>
          </cell>
          <cell r="AD202">
            <v>6707.61</v>
          </cell>
          <cell r="AE202">
            <v>0</v>
          </cell>
          <cell r="AF202">
            <v>6707.61</v>
          </cell>
          <cell r="AG202"/>
          <cell r="AH202"/>
          <cell r="AI202">
            <v>6707.61</v>
          </cell>
          <cell r="AJ202"/>
          <cell r="AK202"/>
          <cell r="AL202">
            <v>6707.61</v>
          </cell>
          <cell r="AM202"/>
          <cell r="AN202">
            <v>6707.61</v>
          </cell>
          <cell r="AO202">
            <v>6707.61</v>
          </cell>
          <cell r="AP202">
            <v>6707.61</v>
          </cell>
          <cell r="AQ202"/>
          <cell r="AR202">
            <v>6707.61</v>
          </cell>
          <cell r="AS202"/>
          <cell r="AT202"/>
          <cell r="AU202">
            <v>6707.61</v>
          </cell>
          <cell r="AV202">
            <v>0</v>
          </cell>
          <cell r="AW202">
            <v>0</v>
          </cell>
          <cell r="AX202">
            <v>6707.61</v>
          </cell>
          <cell r="AY202">
            <v>0</v>
          </cell>
          <cell r="AZ202">
            <v>0</v>
          </cell>
          <cell r="BA202">
            <v>0</v>
          </cell>
          <cell r="BB202">
            <v>6707.61</v>
          </cell>
          <cell r="BC202"/>
        </row>
        <row r="203">
          <cell r="A203">
            <v>200</v>
          </cell>
          <cell r="B203">
            <v>18334284000118</v>
          </cell>
          <cell r="C203" t="str">
            <v>CÓRREGO NOVO</v>
          </cell>
          <cell r="D203">
            <v>232688.4</v>
          </cell>
          <cell r="E203">
            <v>434091.05</v>
          </cell>
          <cell r="F203">
            <v>0</v>
          </cell>
          <cell r="G203">
            <v>0</v>
          </cell>
          <cell r="H203"/>
          <cell r="I203"/>
          <cell r="J203">
            <v>232688.4</v>
          </cell>
          <cell r="K203">
            <v>434091.05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10662.3</v>
          </cell>
          <cell r="Q203">
            <v>0</v>
          </cell>
          <cell r="R203">
            <v>10662.3</v>
          </cell>
          <cell r="S203">
            <v>0</v>
          </cell>
          <cell r="T203">
            <v>10662.3</v>
          </cell>
          <cell r="U203">
            <v>10662.3</v>
          </cell>
          <cell r="V203">
            <v>10662.3</v>
          </cell>
          <cell r="W203">
            <v>10657.13</v>
          </cell>
          <cell r="X203">
            <v>10657.13</v>
          </cell>
          <cell r="Y203">
            <v>10657.13</v>
          </cell>
          <cell r="Z203">
            <v>10657.13</v>
          </cell>
          <cell r="AA203">
            <v>6515.28</v>
          </cell>
          <cell r="AB203">
            <v>6515.28</v>
          </cell>
          <cell r="AC203">
            <v>6515.28</v>
          </cell>
          <cell r="AD203">
            <v>6515.28</v>
          </cell>
          <cell r="AE203">
            <v>0</v>
          </cell>
          <cell r="AF203">
            <v>6515.28</v>
          </cell>
          <cell r="AG203"/>
          <cell r="AH203"/>
          <cell r="AI203">
            <v>6515.28</v>
          </cell>
          <cell r="AJ203"/>
          <cell r="AK203"/>
          <cell r="AL203">
            <v>6515.28</v>
          </cell>
          <cell r="AM203"/>
          <cell r="AN203">
            <v>6515.28</v>
          </cell>
          <cell r="AO203">
            <v>6515.28</v>
          </cell>
          <cell r="AP203">
            <v>6515.28</v>
          </cell>
          <cell r="AQ203"/>
          <cell r="AR203">
            <v>6515.28</v>
          </cell>
          <cell r="AS203"/>
          <cell r="AT203"/>
          <cell r="AU203">
            <v>6515.28</v>
          </cell>
          <cell r="AV203">
            <v>0</v>
          </cell>
          <cell r="AW203">
            <v>0</v>
          </cell>
          <cell r="AX203">
            <v>6515.28</v>
          </cell>
          <cell r="AY203">
            <v>0</v>
          </cell>
          <cell r="AZ203">
            <v>0</v>
          </cell>
          <cell r="BA203">
            <v>0</v>
          </cell>
          <cell r="BB203">
            <v>6515.28</v>
          </cell>
          <cell r="BC203"/>
        </row>
        <row r="204">
          <cell r="A204">
            <v>201</v>
          </cell>
          <cell r="B204">
            <v>17754177000186</v>
          </cell>
          <cell r="C204" t="str">
            <v>COUTO DE MAGALHÃES DE MINAS</v>
          </cell>
          <cell r="D204">
            <v>269555.25</v>
          </cell>
          <cell r="E204">
            <v>684339.8</v>
          </cell>
          <cell r="F204">
            <v>0</v>
          </cell>
          <cell r="G204">
            <v>0</v>
          </cell>
          <cell r="H204"/>
          <cell r="I204"/>
          <cell r="J204">
            <v>269555.25</v>
          </cell>
          <cell r="K204">
            <v>684339.8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12351.62</v>
          </cell>
          <cell r="Q204">
            <v>0</v>
          </cell>
          <cell r="R204">
            <v>12351.62</v>
          </cell>
          <cell r="S204">
            <v>0</v>
          </cell>
          <cell r="T204">
            <v>12351.62</v>
          </cell>
          <cell r="U204">
            <v>12351.62</v>
          </cell>
          <cell r="V204">
            <v>12351.62</v>
          </cell>
          <cell r="W204">
            <v>12345.63</v>
          </cell>
          <cell r="X204">
            <v>12345.63</v>
          </cell>
          <cell r="Y204">
            <v>12345.63</v>
          </cell>
          <cell r="Z204">
            <v>12345.63</v>
          </cell>
          <cell r="AA204">
            <v>7547.55</v>
          </cell>
          <cell r="AB204">
            <v>7547.55</v>
          </cell>
          <cell r="AC204">
            <v>7547.55</v>
          </cell>
          <cell r="AD204">
            <v>7547.55</v>
          </cell>
          <cell r="AE204">
            <v>0</v>
          </cell>
          <cell r="AF204">
            <v>7547.55</v>
          </cell>
          <cell r="AG204"/>
          <cell r="AH204"/>
          <cell r="AI204">
            <v>7547.55</v>
          </cell>
          <cell r="AJ204"/>
          <cell r="AK204"/>
          <cell r="AL204">
            <v>7547.55</v>
          </cell>
          <cell r="AM204"/>
          <cell r="AN204">
            <v>7547.55</v>
          </cell>
          <cell r="AO204">
            <v>7547.55</v>
          </cell>
          <cell r="AP204">
            <v>7547.55</v>
          </cell>
          <cell r="AQ204"/>
          <cell r="AR204">
            <v>7547.55</v>
          </cell>
          <cell r="AS204"/>
          <cell r="AT204"/>
          <cell r="AU204">
            <v>7547.55</v>
          </cell>
          <cell r="AV204">
            <v>0</v>
          </cell>
          <cell r="AW204">
            <v>0</v>
          </cell>
          <cell r="AX204">
            <v>7547.55</v>
          </cell>
          <cell r="AY204">
            <v>45285.3</v>
          </cell>
          <cell r="AZ204">
            <v>15011.18</v>
          </cell>
          <cell r="BA204">
            <v>0</v>
          </cell>
          <cell r="BB204">
            <v>0</v>
          </cell>
          <cell r="BC204"/>
        </row>
        <row r="205">
          <cell r="A205">
            <v>202</v>
          </cell>
          <cell r="B205">
            <v>17888082000155</v>
          </cell>
          <cell r="C205" t="str">
            <v>CRISTAIS</v>
          </cell>
          <cell r="D205">
            <v>662695.42000000004</v>
          </cell>
          <cell r="E205">
            <v>1629863.22</v>
          </cell>
          <cell r="F205">
            <v>0</v>
          </cell>
          <cell r="G205">
            <v>0</v>
          </cell>
          <cell r="H205"/>
          <cell r="I205"/>
          <cell r="J205">
            <v>662695.42000000004</v>
          </cell>
          <cell r="K205">
            <v>1629863.22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30366.18</v>
          </cell>
          <cell r="Q205">
            <v>0</v>
          </cell>
          <cell r="R205">
            <v>30366.18</v>
          </cell>
          <cell r="S205">
            <v>0</v>
          </cell>
          <cell r="T205">
            <v>30366.18</v>
          </cell>
          <cell r="U205">
            <v>30366.18</v>
          </cell>
          <cell r="V205">
            <v>30366.18</v>
          </cell>
          <cell r="W205">
            <v>30351.45</v>
          </cell>
          <cell r="X205">
            <v>30351.45</v>
          </cell>
          <cell r="Y205">
            <v>30351.45</v>
          </cell>
          <cell r="Z205">
            <v>30351.45</v>
          </cell>
          <cell r="AA205">
            <v>18555.47</v>
          </cell>
          <cell r="AB205">
            <v>18555.47</v>
          </cell>
          <cell r="AC205">
            <v>18555.47</v>
          </cell>
          <cell r="AD205">
            <v>18555.47</v>
          </cell>
          <cell r="AE205">
            <v>0</v>
          </cell>
          <cell r="AF205">
            <v>18555.47</v>
          </cell>
          <cell r="AG205"/>
          <cell r="AH205"/>
          <cell r="AI205">
            <v>18555.47</v>
          </cell>
          <cell r="AJ205"/>
          <cell r="AK205"/>
          <cell r="AL205">
            <v>18555.47</v>
          </cell>
          <cell r="AM205"/>
          <cell r="AN205">
            <v>18555.47</v>
          </cell>
          <cell r="AO205">
            <v>18555.47</v>
          </cell>
          <cell r="AP205">
            <v>18555.47</v>
          </cell>
          <cell r="AQ205"/>
          <cell r="AR205">
            <v>18555.47</v>
          </cell>
          <cell r="AS205"/>
          <cell r="AT205"/>
          <cell r="AU205">
            <v>18555.47</v>
          </cell>
          <cell r="AV205">
            <v>0</v>
          </cell>
          <cell r="AW205">
            <v>0</v>
          </cell>
          <cell r="AX205">
            <v>18555.47</v>
          </cell>
          <cell r="AY205">
            <v>0</v>
          </cell>
          <cell r="AZ205">
            <v>0</v>
          </cell>
          <cell r="BA205">
            <v>0</v>
          </cell>
          <cell r="BB205">
            <v>18555.47</v>
          </cell>
          <cell r="BC205"/>
        </row>
        <row r="206">
          <cell r="A206">
            <v>203</v>
          </cell>
          <cell r="B206">
            <v>18017434000160</v>
          </cell>
          <cell r="C206" t="str">
            <v>CRISTÁLIA</v>
          </cell>
          <cell r="D206">
            <v>262521.7</v>
          </cell>
          <cell r="E206">
            <v>830023.99</v>
          </cell>
          <cell r="F206">
            <v>0</v>
          </cell>
          <cell r="G206">
            <v>0</v>
          </cell>
          <cell r="H206"/>
          <cell r="I206"/>
          <cell r="J206">
            <v>262521.7</v>
          </cell>
          <cell r="K206">
            <v>830023.99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12029.33</v>
          </cell>
          <cell r="Q206">
            <v>0</v>
          </cell>
          <cell r="R206">
            <v>12029.33</v>
          </cell>
          <cell r="S206">
            <v>0</v>
          </cell>
          <cell r="T206">
            <v>12029.33</v>
          </cell>
          <cell r="U206">
            <v>12029.33</v>
          </cell>
          <cell r="V206">
            <v>12029.33</v>
          </cell>
          <cell r="W206">
            <v>12023.49</v>
          </cell>
          <cell r="X206">
            <v>12023.49</v>
          </cell>
          <cell r="Y206">
            <v>12023.49</v>
          </cell>
          <cell r="Z206">
            <v>12023.49</v>
          </cell>
          <cell r="AA206">
            <v>7350.61</v>
          </cell>
          <cell r="AB206">
            <v>7350.61</v>
          </cell>
          <cell r="AC206">
            <v>7350.61</v>
          </cell>
          <cell r="AD206">
            <v>7350.61</v>
          </cell>
          <cell r="AE206">
            <v>0</v>
          </cell>
          <cell r="AF206">
            <v>7350.61</v>
          </cell>
          <cell r="AG206"/>
          <cell r="AH206"/>
          <cell r="AI206">
            <v>7350.61</v>
          </cell>
          <cell r="AJ206"/>
          <cell r="AK206"/>
          <cell r="AL206">
            <v>7350.61</v>
          </cell>
          <cell r="AM206"/>
          <cell r="AN206">
            <v>7350.61</v>
          </cell>
          <cell r="AO206">
            <v>7350.61</v>
          </cell>
          <cell r="AP206">
            <v>7350.61</v>
          </cell>
          <cell r="AQ206"/>
          <cell r="AR206">
            <v>7350.61</v>
          </cell>
          <cell r="AS206"/>
          <cell r="AT206"/>
          <cell r="AU206">
            <v>7350.61</v>
          </cell>
          <cell r="AV206">
            <v>0</v>
          </cell>
          <cell r="AW206">
            <v>0</v>
          </cell>
          <cell r="AX206">
            <v>7350.61</v>
          </cell>
          <cell r="AY206">
            <v>44103.659999999996</v>
          </cell>
          <cell r="AZ206">
            <v>14619.5</v>
          </cell>
          <cell r="BA206">
            <v>0</v>
          </cell>
          <cell r="BB206">
            <v>0</v>
          </cell>
          <cell r="BC206"/>
        </row>
        <row r="207">
          <cell r="A207">
            <v>204</v>
          </cell>
          <cell r="B207">
            <v>19718402000154</v>
          </cell>
          <cell r="C207" t="str">
            <v>CRISTIANO OTONI</v>
          </cell>
          <cell r="D207">
            <v>349465.75</v>
          </cell>
          <cell r="E207">
            <v>841300.56</v>
          </cell>
          <cell r="F207">
            <v>0</v>
          </cell>
          <cell r="G207">
            <v>0</v>
          </cell>
          <cell r="H207"/>
          <cell r="I207"/>
          <cell r="J207">
            <v>349465.75</v>
          </cell>
          <cell r="K207">
            <v>841300.56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16013.3</v>
          </cell>
          <cell r="Q207">
            <v>0</v>
          </cell>
          <cell r="R207">
            <v>16013.3</v>
          </cell>
          <cell r="S207">
            <v>0</v>
          </cell>
          <cell r="T207">
            <v>16013.3</v>
          </cell>
          <cell r="U207">
            <v>16013.3</v>
          </cell>
          <cell r="V207">
            <v>16013.3</v>
          </cell>
          <cell r="W207">
            <v>16005.53</v>
          </cell>
          <cell r="X207">
            <v>16005.53</v>
          </cell>
          <cell r="Y207">
            <v>16005.53</v>
          </cell>
          <cell r="Z207">
            <v>16005.53</v>
          </cell>
          <cell r="AA207">
            <v>9785.0400000000009</v>
          </cell>
          <cell r="AB207">
            <v>9785.0400000000009</v>
          </cell>
          <cell r="AC207">
            <v>9785.0400000000009</v>
          </cell>
          <cell r="AD207">
            <v>9785.0400000000009</v>
          </cell>
          <cell r="AE207">
            <v>0</v>
          </cell>
          <cell r="AF207">
            <v>9785.0400000000009</v>
          </cell>
          <cell r="AG207"/>
          <cell r="AH207"/>
          <cell r="AI207">
            <v>9785.0400000000009</v>
          </cell>
          <cell r="AJ207"/>
          <cell r="AK207"/>
          <cell r="AL207">
            <v>9785.0400000000009</v>
          </cell>
          <cell r="AM207"/>
          <cell r="AN207">
            <v>9785.0400000000009</v>
          </cell>
          <cell r="AO207">
            <v>9785.0400000000009</v>
          </cell>
          <cell r="AP207">
            <v>9785.0400000000009</v>
          </cell>
          <cell r="AQ207"/>
          <cell r="AR207">
            <v>9785.0400000000009</v>
          </cell>
          <cell r="AS207"/>
          <cell r="AT207"/>
          <cell r="AU207">
            <v>9785.0400000000009</v>
          </cell>
          <cell r="AV207">
            <v>0</v>
          </cell>
          <cell r="AW207">
            <v>0</v>
          </cell>
          <cell r="AX207">
            <v>9785.0400000000009</v>
          </cell>
          <cell r="AY207">
            <v>0</v>
          </cell>
          <cell r="AZ207">
            <v>78171.61</v>
          </cell>
          <cell r="BA207">
            <v>0</v>
          </cell>
          <cell r="BB207">
            <v>0</v>
          </cell>
          <cell r="BC207"/>
        </row>
        <row r="208">
          <cell r="A208">
            <v>205</v>
          </cell>
          <cell r="B208">
            <v>18188250000162</v>
          </cell>
          <cell r="C208" t="str">
            <v>CRISTINA</v>
          </cell>
          <cell r="D208">
            <v>0</v>
          </cell>
          <cell r="E208">
            <v>1346809.89</v>
          </cell>
          <cell r="F208">
            <v>0</v>
          </cell>
          <cell r="G208">
            <v>0</v>
          </cell>
          <cell r="H208"/>
          <cell r="I208"/>
          <cell r="J208">
            <v>0</v>
          </cell>
          <cell r="K208">
            <v>1346809.89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/>
          <cell r="AH208"/>
          <cell r="AI208">
            <v>0</v>
          </cell>
          <cell r="AJ208"/>
          <cell r="AK208"/>
          <cell r="AL208">
            <v>0</v>
          </cell>
          <cell r="AM208"/>
          <cell r="AN208">
            <v>0</v>
          </cell>
          <cell r="AO208">
            <v>0</v>
          </cell>
          <cell r="AP208">
            <v>0</v>
          </cell>
          <cell r="AQ208"/>
          <cell r="AR208">
            <v>0</v>
          </cell>
          <cell r="AS208"/>
          <cell r="AT208"/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/>
        </row>
        <row r="209">
          <cell r="A209">
            <v>206</v>
          </cell>
          <cell r="B209">
            <v>18313007000129</v>
          </cell>
          <cell r="C209" t="str">
            <v>CRUCILÂNDIA</v>
          </cell>
          <cell r="D209">
            <v>313463.45</v>
          </cell>
          <cell r="E209">
            <v>543667.42000000004</v>
          </cell>
          <cell r="F209">
            <v>0</v>
          </cell>
          <cell r="G209">
            <v>0</v>
          </cell>
          <cell r="H209"/>
          <cell r="I209"/>
          <cell r="J209">
            <v>313463.45</v>
          </cell>
          <cell r="K209">
            <v>543667.42000000004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14363.59</v>
          </cell>
          <cell r="Q209">
            <v>0</v>
          </cell>
          <cell r="R209">
            <v>14363.59</v>
          </cell>
          <cell r="S209">
            <v>0</v>
          </cell>
          <cell r="T209">
            <v>14363.59</v>
          </cell>
          <cell r="U209">
            <v>14363.59</v>
          </cell>
          <cell r="V209">
            <v>14363.59</v>
          </cell>
          <cell r="W209">
            <v>14356.63</v>
          </cell>
          <cell r="X209">
            <v>14356.63</v>
          </cell>
          <cell r="Y209">
            <v>14356.63</v>
          </cell>
          <cell r="Z209">
            <v>14356.63</v>
          </cell>
          <cell r="AA209">
            <v>8776.98</v>
          </cell>
          <cell r="AB209">
            <v>8776.98</v>
          </cell>
          <cell r="AC209">
            <v>8776.98</v>
          </cell>
          <cell r="AD209">
            <v>8776.98</v>
          </cell>
          <cell r="AE209">
            <v>0</v>
          </cell>
          <cell r="AF209">
            <v>8776.98</v>
          </cell>
          <cell r="AG209"/>
          <cell r="AH209"/>
          <cell r="AI209">
            <v>8776.98</v>
          </cell>
          <cell r="AJ209"/>
          <cell r="AK209"/>
          <cell r="AL209">
            <v>8776.98</v>
          </cell>
          <cell r="AM209"/>
          <cell r="AN209">
            <v>8776.98</v>
          </cell>
          <cell r="AO209">
            <v>8776.98</v>
          </cell>
          <cell r="AP209">
            <v>8776.98</v>
          </cell>
          <cell r="AQ209"/>
          <cell r="AR209">
            <v>8776.98</v>
          </cell>
          <cell r="AS209"/>
          <cell r="AT209"/>
          <cell r="AU209">
            <v>8776.98</v>
          </cell>
          <cell r="AV209">
            <v>0</v>
          </cell>
          <cell r="AW209">
            <v>0</v>
          </cell>
          <cell r="AX209">
            <v>8776.98</v>
          </cell>
          <cell r="AY209">
            <v>0</v>
          </cell>
          <cell r="AZ209">
            <v>70118.240000000005</v>
          </cell>
          <cell r="BA209">
            <v>0</v>
          </cell>
          <cell r="BB209">
            <v>0</v>
          </cell>
          <cell r="BC209"/>
        </row>
        <row r="210">
          <cell r="A210">
            <v>207</v>
          </cell>
          <cell r="B210">
            <v>18468041000172</v>
          </cell>
          <cell r="C210" t="str">
            <v>CRUZEIRO DA FORTALEZA</v>
          </cell>
          <cell r="D210">
            <v>479143.72</v>
          </cell>
          <cell r="E210">
            <v>1139503.22</v>
          </cell>
          <cell r="F210">
            <v>0</v>
          </cell>
          <cell r="G210">
            <v>0</v>
          </cell>
          <cell r="H210"/>
          <cell r="I210"/>
          <cell r="J210">
            <v>479143.72</v>
          </cell>
          <cell r="K210">
            <v>1139503.22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21955.43</v>
          </cell>
          <cell r="Q210">
            <v>0</v>
          </cell>
          <cell r="R210">
            <v>21955.43</v>
          </cell>
          <cell r="S210">
            <v>0</v>
          </cell>
          <cell r="T210">
            <v>21955.43</v>
          </cell>
          <cell r="U210">
            <v>21955.43</v>
          </cell>
          <cell r="V210">
            <v>21955.43</v>
          </cell>
          <cell r="W210">
            <v>21944.78</v>
          </cell>
          <cell r="X210">
            <v>21944.78</v>
          </cell>
          <cell r="Y210">
            <v>21944.78</v>
          </cell>
          <cell r="Z210">
            <v>21944.78</v>
          </cell>
          <cell r="AA210">
            <v>13416.02</v>
          </cell>
          <cell r="AB210">
            <v>13416.02</v>
          </cell>
          <cell r="AC210">
            <v>13416.02</v>
          </cell>
          <cell r="AD210">
            <v>13416.02</v>
          </cell>
          <cell r="AE210">
            <v>0</v>
          </cell>
          <cell r="AF210">
            <v>13416.02</v>
          </cell>
          <cell r="AG210"/>
          <cell r="AH210"/>
          <cell r="AI210">
            <v>13416.02</v>
          </cell>
          <cell r="AJ210"/>
          <cell r="AK210"/>
          <cell r="AL210">
            <v>13416.02</v>
          </cell>
          <cell r="AM210"/>
          <cell r="AN210">
            <v>13416.02</v>
          </cell>
          <cell r="AO210">
            <v>13416.02</v>
          </cell>
          <cell r="AP210">
            <v>13416.02</v>
          </cell>
          <cell r="AQ210"/>
          <cell r="AR210">
            <v>13416.02</v>
          </cell>
          <cell r="AS210"/>
          <cell r="AT210"/>
          <cell r="AU210">
            <v>13416.02</v>
          </cell>
          <cell r="AV210">
            <v>0</v>
          </cell>
          <cell r="AW210">
            <v>0</v>
          </cell>
          <cell r="AX210">
            <v>13416.02</v>
          </cell>
          <cell r="AY210">
            <v>0</v>
          </cell>
          <cell r="AZ210">
            <v>107179.19</v>
          </cell>
          <cell r="BA210">
            <v>0</v>
          </cell>
          <cell r="BB210">
            <v>0</v>
          </cell>
          <cell r="BC210"/>
        </row>
        <row r="211">
          <cell r="A211">
            <v>208</v>
          </cell>
          <cell r="B211">
            <v>18008904000129</v>
          </cell>
          <cell r="C211" t="str">
            <v>CRUZÍLIA</v>
          </cell>
          <cell r="D211">
            <v>0</v>
          </cell>
          <cell r="E211">
            <v>1682828.93</v>
          </cell>
          <cell r="F211">
            <v>0</v>
          </cell>
          <cell r="G211">
            <v>0</v>
          </cell>
          <cell r="H211"/>
          <cell r="I211"/>
          <cell r="J211">
            <v>0</v>
          </cell>
          <cell r="K211">
            <v>1682828.93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/>
          <cell r="AH211"/>
          <cell r="AI211">
            <v>0</v>
          </cell>
          <cell r="AJ211"/>
          <cell r="AK211"/>
          <cell r="AL211">
            <v>0</v>
          </cell>
          <cell r="AM211"/>
          <cell r="AN211">
            <v>0</v>
          </cell>
          <cell r="AO211">
            <v>0</v>
          </cell>
          <cell r="AP211">
            <v>0</v>
          </cell>
          <cell r="AQ211"/>
          <cell r="AR211">
            <v>0</v>
          </cell>
          <cell r="AS211"/>
          <cell r="AT211"/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/>
        </row>
        <row r="212">
          <cell r="A212">
            <v>209</v>
          </cell>
          <cell r="B212">
            <v>17695024000105</v>
          </cell>
          <cell r="C212" t="str">
            <v>CURVELO</v>
          </cell>
          <cell r="D212">
            <v>2741923.42</v>
          </cell>
          <cell r="E212">
            <v>8246989.4299999997</v>
          </cell>
          <cell r="F212">
            <v>0</v>
          </cell>
          <cell r="G212">
            <v>0</v>
          </cell>
          <cell r="H212"/>
          <cell r="I212"/>
          <cell r="J212">
            <v>2741923.42</v>
          </cell>
          <cell r="K212">
            <v>8246989.4299999997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125641.02</v>
          </cell>
          <cell r="Q212">
            <v>0</v>
          </cell>
          <cell r="R212">
            <v>125641.02</v>
          </cell>
          <cell r="S212">
            <v>0</v>
          </cell>
          <cell r="T212">
            <v>125641.02</v>
          </cell>
          <cell r="U212">
            <v>125641.02</v>
          </cell>
          <cell r="V212">
            <v>125641.02</v>
          </cell>
          <cell r="W212">
            <v>125580.09</v>
          </cell>
          <cell r="X212">
            <v>125580.09</v>
          </cell>
          <cell r="Y212">
            <v>125580.09</v>
          </cell>
          <cell r="Z212">
            <v>125580.09</v>
          </cell>
          <cell r="AA212">
            <v>76773.86</v>
          </cell>
          <cell r="AB212">
            <v>76773.86</v>
          </cell>
          <cell r="AC212">
            <v>76773.86</v>
          </cell>
          <cell r="AD212">
            <v>76773.86</v>
          </cell>
          <cell r="AE212">
            <v>0</v>
          </cell>
          <cell r="AF212">
            <v>76773.86</v>
          </cell>
          <cell r="AG212"/>
          <cell r="AH212"/>
          <cell r="AI212">
            <v>76773.86</v>
          </cell>
          <cell r="AJ212"/>
          <cell r="AK212"/>
          <cell r="AL212">
            <v>76773.86</v>
          </cell>
          <cell r="AM212"/>
          <cell r="AN212">
            <v>76773.86</v>
          </cell>
          <cell r="AO212">
            <v>76773.86</v>
          </cell>
          <cell r="AP212">
            <v>76773.86</v>
          </cell>
          <cell r="AQ212"/>
          <cell r="AR212">
            <v>76773.86</v>
          </cell>
          <cell r="AS212"/>
          <cell r="AT212"/>
          <cell r="AU212">
            <v>76773.86</v>
          </cell>
          <cell r="AV212">
            <v>0</v>
          </cell>
          <cell r="AW212">
            <v>0</v>
          </cell>
          <cell r="AX212">
            <v>76773.86</v>
          </cell>
          <cell r="AY212">
            <v>0</v>
          </cell>
          <cell r="AZ212">
            <v>0</v>
          </cell>
          <cell r="BA212">
            <v>0</v>
          </cell>
          <cell r="BB212">
            <v>76773.86</v>
          </cell>
          <cell r="BC212"/>
        </row>
        <row r="213">
          <cell r="A213">
            <v>210</v>
          </cell>
          <cell r="B213">
            <v>17754193000179</v>
          </cell>
          <cell r="C213" t="str">
            <v>DATAS</v>
          </cell>
          <cell r="D213">
            <v>257343.11</v>
          </cell>
          <cell r="E213">
            <v>928779.42</v>
          </cell>
          <cell r="F213">
            <v>0</v>
          </cell>
          <cell r="G213">
            <v>0</v>
          </cell>
          <cell r="H213"/>
          <cell r="I213"/>
          <cell r="J213">
            <v>257343.11</v>
          </cell>
          <cell r="K213">
            <v>928779.42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11792.03</v>
          </cell>
          <cell r="Q213">
            <v>0</v>
          </cell>
          <cell r="R213">
            <v>11792.03</v>
          </cell>
          <cell r="S213">
            <v>0</v>
          </cell>
          <cell r="T213">
            <v>11792.03</v>
          </cell>
          <cell r="U213">
            <v>11792.03</v>
          </cell>
          <cell r="V213">
            <v>11792.03</v>
          </cell>
          <cell r="W213">
            <v>11786.31</v>
          </cell>
          <cell r="X213">
            <v>11786.31</v>
          </cell>
          <cell r="Y213">
            <v>11786.31</v>
          </cell>
          <cell r="Z213">
            <v>11786.31</v>
          </cell>
          <cell r="AA213">
            <v>7205.61</v>
          </cell>
          <cell r="AB213">
            <v>7205.61</v>
          </cell>
          <cell r="AC213">
            <v>7205.61</v>
          </cell>
          <cell r="AD213">
            <v>7205.61</v>
          </cell>
          <cell r="AE213">
            <v>0</v>
          </cell>
          <cell r="AF213">
            <v>7205.61</v>
          </cell>
          <cell r="AG213"/>
          <cell r="AH213"/>
          <cell r="AI213">
            <v>7205.61</v>
          </cell>
          <cell r="AJ213"/>
          <cell r="AK213"/>
          <cell r="AL213">
            <v>7205.61</v>
          </cell>
          <cell r="AM213"/>
          <cell r="AN213">
            <v>7205.61</v>
          </cell>
          <cell r="AO213">
            <v>7205.61</v>
          </cell>
          <cell r="AP213">
            <v>7205.61</v>
          </cell>
          <cell r="AQ213"/>
          <cell r="AR213">
            <v>7205.61</v>
          </cell>
          <cell r="AS213"/>
          <cell r="AT213"/>
          <cell r="AU213">
            <v>7205.61</v>
          </cell>
          <cell r="AV213">
            <v>0</v>
          </cell>
          <cell r="AW213">
            <v>0</v>
          </cell>
          <cell r="AX213">
            <v>7205.61</v>
          </cell>
          <cell r="AY213">
            <v>0</v>
          </cell>
          <cell r="AZ213">
            <v>0</v>
          </cell>
          <cell r="BA213">
            <v>0</v>
          </cell>
          <cell r="BB213">
            <v>7205.61</v>
          </cell>
          <cell r="BC213"/>
        </row>
        <row r="214">
          <cell r="A214">
            <v>211</v>
          </cell>
          <cell r="B214">
            <v>18025924000108</v>
          </cell>
          <cell r="C214" t="str">
            <v>DELFIM MOREIRA</v>
          </cell>
          <cell r="D214">
            <v>438545.62</v>
          </cell>
          <cell r="E214">
            <v>935215.04</v>
          </cell>
          <cell r="F214">
            <v>0</v>
          </cell>
          <cell r="G214">
            <v>0</v>
          </cell>
          <cell r="H214"/>
          <cell r="I214"/>
          <cell r="J214">
            <v>438545.62</v>
          </cell>
          <cell r="K214">
            <v>935215.04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20095.13</v>
          </cell>
          <cell r="Q214">
            <v>0</v>
          </cell>
          <cell r="R214">
            <v>20095.13</v>
          </cell>
          <cell r="S214">
            <v>0</v>
          </cell>
          <cell r="T214">
            <v>20095.13</v>
          </cell>
          <cell r="U214">
            <v>20095.13</v>
          </cell>
          <cell r="V214">
            <v>20095.13</v>
          </cell>
          <cell r="W214">
            <v>20085.39</v>
          </cell>
          <cell r="X214">
            <v>20085.39</v>
          </cell>
          <cell r="Y214">
            <v>20085.39</v>
          </cell>
          <cell r="Z214">
            <v>20085.39</v>
          </cell>
          <cell r="AA214">
            <v>12279.28</v>
          </cell>
          <cell r="AB214">
            <v>12279.28</v>
          </cell>
          <cell r="AC214">
            <v>12279.28</v>
          </cell>
          <cell r="AD214">
            <v>12279.28</v>
          </cell>
          <cell r="AE214">
            <v>0</v>
          </cell>
          <cell r="AF214">
            <v>12279.28</v>
          </cell>
          <cell r="AG214"/>
          <cell r="AH214"/>
          <cell r="AI214">
            <v>12279.28</v>
          </cell>
          <cell r="AJ214"/>
          <cell r="AK214"/>
          <cell r="AL214">
            <v>12279.28</v>
          </cell>
          <cell r="AM214"/>
          <cell r="AN214">
            <v>12279.28</v>
          </cell>
          <cell r="AO214">
            <v>12279.28</v>
          </cell>
          <cell r="AP214">
            <v>12279.28</v>
          </cell>
          <cell r="AQ214"/>
          <cell r="AR214">
            <v>12279.28</v>
          </cell>
          <cell r="AS214"/>
          <cell r="AT214"/>
          <cell r="AU214">
            <v>12279.28</v>
          </cell>
          <cell r="AV214">
            <v>0</v>
          </cell>
          <cell r="AW214">
            <v>0</v>
          </cell>
          <cell r="AX214">
            <v>12279.28</v>
          </cell>
          <cell r="AY214">
            <v>0</v>
          </cell>
          <cell r="AZ214">
            <v>0</v>
          </cell>
          <cell r="BA214">
            <v>0</v>
          </cell>
          <cell r="BB214">
            <v>12279.28</v>
          </cell>
          <cell r="BC214"/>
        </row>
        <row r="215">
          <cell r="A215">
            <v>212</v>
          </cell>
          <cell r="B215">
            <v>17894064000186</v>
          </cell>
          <cell r="C215" t="str">
            <v>DELFINÓPOLIS</v>
          </cell>
          <cell r="D215">
            <v>759600.82</v>
          </cell>
          <cell r="E215">
            <v>1257508.56</v>
          </cell>
          <cell r="F215">
            <v>0</v>
          </cell>
          <cell r="G215">
            <v>0</v>
          </cell>
          <cell r="H215"/>
          <cell r="I215"/>
          <cell r="J215">
            <v>759600.82</v>
          </cell>
          <cell r="K215">
            <v>1257508.56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34806.6</v>
          </cell>
          <cell r="Q215">
            <v>0</v>
          </cell>
          <cell r="R215">
            <v>34806.6</v>
          </cell>
          <cell r="S215">
            <v>0</v>
          </cell>
          <cell r="T215">
            <v>34806.6</v>
          </cell>
          <cell r="U215">
            <v>34806.6</v>
          </cell>
          <cell r="V215">
            <v>34806.6</v>
          </cell>
          <cell r="W215">
            <v>34789.72</v>
          </cell>
          <cell r="X215">
            <v>34789.72</v>
          </cell>
          <cell r="Y215">
            <v>34789.72</v>
          </cell>
          <cell r="Z215">
            <v>34789.72</v>
          </cell>
          <cell r="AA215">
            <v>21268.82</v>
          </cell>
          <cell r="AB215">
            <v>21268.82</v>
          </cell>
          <cell r="AC215">
            <v>21268.82</v>
          </cell>
          <cell r="AD215">
            <v>21268.82</v>
          </cell>
          <cell r="AE215">
            <v>0</v>
          </cell>
          <cell r="AF215">
            <v>21268.82</v>
          </cell>
          <cell r="AG215"/>
          <cell r="AH215"/>
          <cell r="AI215">
            <v>21268.82</v>
          </cell>
          <cell r="AJ215"/>
          <cell r="AK215"/>
          <cell r="AL215">
            <v>21268.82</v>
          </cell>
          <cell r="AM215"/>
          <cell r="AN215">
            <v>21268.82</v>
          </cell>
          <cell r="AO215">
            <v>21268.82</v>
          </cell>
          <cell r="AP215">
            <v>21268.82</v>
          </cell>
          <cell r="AQ215"/>
          <cell r="AR215">
            <v>21268.82</v>
          </cell>
          <cell r="AS215"/>
          <cell r="AT215"/>
          <cell r="AU215">
            <v>21268.82</v>
          </cell>
          <cell r="AV215">
            <v>0</v>
          </cell>
          <cell r="AW215">
            <v>0</v>
          </cell>
          <cell r="AX215">
            <v>21268.82</v>
          </cell>
          <cell r="AY215">
            <v>0</v>
          </cell>
          <cell r="AZ215">
            <v>0</v>
          </cell>
          <cell r="BA215">
            <v>0</v>
          </cell>
          <cell r="BB215">
            <v>21268.82</v>
          </cell>
          <cell r="BC215"/>
        </row>
        <row r="216">
          <cell r="A216">
            <v>213</v>
          </cell>
          <cell r="B216">
            <v>18558098000162</v>
          </cell>
          <cell r="C216" t="str">
            <v>DESCOBERTO</v>
          </cell>
          <cell r="D216">
            <v>242969.18</v>
          </cell>
          <cell r="E216">
            <v>576472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242969.18</v>
          </cell>
          <cell r="K216">
            <v>576472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11133.39</v>
          </cell>
          <cell r="Q216">
            <v>0</v>
          </cell>
          <cell r="R216">
            <v>11133.4</v>
          </cell>
          <cell r="S216">
            <v>0</v>
          </cell>
          <cell r="T216">
            <v>11133.39</v>
          </cell>
          <cell r="U216">
            <v>11133.39</v>
          </cell>
          <cell r="V216">
            <v>11133.39</v>
          </cell>
          <cell r="W216">
            <v>11127.99</v>
          </cell>
          <cell r="X216">
            <v>11127.99</v>
          </cell>
          <cell r="Y216">
            <v>11127.99</v>
          </cell>
          <cell r="Z216">
            <v>11127.99</v>
          </cell>
          <cell r="AA216">
            <v>6803.14</v>
          </cell>
          <cell r="AB216">
            <v>6803.14</v>
          </cell>
          <cell r="AC216">
            <v>6803.14</v>
          </cell>
          <cell r="AD216">
            <v>6803.14</v>
          </cell>
          <cell r="AE216">
            <v>0</v>
          </cell>
          <cell r="AF216">
            <v>6803.14</v>
          </cell>
          <cell r="AG216"/>
          <cell r="AH216"/>
          <cell r="AI216">
            <v>6803.14</v>
          </cell>
          <cell r="AJ216"/>
          <cell r="AK216"/>
          <cell r="AL216">
            <v>6803.14</v>
          </cell>
          <cell r="AM216"/>
          <cell r="AN216">
            <v>6803.14</v>
          </cell>
          <cell r="AO216">
            <v>6803.14</v>
          </cell>
          <cell r="AP216">
            <v>6803.14</v>
          </cell>
          <cell r="AQ216"/>
          <cell r="AR216">
            <v>6803.14</v>
          </cell>
          <cell r="AS216"/>
          <cell r="AT216"/>
          <cell r="AU216">
            <v>6803.14</v>
          </cell>
          <cell r="AV216">
            <v>0</v>
          </cell>
          <cell r="AW216">
            <v>0</v>
          </cell>
          <cell r="AX216">
            <v>6803.14</v>
          </cell>
          <cell r="AY216">
            <v>0</v>
          </cell>
          <cell r="AZ216">
            <v>0</v>
          </cell>
          <cell r="BA216">
            <v>0</v>
          </cell>
          <cell r="BB216">
            <v>6803.14</v>
          </cell>
          <cell r="BC216"/>
        </row>
        <row r="217">
          <cell r="A217">
            <v>214</v>
          </cell>
          <cell r="B217">
            <v>20356762000132</v>
          </cell>
          <cell r="C217" t="str">
            <v>DESTERRO DE ENTRE RIOS</v>
          </cell>
          <cell r="D217">
            <v>321616.58</v>
          </cell>
          <cell r="E217">
            <v>398951.43</v>
          </cell>
          <cell r="F217">
            <v>0</v>
          </cell>
          <cell r="G217">
            <v>0</v>
          </cell>
          <cell r="H217"/>
          <cell r="I217"/>
          <cell r="J217">
            <v>321616.58</v>
          </cell>
          <cell r="K217">
            <v>398951.43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14737.19</v>
          </cell>
          <cell r="Q217">
            <v>0</v>
          </cell>
          <cell r="R217">
            <v>14737.19</v>
          </cell>
          <cell r="S217">
            <v>0</v>
          </cell>
          <cell r="T217">
            <v>14737.19</v>
          </cell>
          <cell r="U217">
            <v>14737.19</v>
          </cell>
          <cell r="V217">
            <v>14737.19</v>
          </cell>
          <cell r="W217">
            <v>14730.04</v>
          </cell>
          <cell r="X217">
            <v>14730.04</v>
          </cell>
          <cell r="Y217">
            <v>14730.04</v>
          </cell>
          <cell r="Z217">
            <v>14730.04</v>
          </cell>
          <cell r="AA217">
            <v>9005.26</v>
          </cell>
          <cell r="AB217">
            <v>9005.26</v>
          </cell>
          <cell r="AC217">
            <v>9005.26</v>
          </cell>
          <cell r="AD217">
            <v>9005.26</v>
          </cell>
          <cell r="AE217">
            <v>0</v>
          </cell>
          <cell r="AF217">
            <v>9005.26</v>
          </cell>
          <cell r="AG217"/>
          <cell r="AH217"/>
          <cell r="AI217">
            <v>9005.26</v>
          </cell>
          <cell r="AJ217"/>
          <cell r="AK217"/>
          <cell r="AL217">
            <v>9005.26</v>
          </cell>
          <cell r="AM217"/>
          <cell r="AN217">
            <v>9005.26</v>
          </cell>
          <cell r="AO217">
            <v>9005.26</v>
          </cell>
          <cell r="AP217">
            <v>9005.26</v>
          </cell>
          <cell r="AQ217"/>
          <cell r="AR217">
            <v>9005.26</v>
          </cell>
          <cell r="AS217"/>
          <cell r="AT217"/>
          <cell r="AU217">
            <v>9005.26</v>
          </cell>
          <cell r="AV217">
            <v>0</v>
          </cell>
          <cell r="AW217">
            <v>0</v>
          </cell>
          <cell r="AX217">
            <v>9005.26</v>
          </cell>
          <cell r="AY217">
            <v>0</v>
          </cell>
          <cell r="AZ217">
            <v>0</v>
          </cell>
          <cell r="BA217">
            <v>0</v>
          </cell>
          <cell r="BB217">
            <v>9005.26</v>
          </cell>
          <cell r="BC217"/>
        </row>
        <row r="218">
          <cell r="A218">
            <v>215</v>
          </cell>
          <cell r="B218">
            <v>18094813000153</v>
          </cell>
          <cell r="C218" t="str">
            <v>DESTERRO DO MELO</v>
          </cell>
          <cell r="D218">
            <v>217877.27</v>
          </cell>
          <cell r="E218">
            <v>610586.47</v>
          </cell>
          <cell r="F218">
            <v>0</v>
          </cell>
          <cell r="G218">
            <v>0</v>
          </cell>
          <cell r="H218"/>
          <cell r="I218"/>
          <cell r="J218">
            <v>217877.27</v>
          </cell>
          <cell r="K218">
            <v>610586.47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9983.6200000000008</v>
          </cell>
          <cell r="Q218">
            <v>0</v>
          </cell>
          <cell r="R218">
            <v>9983.6200000000008</v>
          </cell>
          <cell r="S218">
            <v>0</v>
          </cell>
          <cell r="T218">
            <v>9983.6200000000008</v>
          </cell>
          <cell r="U218">
            <v>9983.6200000000008</v>
          </cell>
          <cell r="V218">
            <v>9983.6200000000008</v>
          </cell>
          <cell r="W218">
            <v>9978.7800000000007</v>
          </cell>
          <cell r="X218">
            <v>9978.7800000000007</v>
          </cell>
          <cell r="Y218">
            <v>9978.7800000000007</v>
          </cell>
          <cell r="Z218">
            <v>9978.7800000000007</v>
          </cell>
          <cell r="AA218">
            <v>6100.56</v>
          </cell>
          <cell r="AB218">
            <v>6100.56</v>
          </cell>
          <cell r="AC218">
            <v>6100.56</v>
          </cell>
          <cell r="AD218">
            <v>6100.56</v>
          </cell>
          <cell r="AE218">
            <v>0</v>
          </cell>
          <cell r="AF218">
            <v>6100.56</v>
          </cell>
          <cell r="AG218"/>
          <cell r="AH218"/>
          <cell r="AI218">
            <v>6100.56</v>
          </cell>
          <cell r="AJ218"/>
          <cell r="AK218"/>
          <cell r="AL218">
            <v>6100.56</v>
          </cell>
          <cell r="AM218"/>
          <cell r="AN218">
            <v>6100.56</v>
          </cell>
          <cell r="AO218">
            <v>6100.56</v>
          </cell>
          <cell r="AP218">
            <v>6100.56</v>
          </cell>
          <cell r="AQ218"/>
          <cell r="AR218">
            <v>6100.56</v>
          </cell>
          <cell r="AS218"/>
          <cell r="AT218"/>
          <cell r="AU218">
            <v>6100.56</v>
          </cell>
          <cell r="AV218">
            <v>0</v>
          </cell>
          <cell r="AW218">
            <v>0</v>
          </cell>
          <cell r="AX218">
            <v>6100.56</v>
          </cell>
          <cell r="AY218">
            <v>0</v>
          </cell>
          <cell r="AZ218">
            <v>0</v>
          </cell>
          <cell r="BA218">
            <v>0</v>
          </cell>
          <cell r="BB218">
            <v>6100.56</v>
          </cell>
          <cell r="BC218"/>
        </row>
        <row r="219">
          <cell r="A219">
            <v>216</v>
          </cell>
          <cell r="B219">
            <v>17754136000190</v>
          </cell>
          <cell r="C219" t="str">
            <v>DIAMANTINA</v>
          </cell>
          <cell r="D219">
            <v>1289454.1299999999</v>
          </cell>
          <cell r="E219">
            <v>4071867.38</v>
          </cell>
          <cell r="F219">
            <v>0</v>
          </cell>
          <cell r="G219">
            <v>0</v>
          </cell>
          <cell r="H219"/>
          <cell r="I219"/>
          <cell r="J219">
            <v>1289454.1299999999</v>
          </cell>
          <cell r="K219">
            <v>4071867.38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59085.65</v>
          </cell>
          <cell r="Q219">
            <v>0</v>
          </cell>
          <cell r="R219">
            <v>59085.65</v>
          </cell>
          <cell r="S219">
            <v>0</v>
          </cell>
          <cell r="T219">
            <v>59085.65</v>
          </cell>
          <cell r="U219">
            <v>59085.65</v>
          </cell>
          <cell r="V219">
            <v>59085.65</v>
          </cell>
          <cell r="W219">
            <v>59057</v>
          </cell>
          <cell r="X219">
            <v>59057</v>
          </cell>
          <cell r="Y219">
            <v>59057</v>
          </cell>
          <cell r="Z219">
            <v>59057</v>
          </cell>
          <cell r="AA219">
            <v>36104.720000000001</v>
          </cell>
          <cell r="AB219">
            <v>36104.720000000001</v>
          </cell>
          <cell r="AC219">
            <v>36104.720000000001</v>
          </cell>
          <cell r="AD219">
            <v>36104.720000000001</v>
          </cell>
          <cell r="AE219">
            <v>0</v>
          </cell>
          <cell r="AF219">
            <v>36104.720000000001</v>
          </cell>
          <cell r="AG219"/>
          <cell r="AH219"/>
          <cell r="AI219">
            <v>36104.720000000001</v>
          </cell>
          <cell r="AJ219"/>
          <cell r="AK219"/>
          <cell r="AL219">
            <v>36104.720000000001</v>
          </cell>
          <cell r="AM219"/>
          <cell r="AN219">
            <v>36104.720000000001</v>
          </cell>
          <cell r="AO219">
            <v>36104.720000000001</v>
          </cell>
          <cell r="AP219">
            <v>36104.720000000001</v>
          </cell>
          <cell r="AQ219"/>
          <cell r="AR219">
            <v>36104.720000000001</v>
          </cell>
          <cell r="AS219"/>
          <cell r="AT219"/>
          <cell r="AU219">
            <v>36104.720000000001</v>
          </cell>
          <cell r="AV219">
            <v>0</v>
          </cell>
          <cell r="AW219">
            <v>0</v>
          </cell>
          <cell r="AX219">
            <v>36104.720000000001</v>
          </cell>
          <cell r="AY219">
            <v>0</v>
          </cell>
          <cell r="AZ219">
            <v>288436.52</v>
          </cell>
          <cell r="BA219">
            <v>0</v>
          </cell>
          <cell r="BB219">
            <v>0</v>
          </cell>
          <cell r="BC219"/>
        </row>
        <row r="220">
          <cell r="A220">
            <v>217</v>
          </cell>
          <cell r="B220">
            <v>18295311000190</v>
          </cell>
          <cell r="C220" t="str">
            <v>DIOGO DE VASCONCELOS</v>
          </cell>
          <cell r="D220">
            <v>208330.82</v>
          </cell>
          <cell r="E220">
            <v>545432.94999999995</v>
          </cell>
          <cell r="F220">
            <v>0</v>
          </cell>
          <cell r="G220">
            <v>0</v>
          </cell>
          <cell r="H220"/>
          <cell r="I220"/>
          <cell r="J220">
            <v>208330.82</v>
          </cell>
          <cell r="K220">
            <v>545432.94999999995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9546.18</v>
          </cell>
          <cell r="Q220">
            <v>0</v>
          </cell>
          <cell r="R220">
            <v>9546.18</v>
          </cell>
          <cell r="S220">
            <v>0</v>
          </cell>
          <cell r="T220">
            <v>9546.18</v>
          </cell>
          <cell r="U220">
            <v>9546.18</v>
          </cell>
          <cell r="V220">
            <v>9546.18</v>
          </cell>
          <cell r="W220">
            <v>9541.5499999999993</v>
          </cell>
          <cell r="X220">
            <v>9541.5499999999993</v>
          </cell>
          <cell r="Y220">
            <v>9541.5499999999993</v>
          </cell>
          <cell r="Z220">
            <v>9541.5499999999993</v>
          </cell>
          <cell r="AA220">
            <v>5833.26</v>
          </cell>
          <cell r="AB220">
            <v>5833.26</v>
          </cell>
          <cell r="AC220">
            <v>5833.26</v>
          </cell>
          <cell r="AD220">
            <v>5833.26</v>
          </cell>
          <cell r="AE220">
            <v>0</v>
          </cell>
          <cell r="AF220">
            <v>5833.26</v>
          </cell>
          <cell r="AG220"/>
          <cell r="AH220"/>
          <cell r="AI220">
            <v>5833.26</v>
          </cell>
          <cell r="AJ220"/>
          <cell r="AK220"/>
          <cell r="AL220">
            <v>5833.26</v>
          </cell>
          <cell r="AM220"/>
          <cell r="AN220">
            <v>5833.26</v>
          </cell>
          <cell r="AO220">
            <v>5833.26</v>
          </cell>
          <cell r="AP220">
            <v>5833.26</v>
          </cell>
          <cell r="AQ220"/>
          <cell r="AR220">
            <v>5833.26</v>
          </cell>
          <cell r="AS220"/>
          <cell r="AT220"/>
          <cell r="AU220">
            <v>5833.26</v>
          </cell>
          <cell r="AV220">
            <v>0</v>
          </cell>
          <cell r="AW220">
            <v>0</v>
          </cell>
          <cell r="AX220">
            <v>5833.26</v>
          </cell>
          <cell r="AY220">
            <v>0</v>
          </cell>
          <cell r="AZ220">
            <v>46601.34</v>
          </cell>
          <cell r="BA220">
            <v>0</v>
          </cell>
          <cell r="BB220">
            <v>0</v>
          </cell>
          <cell r="BC220"/>
        </row>
        <row r="221">
          <cell r="A221">
            <v>218</v>
          </cell>
          <cell r="B221">
            <v>20126439000172</v>
          </cell>
          <cell r="C221" t="str">
            <v>DIONÍSIO</v>
          </cell>
          <cell r="D221">
            <v>394850.74</v>
          </cell>
          <cell r="E221">
            <v>505281.52</v>
          </cell>
          <cell r="F221">
            <v>0</v>
          </cell>
          <cell r="G221">
            <v>0</v>
          </cell>
          <cell r="H221"/>
          <cell r="I221"/>
          <cell r="J221">
            <v>394850.74</v>
          </cell>
          <cell r="K221">
            <v>505281.52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18092.939999999999</v>
          </cell>
          <cell r="Q221">
            <v>0</v>
          </cell>
          <cell r="R221">
            <v>18092.939999999999</v>
          </cell>
          <cell r="S221">
            <v>0</v>
          </cell>
          <cell r="T221">
            <v>18092.939999999999</v>
          </cell>
          <cell r="U221">
            <v>18092.939999999999</v>
          </cell>
          <cell r="V221">
            <v>18092.939999999999</v>
          </cell>
          <cell r="W221">
            <v>18084.16</v>
          </cell>
          <cell r="X221">
            <v>18084.16</v>
          </cell>
          <cell r="Y221">
            <v>18084.16</v>
          </cell>
          <cell r="Z221">
            <v>18084.16</v>
          </cell>
          <cell r="AA221">
            <v>11055.82</v>
          </cell>
          <cell r="AB221">
            <v>11055.82</v>
          </cell>
          <cell r="AC221">
            <v>11055.82</v>
          </cell>
          <cell r="AD221">
            <v>11055.82</v>
          </cell>
          <cell r="AE221">
            <v>0</v>
          </cell>
          <cell r="AF221">
            <v>11055.82</v>
          </cell>
          <cell r="AG221"/>
          <cell r="AH221"/>
          <cell r="AI221">
            <v>11055.82</v>
          </cell>
          <cell r="AJ221"/>
          <cell r="AK221"/>
          <cell r="AL221">
            <v>11055.82</v>
          </cell>
          <cell r="AM221"/>
          <cell r="AN221">
            <v>11055.82</v>
          </cell>
          <cell r="AO221">
            <v>11055.82</v>
          </cell>
          <cell r="AP221">
            <v>11055.82</v>
          </cell>
          <cell r="AQ221"/>
          <cell r="AR221">
            <v>11055.82</v>
          </cell>
          <cell r="AS221"/>
          <cell r="AT221"/>
          <cell r="AU221">
            <v>11055.82</v>
          </cell>
          <cell r="AV221">
            <v>0</v>
          </cell>
          <cell r="AW221">
            <v>0</v>
          </cell>
          <cell r="AX221">
            <v>11055.82</v>
          </cell>
          <cell r="AY221">
            <v>66334.92</v>
          </cell>
          <cell r="AZ221">
            <v>21988.82</v>
          </cell>
          <cell r="BA221">
            <v>0</v>
          </cell>
          <cell r="BB221">
            <v>0</v>
          </cell>
          <cell r="BC221"/>
        </row>
        <row r="222">
          <cell r="A222">
            <v>219</v>
          </cell>
          <cell r="B222">
            <v>18128280000183</v>
          </cell>
          <cell r="C222" t="str">
            <v>DIVINÉSIA</v>
          </cell>
          <cell r="D222">
            <v>307662.43</v>
          </cell>
          <cell r="E222">
            <v>642650.66</v>
          </cell>
          <cell r="F222">
            <v>0</v>
          </cell>
          <cell r="G222">
            <v>0</v>
          </cell>
          <cell r="H222"/>
          <cell r="I222"/>
          <cell r="J222">
            <v>307662.43</v>
          </cell>
          <cell r="K222">
            <v>642650.66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14097.78</v>
          </cell>
          <cell r="Q222">
            <v>0</v>
          </cell>
          <cell r="R222">
            <v>14097.78</v>
          </cell>
          <cell r="S222">
            <v>0</v>
          </cell>
          <cell r="T222">
            <v>14097.78</v>
          </cell>
          <cell r="U222">
            <v>14097.78</v>
          </cell>
          <cell r="V222">
            <v>14097.78</v>
          </cell>
          <cell r="W222">
            <v>14090.94</v>
          </cell>
          <cell r="X222">
            <v>14090.94</v>
          </cell>
          <cell r="Y222">
            <v>14090.94</v>
          </cell>
          <cell r="Z222">
            <v>14090.94</v>
          </cell>
          <cell r="AA222">
            <v>8614.5499999999993</v>
          </cell>
          <cell r="AB222">
            <v>8614.5499999999993</v>
          </cell>
          <cell r="AC222">
            <v>8614.5499999999993</v>
          </cell>
          <cell r="AD222">
            <v>8614.5499999999993</v>
          </cell>
          <cell r="AE222">
            <v>0</v>
          </cell>
          <cell r="AF222">
            <v>8614.5499999999993</v>
          </cell>
          <cell r="AG222"/>
          <cell r="AH222"/>
          <cell r="AI222">
            <v>8614.5499999999993</v>
          </cell>
          <cell r="AJ222"/>
          <cell r="AK222"/>
          <cell r="AL222">
            <v>8614.5499999999993</v>
          </cell>
          <cell r="AM222"/>
          <cell r="AN222">
            <v>8614.5499999999993</v>
          </cell>
          <cell r="AO222">
            <v>8614.5499999999993</v>
          </cell>
          <cell r="AP222">
            <v>8614.5499999999993</v>
          </cell>
          <cell r="AQ222"/>
          <cell r="AR222">
            <v>8614.5499999999993</v>
          </cell>
          <cell r="AS222"/>
          <cell r="AT222"/>
          <cell r="AU222">
            <v>8614.5499999999993</v>
          </cell>
          <cell r="AV222">
            <v>0</v>
          </cell>
          <cell r="AW222">
            <v>0</v>
          </cell>
          <cell r="AX222">
            <v>8614.5499999999993</v>
          </cell>
          <cell r="AY222">
            <v>0</v>
          </cell>
          <cell r="AZ222">
            <v>0</v>
          </cell>
          <cell r="BA222">
            <v>0</v>
          </cell>
          <cell r="BB222">
            <v>8614.5499999999993</v>
          </cell>
          <cell r="BC222"/>
        </row>
        <row r="223">
          <cell r="A223">
            <v>220</v>
          </cell>
          <cell r="B223">
            <v>18114272000188</v>
          </cell>
          <cell r="C223" t="str">
            <v>DIVINO</v>
          </cell>
          <cell r="D223">
            <v>556353.48</v>
          </cell>
          <cell r="E223">
            <v>2144997.5</v>
          </cell>
          <cell r="F223">
            <v>0</v>
          </cell>
          <cell r="G223">
            <v>0</v>
          </cell>
          <cell r="H223"/>
          <cell r="I223"/>
          <cell r="J223">
            <v>556353.48</v>
          </cell>
          <cell r="K223">
            <v>2144997.5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25493.35</v>
          </cell>
          <cell r="Q223">
            <v>0</v>
          </cell>
          <cell r="R223">
            <v>25493.35</v>
          </cell>
          <cell r="S223">
            <v>0</v>
          </cell>
          <cell r="T223">
            <v>25493.35</v>
          </cell>
          <cell r="U223">
            <v>25493.35</v>
          </cell>
          <cell r="V223">
            <v>25493.35</v>
          </cell>
          <cell r="W223">
            <v>25480.99</v>
          </cell>
          <cell r="X223">
            <v>25480.99</v>
          </cell>
          <cell r="Y223">
            <v>25480.99</v>
          </cell>
          <cell r="Z223">
            <v>25480.99</v>
          </cell>
          <cell r="AA223">
            <v>15577.9</v>
          </cell>
          <cell r="AB223">
            <v>15577.9</v>
          </cell>
          <cell r="AC223">
            <v>15577.9</v>
          </cell>
          <cell r="AD223">
            <v>15577.9</v>
          </cell>
          <cell r="AE223">
            <v>93467.4</v>
          </cell>
          <cell r="AF223">
            <v>0</v>
          </cell>
          <cell r="AG223"/>
          <cell r="AH223"/>
          <cell r="AI223">
            <v>0</v>
          </cell>
          <cell r="AJ223"/>
          <cell r="AK223"/>
          <cell r="AL223">
            <v>0</v>
          </cell>
          <cell r="AM223"/>
          <cell r="AN223">
            <v>0</v>
          </cell>
          <cell r="AO223">
            <v>0</v>
          </cell>
          <cell r="AP223"/>
          <cell r="AQ223"/>
          <cell r="AR223">
            <v>15577.9</v>
          </cell>
          <cell r="AS223"/>
          <cell r="AT223"/>
          <cell r="AU223">
            <v>15577.9</v>
          </cell>
          <cell r="AV223">
            <v>0</v>
          </cell>
          <cell r="AW223">
            <v>0</v>
          </cell>
          <cell r="AX223">
            <v>15577.9</v>
          </cell>
          <cell r="AY223">
            <v>0</v>
          </cell>
          <cell r="AZ223">
            <v>0</v>
          </cell>
          <cell r="BA223">
            <v>0</v>
          </cell>
          <cell r="BB223">
            <v>15577.9</v>
          </cell>
          <cell r="BC223"/>
        </row>
        <row r="224">
          <cell r="A224">
            <v>221</v>
          </cell>
          <cell r="B224">
            <v>18357079000178</v>
          </cell>
          <cell r="C224" t="str">
            <v>DIVINO DAS LARANJEIRAS</v>
          </cell>
          <cell r="D224">
            <v>192683.34</v>
          </cell>
          <cell r="E224">
            <v>489107.04</v>
          </cell>
          <cell r="F224">
            <v>0</v>
          </cell>
          <cell r="G224">
            <v>0</v>
          </cell>
          <cell r="H224"/>
          <cell r="I224"/>
          <cell r="J224">
            <v>192683.34</v>
          </cell>
          <cell r="K224">
            <v>489107.04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8829.18</v>
          </cell>
          <cell r="Q224">
            <v>0</v>
          </cell>
          <cell r="R224">
            <v>8829.18</v>
          </cell>
          <cell r="S224">
            <v>0</v>
          </cell>
          <cell r="T224">
            <v>8829.18</v>
          </cell>
          <cell r="U224">
            <v>8829.18</v>
          </cell>
          <cell r="V224">
            <v>8829.18</v>
          </cell>
          <cell r="W224">
            <v>8824.9</v>
          </cell>
          <cell r="X224">
            <v>8824.9</v>
          </cell>
          <cell r="Y224">
            <v>8824.9</v>
          </cell>
          <cell r="Z224">
            <v>8824.9</v>
          </cell>
          <cell r="AA224">
            <v>5395.13</v>
          </cell>
          <cell r="AB224">
            <v>5395.13</v>
          </cell>
          <cell r="AC224">
            <v>5395.13</v>
          </cell>
          <cell r="AD224">
            <v>5395.13</v>
          </cell>
          <cell r="AE224">
            <v>0</v>
          </cell>
          <cell r="AF224">
            <v>5395.13</v>
          </cell>
          <cell r="AG224"/>
          <cell r="AH224"/>
          <cell r="AI224">
            <v>5395.13</v>
          </cell>
          <cell r="AJ224"/>
          <cell r="AK224"/>
          <cell r="AL224">
            <v>5395.13</v>
          </cell>
          <cell r="AM224"/>
          <cell r="AN224">
            <v>5395.13</v>
          </cell>
          <cell r="AO224">
            <v>5395.13</v>
          </cell>
          <cell r="AP224">
            <v>5395.13</v>
          </cell>
          <cell r="AQ224"/>
          <cell r="AR224">
            <v>5395.13</v>
          </cell>
          <cell r="AS224"/>
          <cell r="AT224"/>
          <cell r="AU224">
            <v>5395.13</v>
          </cell>
          <cell r="AV224">
            <v>0</v>
          </cell>
          <cell r="AW224">
            <v>32370.78</v>
          </cell>
          <cell r="AX224">
            <v>0</v>
          </cell>
          <cell r="AY224">
            <v>0</v>
          </cell>
          <cell r="AZ224">
            <v>16125.5</v>
          </cell>
          <cell r="BA224">
            <v>0</v>
          </cell>
          <cell r="BB224">
            <v>0</v>
          </cell>
          <cell r="BC224"/>
        </row>
        <row r="225">
          <cell r="A225">
            <v>222</v>
          </cell>
          <cell r="B225">
            <v>18307405000132</v>
          </cell>
          <cell r="C225" t="str">
            <v>DIVINOLÂNDIA DE MINAS</v>
          </cell>
          <cell r="D225">
            <v>327886.75</v>
          </cell>
          <cell r="E225">
            <v>1043082.85</v>
          </cell>
          <cell r="F225">
            <v>0</v>
          </cell>
          <cell r="G225">
            <v>0</v>
          </cell>
          <cell r="H225"/>
          <cell r="I225"/>
          <cell r="J225">
            <v>327886.75</v>
          </cell>
          <cell r="K225">
            <v>1043082.85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15024.5</v>
          </cell>
          <cell r="Q225">
            <v>0</v>
          </cell>
          <cell r="R225">
            <v>15024.5</v>
          </cell>
          <cell r="S225">
            <v>0</v>
          </cell>
          <cell r="T225">
            <v>15024.5</v>
          </cell>
          <cell r="U225">
            <v>15024.5</v>
          </cell>
          <cell r="V225">
            <v>15024.5</v>
          </cell>
          <cell r="W225">
            <v>15017.21</v>
          </cell>
          <cell r="X225">
            <v>15017.21</v>
          </cell>
          <cell r="Y225">
            <v>15017.21</v>
          </cell>
          <cell r="Z225">
            <v>15017.21</v>
          </cell>
          <cell r="AA225">
            <v>9180.83</v>
          </cell>
          <cell r="AB225">
            <v>9180.83</v>
          </cell>
          <cell r="AC225">
            <v>9180.83</v>
          </cell>
          <cell r="AD225">
            <v>9180.83</v>
          </cell>
          <cell r="AE225">
            <v>0</v>
          </cell>
          <cell r="AF225">
            <v>9180.83</v>
          </cell>
          <cell r="AG225"/>
          <cell r="AH225"/>
          <cell r="AI225">
            <v>9180.83</v>
          </cell>
          <cell r="AJ225"/>
          <cell r="AK225"/>
          <cell r="AL225">
            <v>9180.83</v>
          </cell>
          <cell r="AM225"/>
          <cell r="AN225">
            <v>9180.83</v>
          </cell>
          <cell r="AO225">
            <v>9180.83</v>
          </cell>
          <cell r="AP225">
            <v>9180.83</v>
          </cell>
          <cell r="AQ225"/>
          <cell r="AR225">
            <v>9180.83</v>
          </cell>
          <cell r="AS225"/>
          <cell r="AT225"/>
          <cell r="AU225">
            <v>9180.83</v>
          </cell>
          <cell r="AV225">
            <v>0</v>
          </cell>
          <cell r="AW225">
            <v>0</v>
          </cell>
          <cell r="AX225">
            <v>9180.83</v>
          </cell>
          <cell r="AY225">
            <v>0</v>
          </cell>
          <cell r="AZ225">
            <v>0</v>
          </cell>
          <cell r="BA225">
            <v>0</v>
          </cell>
          <cell r="BB225">
            <v>9180.83</v>
          </cell>
          <cell r="BC225"/>
        </row>
        <row r="226">
          <cell r="A226">
            <v>223</v>
          </cell>
          <cell r="B226">
            <v>18291351000164</v>
          </cell>
          <cell r="C226" t="str">
            <v>DIVINÓPOLIS</v>
          </cell>
          <cell r="D226">
            <v>9732334.4499999993</v>
          </cell>
          <cell r="E226">
            <v>17014979.239999998</v>
          </cell>
          <cell r="F226">
            <v>0</v>
          </cell>
          <cell r="G226">
            <v>0</v>
          </cell>
          <cell r="H226"/>
          <cell r="I226"/>
          <cell r="J226">
            <v>9732334.4499999993</v>
          </cell>
          <cell r="K226">
            <v>17014979.239999998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445957.19</v>
          </cell>
          <cell r="Q226">
            <v>0</v>
          </cell>
          <cell r="R226">
            <v>445957.19</v>
          </cell>
          <cell r="S226">
            <v>0</v>
          </cell>
          <cell r="T226">
            <v>445957.19</v>
          </cell>
          <cell r="U226">
            <v>445957.19</v>
          </cell>
          <cell r="V226">
            <v>445957.19</v>
          </cell>
          <cell r="W226">
            <v>445740.92</v>
          </cell>
          <cell r="X226">
            <v>445740.92</v>
          </cell>
          <cell r="Y226">
            <v>445740.92</v>
          </cell>
          <cell r="Z226">
            <v>445740.92</v>
          </cell>
          <cell r="AA226">
            <v>272505.36</v>
          </cell>
          <cell r="AB226">
            <v>272505.36</v>
          </cell>
          <cell r="AC226">
            <v>272505.36</v>
          </cell>
          <cell r="AD226">
            <v>272505.36</v>
          </cell>
          <cell r="AE226">
            <v>0</v>
          </cell>
          <cell r="AF226">
            <v>272505.36</v>
          </cell>
          <cell r="AG226"/>
          <cell r="AH226"/>
          <cell r="AI226">
            <v>272505.36</v>
          </cell>
          <cell r="AJ226"/>
          <cell r="AK226"/>
          <cell r="AL226">
            <v>272505.36</v>
          </cell>
          <cell r="AM226"/>
          <cell r="AN226">
            <v>272505.36</v>
          </cell>
          <cell r="AO226">
            <v>272505.36</v>
          </cell>
          <cell r="AP226">
            <v>272505.36</v>
          </cell>
          <cell r="AQ226"/>
          <cell r="AR226">
            <v>272505.36</v>
          </cell>
          <cell r="AS226"/>
          <cell r="AT226"/>
          <cell r="AU226">
            <v>272505.36</v>
          </cell>
          <cell r="AV226">
            <v>0</v>
          </cell>
          <cell r="AW226">
            <v>0</v>
          </cell>
          <cell r="AX226">
            <v>272505.36</v>
          </cell>
          <cell r="AY226">
            <v>0</v>
          </cell>
          <cell r="AZ226">
            <v>2177015.14</v>
          </cell>
          <cell r="BA226">
            <v>0</v>
          </cell>
          <cell r="BB226">
            <v>0</v>
          </cell>
          <cell r="BC226"/>
        </row>
        <row r="227">
          <cell r="A227">
            <v>224</v>
          </cell>
          <cell r="B227">
            <v>18243279000108</v>
          </cell>
          <cell r="C227" t="str">
            <v>DIVISA NOVA</v>
          </cell>
          <cell r="D227">
            <v>381561.82</v>
          </cell>
          <cell r="E227">
            <v>854057.9</v>
          </cell>
          <cell r="F227">
            <v>0</v>
          </cell>
          <cell r="G227">
            <v>0</v>
          </cell>
          <cell r="H227"/>
          <cell r="I227"/>
          <cell r="J227">
            <v>381561.82</v>
          </cell>
          <cell r="K227">
            <v>854057.9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17484.009999999998</v>
          </cell>
          <cell r="Q227">
            <v>0</v>
          </cell>
          <cell r="R227">
            <v>17484.009999999998</v>
          </cell>
          <cell r="S227">
            <v>0</v>
          </cell>
          <cell r="T227">
            <v>17484.009999999998</v>
          </cell>
          <cell r="U227">
            <v>17484.009999999998</v>
          </cell>
          <cell r="V227">
            <v>17484.009999999998</v>
          </cell>
          <cell r="W227">
            <v>17475.53</v>
          </cell>
          <cell r="X227">
            <v>17475.53</v>
          </cell>
          <cell r="Y227">
            <v>17475.53</v>
          </cell>
          <cell r="Z227">
            <v>17475.53</v>
          </cell>
          <cell r="AA227">
            <v>10683.73</v>
          </cell>
          <cell r="AB227">
            <v>10683.73</v>
          </cell>
          <cell r="AC227">
            <v>10683.73</v>
          </cell>
          <cell r="AD227">
            <v>10683.73</v>
          </cell>
          <cell r="AE227">
            <v>0</v>
          </cell>
          <cell r="AF227">
            <v>10683.73</v>
          </cell>
          <cell r="AG227"/>
          <cell r="AH227"/>
          <cell r="AI227">
            <v>10683.73</v>
          </cell>
          <cell r="AJ227"/>
          <cell r="AK227"/>
          <cell r="AL227">
            <v>10683.73</v>
          </cell>
          <cell r="AM227"/>
          <cell r="AN227">
            <v>10683.73</v>
          </cell>
          <cell r="AO227">
            <v>10683.73</v>
          </cell>
          <cell r="AP227">
            <v>10683.73</v>
          </cell>
          <cell r="AQ227"/>
          <cell r="AR227">
            <v>10683.73</v>
          </cell>
          <cell r="AS227"/>
          <cell r="AT227"/>
          <cell r="AU227">
            <v>10683.73</v>
          </cell>
          <cell r="AV227">
            <v>0</v>
          </cell>
          <cell r="AW227">
            <v>0</v>
          </cell>
          <cell r="AX227">
            <v>10683.73</v>
          </cell>
          <cell r="AY227">
            <v>0</v>
          </cell>
          <cell r="AZ227">
            <v>0</v>
          </cell>
          <cell r="BA227">
            <v>0</v>
          </cell>
          <cell r="BB227">
            <v>10683.73</v>
          </cell>
          <cell r="BC227"/>
        </row>
        <row r="228">
          <cell r="A228">
            <v>225</v>
          </cell>
          <cell r="B228">
            <v>18080283000194</v>
          </cell>
          <cell r="C228" t="str">
            <v>DOM CAVATI</v>
          </cell>
          <cell r="D228">
            <v>228546.81</v>
          </cell>
          <cell r="E228">
            <v>571574.09</v>
          </cell>
          <cell r="F228">
            <v>0</v>
          </cell>
          <cell r="G228">
            <v>0</v>
          </cell>
          <cell r="H228"/>
          <cell r="I228"/>
          <cell r="J228">
            <v>228546.81</v>
          </cell>
          <cell r="K228">
            <v>571574.09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10472.52</v>
          </cell>
          <cell r="Q228">
            <v>0</v>
          </cell>
          <cell r="R228">
            <v>10472.52</v>
          </cell>
          <cell r="S228">
            <v>0</v>
          </cell>
          <cell r="T228">
            <v>10472.52</v>
          </cell>
          <cell r="U228">
            <v>10472.52</v>
          </cell>
          <cell r="V228">
            <v>10472.52</v>
          </cell>
          <cell r="W228">
            <v>10467.44</v>
          </cell>
          <cell r="X228">
            <v>10467.44</v>
          </cell>
          <cell r="Y228">
            <v>10467.44</v>
          </cell>
          <cell r="Z228">
            <v>10467.44</v>
          </cell>
          <cell r="AA228">
            <v>6399.31</v>
          </cell>
          <cell r="AB228">
            <v>6399.31</v>
          </cell>
          <cell r="AC228">
            <v>6399.31</v>
          </cell>
          <cell r="AD228">
            <v>6399.31</v>
          </cell>
          <cell r="AE228">
            <v>0</v>
          </cell>
          <cell r="AF228">
            <v>6399.31</v>
          </cell>
          <cell r="AG228"/>
          <cell r="AH228"/>
          <cell r="AI228">
            <v>6399.31</v>
          </cell>
          <cell r="AJ228"/>
          <cell r="AK228"/>
          <cell r="AL228">
            <v>6399.31</v>
          </cell>
          <cell r="AM228"/>
          <cell r="AN228">
            <v>6399.31</v>
          </cell>
          <cell r="AO228">
            <v>6399.31</v>
          </cell>
          <cell r="AP228">
            <v>6399.31</v>
          </cell>
          <cell r="AQ228"/>
          <cell r="AR228">
            <v>6399.31</v>
          </cell>
          <cell r="AS228"/>
          <cell r="AT228"/>
          <cell r="AU228">
            <v>6399.31</v>
          </cell>
          <cell r="AV228">
            <v>0</v>
          </cell>
          <cell r="AW228">
            <v>0</v>
          </cell>
          <cell r="AX228">
            <v>6399.31</v>
          </cell>
          <cell r="AY228">
            <v>0</v>
          </cell>
          <cell r="AZ228">
            <v>51123.42</v>
          </cell>
          <cell r="BA228">
            <v>0</v>
          </cell>
          <cell r="BB228">
            <v>0</v>
          </cell>
          <cell r="BC228"/>
        </row>
        <row r="229">
          <cell r="A229">
            <v>226</v>
          </cell>
          <cell r="B229">
            <v>18303198000148</v>
          </cell>
          <cell r="C229" t="str">
            <v>DOM JOAQUIM</v>
          </cell>
          <cell r="D229">
            <v>246625.59</v>
          </cell>
          <cell r="E229">
            <v>373835.42</v>
          </cell>
          <cell r="F229">
            <v>0</v>
          </cell>
          <cell r="G229">
            <v>0</v>
          </cell>
          <cell r="H229"/>
          <cell r="I229"/>
          <cell r="J229">
            <v>246625.59</v>
          </cell>
          <cell r="K229">
            <v>373835.42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11300.93</v>
          </cell>
          <cell r="Q229">
            <v>0</v>
          </cell>
          <cell r="R229">
            <v>11300.93</v>
          </cell>
          <cell r="S229">
            <v>0</v>
          </cell>
          <cell r="T229">
            <v>11300.93</v>
          </cell>
          <cell r="U229">
            <v>11300.93</v>
          </cell>
          <cell r="V229">
            <v>11300.93</v>
          </cell>
          <cell r="W229">
            <v>11295.45</v>
          </cell>
          <cell r="X229">
            <v>11295.45</v>
          </cell>
          <cell r="Y229">
            <v>11295.45</v>
          </cell>
          <cell r="Z229">
            <v>11295.45</v>
          </cell>
          <cell r="AA229">
            <v>6905.52</v>
          </cell>
          <cell r="AB229">
            <v>6905.52</v>
          </cell>
          <cell r="AC229">
            <v>6905.52</v>
          </cell>
          <cell r="AD229">
            <v>6905.52</v>
          </cell>
          <cell r="AE229">
            <v>0</v>
          </cell>
          <cell r="AF229">
            <v>6905.52</v>
          </cell>
          <cell r="AG229"/>
          <cell r="AH229"/>
          <cell r="AI229">
            <v>6905.52</v>
          </cell>
          <cell r="AJ229"/>
          <cell r="AK229"/>
          <cell r="AL229">
            <v>6905.52</v>
          </cell>
          <cell r="AM229"/>
          <cell r="AN229">
            <v>6905.52</v>
          </cell>
          <cell r="AO229">
            <v>6905.52</v>
          </cell>
          <cell r="AP229">
            <v>6905.52</v>
          </cell>
          <cell r="AQ229"/>
          <cell r="AR229">
            <v>6905.52</v>
          </cell>
          <cell r="AS229"/>
          <cell r="AT229"/>
          <cell r="AU229">
            <v>6905.52</v>
          </cell>
          <cell r="AV229">
            <v>0</v>
          </cell>
          <cell r="AW229">
            <v>0</v>
          </cell>
          <cell r="AX229">
            <v>6905.52</v>
          </cell>
          <cell r="AY229">
            <v>0</v>
          </cell>
          <cell r="AZ229">
            <v>0</v>
          </cell>
          <cell r="BA229">
            <v>0</v>
          </cell>
          <cell r="BB229">
            <v>6905.52</v>
          </cell>
          <cell r="BC229"/>
        </row>
        <row r="230">
          <cell r="A230">
            <v>227</v>
          </cell>
          <cell r="B230">
            <v>18297226000161</v>
          </cell>
          <cell r="C230" t="str">
            <v>DOM SILVÉRIO</v>
          </cell>
          <cell r="D230">
            <v>321077.3</v>
          </cell>
          <cell r="E230">
            <v>564170.28</v>
          </cell>
          <cell r="F230">
            <v>0</v>
          </cell>
          <cell r="G230">
            <v>0</v>
          </cell>
          <cell r="H230"/>
          <cell r="I230"/>
          <cell r="J230">
            <v>321077.3</v>
          </cell>
          <cell r="K230">
            <v>564170.28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14712.48</v>
          </cell>
          <cell r="Q230">
            <v>0</v>
          </cell>
          <cell r="R230">
            <v>14712.48</v>
          </cell>
          <cell r="S230">
            <v>0</v>
          </cell>
          <cell r="T230">
            <v>14712.48</v>
          </cell>
          <cell r="U230">
            <v>14712.48</v>
          </cell>
          <cell r="V230">
            <v>14712.48</v>
          </cell>
          <cell r="W230">
            <v>14705.34</v>
          </cell>
          <cell r="X230">
            <v>14705.34</v>
          </cell>
          <cell r="Y230">
            <v>14705.34</v>
          </cell>
          <cell r="Z230">
            <v>14705.34</v>
          </cell>
          <cell r="AA230">
            <v>8990.16</v>
          </cell>
          <cell r="AB230">
            <v>8990.16</v>
          </cell>
          <cell r="AC230">
            <v>8990.16</v>
          </cell>
          <cell r="AD230">
            <v>8990.16</v>
          </cell>
          <cell r="AE230">
            <v>0</v>
          </cell>
          <cell r="AF230">
            <v>8990.16</v>
          </cell>
          <cell r="AG230"/>
          <cell r="AH230"/>
          <cell r="AI230">
            <v>8990.16</v>
          </cell>
          <cell r="AJ230"/>
          <cell r="AK230"/>
          <cell r="AL230">
            <v>8990.16</v>
          </cell>
          <cell r="AM230"/>
          <cell r="AN230">
            <v>8990.16</v>
          </cell>
          <cell r="AO230">
            <v>8990.16</v>
          </cell>
          <cell r="AP230">
            <v>8990.16</v>
          </cell>
          <cell r="AQ230"/>
          <cell r="AR230">
            <v>8990.16</v>
          </cell>
          <cell r="AS230"/>
          <cell r="AT230"/>
          <cell r="AU230">
            <v>8990.16</v>
          </cell>
          <cell r="AV230">
            <v>0</v>
          </cell>
          <cell r="AW230">
            <v>0</v>
          </cell>
          <cell r="AX230">
            <v>8990.16</v>
          </cell>
          <cell r="AY230">
            <v>0</v>
          </cell>
          <cell r="AZ230">
            <v>71821.460000000006</v>
          </cell>
          <cell r="BA230">
            <v>0</v>
          </cell>
          <cell r="BB230">
            <v>0</v>
          </cell>
          <cell r="BC230"/>
        </row>
        <row r="231">
          <cell r="A231">
            <v>228</v>
          </cell>
          <cell r="B231">
            <v>18188268000164</v>
          </cell>
          <cell r="C231" t="str">
            <v>DOM VIÇOSO</v>
          </cell>
          <cell r="D231">
            <v>196621.24</v>
          </cell>
          <cell r="E231">
            <v>349630.66</v>
          </cell>
          <cell r="F231">
            <v>0</v>
          </cell>
          <cell r="G231">
            <v>0</v>
          </cell>
          <cell r="H231"/>
          <cell r="I231"/>
          <cell r="J231">
            <v>196621.24</v>
          </cell>
          <cell r="K231">
            <v>349630.66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9009.6200000000008</v>
          </cell>
          <cell r="Q231">
            <v>0</v>
          </cell>
          <cell r="R231">
            <v>9009.6200000000008</v>
          </cell>
          <cell r="S231">
            <v>0</v>
          </cell>
          <cell r="T231">
            <v>9009.6200000000008</v>
          </cell>
          <cell r="U231">
            <v>9009.6200000000008</v>
          </cell>
          <cell r="V231">
            <v>9009.6200000000008</v>
          </cell>
          <cell r="W231">
            <v>9005.25</v>
          </cell>
          <cell r="X231">
            <v>9005.25</v>
          </cell>
          <cell r="Y231">
            <v>9005.25</v>
          </cell>
          <cell r="Z231">
            <v>9005.25</v>
          </cell>
          <cell r="AA231">
            <v>5505.39</v>
          </cell>
          <cell r="AB231">
            <v>5505.39</v>
          </cell>
          <cell r="AC231">
            <v>5505.39</v>
          </cell>
          <cell r="AD231">
            <v>5505.39</v>
          </cell>
          <cell r="AE231">
            <v>0</v>
          </cell>
          <cell r="AF231">
            <v>5505.39</v>
          </cell>
          <cell r="AG231"/>
          <cell r="AH231"/>
          <cell r="AI231">
            <v>5505.39</v>
          </cell>
          <cell r="AJ231"/>
          <cell r="AK231"/>
          <cell r="AL231">
            <v>5505.39</v>
          </cell>
          <cell r="AM231"/>
          <cell r="AN231">
            <v>5505.39</v>
          </cell>
          <cell r="AO231">
            <v>5505.39</v>
          </cell>
          <cell r="AP231">
            <v>5505.39</v>
          </cell>
          <cell r="AQ231"/>
          <cell r="AR231">
            <v>5505.39</v>
          </cell>
          <cell r="AS231"/>
          <cell r="AT231"/>
          <cell r="AU231">
            <v>5505.39</v>
          </cell>
          <cell r="AV231">
            <v>0</v>
          </cell>
          <cell r="AW231">
            <v>0</v>
          </cell>
          <cell r="AX231">
            <v>5505.39</v>
          </cell>
          <cell r="AY231">
            <v>0</v>
          </cell>
          <cell r="AZ231">
            <v>43982.07</v>
          </cell>
          <cell r="BA231">
            <v>0</v>
          </cell>
          <cell r="BB231">
            <v>0</v>
          </cell>
          <cell r="BC231"/>
        </row>
        <row r="232">
          <cell r="A232">
            <v>229</v>
          </cell>
          <cell r="B232">
            <v>17706656000127</v>
          </cell>
          <cell r="C232" t="str">
            <v>DONA EUZÉBIA</v>
          </cell>
          <cell r="D232">
            <v>324748.53000000003</v>
          </cell>
          <cell r="E232">
            <v>674885.71</v>
          </cell>
          <cell r="F232">
            <v>0</v>
          </cell>
          <cell r="G232">
            <v>0</v>
          </cell>
          <cell r="H232"/>
          <cell r="I232"/>
          <cell r="J232">
            <v>324748.53000000003</v>
          </cell>
          <cell r="K232">
            <v>674885.71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14880.7</v>
          </cell>
          <cell r="Q232">
            <v>0</v>
          </cell>
          <cell r="R232">
            <v>14880.7</v>
          </cell>
          <cell r="S232">
            <v>0</v>
          </cell>
          <cell r="T232">
            <v>14880.7</v>
          </cell>
          <cell r="U232">
            <v>14880.7</v>
          </cell>
          <cell r="V232">
            <v>14880.7</v>
          </cell>
          <cell r="W232">
            <v>14873.48</v>
          </cell>
          <cell r="X232">
            <v>14873.48</v>
          </cell>
          <cell r="Y232">
            <v>14873.48</v>
          </cell>
          <cell r="Z232">
            <v>14873.48</v>
          </cell>
          <cell r="AA232">
            <v>9092.9599999999991</v>
          </cell>
          <cell r="AB232">
            <v>9092.9599999999991</v>
          </cell>
          <cell r="AC232">
            <v>9092.9599999999991</v>
          </cell>
          <cell r="AD232">
            <v>9092.9599999999991</v>
          </cell>
          <cell r="AE232">
            <v>0</v>
          </cell>
          <cell r="AF232">
            <v>9092.9599999999991</v>
          </cell>
          <cell r="AG232"/>
          <cell r="AH232"/>
          <cell r="AI232">
            <v>9092.9599999999991</v>
          </cell>
          <cell r="AJ232"/>
          <cell r="AK232"/>
          <cell r="AL232">
            <v>9092.9599999999991</v>
          </cell>
          <cell r="AM232"/>
          <cell r="AN232">
            <v>9092.9599999999991</v>
          </cell>
          <cell r="AO232">
            <v>9092.9599999999991</v>
          </cell>
          <cell r="AP232">
            <v>9092.9599999999991</v>
          </cell>
          <cell r="AQ232"/>
          <cell r="AR232">
            <v>9092.9599999999991</v>
          </cell>
          <cell r="AS232"/>
          <cell r="AT232"/>
          <cell r="AU232">
            <v>9092.9599999999991</v>
          </cell>
          <cell r="AV232">
            <v>0</v>
          </cell>
          <cell r="AW232">
            <v>0</v>
          </cell>
          <cell r="AX232">
            <v>9092.9599999999991</v>
          </cell>
          <cell r="AY232">
            <v>0</v>
          </cell>
          <cell r="AZ232">
            <v>72642.63</v>
          </cell>
          <cell r="BA232">
            <v>0</v>
          </cell>
          <cell r="BB232">
            <v>0</v>
          </cell>
          <cell r="BC232"/>
        </row>
        <row r="233">
          <cell r="A233">
            <v>230</v>
          </cell>
          <cell r="B233">
            <v>18094821000108</v>
          </cell>
          <cell r="C233" t="str">
            <v>DORES DE CAMPOS</v>
          </cell>
          <cell r="D233">
            <v>616921.62</v>
          </cell>
          <cell r="E233">
            <v>1047639.04</v>
          </cell>
          <cell r="F233">
            <v>0</v>
          </cell>
          <cell r="G233">
            <v>0</v>
          </cell>
          <cell r="H233"/>
          <cell r="I233"/>
          <cell r="J233">
            <v>616921.62</v>
          </cell>
          <cell r="K233">
            <v>1047639.04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28268.720000000001</v>
          </cell>
          <cell r="Q233">
            <v>0</v>
          </cell>
          <cell r="R233">
            <v>28268.720000000001</v>
          </cell>
          <cell r="S233">
            <v>0</v>
          </cell>
          <cell r="T233">
            <v>28268.720000000001</v>
          </cell>
          <cell r="U233">
            <v>28268.720000000001</v>
          </cell>
          <cell r="V233">
            <v>28268.720000000001</v>
          </cell>
          <cell r="W233">
            <v>28255.01</v>
          </cell>
          <cell r="X233">
            <v>28255.01</v>
          </cell>
          <cell r="Y233">
            <v>28255.01</v>
          </cell>
          <cell r="Z233">
            <v>28255.01</v>
          </cell>
          <cell r="AA233">
            <v>17273.810000000001</v>
          </cell>
          <cell r="AB233">
            <v>17273.810000000001</v>
          </cell>
          <cell r="AC233">
            <v>17273.810000000001</v>
          </cell>
          <cell r="AD233">
            <v>17273.810000000001</v>
          </cell>
          <cell r="AE233">
            <v>0</v>
          </cell>
          <cell r="AF233">
            <v>17273.810000000001</v>
          </cell>
          <cell r="AG233"/>
          <cell r="AH233"/>
          <cell r="AI233">
            <v>17273.810000000001</v>
          </cell>
          <cell r="AJ233"/>
          <cell r="AK233"/>
          <cell r="AL233">
            <v>17273.810000000001</v>
          </cell>
          <cell r="AM233"/>
          <cell r="AN233">
            <v>17273.810000000001</v>
          </cell>
          <cell r="AO233">
            <v>17273.810000000001</v>
          </cell>
          <cell r="AP233">
            <v>17273.810000000001</v>
          </cell>
          <cell r="AQ233"/>
          <cell r="AR233">
            <v>17273.810000000001</v>
          </cell>
          <cell r="AS233"/>
          <cell r="AT233"/>
          <cell r="AU233">
            <v>17273.810000000001</v>
          </cell>
          <cell r="AV233">
            <v>0</v>
          </cell>
          <cell r="AW233">
            <v>0</v>
          </cell>
          <cell r="AX233">
            <v>17273.810000000001</v>
          </cell>
          <cell r="AY233">
            <v>0</v>
          </cell>
          <cell r="AZ233">
            <v>0</v>
          </cell>
          <cell r="BA233">
            <v>0</v>
          </cell>
          <cell r="BB233">
            <v>17273.810000000001</v>
          </cell>
          <cell r="BC233"/>
        </row>
        <row r="234">
          <cell r="A234">
            <v>231</v>
          </cell>
          <cell r="B234">
            <v>18307413000189</v>
          </cell>
          <cell r="C234" t="str">
            <v>DORES DE GUANHÃES</v>
          </cell>
          <cell r="D234">
            <v>0</v>
          </cell>
          <cell r="E234">
            <v>639461.31999999995</v>
          </cell>
          <cell r="F234">
            <v>0</v>
          </cell>
          <cell r="G234">
            <v>0</v>
          </cell>
          <cell r="H234"/>
          <cell r="I234"/>
          <cell r="J234">
            <v>0</v>
          </cell>
          <cell r="K234">
            <v>639461.31999999995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/>
          <cell r="AH234"/>
          <cell r="AI234">
            <v>0</v>
          </cell>
          <cell r="AJ234"/>
          <cell r="AK234"/>
          <cell r="AL234">
            <v>0</v>
          </cell>
          <cell r="AM234"/>
          <cell r="AN234">
            <v>0</v>
          </cell>
          <cell r="AO234">
            <v>0</v>
          </cell>
          <cell r="AP234">
            <v>0</v>
          </cell>
          <cell r="AQ234"/>
          <cell r="AR234">
            <v>0</v>
          </cell>
          <cell r="AS234"/>
          <cell r="AT234"/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/>
        </row>
        <row r="235">
          <cell r="A235">
            <v>232</v>
          </cell>
          <cell r="B235">
            <v>18301010000122</v>
          </cell>
          <cell r="C235" t="str">
            <v>DORES DO INDAIÁ</v>
          </cell>
          <cell r="D235">
            <v>711465.6</v>
          </cell>
          <cell r="E235">
            <v>1595805.7</v>
          </cell>
          <cell r="F235">
            <v>0</v>
          </cell>
          <cell r="G235">
            <v>0</v>
          </cell>
          <cell r="H235"/>
          <cell r="I235"/>
          <cell r="J235">
            <v>711465.6</v>
          </cell>
          <cell r="K235">
            <v>1595805.7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32600.93</v>
          </cell>
          <cell r="Q235">
            <v>0</v>
          </cell>
          <cell r="R235">
            <v>32600.93</v>
          </cell>
          <cell r="S235">
            <v>0</v>
          </cell>
          <cell r="T235">
            <v>32600.93</v>
          </cell>
          <cell r="U235">
            <v>32600.93</v>
          </cell>
          <cell r="V235">
            <v>32600.93</v>
          </cell>
          <cell r="W235">
            <v>32585.119999999999</v>
          </cell>
          <cell r="X235">
            <v>32585.119999999999</v>
          </cell>
          <cell r="Y235">
            <v>32585.119999999999</v>
          </cell>
          <cell r="Z235">
            <v>32585.119999999999</v>
          </cell>
          <cell r="AA235">
            <v>19921.04</v>
          </cell>
          <cell r="AB235">
            <v>19921.04</v>
          </cell>
          <cell r="AC235">
            <v>19921.04</v>
          </cell>
          <cell r="AD235">
            <v>19921.04</v>
          </cell>
          <cell r="AE235">
            <v>0</v>
          </cell>
          <cell r="AF235">
            <v>19921.04</v>
          </cell>
          <cell r="AG235"/>
          <cell r="AH235"/>
          <cell r="AI235">
            <v>19921.04</v>
          </cell>
          <cell r="AJ235"/>
          <cell r="AK235"/>
          <cell r="AL235">
            <v>19921.04</v>
          </cell>
          <cell r="AM235"/>
          <cell r="AN235">
            <v>19921.04</v>
          </cell>
          <cell r="AO235">
            <v>19921.04</v>
          </cell>
          <cell r="AP235">
            <v>19921.04</v>
          </cell>
          <cell r="AQ235"/>
          <cell r="AR235">
            <v>19921.04</v>
          </cell>
          <cell r="AS235"/>
          <cell r="AT235"/>
          <cell r="AU235">
            <v>19921.04</v>
          </cell>
          <cell r="AV235">
            <v>0</v>
          </cell>
          <cell r="AW235">
            <v>0</v>
          </cell>
          <cell r="AX235">
            <v>19921.04</v>
          </cell>
          <cell r="AY235">
            <v>0</v>
          </cell>
          <cell r="AZ235">
            <v>159146.95000000001</v>
          </cell>
          <cell r="BA235">
            <v>0</v>
          </cell>
          <cell r="BB235">
            <v>0</v>
          </cell>
          <cell r="BC235"/>
        </row>
        <row r="236">
          <cell r="A236">
            <v>233</v>
          </cell>
          <cell r="B236">
            <v>18128249000142</v>
          </cell>
          <cell r="C236" t="str">
            <v>DORES DO TURVO</v>
          </cell>
          <cell r="D236">
            <v>201439.35999999999</v>
          </cell>
          <cell r="E236">
            <v>484607.8</v>
          </cell>
          <cell r="F236">
            <v>0</v>
          </cell>
          <cell r="G236">
            <v>0</v>
          </cell>
          <cell r="H236"/>
          <cell r="I236"/>
          <cell r="J236">
            <v>201439.35999999999</v>
          </cell>
          <cell r="K236">
            <v>484607.8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9230.4</v>
          </cell>
          <cell r="Q236">
            <v>0</v>
          </cell>
          <cell r="R236">
            <v>9230.4</v>
          </cell>
          <cell r="S236">
            <v>0</v>
          </cell>
          <cell r="T236">
            <v>9230.4</v>
          </cell>
          <cell r="U236">
            <v>9230.4</v>
          </cell>
          <cell r="V236">
            <v>9230.4</v>
          </cell>
          <cell r="W236">
            <v>9225.92</v>
          </cell>
          <cell r="X236">
            <v>9225.92</v>
          </cell>
          <cell r="Y236">
            <v>9225.92</v>
          </cell>
          <cell r="Z236">
            <v>9225.92</v>
          </cell>
          <cell r="AA236">
            <v>5640.3</v>
          </cell>
          <cell r="AB236">
            <v>5640.3</v>
          </cell>
          <cell r="AC236">
            <v>5640.3</v>
          </cell>
          <cell r="AD236">
            <v>5640.3</v>
          </cell>
          <cell r="AE236">
            <v>0</v>
          </cell>
          <cell r="AF236">
            <v>5640.3</v>
          </cell>
          <cell r="AG236"/>
          <cell r="AH236"/>
          <cell r="AI236">
            <v>5640.3</v>
          </cell>
          <cell r="AJ236"/>
          <cell r="AK236"/>
          <cell r="AL236">
            <v>5640.3</v>
          </cell>
          <cell r="AM236"/>
          <cell r="AN236">
            <v>5640.3</v>
          </cell>
          <cell r="AO236">
            <v>5640.3</v>
          </cell>
          <cell r="AP236">
            <v>5640.3</v>
          </cell>
          <cell r="AQ236"/>
          <cell r="AR236">
            <v>5640.3</v>
          </cell>
          <cell r="AS236"/>
          <cell r="AT236"/>
          <cell r="AU236">
            <v>5640.3</v>
          </cell>
          <cell r="AV236">
            <v>0</v>
          </cell>
          <cell r="AW236">
            <v>0</v>
          </cell>
          <cell r="AX236">
            <v>5640.3</v>
          </cell>
          <cell r="AY236">
            <v>0</v>
          </cell>
          <cell r="AZ236">
            <v>0</v>
          </cell>
          <cell r="BA236">
            <v>0</v>
          </cell>
          <cell r="BB236">
            <v>5640.3</v>
          </cell>
          <cell r="BC236"/>
        </row>
        <row r="237">
          <cell r="A237">
            <v>234</v>
          </cell>
          <cell r="B237">
            <v>18306647000101</v>
          </cell>
          <cell r="C237" t="str">
            <v>DORESÓPOLIS</v>
          </cell>
          <cell r="D237">
            <v>188688.75</v>
          </cell>
          <cell r="E237">
            <v>314035.42</v>
          </cell>
          <cell r="F237">
            <v>0</v>
          </cell>
          <cell r="G237">
            <v>0</v>
          </cell>
          <cell r="H237"/>
          <cell r="I237"/>
          <cell r="J237">
            <v>188688.75</v>
          </cell>
          <cell r="K237">
            <v>314035.42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8646.14</v>
          </cell>
          <cell r="Q237">
            <v>0</v>
          </cell>
          <cell r="R237">
            <v>8646.14</v>
          </cell>
          <cell r="S237">
            <v>0</v>
          </cell>
          <cell r="T237">
            <v>8646.14</v>
          </cell>
          <cell r="U237">
            <v>8646.14</v>
          </cell>
          <cell r="V237">
            <v>8646.14</v>
          </cell>
          <cell r="W237">
            <v>8641.94</v>
          </cell>
          <cell r="X237">
            <v>8641.94</v>
          </cell>
          <cell r="Y237">
            <v>8641.94</v>
          </cell>
          <cell r="Z237">
            <v>8641.94</v>
          </cell>
          <cell r="AA237">
            <v>5283.29</v>
          </cell>
          <cell r="AB237">
            <v>5283.29</v>
          </cell>
          <cell r="AC237">
            <v>5283.29</v>
          </cell>
          <cell r="AD237">
            <v>5283.29</v>
          </cell>
          <cell r="AE237">
            <v>0</v>
          </cell>
          <cell r="AF237">
            <v>5283.29</v>
          </cell>
          <cell r="AG237"/>
          <cell r="AH237"/>
          <cell r="AI237">
            <v>5283.29</v>
          </cell>
          <cell r="AJ237"/>
          <cell r="AK237"/>
          <cell r="AL237">
            <v>5283.29</v>
          </cell>
          <cell r="AM237"/>
          <cell r="AN237">
            <v>5283.29</v>
          </cell>
          <cell r="AO237">
            <v>5283.29</v>
          </cell>
          <cell r="AP237">
            <v>5283.29</v>
          </cell>
          <cell r="AQ237"/>
          <cell r="AR237">
            <v>5283.29</v>
          </cell>
          <cell r="AS237"/>
          <cell r="AT237"/>
          <cell r="AU237">
            <v>5283.29</v>
          </cell>
          <cell r="AV237">
            <v>0</v>
          </cell>
          <cell r="AW237">
            <v>0</v>
          </cell>
          <cell r="AX237">
            <v>5283.29</v>
          </cell>
          <cell r="AY237">
            <v>0</v>
          </cell>
          <cell r="AZ237">
            <v>0</v>
          </cell>
          <cell r="BA237">
            <v>0</v>
          </cell>
          <cell r="BB237">
            <v>5283.29</v>
          </cell>
          <cell r="BC237"/>
        </row>
        <row r="238">
          <cell r="A238">
            <v>235</v>
          </cell>
          <cell r="B238">
            <v>18158261000108</v>
          </cell>
          <cell r="C238" t="str">
            <v>DOURADOQUARA</v>
          </cell>
          <cell r="D238">
            <v>303325.78999999998</v>
          </cell>
          <cell r="E238">
            <v>35310.480000000003</v>
          </cell>
          <cell r="F238">
            <v>0</v>
          </cell>
          <cell r="G238">
            <v>0</v>
          </cell>
          <cell r="H238"/>
          <cell r="I238"/>
          <cell r="J238">
            <v>303325.78999999998</v>
          </cell>
          <cell r="K238">
            <v>35310.480000000003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13899.06</v>
          </cell>
          <cell r="Q238">
            <v>0</v>
          </cell>
          <cell r="R238">
            <v>13899.06</v>
          </cell>
          <cell r="S238">
            <v>0</v>
          </cell>
          <cell r="T238">
            <v>13899.06</v>
          </cell>
          <cell r="U238">
            <v>13899.06</v>
          </cell>
          <cell r="V238">
            <v>13899.06</v>
          </cell>
          <cell r="W238">
            <v>13892.32</v>
          </cell>
          <cell r="X238">
            <v>13892.32</v>
          </cell>
          <cell r="Y238">
            <v>13892.32</v>
          </cell>
          <cell r="Z238">
            <v>13892.32</v>
          </cell>
          <cell r="AA238">
            <v>8493.1200000000008</v>
          </cell>
          <cell r="AB238">
            <v>8493.1200000000008</v>
          </cell>
          <cell r="AC238">
            <v>8493.1200000000008</v>
          </cell>
          <cell r="AD238">
            <v>8493.1200000000008</v>
          </cell>
          <cell r="AE238">
            <v>0</v>
          </cell>
          <cell r="AF238">
            <v>8493.1200000000008</v>
          </cell>
          <cell r="AG238"/>
          <cell r="AH238"/>
          <cell r="AI238">
            <v>8493.1200000000008</v>
          </cell>
          <cell r="AJ238"/>
          <cell r="AK238"/>
          <cell r="AL238">
            <v>8493.1200000000008</v>
          </cell>
          <cell r="AM238"/>
          <cell r="AN238">
            <v>8493.1200000000008</v>
          </cell>
          <cell r="AO238">
            <v>8493.1200000000008</v>
          </cell>
          <cell r="AP238">
            <v>8493.1200000000008</v>
          </cell>
          <cell r="AQ238"/>
          <cell r="AR238">
            <v>8493.1200000000008</v>
          </cell>
          <cell r="AS238"/>
          <cell r="AT238"/>
          <cell r="AU238">
            <v>8493.1200000000008</v>
          </cell>
          <cell r="AV238">
            <v>0</v>
          </cell>
          <cell r="AW238">
            <v>0</v>
          </cell>
          <cell r="AX238">
            <v>8493.1200000000008</v>
          </cell>
          <cell r="AY238">
            <v>0</v>
          </cell>
          <cell r="AZ238">
            <v>0</v>
          </cell>
          <cell r="BA238">
            <v>0</v>
          </cell>
          <cell r="BB238">
            <v>8493.1200000000008</v>
          </cell>
          <cell r="BC238"/>
        </row>
        <row r="239">
          <cell r="A239">
            <v>236</v>
          </cell>
          <cell r="B239">
            <v>20347225000126</v>
          </cell>
          <cell r="C239" t="str">
            <v>ELÓI MENDES</v>
          </cell>
          <cell r="D239">
            <v>1283412.24</v>
          </cell>
          <cell r="E239">
            <v>3433317.3</v>
          </cell>
          <cell r="F239">
            <v>0</v>
          </cell>
          <cell r="G239">
            <v>0</v>
          </cell>
          <cell r="H239"/>
          <cell r="I239"/>
          <cell r="J239">
            <v>1283412.24</v>
          </cell>
          <cell r="K239">
            <v>3433317.3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58808.800000000003</v>
          </cell>
          <cell r="Q239">
            <v>0</v>
          </cell>
          <cell r="R239">
            <v>58808.800000000003</v>
          </cell>
          <cell r="S239">
            <v>0</v>
          </cell>
          <cell r="T239">
            <v>58808.800000000003</v>
          </cell>
          <cell r="U239">
            <v>58808.800000000003</v>
          </cell>
          <cell r="V239">
            <v>58808.800000000003</v>
          </cell>
          <cell r="W239">
            <v>58780.28</v>
          </cell>
          <cell r="X239">
            <v>58780.28</v>
          </cell>
          <cell r="Y239">
            <v>58780.28</v>
          </cell>
          <cell r="Z239">
            <v>58780.28</v>
          </cell>
          <cell r="AA239">
            <v>35935.54</v>
          </cell>
          <cell r="AB239">
            <v>35935.54</v>
          </cell>
          <cell r="AC239">
            <v>35935.54</v>
          </cell>
          <cell r="AD239">
            <v>35935.54</v>
          </cell>
          <cell r="AE239">
            <v>0</v>
          </cell>
          <cell r="AF239">
            <v>35935.54</v>
          </cell>
          <cell r="AG239"/>
          <cell r="AH239"/>
          <cell r="AI239">
            <v>35935.54</v>
          </cell>
          <cell r="AJ239"/>
          <cell r="AK239"/>
          <cell r="AL239">
            <v>35935.54</v>
          </cell>
          <cell r="AM239"/>
          <cell r="AN239">
            <v>35935.54</v>
          </cell>
          <cell r="AO239">
            <v>35935.54</v>
          </cell>
          <cell r="AP239">
            <v>35935.54</v>
          </cell>
          <cell r="AQ239"/>
          <cell r="AR239">
            <v>35935.54</v>
          </cell>
          <cell r="AS239"/>
          <cell r="AT239"/>
          <cell r="AU239">
            <v>35935.54</v>
          </cell>
          <cell r="AV239">
            <v>0</v>
          </cell>
          <cell r="AW239">
            <v>0</v>
          </cell>
          <cell r="AX239">
            <v>35935.54</v>
          </cell>
          <cell r="AY239">
            <v>0</v>
          </cell>
          <cell r="AZ239">
            <v>0</v>
          </cell>
          <cell r="BA239">
            <v>0</v>
          </cell>
          <cell r="BB239">
            <v>35935.54</v>
          </cell>
          <cell r="BC239"/>
        </row>
        <row r="240">
          <cell r="A240">
            <v>237</v>
          </cell>
          <cell r="B240">
            <v>18080655000182</v>
          </cell>
          <cell r="C240" t="str">
            <v>ENGENHEIRO CALDAS</v>
          </cell>
          <cell r="D240">
            <v>435873.79</v>
          </cell>
          <cell r="E240">
            <v>1776458.65</v>
          </cell>
          <cell r="F240">
            <v>0</v>
          </cell>
          <cell r="G240">
            <v>0</v>
          </cell>
          <cell r="H240"/>
          <cell r="I240"/>
          <cell r="J240">
            <v>435873.79</v>
          </cell>
          <cell r="K240">
            <v>1776458.65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19972.71</v>
          </cell>
          <cell r="Q240">
            <v>0</v>
          </cell>
          <cell r="R240">
            <v>19972.71</v>
          </cell>
          <cell r="S240">
            <v>0</v>
          </cell>
          <cell r="T240">
            <v>19972.71</v>
          </cell>
          <cell r="U240">
            <v>19972.71</v>
          </cell>
          <cell r="V240">
            <v>19972.71</v>
          </cell>
          <cell r="W240">
            <v>19963.02</v>
          </cell>
          <cell r="X240">
            <v>19963.02</v>
          </cell>
          <cell r="Y240">
            <v>19963.02</v>
          </cell>
          <cell r="Z240">
            <v>19963.02</v>
          </cell>
          <cell r="AA240">
            <v>12204.47</v>
          </cell>
          <cell r="AB240">
            <v>12204.47</v>
          </cell>
          <cell r="AC240">
            <v>12204.47</v>
          </cell>
          <cell r="AD240">
            <v>12204.47</v>
          </cell>
          <cell r="AE240">
            <v>0</v>
          </cell>
          <cell r="AF240">
            <v>12204.47</v>
          </cell>
          <cell r="AG240"/>
          <cell r="AH240"/>
          <cell r="AI240">
            <v>12204.47</v>
          </cell>
          <cell r="AJ240"/>
          <cell r="AK240"/>
          <cell r="AL240">
            <v>12204.47</v>
          </cell>
          <cell r="AM240"/>
          <cell r="AN240">
            <v>12204.47</v>
          </cell>
          <cell r="AO240">
            <v>12204.47</v>
          </cell>
          <cell r="AP240">
            <v>12204.47</v>
          </cell>
          <cell r="AQ240"/>
          <cell r="AR240">
            <v>12204.47</v>
          </cell>
          <cell r="AS240"/>
          <cell r="AT240"/>
          <cell r="AU240">
            <v>12204.47</v>
          </cell>
          <cell r="AV240">
            <v>73226.819999999992</v>
          </cell>
          <cell r="AW240">
            <v>0</v>
          </cell>
          <cell r="AX240">
            <v>0</v>
          </cell>
          <cell r="AY240">
            <v>0</v>
          </cell>
          <cell r="AZ240">
            <v>36477.699999999997</v>
          </cell>
          <cell r="BA240">
            <v>0</v>
          </cell>
          <cell r="BB240">
            <v>0</v>
          </cell>
          <cell r="BC240"/>
        </row>
        <row r="241">
          <cell r="A241">
            <v>238</v>
          </cell>
          <cell r="B241">
            <v>17697152000198</v>
          </cell>
          <cell r="C241" t="str">
            <v>ENGENHEIRO NAVARRO</v>
          </cell>
          <cell r="D241">
            <v>289526.44</v>
          </cell>
          <cell r="E241">
            <v>779905.9</v>
          </cell>
          <cell r="F241">
            <v>0</v>
          </cell>
          <cell r="G241">
            <v>0</v>
          </cell>
          <cell r="H241"/>
          <cell r="I241"/>
          <cell r="J241">
            <v>289526.44</v>
          </cell>
          <cell r="K241">
            <v>779905.9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13266.75</v>
          </cell>
          <cell r="Q241">
            <v>0</v>
          </cell>
          <cell r="R241">
            <v>13266.75</v>
          </cell>
          <cell r="S241">
            <v>0</v>
          </cell>
          <cell r="T241">
            <v>13266.75</v>
          </cell>
          <cell r="U241">
            <v>13266.75</v>
          </cell>
          <cell r="V241">
            <v>13266.75</v>
          </cell>
          <cell r="W241">
            <v>13260.31</v>
          </cell>
          <cell r="X241">
            <v>13260.31</v>
          </cell>
          <cell r="Y241">
            <v>13260.31</v>
          </cell>
          <cell r="Z241">
            <v>13260.31</v>
          </cell>
          <cell r="AA241">
            <v>8106.74</v>
          </cell>
          <cell r="AB241">
            <v>8106.74</v>
          </cell>
          <cell r="AC241">
            <v>8106.74</v>
          </cell>
          <cell r="AD241">
            <v>8106.74</v>
          </cell>
          <cell r="AE241">
            <v>0</v>
          </cell>
          <cell r="AF241">
            <v>8106.74</v>
          </cell>
          <cell r="AG241"/>
          <cell r="AH241"/>
          <cell r="AI241">
            <v>8106.74</v>
          </cell>
          <cell r="AJ241"/>
          <cell r="AK241"/>
          <cell r="AL241">
            <v>8106.74</v>
          </cell>
          <cell r="AM241"/>
          <cell r="AN241">
            <v>8106.74</v>
          </cell>
          <cell r="AO241">
            <v>8106.74</v>
          </cell>
          <cell r="AP241">
            <v>8106.74</v>
          </cell>
          <cell r="AQ241"/>
          <cell r="AR241">
            <v>8106.74</v>
          </cell>
          <cell r="AS241"/>
          <cell r="AT241"/>
          <cell r="AU241">
            <v>8106.74</v>
          </cell>
          <cell r="AV241">
            <v>0</v>
          </cell>
          <cell r="AW241">
            <v>0</v>
          </cell>
          <cell r="AX241">
            <v>8106.74</v>
          </cell>
          <cell r="AY241">
            <v>0</v>
          </cell>
          <cell r="AZ241">
            <v>64763.83</v>
          </cell>
          <cell r="BA241">
            <v>0</v>
          </cell>
          <cell r="BB241">
            <v>0</v>
          </cell>
          <cell r="BC241"/>
        </row>
        <row r="242">
          <cell r="A242">
            <v>239</v>
          </cell>
          <cell r="B242">
            <v>20356747000194</v>
          </cell>
          <cell r="C242" t="str">
            <v>ENTRE RIOS DE MINAS</v>
          </cell>
          <cell r="D242">
            <v>457469.51</v>
          </cell>
          <cell r="E242">
            <v>1384740.18</v>
          </cell>
          <cell r="F242">
            <v>0</v>
          </cell>
          <cell r="G242">
            <v>0</v>
          </cell>
          <cell r="H242"/>
          <cell r="I242"/>
          <cell r="J242">
            <v>457469.51</v>
          </cell>
          <cell r="K242">
            <v>1384740.18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20962.27</v>
          </cell>
          <cell r="Q242">
            <v>0</v>
          </cell>
          <cell r="R242">
            <v>20962.27</v>
          </cell>
          <cell r="S242">
            <v>0</v>
          </cell>
          <cell r="T242">
            <v>20962.27</v>
          </cell>
          <cell r="U242">
            <v>20962.27</v>
          </cell>
          <cell r="V242">
            <v>20962.27</v>
          </cell>
          <cell r="W242">
            <v>20952.099999999999</v>
          </cell>
          <cell r="X242">
            <v>20952.099999999999</v>
          </cell>
          <cell r="Y242">
            <v>20952.099999999999</v>
          </cell>
          <cell r="Z242">
            <v>20952.099999999999</v>
          </cell>
          <cell r="AA242">
            <v>12809.15</v>
          </cell>
          <cell r="AB242">
            <v>12809.15</v>
          </cell>
          <cell r="AC242">
            <v>12809.15</v>
          </cell>
          <cell r="AD242">
            <v>12809.15</v>
          </cell>
          <cell r="AE242">
            <v>0</v>
          </cell>
          <cell r="AF242">
            <v>12809.15</v>
          </cell>
          <cell r="AG242"/>
          <cell r="AH242"/>
          <cell r="AI242">
            <v>12809.15</v>
          </cell>
          <cell r="AJ242"/>
          <cell r="AK242"/>
          <cell r="AL242">
            <v>12809.15</v>
          </cell>
          <cell r="AM242"/>
          <cell r="AN242">
            <v>12809.15</v>
          </cell>
          <cell r="AO242">
            <v>12809.15</v>
          </cell>
          <cell r="AP242">
            <v>12809.15</v>
          </cell>
          <cell r="AQ242"/>
          <cell r="AR242">
            <v>12809.15</v>
          </cell>
          <cell r="AS242"/>
          <cell r="AT242"/>
          <cell r="AU242">
            <v>12809.15</v>
          </cell>
          <cell r="AV242">
            <v>0</v>
          </cell>
          <cell r="AW242">
            <v>0</v>
          </cell>
          <cell r="AX242">
            <v>12809.15</v>
          </cell>
          <cell r="AY242">
            <v>0</v>
          </cell>
          <cell r="AZ242">
            <v>102330.81</v>
          </cell>
          <cell r="BA242">
            <v>0</v>
          </cell>
          <cell r="BB242">
            <v>0</v>
          </cell>
          <cell r="BC242"/>
        </row>
        <row r="243">
          <cell r="A243">
            <v>240</v>
          </cell>
          <cell r="B243">
            <v>18133306000181</v>
          </cell>
          <cell r="C243" t="str">
            <v>ERVÁLIA</v>
          </cell>
          <cell r="D243">
            <v>776453.92</v>
          </cell>
          <cell r="E243">
            <v>1644329.13</v>
          </cell>
          <cell r="F243">
            <v>0</v>
          </cell>
          <cell r="G243">
            <v>0</v>
          </cell>
          <cell r="H243"/>
          <cell r="I243"/>
          <cell r="J243">
            <v>776453.92</v>
          </cell>
          <cell r="K243">
            <v>1644329.13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35578.839999999997</v>
          </cell>
          <cell r="Q243">
            <v>0</v>
          </cell>
          <cell r="R243">
            <v>35578.839999999997</v>
          </cell>
          <cell r="S243">
            <v>0</v>
          </cell>
          <cell r="T243">
            <v>35578.839999999997</v>
          </cell>
          <cell r="U243">
            <v>35578.839999999997</v>
          </cell>
          <cell r="V243">
            <v>35578.839999999997</v>
          </cell>
          <cell r="W243">
            <v>35561.589999999997</v>
          </cell>
          <cell r="X243">
            <v>35561.589999999997</v>
          </cell>
          <cell r="Y243">
            <v>35561.589999999997</v>
          </cell>
          <cell r="Z243">
            <v>35561.589999999997</v>
          </cell>
          <cell r="AA243">
            <v>21740.71</v>
          </cell>
          <cell r="AB243">
            <v>21740.71</v>
          </cell>
          <cell r="AC243">
            <v>21740.71</v>
          </cell>
          <cell r="AD243">
            <v>21740.71</v>
          </cell>
          <cell r="AE243">
            <v>0</v>
          </cell>
          <cell r="AF243">
            <v>21740.71</v>
          </cell>
          <cell r="AG243"/>
          <cell r="AH243"/>
          <cell r="AI243">
            <v>21740.71</v>
          </cell>
          <cell r="AJ243"/>
          <cell r="AK243"/>
          <cell r="AL243">
            <v>21740.71</v>
          </cell>
          <cell r="AM243"/>
          <cell r="AN243">
            <v>21740.71</v>
          </cell>
          <cell r="AO243">
            <v>21740.71</v>
          </cell>
          <cell r="AP243">
            <v>21740.71</v>
          </cell>
          <cell r="AQ243"/>
          <cell r="AR243">
            <v>21740.71</v>
          </cell>
          <cell r="AS243"/>
          <cell r="AT243"/>
          <cell r="AU243">
            <v>21740.71</v>
          </cell>
          <cell r="AV243">
            <v>0</v>
          </cell>
          <cell r="AW243">
            <v>0</v>
          </cell>
          <cell r="AX243">
            <v>21740.71</v>
          </cell>
          <cell r="AY243">
            <v>0</v>
          </cell>
          <cell r="AZ243">
            <v>0</v>
          </cell>
          <cell r="BA243">
            <v>0</v>
          </cell>
          <cell r="BB243">
            <v>21740.71</v>
          </cell>
          <cell r="BC243"/>
        </row>
        <row r="244">
          <cell r="A244">
            <v>241</v>
          </cell>
          <cell r="B244">
            <v>18715466000139</v>
          </cell>
          <cell r="C244" t="str">
            <v>ESMERALDAS</v>
          </cell>
          <cell r="D244">
            <v>1652441.38</v>
          </cell>
          <cell r="E244">
            <v>10698561.59</v>
          </cell>
          <cell r="F244">
            <v>0</v>
          </cell>
          <cell r="G244">
            <v>0</v>
          </cell>
          <cell r="H244"/>
          <cell r="I244"/>
          <cell r="J244">
            <v>1652441.38</v>
          </cell>
          <cell r="K244">
            <v>10698561.59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75718.539999999994</v>
          </cell>
          <cell r="Q244">
            <v>0</v>
          </cell>
          <cell r="R244">
            <v>75718.539999999994</v>
          </cell>
          <cell r="S244">
            <v>0</v>
          </cell>
          <cell r="T244">
            <v>75718.539999999994</v>
          </cell>
          <cell r="U244">
            <v>75718.539999999994</v>
          </cell>
          <cell r="V244">
            <v>75718.539999999994</v>
          </cell>
          <cell r="W244">
            <v>75681.820000000007</v>
          </cell>
          <cell r="X244">
            <v>75681.820000000007</v>
          </cell>
          <cell r="Y244">
            <v>75681.820000000007</v>
          </cell>
          <cell r="Z244">
            <v>75681.820000000007</v>
          </cell>
          <cell r="AA244">
            <v>46268.36</v>
          </cell>
          <cell r="AB244">
            <v>46268.36</v>
          </cell>
          <cell r="AC244">
            <v>46268.36</v>
          </cell>
          <cell r="AD244">
            <v>46268.36</v>
          </cell>
          <cell r="AE244">
            <v>0</v>
          </cell>
          <cell r="AF244">
            <v>46268.36</v>
          </cell>
          <cell r="AG244"/>
          <cell r="AH244"/>
          <cell r="AI244">
            <v>46268.36</v>
          </cell>
          <cell r="AJ244"/>
          <cell r="AK244"/>
          <cell r="AL244">
            <v>46268.36</v>
          </cell>
          <cell r="AM244"/>
          <cell r="AN244">
            <v>46268.36</v>
          </cell>
          <cell r="AO244">
            <v>46268.36</v>
          </cell>
          <cell r="AP244">
            <v>46268.36</v>
          </cell>
          <cell r="AQ244"/>
          <cell r="AR244">
            <v>46268.36</v>
          </cell>
          <cell r="AS244"/>
          <cell r="AT244"/>
          <cell r="AU244">
            <v>46268.36</v>
          </cell>
          <cell r="AV244">
            <v>0</v>
          </cell>
          <cell r="AW244">
            <v>0</v>
          </cell>
          <cell r="AX244">
            <v>46268.36</v>
          </cell>
          <cell r="AY244">
            <v>0</v>
          </cell>
          <cell r="AZ244">
            <v>369632.72</v>
          </cell>
          <cell r="BA244">
            <v>0</v>
          </cell>
          <cell r="BB244">
            <v>0</v>
          </cell>
          <cell r="BC244"/>
        </row>
        <row r="245">
          <cell r="A245">
            <v>242</v>
          </cell>
          <cell r="B245">
            <v>18114264000131</v>
          </cell>
          <cell r="C245" t="str">
            <v>ESPERA FELIZ</v>
          </cell>
          <cell r="D245">
            <v>883957.67</v>
          </cell>
          <cell r="E245">
            <v>2263458.4500000002</v>
          </cell>
          <cell r="F245">
            <v>0</v>
          </cell>
          <cell r="G245">
            <v>0</v>
          </cell>
          <cell r="H245"/>
          <cell r="I245"/>
          <cell r="J245">
            <v>883957.67</v>
          </cell>
          <cell r="K245">
            <v>2263458.4500000002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40504.9</v>
          </cell>
          <cell r="Q245">
            <v>0</v>
          </cell>
          <cell r="R245">
            <v>40504.9</v>
          </cell>
          <cell r="S245">
            <v>0</v>
          </cell>
          <cell r="T245">
            <v>40504.9</v>
          </cell>
          <cell r="U245">
            <v>40504.9</v>
          </cell>
          <cell r="V245">
            <v>40504.9</v>
          </cell>
          <cell r="W245">
            <v>40485.26</v>
          </cell>
          <cell r="X245">
            <v>40485.26</v>
          </cell>
          <cell r="Y245">
            <v>40485.26</v>
          </cell>
          <cell r="Z245">
            <v>40485.26</v>
          </cell>
          <cell r="AA245">
            <v>24750.81</v>
          </cell>
          <cell r="AB245">
            <v>24750.81</v>
          </cell>
          <cell r="AC245">
            <v>24750.81</v>
          </cell>
          <cell r="AD245">
            <v>24750.81</v>
          </cell>
          <cell r="AE245">
            <v>148504.86000000002</v>
          </cell>
          <cell r="AF245">
            <v>0</v>
          </cell>
          <cell r="AG245"/>
          <cell r="AH245"/>
          <cell r="AI245">
            <v>0</v>
          </cell>
          <cell r="AJ245"/>
          <cell r="AK245"/>
          <cell r="AL245">
            <v>0</v>
          </cell>
          <cell r="AM245"/>
          <cell r="AN245">
            <v>0</v>
          </cell>
          <cell r="AO245">
            <v>0</v>
          </cell>
          <cell r="AP245"/>
          <cell r="AQ245"/>
          <cell r="AR245">
            <v>24750.81</v>
          </cell>
          <cell r="AS245"/>
          <cell r="AT245"/>
          <cell r="AU245">
            <v>24750.81</v>
          </cell>
          <cell r="AV245">
            <v>0</v>
          </cell>
          <cell r="AW245">
            <v>0</v>
          </cell>
          <cell r="AX245">
            <v>24750.81</v>
          </cell>
          <cell r="AY245">
            <v>0</v>
          </cell>
          <cell r="AZ245">
            <v>197731.6</v>
          </cell>
          <cell r="BA245">
            <v>0</v>
          </cell>
          <cell r="BB245">
            <v>0</v>
          </cell>
          <cell r="BC245"/>
        </row>
        <row r="246">
          <cell r="A246">
            <v>243</v>
          </cell>
          <cell r="B246">
            <v>18650952000116</v>
          </cell>
          <cell r="C246" t="str">
            <v>ESPINOSA</v>
          </cell>
          <cell r="D246">
            <v>721242.07</v>
          </cell>
          <cell r="E246">
            <v>2749034.45</v>
          </cell>
          <cell r="F246">
            <v>0</v>
          </cell>
          <cell r="G246">
            <v>0</v>
          </cell>
          <cell r="H246"/>
          <cell r="I246"/>
          <cell r="J246">
            <v>721242.07</v>
          </cell>
          <cell r="K246">
            <v>2749034.45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33048.910000000003</v>
          </cell>
          <cell r="Q246">
            <v>0</v>
          </cell>
          <cell r="R246">
            <v>33048.910000000003</v>
          </cell>
          <cell r="S246">
            <v>0</v>
          </cell>
          <cell r="T246">
            <v>33048.910000000003</v>
          </cell>
          <cell r="U246">
            <v>33048.910000000003</v>
          </cell>
          <cell r="V246">
            <v>33048.910000000003</v>
          </cell>
          <cell r="W246">
            <v>33032.89</v>
          </cell>
          <cell r="X246">
            <v>33032.89</v>
          </cell>
          <cell r="Y246">
            <v>33032.89</v>
          </cell>
          <cell r="Z246">
            <v>33032.89</v>
          </cell>
          <cell r="AA246">
            <v>20194.78</v>
          </cell>
          <cell r="AB246">
            <v>20194.78</v>
          </cell>
          <cell r="AC246">
            <v>20194.78</v>
          </cell>
          <cell r="AD246">
            <v>20194.78</v>
          </cell>
          <cell r="AE246">
            <v>0</v>
          </cell>
          <cell r="AF246">
            <v>20194.78</v>
          </cell>
          <cell r="AG246"/>
          <cell r="AH246"/>
          <cell r="AI246">
            <v>20194.78</v>
          </cell>
          <cell r="AJ246"/>
          <cell r="AK246"/>
          <cell r="AL246">
            <v>20194.78</v>
          </cell>
          <cell r="AM246"/>
          <cell r="AN246">
            <v>20194.78</v>
          </cell>
          <cell r="AO246">
            <v>20194.78</v>
          </cell>
          <cell r="AP246">
            <v>20194.78</v>
          </cell>
          <cell r="AQ246"/>
          <cell r="AR246">
            <v>20194.78</v>
          </cell>
          <cell r="AS246"/>
          <cell r="AT246"/>
          <cell r="AU246">
            <v>20194.78</v>
          </cell>
          <cell r="AV246">
            <v>0</v>
          </cell>
          <cell r="AW246">
            <v>0</v>
          </cell>
          <cell r="AX246">
            <v>20194.78</v>
          </cell>
          <cell r="AY246">
            <v>121168.68</v>
          </cell>
          <cell r="AZ246">
            <v>40165.14</v>
          </cell>
          <cell r="BA246">
            <v>0</v>
          </cell>
          <cell r="BB246">
            <v>0</v>
          </cell>
          <cell r="BC246"/>
        </row>
        <row r="247">
          <cell r="A247">
            <v>244</v>
          </cell>
          <cell r="B247">
            <v>18675900000102</v>
          </cell>
          <cell r="C247" t="str">
            <v>ESPÍRITO SANTO DO DOURADO</v>
          </cell>
          <cell r="D247">
            <v>359689.45</v>
          </cell>
          <cell r="E247">
            <v>734343.99</v>
          </cell>
          <cell r="F247">
            <v>0</v>
          </cell>
          <cell r="G247">
            <v>0</v>
          </cell>
          <cell r="H247"/>
          <cell r="I247"/>
          <cell r="J247">
            <v>359689.45</v>
          </cell>
          <cell r="K247">
            <v>734343.99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16481.77</v>
          </cell>
          <cell r="Q247">
            <v>0</v>
          </cell>
          <cell r="R247">
            <v>16481.77</v>
          </cell>
          <cell r="S247">
            <v>0</v>
          </cell>
          <cell r="T247">
            <v>16481.77</v>
          </cell>
          <cell r="U247">
            <v>16481.77</v>
          </cell>
          <cell r="V247">
            <v>16481.77</v>
          </cell>
          <cell r="W247">
            <v>16473.78</v>
          </cell>
          <cell r="X247">
            <v>16473.78</v>
          </cell>
          <cell r="Y247">
            <v>16473.78</v>
          </cell>
          <cell r="Z247">
            <v>16473.78</v>
          </cell>
          <cell r="AA247">
            <v>10071.299999999999</v>
          </cell>
          <cell r="AB247">
            <v>10071.299999999999</v>
          </cell>
          <cell r="AC247">
            <v>10071.299999999999</v>
          </cell>
          <cell r="AD247">
            <v>10071.299999999999</v>
          </cell>
          <cell r="AE247">
            <v>0</v>
          </cell>
          <cell r="AF247">
            <v>10071.299999999999</v>
          </cell>
          <cell r="AG247"/>
          <cell r="AH247"/>
          <cell r="AI247">
            <v>10071.299999999999</v>
          </cell>
          <cell r="AJ247"/>
          <cell r="AK247"/>
          <cell r="AL247">
            <v>10071.299999999999</v>
          </cell>
          <cell r="AM247"/>
          <cell r="AN247">
            <v>10071.299999999999</v>
          </cell>
          <cell r="AO247">
            <v>10071.299999999999</v>
          </cell>
          <cell r="AP247">
            <v>10071.299999999999</v>
          </cell>
          <cell r="AQ247"/>
          <cell r="AR247">
            <v>10071.299999999999</v>
          </cell>
          <cell r="AS247"/>
          <cell r="AT247"/>
          <cell r="AU247">
            <v>10071.299999999999</v>
          </cell>
          <cell r="AV247">
            <v>0</v>
          </cell>
          <cell r="AW247">
            <v>0</v>
          </cell>
          <cell r="AX247">
            <v>10071.299999999999</v>
          </cell>
          <cell r="AY247">
            <v>0</v>
          </cell>
          <cell r="AZ247">
            <v>80458.58</v>
          </cell>
          <cell r="BA247">
            <v>0</v>
          </cell>
          <cell r="BB247">
            <v>0</v>
          </cell>
          <cell r="BC247"/>
        </row>
        <row r="248">
          <cell r="A248">
            <v>245</v>
          </cell>
          <cell r="B248">
            <v>18675918000104</v>
          </cell>
          <cell r="C248" t="str">
            <v>ESTIVA</v>
          </cell>
          <cell r="D248">
            <v>538582.59</v>
          </cell>
          <cell r="E248">
            <v>935101.13</v>
          </cell>
          <cell r="F248">
            <v>0</v>
          </cell>
          <cell r="G248">
            <v>0</v>
          </cell>
          <cell r="H248"/>
          <cell r="I248"/>
          <cell r="J248">
            <v>538582.59</v>
          </cell>
          <cell r="K248">
            <v>935101.13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24679.05</v>
          </cell>
          <cell r="Q248">
            <v>0</v>
          </cell>
          <cell r="R248">
            <v>24679.05</v>
          </cell>
          <cell r="S248">
            <v>0</v>
          </cell>
          <cell r="T248">
            <v>24679.05</v>
          </cell>
          <cell r="U248">
            <v>24679.05</v>
          </cell>
          <cell r="V248">
            <v>24679.05</v>
          </cell>
          <cell r="W248">
            <v>24667.08</v>
          </cell>
          <cell r="X248">
            <v>24667.08</v>
          </cell>
          <cell r="Y248">
            <v>24667.08</v>
          </cell>
          <cell r="Z248">
            <v>24667.08</v>
          </cell>
          <cell r="AA248">
            <v>15080.31</v>
          </cell>
          <cell r="AB248">
            <v>15080.31</v>
          </cell>
          <cell r="AC248">
            <v>15080.31</v>
          </cell>
          <cell r="AD248">
            <v>15080.31</v>
          </cell>
          <cell r="AE248">
            <v>0</v>
          </cell>
          <cell r="AF248">
            <v>15080.31</v>
          </cell>
          <cell r="AG248"/>
          <cell r="AH248"/>
          <cell r="AI248">
            <v>15080.31</v>
          </cell>
          <cell r="AJ248"/>
          <cell r="AK248"/>
          <cell r="AL248">
            <v>15080.31</v>
          </cell>
          <cell r="AM248"/>
          <cell r="AN248">
            <v>15080.31</v>
          </cell>
          <cell r="AO248">
            <v>15080.31</v>
          </cell>
          <cell r="AP248">
            <v>15080.31</v>
          </cell>
          <cell r="AQ248"/>
          <cell r="AR248">
            <v>15080.31</v>
          </cell>
          <cell r="AS248"/>
          <cell r="AT248"/>
          <cell r="AU248">
            <v>15080.31</v>
          </cell>
          <cell r="AV248">
            <v>0</v>
          </cell>
          <cell r="AW248">
            <v>0</v>
          </cell>
          <cell r="AX248">
            <v>15080.31</v>
          </cell>
          <cell r="AY248">
            <v>0</v>
          </cell>
          <cell r="AZ248">
            <v>0</v>
          </cell>
          <cell r="BA248">
            <v>0</v>
          </cell>
          <cell r="BB248">
            <v>15080.31</v>
          </cell>
          <cell r="BC248"/>
        </row>
        <row r="249">
          <cell r="A249">
            <v>246</v>
          </cell>
          <cell r="B249">
            <v>17710096000184</v>
          </cell>
          <cell r="C249" t="str">
            <v>ESTRELA DALVA</v>
          </cell>
          <cell r="D249">
            <v>196167.17</v>
          </cell>
          <cell r="E249">
            <v>309820.95</v>
          </cell>
          <cell r="F249">
            <v>0</v>
          </cell>
          <cell r="G249">
            <v>0</v>
          </cell>
          <cell r="H249"/>
          <cell r="I249"/>
          <cell r="J249">
            <v>196167.17</v>
          </cell>
          <cell r="K249">
            <v>309820.95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8988.82</v>
          </cell>
          <cell r="Q249">
            <v>0</v>
          </cell>
          <cell r="R249">
            <v>8988.82</v>
          </cell>
          <cell r="S249">
            <v>0</v>
          </cell>
          <cell r="T249">
            <v>8988.82</v>
          </cell>
          <cell r="U249">
            <v>8988.82</v>
          </cell>
          <cell r="V249">
            <v>8988.82</v>
          </cell>
          <cell r="W249">
            <v>8984.4599999999991</v>
          </cell>
          <cell r="X249">
            <v>8984.4599999999991</v>
          </cell>
          <cell r="Y249">
            <v>8984.4599999999991</v>
          </cell>
          <cell r="Z249">
            <v>8984.4599999999991</v>
          </cell>
          <cell r="AA249">
            <v>5492.68</v>
          </cell>
          <cell r="AB249">
            <v>5492.68</v>
          </cell>
          <cell r="AC249">
            <v>5492.68</v>
          </cell>
          <cell r="AD249">
            <v>5492.68</v>
          </cell>
          <cell r="AE249">
            <v>0</v>
          </cell>
          <cell r="AF249">
            <v>5492.68</v>
          </cell>
          <cell r="AG249"/>
          <cell r="AH249"/>
          <cell r="AI249">
            <v>5492.68</v>
          </cell>
          <cell r="AJ249"/>
          <cell r="AK249"/>
          <cell r="AL249">
            <v>5492.68</v>
          </cell>
          <cell r="AM249"/>
          <cell r="AN249">
            <v>5492.68</v>
          </cell>
          <cell r="AO249">
            <v>5492.68</v>
          </cell>
          <cell r="AP249">
            <v>5492.68</v>
          </cell>
          <cell r="AQ249"/>
          <cell r="AR249">
            <v>5492.68</v>
          </cell>
          <cell r="AS249"/>
          <cell r="AT249"/>
          <cell r="AU249">
            <v>5492.68</v>
          </cell>
          <cell r="AV249">
            <v>0</v>
          </cell>
          <cell r="AW249">
            <v>0</v>
          </cell>
          <cell r="AX249">
            <v>5492.68</v>
          </cell>
          <cell r="AY249">
            <v>0</v>
          </cell>
          <cell r="AZ249">
            <v>43880.39</v>
          </cell>
          <cell r="BA249">
            <v>0</v>
          </cell>
          <cell r="BB249">
            <v>0</v>
          </cell>
          <cell r="BC249"/>
        </row>
        <row r="250">
          <cell r="A250">
            <v>247</v>
          </cell>
          <cell r="B250">
            <v>18301028000124</v>
          </cell>
          <cell r="C250" t="str">
            <v>ESTRELA DO INDAIÁ</v>
          </cell>
          <cell r="D250">
            <v>290220.92</v>
          </cell>
          <cell r="E250">
            <v>240794.66</v>
          </cell>
          <cell r="F250">
            <v>0</v>
          </cell>
          <cell r="G250">
            <v>0</v>
          </cell>
          <cell r="H250"/>
          <cell r="I250"/>
          <cell r="J250">
            <v>290220.92</v>
          </cell>
          <cell r="K250">
            <v>240794.66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13298.57</v>
          </cell>
          <cell r="Q250">
            <v>0</v>
          </cell>
          <cell r="R250">
            <v>13298.57</v>
          </cell>
          <cell r="S250">
            <v>0</v>
          </cell>
          <cell r="T250">
            <v>13298.57</v>
          </cell>
          <cell r="U250">
            <v>13298.57</v>
          </cell>
          <cell r="V250">
            <v>13298.57</v>
          </cell>
          <cell r="W250">
            <v>13292.12</v>
          </cell>
          <cell r="X250">
            <v>13292.12</v>
          </cell>
          <cell r="Y250">
            <v>13292.12</v>
          </cell>
          <cell r="Z250">
            <v>13292.12</v>
          </cell>
          <cell r="AA250">
            <v>8126.19</v>
          </cell>
          <cell r="AB250">
            <v>8126.19</v>
          </cell>
          <cell r="AC250">
            <v>8126.19</v>
          </cell>
          <cell r="AD250">
            <v>8126.19</v>
          </cell>
          <cell r="AE250">
            <v>0</v>
          </cell>
          <cell r="AF250">
            <v>8126.19</v>
          </cell>
          <cell r="AG250"/>
          <cell r="AH250"/>
          <cell r="AI250">
            <v>8126.19</v>
          </cell>
          <cell r="AJ250"/>
          <cell r="AK250"/>
          <cell r="AL250">
            <v>8126.19</v>
          </cell>
          <cell r="AM250"/>
          <cell r="AN250">
            <v>8126.19</v>
          </cell>
          <cell r="AO250">
            <v>8126.19</v>
          </cell>
          <cell r="AP250">
            <v>8126.19</v>
          </cell>
          <cell r="AQ250"/>
          <cell r="AR250">
            <v>8126.19</v>
          </cell>
          <cell r="AS250"/>
          <cell r="AT250"/>
          <cell r="AU250">
            <v>8126.19</v>
          </cell>
          <cell r="AV250">
            <v>0</v>
          </cell>
          <cell r="AW250">
            <v>0</v>
          </cell>
          <cell r="AX250">
            <v>8126.19</v>
          </cell>
          <cell r="AY250">
            <v>0</v>
          </cell>
          <cell r="AZ250">
            <v>64919.12</v>
          </cell>
          <cell r="BA250">
            <v>0</v>
          </cell>
          <cell r="BB250">
            <v>0</v>
          </cell>
          <cell r="BC250"/>
        </row>
        <row r="251">
          <cell r="A251">
            <v>248</v>
          </cell>
          <cell r="B251">
            <v>18592162000121</v>
          </cell>
          <cell r="C251" t="str">
            <v>ESTRELA DO SUL</v>
          </cell>
          <cell r="D251">
            <v>735016.58</v>
          </cell>
          <cell r="E251">
            <v>705583.04</v>
          </cell>
          <cell r="F251">
            <v>0</v>
          </cell>
          <cell r="G251">
            <v>0</v>
          </cell>
          <cell r="H251"/>
          <cell r="I251"/>
          <cell r="J251">
            <v>735016.58</v>
          </cell>
          <cell r="K251">
            <v>705583.04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33680.089999999997</v>
          </cell>
          <cell r="Q251">
            <v>0</v>
          </cell>
          <cell r="R251">
            <v>33680.089999999997</v>
          </cell>
          <cell r="S251">
            <v>0</v>
          </cell>
          <cell r="T251">
            <v>33680.089999999997</v>
          </cell>
          <cell r="U251">
            <v>33680.089999999997</v>
          </cell>
          <cell r="V251">
            <v>33680.089999999997</v>
          </cell>
          <cell r="W251">
            <v>33663.760000000002</v>
          </cell>
          <cell r="X251">
            <v>33663.760000000002</v>
          </cell>
          <cell r="Y251">
            <v>33663.760000000002</v>
          </cell>
          <cell r="Z251">
            <v>33663.760000000002</v>
          </cell>
          <cell r="AA251">
            <v>20580.46</v>
          </cell>
          <cell r="AB251">
            <v>20580.46</v>
          </cell>
          <cell r="AC251">
            <v>20580.46</v>
          </cell>
          <cell r="AD251">
            <v>20580.46</v>
          </cell>
          <cell r="AE251">
            <v>0</v>
          </cell>
          <cell r="AF251">
            <v>20580.46</v>
          </cell>
          <cell r="AG251"/>
          <cell r="AH251"/>
          <cell r="AI251">
            <v>20580.46</v>
          </cell>
          <cell r="AJ251"/>
          <cell r="AK251"/>
          <cell r="AL251">
            <v>20580.46</v>
          </cell>
          <cell r="AM251"/>
          <cell r="AN251">
            <v>20580.46</v>
          </cell>
          <cell r="AO251">
            <v>20580.46</v>
          </cell>
          <cell r="AP251">
            <v>20580.46</v>
          </cell>
          <cell r="AQ251"/>
          <cell r="AR251">
            <v>20580.46</v>
          </cell>
          <cell r="AS251"/>
          <cell r="AT251"/>
          <cell r="AU251">
            <v>20580.46</v>
          </cell>
          <cell r="AV251">
            <v>0</v>
          </cell>
          <cell r="AW251">
            <v>0</v>
          </cell>
          <cell r="AX251">
            <v>20580.46</v>
          </cell>
          <cell r="AY251">
            <v>0</v>
          </cell>
          <cell r="AZ251">
            <v>0</v>
          </cell>
          <cell r="BA251">
            <v>0</v>
          </cell>
          <cell r="BB251">
            <v>20580.46</v>
          </cell>
          <cell r="BC251"/>
        </row>
        <row r="252">
          <cell r="A252">
            <v>249</v>
          </cell>
          <cell r="B252">
            <v>17947656000119</v>
          </cell>
          <cell r="C252" t="str">
            <v>EUGENÓPOLIS</v>
          </cell>
          <cell r="D252">
            <v>456224.1</v>
          </cell>
          <cell r="E252">
            <v>1131700.75</v>
          </cell>
          <cell r="F252">
            <v>0</v>
          </cell>
          <cell r="G252">
            <v>0</v>
          </cell>
          <cell r="H252"/>
          <cell r="I252"/>
          <cell r="J252">
            <v>456224.1</v>
          </cell>
          <cell r="K252">
            <v>1131700.75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20905.2</v>
          </cell>
          <cell r="Q252">
            <v>0</v>
          </cell>
          <cell r="R252">
            <v>20905.2</v>
          </cell>
          <cell r="S252">
            <v>0</v>
          </cell>
          <cell r="T252">
            <v>20905.2</v>
          </cell>
          <cell r="U252">
            <v>20905.2</v>
          </cell>
          <cell r="V252">
            <v>20905.2</v>
          </cell>
          <cell r="W252">
            <v>20895.060000000001</v>
          </cell>
          <cell r="X252">
            <v>20895.060000000001</v>
          </cell>
          <cell r="Y252">
            <v>20895.060000000001</v>
          </cell>
          <cell r="Z252">
            <v>20895.060000000001</v>
          </cell>
          <cell r="AA252">
            <v>12774.27</v>
          </cell>
          <cell r="AB252">
            <v>12774.27</v>
          </cell>
          <cell r="AC252">
            <v>12774.27</v>
          </cell>
          <cell r="AD252">
            <v>12774.27</v>
          </cell>
          <cell r="AE252">
            <v>0</v>
          </cell>
          <cell r="AF252">
            <v>12774.27</v>
          </cell>
          <cell r="AG252"/>
          <cell r="AH252"/>
          <cell r="AI252">
            <v>12774.27</v>
          </cell>
          <cell r="AJ252"/>
          <cell r="AK252"/>
          <cell r="AL252">
            <v>12774.27</v>
          </cell>
          <cell r="AM252"/>
          <cell r="AN252">
            <v>12774.27</v>
          </cell>
          <cell r="AO252">
            <v>12774.27</v>
          </cell>
          <cell r="AP252">
            <v>12774.27</v>
          </cell>
          <cell r="AQ252"/>
          <cell r="AR252">
            <v>12774.27</v>
          </cell>
          <cell r="AS252"/>
          <cell r="AT252"/>
          <cell r="AU252">
            <v>12774.27</v>
          </cell>
          <cell r="AV252">
            <v>0</v>
          </cell>
          <cell r="AW252">
            <v>0</v>
          </cell>
          <cell r="AX252">
            <v>12774.27</v>
          </cell>
          <cell r="AY252">
            <v>0</v>
          </cell>
          <cell r="AZ252">
            <v>102052.35</v>
          </cell>
          <cell r="BA252">
            <v>0</v>
          </cell>
          <cell r="BB252">
            <v>0</v>
          </cell>
          <cell r="BC252"/>
        </row>
        <row r="253">
          <cell r="A253">
            <v>250</v>
          </cell>
          <cell r="B253">
            <v>17747932000103</v>
          </cell>
          <cell r="C253" t="str">
            <v>EWBANK DA CÂMARA</v>
          </cell>
          <cell r="D253">
            <v>207153.64</v>
          </cell>
          <cell r="E253">
            <v>475894.09</v>
          </cell>
          <cell r="F253">
            <v>0</v>
          </cell>
          <cell r="G253">
            <v>0</v>
          </cell>
          <cell r="H253"/>
          <cell r="I253"/>
          <cell r="J253">
            <v>207153.64</v>
          </cell>
          <cell r="K253">
            <v>475894.09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9492.24</v>
          </cell>
          <cell r="Q253">
            <v>0</v>
          </cell>
          <cell r="R253">
            <v>9492.24</v>
          </cell>
          <cell r="S253">
            <v>0</v>
          </cell>
          <cell r="T253">
            <v>9492.24</v>
          </cell>
          <cell r="U253">
            <v>9492.24</v>
          </cell>
          <cell r="V253">
            <v>9492.24</v>
          </cell>
          <cell r="W253">
            <v>9487.64</v>
          </cell>
          <cell r="X253">
            <v>9487.64</v>
          </cell>
          <cell r="Y253">
            <v>9487.64</v>
          </cell>
          <cell r="Z253">
            <v>9487.64</v>
          </cell>
          <cell r="AA253">
            <v>5800.3</v>
          </cell>
          <cell r="AB253">
            <v>5800.3</v>
          </cell>
          <cell r="AC253">
            <v>5800.3</v>
          </cell>
          <cell r="AD253">
            <v>5800.3</v>
          </cell>
          <cell r="AE253">
            <v>0</v>
          </cell>
          <cell r="AF253">
            <v>5800.3</v>
          </cell>
          <cell r="AG253"/>
          <cell r="AH253"/>
          <cell r="AI253">
            <v>5800.3</v>
          </cell>
          <cell r="AJ253"/>
          <cell r="AK253"/>
          <cell r="AL253">
            <v>5800.3</v>
          </cell>
          <cell r="AM253"/>
          <cell r="AN253">
            <v>5800.3</v>
          </cell>
          <cell r="AO253">
            <v>5800.3</v>
          </cell>
          <cell r="AP253">
            <v>5800.3</v>
          </cell>
          <cell r="AQ253"/>
          <cell r="AR253">
            <v>5800.3</v>
          </cell>
          <cell r="AS253"/>
          <cell r="AT253"/>
          <cell r="AU253">
            <v>5800.3</v>
          </cell>
          <cell r="AV253">
            <v>0</v>
          </cell>
          <cell r="AW253">
            <v>0</v>
          </cell>
          <cell r="AX253">
            <v>5800.3</v>
          </cell>
          <cell r="AY253">
            <v>0</v>
          </cell>
          <cell r="AZ253">
            <v>0</v>
          </cell>
          <cell r="BA253">
            <v>0</v>
          </cell>
          <cell r="BB253">
            <v>5800.3</v>
          </cell>
          <cell r="BC253"/>
        </row>
        <row r="254">
          <cell r="A254">
            <v>251</v>
          </cell>
          <cell r="B254">
            <v>18677591000100</v>
          </cell>
          <cell r="C254" t="str">
            <v>EXTREMA</v>
          </cell>
          <cell r="D254">
            <v>19297531.789999999</v>
          </cell>
          <cell r="E254">
            <v>8719865.0399999991</v>
          </cell>
          <cell r="F254">
            <v>0</v>
          </cell>
          <cell r="G254">
            <v>0</v>
          </cell>
          <cell r="H254"/>
          <cell r="I254"/>
          <cell r="J254">
            <v>19297531.789999999</v>
          </cell>
          <cell r="K254">
            <v>8719865.0399999991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884255.79</v>
          </cell>
          <cell r="Q254">
            <v>0</v>
          </cell>
          <cell r="R254">
            <v>884255.79</v>
          </cell>
          <cell r="S254">
            <v>0</v>
          </cell>
          <cell r="T254">
            <v>884255.79</v>
          </cell>
          <cell r="U254">
            <v>884255.79</v>
          </cell>
          <cell r="V254">
            <v>884255.79</v>
          </cell>
          <cell r="W254">
            <v>883826.96</v>
          </cell>
          <cell r="X254">
            <v>883826.96</v>
          </cell>
          <cell r="Y254">
            <v>883826.96</v>
          </cell>
          <cell r="Z254">
            <v>883826.96</v>
          </cell>
          <cell r="AA254">
            <v>540330.89</v>
          </cell>
          <cell r="AB254">
            <v>540330.89</v>
          </cell>
          <cell r="AC254">
            <v>540330.89</v>
          </cell>
          <cell r="AD254">
            <v>540330.89</v>
          </cell>
          <cell r="AE254">
            <v>0</v>
          </cell>
          <cell r="AF254">
            <v>540330.89</v>
          </cell>
          <cell r="AG254"/>
          <cell r="AH254"/>
          <cell r="AI254">
            <v>540330.89</v>
          </cell>
          <cell r="AJ254"/>
          <cell r="AK254"/>
          <cell r="AL254">
            <v>540330.89</v>
          </cell>
          <cell r="AM254"/>
          <cell r="AN254">
            <v>540330.89</v>
          </cell>
          <cell r="AO254">
            <v>540330.89</v>
          </cell>
          <cell r="AP254">
            <v>540330.89</v>
          </cell>
          <cell r="AQ254"/>
          <cell r="AR254">
            <v>540330.89</v>
          </cell>
          <cell r="AS254"/>
          <cell r="AT254"/>
          <cell r="AU254">
            <v>540330.89</v>
          </cell>
          <cell r="AV254">
            <v>0</v>
          </cell>
          <cell r="AW254">
            <v>0</v>
          </cell>
          <cell r="AX254">
            <v>540330.89</v>
          </cell>
          <cell r="AY254">
            <v>0</v>
          </cell>
          <cell r="AZ254">
            <v>0</v>
          </cell>
          <cell r="BA254">
            <v>0</v>
          </cell>
          <cell r="BB254">
            <v>540330.89</v>
          </cell>
          <cell r="BC254"/>
        </row>
        <row r="255">
          <cell r="A255">
            <v>252</v>
          </cell>
          <cell r="B255">
            <v>18243253000151</v>
          </cell>
          <cell r="C255" t="str">
            <v>FAMA</v>
          </cell>
          <cell r="D255">
            <v>224833.88</v>
          </cell>
          <cell r="E255">
            <v>238744.38</v>
          </cell>
          <cell r="F255">
            <v>0</v>
          </cell>
          <cell r="G255">
            <v>0</v>
          </cell>
          <cell r="H255"/>
          <cell r="I255"/>
          <cell r="J255">
            <v>224833.88</v>
          </cell>
          <cell r="K255">
            <v>238744.38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10302.39</v>
          </cell>
          <cell r="Q255">
            <v>0</v>
          </cell>
          <cell r="R255">
            <v>10302.39</v>
          </cell>
          <cell r="S255">
            <v>0</v>
          </cell>
          <cell r="T255">
            <v>10302.39</v>
          </cell>
          <cell r="U255">
            <v>10302.39</v>
          </cell>
          <cell r="V255">
            <v>10302.39</v>
          </cell>
          <cell r="W255">
            <v>10297.39</v>
          </cell>
          <cell r="X255">
            <v>10297.39</v>
          </cell>
          <cell r="Y255">
            <v>10297.39</v>
          </cell>
          <cell r="Z255">
            <v>10297.39</v>
          </cell>
          <cell r="AA255">
            <v>6295.35</v>
          </cell>
          <cell r="AB255">
            <v>6295.35</v>
          </cell>
          <cell r="AC255">
            <v>6295.35</v>
          </cell>
          <cell r="AD255">
            <v>6295.35</v>
          </cell>
          <cell r="AE255">
            <v>0</v>
          </cell>
          <cell r="AF255">
            <v>6295.35</v>
          </cell>
          <cell r="AG255"/>
          <cell r="AH255"/>
          <cell r="AI255">
            <v>6295.35</v>
          </cell>
          <cell r="AJ255"/>
          <cell r="AK255"/>
          <cell r="AL255">
            <v>6295.35</v>
          </cell>
          <cell r="AM255"/>
          <cell r="AN255">
            <v>6295.35</v>
          </cell>
          <cell r="AO255">
            <v>6295.35</v>
          </cell>
          <cell r="AP255">
            <v>6295.35</v>
          </cell>
          <cell r="AQ255"/>
          <cell r="AR255">
            <v>6295.35</v>
          </cell>
          <cell r="AS255"/>
          <cell r="AT255"/>
          <cell r="AU255">
            <v>6295.35</v>
          </cell>
          <cell r="AV255">
            <v>0</v>
          </cell>
          <cell r="AW255">
            <v>0</v>
          </cell>
          <cell r="AX255">
            <v>6295.35</v>
          </cell>
          <cell r="AY255">
            <v>0</v>
          </cell>
          <cell r="AZ255">
            <v>0</v>
          </cell>
          <cell r="BA255">
            <v>0</v>
          </cell>
          <cell r="BB255">
            <v>6295.35</v>
          </cell>
          <cell r="BC255"/>
        </row>
        <row r="256">
          <cell r="A256">
            <v>253</v>
          </cell>
          <cell r="B256">
            <v>18114280000124</v>
          </cell>
          <cell r="C256" t="str">
            <v>FARIA LEMOS</v>
          </cell>
          <cell r="D256">
            <v>235692.74</v>
          </cell>
          <cell r="E256">
            <v>475666.28</v>
          </cell>
          <cell r="F256">
            <v>0</v>
          </cell>
          <cell r="G256">
            <v>0</v>
          </cell>
          <cell r="H256"/>
          <cell r="I256"/>
          <cell r="J256">
            <v>235692.74</v>
          </cell>
          <cell r="K256">
            <v>475666.28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10799.96</v>
          </cell>
          <cell r="Q256">
            <v>0</v>
          </cell>
          <cell r="R256">
            <v>10799.96</v>
          </cell>
          <cell r="S256">
            <v>0</v>
          </cell>
          <cell r="T256">
            <v>10799.96</v>
          </cell>
          <cell r="U256">
            <v>10799.96</v>
          </cell>
          <cell r="V256">
            <v>10799.96</v>
          </cell>
          <cell r="W256">
            <v>10794.73</v>
          </cell>
          <cell r="X256">
            <v>10794.73</v>
          </cell>
          <cell r="Y256">
            <v>10794.73</v>
          </cell>
          <cell r="Z256">
            <v>10794.73</v>
          </cell>
          <cell r="AA256">
            <v>6599.4</v>
          </cell>
          <cell r="AB256">
            <v>6599.4</v>
          </cell>
          <cell r="AC256">
            <v>6599.4</v>
          </cell>
          <cell r="AD256">
            <v>6599.4</v>
          </cell>
          <cell r="AE256">
            <v>39596.399999999994</v>
          </cell>
          <cell r="AF256">
            <v>0</v>
          </cell>
          <cell r="AG256"/>
          <cell r="AH256"/>
          <cell r="AI256">
            <v>0</v>
          </cell>
          <cell r="AJ256"/>
          <cell r="AK256"/>
          <cell r="AL256">
            <v>0</v>
          </cell>
          <cell r="AM256"/>
          <cell r="AN256">
            <v>0</v>
          </cell>
          <cell r="AO256">
            <v>0</v>
          </cell>
          <cell r="AP256"/>
          <cell r="AQ256"/>
          <cell r="AR256">
            <v>6599.4</v>
          </cell>
          <cell r="AS256"/>
          <cell r="AT256"/>
          <cell r="AU256">
            <v>6599.4</v>
          </cell>
          <cell r="AV256">
            <v>0</v>
          </cell>
          <cell r="AW256">
            <v>0</v>
          </cell>
          <cell r="AX256">
            <v>6599.4</v>
          </cell>
          <cell r="AY256">
            <v>0</v>
          </cell>
          <cell r="AZ256">
            <v>0</v>
          </cell>
          <cell r="BA256">
            <v>0</v>
          </cell>
          <cell r="BB256">
            <v>6599.4</v>
          </cell>
          <cell r="BC256"/>
        </row>
        <row r="257">
          <cell r="A257">
            <v>254</v>
          </cell>
          <cell r="B257">
            <v>17754201000187</v>
          </cell>
          <cell r="C257" t="str">
            <v>FELÍCIO DOS SANTOS</v>
          </cell>
          <cell r="D257">
            <v>312813.05</v>
          </cell>
          <cell r="E257">
            <v>796991.61</v>
          </cell>
          <cell r="F257">
            <v>0</v>
          </cell>
          <cell r="G257">
            <v>0</v>
          </cell>
          <cell r="H257"/>
          <cell r="I257"/>
          <cell r="J257">
            <v>312813.05</v>
          </cell>
          <cell r="K257">
            <v>796991.61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14333.79</v>
          </cell>
          <cell r="Q257">
            <v>0</v>
          </cell>
          <cell r="R257">
            <v>14333.79</v>
          </cell>
          <cell r="S257">
            <v>0</v>
          </cell>
          <cell r="T257">
            <v>14333.79</v>
          </cell>
          <cell r="U257">
            <v>14333.79</v>
          </cell>
          <cell r="V257">
            <v>14333.79</v>
          </cell>
          <cell r="W257">
            <v>14326.84</v>
          </cell>
          <cell r="X257">
            <v>14326.84</v>
          </cell>
          <cell r="Y257">
            <v>14326.84</v>
          </cell>
          <cell r="Z257">
            <v>14326.84</v>
          </cell>
          <cell r="AA257">
            <v>8758.77</v>
          </cell>
          <cell r="AB257">
            <v>8758.77</v>
          </cell>
          <cell r="AC257">
            <v>8758.77</v>
          </cell>
          <cell r="AD257">
            <v>8758.77</v>
          </cell>
          <cell r="AE257">
            <v>0</v>
          </cell>
          <cell r="AF257">
            <v>8758.77</v>
          </cell>
          <cell r="AG257"/>
          <cell r="AH257"/>
          <cell r="AI257">
            <v>8758.77</v>
          </cell>
          <cell r="AJ257"/>
          <cell r="AK257"/>
          <cell r="AL257">
            <v>8758.77</v>
          </cell>
          <cell r="AM257"/>
          <cell r="AN257">
            <v>8758.77</v>
          </cell>
          <cell r="AO257">
            <v>8758.77</v>
          </cell>
          <cell r="AP257">
            <v>8758.77</v>
          </cell>
          <cell r="AQ257"/>
          <cell r="AR257">
            <v>8758.77</v>
          </cell>
          <cell r="AS257"/>
          <cell r="AT257"/>
          <cell r="AU257">
            <v>8758.77</v>
          </cell>
          <cell r="AV257">
            <v>0</v>
          </cell>
          <cell r="AW257">
            <v>0</v>
          </cell>
          <cell r="AX257">
            <v>8758.77</v>
          </cell>
          <cell r="AY257">
            <v>0</v>
          </cell>
          <cell r="AZ257">
            <v>69972.73</v>
          </cell>
          <cell r="BA257">
            <v>0</v>
          </cell>
          <cell r="BB257">
            <v>0</v>
          </cell>
          <cell r="BC257"/>
        </row>
        <row r="258">
          <cell r="A258">
            <v>255</v>
          </cell>
          <cell r="B258">
            <v>17754151000138</v>
          </cell>
          <cell r="C258" t="str">
            <v>SÃO GONÇALO DO RIO PRETO</v>
          </cell>
          <cell r="D258">
            <v>318297.33</v>
          </cell>
          <cell r="E258">
            <v>366659.42</v>
          </cell>
          <cell r="F258">
            <v>0</v>
          </cell>
          <cell r="G258">
            <v>0</v>
          </cell>
          <cell r="H258"/>
          <cell r="I258"/>
          <cell r="J258">
            <v>318297.33</v>
          </cell>
          <cell r="K258">
            <v>366659.42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14585.09</v>
          </cell>
          <cell r="Q258">
            <v>0</v>
          </cell>
          <cell r="R258">
            <v>14585.09</v>
          </cell>
          <cell r="S258">
            <v>0</v>
          </cell>
          <cell r="T258">
            <v>14585.09</v>
          </cell>
          <cell r="U258">
            <v>14585.09</v>
          </cell>
          <cell r="V258">
            <v>14585.09</v>
          </cell>
          <cell r="W258">
            <v>14578.02</v>
          </cell>
          <cell r="X258">
            <v>14578.02</v>
          </cell>
          <cell r="Y258">
            <v>14578.02</v>
          </cell>
          <cell r="Z258">
            <v>14578.02</v>
          </cell>
          <cell r="AA258">
            <v>8912.33</v>
          </cell>
          <cell r="AB258">
            <v>8912.33</v>
          </cell>
          <cell r="AC258">
            <v>8912.33</v>
          </cell>
          <cell r="AD258">
            <v>8912.33</v>
          </cell>
          <cell r="AE258">
            <v>0</v>
          </cell>
          <cell r="AF258">
            <v>8912.33</v>
          </cell>
          <cell r="AG258"/>
          <cell r="AH258"/>
          <cell r="AI258">
            <v>8912.33</v>
          </cell>
          <cell r="AJ258"/>
          <cell r="AK258"/>
          <cell r="AL258">
            <v>8912.33</v>
          </cell>
          <cell r="AM258"/>
          <cell r="AN258">
            <v>8912.33</v>
          </cell>
          <cell r="AO258">
            <v>8912.33</v>
          </cell>
          <cell r="AP258">
            <v>8912.33</v>
          </cell>
          <cell r="AQ258"/>
          <cell r="AR258">
            <v>8912.33</v>
          </cell>
          <cell r="AS258"/>
          <cell r="AT258"/>
          <cell r="AU258">
            <v>8912.33</v>
          </cell>
          <cell r="AV258">
            <v>0</v>
          </cell>
          <cell r="AW258">
            <v>0</v>
          </cell>
          <cell r="AX258">
            <v>8912.33</v>
          </cell>
          <cell r="AY258">
            <v>0</v>
          </cell>
          <cell r="AZ258">
            <v>0</v>
          </cell>
          <cell r="BA258">
            <v>0</v>
          </cell>
          <cell r="BB258">
            <v>8912.33</v>
          </cell>
          <cell r="BC258"/>
        </row>
        <row r="259">
          <cell r="A259">
            <v>256</v>
          </cell>
          <cell r="B259">
            <v>18083071000160</v>
          </cell>
          <cell r="C259" t="str">
            <v>FELISBURGO</v>
          </cell>
          <cell r="D259">
            <v>301917.90999999997</v>
          </cell>
          <cell r="E259">
            <v>1083860.75</v>
          </cell>
          <cell r="F259">
            <v>0</v>
          </cell>
          <cell r="G259">
            <v>0</v>
          </cell>
          <cell r="H259"/>
          <cell r="I259"/>
          <cell r="J259">
            <v>301917.90999999997</v>
          </cell>
          <cell r="K259">
            <v>1083860.75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13834.55</v>
          </cell>
          <cell r="Q259">
            <v>0</v>
          </cell>
          <cell r="R259">
            <v>13834.55</v>
          </cell>
          <cell r="S259">
            <v>0</v>
          </cell>
          <cell r="T259">
            <v>13834.55</v>
          </cell>
          <cell r="U259">
            <v>13834.55</v>
          </cell>
          <cell r="V259">
            <v>13834.55</v>
          </cell>
          <cell r="W259">
            <v>13827.84</v>
          </cell>
          <cell r="X259">
            <v>13827.84</v>
          </cell>
          <cell r="Y259">
            <v>13827.84</v>
          </cell>
          <cell r="Z259">
            <v>13827.84</v>
          </cell>
          <cell r="AA259">
            <v>8453.7000000000007</v>
          </cell>
          <cell r="AB259">
            <v>8453.7000000000007</v>
          </cell>
          <cell r="AC259">
            <v>8453.7000000000007</v>
          </cell>
          <cell r="AD259">
            <v>8453.7000000000007</v>
          </cell>
          <cell r="AE259">
            <v>0</v>
          </cell>
          <cell r="AF259">
            <v>8453.7000000000007</v>
          </cell>
          <cell r="AG259"/>
          <cell r="AH259"/>
          <cell r="AI259">
            <v>8453.7000000000007</v>
          </cell>
          <cell r="AJ259"/>
          <cell r="AK259"/>
          <cell r="AL259">
            <v>8453.7000000000007</v>
          </cell>
          <cell r="AM259"/>
          <cell r="AN259">
            <v>8453.7000000000007</v>
          </cell>
          <cell r="AO259">
            <v>8453.7000000000007</v>
          </cell>
          <cell r="AP259">
            <v>8453.7000000000007</v>
          </cell>
          <cell r="AQ259"/>
          <cell r="AR259">
            <v>8453.7000000000007</v>
          </cell>
          <cell r="AS259"/>
          <cell r="AT259"/>
          <cell r="AU259">
            <v>8453.7000000000007</v>
          </cell>
          <cell r="AV259">
            <v>0</v>
          </cell>
          <cell r="AW259">
            <v>50722.200000000004</v>
          </cell>
          <cell r="AX259">
            <v>0</v>
          </cell>
          <cell r="AY259">
            <v>0</v>
          </cell>
          <cell r="AZ259">
            <v>25267.200000000001</v>
          </cell>
          <cell r="BA259">
            <v>0</v>
          </cell>
          <cell r="BB259">
            <v>0</v>
          </cell>
          <cell r="BC259"/>
        </row>
        <row r="260">
          <cell r="A260">
            <v>257</v>
          </cell>
          <cell r="B260">
            <v>17695032000151</v>
          </cell>
          <cell r="C260" t="str">
            <v>FELIXLÂNDIA</v>
          </cell>
          <cell r="D260">
            <v>0</v>
          </cell>
          <cell r="E260">
            <v>1970837.12</v>
          </cell>
          <cell r="F260">
            <v>0</v>
          </cell>
          <cell r="G260">
            <v>0</v>
          </cell>
          <cell r="H260"/>
          <cell r="I260"/>
          <cell r="J260">
            <v>0</v>
          </cell>
          <cell r="K260">
            <v>1970837.12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/>
          <cell r="AH260"/>
          <cell r="AI260">
            <v>0</v>
          </cell>
          <cell r="AJ260"/>
          <cell r="AK260"/>
          <cell r="AL260">
            <v>0</v>
          </cell>
          <cell r="AM260"/>
          <cell r="AN260">
            <v>0</v>
          </cell>
          <cell r="AO260">
            <v>0</v>
          </cell>
          <cell r="AP260">
            <v>0</v>
          </cell>
          <cell r="AQ260"/>
          <cell r="AR260">
            <v>0</v>
          </cell>
          <cell r="AS260"/>
          <cell r="AT260"/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/>
        </row>
        <row r="261">
          <cell r="A261">
            <v>258</v>
          </cell>
          <cell r="B261">
            <v>18080887000130</v>
          </cell>
          <cell r="C261" t="str">
            <v>FERNANDES TOURINHO</v>
          </cell>
          <cell r="D261">
            <v>190422.03</v>
          </cell>
          <cell r="E261">
            <v>396388.57</v>
          </cell>
          <cell r="F261">
            <v>0</v>
          </cell>
          <cell r="G261">
            <v>0</v>
          </cell>
          <cell r="H261"/>
          <cell r="I261"/>
          <cell r="J261">
            <v>190422.03</v>
          </cell>
          <cell r="K261">
            <v>396388.57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8725.56</v>
          </cell>
          <cell r="Q261">
            <v>0</v>
          </cell>
          <cell r="R261">
            <v>8725.56</v>
          </cell>
          <cell r="S261">
            <v>0</v>
          </cell>
          <cell r="T261">
            <v>8725.56</v>
          </cell>
          <cell r="U261">
            <v>8725.56</v>
          </cell>
          <cell r="V261">
            <v>8725.56</v>
          </cell>
          <cell r="W261">
            <v>8721.33</v>
          </cell>
          <cell r="X261">
            <v>8721.33</v>
          </cell>
          <cell r="Y261">
            <v>8721.33</v>
          </cell>
          <cell r="Z261">
            <v>8721.33</v>
          </cell>
          <cell r="AA261">
            <v>5331.82</v>
          </cell>
          <cell r="AB261">
            <v>5331.82</v>
          </cell>
          <cell r="AC261">
            <v>5331.82</v>
          </cell>
          <cell r="AD261">
            <v>5331.82</v>
          </cell>
          <cell r="AE261">
            <v>0</v>
          </cell>
          <cell r="AF261">
            <v>5331.82</v>
          </cell>
          <cell r="AG261"/>
          <cell r="AH261"/>
          <cell r="AI261">
            <v>5331.82</v>
          </cell>
          <cell r="AJ261"/>
          <cell r="AK261"/>
          <cell r="AL261">
            <v>5331.82</v>
          </cell>
          <cell r="AM261"/>
          <cell r="AN261">
            <v>5331.82</v>
          </cell>
          <cell r="AO261">
            <v>5331.82</v>
          </cell>
          <cell r="AP261">
            <v>5331.82</v>
          </cell>
          <cell r="AQ261"/>
          <cell r="AR261">
            <v>5331.82</v>
          </cell>
          <cell r="AS261"/>
          <cell r="AT261"/>
          <cell r="AU261">
            <v>5331.82</v>
          </cell>
          <cell r="AV261">
            <v>0</v>
          </cell>
          <cell r="AW261">
            <v>0</v>
          </cell>
          <cell r="AX261">
            <v>5331.82</v>
          </cell>
          <cell r="AY261">
            <v>0</v>
          </cell>
          <cell r="AZ261">
            <v>0</v>
          </cell>
          <cell r="BA261">
            <v>0</v>
          </cell>
          <cell r="BB261">
            <v>5331.82</v>
          </cell>
          <cell r="BC261"/>
        </row>
        <row r="262">
          <cell r="A262">
            <v>259</v>
          </cell>
          <cell r="B262">
            <v>18299529000113</v>
          </cell>
          <cell r="C262" t="str">
            <v>FERROS</v>
          </cell>
          <cell r="D262">
            <v>334118.5</v>
          </cell>
          <cell r="E262">
            <v>696641.52</v>
          </cell>
          <cell r="F262">
            <v>0</v>
          </cell>
          <cell r="G262">
            <v>0</v>
          </cell>
          <cell r="H262"/>
          <cell r="I262"/>
          <cell r="J262">
            <v>334118.5</v>
          </cell>
          <cell r="K262">
            <v>696641.52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15310.05</v>
          </cell>
          <cell r="Q262">
            <v>0</v>
          </cell>
          <cell r="R262">
            <v>15310.05</v>
          </cell>
          <cell r="S262">
            <v>0</v>
          </cell>
          <cell r="T262">
            <v>15310.05</v>
          </cell>
          <cell r="U262">
            <v>15310.05</v>
          </cell>
          <cell r="V262">
            <v>15310.05</v>
          </cell>
          <cell r="W262">
            <v>15302.63</v>
          </cell>
          <cell r="X262">
            <v>15302.63</v>
          </cell>
          <cell r="Y262">
            <v>15302.63</v>
          </cell>
          <cell r="Z262">
            <v>15302.63</v>
          </cell>
          <cell r="AA262">
            <v>9355.32</v>
          </cell>
          <cell r="AB262">
            <v>9355.32</v>
          </cell>
          <cell r="AC262">
            <v>9355.32</v>
          </cell>
          <cell r="AD262">
            <v>9355.32</v>
          </cell>
          <cell r="AE262">
            <v>0</v>
          </cell>
          <cell r="AF262">
            <v>9355.32</v>
          </cell>
          <cell r="AG262"/>
          <cell r="AH262"/>
          <cell r="AI262">
            <v>9355.32</v>
          </cell>
          <cell r="AJ262"/>
          <cell r="AK262"/>
          <cell r="AL262">
            <v>9355.32</v>
          </cell>
          <cell r="AM262"/>
          <cell r="AN262">
            <v>9355.32</v>
          </cell>
          <cell r="AO262">
            <v>9355.32</v>
          </cell>
          <cell r="AP262">
            <v>9355.32</v>
          </cell>
          <cell r="AQ262"/>
          <cell r="AR262">
            <v>9355.32</v>
          </cell>
          <cell r="AS262"/>
          <cell r="AT262"/>
          <cell r="AU262">
            <v>9355.32</v>
          </cell>
          <cell r="AV262">
            <v>0</v>
          </cell>
          <cell r="AW262">
            <v>0</v>
          </cell>
          <cell r="AX262">
            <v>9355.32</v>
          </cell>
          <cell r="AY262">
            <v>0</v>
          </cell>
          <cell r="AZ262">
            <v>74738.570000000007</v>
          </cell>
          <cell r="BA262">
            <v>0</v>
          </cell>
          <cell r="BB262">
            <v>0</v>
          </cell>
          <cell r="BC262"/>
        </row>
        <row r="263">
          <cell r="A263">
            <v>260</v>
          </cell>
          <cell r="B263">
            <v>18313833000178</v>
          </cell>
          <cell r="C263" t="str">
            <v>FLORESTAL</v>
          </cell>
          <cell r="D263">
            <v>455866.54</v>
          </cell>
          <cell r="E263">
            <v>964374.66</v>
          </cell>
          <cell r="F263">
            <v>0</v>
          </cell>
          <cell r="G263">
            <v>0</v>
          </cell>
          <cell r="H263"/>
          <cell r="I263"/>
          <cell r="J263">
            <v>455866.54</v>
          </cell>
          <cell r="K263">
            <v>964374.66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20888.82</v>
          </cell>
          <cell r="Q263">
            <v>0</v>
          </cell>
          <cell r="R263">
            <v>20888.82</v>
          </cell>
          <cell r="S263">
            <v>0</v>
          </cell>
          <cell r="T263">
            <v>20888.82</v>
          </cell>
          <cell r="U263">
            <v>20888.82</v>
          </cell>
          <cell r="V263">
            <v>20888.82</v>
          </cell>
          <cell r="W263">
            <v>20878.689999999999</v>
          </cell>
          <cell r="X263">
            <v>20878.689999999999</v>
          </cell>
          <cell r="Y263">
            <v>20878.689999999999</v>
          </cell>
          <cell r="Z263">
            <v>20878.689999999999</v>
          </cell>
          <cell r="AA263">
            <v>12764.26</v>
          </cell>
          <cell r="AB263">
            <v>12764.26</v>
          </cell>
          <cell r="AC263">
            <v>12764.26</v>
          </cell>
          <cell r="AD263">
            <v>12764.26</v>
          </cell>
          <cell r="AE263">
            <v>0</v>
          </cell>
          <cell r="AF263">
            <v>12764.26</v>
          </cell>
          <cell r="AG263"/>
          <cell r="AH263"/>
          <cell r="AI263">
            <v>12764.26</v>
          </cell>
          <cell r="AJ263"/>
          <cell r="AK263"/>
          <cell r="AL263">
            <v>12764.26</v>
          </cell>
          <cell r="AM263"/>
          <cell r="AN263">
            <v>12764.26</v>
          </cell>
          <cell r="AO263">
            <v>12764.26</v>
          </cell>
          <cell r="AP263">
            <v>12764.26</v>
          </cell>
          <cell r="AQ263"/>
          <cell r="AR263">
            <v>12764.26</v>
          </cell>
          <cell r="AS263"/>
          <cell r="AT263"/>
          <cell r="AU263">
            <v>12764.26</v>
          </cell>
          <cell r="AV263">
            <v>0</v>
          </cell>
          <cell r="AW263">
            <v>0</v>
          </cell>
          <cell r="AX263">
            <v>12764.26</v>
          </cell>
          <cell r="AY263">
            <v>0</v>
          </cell>
          <cell r="AZ263">
            <v>101972.3</v>
          </cell>
          <cell r="BA263">
            <v>0</v>
          </cell>
          <cell r="BB263">
            <v>0</v>
          </cell>
          <cell r="BC263"/>
        </row>
        <row r="264">
          <cell r="A264">
            <v>261</v>
          </cell>
          <cell r="B264">
            <v>16784720000125</v>
          </cell>
          <cell r="C264" t="str">
            <v>FORMIGA</v>
          </cell>
          <cell r="D264">
            <v>2595855.09</v>
          </cell>
          <cell r="E264">
            <v>7067961.25</v>
          </cell>
          <cell r="F264">
            <v>0</v>
          </cell>
          <cell r="G264">
            <v>0</v>
          </cell>
          <cell r="H264"/>
          <cell r="I264"/>
          <cell r="J264">
            <v>2595855.09</v>
          </cell>
          <cell r="K264">
            <v>7067961.25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86528.5</v>
          </cell>
          <cell r="Q264">
            <v>0</v>
          </cell>
          <cell r="R264">
            <v>151147.99</v>
          </cell>
          <cell r="S264">
            <v>0</v>
          </cell>
          <cell r="T264">
            <v>118838.25</v>
          </cell>
          <cell r="U264">
            <v>118838.25</v>
          </cell>
          <cell r="V264">
            <v>118838.25</v>
          </cell>
          <cell r="W264">
            <v>118890.16</v>
          </cell>
          <cell r="X264">
            <v>118890.16</v>
          </cell>
          <cell r="Y264">
            <v>118890.16</v>
          </cell>
          <cell r="Z264">
            <v>118890.16</v>
          </cell>
          <cell r="AA264">
            <v>72683.94</v>
          </cell>
          <cell r="AB264">
            <v>72683.94</v>
          </cell>
          <cell r="AC264">
            <v>72683.94</v>
          </cell>
          <cell r="AD264">
            <v>72683.94</v>
          </cell>
          <cell r="AE264">
            <v>0</v>
          </cell>
          <cell r="AF264">
            <v>72683.94</v>
          </cell>
          <cell r="AG264"/>
          <cell r="AH264"/>
          <cell r="AI264">
            <v>72683.94</v>
          </cell>
          <cell r="AJ264"/>
          <cell r="AK264"/>
          <cell r="AL264">
            <v>72683.94</v>
          </cell>
          <cell r="AM264"/>
          <cell r="AN264">
            <v>72683.94</v>
          </cell>
          <cell r="AO264">
            <v>72683.94</v>
          </cell>
          <cell r="AP264">
            <v>72683.94</v>
          </cell>
          <cell r="AQ264"/>
          <cell r="AR264">
            <v>72683.94</v>
          </cell>
          <cell r="AS264"/>
          <cell r="AT264"/>
          <cell r="AU264">
            <v>72683.94</v>
          </cell>
          <cell r="AV264">
            <v>0</v>
          </cell>
          <cell r="AW264">
            <v>0</v>
          </cell>
          <cell r="AX264">
            <v>72683.94</v>
          </cell>
          <cell r="AY264">
            <v>0</v>
          </cell>
          <cell r="AZ264">
            <v>581211.99</v>
          </cell>
          <cell r="BA264">
            <v>0</v>
          </cell>
          <cell r="BB264">
            <v>0</v>
          </cell>
          <cell r="BC264"/>
        </row>
        <row r="265">
          <cell r="A265">
            <v>262</v>
          </cell>
          <cell r="B265">
            <v>18125153000120</v>
          </cell>
          <cell r="C265" t="str">
            <v>FORMOSO</v>
          </cell>
          <cell r="D265">
            <v>866214.88</v>
          </cell>
          <cell r="E265">
            <v>1222995.42</v>
          </cell>
          <cell r="F265">
            <v>0</v>
          </cell>
          <cell r="G265">
            <v>0</v>
          </cell>
          <cell r="H265"/>
          <cell r="I265"/>
          <cell r="J265">
            <v>866214.88</v>
          </cell>
          <cell r="K265">
            <v>1222995.42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39691.89</v>
          </cell>
          <cell r="Q265">
            <v>0</v>
          </cell>
          <cell r="R265">
            <v>39691.89</v>
          </cell>
          <cell r="S265">
            <v>0</v>
          </cell>
          <cell r="T265">
            <v>39691.89</v>
          </cell>
          <cell r="U265">
            <v>39691.89</v>
          </cell>
          <cell r="V265">
            <v>39691.89</v>
          </cell>
          <cell r="W265">
            <v>39672.639999999999</v>
          </cell>
          <cell r="X265">
            <v>39672.639999999999</v>
          </cell>
          <cell r="Y265">
            <v>39672.639999999999</v>
          </cell>
          <cell r="Z265">
            <v>39672.639999999999</v>
          </cell>
          <cell r="AA265">
            <v>24254.02</v>
          </cell>
          <cell r="AB265">
            <v>24254.02</v>
          </cell>
          <cell r="AC265">
            <v>24254.02</v>
          </cell>
          <cell r="AD265">
            <v>24254.02</v>
          </cell>
          <cell r="AE265">
            <v>0</v>
          </cell>
          <cell r="AF265">
            <v>24254.02</v>
          </cell>
          <cell r="AG265"/>
          <cell r="AH265"/>
          <cell r="AI265">
            <v>24254.02</v>
          </cell>
          <cell r="AJ265"/>
          <cell r="AK265"/>
          <cell r="AL265">
            <v>24254.02</v>
          </cell>
          <cell r="AM265"/>
          <cell r="AN265">
            <v>24254.02</v>
          </cell>
          <cell r="AO265">
            <v>24254.02</v>
          </cell>
          <cell r="AP265">
            <v>24254.02</v>
          </cell>
          <cell r="AQ265"/>
          <cell r="AR265">
            <v>24254.02</v>
          </cell>
          <cell r="AS265"/>
          <cell r="AT265"/>
          <cell r="AU265">
            <v>24254.02</v>
          </cell>
          <cell r="AV265">
            <v>0</v>
          </cell>
          <cell r="AW265">
            <v>0</v>
          </cell>
          <cell r="AX265">
            <v>24254.02</v>
          </cell>
          <cell r="AY265">
            <v>0</v>
          </cell>
          <cell r="AZ265">
            <v>0</v>
          </cell>
          <cell r="BA265">
            <v>0</v>
          </cell>
          <cell r="BB265">
            <v>24254.02</v>
          </cell>
          <cell r="BC265"/>
        </row>
        <row r="266">
          <cell r="A266">
            <v>263</v>
          </cell>
          <cell r="B266">
            <v>18241760000156</v>
          </cell>
          <cell r="C266" t="str">
            <v>FORTALEZA DE MINAS</v>
          </cell>
          <cell r="D266">
            <v>405445.96</v>
          </cell>
          <cell r="E266">
            <v>348092.95</v>
          </cell>
          <cell r="F266">
            <v>0</v>
          </cell>
          <cell r="G266">
            <v>0</v>
          </cell>
          <cell r="H266"/>
          <cell r="I266"/>
          <cell r="J266">
            <v>405445.96</v>
          </cell>
          <cell r="K266">
            <v>348092.95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18578.43</v>
          </cell>
          <cell r="Q266">
            <v>0</v>
          </cell>
          <cell r="R266">
            <v>18578.43</v>
          </cell>
          <cell r="S266">
            <v>0</v>
          </cell>
          <cell r="T266">
            <v>18578.43</v>
          </cell>
          <cell r="U266">
            <v>18578.43</v>
          </cell>
          <cell r="V266">
            <v>18578.43</v>
          </cell>
          <cell r="W266">
            <v>18569.43</v>
          </cell>
          <cell r="X266">
            <v>18569.43</v>
          </cell>
          <cell r="Y266">
            <v>18569.43</v>
          </cell>
          <cell r="Z266">
            <v>18569.43</v>
          </cell>
          <cell r="AA266">
            <v>11352.49</v>
          </cell>
          <cell r="AB266">
            <v>11352.49</v>
          </cell>
          <cell r="AC266">
            <v>11352.49</v>
          </cell>
          <cell r="AD266">
            <v>11352.49</v>
          </cell>
          <cell r="AE266">
            <v>0</v>
          </cell>
          <cell r="AF266">
            <v>11352.49</v>
          </cell>
          <cell r="AG266"/>
          <cell r="AH266"/>
          <cell r="AI266">
            <v>11352.49</v>
          </cell>
          <cell r="AJ266"/>
          <cell r="AK266"/>
          <cell r="AL266">
            <v>11352.49</v>
          </cell>
          <cell r="AM266"/>
          <cell r="AN266">
            <v>11352.49</v>
          </cell>
          <cell r="AO266">
            <v>11352.49</v>
          </cell>
          <cell r="AP266">
            <v>11352.49</v>
          </cell>
          <cell r="AQ266"/>
          <cell r="AR266">
            <v>11352.49</v>
          </cell>
          <cell r="AS266"/>
          <cell r="AT266"/>
          <cell r="AU266">
            <v>11352.49</v>
          </cell>
          <cell r="AV266">
            <v>0</v>
          </cell>
          <cell r="AW266">
            <v>0</v>
          </cell>
          <cell r="AX266">
            <v>11352.49</v>
          </cell>
          <cell r="AY266">
            <v>0</v>
          </cell>
          <cell r="AZ266">
            <v>0</v>
          </cell>
          <cell r="BA266">
            <v>0</v>
          </cell>
          <cell r="BB266">
            <v>11352.49</v>
          </cell>
          <cell r="BC266"/>
        </row>
        <row r="267">
          <cell r="A267">
            <v>264</v>
          </cell>
          <cell r="B267">
            <v>18116145000118</v>
          </cell>
          <cell r="C267" t="str">
            <v>FORTUNA DE MINAS</v>
          </cell>
          <cell r="D267">
            <v>244544.75</v>
          </cell>
          <cell r="E267">
            <v>642992.37</v>
          </cell>
          <cell r="F267">
            <v>0</v>
          </cell>
          <cell r="G267">
            <v>0</v>
          </cell>
          <cell r="H267"/>
          <cell r="I267"/>
          <cell r="J267">
            <v>244544.75</v>
          </cell>
          <cell r="K267">
            <v>642992.37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11205.58</v>
          </cell>
          <cell r="Q267">
            <v>0</v>
          </cell>
          <cell r="R267">
            <v>11205.58</v>
          </cell>
          <cell r="S267">
            <v>0</v>
          </cell>
          <cell r="T267">
            <v>11205.58</v>
          </cell>
          <cell r="U267">
            <v>11205.58</v>
          </cell>
          <cell r="V267">
            <v>11205.58</v>
          </cell>
          <cell r="W267">
            <v>11200.15</v>
          </cell>
          <cell r="X267">
            <v>11200.15</v>
          </cell>
          <cell r="Y267">
            <v>11200.15</v>
          </cell>
          <cell r="Z267">
            <v>11200.15</v>
          </cell>
          <cell r="AA267">
            <v>6847.25</v>
          </cell>
          <cell r="AB267">
            <v>6847.25</v>
          </cell>
          <cell r="AC267">
            <v>6847.25</v>
          </cell>
          <cell r="AD267">
            <v>6847.25</v>
          </cell>
          <cell r="AE267">
            <v>0</v>
          </cell>
          <cell r="AF267">
            <v>6847.25</v>
          </cell>
          <cell r="AG267"/>
          <cell r="AH267"/>
          <cell r="AI267">
            <v>6847.25</v>
          </cell>
          <cell r="AJ267"/>
          <cell r="AK267"/>
          <cell r="AL267">
            <v>6847.25</v>
          </cell>
          <cell r="AM267"/>
          <cell r="AN267">
            <v>6847.25</v>
          </cell>
          <cell r="AO267">
            <v>6847.25</v>
          </cell>
          <cell r="AP267">
            <v>6847.25</v>
          </cell>
          <cell r="AQ267"/>
          <cell r="AR267">
            <v>6847.25</v>
          </cell>
          <cell r="AS267"/>
          <cell r="AT267"/>
          <cell r="AU267">
            <v>6847.25</v>
          </cell>
          <cell r="AV267">
            <v>0</v>
          </cell>
          <cell r="AW267">
            <v>0</v>
          </cell>
          <cell r="AX267">
            <v>6847.25</v>
          </cell>
          <cell r="AY267">
            <v>0</v>
          </cell>
          <cell r="AZ267">
            <v>0</v>
          </cell>
          <cell r="BA267">
            <v>0</v>
          </cell>
          <cell r="BB267">
            <v>6847.25</v>
          </cell>
          <cell r="BC267"/>
        </row>
        <row r="268">
          <cell r="A268">
            <v>265</v>
          </cell>
          <cell r="B268">
            <v>18051524000177</v>
          </cell>
          <cell r="C268" t="str">
            <v>FRANCISCO BADARÓ</v>
          </cell>
          <cell r="D268">
            <v>295815.82</v>
          </cell>
          <cell r="E268">
            <v>524303.62</v>
          </cell>
          <cell r="F268">
            <v>0</v>
          </cell>
          <cell r="G268">
            <v>0</v>
          </cell>
          <cell r="H268"/>
          <cell r="I268"/>
          <cell r="J268">
            <v>295815.82</v>
          </cell>
          <cell r="K268">
            <v>524303.62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13554.94</v>
          </cell>
          <cell r="Q268">
            <v>0</v>
          </cell>
          <cell r="R268">
            <v>13554.94</v>
          </cell>
          <cell r="S268">
            <v>0</v>
          </cell>
          <cell r="T268">
            <v>13554.94</v>
          </cell>
          <cell r="U268">
            <v>13554.94</v>
          </cell>
          <cell r="V268">
            <v>13554.94</v>
          </cell>
          <cell r="W268">
            <v>13548.36</v>
          </cell>
          <cell r="X268">
            <v>13548.36</v>
          </cell>
          <cell r="Y268">
            <v>13548.36</v>
          </cell>
          <cell r="Z268">
            <v>13548.36</v>
          </cell>
          <cell r="AA268">
            <v>8282.84</v>
          </cell>
          <cell r="AB268">
            <v>8282.84</v>
          </cell>
          <cell r="AC268">
            <v>8282.84</v>
          </cell>
          <cell r="AD268">
            <v>8282.84</v>
          </cell>
          <cell r="AE268">
            <v>0</v>
          </cell>
          <cell r="AF268">
            <v>8282.84</v>
          </cell>
          <cell r="AG268"/>
          <cell r="AH268"/>
          <cell r="AI268">
            <v>8282.84</v>
          </cell>
          <cell r="AJ268"/>
          <cell r="AK268"/>
          <cell r="AL268">
            <v>8282.84</v>
          </cell>
          <cell r="AM268"/>
          <cell r="AN268">
            <v>8282.84</v>
          </cell>
          <cell r="AO268">
            <v>8282.84</v>
          </cell>
          <cell r="AP268">
            <v>8282.84</v>
          </cell>
          <cell r="AQ268"/>
          <cell r="AR268">
            <v>8282.84</v>
          </cell>
          <cell r="AS268"/>
          <cell r="AT268"/>
          <cell r="AU268">
            <v>8282.84</v>
          </cell>
          <cell r="AV268">
            <v>0</v>
          </cell>
          <cell r="AW268">
            <v>0</v>
          </cell>
          <cell r="AX268">
            <v>8282.84</v>
          </cell>
          <cell r="AY268">
            <v>0</v>
          </cell>
          <cell r="AZ268">
            <v>66170.759999999995</v>
          </cell>
          <cell r="BA268">
            <v>0</v>
          </cell>
          <cell r="BB268">
            <v>0</v>
          </cell>
          <cell r="BC268"/>
        </row>
        <row r="269">
          <cell r="A269">
            <v>266</v>
          </cell>
          <cell r="B269">
            <v>16885485000188</v>
          </cell>
          <cell r="C269" t="str">
            <v>FRANCISCO DUMONT</v>
          </cell>
          <cell r="D269">
            <v>334394.01</v>
          </cell>
          <cell r="E269">
            <v>772331.23</v>
          </cell>
          <cell r="F269">
            <v>0</v>
          </cell>
          <cell r="G269">
            <v>0</v>
          </cell>
          <cell r="H269"/>
          <cell r="I269"/>
          <cell r="J269">
            <v>334394.01</v>
          </cell>
          <cell r="K269">
            <v>772331.23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15322.68</v>
          </cell>
          <cell r="Q269">
            <v>0</v>
          </cell>
          <cell r="R269">
            <v>15322.68</v>
          </cell>
          <cell r="S269">
            <v>0</v>
          </cell>
          <cell r="T269">
            <v>15322.68</v>
          </cell>
          <cell r="U269">
            <v>15322.68</v>
          </cell>
          <cell r="V269">
            <v>15322.68</v>
          </cell>
          <cell r="W269">
            <v>15315.25</v>
          </cell>
          <cell r="X269">
            <v>15315.25</v>
          </cell>
          <cell r="Y269">
            <v>15315.25</v>
          </cell>
          <cell r="Z269">
            <v>15315.25</v>
          </cell>
          <cell r="AA269">
            <v>9363.0300000000007</v>
          </cell>
          <cell r="AB269">
            <v>9363.0300000000007</v>
          </cell>
          <cell r="AC269">
            <v>9363.0300000000007</v>
          </cell>
          <cell r="AD269">
            <v>9363.0300000000007</v>
          </cell>
          <cell r="AE269">
            <v>0</v>
          </cell>
          <cell r="AF269">
            <v>9363.0300000000007</v>
          </cell>
          <cell r="AG269"/>
          <cell r="AH269"/>
          <cell r="AI269">
            <v>9363.0300000000007</v>
          </cell>
          <cell r="AJ269"/>
          <cell r="AK269"/>
          <cell r="AL269">
            <v>9363.0300000000007</v>
          </cell>
          <cell r="AM269"/>
          <cell r="AN269">
            <v>9363.0300000000007</v>
          </cell>
          <cell r="AO269">
            <v>9363.0300000000007</v>
          </cell>
          <cell r="AP269">
            <v>9363.0300000000007</v>
          </cell>
          <cell r="AQ269"/>
          <cell r="AR269">
            <v>9363.0300000000007</v>
          </cell>
          <cell r="AS269"/>
          <cell r="AT269"/>
          <cell r="AU269">
            <v>9363.0300000000007</v>
          </cell>
          <cell r="AV269">
            <v>0</v>
          </cell>
          <cell r="AW269">
            <v>0</v>
          </cell>
          <cell r="AX269">
            <v>9363.0300000000007</v>
          </cell>
          <cell r="AY269">
            <v>0</v>
          </cell>
          <cell r="AZ269">
            <v>74800.22</v>
          </cell>
          <cell r="BA269">
            <v>0</v>
          </cell>
          <cell r="BB269">
            <v>0</v>
          </cell>
          <cell r="BC269"/>
        </row>
        <row r="270">
          <cell r="A270">
            <v>267</v>
          </cell>
          <cell r="B270">
            <v>22681423000157</v>
          </cell>
          <cell r="C270" t="str">
            <v>FRANCISCO SÁ</v>
          </cell>
          <cell r="D270">
            <v>0</v>
          </cell>
          <cell r="E270">
            <v>2092829.12</v>
          </cell>
          <cell r="F270">
            <v>0</v>
          </cell>
          <cell r="G270">
            <v>0</v>
          </cell>
          <cell r="H270"/>
          <cell r="I270"/>
          <cell r="J270">
            <v>0</v>
          </cell>
          <cell r="K270">
            <v>2092829.12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/>
          <cell r="AH270"/>
          <cell r="AI270">
            <v>0</v>
          </cell>
          <cell r="AJ270"/>
          <cell r="AK270"/>
          <cell r="AL270">
            <v>0</v>
          </cell>
          <cell r="AM270"/>
          <cell r="AN270">
            <v>0</v>
          </cell>
          <cell r="AO270">
            <v>0</v>
          </cell>
          <cell r="AP270">
            <v>0</v>
          </cell>
          <cell r="AQ270"/>
          <cell r="AR270">
            <v>0</v>
          </cell>
          <cell r="AS270"/>
          <cell r="AT270"/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/>
        </row>
        <row r="271">
          <cell r="A271">
            <v>268</v>
          </cell>
          <cell r="B271">
            <v>18404913000139</v>
          </cell>
          <cell r="C271" t="str">
            <v>FREI GASPAR</v>
          </cell>
          <cell r="D271">
            <v>302550.2</v>
          </cell>
          <cell r="E271">
            <v>992395.23</v>
          </cell>
          <cell r="F271">
            <v>0</v>
          </cell>
          <cell r="G271">
            <v>0</v>
          </cell>
          <cell r="H271"/>
          <cell r="I271"/>
          <cell r="J271">
            <v>302550.2</v>
          </cell>
          <cell r="K271">
            <v>992395.23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13863.52</v>
          </cell>
          <cell r="Q271">
            <v>0</v>
          </cell>
          <cell r="R271">
            <v>13863.52</v>
          </cell>
          <cell r="S271">
            <v>0</v>
          </cell>
          <cell r="T271">
            <v>13863.52</v>
          </cell>
          <cell r="U271">
            <v>13863.52</v>
          </cell>
          <cell r="V271">
            <v>13863.52</v>
          </cell>
          <cell r="W271">
            <v>13856.8</v>
          </cell>
          <cell r="X271">
            <v>13856.8</v>
          </cell>
          <cell r="Y271">
            <v>13856.8</v>
          </cell>
          <cell r="Z271">
            <v>13856.8</v>
          </cell>
          <cell r="AA271">
            <v>8471.41</v>
          </cell>
          <cell r="AB271">
            <v>8471.41</v>
          </cell>
          <cell r="AC271">
            <v>8471.41</v>
          </cell>
          <cell r="AD271">
            <v>8471.41</v>
          </cell>
          <cell r="AE271">
            <v>0</v>
          </cell>
          <cell r="AF271">
            <v>8471.41</v>
          </cell>
          <cell r="AG271"/>
          <cell r="AH271"/>
          <cell r="AI271">
            <v>8471.41</v>
          </cell>
          <cell r="AJ271"/>
          <cell r="AK271"/>
          <cell r="AL271">
            <v>8471.41</v>
          </cell>
          <cell r="AM271"/>
          <cell r="AN271">
            <v>8471.41</v>
          </cell>
          <cell r="AO271">
            <v>8471.41</v>
          </cell>
          <cell r="AP271">
            <v>8471.41</v>
          </cell>
          <cell r="AQ271"/>
          <cell r="AR271">
            <v>8471.41</v>
          </cell>
          <cell r="AS271"/>
          <cell r="AT271"/>
          <cell r="AU271">
            <v>8471.41</v>
          </cell>
          <cell r="AV271">
            <v>0</v>
          </cell>
          <cell r="AW271">
            <v>50828.46</v>
          </cell>
          <cell r="AX271">
            <v>0</v>
          </cell>
          <cell r="AY271">
            <v>0</v>
          </cell>
          <cell r="AZ271">
            <v>25320.02</v>
          </cell>
          <cell r="BA271">
            <v>0</v>
          </cell>
          <cell r="BB271">
            <v>0</v>
          </cell>
          <cell r="BC271"/>
        </row>
        <row r="272">
          <cell r="A272">
            <v>269</v>
          </cell>
          <cell r="B272">
            <v>16945990000170</v>
          </cell>
          <cell r="C272" t="str">
            <v>FREI INOCÊNCIO</v>
          </cell>
          <cell r="D272">
            <v>379900.97</v>
          </cell>
          <cell r="E272">
            <v>924621.9</v>
          </cell>
          <cell r="F272">
            <v>0</v>
          </cell>
          <cell r="G272">
            <v>0</v>
          </cell>
          <cell r="H272"/>
          <cell r="I272"/>
          <cell r="J272">
            <v>379900.97</v>
          </cell>
          <cell r="K272">
            <v>924621.9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17407.91</v>
          </cell>
          <cell r="Q272">
            <v>0</v>
          </cell>
          <cell r="R272">
            <v>17407.91</v>
          </cell>
          <cell r="S272">
            <v>0</v>
          </cell>
          <cell r="T272">
            <v>17407.91</v>
          </cell>
          <cell r="U272">
            <v>17407.91</v>
          </cell>
          <cell r="V272">
            <v>17407.91</v>
          </cell>
          <cell r="W272">
            <v>17399.46</v>
          </cell>
          <cell r="X272">
            <v>17399.46</v>
          </cell>
          <cell r="Y272">
            <v>17399.46</v>
          </cell>
          <cell r="Z272">
            <v>17399.46</v>
          </cell>
          <cell r="AA272">
            <v>10637.23</v>
          </cell>
          <cell r="AB272">
            <v>10637.23</v>
          </cell>
          <cell r="AC272">
            <v>10637.23</v>
          </cell>
          <cell r="AD272">
            <v>10637.23</v>
          </cell>
          <cell r="AE272">
            <v>0</v>
          </cell>
          <cell r="AF272">
            <v>10637.23</v>
          </cell>
          <cell r="AG272"/>
          <cell r="AH272"/>
          <cell r="AI272">
            <v>10637.23</v>
          </cell>
          <cell r="AJ272"/>
          <cell r="AK272"/>
          <cell r="AL272">
            <v>10637.23</v>
          </cell>
          <cell r="AM272"/>
          <cell r="AN272">
            <v>10637.23</v>
          </cell>
          <cell r="AO272">
            <v>10637.23</v>
          </cell>
          <cell r="AP272">
            <v>10637.23</v>
          </cell>
          <cell r="AQ272"/>
          <cell r="AR272">
            <v>10637.23</v>
          </cell>
          <cell r="AS272"/>
          <cell r="AT272"/>
          <cell r="AU272">
            <v>10637.23</v>
          </cell>
          <cell r="AV272">
            <v>0</v>
          </cell>
          <cell r="AW272">
            <v>0</v>
          </cell>
          <cell r="AX272">
            <v>10637.23</v>
          </cell>
          <cell r="AY272">
            <v>0</v>
          </cell>
          <cell r="AZ272">
            <v>0</v>
          </cell>
          <cell r="BA272">
            <v>0</v>
          </cell>
          <cell r="BB272">
            <v>10637.23</v>
          </cell>
          <cell r="BC272"/>
        </row>
        <row r="273">
          <cell r="A273">
            <v>270</v>
          </cell>
          <cell r="B273">
            <v>18449140000107</v>
          </cell>
          <cell r="C273" t="str">
            <v>FRONTEIRA</v>
          </cell>
          <cell r="D273">
            <v>0</v>
          </cell>
          <cell r="E273">
            <v>1878745.12</v>
          </cell>
          <cell r="F273">
            <v>0</v>
          </cell>
          <cell r="G273">
            <v>0</v>
          </cell>
          <cell r="H273"/>
          <cell r="I273"/>
          <cell r="J273">
            <v>0</v>
          </cell>
          <cell r="K273">
            <v>1878745.12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/>
          <cell r="AH273"/>
          <cell r="AI273">
            <v>0</v>
          </cell>
          <cell r="AJ273"/>
          <cell r="AK273"/>
          <cell r="AL273">
            <v>0</v>
          </cell>
          <cell r="AM273"/>
          <cell r="AN273">
            <v>0</v>
          </cell>
          <cell r="AO273">
            <v>0</v>
          </cell>
          <cell r="AP273">
            <v>0</v>
          </cell>
          <cell r="AQ273"/>
          <cell r="AR273">
            <v>0</v>
          </cell>
          <cell r="AS273"/>
          <cell r="AT273"/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/>
        </row>
        <row r="274">
          <cell r="A274">
            <v>271</v>
          </cell>
          <cell r="B274">
            <v>18449132000160</v>
          </cell>
          <cell r="C274" t="str">
            <v>FRUTAL</v>
          </cell>
          <cell r="D274">
            <v>5207636.6399999997</v>
          </cell>
          <cell r="E274">
            <v>6902685.4500000002</v>
          </cell>
          <cell r="F274">
            <v>5207636.6399999997</v>
          </cell>
          <cell r="G274">
            <v>0</v>
          </cell>
          <cell r="H274"/>
          <cell r="I274"/>
          <cell r="J274">
            <v>0</v>
          </cell>
          <cell r="K274">
            <v>6902685.4500000002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/>
          <cell r="AH274"/>
          <cell r="AI274">
            <v>0</v>
          </cell>
          <cell r="AJ274"/>
          <cell r="AK274"/>
          <cell r="AL274">
            <v>0</v>
          </cell>
          <cell r="AM274"/>
          <cell r="AN274">
            <v>0</v>
          </cell>
          <cell r="AO274">
            <v>0</v>
          </cell>
          <cell r="AP274">
            <v>0</v>
          </cell>
          <cell r="AQ274"/>
          <cell r="AR274">
            <v>0</v>
          </cell>
          <cell r="AS274"/>
          <cell r="AT274"/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/>
        </row>
        <row r="275">
          <cell r="A275">
            <v>272</v>
          </cell>
          <cell r="B275">
            <v>18062414000100</v>
          </cell>
          <cell r="C275" t="str">
            <v>FUNILÂNDIA</v>
          </cell>
          <cell r="D275">
            <v>258968.08</v>
          </cell>
          <cell r="E275">
            <v>627615.23</v>
          </cell>
          <cell r="F275">
            <v>0</v>
          </cell>
          <cell r="G275">
            <v>0</v>
          </cell>
          <cell r="H275"/>
          <cell r="I275"/>
          <cell r="J275">
            <v>258968.08</v>
          </cell>
          <cell r="K275">
            <v>627615.23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11866.49</v>
          </cell>
          <cell r="Q275">
            <v>0</v>
          </cell>
          <cell r="R275">
            <v>11866.49</v>
          </cell>
          <cell r="S275">
            <v>0</v>
          </cell>
          <cell r="T275">
            <v>11866.49</v>
          </cell>
          <cell r="U275">
            <v>11866.49</v>
          </cell>
          <cell r="V275">
            <v>11866.49</v>
          </cell>
          <cell r="W275">
            <v>11860.74</v>
          </cell>
          <cell r="X275">
            <v>11860.74</v>
          </cell>
          <cell r="Y275">
            <v>11860.74</v>
          </cell>
          <cell r="Z275">
            <v>11860.74</v>
          </cell>
          <cell r="AA275">
            <v>7251.11</v>
          </cell>
          <cell r="AB275">
            <v>7251.11</v>
          </cell>
          <cell r="AC275">
            <v>7251.11</v>
          </cell>
          <cell r="AD275">
            <v>7251.11</v>
          </cell>
          <cell r="AE275">
            <v>0</v>
          </cell>
          <cell r="AF275">
            <v>7251.11</v>
          </cell>
          <cell r="AG275"/>
          <cell r="AH275"/>
          <cell r="AI275">
            <v>7251.11</v>
          </cell>
          <cell r="AJ275"/>
          <cell r="AK275"/>
          <cell r="AL275">
            <v>7251.11</v>
          </cell>
          <cell r="AM275"/>
          <cell r="AN275">
            <v>7251.11</v>
          </cell>
          <cell r="AO275">
            <v>7251.11</v>
          </cell>
          <cell r="AP275">
            <v>7251.11</v>
          </cell>
          <cell r="AQ275"/>
          <cell r="AR275">
            <v>7251.11</v>
          </cell>
          <cell r="AS275"/>
          <cell r="AT275"/>
          <cell r="AU275">
            <v>7251.11</v>
          </cell>
          <cell r="AV275">
            <v>0</v>
          </cell>
          <cell r="AW275">
            <v>0</v>
          </cell>
          <cell r="AX275">
            <v>7251.11</v>
          </cell>
          <cell r="AY275">
            <v>0</v>
          </cell>
          <cell r="AZ275">
            <v>0</v>
          </cell>
          <cell r="BA275">
            <v>0</v>
          </cell>
          <cell r="BB275">
            <v>7251.11</v>
          </cell>
          <cell r="BC275"/>
        </row>
        <row r="276">
          <cell r="A276">
            <v>273</v>
          </cell>
          <cell r="B276">
            <v>17005000000187</v>
          </cell>
          <cell r="C276" t="str">
            <v>GALILÉIA</v>
          </cell>
          <cell r="D276">
            <v>332041.73</v>
          </cell>
          <cell r="E276">
            <v>901613.13</v>
          </cell>
          <cell r="F276">
            <v>0</v>
          </cell>
          <cell r="G276">
            <v>0</v>
          </cell>
          <cell r="H276"/>
          <cell r="I276"/>
          <cell r="J276">
            <v>332041.73</v>
          </cell>
          <cell r="K276">
            <v>901613.13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15214.89</v>
          </cell>
          <cell r="Q276">
            <v>0</v>
          </cell>
          <cell r="R276">
            <v>15214.89</v>
          </cell>
          <cell r="S276">
            <v>0</v>
          </cell>
          <cell r="T276">
            <v>15214.89</v>
          </cell>
          <cell r="U276">
            <v>15214.89</v>
          </cell>
          <cell r="V276">
            <v>15214.89</v>
          </cell>
          <cell r="W276">
            <v>15207.51</v>
          </cell>
          <cell r="X276">
            <v>15207.51</v>
          </cell>
          <cell r="Y276">
            <v>15207.51</v>
          </cell>
          <cell r="Z276">
            <v>15207.51</v>
          </cell>
          <cell r="AA276">
            <v>9297.17</v>
          </cell>
          <cell r="AB276">
            <v>9297.17</v>
          </cell>
          <cell r="AC276">
            <v>9297.17</v>
          </cell>
          <cell r="AD276">
            <v>9297.17</v>
          </cell>
          <cell r="AE276">
            <v>0</v>
          </cell>
          <cell r="AF276">
            <v>9297.17</v>
          </cell>
          <cell r="AG276"/>
          <cell r="AH276"/>
          <cell r="AI276">
            <v>9297.17</v>
          </cell>
          <cell r="AJ276"/>
          <cell r="AK276"/>
          <cell r="AL276">
            <v>9297.17</v>
          </cell>
          <cell r="AM276"/>
          <cell r="AN276">
            <v>9297.17</v>
          </cell>
          <cell r="AO276">
            <v>9297.17</v>
          </cell>
          <cell r="AP276">
            <v>9297.17</v>
          </cell>
          <cell r="AQ276"/>
          <cell r="AR276">
            <v>9297.17</v>
          </cell>
          <cell r="AS276"/>
          <cell r="AT276"/>
          <cell r="AU276">
            <v>9297.17</v>
          </cell>
          <cell r="AV276">
            <v>0</v>
          </cell>
          <cell r="AW276">
            <v>0</v>
          </cell>
          <cell r="AX276">
            <v>9297.17</v>
          </cell>
          <cell r="AY276">
            <v>0</v>
          </cell>
          <cell r="AZ276">
            <v>74274.03</v>
          </cell>
          <cell r="BA276">
            <v>0</v>
          </cell>
          <cell r="BB276">
            <v>0</v>
          </cell>
          <cell r="BC276"/>
        </row>
        <row r="277">
          <cell r="A277">
            <v>274</v>
          </cell>
          <cell r="B277">
            <v>18025932000154</v>
          </cell>
          <cell r="C277" t="str">
            <v>GONÇALVES</v>
          </cell>
          <cell r="D277">
            <v>302827.07</v>
          </cell>
          <cell r="E277">
            <v>451290.66</v>
          </cell>
          <cell r="F277">
            <v>0</v>
          </cell>
          <cell r="G277">
            <v>0</v>
          </cell>
          <cell r="H277"/>
          <cell r="I277"/>
          <cell r="J277">
            <v>302827.07</v>
          </cell>
          <cell r="K277">
            <v>451290.66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13876.21</v>
          </cell>
          <cell r="Q277">
            <v>0</v>
          </cell>
          <cell r="R277">
            <v>13876.21</v>
          </cell>
          <cell r="S277">
            <v>0</v>
          </cell>
          <cell r="T277">
            <v>13876.21</v>
          </cell>
          <cell r="U277">
            <v>13876.21</v>
          </cell>
          <cell r="V277">
            <v>13876.21</v>
          </cell>
          <cell r="W277">
            <v>13869.48</v>
          </cell>
          <cell r="X277">
            <v>13869.48</v>
          </cell>
          <cell r="Y277">
            <v>13869.48</v>
          </cell>
          <cell r="Z277">
            <v>13869.48</v>
          </cell>
          <cell r="AA277">
            <v>8479.16</v>
          </cell>
          <cell r="AB277">
            <v>8479.16</v>
          </cell>
          <cell r="AC277">
            <v>8479.16</v>
          </cell>
          <cell r="AD277">
            <v>8479.16</v>
          </cell>
          <cell r="AE277">
            <v>0</v>
          </cell>
          <cell r="AF277">
            <v>8479.16</v>
          </cell>
          <cell r="AG277"/>
          <cell r="AH277"/>
          <cell r="AI277">
            <v>8479.16</v>
          </cell>
          <cell r="AJ277"/>
          <cell r="AK277"/>
          <cell r="AL277">
            <v>8479.16</v>
          </cell>
          <cell r="AM277"/>
          <cell r="AN277">
            <v>8479.16</v>
          </cell>
          <cell r="AO277">
            <v>8479.16</v>
          </cell>
          <cell r="AP277">
            <v>8479.16</v>
          </cell>
          <cell r="AQ277"/>
          <cell r="AR277">
            <v>8479.16</v>
          </cell>
          <cell r="AS277"/>
          <cell r="AT277"/>
          <cell r="AU277">
            <v>8479.16</v>
          </cell>
          <cell r="AV277">
            <v>0</v>
          </cell>
          <cell r="AW277">
            <v>0</v>
          </cell>
          <cell r="AX277">
            <v>8479.16</v>
          </cell>
          <cell r="AY277">
            <v>0</v>
          </cell>
          <cell r="AZ277">
            <v>67739.02</v>
          </cell>
          <cell r="BA277">
            <v>0</v>
          </cell>
          <cell r="BB277">
            <v>0</v>
          </cell>
          <cell r="BC277"/>
        </row>
        <row r="278">
          <cell r="A278">
            <v>275</v>
          </cell>
          <cell r="B278">
            <v>18307421000125</v>
          </cell>
          <cell r="C278" t="str">
            <v>GONZAGA</v>
          </cell>
          <cell r="D278">
            <v>388998.67</v>
          </cell>
          <cell r="E278">
            <v>752283.99</v>
          </cell>
          <cell r="F278">
            <v>0</v>
          </cell>
          <cell r="G278">
            <v>0</v>
          </cell>
          <cell r="H278"/>
          <cell r="I278"/>
          <cell r="J278">
            <v>388998.67</v>
          </cell>
          <cell r="K278">
            <v>752283.99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17824.78</v>
          </cell>
          <cell r="Q278">
            <v>0</v>
          </cell>
          <cell r="R278">
            <v>17824.78</v>
          </cell>
          <cell r="S278">
            <v>0</v>
          </cell>
          <cell r="T278">
            <v>17824.78</v>
          </cell>
          <cell r="U278">
            <v>17824.78</v>
          </cell>
          <cell r="V278">
            <v>17824.78</v>
          </cell>
          <cell r="W278">
            <v>17816.14</v>
          </cell>
          <cell r="X278">
            <v>17816.14</v>
          </cell>
          <cell r="Y278">
            <v>17816.14</v>
          </cell>
          <cell r="Z278">
            <v>17816.14</v>
          </cell>
          <cell r="AA278">
            <v>10891.96</v>
          </cell>
          <cell r="AB278">
            <v>10891.96</v>
          </cell>
          <cell r="AC278">
            <v>10891.96</v>
          </cell>
          <cell r="AD278">
            <v>10891.96</v>
          </cell>
          <cell r="AE278">
            <v>0</v>
          </cell>
          <cell r="AF278">
            <v>10891.96</v>
          </cell>
          <cell r="AG278"/>
          <cell r="AH278"/>
          <cell r="AI278">
            <v>10891.96</v>
          </cell>
          <cell r="AJ278"/>
          <cell r="AK278"/>
          <cell r="AL278">
            <v>10891.96</v>
          </cell>
          <cell r="AM278"/>
          <cell r="AN278">
            <v>10891.96</v>
          </cell>
          <cell r="AO278">
            <v>10891.96</v>
          </cell>
          <cell r="AP278">
            <v>10891.96</v>
          </cell>
          <cell r="AQ278"/>
          <cell r="AR278">
            <v>10891.96</v>
          </cell>
          <cell r="AS278"/>
          <cell r="AT278"/>
          <cell r="AU278">
            <v>10891.96</v>
          </cell>
          <cell r="AV278">
            <v>0</v>
          </cell>
          <cell r="AW278">
            <v>0</v>
          </cell>
          <cell r="AX278">
            <v>10891.96</v>
          </cell>
          <cell r="AY278">
            <v>0</v>
          </cell>
          <cell r="AZ278">
            <v>0</v>
          </cell>
          <cell r="BA278">
            <v>0</v>
          </cell>
          <cell r="BB278">
            <v>10891.96</v>
          </cell>
          <cell r="BC278"/>
        </row>
        <row r="279">
          <cell r="A279">
            <v>276</v>
          </cell>
          <cell r="B279">
            <v>17754144000136</v>
          </cell>
          <cell r="C279" t="str">
            <v>GOUVEA</v>
          </cell>
          <cell r="D279">
            <v>523110.52</v>
          </cell>
          <cell r="E279">
            <v>1399946.46</v>
          </cell>
          <cell r="F279">
            <v>0</v>
          </cell>
          <cell r="G279">
            <v>0</v>
          </cell>
          <cell r="H279"/>
          <cell r="I279"/>
          <cell r="J279">
            <v>523110.52</v>
          </cell>
          <cell r="K279">
            <v>1399946.46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23970.09</v>
          </cell>
          <cell r="Q279">
            <v>0</v>
          </cell>
          <cell r="R279">
            <v>23970.09</v>
          </cell>
          <cell r="S279">
            <v>0</v>
          </cell>
          <cell r="T279">
            <v>23970.09</v>
          </cell>
          <cell r="U279">
            <v>23970.09</v>
          </cell>
          <cell r="V279">
            <v>23970.09</v>
          </cell>
          <cell r="W279">
            <v>23958.46</v>
          </cell>
          <cell r="X279">
            <v>23958.46</v>
          </cell>
          <cell r="Y279">
            <v>23958.46</v>
          </cell>
          <cell r="Z279">
            <v>23958.46</v>
          </cell>
          <cell r="AA279">
            <v>14647.09</v>
          </cell>
          <cell r="AB279">
            <v>14647.09</v>
          </cell>
          <cell r="AC279">
            <v>14647.09</v>
          </cell>
          <cell r="AD279">
            <v>14647.09</v>
          </cell>
          <cell r="AE279">
            <v>0</v>
          </cell>
          <cell r="AF279">
            <v>14647.09</v>
          </cell>
          <cell r="AG279"/>
          <cell r="AH279"/>
          <cell r="AI279">
            <v>14647.09</v>
          </cell>
          <cell r="AJ279"/>
          <cell r="AK279"/>
          <cell r="AL279">
            <v>14647.09</v>
          </cell>
          <cell r="AM279"/>
          <cell r="AN279">
            <v>14647.09</v>
          </cell>
          <cell r="AO279">
            <v>14647.09</v>
          </cell>
          <cell r="AP279">
            <v>14647.09</v>
          </cell>
          <cell r="AQ279"/>
          <cell r="AR279">
            <v>14647.09</v>
          </cell>
          <cell r="AS279"/>
          <cell r="AT279"/>
          <cell r="AU279">
            <v>14647.09</v>
          </cell>
          <cell r="AV279">
            <v>0</v>
          </cell>
          <cell r="AW279">
            <v>0</v>
          </cell>
          <cell r="AX279">
            <v>14647.09</v>
          </cell>
          <cell r="AY279">
            <v>0</v>
          </cell>
          <cell r="AZ279">
            <v>0</v>
          </cell>
          <cell r="BA279">
            <v>0</v>
          </cell>
          <cell r="BB279">
            <v>14647.09</v>
          </cell>
          <cell r="BC279"/>
        </row>
        <row r="280">
          <cell r="A280">
            <v>277</v>
          </cell>
          <cell r="B280">
            <v>20622890000180</v>
          </cell>
          <cell r="C280" t="str">
            <v>GOVERNADOR VALADARES</v>
          </cell>
          <cell r="D280">
            <v>9159656.6300000008</v>
          </cell>
          <cell r="E280">
            <v>30507567.66</v>
          </cell>
          <cell r="F280">
            <v>0</v>
          </cell>
          <cell r="G280">
            <v>0</v>
          </cell>
          <cell r="H280"/>
          <cell r="I280"/>
          <cell r="J280">
            <v>9159656.6300000008</v>
          </cell>
          <cell r="K280">
            <v>30507567.66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419715.82</v>
          </cell>
          <cell r="Q280">
            <v>0</v>
          </cell>
          <cell r="R280">
            <v>419715.82</v>
          </cell>
          <cell r="S280">
            <v>0</v>
          </cell>
          <cell r="T280">
            <v>419715.82</v>
          </cell>
          <cell r="U280">
            <v>419715.82</v>
          </cell>
          <cell r="V280">
            <v>419715.82</v>
          </cell>
          <cell r="W280">
            <v>419512.27</v>
          </cell>
          <cell r="X280">
            <v>419512.27</v>
          </cell>
          <cell r="Y280">
            <v>419512.27</v>
          </cell>
          <cell r="Z280">
            <v>419512.27</v>
          </cell>
          <cell r="AA280">
            <v>256470.39</v>
          </cell>
          <cell r="AB280">
            <v>256470.39</v>
          </cell>
          <cell r="AC280">
            <v>256470.39</v>
          </cell>
          <cell r="AD280">
            <v>256470.39</v>
          </cell>
          <cell r="AE280">
            <v>0</v>
          </cell>
          <cell r="AF280">
            <v>256470.39</v>
          </cell>
          <cell r="AG280"/>
          <cell r="AH280"/>
          <cell r="AI280">
            <v>256470.39</v>
          </cell>
          <cell r="AJ280"/>
          <cell r="AK280"/>
          <cell r="AL280">
            <v>256470.39</v>
          </cell>
          <cell r="AM280"/>
          <cell r="AN280">
            <v>256470.39</v>
          </cell>
          <cell r="AO280">
            <v>256470.39</v>
          </cell>
          <cell r="AP280">
            <v>256470.39</v>
          </cell>
          <cell r="AQ280"/>
          <cell r="AR280">
            <v>256470.39</v>
          </cell>
          <cell r="AS280"/>
          <cell r="AT280"/>
          <cell r="AU280">
            <v>256470.39</v>
          </cell>
          <cell r="AV280">
            <v>0</v>
          </cell>
          <cell r="AW280">
            <v>0</v>
          </cell>
          <cell r="AX280">
            <v>256470.39</v>
          </cell>
          <cell r="AY280">
            <v>0</v>
          </cell>
          <cell r="AZ280">
            <v>2048913.38</v>
          </cell>
          <cell r="BA280">
            <v>0</v>
          </cell>
          <cell r="BB280">
            <v>0</v>
          </cell>
          <cell r="BC280"/>
        </row>
        <row r="281">
          <cell r="A281">
            <v>278</v>
          </cell>
          <cell r="B281">
            <v>20716627000150</v>
          </cell>
          <cell r="C281" t="str">
            <v>GRÃO MOGOL</v>
          </cell>
          <cell r="D281">
            <v>1333817.8799999999</v>
          </cell>
          <cell r="E281">
            <v>2232476.36</v>
          </cell>
          <cell r="F281">
            <v>0</v>
          </cell>
          <cell r="G281">
            <v>0</v>
          </cell>
          <cell r="H281"/>
          <cell r="I281"/>
          <cell r="J281">
            <v>1333817.8799999999</v>
          </cell>
          <cell r="K281">
            <v>2232476.36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61118.5</v>
          </cell>
          <cell r="Q281">
            <v>0</v>
          </cell>
          <cell r="R281">
            <v>61118.5</v>
          </cell>
          <cell r="S281">
            <v>0</v>
          </cell>
          <cell r="T281">
            <v>61118.5</v>
          </cell>
          <cell r="U281">
            <v>61118.5</v>
          </cell>
          <cell r="V281">
            <v>61118.5</v>
          </cell>
          <cell r="W281">
            <v>61088.86</v>
          </cell>
          <cell r="X281">
            <v>61088.86</v>
          </cell>
          <cell r="Y281">
            <v>61088.86</v>
          </cell>
          <cell r="Z281">
            <v>61088.86</v>
          </cell>
          <cell r="AA281">
            <v>37346.9</v>
          </cell>
          <cell r="AB281">
            <v>37346.9</v>
          </cell>
          <cell r="AC281">
            <v>37346.9</v>
          </cell>
          <cell r="AD281">
            <v>37346.9</v>
          </cell>
          <cell r="AE281">
            <v>0</v>
          </cell>
          <cell r="AF281">
            <v>37346.9</v>
          </cell>
          <cell r="AG281"/>
          <cell r="AH281"/>
          <cell r="AI281">
            <v>37346.9</v>
          </cell>
          <cell r="AJ281"/>
          <cell r="AK281"/>
          <cell r="AL281">
            <v>37346.9</v>
          </cell>
          <cell r="AM281"/>
          <cell r="AN281">
            <v>37346.9</v>
          </cell>
          <cell r="AO281">
            <v>37346.9</v>
          </cell>
          <cell r="AP281">
            <v>37346.9</v>
          </cell>
          <cell r="AQ281"/>
          <cell r="AR281">
            <v>37346.9</v>
          </cell>
          <cell r="AS281"/>
          <cell r="AT281"/>
          <cell r="AU281">
            <v>37346.9</v>
          </cell>
          <cell r="AV281">
            <v>0</v>
          </cell>
          <cell r="AW281">
            <v>0</v>
          </cell>
          <cell r="AX281">
            <v>37346.9</v>
          </cell>
          <cell r="AY281">
            <v>224081.40000000002</v>
          </cell>
          <cell r="AZ281">
            <v>74278.84</v>
          </cell>
          <cell r="BA281">
            <v>0</v>
          </cell>
          <cell r="BB281">
            <v>0</v>
          </cell>
          <cell r="BC281"/>
        </row>
        <row r="282">
          <cell r="A282">
            <v>279</v>
          </cell>
          <cell r="B282">
            <v>17827858000127</v>
          </cell>
          <cell r="C282" t="str">
            <v>GRUPIARA</v>
          </cell>
          <cell r="D282">
            <v>286634.74</v>
          </cell>
          <cell r="E282">
            <v>54902.09</v>
          </cell>
          <cell r="F282">
            <v>0</v>
          </cell>
          <cell r="G282">
            <v>0</v>
          </cell>
          <cell r="H282"/>
          <cell r="I282"/>
          <cell r="J282">
            <v>286634.74</v>
          </cell>
          <cell r="K282">
            <v>54902.09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13134.24</v>
          </cell>
          <cell r="Q282">
            <v>0</v>
          </cell>
          <cell r="R282">
            <v>13134.24</v>
          </cell>
          <cell r="S282">
            <v>0</v>
          </cell>
          <cell r="T282">
            <v>13134.24</v>
          </cell>
          <cell r="U282">
            <v>13134.24</v>
          </cell>
          <cell r="V282">
            <v>13134.24</v>
          </cell>
          <cell r="W282">
            <v>13127.87</v>
          </cell>
          <cell r="X282">
            <v>13127.87</v>
          </cell>
          <cell r="Y282">
            <v>13127.87</v>
          </cell>
          <cell r="Z282">
            <v>13127.87</v>
          </cell>
          <cell r="AA282">
            <v>8025.77</v>
          </cell>
          <cell r="AB282">
            <v>8025.77</v>
          </cell>
          <cell r="AC282">
            <v>8025.77</v>
          </cell>
          <cell r="AD282">
            <v>8025.77</v>
          </cell>
          <cell r="AE282">
            <v>0</v>
          </cell>
          <cell r="AF282">
            <v>8025.77</v>
          </cell>
          <cell r="AG282"/>
          <cell r="AH282"/>
          <cell r="AI282">
            <v>8025.77</v>
          </cell>
          <cell r="AJ282"/>
          <cell r="AK282"/>
          <cell r="AL282">
            <v>8025.77</v>
          </cell>
          <cell r="AM282"/>
          <cell r="AN282">
            <v>8025.77</v>
          </cell>
          <cell r="AO282">
            <v>8025.77</v>
          </cell>
          <cell r="AP282">
            <v>8025.77</v>
          </cell>
          <cell r="AQ282"/>
          <cell r="AR282">
            <v>8025.77</v>
          </cell>
          <cell r="AS282"/>
          <cell r="AT282"/>
          <cell r="AU282">
            <v>8025.77</v>
          </cell>
          <cell r="AV282">
            <v>0</v>
          </cell>
          <cell r="AW282">
            <v>0</v>
          </cell>
          <cell r="AX282">
            <v>8025.77</v>
          </cell>
          <cell r="AY282">
            <v>0</v>
          </cell>
          <cell r="AZ282">
            <v>0</v>
          </cell>
          <cell r="BA282">
            <v>0</v>
          </cell>
          <cell r="BB282">
            <v>8025.77</v>
          </cell>
          <cell r="BC282"/>
        </row>
        <row r="283">
          <cell r="A283">
            <v>280</v>
          </cell>
          <cell r="B283">
            <v>18307439000127</v>
          </cell>
          <cell r="C283" t="str">
            <v>GUANHÃES</v>
          </cell>
          <cell r="D283">
            <v>1082505.02</v>
          </cell>
          <cell r="E283">
            <v>3053729.68</v>
          </cell>
          <cell r="F283">
            <v>0</v>
          </cell>
          <cell r="G283">
            <v>0</v>
          </cell>
          <cell r="H283"/>
          <cell r="I283"/>
          <cell r="J283">
            <v>1082505.02</v>
          </cell>
          <cell r="K283">
            <v>3053729.68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49602.79</v>
          </cell>
          <cell r="Q283">
            <v>0</v>
          </cell>
          <cell r="R283">
            <v>49602.79</v>
          </cell>
          <cell r="S283">
            <v>0</v>
          </cell>
          <cell r="T283">
            <v>49602.79</v>
          </cell>
          <cell r="U283">
            <v>49602.79</v>
          </cell>
          <cell r="V283">
            <v>49602.79</v>
          </cell>
          <cell r="W283">
            <v>49578.73</v>
          </cell>
          <cell r="X283">
            <v>49578.73</v>
          </cell>
          <cell r="Y283">
            <v>49578.73</v>
          </cell>
          <cell r="Z283">
            <v>49578.73</v>
          </cell>
          <cell r="AA283">
            <v>30310.14</v>
          </cell>
          <cell r="AB283">
            <v>30310.14</v>
          </cell>
          <cell r="AC283">
            <v>30310.14</v>
          </cell>
          <cell r="AD283">
            <v>30310.14</v>
          </cell>
          <cell r="AE283">
            <v>0</v>
          </cell>
          <cell r="AF283">
            <v>30310.14</v>
          </cell>
          <cell r="AG283"/>
          <cell r="AH283"/>
          <cell r="AI283">
            <v>30310.14</v>
          </cell>
          <cell r="AJ283"/>
          <cell r="AK283"/>
          <cell r="AL283">
            <v>30310.14</v>
          </cell>
          <cell r="AM283"/>
          <cell r="AN283">
            <v>30310.14</v>
          </cell>
          <cell r="AO283">
            <v>30310.14</v>
          </cell>
          <cell r="AP283">
            <v>30310.14</v>
          </cell>
          <cell r="AQ283"/>
          <cell r="AR283">
            <v>30310.14</v>
          </cell>
          <cell r="AS283"/>
          <cell r="AT283"/>
          <cell r="AU283">
            <v>30310.14</v>
          </cell>
          <cell r="AV283">
            <v>0</v>
          </cell>
          <cell r="AW283">
            <v>0</v>
          </cell>
          <cell r="AX283">
            <v>30310.14</v>
          </cell>
          <cell r="AY283">
            <v>0</v>
          </cell>
          <cell r="AZ283">
            <v>0</v>
          </cell>
          <cell r="BA283">
            <v>0</v>
          </cell>
          <cell r="BB283">
            <v>30310.14</v>
          </cell>
          <cell r="BC283"/>
        </row>
        <row r="284">
          <cell r="A284">
            <v>281</v>
          </cell>
          <cell r="B284">
            <v>18239616000185</v>
          </cell>
          <cell r="C284" t="str">
            <v>GUAPÉ</v>
          </cell>
          <cell r="D284">
            <v>843136.25</v>
          </cell>
          <cell r="E284">
            <v>1480420.17</v>
          </cell>
          <cell r="F284">
            <v>0</v>
          </cell>
          <cell r="G284">
            <v>0</v>
          </cell>
          <cell r="H284"/>
          <cell r="I284"/>
          <cell r="J284">
            <v>843136.25</v>
          </cell>
          <cell r="K284">
            <v>1480420.17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38634.379999999997</v>
          </cell>
          <cell r="Q284">
            <v>0</v>
          </cell>
          <cell r="R284">
            <v>38634.379999999997</v>
          </cell>
          <cell r="S284">
            <v>0</v>
          </cell>
          <cell r="T284">
            <v>38634.379999999997</v>
          </cell>
          <cell r="U284">
            <v>38634.379999999997</v>
          </cell>
          <cell r="V284">
            <v>38634.379999999997</v>
          </cell>
          <cell r="W284">
            <v>38615.64</v>
          </cell>
          <cell r="X284">
            <v>38615.64</v>
          </cell>
          <cell r="Y284">
            <v>38615.64</v>
          </cell>
          <cell r="Z284">
            <v>38615.64</v>
          </cell>
          <cell r="AA284">
            <v>23607.82</v>
          </cell>
          <cell r="AB284">
            <v>23607.82</v>
          </cell>
          <cell r="AC284">
            <v>23607.82</v>
          </cell>
          <cell r="AD284">
            <v>23607.82</v>
          </cell>
          <cell r="AE284">
            <v>0</v>
          </cell>
          <cell r="AF284">
            <v>23607.82</v>
          </cell>
          <cell r="AG284"/>
          <cell r="AH284"/>
          <cell r="AI284">
            <v>23607.82</v>
          </cell>
          <cell r="AJ284"/>
          <cell r="AK284"/>
          <cell r="AL284">
            <v>23607.82</v>
          </cell>
          <cell r="AM284"/>
          <cell r="AN284">
            <v>23607.82</v>
          </cell>
          <cell r="AO284">
            <v>23607.82</v>
          </cell>
          <cell r="AP284">
            <v>23607.82</v>
          </cell>
          <cell r="AQ284"/>
          <cell r="AR284">
            <v>23607.82</v>
          </cell>
          <cell r="AS284"/>
          <cell r="AT284"/>
          <cell r="AU284">
            <v>23607.82</v>
          </cell>
          <cell r="AV284">
            <v>0</v>
          </cell>
          <cell r="AW284">
            <v>0</v>
          </cell>
          <cell r="AX284">
            <v>23607.82</v>
          </cell>
          <cell r="AY284">
            <v>0</v>
          </cell>
          <cell r="AZ284">
            <v>0</v>
          </cell>
          <cell r="BA284">
            <v>0</v>
          </cell>
          <cell r="BB284">
            <v>23607.82</v>
          </cell>
          <cell r="BC284"/>
        </row>
        <row r="285">
          <cell r="A285">
            <v>282</v>
          </cell>
          <cell r="B285">
            <v>19382647000153</v>
          </cell>
          <cell r="C285" t="str">
            <v>GUARACIABA</v>
          </cell>
          <cell r="D285">
            <v>347939.49</v>
          </cell>
          <cell r="E285">
            <v>555969.14</v>
          </cell>
          <cell r="F285">
            <v>0</v>
          </cell>
          <cell r="G285">
            <v>0</v>
          </cell>
          <cell r="H285"/>
          <cell r="I285"/>
          <cell r="J285">
            <v>347939.49</v>
          </cell>
          <cell r="K285">
            <v>555969.14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15943.36</v>
          </cell>
          <cell r="Q285">
            <v>0</v>
          </cell>
          <cell r="R285">
            <v>15943.36</v>
          </cell>
          <cell r="S285">
            <v>0</v>
          </cell>
          <cell r="T285">
            <v>15943.36</v>
          </cell>
          <cell r="U285">
            <v>15943.36</v>
          </cell>
          <cell r="V285">
            <v>15943.36</v>
          </cell>
          <cell r="W285">
            <v>15935.63</v>
          </cell>
          <cell r="X285">
            <v>15935.63</v>
          </cell>
          <cell r="Y285">
            <v>15935.63</v>
          </cell>
          <cell r="Z285">
            <v>15935.63</v>
          </cell>
          <cell r="AA285">
            <v>9742.31</v>
          </cell>
          <cell r="AB285">
            <v>9742.31</v>
          </cell>
          <cell r="AC285">
            <v>9742.31</v>
          </cell>
          <cell r="AD285">
            <v>9742.31</v>
          </cell>
          <cell r="AE285">
            <v>0</v>
          </cell>
          <cell r="AF285">
            <v>9742.31</v>
          </cell>
          <cell r="AG285"/>
          <cell r="AH285"/>
          <cell r="AI285">
            <v>9742.31</v>
          </cell>
          <cell r="AJ285"/>
          <cell r="AK285"/>
          <cell r="AL285">
            <v>9742.31</v>
          </cell>
          <cell r="AM285"/>
          <cell r="AN285">
            <v>9742.31</v>
          </cell>
          <cell r="AO285">
            <v>9742.31</v>
          </cell>
          <cell r="AP285">
            <v>9742.31</v>
          </cell>
          <cell r="AQ285"/>
          <cell r="AR285">
            <v>9742.31</v>
          </cell>
          <cell r="AS285"/>
          <cell r="AT285"/>
          <cell r="AU285">
            <v>9742.31</v>
          </cell>
          <cell r="AV285">
            <v>0</v>
          </cell>
          <cell r="AW285">
            <v>0</v>
          </cell>
          <cell r="AX285">
            <v>9742.31</v>
          </cell>
          <cell r="AY285">
            <v>0</v>
          </cell>
          <cell r="AZ285">
            <v>77830.14</v>
          </cell>
          <cell r="BA285">
            <v>0</v>
          </cell>
          <cell r="BB285">
            <v>0</v>
          </cell>
          <cell r="BC285"/>
        </row>
        <row r="286">
          <cell r="A286">
            <v>283</v>
          </cell>
          <cell r="B286">
            <v>17900473000148</v>
          </cell>
          <cell r="C286" t="str">
            <v>GUARANÉSIA</v>
          </cell>
          <cell r="D286">
            <v>973864.05</v>
          </cell>
          <cell r="E286">
            <v>1910239.79</v>
          </cell>
          <cell r="F286">
            <v>0</v>
          </cell>
          <cell r="G286">
            <v>0</v>
          </cell>
          <cell r="H286"/>
          <cell r="I286"/>
          <cell r="J286">
            <v>973864.05</v>
          </cell>
          <cell r="K286">
            <v>1910239.79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44624.61</v>
          </cell>
          <cell r="Q286">
            <v>0</v>
          </cell>
          <cell r="R286">
            <v>44624.61</v>
          </cell>
          <cell r="S286">
            <v>0</v>
          </cell>
          <cell r="T286">
            <v>44624.61</v>
          </cell>
          <cell r="U286">
            <v>44624.61</v>
          </cell>
          <cell r="V286">
            <v>44624.61</v>
          </cell>
          <cell r="W286">
            <v>44602.97</v>
          </cell>
          <cell r="X286">
            <v>44602.97</v>
          </cell>
          <cell r="Y286">
            <v>44602.97</v>
          </cell>
          <cell r="Z286">
            <v>44602.97</v>
          </cell>
          <cell r="AA286">
            <v>27268.19</v>
          </cell>
          <cell r="AB286">
            <v>27268.19</v>
          </cell>
          <cell r="AC286">
            <v>27268.19</v>
          </cell>
          <cell r="AD286">
            <v>27268.19</v>
          </cell>
          <cell r="AE286">
            <v>0</v>
          </cell>
          <cell r="AF286">
            <v>27268.19</v>
          </cell>
          <cell r="AG286"/>
          <cell r="AH286"/>
          <cell r="AI286">
            <v>27268.19</v>
          </cell>
          <cell r="AJ286"/>
          <cell r="AK286"/>
          <cell r="AL286">
            <v>27268.19</v>
          </cell>
          <cell r="AM286"/>
          <cell r="AN286">
            <v>27268.19</v>
          </cell>
          <cell r="AO286">
            <v>27268.19</v>
          </cell>
          <cell r="AP286">
            <v>27268.19</v>
          </cell>
          <cell r="AQ286"/>
          <cell r="AR286">
            <v>27268.19</v>
          </cell>
          <cell r="AS286"/>
          <cell r="AT286"/>
          <cell r="AU286">
            <v>27268.19</v>
          </cell>
          <cell r="AV286">
            <v>0</v>
          </cell>
          <cell r="AW286">
            <v>0</v>
          </cell>
          <cell r="AX286">
            <v>27268.19</v>
          </cell>
          <cell r="AY286">
            <v>0</v>
          </cell>
          <cell r="AZ286">
            <v>0</v>
          </cell>
          <cell r="BA286">
            <v>0</v>
          </cell>
          <cell r="BB286">
            <v>27268.19</v>
          </cell>
          <cell r="BC286"/>
        </row>
        <row r="287">
          <cell r="A287">
            <v>284</v>
          </cell>
          <cell r="B287">
            <v>18338160000100</v>
          </cell>
          <cell r="C287" t="str">
            <v>GUARANI</v>
          </cell>
          <cell r="D287">
            <v>550216.80000000005</v>
          </cell>
          <cell r="E287">
            <v>1090296.3700000001</v>
          </cell>
          <cell r="F287">
            <v>0</v>
          </cell>
          <cell r="G287">
            <v>0</v>
          </cell>
          <cell r="H287"/>
          <cell r="I287"/>
          <cell r="J287">
            <v>550216.80000000005</v>
          </cell>
          <cell r="K287">
            <v>1090296.3700000001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25212.16</v>
          </cell>
          <cell r="Q287">
            <v>0</v>
          </cell>
          <cell r="R287">
            <v>25212.16</v>
          </cell>
          <cell r="S287">
            <v>0</v>
          </cell>
          <cell r="T287">
            <v>25212.16</v>
          </cell>
          <cell r="U287">
            <v>25212.16</v>
          </cell>
          <cell r="V287">
            <v>25212.16</v>
          </cell>
          <cell r="W287">
            <v>25199.93</v>
          </cell>
          <cell r="X287">
            <v>25199.93</v>
          </cell>
          <cell r="Y287">
            <v>25199.93</v>
          </cell>
          <cell r="Z287">
            <v>25199.93</v>
          </cell>
          <cell r="AA287">
            <v>15406.07</v>
          </cell>
          <cell r="AB287">
            <v>15406.07</v>
          </cell>
          <cell r="AC287">
            <v>15406.07</v>
          </cell>
          <cell r="AD287">
            <v>15406.07</v>
          </cell>
          <cell r="AE287">
            <v>0</v>
          </cell>
          <cell r="AF287">
            <v>15406.07</v>
          </cell>
          <cell r="AG287"/>
          <cell r="AH287"/>
          <cell r="AI287">
            <v>15406.07</v>
          </cell>
          <cell r="AJ287"/>
          <cell r="AK287"/>
          <cell r="AL287">
            <v>15406.07</v>
          </cell>
          <cell r="AM287"/>
          <cell r="AN287">
            <v>15406.07</v>
          </cell>
          <cell r="AO287">
            <v>15406.07</v>
          </cell>
          <cell r="AP287">
            <v>15406.07</v>
          </cell>
          <cell r="AQ287"/>
          <cell r="AR287">
            <v>15406.07</v>
          </cell>
          <cell r="AS287"/>
          <cell r="AT287"/>
          <cell r="AU287">
            <v>15406.07</v>
          </cell>
          <cell r="AV287">
            <v>0</v>
          </cell>
          <cell r="AW287">
            <v>0</v>
          </cell>
          <cell r="AX287">
            <v>15406.07</v>
          </cell>
          <cell r="AY287">
            <v>0</v>
          </cell>
          <cell r="AZ287">
            <v>123077.37</v>
          </cell>
          <cell r="BA287">
            <v>0</v>
          </cell>
          <cell r="BB287">
            <v>0</v>
          </cell>
          <cell r="BC287"/>
        </row>
        <row r="288">
          <cell r="A288">
            <v>285</v>
          </cell>
          <cell r="B288">
            <v>17723172000196</v>
          </cell>
          <cell r="C288" t="str">
            <v>GUARARÁ</v>
          </cell>
          <cell r="D288">
            <v>252703.58</v>
          </cell>
          <cell r="E288">
            <v>682061.71</v>
          </cell>
          <cell r="F288">
            <v>0</v>
          </cell>
          <cell r="G288">
            <v>0</v>
          </cell>
          <cell r="H288"/>
          <cell r="I288"/>
          <cell r="J288">
            <v>252703.58</v>
          </cell>
          <cell r="K288">
            <v>682061.71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11579.44</v>
          </cell>
          <cell r="Q288">
            <v>0</v>
          </cell>
          <cell r="R288">
            <v>11579.44</v>
          </cell>
          <cell r="S288">
            <v>0</v>
          </cell>
          <cell r="T288">
            <v>11579.44</v>
          </cell>
          <cell r="U288">
            <v>11579.44</v>
          </cell>
          <cell r="V288">
            <v>11579.44</v>
          </cell>
          <cell r="W288">
            <v>11573.82</v>
          </cell>
          <cell r="X288">
            <v>11573.82</v>
          </cell>
          <cell r="Y288">
            <v>11573.82</v>
          </cell>
          <cell r="Z288">
            <v>11573.82</v>
          </cell>
          <cell r="AA288">
            <v>7075.7</v>
          </cell>
          <cell r="AB288">
            <v>7075.7</v>
          </cell>
          <cell r="AC288">
            <v>7075.7</v>
          </cell>
          <cell r="AD288">
            <v>7075.7</v>
          </cell>
          <cell r="AE288">
            <v>0</v>
          </cell>
          <cell r="AF288">
            <v>7075.7</v>
          </cell>
          <cell r="AG288"/>
          <cell r="AH288"/>
          <cell r="AI288">
            <v>7075.7</v>
          </cell>
          <cell r="AJ288"/>
          <cell r="AK288"/>
          <cell r="AL288">
            <v>7075.7</v>
          </cell>
          <cell r="AM288"/>
          <cell r="AN288">
            <v>7075.7</v>
          </cell>
          <cell r="AO288">
            <v>7075.7</v>
          </cell>
          <cell r="AP288">
            <v>7075.7</v>
          </cell>
          <cell r="AQ288"/>
          <cell r="AR288">
            <v>7075.7</v>
          </cell>
          <cell r="AS288"/>
          <cell r="AT288"/>
          <cell r="AU288">
            <v>7075.7</v>
          </cell>
          <cell r="AV288">
            <v>0</v>
          </cell>
          <cell r="AW288">
            <v>0</v>
          </cell>
          <cell r="AX288">
            <v>7075.7</v>
          </cell>
          <cell r="AY288">
            <v>0</v>
          </cell>
          <cell r="AZ288">
            <v>0</v>
          </cell>
          <cell r="BA288">
            <v>0</v>
          </cell>
          <cell r="BB288">
            <v>7075.7</v>
          </cell>
          <cell r="BC288"/>
        </row>
        <row r="289">
          <cell r="A289">
            <v>286</v>
          </cell>
          <cell r="B289">
            <v>18277947000100</v>
          </cell>
          <cell r="C289" t="str">
            <v>GUARDA-MOR</v>
          </cell>
          <cell r="D289">
            <v>2278496.42</v>
          </cell>
          <cell r="E289">
            <v>1018536.37</v>
          </cell>
          <cell r="F289">
            <v>0</v>
          </cell>
          <cell r="G289">
            <v>0</v>
          </cell>
          <cell r="H289"/>
          <cell r="I289"/>
          <cell r="J289">
            <v>2278496.42</v>
          </cell>
          <cell r="K289">
            <v>1018536.37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104405.77</v>
          </cell>
          <cell r="Q289">
            <v>0</v>
          </cell>
          <cell r="R289">
            <v>104405.77</v>
          </cell>
          <cell r="S289">
            <v>0</v>
          </cell>
          <cell r="T289">
            <v>104405.77</v>
          </cell>
          <cell r="U289">
            <v>104405.77</v>
          </cell>
          <cell r="V289">
            <v>104405.77</v>
          </cell>
          <cell r="W289">
            <v>104355.14</v>
          </cell>
          <cell r="X289">
            <v>104355.14</v>
          </cell>
          <cell r="Y289">
            <v>104355.14</v>
          </cell>
          <cell r="Z289">
            <v>104355.14</v>
          </cell>
          <cell r="AA289">
            <v>63797.9</v>
          </cell>
          <cell r="AB289">
            <v>63797.9</v>
          </cell>
          <cell r="AC289">
            <v>63797.9</v>
          </cell>
          <cell r="AD289">
            <v>63797.9</v>
          </cell>
          <cell r="AE289">
            <v>0</v>
          </cell>
          <cell r="AF289">
            <v>63797.9</v>
          </cell>
          <cell r="AG289"/>
          <cell r="AH289"/>
          <cell r="AI289">
            <v>63797.9</v>
          </cell>
          <cell r="AJ289"/>
          <cell r="AK289"/>
          <cell r="AL289">
            <v>63797.9</v>
          </cell>
          <cell r="AM289"/>
          <cell r="AN289">
            <v>63797.9</v>
          </cell>
          <cell r="AO289">
            <v>63797.9</v>
          </cell>
          <cell r="AP289">
            <v>63797.9</v>
          </cell>
          <cell r="AQ289"/>
          <cell r="AR289">
            <v>63797.9</v>
          </cell>
          <cell r="AS289"/>
          <cell r="AT289"/>
          <cell r="AU289">
            <v>63797.9</v>
          </cell>
          <cell r="AV289">
            <v>0</v>
          </cell>
          <cell r="AW289">
            <v>0</v>
          </cell>
          <cell r="AX289">
            <v>63797.9</v>
          </cell>
          <cell r="AY289">
            <v>0</v>
          </cell>
          <cell r="AZ289">
            <v>0</v>
          </cell>
          <cell r="BA289">
            <v>0</v>
          </cell>
          <cell r="BB289">
            <v>63797.9</v>
          </cell>
          <cell r="BC289"/>
        </row>
        <row r="290">
          <cell r="A290">
            <v>287</v>
          </cell>
          <cell r="B290">
            <v>18663401000197</v>
          </cell>
          <cell r="C290" t="str">
            <v>GUAXUPÉ</v>
          </cell>
          <cell r="D290">
            <v>3560843.72</v>
          </cell>
          <cell r="E290">
            <v>5646885.46</v>
          </cell>
          <cell r="F290">
            <v>0</v>
          </cell>
          <cell r="G290">
            <v>0</v>
          </cell>
          <cell r="H290"/>
          <cell r="I290"/>
          <cell r="J290">
            <v>3560843.72</v>
          </cell>
          <cell r="K290">
            <v>5646885.46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163165.76999999999</v>
          </cell>
          <cell r="Q290">
            <v>0</v>
          </cell>
          <cell r="R290">
            <v>163165.76999999999</v>
          </cell>
          <cell r="S290">
            <v>0</v>
          </cell>
          <cell r="T290">
            <v>163165.76999999999</v>
          </cell>
          <cell r="U290">
            <v>163165.76999999999</v>
          </cell>
          <cell r="V290">
            <v>163165.76999999999</v>
          </cell>
          <cell r="W290">
            <v>163086.64000000001</v>
          </cell>
          <cell r="X290">
            <v>163086.64000000001</v>
          </cell>
          <cell r="Y290">
            <v>163086.64000000001</v>
          </cell>
          <cell r="Z290">
            <v>163086.64000000001</v>
          </cell>
          <cell r="AA290">
            <v>99703.62</v>
          </cell>
          <cell r="AB290">
            <v>99703.62</v>
          </cell>
          <cell r="AC290">
            <v>99703.62</v>
          </cell>
          <cell r="AD290">
            <v>99703.62</v>
          </cell>
          <cell r="AE290">
            <v>0</v>
          </cell>
          <cell r="AF290">
            <v>99703.62</v>
          </cell>
          <cell r="AG290"/>
          <cell r="AH290"/>
          <cell r="AI290">
            <v>99703.62</v>
          </cell>
          <cell r="AJ290"/>
          <cell r="AK290"/>
          <cell r="AL290">
            <v>99703.62</v>
          </cell>
          <cell r="AM290"/>
          <cell r="AN290">
            <v>99703.62</v>
          </cell>
          <cell r="AO290">
            <v>99703.62</v>
          </cell>
          <cell r="AP290">
            <v>99703.62</v>
          </cell>
          <cell r="AQ290"/>
          <cell r="AR290">
            <v>99703.62</v>
          </cell>
          <cell r="AS290"/>
          <cell r="AT290"/>
          <cell r="AU290">
            <v>99703.62</v>
          </cell>
          <cell r="AV290">
            <v>0</v>
          </cell>
          <cell r="AW290">
            <v>0</v>
          </cell>
          <cell r="AX290">
            <v>99703.62</v>
          </cell>
          <cell r="AY290">
            <v>0</v>
          </cell>
          <cell r="AZ290">
            <v>0</v>
          </cell>
          <cell r="BA290">
            <v>0</v>
          </cell>
          <cell r="BB290">
            <v>99703.62</v>
          </cell>
          <cell r="BC290"/>
        </row>
        <row r="291">
          <cell r="A291">
            <v>288</v>
          </cell>
          <cell r="B291">
            <v>18128215000158</v>
          </cell>
          <cell r="C291" t="str">
            <v>GUIDOVAL</v>
          </cell>
          <cell r="D291">
            <v>359860.21</v>
          </cell>
          <cell r="E291">
            <v>657230.47</v>
          </cell>
          <cell r="F291">
            <v>0</v>
          </cell>
          <cell r="G291">
            <v>0</v>
          </cell>
          <cell r="H291"/>
          <cell r="I291"/>
          <cell r="J291">
            <v>359860.21</v>
          </cell>
          <cell r="K291">
            <v>657230.47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16489.59</v>
          </cell>
          <cell r="Q291">
            <v>0</v>
          </cell>
          <cell r="R291">
            <v>16489.59</v>
          </cell>
          <cell r="S291">
            <v>0</v>
          </cell>
          <cell r="T291">
            <v>16489.59</v>
          </cell>
          <cell r="U291">
            <v>16489.59</v>
          </cell>
          <cell r="V291">
            <v>16489.59</v>
          </cell>
          <cell r="W291">
            <v>16481.599999999999</v>
          </cell>
          <cell r="X291">
            <v>16481.599999999999</v>
          </cell>
          <cell r="Y291">
            <v>16481.599999999999</v>
          </cell>
          <cell r="Z291">
            <v>16481.599999999999</v>
          </cell>
          <cell r="AA291">
            <v>10076.09</v>
          </cell>
          <cell r="AB291">
            <v>10076.09</v>
          </cell>
          <cell r="AC291">
            <v>10076.09</v>
          </cell>
          <cell r="AD291">
            <v>10076.09</v>
          </cell>
          <cell r="AE291">
            <v>0</v>
          </cell>
          <cell r="AF291">
            <v>10076.09</v>
          </cell>
          <cell r="AG291"/>
          <cell r="AH291"/>
          <cell r="AI291">
            <v>10076.09</v>
          </cell>
          <cell r="AJ291"/>
          <cell r="AK291"/>
          <cell r="AL291">
            <v>10076.09</v>
          </cell>
          <cell r="AM291"/>
          <cell r="AN291">
            <v>10076.09</v>
          </cell>
          <cell r="AO291">
            <v>10076.09</v>
          </cell>
          <cell r="AP291">
            <v>10076.09</v>
          </cell>
          <cell r="AQ291"/>
          <cell r="AR291">
            <v>10076.09</v>
          </cell>
          <cell r="AS291"/>
          <cell r="AT291"/>
          <cell r="AU291">
            <v>10076.09</v>
          </cell>
          <cell r="AV291">
            <v>0</v>
          </cell>
          <cell r="AW291">
            <v>0</v>
          </cell>
          <cell r="AX291">
            <v>10076.09</v>
          </cell>
          <cell r="AY291">
            <v>0</v>
          </cell>
          <cell r="AZ291">
            <v>0</v>
          </cell>
          <cell r="BA291">
            <v>0</v>
          </cell>
          <cell r="BB291">
            <v>10076.09</v>
          </cell>
          <cell r="BC291"/>
        </row>
        <row r="292">
          <cell r="A292">
            <v>289</v>
          </cell>
          <cell r="B292">
            <v>18602052000101</v>
          </cell>
          <cell r="C292" t="str">
            <v>GUIMARÂNIA</v>
          </cell>
          <cell r="D292">
            <v>663945.16</v>
          </cell>
          <cell r="E292">
            <v>941650.66</v>
          </cell>
          <cell r="F292">
            <v>0</v>
          </cell>
          <cell r="G292">
            <v>0</v>
          </cell>
          <cell r="H292"/>
          <cell r="I292"/>
          <cell r="J292">
            <v>663945.16</v>
          </cell>
          <cell r="K292">
            <v>941650.66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30423.439999999999</v>
          </cell>
          <cell r="Q292">
            <v>0</v>
          </cell>
          <cell r="R292">
            <v>30423.439999999999</v>
          </cell>
          <cell r="S292">
            <v>0</v>
          </cell>
          <cell r="T292">
            <v>30423.439999999999</v>
          </cell>
          <cell r="U292">
            <v>30423.439999999999</v>
          </cell>
          <cell r="V292">
            <v>30423.439999999999</v>
          </cell>
          <cell r="W292">
            <v>30408.69</v>
          </cell>
          <cell r="X292">
            <v>30408.69</v>
          </cell>
          <cell r="Y292">
            <v>30408.69</v>
          </cell>
          <cell r="Z292">
            <v>30408.69</v>
          </cell>
          <cell r="AA292">
            <v>18590.46</v>
          </cell>
          <cell r="AB292">
            <v>18590.46</v>
          </cell>
          <cell r="AC292">
            <v>18590.46</v>
          </cell>
          <cell r="AD292">
            <v>18590.46</v>
          </cell>
          <cell r="AE292">
            <v>0</v>
          </cell>
          <cell r="AF292">
            <v>18590.46</v>
          </cell>
          <cell r="AG292"/>
          <cell r="AH292"/>
          <cell r="AI292">
            <v>18590.46</v>
          </cell>
          <cell r="AJ292"/>
          <cell r="AK292"/>
          <cell r="AL292">
            <v>18590.46</v>
          </cell>
          <cell r="AM292"/>
          <cell r="AN292">
            <v>18590.46</v>
          </cell>
          <cell r="AO292">
            <v>18590.46</v>
          </cell>
          <cell r="AP292">
            <v>18590.46</v>
          </cell>
          <cell r="AQ292"/>
          <cell r="AR292">
            <v>18590.46</v>
          </cell>
          <cell r="AS292"/>
          <cell r="AT292"/>
          <cell r="AU292">
            <v>18590.46</v>
          </cell>
          <cell r="AV292">
            <v>0</v>
          </cell>
          <cell r="AW292">
            <v>0</v>
          </cell>
          <cell r="AX292">
            <v>18590.46</v>
          </cell>
          <cell r="AY292">
            <v>0</v>
          </cell>
          <cell r="AZ292">
            <v>0</v>
          </cell>
          <cell r="BA292">
            <v>0</v>
          </cell>
          <cell r="BB292">
            <v>18590.46</v>
          </cell>
          <cell r="BC292"/>
        </row>
        <row r="293">
          <cell r="A293">
            <v>290</v>
          </cell>
          <cell r="B293">
            <v>18137943000126</v>
          </cell>
          <cell r="C293" t="str">
            <v>GUIRICEMA</v>
          </cell>
          <cell r="D293">
            <v>365459.1</v>
          </cell>
          <cell r="E293">
            <v>460289.14</v>
          </cell>
          <cell r="F293">
            <v>0</v>
          </cell>
          <cell r="G293">
            <v>0</v>
          </cell>
          <cell r="H293"/>
          <cell r="I293"/>
          <cell r="J293">
            <v>365459.1</v>
          </cell>
          <cell r="K293">
            <v>460289.14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16746.150000000001</v>
          </cell>
          <cell r="Q293">
            <v>0</v>
          </cell>
          <cell r="R293">
            <v>16746.150000000001</v>
          </cell>
          <cell r="S293">
            <v>0</v>
          </cell>
          <cell r="T293">
            <v>16746.150000000001</v>
          </cell>
          <cell r="U293">
            <v>16746.150000000001</v>
          </cell>
          <cell r="V293">
            <v>16746.150000000001</v>
          </cell>
          <cell r="W293">
            <v>16738.03</v>
          </cell>
          <cell r="X293">
            <v>16738.03</v>
          </cell>
          <cell r="Y293">
            <v>16738.03</v>
          </cell>
          <cell r="Z293">
            <v>16738.03</v>
          </cell>
          <cell r="AA293">
            <v>10232.85</v>
          </cell>
          <cell r="AB293">
            <v>10232.85</v>
          </cell>
          <cell r="AC293">
            <v>10232.85</v>
          </cell>
          <cell r="AD293">
            <v>10232.85</v>
          </cell>
          <cell r="AE293">
            <v>0</v>
          </cell>
          <cell r="AF293">
            <v>10232.85</v>
          </cell>
          <cell r="AG293"/>
          <cell r="AH293"/>
          <cell r="AI293">
            <v>10232.85</v>
          </cell>
          <cell r="AJ293"/>
          <cell r="AK293"/>
          <cell r="AL293">
            <v>10232.85</v>
          </cell>
          <cell r="AM293"/>
          <cell r="AN293">
            <v>10232.85</v>
          </cell>
          <cell r="AO293">
            <v>10232.85</v>
          </cell>
          <cell r="AP293">
            <v>10232.85</v>
          </cell>
          <cell r="AQ293"/>
          <cell r="AR293">
            <v>10232.85</v>
          </cell>
          <cell r="AS293"/>
          <cell r="AT293"/>
          <cell r="AU293">
            <v>10232.85</v>
          </cell>
          <cell r="AV293">
            <v>0</v>
          </cell>
          <cell r="AW293">
            <v>0</v>
          </cell>
          <cell r="AX293">
            <v>10232.85</v>
          </cell>
          <cell r="AY293">
            <v>0</v>
          </cell>
          <cell r="AZ293">
            <v>0</v>
          </cell>
          <cell r="BA293">
            <v>0</v>
          </cell>
          <cell r="BB293">
            <v>10232.85</v>
          </cell>
          <cell r="BC293"/>
        </row>
        <row r="294">
          <cell r="A294">
            <v>291</v>
          </cell>
          <cell r="B294">
            <v>18457192000125</v>
          </cell>
          <cell r="C294" t="str">
            <v>GURINHATÁ</v>
          </cell>
          <cell r="D294">
            <v>628219.19999999995</v>
          </cell>
          <cell r="E294">
            <v>566277.52</v>
          </cell>
          <cell r="F294">
            <v>0</v>
          </cell>
          <cell r="G294">
            <v>0</v>
          </cell>
          <cell r="H294"/>
          <cell r="I294"/>
          <cell r="J294">
            <v>628219.19999999995</v>
          </cell>
          <cell r="K294">
            <v>566277.52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28786.400000000001</v>
          </cell>
          <cell r="Q294">
            <v>0</v>
          </cell>
          <cell r="R294">
            <v>28786.400000000001</v>
          </cell>
          <cell r="S294">
            <v>0</v>
          </cell>
          <cell r="T294">
            <v>28786.400000000001</v>
          </cell>
          <cell r="U294">
            <v>28786.400000000001</v>
          </cell>
          <cell r="V294">
            <v>28786.400000000001</v>
          </cell>
          <cell r="W294">
            <v>28772.44</v>
          </cell>
          <cell r="X294">
            <v>28772.44</v>
          </cell>
          <cell r="Y294">
            <v>28772.44</v>
          </cell>
          <cell r="Z294">
            <v>28772.44</v>
          </cell>
          <cell r="AA294">
            <v>17590.14</v>
          </cell>
          <cell r="AB294">
            <v>17590.14</v>
          </cell>
          <cell r="AC294">
            <v>17590.14</v>
          </cell>
          <cell r="AD294">
            <v>17590.14</v>
          </cell>
          <cell r="AE294">
            <v>0</v>
          </cell>
          <cell r="AF294">
            <v>17590.14</v>
          </cell>
          <cell r="AG294"/>
          <cell r="AH294"/>
          <cell r="AI294">
            <v>17590.14</v>
          </cell>
          <cell r="AJ294"/>
          <cell r="AK294"/>
          <cell r="AL294">
            <v>17590.14</v>
          </cell>
          <cell r="AM294"/>
          <cell r="AN294">
            <v>17590.14</v>
          </cell>
          <cell r="AO294">
            <v>17590.14</v>
          </cell>
          <cell r="AP294">
            <v>17590.14</v>
          </cell>
          <cell r="AQ294"/>
          <cell r="AR294">
            <v>17590.14</v>
          </cell>
          <cell r="AS294"/>
          <cell r="AT294"/>
          <cell r="AU294">
            <v>17590.14</v>
          </cell>
          <cell r="AV294">
            <v>0</v>
          </cell>
          <cell r="AW294">
            <v>0</v>
          </cell>
          <cell r="AX294">
            <v>17590.14</v>
          </cell>
          <cell r="AY294">
            <v>0</v>
          </cell>
          <cell r="AZ294">
            <v>0</v>
          </cell>
          <cell r="BA294">
            <v>0</v>
          </cell>
          <cell r="BB294">
            <v>17590.14</v>
          </cell>
          <cell r="BC294"/>
        </row>
        <row r="295">
          <cell r="A295">
            <v>292</v>
          </cell>
          <cell r="B295">
            <v>18712133000156</v>
          </cell>
          <cell r="C295" t="str">
            <v>HELIODORA</v>
          </cell>
          <cell r="D295">
            <v>395169.29</v>
          </cell>
          <cell r="E295">
            <v>778425.13</v>
          </cell>
          <cell r="F295">
            <v>0</v>
          </cell>
          <cell r="G295">
            <v>0</v>
          </cell>
          <cell r="H295"/>
          <cell r="I295"/>
          <cell r="J295">
            <v>395169.29</v>
          </cell>
          <cell r="K295">
            <v>778425.13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18107.54</v>
          </cell>
          <cell r="Q295">
            <v>0</v>
          </cell>
          <cell r="R295">
            <v>18107.54</v>
          </cell>
          <cell r="S295">
            <v>0</v>
          </cell>
          <cell r="T295">
            <v>18107.54</v>
          </cell>
          <cell r="U295">
            <v>18107.54</v>
          </cell>
          <cell r="V295">
            <v>18107.54</v>
          </cell>
          <cell r="W295">
            <v>18098.75</v>
          </cell>
          <cell r="X295">
            <v>18098.75</v>
          </cell>
          <cell r="Y295">
            <v>18098.75</v>
          </cell>
          <cell r="Z295">
            <v>18098.75</v>
          </cell>
          <cell r="AA295">
            <v>11064.74</v>
          </cell>
          <cell r="AB295">
            <v>11064.74</v>
          </cell>
          <cell r="AC295">
            <v>11064.74</v>
          </cell>
          <cell r="AD295">
            <v>11064.74</v>
          </cell>
          <cell r="AE295">
            <v>0</v>
          </cell>
          <cell r="AF295">
            <v>11064.74</v>
          </cell>
          <cell r="AG295"/>
          <cell r="AH295"/>
          <cell r="AI295">
            <v>11064.74</v>
          </cell>
          <cell r="AJ295"/>
          <cell r="AK295"/>
          <cell r="AL295">
            <v>11064.74</v>
          </cell>
          <cell r="AM295"/>
          <cell r="AN295">
            <v>11064.74</v>
          </cell>
          <cell r="AO295">
            <v>11064.74</v>
          </cell>
          <cell r="AP295">
            <v>11064.74</v>
          </cell>
          <cell r="AQ295"/>
          <cell r="AR295">
            <v>11064.74</v>
          </cell>
          <cell r="AS295"/>
          <cell r="AT295"/>
          <cell r="AU295">
            <v>11064.74</v>
          </cell>
          <cell r="AV295">
            <v>0</v>
          </cell>
          <cell r="AW295">
            <v>0</v>
          </cell>
          <cell r="AX295">
            <v>11064.74</v>
          </cell>
          <cell r="AY295">
            <v>0</v>
          </cell>
          <cell r="AZ295">
            <v>0</v>
          </cell>
          <cell r="BA295">
            <v>0</v>
          </cell>
          <cell r="BB295">
            <v>11064.74</v>
          </cell>
          <cell r="BC295"/>
        </row>
        <row r="296">
          <cell r="A296">
            <v>293</v>
          </cell>
          <cell r="B296">
            <v>18338830000199</v>
          </cell>
          <cell r="C296" t="str">
            <v>IAPU</v>
          </cell>
          <cell r="D296">
            <v>378110.3</v>
          </cell>
          <cell r="E296">
            <v>1241334.08</v>
          </cell>
          <cell r="F296">
            <v>0</v>
          </cell>
          <cell r="G296">
            <v>0</v>
          </cell>
          <cell r="H296"/>
          <cell r="I296"/>
          <cell r="J296">
            <v>378110.3</v>
          </cell>
          <cell r="K296">
            <v>1241334.08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17325.849999999999</v>
          </cell>
          <cell r="Q296">
            <v>0</v>
          </cell>
          <cell r="R296">
            <v>17325.849999999999</v>
          </cell>
          <cell r="S296">
            <v>0</v>
          </cell>
          <cell r="T296">
            <v>17325.849999999999</v>
          </cell>
          <cell r="U296">
            <v>17325.849999999999</v>
          </cell>
          <cell r="V296">
            <v>17325.849999999999</v>
          </cell>
          <cell r="W296">
            <v>17317.45</v>
          </cell>
          <cell r="X296">
            <v>17317.45</v>
          </cell>
          <cell r="Y296">
            <v>17317.45</v>
          </cell>
          <cell r="Z296">
            <v>17317.45</v>
          </cell>
          <cell r="AA296">
            <v>10587.09</v>
          </cell>
          <cell r="AB296">
            <v>10587.09</v>
          </cell>
          <cell r="AC296">
            <v>10587.09</v>
          </cell>
          <cell r="AD296">
            <v>10587.09</v>
          </cell>
          <cell r="AE296">
            <v>63522.54</v>
          </cell>
          <cell r="AF296">
            <v>0</v>
          </cell>
          <cell r="AG296"/>
          <cell r="AH296"/>
          <cell r="AI296">
            <v>0</v>
          </cell>
          <cell r="AJ296"/>
          <cell r="AK296"/>
          <cell r="AL296">
            <v>0</v>
          </cell>
          <cell r="AM296"/>
          <cell r="AN296">
            <v>0</v>
          </cell>
          <cell r="AO296">
            <v>0</v>
          </cell>
          <cell r="AP296"/>
          <cell r="AQ296"/>
          <cell r="AR296">
            <v>10587.09</v>
          </cell>
          <cell r="AS296"/>
          <cell r="AT296"/>
          <cell r="AU296">
            <v>10587.09</v>
          </cell>
          <cell r="AV296">
            <v>0</v>
          </cell>
          <cell r="AW296">
            <v>0</v>
          </cell>
          <cell r="AX296">
            <v>10587.09</v>
          </cell>
          <cell r="AY296">
            <v>0</v>
          </cell>
          <cell r="AZ296">
            <v>84579.08</v>
          </cell>
          <cell r="BA296">
            <v>0</v>
          </cell>
          <cell r="BB296">
            <v>0</v>
          </cell>
          <cell r="BC296"/>
        </row>
        <row r="297">
          <cell r="A297">
            <v>294</v>
          </cell>
          <cell r="B297">
            <v>18094839000100</v>
          </cell>
          <cell r="C297" t="str">
            <v>IBERTIOGA</v>
          </cell>
          <cell r="D297">
            <v>313044.06</v>
          </cell>
          <cell r="E297">
            <v>607909.71</v>
          </cell>
          <cell r="F297">
            <v>0</v>
          </cell>
          <cell r="G297">
            <v>0</v>
          </cell>
          <cell r="H297"/>
          <cell r="I297"/>
          <cell r="J297">
            <v>313044.06</v>
          </cell>
          <cell r="K297">
            <v>607909.71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14344.37</v>
          </cell>
          <cell r="Q297">
            <v>0</v>
          </cell>
          <cell r="R297">
            <v>14344.37</v>
          </cell>
          <cell r="S297">
            <v>0</v>
          </cell>
          <cell r="T297">
            <v>14344.37</v>
          </cell>
          <cell r="U297">
            <v>14344.37</v>
          </cell>
          <cell r="V297">
            <v>14344.37</v>
          </cell>
          <cell r="W297">
            <v>14337.42</v>
          </cell>
          <cell r="X297">
            <v>14337.42</v>
          </cell>
          <cell r="Y297">
            <v>14337.42</v>
          </cell>
          <cell r="Z297">
            <v>14337.42</v>
          </cell>
          <cell r="AA297">
            <v>8765.23</v>
          </cell>
          <cell r="AB297">
            <v>8765.23</v>
          </cell>
          <cell r="AC297">
            <v>8765.23</v>
          </cell>
          <cell r="AD297">
            <v>8765.23</v>
          </cell>
          <cell r="AE297">
            <v>0</v>
          </cell>
          <cell r="AF297">
            <v>8765.23</v>
          </cell>
          <cell r="AG297"/>
          <cell r="AH297"/>
          <cell r="AI297">
            <v>8765.23</v>
          </cell>
          <cell r="AJ297"/>
          <cell r="AK297"/>
          <cell r="AL297">
            <v>8765.23</v>
          </cell>
          <cell r="AM297"/>
          <cell r="AN297">
            <v>8765.23</v>
          </cell>
          <cell r="AO297">
            <v>8765.23</v>
          </cell>
          <cell r="AP297">
            <v>8765.23</v>
          </cell>
          <cell r="AQ297"/>
          <cell r="AR297">
            <v>8765.23</v>
          </cell>
          <cell r="AS297"/>
          <cell r="AT297"/>
          <cell r="AU297">
            <v>8765.23</v>
          </cell>
          <cell r="AV297">
            <v>0</v>
          </cell>
          <cell r="AW297">
            <v>0</v>
          </cell>
          <cell r="AX297">
            <v>8765.23</v>
          </cell>
          <cell r="AY297">
            <v>0</v>
          </cell>
          <cell r="AZ297">
            <v>0</v>
          </cell>
          <cell r="BA297">
            <v>0</v>
          </cell>
          <cell r="BB297">
            <v>8765.23</v>
          </cell>
          <cell r="BC297"/>
        </row>
        <row r="298">
          <cell r="A298">
            <v>295</v>
          </cell>
          <cell r="B298">
            <v>18584961000156</v>
          </cell>
          <cell r="C298" t="str">
            <v>IBIÁ</v>
          </cell>
          <cell r="D298">
            <v>0</v>
          </cell>
          <cell r="E298">
            <v>2665485.2999999998</v>
          </cell>
          <cell r="F298">
            <v>0</v>
          </cell>
          <cell r="G298">
            <v>0</v>
          </cell>
          <cell r="H298"/>
          <cell r="I298"/>
          <cell r="J298">
            <v>0</v>
          </cell>
          <cell r="K298">
            <v>2665485.2999999998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/>
          <cell r="AH298"/>
          <cell r="AI298">
            <v>0</v>
          </cell>
          <cell r="AJ298"/>
          <cell r="AK298"/>
          <cell r="AL298">
            <v>0</v>
          </cell>
          <cell r="AM298"/>
          <cell r="AN298">
            <v>0</v>
          </cell>
          <cell r="AO298">
            <v>0</v>
          </cell>
          <cell r="AP298">
            <v>0</v>
          </cell>
          <cell r="AQ298"/>
          <cell r="AR298">
            <v>0</v>
          </cell>
          <cell r="AS298"/>
          <cell r="AT298"/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/>
        </row>
        <row r="299">
          <cell r="A299">
            <v>296</v>
          </cell>
          <cell r="B299">
            <v>16899700000108</v>
          </cell>
          <cell r="C299" t="str">
            <v>IBIAÍ</v>
          </cell>
          <cell r="D299">
            <v>358275.44</v>
          </cell>
          <cell r="E299">
            <v>1173902.46</v>
          </cell>
          <cell r="F299">
            <v>0</v>
          </cell>
          <cell r="G299">
            <v>0</v>
          </cell>
          <cell r="H299"/>
          <cell r="I299"/>
          <cell r="J299">
            <v>358275.44</v>
          </cell>
          <cell r="K299">
            <v>1173902.46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49227.05</v>
          </cell>
          <cell r="U299">
            <v>16409.02</v>
          </cell>
          <cell r="V299">
            <v>16409.02</v>
          </cell>
          <cell r="W299">
            <v>16409.02</v>
          </cell>
          <cell r="X299">
            <v>16409.02</v>
          </cell>
          <cell r="Y299">
            <v>16409.02</v>
          </cell>
          <cell r="Z299">
            <v>16409.02</v>
          </cell>
          <cell r="AA299">
            <v>10031.709999999999</v>
          </cell>
          <cell r="AB299">
            <v>10031.709999999999</v>
          </cell>
          <cell r="AC299">
            <v>10031.709999999999</v>
          </cell>
          <cell r="AD299">
            <v>10031.709999999999</v>
          </cell>
          <cell r="AE299">
            <v>0</v>
          </cell>
          <cell r="AF299">
            <v>10031.709999999999</v>
          </cell>
          <cell r="AG299"/>
          <cell r="AH299"/>
          <cell r="AI299">
            <v>10031.709999999999</v>
          </cell>
          <cell r="AJ299"/>
          <cell r="AK299"/>
          <cell r="AL299">
            <v>10031.709999999999</v>
          </cell>
          <cell r="AM299"/>
          <cell r="AN299">
            <v>10031.709999999999</v>
          </cell>
          <cell r="AO299">
            <v>10031.709999999999</v>
          </cell>
          <cell r="AP299">
            <v>10031.709999999999</v>
          </cell>
          <cell r="AQ299"/>
          <cell r="AR299">
            <v>10031.709999999999</v>
          </cell>
          <cell r="AS299"/>
          <cell r="AT299"/>
          <cell r="AU299">
            <v>10031.709999999999</v>
          </cell>
          <cell r="AV299">
            <v>0</v>
          </cell>
          <cell r="AW299">
            <v>0</v>
          </cell>
          <cell r="AX299">
            <v>10031.709999999999</v>
          </cell>
          <cell r="AY299">
            <v>0</v>
          </cell>
          <cell r="AZ299">
            <v>80182.039999999994</v>
          </cell>
          <cell r="BA299">
            <v>0</v>
          </cell>
          <cell r="BB299">
            <v>0</v>
          </cell>
          <cell r="BC299"/>
        </row>
        <row r="300">
          <cell r="A300">
            <v>297</v>
          </cell>
          <cell r="B300">
            <v>17894072000122</v>
          </cell>
          <cell r="C300" t="str">
            <v>IBIRACI</v>
          </cell>
          <cell r="D300">
            <v>2032156.82</v>
          </cell>
          <cell r="E300">
            <v>1169517.1299999999</v>
          </cell>
          <cell r="F300">
            <v>0</v>
          </cell>
          <cell r="G300">
            <v>0</v>
          </cell>
          <cell r="H300"/>
          <cell r="I300"/>
          <cell r="J300">
            <v>2032156.82</v>
          </cell>
          <cell r="K300">
            <v>1169517.1299999999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93117.94</v>
          </cell>
          <cell r="Q300">
            <v>0</v>
          </cell>
          <cell r="R300">
            <v>93117.94</v>
          </cell>
          <cell r="S300">
            <v>0</v>
          </cell>
          <cell r="T300">
            <v>93117.94</v>
          </cell>
          <cell r="U300">
            <v>93117.94</v>
          </cell>
          <cell r="V300">
            <v>93117.94</v>
          </cell>
          <cell r="W300">
            <v>93072.78</v>
          </cell>
          <cell r="X300">
            <v>93072.78</v>
          </cell>
          <cell r="Y300">
            <v>93072.78</v>
          </cell>
          <cell r="Z300">
            <v>93072.78</v>
          </cell>
          <cell r="AA300">
            <v>56900.39</v>
          </cell>
          <cell r="AB300">
            <v>56900.39</v>
          </cell>
          <cell r="AC300">
            <v>56900.39</v>
          </cell>
          <cell r="AD300">
            <v>56900.39</v>
          </cell>
          <cell r="AE300">
            <v>0</v>
          </cell>
          <cell r="AF300">
            <v>56900.39</v>
          </cell>
          <cell r="AG300"/>
          <cell r="AH300"/>
          <cell r="AI300">
            <v>56900.39</v>
          </cell>
          <cell r="AJ300"/>
          <cell r="AK300"/>
          <cell r="AL300">
            <v>56900.39</v>
          </cell>
          <cell r="AM300"/>
          <cell r="AN300">
            <v>56900.39</v>
          </cell>
          <cell r="AO300">
            <v>56900.39</v>
          </cell>
          <cell r="AP300">
            <v>56900.39</v>
          </cell>
          <cell r="AQ300"/>
          <cell r="AR300">
            <v>56900.39</v>
          </cell>
          <cell r="AS300"/>
          <cell r="AT300"/>
          <cell r="AU300">
            <v>56900.39</v>
          </cell>
          <cell r="AV300">
            <v>0</v>
          </cell>
          <cell r="AW300">
            <v>0</v>
          </cell>
          <cell r="AX300">
            <v>56900.39</v>
          </cell>
          <cell r="AY300">
            <v>0</v>
          </cell>
          <cell r="AZ300">
            <v>0</v>
          </cell>
          <cell r="BA300">
            <v>0</v>
          </cell>
          <cell r="BB300">
            <v>56900.39</v>
          </cell>
          <cell r="BC300"/>
        </row>
        <row r="301">
          <cell r="A301">
            <v>298</v>
          </cell>
          <cell r="B301">
            <v>18715490000178</v>
          </cell>
          <cell r="C301" t="str">
            <v>IBIRITÉ</v>
          </cell>
          <cell r="D301">
            <v>7308871.6500000004</v>
          </cell>
          <cell r="E301">
            <v>20562201.289999999</v>
          </cell>
          <cell r="F301">
            <v>0</v>
          </cell>
          <cell r="G301">
            <v>0</v>
          </cell>
          <cell r="H301"/>
          <cell r="I301"/>
          <cell r="J301">
            <v>7308871.6500000004</v>
          </cell>
          <cell r="K301">
            <v>20562201.289999999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334908.74</v>
          </cell>
          <cell r="Q301">
            <v>0</v>
          </cell>
          <cell r="R301">
            <v>334908.74</v>
          </cell>
          <cell r="S301">
            <v>0</v>
          </cell>
          <cell r="T301">
            <v>334908.74</v>
          </cell>
          <cell r="U301">
            <v>334908.74</v>
          </cell>
          <cell r="V301">
            <v>334908.74</v>
          </cell>
          <cell r="W301">
            <v>334746.32</v>
          </cell>
          <cell r="X301">
            <v>334746.32</v>
          </cell>
          <cell r="Y301">
            <v>334746.32</v>
          </cell>
          <cell r="Z301">
            <v>334746.32</v>
          </cell>
          <cell r="AA301">
            <v>204648.41</v>
          </cell>
          <cell r="AB301">
            <v>204648.41</v>
          </cell>
          <cell r="AC301">
            <v>204648.41</v>
          </cell>
          <cell r="AD301">
            <v>204648.41</v>
          </cell>
          <cell r="AE301">
            <v>0</v>
          </cell>
          <cell r="AF301">
            <v>204648.41</v>
          </cell>
          <cell r="AG301"/>
          <cell r="AH301"/>
          <cell r="AI301">
            <v>204648.41</v>
          </cell>
          <cell r="AJ301"/>
          <cell r="AK301"/>
          <cell r="AL301">
            <v>204648.41</v>
          </cell>
          <cell r="AM301"/>
          <cell r="AN301">
            <v>204648.41</v>
          </cell>
          <cell r="AO301">
            <v>204648.41</v>
          </cell>
          <cell r="AP301">
            <v>204648.41</v>
          </cell>
          <cell r="AQ301"/>
          <cell r="AR301">
            <v>204648.41</v>
          </cell>
          <cell r="AS301"/>
          <cell r="AT301"/>
          <cell r="AU301">
            <v>204648.41</v>
          </cell>
          <cell r="AV301">
            <v>1227890.46</v>
          </cell>
          <cell r="AW301">
            <v>0</v>
          </cell>
          <cell r="AX301">
            <v>0</v>
          </cell>
          <cell r="AY301">
            <v>0</v>
          </cell>
          <cell r="AZ301">
            <v>611671.29</v>
          </cell>
          <cell r="BA301">
            <v>0</v>
          </cell>
          <cell r="BB301">
            <v>0</v>
          </cell>
          <cell r="BC301"/>
        </row>
        <row r="302">
          <cell r="A302">
            <v>299</v>
          </cell>
          <cell r="B302">
            <v>18178962000109</v>
          </cell>
          <cell r="C302" t="str">
            <v>IBITIURA DE MINAS</v>
          </cell>
          <cell r="D302">
            <v>268570.28000000003</v>
          </cell>
          <cell r="E302">
            <v>397072</v>
          </cell>
          <cell r="F302">
            <v>0</v>
          </cell>
          <cell r="G302">
            <v>0</v>
          </cell>
          <cell r="H302"/>
          <cell r="I302"/>
          <cell r="J302">
            <v>268570.28000000003</v>
          </cell>
          <cell r="K302">
            <v>397072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12306.49</v>
          </cell>
          <cell r="Q302">
            <v>0</v>
          </cell>
          <cell r="R302">
            <v>12306.49</v>
          </cell>
          <cell r="S302">
            <v>0</v>
          </cell>
          <cell r="T302">
            <v>12306.49</v>
          </cell>
          <cell r="U302">
            <v>12306.49</v>
          </cell>
          <cell r="V302">
            <v>12306.49</v>
          </cell>
          <cell r="W302">
            <v>12300.52</v>
          </cell>
          <cell r="X302">
            <v>12300.52</v>
          </cell>
          <cell r="Y302">
            <v>12300.52</v>
          </cell>
          <cell r="Z302">
            <v>12300.52</v>
          </cell>
          <cell r="AA302">
            <v>7519.97</v>
          </cell>
          <cell r="AB302">
            <v>7519.97</v>
          </cell>
          <cell r="AC302">
            <v>7519.97</v>
          </cell>
          <cell r="AD302">
            <v>7519.97</v>
          </cell>
          <cell r="AE302">
            <v>0</v>
          </cell>
          <cell r="AF302">
            <v>7519.97</v>
          </cell>
          <cell r="AG302"/>
          <cell r="AH302"/>
          <cell r="AI302">
            <v>7519.97</v>
          </cell>
          <cell r="AJ302"/>
          <cell r="AK302"/>
          <cell r="AL302">
            <v>7519.97</v>
          </cell>
          <cell r="AM302"/>
          <cell r="AN302">
            <v>7519.97</v>
          </cell>
          <cell r="AO302">
            <v>7519.97</v>
          </cell>
          <cell r="AP302">
            <v>7519.97</v>
          </cell>
          <cell r="AQ302"/>
          <cell r="AR302">
            <v>7519.97</v>
          </cell>
          <cell r="AS302"/>
          <cell r="AT302"/>
          <cell r="AU302">
            <v>7519.97</v>
          </cell>
          <cell r="AV302">
            <v>0</v>
          </cell>
          <cell r="AW302">
            <v>0</v>
          </cell>
          <cell r="AX302">
            <v>7519.97</v>
          </cell>
          <cell r="AY302">
            <v>0</v>
          </cell>
          <cell r="AZ302">
            <v>0</v>
          </cell>
          <cell r="BA302">
            <v>0</v>
          </cell>
          <cell r="BB302">
            <v>7519.97</v>
          </cell>
          <cell r="BC302"/>
        </row>
        <row r="303">
          <cell r="A303">
            <v>300</v>
          </cell>
          <cell r="B303">
            <v>18244418000100</v>
          </cell>
          <cell r="C303" t="str">
            <v>IBITURUNA</v>
          </cell>
          <cell r="D303">
            <v>218507.63</v>
          </cell>
          <cell r="E303">
            <v>378733.33</v>
          </cell>
          <cell r="F303">
            <v>0</v>
          </cell>
          <cell r="G303">
            <v>0</v>
          </cell>
          <cell r="H303"/>
          <cell r="I303"/>
          <cell r="J303">
            <v>218507.63</v>
          </cell>
          <cell r="K303">
            <v>378733.33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10012.51</v>
          </cell>
          <cell r="Q303">
            <v>0</v>
          </cell>
          <cell r="R303">
            <v>10012.51</v>
          </cell>
          <cell r="S303">
            <v>0</v>
          </cell>
          <cell r="T303">
            <v>10012.51</v>
          </cell>
          <cell r="U303">
            <v>10012.51</v>
          </cell>
          <cell r="V303">
            <v>10012.51</v>
          </cell>
          <cell r="W303">
            <v>10007.65</v>
          </cell>
          <cell r="X303">
            <v>10007.65</v>
          </cell>
          <cell r="Y303">
            <v>10007.65</v>
          </cell>
          <cell r="Z303">
            <v>10007.65</v>
          </cell>
          <cell r="AA303">
            <v>6118.21</v>
          </cell>
          <cell r="AB303">
            <v>6118.21</v>
          </cell>
          <cell r="AC303">
            <v>6118.21</v>
          </cell>
          <cell r="AD303">
            <v>6118.21</v>
          </cell>
          <cell r="AE303">
            <v>0</v>
          </cell>
          <cell r="AF303">
            <v>6118.21</v>
          </cell>
          <cell r="AG303"/>
          <cell r="AH303"/>
          <cell r="AI303">
            <v>6118.21</v>
          </cell>
          <cell r="AJ303"/>
          <cell r="AK303"/>
          <cell r="AL303">
            <v>6118.21</v>
          </cell>
          <cell r="AM303"/>
          <cell r="AN303">
            <v>6118.21</v>
          </cell>
          <cell r="AO303">
            <v>6118.21</v>
          </cell>
          <cell r="AP303">
            <v>6118.21</v>
          </cell>
          <cell r="AQ303"/>
          <cell r="AR303">
            <v>6118.21</v>
          </cell>
          <cell r="AS303"/>
          <cell r="AT303"/>
          <cell r="AU303">
            <v>6118.21</v>
          </cell>
          <cell r="AV303">
            <v>0</v>
          </cell>
          <cell r="AW303">
            <v>0</v>
          </cell>
          <cell r="AX303">
            <v>6118.21</v>
          </cell>
          <cell r="AY303">
            <v>0</v>
          </cell>
          <cell r="AZ303">
            <v>0</v>
          </cell>
          <cell r="BA303">
            <v>0</v>
          </cell>
          <cell r="BB303">
            <v>6118.21</v>
          </cell>
          <cell r="BC303"/>
        </row>
        <row r="304">
          <cell r="A304">
            <v>301</v>
          </cell>
          <cell r="B304">
            <v>18715474000185</v>
          </cell>
          <cell r="C304" t="str">
            <v>IGARAPÉ</v>
          </cell>
          <cell r="D304">
            <v>1878748.88</v>
          </cell>
          <cell r="E304">
            <v>5887053.6500000004</v>
          </cell>
          <cell r="F304">
            <v>0</v>
          </cell>
          <cell r="G304">
            <v>0</v>
          </cell>
          <cell r="H304"/>
          <cell r="I304"/>
          <cell r="J304">
            <v>1878748.88</v>
          </cell>
          <cell r="K304">
            <v>5887053.6500000004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86088.45</v>
          </cell>
          <cell r="Q304">
            <v>0</v>
          </cell>
          <cell r="R304">
            <v>86088.45</v>
          </cell>
          <cell r="S304">
            <v>0</v>
          </cell>
          <cell r="T304">
            <v>86088.45</v>
          </cell>
          <cell r="U304">
            <v>86088.45</v>
          </cell>
          <cell r="V304">
            <v>86088.45</v>
          </cell>
          <cell r="W304">
            <v>86046.7</v>
          </cell>
          <cell r="X304">
            <v>86046.7</v>
          </cell>
          <cell r="Y304">
            <v>86046.7</v>
          </cell>
          <cell r="Z304">
            <v>86046.7</v>
          </cell>
          <cell r="AA304">
            <v>52604.97</v>
          </cell>
          <cell r="AB304">
            <v>52604.97</v>
          </cell>
          <cell r="AC304">
            <v>52604.97</v>
          </cell>
          <cell r="AD304">
            <v>52604.97</v>
          </cell>
          <cell r="AE304">
            <v>0</v>
          </cell>
          <cell r="AF304">
            <v>52604.97</v>
          </cell>
          <cell r="AG304"/>
          <cell r="AH304"/>
          <cell r="AI304">
            <v>52604.97</v>
          </cell>
          <cell r="AJ304"/>
          <cell r="AK304"/>
          <cell r="AL304">
            <v>52604.97</v>
          </cell>
          <cell r="AM304"/>
          <cell r="AN304">
            <v>52604.97</v>
          </cell>
          <cell r="AO304">
            <v>52604.97</v>
          </cell>
          <cell r="AP304">
            <v>52604.97</v>
          </cell>
          <cell r="AQ304"/>
          <cell r="AR304">
            <v>52604.97</v>
          </cell>
          <cell r="AS304"/>
          <cell r="AT304"/>
          <cell r="AU304">
            <v>52604.97</v>
          </cell>
          <cell r="AV304">
            <v>0</v>
          </cell>
          <cell r="AW304">
            <v>0</v>
          </cell>
          <cell r="AX304">
            <v>52604.97</v>
          </cell>
          <cell r="AY304">
            <v>0</v>
          </cell>
          <cell r="AZ304">
            <v>420255.22</v>
          </cell>
          <cell r="BA304">
            <v>0</v>
          </cell>
          <cell r="BB304">
            <v>0</v>
          </cell>
          <cell r="BC304"/>
        </row>
        <row r="305">
          <cell r="A305">
            <v>302</v>
          </cell>
          <cell r="B305">
            <v>18313825000121</v>
          </cell>
          <cell r="C305" t="str">
            <v>IGARATINGA</v>
          </cell>
          <cell r="D305">
            <v>720043.06</v>
          </cell>
          <cell r="E305">
            <v>1289686.6499999999</v>
          </cell>
          <cell r="F305">
            <v>0</v>
          </cell>
          <cell r="G305">
            <v>0</v>
          </cell>
          <cell r="H305"/>
          <cell r="I305"/>
          <cell r="J305">
            <v>720043.06</v>
          </cell>
          <cell r="K305">
            <v>1289686.6499999999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32993.97</v>
          </cell>
          <cell r="Q305">
            <v>0</v>
          </cell>
          <cell r="R305">
            <v>32993.97</v>
          </cell>
          <cell r="S305">
            <v>0</v>
          </cell>
          <cell r="T305">
            <v>32993.97</v>
          </cell>
          <cell r="U305">
            <v>32993.97</v>
          </cell>
          <cell r="V305">
            <v>32993.97</v>
          </cell>
          <cell r="W305">
            <v>32977.97</v>
          </cell>
          <cell r="X305">
            <v>32977.97</v>
          </cell>
          <cell r="Y305">
            <v>32977.97</v>
          </cell>
          <cell r="Z305">
            <v>32977.97</v>
          </cell>
          <cell r="AA305">
            <v>20161.21</v>
          </cell>
          <cell r="AB305">
            <v>20161.21</v>
          </cell>
          <cell r="AC305">
            <v>20161.21</v>
          </cell>
          <cell r="AD305">
            <v>20161.21</v>
          </cell>
          <cell r="AE305">
            <v>0</v>
          </cell>
          <cell r="AF305">
            <v>20161.21</v>
          </cell>
          <cell r="AG305"/>
          <cell r="AH305"/>
          <cell r="AI305">
            <v>20161.21</v>
          </cell>
          <cell r="AJ305"/>
          <cell r="AK305"/>
          <cell r="AL305">
            <v>20161.21</v>
          </cell>
          <cell r="AM305"/>
          <cell r="AN305">
            <v>20161.21</v>
          </cell>
          <cell r="AO305">
            <v>20161.21</v>
          </cell>
          <cell r="AP305">
            <v>20161.21</v>
          </cell>
          <cell r="AQ305"/>
          <cell r="AR305">
            <v>20161.21</v>
          </cell>
          <cell r="AS305"/>
          <cell r="AT305"/>
          <cell r="AU305">
            <v>20161.21</v>
          </cell>
          <cell r="AV305">
            <v>0</v>
          </cell>
          <cell r="AW305">
            <v>0</v>
          </cell>
          <cell r="AX305">
            <v>20161.21</v>
          </cell>
          <cell r="AY305">
            <v>0</v>
          </cell>
          <cell r="AZ305">
            <v>161065.60000000001</v>
          </cell>
          <cell r="BA305">
            <v>0</v>
          </cell>
          <cell r="BB305">
            <v>0</v>
          </cell>
          <cell r="BC305"/>
        </row>
        <row r="306">
          <cell r="A306">
            <v>303</v>
          </cell>
          <cell r="B306">
            <v>18306688000106</v>
          </cell>
          <cell r="C306" t="str">
            <v>IGUATAMA</v>
          </cell>
          <cell r="D306">
            <v>767374.62</v>
          </cell>
          <cell r="E306">
            <v>631829.71</v>
          </cell>
          <cell r="F306">
            <v>0</v>
          </cell>
          <cell r="G306">
            <v>0</v>
          </cell>
          <cell r="H306"/>
          <cell r="I306"/>
          <cell r="J306">
            <v>767374.62</v>
          </cell>
          <cell r="K306">
            <v>631829.71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35162.81</v>
          </cell>
          <cell r="Q306">
            <v>0</v>
          </cell>
          <cell r="R306">
            <v>35162.81</v>
          </cell>
          <cell r="S306">
            <v>0</v>
          </cell>
          <cell r="T306">
            <v>35162.81</v>
          </cell>
          <cell r="U306">
            <v>35162.81</v>
          </cell>
          <cell r="V306">
            <v>35162.81</v>
          </cell>
          <cell r="W306">
            <v>35145.760000000002</v>
          </cell>
          <cell r="X306">
            <v>35145.760000000002</v>
          </cell>
          <cell r="Y306">
            <v>35145.760000000002</v>
          </cell>
          <cell r="Z306">
            <v>35145.760000000002</v>
          </cell>
          <cell r="AA306">
            <v>21486.49</v>
          </cell>
          <cell r="AB306">
            <v>21486.49</v>
          </cell>
          <cell r="AC306">
            <v>21486.49</v>
          </cell>
          <cell r="AD306">
            <v>21486.49</v>
          </cell>
          <cell r="AE306">
            <v>0</v>
          </cell>
          <cell r="AF306">
            <v>21486.49</v>
          </cell>
          <cell r="AG306"/>
          <cell r="AH306"/>
          <cell r="AI306">
            <v>21486.49</v>
          </cell>
          <cell r="AJ306"/>
          <cell r="AK306"/>
          <cell r="AL306">
            <v>21486.49</v>
          </cell>
          <cell r="AM306"/>
          <cell r="AN306">
            <v>21486.49</v>
          </cell>
          <cell r="AO306">
            <v>21486.49</v>
          </cell>
          <cell r="AP306">
            <v>21486.49</v>
          </cell>
          <cell r="AQ306"/>
          <cell r="AR306">
            <v>21486.49</v>
          </cell>
          <cell r="AS306"/>
          <cell r="AT306"/>
          <cell r="AU306">
            <v>21486.49</v>
          </cell>
          <cell r="AV306">
            <v>0</v>
          </cell>
          <cell r="AW306">
            <v>0</v>
          </cell>
          <cell r="AX306">
            <v>21486.49</v>
          </cell>
          <cell r="AY306">
            <v>0</v>
          </cell>
          <cell r="AZ306">
            <v>171653.16</v>
          </cell>
          <cell r="BA306">
            <v>0</v>
          </cell>
          <cell r="BB306">
            <v>0</v>
          </cell>
          <cell r="BC306"/>
        </row>
        <row r="307">
          <cell r="A307">
            <v>304</v>
          </cell>
          <cell r="B307">
            <v>18244400000108</v>
          </cell>
          <cell r="C307" t="str">
            <v>IJACI</v>
          </cell>
          <cell r="D307">
            <v>1386075.32</v>
          </cell>
          <cell r="E307">
            <v>841756.18</v>
          </cell>
          <cell r="F307">
            <v>0</v>
          </cell>
          <cell r="G307">
            <v>0</v>
          </cell>
          <cell r="H307"/>
          <cell r="I307"/>
          <cell r="J307">
            <v>1386075.32</v>
          </cell>
          <cell r="K307">
            <v>841756.18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63513.05</v>
          </cell>
          <cell r="Q307">
            <v>0</v>
          </cell>
          <cell r="R307">
            <v>63513.05</v>
          </cell>
          <cell r="S307">
            <v>0</v>
          </cell>
          <cell r="T307">
            <v>63513.05</v>
          </cell>
          <cell r="U307">
            <v>63513.05</v>
          </cell>
          <cell r="V307">
            <v>63513.05</v>
          </cell>
          <cell r="W307">
            <v>63482.25</v>
          </cell>
          <cell r="X307">
            <v>63482.25</v>
          </cell>
          <cell r="Y307">
            <v>63482.25</v>
          </cell>
          <cell r="Z307">
            <v>63482.25</v>
          </cell>
          <cell r="AA307">
            <v>38810.11</v>
          </cell>
          <cell r="AB307">
            <v>38810.11</v>
          </cell>
          <cell r="AC307">
            <v>38810.11</v>
          </cell>
          <cell r="AD307">
            <v>38810.11</v>
          </cell>
          <cell r="AE307">
            <v>0</v>
          </cell>
          <cell r="AF307">
            <v>38810.11</v>
          </cell>
          <cell r="AG307"/>
          <cell r="AH307"/>
          <cell r="AI307">
            <v>38810.11</v>
          </cell>
          <cell r="AJ307"/>
          <cell r="AK307"/>
          <cell r="AL307">
            <v>38810.11</v>
          </cell>
          <cell r="AM307"/>
          <cell r="AN307">
            <v>38810.11</v>
          </cell>
          <cell r="AO307">
            <v>38810.11</v>
          </cell>
          <cell r="AP307">
            <v>38810.11</v>
          </cell>
          <cell r="AQ307"/>
          <cell r="AR307">
            <v>38810.11</v>
          </cell>
          <cell r="AS307"/>
          <cell r="AT307"/>
          <cell r="AU307">
            <v>38810.11</v>
          </cell>
          <cell r="AV307">
            <v>0</v>
          </cell>
          <cell r="AW307">
            <v>0</v>
          </cell>
          <cell r="AX307">
            <v>38810.11</v>
          </cell>
          <cell r="AY307">
            <v>0</v>
          </cell>
          <cell r="AZ307">
            <v>0</v>
          </cell>
          <cell r="BA307">
            <v>0</v>
          </cell>
          <cell r="BB307">
            <v>38810.11</v>
          </cell>
          <cell r="BC307"/>
        </row>
        <row r="308">
          <cell r="A308">
            <v>305</v>
          </cell>
          <cell r="B308">
            <v>18239608000139</v>
          </cell>
          <cell r="C308" t="str">
            <v>ILICÍNEA</v>
          </cell>
          <cell r="D308">
            <v>704209.88</v>
          </cell>
          <cell r="E308">
            <v>1550357.7</v>
          </cell>
          <cell r="F308">
            <v>0</v>
          </cell>
          <cell r="G308">
            <v>0</v>
          </cell>
          <cell r="H308"/>
          <cell r="I308"/>
          <cell r="J308">
            <v>704209.88</v>
          </cell>
          <cell r="K308">
            <v>1550357.7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32268.46</v>
          </cell>
          <cell r="Q308">
            <v>0</v>
          </cell>
          <cell r="R308">
            <v>32268.46</v>
          </cell>
          <cell r="S308">
            <v>0</v>
          </cell>
          <cell r="T308">
            <v>32268.46</v>
          </cell>
          <cell r="U308">
            <v>32268.46</v>
          </cell>
          <cell r="V308">
            <v>32268.46</v>
          </cell>
          <cell r="W308">
            <v>32252.81</v>
          </cell>
          <cell r="X308">
            <v>32252.81</v>
          </cell>
          <cell r="Y308">
            <v>32252.81</v>
          </cell>
          <cell r="Z308">
            <v>32252.81</v>
          </cell>
          <cell r="AA308">
            <v>19717.88</v>
          </cell>
          <cell r="AB308">
            <v>19717.88</v>
          </cell>
          <cell r="AC308">
            <v>19717.88</v>
          </cell>
          <cell r="AD308">
            <v>19717.88</v>
          </cell>
          <cell r="AE308">
            <v>0</v>
          </cell>
          <cell r="AF308">
            <v>19717.88</v>
          </cell>
          <cell r="AG308"/>
          <cell r="AH308"/>
          <cell r="AI308">
            <v>19717.88</v>
          </cell>
          <cell r="AJ308"/>
          <cell r="AK308"/>
          <cell r="AL308">
            <v>19717.88</v>
          </cell>
          <cell r="AM308"/>
          <cell r="AN308">
            <v>19717.88</v>
          </cell>
          <cell r="AO308">
            <v>19717.88</v>
          </cell>
          <cell r="AP308">
            <v>19717.88</v>
          </cell>
          <cell r="AQ308"/>
          <cell r="AR308">
            <v>19717.88</v>
          </cell>
          <cell r="AS308"/>
          <cell r="AT308"/>
          <cell r="AU308">
            <v>19717.88</v>
          </cell>
          <cell r="AV308">
            <v>0</v>
          </cell>
          <cell r="AW308">
            <v>0</v>
          </cell>
          <cell r="AX308">
            <v>19717.88</v>
          </cell>
          <cell r="AY308">
            <v>0</v>
          </cell>
          <cell r="AZ308">
            <v>0</v>
          </cell>
          <cell r="BA308">
            <v>0</v>
          </cell>
          <cell r="BB308">
            <v>19717.88</v>
          </cell>
          <cell r="BC308"/>
        </row>
        <row r="309">
          <cell r="A309">
            <v>306</v>
          </cell>
          <cell r="B309">
            <v>18028829000168</v>
          </cell>
          <cell r="C309" t="str">
            <v>INCONFIDENTES</v>
          </cell>
          <cell r="D309">
            <v>371806.39</v>
          </cell>
          <cell r="E309">
            <v>787765.33</v>
          </cell>
          <cell r="F309">
            <v>0</v>
          </cell>
          <cell r="G309">
            <v>0</v>
          </cell>
          <cell r="H309"/>
          <cell r="I309"/>
          <cell r="J309">
            <v>371806.39</v>
          </cell>
          <cell r="K309">
            <v>787765.33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17036.990000000002</v>
          </cell>
          <cell r="Q309">
            <v>0</v>
          </cell>
          <cell r="R309">
            <v>17036.990000000002</v>
          </cell>
          <cell r="S309">
            <v>0</v>
          </cell>
          <cell r="T309">
            <v>17036.990000000002</v>
          </cell>
          <cell r="U309">
            <v>17036.990000000002</v>
          </cell>
          <cell r="V309">
            <v>17036.990000000002</v>
          </cell>
          <cell r="W309">
            <v>17028.73</v>
          </cell>
          <cell r="X309">
            <v>17028.73</v>
          </cell>
          <cell r="Y309">
            <v>17028.73</v>
          </cell>
          <cell r="Z309">
            <v>17028.73</v>
          </cell>
          <cell r="AA309">
            <v>10410.58</v>
          </cell>
          <cell r="AB309">
            <v>10410.58</v>
          </cell>
          <cell r="AC309">
            <v>10410.58</v>
          </cell>
          <cell r="AD309">
            <v>10410.58</v>
          </cell>
          <cell r="AE309">
            <v>0</v>
          </cell>
          <cell r="AF309">
            <v>10410.58</v>
          </cell>
          <cell r="AG309"/>
          <cell r="AH309"/>
          <cell r="AI309">
            <v>10410.58</v>
          </cell>
          <cell r="AJ309"/>
          <cell r="AK309"/>
          <cell r="AL309">
            <v>10410.58</v>
          </cell>
          <cell r="AM309"/>
          <cell r="AN309">
            <v>10410.58</v>
          </cell>
          <cell r="AO309">
            <v>10410.58</v>
          </cell>
          <cell r="AP309">
            <v>10410.58</v>
          </cell>
          <cell r="AQ309"/>
          <cell r="AR309">
            <v>10410.58</v>
          </cell>
          <cell r="AS309"/>
          <cell r="AT309"/>
          <cell r="AU309">
            <v>10410.58</v>
          </cell>
          <cell r="AV309">
            <v>0</v>
          </cell>
          <cell r="AW309">
            <v>0</v>
          </cell>
          <cell r="AX309">
            <v>10410.58</v>
          </cell>
          <cell r="AY309">
            <v>0</v>
          </cell>
          <cell r="AZ309">
            <v>0</v>
          </cell>
          <cell r="BA309">
            <v>0</v>
          </cell>
          <cell r="BB309">
            <v>10410.58</v>
          </cell>
          <cell r="BC309"/>
        </row>
        <row r="310">
          <cell r="A310">
            <v>307</v>
          </cell>
          <cell r="B310">
            <v>18259390000184</v>
          </cell>
          <cell r="C310" t="str">
            <v>INDIANÓPOLIS</v>
          </cell>
          <cell r="D310">
            <v>2153901.89</v>
          </cell>
          <cell r="E310">
            <v>1333995.6000000001</v>
          </cell>
          <cell r="F310">
            <v>0</v>
          </cell>
          <cell r="G310">
            <v>0</v>
          </cell>
          <cell r="H310"/>
          <cell r="I310"/>
          <cell r="J310">
            <v>2153901.89</v>
          </cell>
          <cell r="K310">
            <v>1333995.6000000001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98696.57</v>
          </cell>
          <cell r="Q310">
            <v>0</v>
          </cell>
          <cell r="R310">
            <v>98696.57</v>
          </cell>
          <cell r="S310">
            <v>0</v>
          </cell>
          <cell r="T310">
            <v>98696.57</v>
          </cell>
          <cell r="U310">
            <v>98696.57</v>
          </cell>
          <cell r="V310">
            <v>98696.57</v>
          </cell>
          <cell r="W310">
            <v>98648.71</v>
          </cell>
          <cell r="X310">
            <v>98648.71</v>
          </cell>
          <cell r="Y310">
            <v>98648.71</v>
          </cell>
          <cell r="Z310">
            <v>98648.71</v>
          </cell>
          <cell r="AA310">
            <v>60309.25</v>
          </cell>
          <cell r="AB310">
            <v>60309.25</v>
          </cell>
          <cell r="AC310">
            <v>60309.25</v>
          </cell>
          <cell r="AD310">
            <v>60309.25</v>
          </cell>
          <cell r="AE310">
            <v>0</v>
          </cell>
          <cell r="AF310">
            <v>60309.25</v>
          </cell>
          <cell r="AG310"/>
          <cell r="AH310"/>
          <cell r="AI310">
            <v>60309.25</v>
          </cell>
          <cell r="AJ310"/>
          <cell r="AK310"/>
          <cell r="AL310">
            <v>60309.25</v>
          </cell>
          <cell r="AM310"/>
          <cell r="AN310">
            <v>60309.25</v>
          </cell>
          <cell r="AO310">
            <v>60309.25</v>
          </cell>
          <cell r="AP310">
            <v>60309.25</v>
          </cell>
          <cell r="AQ310"/>
          <cell r="AR310">
            <v>60309.25</v>
          </cell>
          <cell r="AS310"/>
          <cell r="AT310"/>
          <cell r="AU310">
            <v>60309.25</v>
          </cell>
          <cell r="AV310">
            <v>0</v>
          </cell>
          <cell r="AW310">
            <v>0</v>
          </cell>
          <cell r="AX310">
            <v>60309.25</v>
          </cell>
          <cell r="AY310">
            <v>0</v>
          </cell>
          <cell r="AZ310">
            <v>0</v>
          </cell>
          <cell r="BA310">
            <v>0</v>
          </cell>
          <cell r="BB310">
            <v>60309.25</v>
          </cell>
          <cell r="BC310"/>
        </row>
        <row r="311">
          <cell r="A311">
            <v>308</v>
          </cell>
          <cell r="B311">
            <v>18244319000128</v>
          </cell>
          <cell r="C311" t="str">
            <v>INGAÍ</v>
          </cell>
          <cell r="D311">
            <v>310028.84999999998</v>
          </cell>
          <cell r="E311">
            <v>314149.33</v>
          </cell>
          <cell r="F311">
            <v>0</v>
          </cell>
          <cell r="G311">
            <v>0</v>
          </cell>
          <cell r="H311"/>
          <cell r="I311"/>
          <cell r="J311">
            <v>310028.84999999998</v>
          </cell>
          <cell r="K311">
            <v>314149.33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14206.21</v>
          </cell>
          <cell r="Q311">
            <v>0</v>
          </cell>
          <cell r="R311">
            <v>14206.21</v>
          </cell>
          <cell r="S311">
            <v>0</v>
          </cell>
          <cell r="T311">
            <v>14206.21</v>
          </cell>
          <cell r="U311">
            <v>14206.21</v>
          </cell>
          <cell r="V311">
            <v>14206.21</v>
          </cell>
          <cell r="W311">
            <v>14199.32</v>
          </cell>
          <cell r="X311">
            <v>14199.32</v>
          </cell>
          <cell r="Y311">
            <v>14199.32</v>
          </cell>
          <cell r="Z311">
            <v>14199.32</v>
          </cell>
          <cell r="AA311">
            <v>8680.81</v>
          </cell>
          <cell r="AB311">
            <v>8680.81</v>
          </cell>
          <cell r="AC311">
            <v>8680.81</v>
          </cell>
          <cell r="AD311">
            <v>8680.81</v>
          </cell>
          <cell r="AE311">
            <v>0</v>
          </cell>
          <cell r="AF311">
            <v>8680.81</v>
          </cell>
          <cell r="AG311"/>
          <cell r="AH311"/>
          <cell r="AI311">
            <v>8680.81</v>
          </cell>
          <cell r="AJ311"/>
          <cell r="AK311"/>
          <cell r="AL311">
            <v>8680.81</v>
          </cell>
          <cell r="AM311"/>
          <cell r="AN311">
            <v>8680.81</v>
          </cell>
          <cell r="AO311">
            <v>8680.81</v>
          </cell>
          <cell r="AP311">
            <v>8680.81</v>
          </cell>
          <cell r="AQ311"/>
          <cell r="AR311">
            <v>8680.81</v>
          </cell>
          <cell r="AS311"/>
          <cell r="AT311"/>
          <cell r="AU311">
            <v>8680.81</v>
          </cell>
          <cell r="AV311">
            <v>0</v>
          </cell>
          <cell r="AW311">
            <v>0</v>
          </cell>
          <cell r="AX311">
            <v>8680.81</v>
          </cell>
          <cell r="AY311">
            <v>0</v>
          </cell>
          <cell r="AZ311">
            <v>0</v>
          </cell>
          <cell r="BA311">
            <v>0</v>
          </cell>
          <cell r="BB311">
            <v>8680.81</v>
          </cell>
          <cell r="BC311"/>
        </row>
        <row r="312">
          <cell r="A312">
            <v>309</v>
          </cell>
          <cell r="B312">
            <v>20905865000104</v>
          </cell>
          <cell r="C312" t="str">
            <v>INHAPIM</v>
          </cell>
          <cell r="D312">
            <v>695307.07</v>
          </cell>
          <cell r="E312">
            <v>2035705.88</v>
          </cell>
          <cell r="F312">
            <v>0</v>
          </cell>
          <cell r="G312">
            <v>0</v>
          </cell>
          <cell r="H312"/>
          <cell r="I312"/>
          <cell r="J312">
            <v>695307.07</v>
          </cell>
          <cell r="K312">
            <v>2035705.88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31860.51</v>
          </cell>
          <cell r="Q312">
            <v>0</v>
          </cell>
          <cell r="R312">
            <v>31860.51</v>
          </cell>
          <cell r="S312">
            <v>0</v>
          </cell>
          <cell r="T312">
            <v>31860.51</v>
          </cell>
          <cell r="U312">
            <v>31860.51</v>
          </cell>
          <cell r="V312">
            <v>31860.51</v>
          </cell>
          <cell r="W312">
            <v>31845.06</v>
          </cell>
          <cell r="X312">
            <v>31845.06</v>
          </cell>
          <cell r="Y312">
            <v>31845.06</v>
          </cell>
          <cell r="Z312">
            <v>31845.06</v>
          </cell>
          <cell r="AA312">
            <v>19468.599999999999</v>
          </cell>
          <cell r="AB312">
            <v>19468.599999999999</v>
          </cell>
          <cell r="AC312">
            <v>19468.599999999999</v>
          </cell>
          <cell r="AD312">
            <v>19468.599999999999</v>
          </cell>
          <cell r="AE312">
            <v>0</v>
          </cell>
          <cell r="AF312">
            <v>19468.599999999999</v>
          </cell>
          <cell r="AG312"/>
          <cell r="AH312"/>
          <cell r="AI312">
            <v>19468.599999999999</v>
          </cell>
          <cell r="AJ312"/>
          <cell r="AK312"/>
          <cell r="AL312">
            <v>19468.599999999999</v>
          </cell>
          <cell r="AM312"/>
          <cell r="AN312">
            <v>19468.599999999999</v>
          </cell>
          <cell r="AO312">
            <v>19468.599999999999</v>
          </cell>
          <cell r="AP312">
            <v>19468.599999999999</v>
          </cell>
          <cell r="AQ312"/>
          <cell r="AR312">
            <v>19468.599999999999</v>
          </cell>
          <cell r="AS312"/>
          <cell r="AT312"/>
          <cell r="AU312">
            <v>19468.599999999999</v>
          </cell>
          <cell r="AV312">
            <v>0</v>
          </cell>
          <cell r="AW312">
            <v>0</v>
          </cell>
          <cell r="AX312">
            <v>19468.599999999999</v>
          </cell>
          <cell r="AY312">
            <v>0</v>
          </cell>
          <cell r="AZ312">
            <v>155532.48000000001</v>
          </cell>
          <cell r="BA312">
            <v>0</v>
          </cell>
          <cell r="BB312">
            <v>0</v>
          </cell>
          <cell r="BC312"/>
        </row>
        <row r="313">
          <cell r="A313">
            <v>310</v>
          </cell>
          <cell r="B313">
            <v>18116152000110</v>
          </cell>
          <cell r="C313" t="str">
            <v>INHAÚMA</v>
          </cell>
          <cell r="D313">
            <v>480412.57</v>
          </cell>
          <cell r="E313">
            <v>827347.23</v>
          </cell>
          <cell r="F313">
            <v>0</v>
          </cell>
          <cell r="G313">
            <v>0</v>
          </cell>
          <cell r="H313"/>
          <cell r="I313"/>
          <cell r="J313">
            <v>480412.57</v>
          </cell>
          <cell r="K313">
            <v>827347.23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22013.57</v>
          </cell>
          <cell r="Q313">
            <v>0</v>
          </cell>
          <cell r="R313">
            <v>22013.57</v>
          </cell>
          <cell r="S313">
            <v>0</v>
          </cell>
          <cell r="T313">
            <v>22013.57</v>
          </cell>
          <cell r="U313">
            <v>22013.57</v>
          </cell>
          <cell r="V313">
            <v>22013.57</v>
          </cell>
          <cell r="W313">
            <v>22002.9</v>
          </cell>
          <cell r="X313">
            <v>22002.9</v>
          </cell>
          <cell r="Y313">
            <v>22002.9</v>
          </cell>
          <cell r="Z313">
            <v>22002.9</v>
          </cell>
          <cell r="AA313">
            <v>13451.55</v>
          </cell>
          <cell r="AB313">
            <v>13451.55</v>
          </cell>
          <cell r="AC313">
            <v>13451.55</v>
          </cell>
          <cell r="AD313">
            <v>13451.55</v>
          </cell>
          <cell r="AE313">
            <v>0</v>
          </cell>
          <cell r="AF313">
            <v>13451.55</v>
          </cell>
          <cell r="AG313"/>
          <cell r="AH313"/>
          <cell r="AI313">
            <v>13451.55</v>
          </cell>
          <cell r="AJ313"/>
          <cell r="AK313"/>
          <cell r="AL313">
            <v>13451.55</v>
          </cell>
          <cell r="AM313"/>
          <cell r="AN313">
            <v>13451.55</v>
          </cell>
          <cell r="AO313">
            <v>13451.55</v>
          </cell>
          <cell r="AP313">
            <v>13451.55</v>
          </cell>
          <cell r="AQ313"/>
          <cell r="AR313">
            <v>13451.55</v>
          </cell>
          <cell r="AS313"/>
          <cell r="AT313"/>
          <cell r="AU313">
            <v>13451.55</v>
          </cell>
          <cell r="AV313">
            <v>0</v>
          </cell>
          <cell r="AW313">
            <v>0</v>
          </cell>
          <cell r="AX313">
            <v>13451.55</v>
          </cell>
          <cell r="AY313">
            <v>0</v>
          </cell>
          <cell r="AZ313">
            <v>0</v>
          </cell>
          <cell r="BA313">
            <v>0</v>
          </cell>
          <cell r="BB313">
            <v>13451.55</v>
          </cell>
          <cell r="BC313"/>
        </row>
        <row r="314">
          <cell r="A314">
            <v>311</v>
          </cell>
          <cell r="B314">
            <v>17694860000175</v>
          </cell>
          <cell r="C314" t="str">
            <v>INIMUTABA</v>
          </cell>
          <cell r="D314">
            <v>356301.87</v>
          </cell>
          <cell r="E314">
            <v>845970.65</v>
          </cell>
          <cell r="F314">
            <v>0</v>
          </cell>
          <cell r="G314">
            <v>0</v>
          </cell>
          <cell r="H314"/>
          <cell r="I314"/>
          <cell r="J314">
            <v>356301.87</v>
          </cell>
          <cell r="K314">
            <v>845970.65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16326.54</v>
          </cell>
          <cell r="Q314">
            <v>0</v>
          </cell>
          <cell r="R314">
            <v>16326.54</v>
          </cell>
          <cell r="S314">
            <v>0</v>
          </cell>
          <cell r="T314">
            <v>16326.54</v>
          </cell>
          <cell r="U314">
            <v>16326.54</v>
          </cell>
          <cell r="V314">
            <v>16326.54</v>
          </cell>
          <cell r="W314">
            <v>16318.63</v>
          </cell>
          <cell r="X314">
            <v>16318.63</v>
          </cell>
          <cell r="Y314">
            <v>16318.63</v>
          </cell>
          <cell r="Z314">
            <v>16318.63</v>
          </cell>
          <cell r="AA314">
            <v>9976.4500000000007</v>
          </cell>
          <cell r="AB314">
            <v>9976.4500000000007</v>
          </cell>
          <cell r="AC314">
            <v>9976.4500000000007</v>
          </cell>
          <cell r="AD314">
            <v>9976.4500000000007</v>
          </cell>
          <cell r="AE314">
            <v>0</v>
          </cell>
          <cell r="AF314">
            <v>9976.4500000000007</v>
          </cell>
          <cell r="AG314"/>
          <cell r="AH314"/>
          <cell r="AI314">
            <v>9976.4500000000007</v>
          </cell>
          <cell r="AJ314"/>
          <cell r="AK314"/>
          <cell r="AL314">
            <v>9976.4500000000007</v>
          </cell>
          <cell r="AM314"/>
          <cell r="AN314">
            <v>9976.4500000000007</v>
          </cell>
          <cell r="AO314">
            <v>9976.4500000000007</v>
          </cell>
          <cell r="AP314">
            <v>9976.4500000000007</v>
          </cell>
          <cell r="AQ314"/>
          <cell r="AR314">
            <v>9976.4500000000007</v>
          </cell>
          <cell r="AS314"/>
          <cell r="AT314"/>
          <cell r="AU314">
            <v>9976.4500000000007</v>
          </cell>
          <cell r="AV314">
            <v>0</v>
          </cell>
          <cell r="AW314">
            <v>0</v>
          </cell>
          <cell r="AX314">
            <v>9976.4500000000007</v>
          </cell>
          <cell r="AY314">
            <v>0</v>
          </cell>
          <cell r="AZ314">
            <v>79700.800000000003</v>
          </cell>
          <cell r="BA314">
            <v>0</v>
          </cell>
          <cell r="BB314">
            <v>0</v>
          </cell>
          <cell r="BC314"/>
        </row>
        <row r="315">
          <cell r="A315">
            <v>312</v>
          </cell>
          <cell r="B315">
            <v>18334292000164</v>
          </cell>
          <cell r="C315" t="str">
            <v>IPANEMA</v>
          </cell>
          <cell r="D315">
            <v>642401.18999999994</v>
          </cell>
          <cell r="E315">
            <v>1994073.69</v>
          </cell>
          <cell r="F315">
            <v>0</v>
          </cell>
          <cell r="G315">
            <v>0</v>
          </cell>
          <cell r="H315"/>
          <cell r="I315"/>
          <cell r="J315">
            <v>642401.18999999994</v>
          </cell>
          <cell r="K315">
            <v>1994073.69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29436.25</v>
          </cell>
          <cell r="Q315">
            <v>0</v>
          </cell>
          <cell r="R315">
            <v>29436.25</v>
          </cell>
          <cell r="S315">
            <v>0</v>
          </cell>
          <cell r="T315">
            <v>29436.25</v>
          </cell>
          <cell r="U315">
            <v>29436.25</v>
          </cell>
          <cell r="V315">
            <v>29436.25</v>
          </cell>
          <cell r="W315">
            <v>29421.97</v>
          </cell>
          <cell r="X315">
            <v>29421.97</v>
          </cell>
          <cell r="Y315">
            <v>29421.97</v>
          </cell>
          <cell r="Z315">
            <v>29421.97</v>
          </cell>
          <cell r="AA315">
            <v>17987.23</v>
          </cell>
          <cell r="AB315">
            <v>17987.23</v>
          </cell>
          <cell r="AC315">
            <v>17987.23</v>
          </cell>
          <cell r="AD315">
            <v>17987.23</v>
          </cell>
          <cell r="AE315">
            <v>0</v>
          </cell>
          <cell r="AF315">
            <v>17987.23</v>
          </cell>
          <cell r="AG315"/>
          <cell r="AH315"/>
          <cell r="AI315">
            <v>17987.23</v>
          </cell>
          <cell r="AJ315"/>
          <cell r="AK315"/>
          <cell r="AL315">
            <v>17987.23</v>
          </cell>
          <cell r="AM315"/>
          <cell r="AN315">
            <v>17987.23</v>
          </cell>
          <cell r="AO315">
            <v>17987.23</v>
          </cell>
          <cell r="AP315">
            <v>17987.23</v>
          </cell>
          <cell r="AQ315"/>
          <cell r="AR315">
            <v>17987.23</v>
          </cell>
          <cell r="AS315"/>
          <cell r="AT315"/>
          <cell r="AU315">
            <v>17987.23</v>
          </cell>
          <cell r="AV315">
            <v>0</v>
          </cell>
          <cell r="AW315">
            <v>0</v>
          </cell>
          <cell r="AX315">
            <v>17987.23</v>
          </cell>
          <cell r="AY315">
            <v>0</v>
          </cell>
          <cell r="AZ315">
            <v>143698.07</v>
          </cell>
          <cell r="BA315">
            <v>0</v>
          </cell>
          <cell r="BB315">
            <v>0</v>
          </cell>
          <cell r="BC315"/>
        </row>
        <row r="316">
          <cell r="A316">
            <v>313</v>
          </cell>
          <cell r="B316">
            <v>19876424000142</v>
          </cell>
          <cell r="C316" t="str">
            <v>IPATINGA</v>
          </cell>
          <cell r="D316">
            <v>16780024.5</v>
          </cell>
          <cell r="E316">
            <v>28466679.109999999</v>
          </cell>
          <cell r="F316">
            <v>0</v>
          </cell>
          <cell r="G316">
            <v>0</v>
          </cell>
          <cell r="H316"/>
          <cell r="I316"/>
          <cell r="J316">
            <v>16780024.5</v>
          </cell>
          <cell r="K316">
            <v>28466679.109999999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768898.01</v>
          </cell>
          <cell r="Q316">
            <v>0</v>
          </cell>
          <cell r="R316">
            <v>768898.01</v>
          </cell>
          <cell r="S316">
            <v>0</v>
          </cell>
          <cell r="T316">
            <v>768898.01</v>
          </cell>
          <cell r="U316">
            <v>768898.01</v>
          </cell>
          <cell r="V316">
            <v>768898.01</v>
          </cell>
          <cell r="W316">
            <v>768525.12</v>
          </cell>
          <cell r="X316">
            <v>768525.12</v>
          </cell>
          <cell r="Y316">
            <v>768525.12</v>
          </cell>
          <cell r="Z316">
            <v>768525.12</v>
          </cell>
          <cell r="AA316">
            <v>469840.69</v>
          </cell>
          <cell r="AB316">
            <v>469840.69</v>
          </cell>
          <cell r="AC316">
            <v>469840.69</v>
          </cell>
          <cell r="AD316">
            <v>469840.69</v>
          </cell>
          <cell r="AE316">
            <v>0</v>
          </cell>
          <cell r="AF316">
            <v>469840.69</v>
          </cell>
          <cell r="AG316"/>
          <cell r="AH316"/>
          <cell r="AI316">
            <v>469840.69</v>
          </cell>
          <cell r="AJ316"/>
          <cell r="AK316"/>
          <cell r="AL316">
            <v>469840.69</v>
          </cell>
          <cell r="AM316"/>
          <cell r="AN316">
            <v>469840.69</v>
          </cell>
          <cell r="AO316">
            <v>469840.69</v>
          </cell>
          <cell r="AP316">
            <v>469840.69</v>
          </cell>
          <cell r="AQ316"/>
          <cell r="AR316">
            <v>469840.69</v>
          </cell>
          <cell r="AS316"/>
          <cell r="AT316"/>
          <cell r="AU316">
            <v>469840.69</v>
          </cell>
          <cell r="AV316">
            <v>0</v>
          </cell>
          <cell r="AW316">
            <v>0</v>
          </cell>
          <cell r="AX316">
            <v>469840.69</v>
          </cell>
          <cell r="AY316">
            <v>0</v>
          </cell>
          <cell r="AZ316">
            <v>0</v>
          </cell>
          <cell r="BA316">
            <v>0</v>
          </cell>
          <cell r="BB316">
            <v>469840.69</v>
          </cell>
          <cell r="BC316"/>
        </row>
        <row r="317">
          <cell r="A317">
            <v>314</v>
          </cell>
          <cell r="B317">
            <v>18457259000121</v>
          </cell>
          <cell r="C317" t="str">
            <v>IPIAÇU</v>
          </cell>
          <cell r="D317">
            <v>1019160.09</v>
          </cell>
          <cell r="E317">
            <v>681264.38</v>
          </cell>
          <cell r="F317">
            <v>0</v>
          </cell>
          <cell r="G317">
            <v>0</v>
          </cell>
          <cell r="H317"/>
          <cell r="I317"/>
          <cell r="J317">
            <v>1019160.09</v>
          </cell>
          <cell r="K317">
            <v>681264.38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46700.18</v>
          </cell>
          <cell r="Q317">
            <v>0</v>
          </cell>
          <cell r="R317">
            <v>46700.18</v>
          </cell>
          <cell r="S317">
            <v>0</v>
          </cell>
          <cell r="T317">
            <v>46700.18</v>
          </cell>
          <cell r="U317">
            <v>46700.18</v>
          </cell>
          <cell r="V317">
            <v>46700.18</v>
          </cell>
          <cell r="W317">
            <v>46677.53</v>
          </cell>
          <cell r="X317">
            <v>46677.53</v>
          </cell>
          <cell r="Y317">
            <v>46677.53</v>
          </cell>
          <cell r="Z317">
            <v>46677.53</v>
          </cell>
          <cell r="AA317">
            <v>28536.48</v>
          </cell>
          <cell r="AB317">
            <v>28536.48</v>
          </cell>
          <cell r="AC317">
            <v>28536.48</v>
          </cell>
          <cell r="AD317">
            <v>28536.48</v>
          </cell>
          <cell r="AE317">
            <v>0</v>
          </cell>
          <cell r="AF317">
            <v>28536.48</v>
          </cell>
          <cell r="AG317"/>
          <cell r="AH317"/>
          <cell r="AI317">
            <v>28536.48</v>
          </cell>
          <cell r="AJ317"/>
          <cell r="AK317"/>
          <cell r="AL317">
            <v>28536.48</v>
          </cell>
          <cell r="AM317"/>
          <cell r="AN317">
            <v>28536.48</v>
          </cell>
          <cell r="AO317">
            <v>28536.48</v>
          </cell>
          <cell r="AP317">
            <v>28536.48</v>
          </cell>
          <cell r="AQ317"/>
          <cell r="AR317">
            <v>28536.48</v>
          </cell>
          <cell r="AS317"/>
          <cell r="AT317"/>
          <cell r="AU317">
            <v>28536.48</v>
          </cell>
          <cell r="AV317">
            <v>0</v>
          </cell>
          <cell r="AW317">
            <v>0</v>
          </cell>
          <cell r="AX317">
            <v>28536.48</v>
          </cell>
          <cell r="AY317">
            <v>0</v>
          </cell>
          <cell r="AZ317">
            <v>0</v>
          </cell>
          <cell r="BA317">
            <v>0</v>
          </cell>
          <cell r="BB317">
            <v>28536.48</v>
          </cell>
          <cell r="BC317"/>
        </row>
        <row r="318">
          <cell r="A318">
            <v>315</v>
          </cell>
          <cell r="B318">
            <v>18179226000167</v>
          </cell>
          <cell r="C318" t="str">
            <v>IPUIUNA</v>
          </cell>
          <cell r="D318">
            <v>623237.15</v>
          </cell>
          <cell r="E318">
            <v>1118430.8400000001</v>
          </cell>
          <cell r="F318">
            <v>0</v>
          </cell>
          <cell r="G318">
            <v>0</v>
          </cell>
          <cell r="H318"/>
          <cell r="I318"/>
          <cell r="J318">
            <v>623237.15</v>
          </cell>
          <cell r="K318">
            <v>1118430.8400000001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28558.11</v>
          </cell>
          <cell r="Q318">
            <v>0</v>
          </cell>
          <cell r="R318">
            <v>28558.11</v>
          </cell>
          <cell r="S318">
            <v>0</v>
          </cell>
          <cell r="T318">
            <v>28558.11</v>
          </cell>
          <cell r="U318">
            <v>28558.11</v>
          </cell>
          <cell r="V318">
            <v>28558.11</v>
          </cell>
          <cell r="W318">
            <v>28544.26</v>
          </cell>
          <cell r="X318">
            <v>28544.26</v>
          </cell>
          <cell r="Y318">
            <v>28544.26</v>
          </cell>
          <cell r="Z318">
            <v>28544.26</v>
          </cell>
          <cell r="AA318">
            <v>17450.64</v>
          </cell>
          <cell r="AB318">
            <v>17450.64</v>
          </cell>
          <cell r="AC318">
            <v>17450.64</v>
          </cell>
          <cell r="AD318">
            <v>17450.64</v>
          </cell>
          <cell r="AE318">
            <v>0</v>
          </cell>
          <cell r="AF318">
            <v>17450.64</v>
          </cell>
          <cell r="AG318"/>
          <cell r="AH318"/>
          <cell r="AI318">
            <v>17450.64</v>
          </cell>
          <cell r="AJ318"/>
          <cell r="AK318"/>
          <cell r="AL318">
            <v>17450.64</v>
          </cell>
          <cell r="AM318"/>
          <cell r="AN318">
            <v>17450.64</v>
          </cell>
          <cell r="AO318">
            <v>17450.64</v>
          </cell>
          <cell r="AP318">
            <v>17450.64</v>
          </cell>
          <cell r="AQ318"/>
          <cell r="AR318">
            <v>17450.64</v>
          </cell>
          <cell r="AS318"/>
          <cell r="AT318"/>
          <cell r="AU318">
            <v>17450.64</v>
          </cell>
          <cell r="AV318">
            <v>0</v>
          </cell>
          <cell r="AW318">
            <v>0</v>
          </cell>
          <cell r="AX318">
            <v>17450.64</v>
          </cell>
          <cell r="AY318">
            <v>0</v>
          </cell>
          <cell r="AZ318">
            <v>0</v>
          </cell>
          <cell r="BA318">
            <v>0</v>
          </cell>
          <cell r="BB318">
            <v>17450.64</v>
          </cell>
          <cell r="BC318"/>
        </row>
        <row r="319">
          <cell r="A319">
            <v>316</v>
          </cell>
          <cell r="B319">
            <v>18158642000189</v>
          </cell>
          <cell r="C319" t="str">
            <v>IRAÍ DE MINAS</v>
          </cell>
          <cell r="D319">
            <v>669764.15</v>
          </cell>
          <cell r="E319">
            <v>962267.42</v>
          </cell>
          <cell r="F319">
            <v>0</v>
          </cell>
          <cell r="G319">
            <v>0</v>
          </cell>
          <cell r="H319"/>
          <cell r="I319"/>
          <cell r="J319">
            <v>669764.15</v>
          </cell>
          <cell r="K319">
            <v>962267.42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30690.080000000002</v>
          </cell>
          <cell r="Q319">
            <v>0</v>
          </cell>
          <cell r="R319">
            <v>30690.080000000002</v>
          </cell>
          <cell r="S319">
            <v>0</v>
          </cell>
          <cell r="T319">
            <v>30690.080000000002</v>
          </cell>
          <cell r="U319">
            <v>30690.080000000002</v>
          </cell>
          <cell r="V319">
            <v>30690.080000000002</v>
          </cell>
          <cell r="W319">
            <v>30675.200000000001</v>
          </cell>
          <cell r="X319">
            <v>30675.200000000001</v>
          </cell>
          <cell r="Y319">
            <v>30675.200000000001</v>
          </cell>
          <cell r="Z319">
            <v>30675.200000000001</v>
          </cell>
          <cell r="AA319">
            <v>18753.400000000001</v>
          </cell>
          <cell r="AB319">
            <v>18753.400000000001</v>
          </cell>
          <cell r="AC319">
            <v>18753.400000000001</v>
          </cell>
          <cell r="AD319">
            <v>18753.400000000001</v>
          </cell>
          <cell r="AE319">
            <v>0</v>
          </cell>
          <cell r="AF319">
            <v>18753.400000000001</v>
          </cell>
          <cell r="AG319"/>
          <cell r="AH319"/>
          <cell r="AI319">
            <v>18753.400000000001</v>
          </cell>
          <cell r="AJ319"/>
          <cell r="AK319"/>
          <cell r="AL319">
            <v>18753.400000000001</v>
          </cell>
          <cell r="AM319"/>
          <cell r="AN319">
            <v>18753.400000000001</v>
          </cell>
          <cell r="AO319">
            <v>18753.400000000001</v>
          </cell>
          <cell r="AP319">
            <v>18753.400000000001</v>
          </cell>
          <cell r="AQ319"/>
          <cell r="AR319">
            <v>18753.400000000001</v>
          </cell>
          <cell r="AS319"/>
          <cell r="AT319"/>
          <cell r="AU319">
            <v>18753.400000000001</v>
          </cell>
          <cell r="AV319">
            <v>0</v>
          </cell>
          <cell r="AW319">
            <v>0</v>
          </cell>
          <cell r="AX319">
            <v>18753.400000000001</v>
          </cell>
          <cell r="AY319">
            <v>0</v>
          </cell>
          <cell r="AZ319">
            <v>0</v>
          </cell>
          <cell r="BA319">
            <v>0</v>
          </cell>
          <cell r="BB319">
            <v>18753.400000000001</v>
          </cell>
          <cell r="BC319"/>
        </row>
        <row r="320">
          <cell r="A320">
            <v>317</v>
          </cell>
          <cell r="B320">
            <v>18299446000124</v>
          </cell>
          <cell r="C320" t="str">
            <v>ITABIRA</v>
          </cell>
          <cell r="D320">
            <v>11737841.42</v>
          </cell>
          <cell r="E320">
            <v>12334689.58</v>
          </cell>
          <cell r="F320">
            <v>0</v>
          </cell>
          <cell r="G320">
            <v>0</v>
          </cell>
          <cell r="H320"/>
          <cell r="I320"/>
          <cell r="J320">
            <v>11737841.42</v>
          </cell>
          <cell r="K320">
            <v>12334689.58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537853.98</v>
          </cell>
          <cell r="Q320">
            <v>0</v>
          </cell>
          <cell r="R320">
            <v>537853.98</v>
          </cell>
          <cell r="S320">
            <v>0</v>
          </cell>
          <cell r="T320">
            <v>537853.98</v>
          </cell>
          <cell r="U320">
            <v>537853.98</v>
          </cell>
          <cell r="V320">
            <v>537853.98</v>
          </cell>
          <cell r="W320">
            <v>537593.14</v>
          </cell>
          <cell r="X320">
            <v>537593.14</v>
          </cell>
          <cell r="Y320">
            <v>537593.14</v>
          </cell>
          <cell r="Z320">
            <v>537593.14</v>
          </cell>
          <cell r="AA320">
            <v>328659.56</v>
          </cell>
          <cell r="AB320">
            <v>328659.56</v>
          </cell>
          <cell r="AC320">
            <v>328659.56</v>
          </cell>
          <cell r="AD320">
            <v>328659.56</v>
          </cell>
          <cell r="AE320">
            <v>0</v>
          </cell>
          <cell r="AF320">
            <v>328659.56</v>
          </cell>
          <cell r="AG320"/>
          <cell r="AH320"/>
          <cell r="AI320">
            <v>328659.56</v>
          </cell>
          <cell r="AJ320"/>
          <cell r="AK320"/>
          <cell r="AL320">
            <v>328659.56</v>
          </cell>
          <cell r="AM320"/>
          <cell r="AN320">
            <v>328659.56</v>
          </cell>
          <cell r="AO320">
            <v>328659.56</v>
          </cell>
          <cell r="AP320">
            <v>328659.56</v>
          </cell>
          <cell r="AQ320"/>
          <cell r="AR320">
            <v>328659.56</v>
          </cell>
          <cell r="AS320"/>
          <cell r="AT320"/>
          <cell r="AU320">
            <v>328659.56</v>
          </cell>
          <cell r="AV320">
            <v>0</v>
          </cell>
          <cell r="AW320">
            <v>0</v>
          </cell>
          <cell r="AX320">
            <v>328659.56</v>
          </cell>
          <cell r="AY320">
            <v>0</v>
          </cell>
          <cell r="AZ320">
            <v>2625624.6800000002</v>
          </cell>
          <cell r="BA320">
            <v>0</v>
          </cell>
          <cell r="BB320">
            <v>0</v>
          </cell>
          <cell r="BC320"/>
        </row>
        <row r="321">
          <cell r="A321">
            <v>318</v>
          </cell>
          <cell r="B321">
            <v>17125444000156</v>
          </cell>
          <cell r="C321" t="str">
            <v>ITABIRINHA DE MANTENA</v>
          </cell>
          <cell r="D321">
            <v>327666.03999999998</v>
          </cell>
          <cell r="E321">
            <v>1278637.8899999999</v>
          </cell>
          <cell r="F321">
            <v>0</v>
          </cell>
          <cell r="G321">
            <v>0</v>
          </cell>
          <cell r="H321"/>
          <cell r="I321"/>
          <cell r="J321">
            <v>327666.03999999998</v>
          </cell>
          <cell r="K321">
            <v>1278637.8899999999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15014.39</v>
          </cell>
          <cell r="Q321">
            <v>0</v>
          </cell>
          <cell r="R321">
            <v>15014.39</v>
          </cell>
          <cell r="S321">
            <v>0</v>
          </cell>
          <cell r="T321">
            <v>15014.39</v>
          </cell>
          <cell r="U321">
            <v>15014.39</v>
          </cell>
          <cell r="V321">
            <v>15014.39</v>
          </cell>
          <cell r="W321">
            <v>15007.1</v>
          </cell>
          <cell r="X321">
            <v>15007.1</v>
          </cell>
          <cell r="Y321">
            <v>15007.1</v>
          </cell>
          <cell r="Z321">
            <v>15007.1</v>
          </cell>
          <cell r="AA321">
            <v>9174.65</v>
          </cell>
          <cell r="AB321">
            <v>9174.65</v>
          </cell>
          <cell r="AC321">
            <v>9174.65</v>
          </cell>
          <cell r="AD321">
            <v>9174.65</v>
          </cell>
          <cell r="AE321">
            <v>0</v>
          </cell>
          <cell r="AF321">
            <v>9174.65</v>
          </cell>
          <cell r="AG321"/>
          <cell r="AH321"/>
          <cell r="AI321">
            <v>9174.65</v>
          </cell>
          <cell r="AJ321"/>
          <cell r="AK321"/>
          <cell r="AL321">
            <v>9174.65</v>
          </cell>
          <cell r="AM321"/>
          <cell r="AN321">
            <v>9174.65</v>
          </cell>
          <cell r="AO321">
            <v>9174.65</v>
          </cell>
          <cell r="AP321">
            <v>9174.65</v>
          </cell>
          <cell r="AQ321"/>
          <cell r="AR321">
            <v>9174.65</v>
          </cell>
          <cell r="AS321"/>
          <cell r="AT321"/>
          <cell r="AU321">
            <v>9174.65</v>
          </cell>
          <cell r="AV321">
            <v>0</v>
          </cell>
          <cell r="AW321">
            <v>0</v>
          </cell>
          <cell r="AX321">
            <v>9174.65</v>
          </cell>
          <cell r="AY321">
            <v>55047.899999999994</v>
          </cell>
          <cell r="AZ321">
            <v>18247.34</v>
          </cell>
          <cell r="BA321">
            <v>0</v>
          </cell>
          <cell r="BB321">
            <v>0</v>
          </cell>
          <cell r="BC321"/>
        </row>
        <row r="322">
          <cell r="A322">
            <v>319</v>
          </cell>
          <cell r="B322">
            <v>18307835000154</v>
          </cell>
          <cell r="C322" t="str">
            <v>ITABIRITO</v>
          </cell>
          <cell r="D322">
            <v>9246703.0299999993</v>
          </cell>
          <cell r="E322">
            <v>8271023.3300000001</v>
          </cell>
          <cell r="F322">
            <v>0</v>
          </cell>
          <cell r="G322">
            <v>0</v>
          </cell>
          <cell r="H322"/>
          <cell r="I322"/>
          <cell r="J322">
            <v>9246703.0299999993</v>
          </cell>
          <cell r="K322">
            <v>8271023.3300000001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423704.48</v>
          </cell>
          <cell r="Q322">
            <v>0</v>
          </cell>
          <cell r="R322">
            <v>423704.48</v>
          </cell>
          <cell r="S322">
            <v>0</v>
          </cell>
          <cell r="T322">
            <v>423704.48</v>
          </cell>
          <cell r="U322">
            <v>423704.48</v>
          </cell>
          <cell r="V322">
            <v>423704.48</v>
          </cell>
          <cell r="W322">
            <v>423499</v>
          </cell>
          <cell r="X322">
            <v>423499</v>
          </cell>
          <cell r="Y322">
            <v>423499</v>
          </cell>
          <cell r="Z322">
            <v>423499</v>
          </cell>
          <cell r="AA322">
            <v>258907.68</v>
          </cell>
          <cell r="AB322">
            <v>258907.68</v>
          </cell>
          <cell r="AC322">
            <v>258907.68</v>
          </cell>
          <cell r="AD322">
            <v>258907.68</v>
          </cell>
          <cell r="AE322">
            <v>0</v>
          </cell>
          <cell r="AF322">
            <v>258907.68</v>
          </cell>
          <cell r="AG322"/>
          <cell r="AH322"/>
          <cell r="AI322">
            <v>258907.68</v>
          </cell>
          <cell r="AJ322"/>
          <cell r="AK322"/>
          <cell r="AL322">
            <v>258907.68</v>
          </cell>
          <cell r="AM322"/>
          <cell r="AN322">
            <v>258907.68</v>
          </cell>
          <cell r="AO322">
            <v>258907.68</v>
          </cell>
          <cell r="AP322">
            <v>258907.68</v>
          </cell>
          <cell r="AQ322"/>
          <cell r="AR322">
            <v>258907.68</v>
          </cell>
          <cell r="AS322"/>
          <cell r="AT322"/>
          <cell r="AU322">
            <v>258907.68</v>
          </cell>
          <cell r="AV322">
            <v>0</v>
          </cell>
          <cell r="AW322">
            <v>0</v>
          </cell>
          <cell r="AX322">
            <v>258907.68</v>
          </cell>
          <cell r="AY322">
            <v>0</v>
          </cell>
          <cell r="AZ322">
            <v>2068384.79</v>
          </cell>
          <cell r="BA322">
            <v>0</v>
          </cell>
          <cell r="BB322">
            <v>0</v>
          </cell>
          <cell r="BC322"/>
        </row>
        <row r="323">
          <cell r="A323">
            <v>320</v>
          </cell>
          <cell r="B323">
            <v>18017400000175</v>
          </cell>
          <cell r="C323" t="str">
            <v>ITACAMBIRA</v>
          </cell>
          <cell r="D323">
            <v>435788.07</v>
          </cell>
          <cell r="E323">
            <v>452315.8</v>
          </cell>
          <cell r="F323">
            <v>0</v>
          </cell>
          <cell r="G323">
            <v>0</v>
          </cell>
          <cell r="H323"/>
          <cell r="I323"/>
          <cell r="J323">
            <v>435788.07</v>
          </cell>
          <cell r="K323">
            <v>452315.8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19968.78</v>
          </cell>
          <cell r="Q323">
            <v>0</v>
          </cell>
          <cell r="R323">
            <v>19968.78</v>
          </cell>
          <cell r="S323">
            <v>0</v>
          </cell>
          <cell r="T323">
            <v>19968.78</v>
          </cell>
          <cell r="U323">
            <v>19968.78</v>
          </cell>
          <cell r="V323">
            <v>19968.78</v>
          </cell>
          <cell r="W323">
            <v>19959.09</v>
          </cell>
          <cell r="X323">
            <v>19959.09</v>
          </cell>
          <cell r="Y323">
            <v>19959.09</v>
          </cell>
          <cell r="Z323">
            <v>19959.09</v>
          </cell>
          <cell r="AA323">
            <v>12202.07</v>
          </cell>
          <cell r="AB323">
            <v>12202.07</v>
          </cell>
          <cell r="AC323">
            <v>12202.07</v>
          </cell>
          <cell r="AD323">
            <v>12202.07</v>
          </cell>
          <cell r="AE323">
            <v>0</v>
          </cell>
          <cell r="AF323">
            <v>12202.07</v>
          </cell>
          <cell r="AG323"/>
          <cell r="AH323"/>
          <cell r="AI323">
            <v>12202.07</v>
          </cell>
          <cell r="AJ323"/>
          <cell r="AK323"/>
          <cell r="AL323">
            <v>12202.07</v>
          </cell>
          <cell r="AM323"/>
          <cell r="AN323">
            <v>12202.07</v>
          </cell>
          <cell r="AO323">
            <v>12202.07</v>
          </cell>
          <cell r="AP323">
            <v>12202.07</v>
          </cell>
          <cell r="AQ323"/>
          <cell r="AR323">
            <v>12202.07</v>
          </cell>
          <cell r="AS323"/>
          <cell r="AT323"/>
          <cell r="AU323">
            <v>12202.07</v>
          </cell>
          <cell r="AV323">
            <v>0</v>
          </cell>
          <cell r="AW323">
            <v>0</v>
          </cell>
          <cell r="AX323">
            <v>12202.07</v>
          </cell>
          <cell r="AY323">
            <v>0</v>
          </cell>
          <cell r="AZ323">
            <v>0</v>
          </cell>
          <cell r="BA323">
            <v>0</v>
          </cell>
          <cell r="BB323">
            <v>12202.07</v>
          </cell>
          <cell r="BC323"/>
        </row>
        <row r="324">
          <cell r="A324">
            <v>321</v>
          </cell>
          <cell r="B324">
            <v>18283101000182</v>
          </cell>
          <cell r="C324" t="str">
            <v>ITACARAMBI</v>
          </cell>
          <cell r="D324">
            <v>729903.8</v>
          </cell>
          <cell r="E324">
            <v>4293981.66</v>
          </cell>
          <cell r="F324">
            <v>0</v>
          </cell>
          <cell r="G324">
            <v>0</v>
          </cell>
          <cell r="H324"/>
          <cell r="I324"/>
          <cell r="J324">
            <v>729903.8</v>
          </cell>
          <cell r="K324">
            <v>4293981.66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33445.81</v>
          </cell>
          <cell r="Q324">
            <v>0</v>
          </cell>
          <cell r="R324">
            <v>33445.81</v>
          </cell>
          <cell r="S324">
            <v>0</v>
          </cell>
          <cell r="T324">
            <v>33445.81</v>
          </cell>
          <cell r="U324">
            <v>33445.81</v>
          </cell>
          <cell r="V324">
            <v>33445.81</v>
          </cell>
          <cell r="W324">
            <v>33429.589999999997</v>
          </cell>
          <cell r="X324">
            <v>33429.589999999997</v>
          </cell>
          <cell r="Y324">
            <v>33429.589999999997</v>
          </cell>
          <cell r="Z324">
            <v>33429.589999999997</v>
          </cell>
          <cell r="AA324">
            <v>20437.310000000001</v>
          </cell>
          <cell r="AB324">
            <v>20437.310000000001</v>
          </cell>
          <cell r="AC324">
            <v>20437.310000000001</v>
          </cell>
          <cell r="AD324">
            <v>20437.310000000001</v>
          </cell>
          <cell r="AE324">
            <v>0</v>
          </cell>
          <cell r="AF324">
            <v>20437.310000000001</v>
          </cell>
          <cell r="AG324"/>
          <cell r="AH324"/>
          <cell r="AI324">
            <v>20437.310000000001</v>
          </cell>
          <cell r="AJ324"/>
          <cell r="AK324"/>
          <cell r="AL324">
            <v>20437.310000000001</v>
          </cell>
          <cell r="AM324"/>
          <cell r="AN324">
            <v>20437.310000000001</v>
          </cell>
          <cell r="AO324">
            <v>20437.310000000001</v>
          </cell>
          <cell r="AP324">
            <v>20437.310000000001</v>
          </cell>
          <cell r="AQ324"/>
          <cell r="AR324">
            <v>20437.310000000001</v>
          </cell>
          <cell r="AS324"/>
          <cell r="AT324"/>
          <cell r="AU324">
            <v>20437.310000000001</v>
          </cell>
          <cell r="AV324">
            <v>0</v>
          </cell>
          <cell r="AW324">
            <v>0</v>
          </cell>
          <cell r="AX324">
            <v>20437.310000000001</v>
          </cell>
          <cell r="AY324">
            <v>0</v>
          </cell>
          <cell r="AZ324">
            <v>163271.35999999999</v>
          </cell>
          <cell r="BA324">
            <v>0</v>
          </cell>
          <cell r="BB324">
            <v>0</v>
          </cell>
          <cell r="BC324"/>
        </row>
        <row r="325">
          <cell r="A325">
            <v>322</v>
          </cell>
          <cell r="B325">
            <v>18313015000175</v>
          </cell>
          <cell r="C325" t="str">
            <v>ITAGUARA</v>
          </cell>
          <cell r="D325">
            <v>588622.79</v>
          </cell>
          <cell r="E325">
            <v>1173617.7</v>
          </cell>
          <cell r="F325">
            <v>0</v>
          </cell>
          <cell r="G325">
            <v>588622.78888174146</v>
          </cell>
          <cell r="H325"/>
          <cell r="I325"/>
          <cell r="J325">
            <v>1.118258573114872E-3</v>
          </cell>
          <cell r="K325">
            <v>1173617.7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/>
          <cell r="AH325"/>
          <cell r="AI325">
            <v>0</v>
          </cell>
          <cell r="AJ325"/>
          <cell r="AK325"/>
          <cell r="AL325">
            <v>0</v>
          </cell>
          <cell r="AM325"/>
          <cell r="AN325">
            <v>0</v>
          </cell>
          <cell r="AO325">
            <v>0</v>
          </cell>
          <cell r="AP325">
            <v>0</v>
          </cell>
          <cell r="AQ325"/>
          <cell r="AR325">
            <v>0</v>
          </cell>
          <cell r="AS325"/>
          <cell r="AT325"/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/>
        </row>
        <row r="326">
          <cell r="A326">
            <v>323</v>
          </cell>
          <cell r="B326">
            <v>18404756000161</v>
          </cell>
          <cell r="C326" t="str">
            <v>ITAIPÉ</v>
          </cell>
          <cell r="D326">
            <v>359179.74</v>
          </cell>
          <cell r="E326">
            <v>2068396.55</v>
          </cell>
          <cell r="F326">
            <v>0</v>
          </cell>
          <cell r="G326">
            <v>0</v>
          </cell>
          <cell r="H326"/>
          <cell r="I326"/>
          <cell r="J326">
            <v>359179.74</v>
          </cell>
          <cell r="K326">
            <v>2068396.55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16458.41</v>
          </cell>
          <cell r="Q326">
            <v>0</v>
          </cell>
          <cell r="R326">
            <v>16458.41</v>
          </cell>
          <cell r="S326">
            <v>0</v>
          </cell>
          <cell r="T326">
            <v>16458.41</v>
          </cell>
          <cell r="U326">
            <v>16458.41</v>
          </cell>
          <cell r="V326">
            <v>16458.41</v>
          </cell>
          <cell r="W326">
            <v>16450.43</v>
          </cell>
          <cell r="X326">
            <v>16450.43</v>
          </cell>
          <cell r="Y326">
            <v>16450.43</v>
          </cell>
          <cell r="Z326">
            <v>16450.43</v>
          </cell>
          <cell r="AA326">
            <v>10057.030000000001</v>
          </cell>
          <cell r="AB326">
            <v>10057.030000000001</v>
          </cell>
          <cell r="AC326">
            <v>10057.030000000001</v>
          </cell>
          <cell r="AD326">
            <v>10057.030000000001</v>
          </cell>
          <cell r="AE326">
            <v>60342.180000000008</v>
          </cell>
          <cell r="AF326">
            <v>0</v>
          </cell>
          <cell r="AG326"/>
          <cell r="AH326"/>
          <cell r="AI326">
            <v>0</v>
          </cell>
          <cell r="AJ326"/>
          <cell r="AK326"/>
          <cell r="AL326">
            <v>0</v>
          </cell>
          <cell r="AM326"/>
          <cell r="AN326">
            <v>0</v>
          </cell>
          <cell r="AO326">
            <v>0</v>
          </cell>
          <cell r="AP326"/>
          <cell r="AQ326"/>
          <cell r="AR326">
            <v>10057.030000000001</v>
          </cell>
          <cell r="AS326"/>
          <cell r="AT326"/>
          <cell r="AU326">
            <v>10057.030000000001</v>
          </cell>
          <cell r="AV326">
            <v>0</v>
          </cell>
          <cell r="AW326">
            <v>0</v>
          </cell>
          <cell r="AX326">
            <v>10057.030000000001</v>
          </cell>
          <cell r="AY326">
            <v>0</v>
          </cell>
          <cell r="AZ326">
            <v>0</v>
          </cell>
          <cell r="BA326">
            <v>0</v>
          </cell>
          <cell r="BB326">
            <v>10057.030000000001</v>
          </cell>
          <cell r="BC326">
            <v>70287.55</v>
          </cell>
        </row>
        <row r="327">
          <cell r="A327">
            <v>324</v>
          </cell>
          <cell r="B327">
            <v>18025940000109</v>
          </cell>
          <cell r="C327" t="str">
            <v>ITAJUBÁ</v>
          </cell>
          <cell r="D327">
            <v>0</v>
          </cell>
          <cell r="E327">
            <v>8838895.5199999996</v>
          </cell>
          <cell r="F327">
            <v>0</v>
          </cell>
          <cell r="G327">
            <v>0</v>
          </cell>
          <cell r="H327"/>
          <cell r="I327"/>
          <cell r="J327">
            <v>0</v>
          </cell>
          <cell r="K327">
            <v>8838895.5199999996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/>
          <cell r="AH327"/>
          <cell r="AI327">
            <v>0</v>
          </cell>
          <cell r="AJ327"/>
          <cell r="AK327"/>
          <cell r="AL327">
            <v>0</v>
          </cell>
          <cell r="AM327"/>
          <cell r="AN327">
            <v>0</v>
          </cell>
          <cell r="AO327">
            <v>0</v>
          </cell>
          <cell r="AP327">
            <v>0</v>
          </cell>
          <cell r="AQ327"/>
          <cell r="AR327">
            <v>0</v>
          </cell>
          <cell r="AS327"/>
          <cell r="AT327"/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/>
        </row>
        <row r="328">
          <cell r="A328">
            <v>325</v>
          </cell>
          <cell r="B328">
            <v>16886871000194</v>
          </cell>
          <cell r="C328" t="str">
            <v>ITAMARANDIBA</v>
          </cell>
          <cell r="D328">
            <v>1212244.33</v>
          </cell>
          <cell r="E328">
            <v>4066969.48</v>
          </cell>
          <cell r="F328">
            <v>0</v>
          </cell>
          <cell r="G328">
            <v>0</v>
          </cell>
          <cell r="H328"/>
          <cell r="I328"/>
          <cell r="J328">
            <v>1212244.33</v>
          </cell>
          <cell r="K328">
            <v>4066969.48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55547.73</v>
          </cell>
          <cell r="Q328">
            <v>0</v>
          </cell>
          <cell r="R328">
            <v>55547.73</v>
          </cell>
          <cell r="S328">
            <v>0</v>
          </cell>
          <cell r="T328">
            <v>55547.73</v>
          </cell>
          <cell r="U328">
            <v>55547.73</v>
          </cell>
          <cell r="V328">
            <v>55547.73</v>
          </cell>
          <cell r="W328">
            <v>55520.79</v>
          </cell>
          <cell r="X328">
            <v>55520.79</v>
          </cell>
          <cell r="Y328">
            <v>55520.79</v>
          </cell>
          <cell r="Z328">
            <v>55520.79</v>
          </cell>
          <cell r="AA328">
            <v>33942.839999999997</v>
          </cell>
          <cell r="AB328">
            <v>33942.839999999997</v>
          </cell>
          <cell r="AC328">
            <v>33942.839999999997</v>
          </cell>
          <cell r="AD328">
            <v>33942.839999999997</v>
          </cell>
          <cell r="AE328">
            <v>0</v>
          </cell>
          <cell r="AF328">
            <v>33942.839999999997</v>
          </cell>
          <cell r="AG328"/>
          <cell r="AH328"/>
          <cell r="AI328">
            <v>33942.839999999997</v>
          </cell>
          <cell r="AJ328"/>
          <cell r="AK328"/>
          <cell r="AL328">
            <v>33942.839999999997</v>
          </cell>
          <cell r="AM328"/>
          <cell r="AN328">
            <v>33942.839999999997</v>
          </cell>
          <cell r="AO328">
            <v>33942.839999999997</v>
          </cell>
          <cell r="AP328">
            <v>33942.839999999997</v>
          </cell>
          <cell r="AQ328"/>
          <cell r="AR328">
            <v>33942.839999999997</v>
          </cell>
          <cell r="AS328"/>
          <cell r="AT328"/>
          <cell r="AU328">
            <v>33942.839999999997</v>
          </cell>
          <cell r="AV328">
            <v>0</v>
          </cell>
          <cell r="AW328">
            <v>0</v>
          </cell>
          <cell r="AX328">
            <v>33942.839999999997</v>
          </cell>
          <cell r="AY328">
            <v>0</v>
          </cell>
          <cell r="AZ328">
            <v>0</v>
          </cell>
          <cell r="BA328">
            <v>0</v>
          </cell>
          <cell r="BB328">
            <v>33942.839999999997</v>
          </cell>
          <cell r="BC328"/>
        </row>
        <row r="329">
          <cell r="A329">
            <v>326</v>
          </cell>
          <cell r="B329">
            <v>17706813000102</v>
          </cell>
          <cell r="C329" t="str">
            <v>ITAMARATI DE MINAS</v>
          </cell>
          <cell r="D329">
            <v>275845.83</v>
          </cell>
          <cell r="E329">
            <v>765895.61</v>
          </cell>
          <cell r="F329">
            <v>0</v>
          </cell>
          <cell r="G329">
            <v>0</v>
          </cell>
          <cell r="H329"/>
          <cell r="I329"/>
          <cell r="J329">
            <v>275845.83</v>
          </cell>
          <cell r="K329">
            <v>765895.61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12639.87</v>
          </cell>
          <cell r="Q329">
            <v>0</v>
          </cell>
          <cell r="R329">
            <v>12639.87</v>
          </cell>
          <cell r="S329">
            <v>0</v>
          </cell>
          <cell r="T329">
            <v>12639.87</v>
          </cell>
          <cell r="U329">
            <v>12639.87</v>
          </cell>
          <cell r="V329">
            <v>12639.87</v>
          </cell>
          <cell r="W329">
            <v>12633.74</v>
          </cell>
          <cell r="X329">
            <v>12633.74</v>
          </cell>
          <cell r="Y329">
            <v>12633.74</v>
          </cell>
          <cell r="Z329">
            <v>12633.74</v>
          </cell>
          <cell r="AA329">
            <v>7723.68</v>
          </cell>
          <cell r="AB329">
            <v>7723.68</v>
          </cell>
          <cell r="AC329">
            <v>7723.68</v>
          </cell>
          <cell r="AD329">
            <v>7723.68</v>
          </cell>
          <cell r="AE329">
            <v>0</v>
          </cell>
          <cell r="AF329">
            <v>7723.68</v>
          </cell>
          <cell r="AG329"/>
          <cell r="AH329"/>
          <cell r="AI329">
            <v>7723.68</v>
          </cell>
          <cell r="AJ329"/>
          <cell r="AK329"/>
          <cell r="AL329">
            <v>7723.68</v>
          </cell>
          <cell r="AM329"/>
          <cell r="AN329">
            <v>7723.68</v>
          </cell>
          <cell r="AO329">
            <v>7723.68</v>
          </cell>
          <cell r="AP329">
            <v>7723.68</v>
          </cell>
          <cell r="AQ329"/>
          <cell r="AR329">
            <v>7723.68</v>
          </cell>
          <cell r="AS329"/>
          <cell r="AT329"/>
          <cell r="AU329">
            <v>7723.68</v>
          </cell>
          <cell r="AV329">
            <v>0</v>
          </cell>
          <cell r="AW329">
            <v>0</v>
          </cell>
          <cell r="AX329">
            <v>7723.68</v>
          </cell>
          <cell r="AY329">
            <v>0</v>
          </cell>
          <cell r="AZ329">
            <v>0</v>
          </cell>
          <cell r="BA329">
            <v>0</v>
          </cell>
          <cell r="BB329">
            <v>7723.68</v>
          </cell>
          <cell r="BC329"/>
        </row>
        <row r="330">
          <cell r="A330">
            <v>327</v>
          </cell>
          <cell r="B330">
            <v>18404855000143</v>
          </cell>
          <cell r="C330" t="str">
            <v>ITAMBACURI</v>
          </cell>
          <cell r="D330">
            <v>731044.98</v>
          </cell>
          <cell r="E330">
            <v>2896655.02</v>
          </cell>
          <cell r="F330">
            <v>0</v>
          </cell>
          <cell r="G330">
            <v>0</v>
          </cell>
          <cell r="H330"/>
          <cell r="I330"/>
          <cell r="J330">
            <v>731044.98</v>
          </cell>
          <cell r="K330">
            <v>2896655.02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33498.11</v>
          </cell>
          <cell r="Q330">
            <v>0</v>
          </cell>
          <cell r="R330">
            <v>33498.11</v>
          </cell>
          <cell r="S330">
            <v>0</v>
          </cell>
          <cell r="T330">
            <v>33498.11</v>
          </cell>
          <cell r="U330">
            <v>33498.11</v>
          </cell>
          <cell r="V330">
            <v>33498.11</v>
          </cell>
          <cell r="W330">
            <v>33481.86</v>
          </cell>
          <cell r="X330">
            <v>33481.86</v>
          </cell>
          <cell r="Y330">
            <v>33481.86</v>
          </cell>
          <cell r="Z330">
            <v>33481.86</v>
          </cell>
          <cell r="AA330">
            <v>20469.259999999998</v>
          </cell>
          <cell r="AB330">
            <v>20469.259999999998</v>
          </cell>
          <cell r="AC330">
            <v>20469.259999999998</v>
          </cell>
          <cell r="AD330">
            <v>20469.259999999998</v>
          </cell>
          <cell r="AE330">
            <v>0</v>
          </cell>
          <cell r="AF330">
            <v>20469.259999999998</v>
          </cell>
          <cell r="AG330"/>
          <cell r="AH330"/>
          <cell r="AI330">
            <v>20469.259999999998</v>
          </cell>
          <cell r="AJ330"/>
          <cell r="AK330"/>
          <cell r="AL330">
            <v>20469.259999999998</v>
          </cell>
          <cell r="AM330"/>
          <cell r="AN330">
            <v>20469.259999999998</v>
          </cell>
          <cell r="AO330">
            <v>20469.259999999998</v>
          </cell>
          <cell r="AP330">
            <v>20469.259999999998</v>
          </cell>
          <cell r="AQ330"/>
          <cell r="AR330">
            <v>20469.259999999998</v>
          </cell>
          <cell r="AS330"/>
          <cell r="AT330"/>
          <cell r="AU330">
            <v>20469.259999999998</v>
          </cell>
          <cell r="AV330">
            <v>122815.56</v>
          </cell>
          <cell r="AW330">
            <v>0</v>
          </cell>
          <cell r="AX330">
            <v>0</v>
          </cell>
          <cell r="AY330">
            <v>0</v>
          </cell>
          <cell r="AZ330">
            <v>61180.31</v>
          </cell>
          <cell r="BA330">
            <v>0</v>
          </cell>
          <cell r="BB330">
            <v>0</v>
          </cell>
          <cell r="BC330"/>
        </row>
        <row r="331">
          <cell r="A331">
            <v>328</v>
          </cell>
          <cell r="B331">
            <v>18299537000160</v>
          </cell>
          <cell r="C331" t="str">
            <v>ITAMBÉ DO MATO DENTRO</v>
          </cell>
          <cell r="D331">
            <v>241671.82</v>
          </cell>
          <cell r="E331">
            <v>112310.09</v>
          </cell>
          <cell r="F331">
            <v>0</v>
          </cell>
          <cell r="G331">
            <v>0</v>
          </cell>
          <cell r="H331"/>
          <cell r="I331"/>
          <cell r="J331">
            <v>241671.82</v>
          </cell>
          <cell r="K331">
            <v>112310.09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11073.94</v>
          </cell>
          <cell r="Q331">
            <v>0</v>
          </cell>
          <cell r="R331">
            <v>11073.94</v>
          </cell>
          <cell r="S331">
            <v>0</v>
          </cell>
          <cell r="T331">
            <v>11073.94</v>
          </cell>
          <cell r="U331">
            <v>11073.94</v>
          </cell>
          <cell r="V331">
            <v>11073.94</v>
          </cell>
          <cell r="W331">
            <v>11068.57</v>
          </cell>
          <cell r="X331">
            <v>11068.57</v>
          </cell>
          <cell r="Y331">
            <v>11068.57</v>
          </cell>
          <cell r="Z331">
            <v>11068.57</v>
          </cell>
          <cell r="AA331">
            <v>6766.81</v>
          </cell>
          <cell r="AB331">
            <v>6766.81</v>
          </cell>
          <cell r="AC331">
            <v>6766.81</v>
          </cell>
          <cell r="AD331">
            <v>6766.81</v>
          </cell>
          <cell r="AE331">
            <v>0</v>
          </cell>
          <cell r="AF331">
            <v>6766.81</v>
          </cell>
          <cell r="AG331"/>
          <cell r="AH331"/>
          <cell r="AI331">
            <v>6766.81</v>
          </cell>
          <cell r="AJ331"/>
          <cell r="AK331"/>
          <cell r="AL331">
            <v>6766.81</v>
          </cell>
          <cell r="AM331"/>
          <cell r="AN331">
            <v>6766.81</v>
          </cell>
          <cell r="AO331">
            <v>6766.81</v>
          </cell>
          <cell r="AP331">
            <v>6766.81</v>
          </cell>
          <cell r="AQ331"/>
          <cell r="AR331">
            <v>6766.81</v>
          </cell>
          <cell r="AS331"/>
          <cell r="AT331"/>
          <cell r="AU331">
            <v>6766.81</v>
          </cell>
          <cell r="AV331">
            <v>0</v>
          </cell>
          <cell r="AW331">
            <v>0</v>
          </cell>
          <cell r="AX331">
            <v>6766.81</v>
          </cell>
          <cell r="AY331">
            <v>0</v>
          </cell>
          <cell r="AZ331">
            <v>0</v>
          </cell>
          <cell r="BA331">
            <v>0</v>
          </cell>
          <cell r="BB331">
            <v>6766.81</v>
          </cell>
          <cell r="BC331"/>
        </row>
        <row r="332">
          <cell r="A332">
            <v>329</v>
          </cell>
          <cell r="B332">
            <v>18241380000111</v>
          </cell>
          <cell r="C332" t="str">
            <v>ITAMOGI</v>
          </cell>
          <cell r="D332">
            <v>758451.46</v>
          </cell>
          <cell r="E332">
            <v>1316625.1299999999</v>
          </cell>
          <cell r="F332">
            <v>0</v>
          </cell>
          <cell r="G332">
            <v>0</v>
          </cell>
          <cell r="H332"/>
          <cell r="I332"/>
          <cell r="J332">
            <v>758451.46</v>
          </cell>
          <cell r="K332">
            <v>1316625.1299999999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34753.93</v>
          </cell>
          <cell r="Q332">
            <v>0</v>
          </cell>
          <cell r="R332">
            <v>34753.93</v>
          </cell>
          <cell r="S332">
            <v>0</v>
          </cell>
          <cell r="T332">
            <v>34753.93</v>
          </cell>
          <cell r="U332">
            <v>34753.93</v>
          </cell>
          <cell r="V332">
            <v>34753.93</v>
          </cell>
          <cell r="W332">
            <v>34737.08</v>
          </cell>
          <cell r="X332">
            <v>34737.08</v>
          </cell>
          <cell r="Y332">
            <v>34737.08</v>
          </cell>
          <cell r="Z332">
            <v>34737.08</v>
          </cell>
          <cell r="AA332">
            <v>21236.639999999999</v>
          </cell>
          <cell r="AB332">
            <v>21236.639999999999</v>
          </cell>
          <cell r="AC332">
            <v>21236.639999999999</v>
          </cell>
          <cell r="AD332">
            <v>21236.639999999999</v>
          </cell>
          <cell r="AE332">
            <v>0</v>
          </cell>
          <cell r="AF332">
            <v>21236.639999999999</v>
          </cell>
          <cell r="AG332"/>
          <cell r="AH332"/>
          <cell r="AI332">
            <v>21236.639999999999</v>
          </cell>
          <cell r="AJ332"/>
          <cell r="AK332"/>
          <cell r="AL332">
            <v>21236.639999999999</v>
          </cell>
          <cell r="AM332"/>
          <cell r="AN332">
            <v>21236.639999999999</v>
          </cell>
          <cell r="AO332">
            <v>21236.639999999999</v>
          </cell>
          <cell r="AP332">
            <v>21236.639999999999</v>
          </cell>
          <cell r="AQ332"/>
          <cell r="AR332">
            <v>21236.639999999999</v>
          </cell>
          <cell r="AS332"/>
          <cell r="AT332"/>
          <cell r="AU332">
            <v>21236.639999999999</v>
          </cell>
          <cell r="AV332">
            <v>0</v>
          </cell>
          <cell r="AW332">
            <v>0</v>
          </cell>
          <cell r="AX332">
            <v>21236.639999999999</v>
          </cell>
          <cell r="AY332">
            <v>0</v>
          </cell>
          <cell r="AZ332">
            <v>0</v>
          </cell>
          <cell r="BA332">
            <v>0</v>
          </cell>
          <cell r="BB332">
            <v>21236.639999999999</v>
          </cell>
          <cell r="BC332"/>
        </row>
        <row r="333">
          <cell r="A333">
            <v>330</v>
          </cell>
          <cell r="B333">
            <v>18666750000162</v>
          </cell>
          <cell r="C333" t="str">
            <v>ITAMONTE</v>
          </cell>
          <cell r="D333">
            <v>1549925.78</v>
          </cell>
          <cell r="E333">
            <v>1751912.17</v>
          </cell>
          <cell r="F333">
            <v>0</v>
          </cell>
          <cell r="G333">
            <v>0</v>
          </cell>
          <cell r="H333"/>
          <cell r="I333"/>
          <cell r="J333">
            <v>1549925.78</v>
          </cell>
          <cell r="K333">
            <v>1751912.17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71021.039999999994</v>
          </cell>
          <cell r="Q333">
            <v>0</v>
          </cell>
          <cell r="R333">
            <v>71021.039999999994</v>
          </cell>
          <cell r="S333">
            <v>0</v>
          </cell>
          <cell r="T333">
            <v>71021.039999999994</v>
          </cell>
          <cell r="U333">
            <v>71021.039999999994</v>
          </cell>
          <cell r="V333">
            <v>71021.039999999994</v>
          </cell>
          <cell r="W333">
            <v>70986.600000000006</v>
          </cell>
          <cell r="X333">
            <v>70986.600000000006</v>
          </cell>
          <cell r="Y333">
            <v>70986.600000000006</v>
          </cell>
          <cell r="Z333">
            <v>70986.600000000006</v>
          </cell>
          <cell r="AA333">
            <v>43397.919999999998</v>
          </cell>
          <cell r="AB333">
            <v>43397.919999999998</v>
          </cell>
          <cell r="AC333">
            <v>43397.919999999998</v>
          </cell>
          <cell r="AD333">
            <v>43397.919999999998</v>
          </cell>
          <cell r="AE333">
            <v>0</v>
          </cell>
          <cell r="AF333">
            <v>43397.919999999998</v>
          </cell>
          <cell r="AG333"/>
          <cell r="AH333"/>
          <cell r="AI333">
            <v>43397.919999999998</v>
          </cell>
          <cell r="AJ333"/>
          <cell r="AK333"/>
          <cell r="AL333">
            <v>43397.919999999998</v>
          </cell>
          <cell r="AM333"/>
          <cell r="AN333">
            <v>43397.919999999998</v>
          </cell>
          <cell r="AO333">
            <v>43397.919999999998</v>
          </cell>
          <cell r="AP333">
            <v>43397.919999999998</v>
          </cell>
          <cell r="AQ333"/>
          <cell r="AR333">
            <v>43397.919999999998</v>
          </cell>
          <cell r="AS333"/>
          <cell r="AT333"/>
          <cell r="AU333">
            <v>43397.919999999998</v>
          </cell>
          <cell r="AV333">
            <v>0</v>
          </cell>
          <cell r="AW333">
            <v>0</v>
          </cell>
          <cell r="AX333">
            <v>43397.919999999998</v>
          </cell>
          <cell r="AY333">
            <v>0</v>
          </cell>
          <cell r="AZ333">
            <v>0</v>
          </cell>
          <cell r="BA333">
            <v>0</v>
          </cell>
          <cell r="BB333">
            <v>43397.919999999998</v>
          </cell>
          <cell r="BC333"/>
        </row>
        <row r="334">
          <cell r="A334">
            <v>331</v>
          </cell>
          <cell r="B334">
            <v>18186718000180</v>
          </cell>
          <cell r="C334" t="str">
            <v>ITANHANDU</v>
          </cell>
          <cell r="D334">
            <v>1064100.57</v>
          </cell>
          <cell r="E334">
            <v>1404559.6</v>
          </cell>
          <cell r="F334">
            <v>0</v>
          </cell>
          <cell r="G334">
            <v>0</v>
          </cell>
          <cell r="H334"/>
          <cell r="I334"/>
          <cell r="J334">
            <v>1064100.57</v>
          </cell>
          <cell r="K334">
            <v>1404559.6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48759.45</v>
          </cell>
          <cell r="Q334">
            <v>0</v>
          </cell>
          <cell r="R334">
            <v>48759.45</v>
          </cell>
          <cell r="S334">
            <v>0</v>
          </cell>
          <cell r="T334">
            <v>48759.45</v>
          </cell>
          <cell r="U334">
            <v>48759.45</v>
          </cell>
          <cell r="V334">
            <v>48759.45</v>
          </cell>
          <cell r="W334">
            <v>48735.81</v>
          </cell>
          <cell r="X334">
            <v>48735.81</v>
          </cell>
          <cell r="Y334">
            <v>48735.81</v>
          </cell>
          <cell r="Z334">
            <v>48735.81</v>
          </cell>
          <cell r="AA334">
            <v>29794.82</v>
          </cell>
          <cell r="AB334">
            <v>29794.82</v>
          </cell>
          <cell r="AC334">
            <v>29794.82</v>
          </cell>
          <cell r="AD334">
            <v>29794.82</v>
          </cell>
          <cell r="AE334">
            <v>0</v>
          </cell>
          <cell r="AF334">
            <v>29794.82</v>
          </cell>
          <cell r="AG334"/>
          <cell r="AH334"/>
          <cell r="AI334">
            <v>29794.82</v>
          </cell>
          <cell r="AJ334"/>
          <cell r="AK334"/>
          <cell r="AL334">
            <v>29794.82</v>
          </cell>
          <cell r="AM334"/>
          <cell r="AN334">
            <v>29794.82</v>
          </cell>
          <cell r="AO334">
            <v>29794.82</v>
          </cell>
          <cell r="AP334">
            <v>29794.82</v>
          </cell>
          <cell r="AQ334"/>
          <cell r="AR334">
            <v>29794.82</v>
          </cell>
          <cell r="AS334"/>
          <cell r="AT334"/>
          <cell r="AU334">
            <v>29794.82</v>
          </cell>
          <cell r="AV334">
            <v>0</v>
          </cell>
          <cell r="AW334">
            <v>0</v>
          </cell>
          <cell r="AX334">
            <v>29794.82</v>
          </cell>
          <cell r="AY334">
            <v>0</v>
          </cell>
          <cell r="AZ334">
            <v>0</v>
          </cell>
          <cell r="BA334">
            <v>0</v>
          </cell>
          <cell r="BB334">
            <v>29794.82</v>
          </cell>
          <cell r="BC334"/>
        </row>
        <row r="335">
          <cell r="A335">
            <v>332</v>
          </cell>
          <cell r="B335">
            <v>18493239000106</v>
          </cell>
          <cell r="C335" t="str">
            <v>ITANHOMI</v>
          </cell>
          <cell r="D335">
            <v>391258.81</v>
          </cell>
          <cell r="E335">
            <v>1783065.12</v>
          </cell>
          <cell r="F335">
            <v>0</v>
          </cell>
          <cell r="G335">
            <v>0</v>
          </cell>
          <cell r="H335"/>
          <cell r="I335"/>
          <cell r="J335">
            <v>391258.81</v>
          </cell>
          <cell r="K335">
            <v>1783065.12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17928.349999999999</v>
          </cell>
          <cell r="Q335">
            <v>0</v>
          </cell>
          <cell r="R335">
            <v>17928.349999999999</v>
          </cell>
          <cell r="S335">
            <v>0</v>
          </cell>
          <cell r="T335">
            <v>17928.349999999999</v>
          </cell>
          <cell r="U335">
            <v>17928.349999999999</v>
          </cell>
          <cell r="V335">
            <v>17928.349999999999</v>
          </cell>
          <cell r="W335">
            <v>17919.650000000001</v>
          </cell>
          <cell r="X335">
            <v>17919.650000000001</v>
          </cell>
          <cell r="Y335">
            <v>17919.650000000001</v>
          </cell>
          <cell r="Z335">
            <v>17919.650000000001</v>
          </cell>
          <cell r="AA335">
            <v>10955.25</v>
          </cell>
          <cell r="AB335">
            <v>10955.25</v>
          </cell>
          <cell r="AC335">
            <v>10955.25</v>
          </cell>
          <cell r="AD335">
            <v>10955.25</v>
          </cell>
          <cell r="AE335">
            <v>0</v>
          </cell>
          <cell r="AF335">
            <v>10955.25</v>
          </cell>
          <cell r="AG335"/>
          <cell r="AH335"/>
          <cell r="AI335">
            <v>10955.25</v>
          </cell>
          <cell r="AJ335"/>
          <cell r="AK335"/>
          <cell r="AL335">
            <v>10955.25</v>
          </cell>
          <cell r="AM335"/>
          <cell r="AN335">
            <v>10955.25</v>
          </cell>
          <cell r="AO335">
            <v>10955.25</v>
          </cell>
          <cell r="AP335">
            <v>10955.25</v>
          </cell>
          <cell r="AQ335"/>
          <cell r="AR335">
            <v>10955.25</v>
          </cell>
          <cell r="AS335"/>
          <cell r="AT335"/>
          <cell r="AU335">
            <v>10955.25</v>
          </cell>
          <cell r="AV335">
            <v>0</v>
          </cell>
          <cell r="AW335">
            <v>0</v>
          </cell>
          <cell r="AX335">
            <v>10955.25</v>
          </cell>
          <cell r="AY335">
            <v>0</v>
          </cell>
          <cell r="AZ335">
            <v>0</v>
          </cell>
          <cell r="BA335">
            <v>0</v>
          </cell>
          <cell r="BB335">
            <v>10955.25</v>
          </cell>
          <cell r="BC335"/>
        </row>
        <row r="336">
          <cell r="A336">
            <v>333</v>
          </cell>
          <cell r="B336">
            <v>18414573000127</v>
          </cell>
          <cell r="C336" t="str">
            <v>ITAOBIM</v>
          </cell>
          <cell r="D336">
            <v>692366.78</v>
          </cell>
          <cell r="E336">
            <v>2359138.4500000002</v>
          </cell>
          <cell r="F336">
            <v>0</v>
          </cell>
          <cell r="G336">
            <v>0</v>
          </cell>
          <cell r="H336"/>
          <cell r="I336"/>
          <cell r="J336">
            <v>692366.78</v>
          </cell>
          <cell r="K336">
            <v>2359138.4500000002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31725.78</v>
          </cell>
          <cell r="Q336">
            <v>0</v>
          </cell>
          <cell r="R336">
            <v>31725.78</v>
          </cell>
          <cell r="S336">
            <v>0</v>
          </cell>
          <cell r="T336">
            <v>31725.78</v>
          </cell>
          <cell r="U336">
            <v>31725.78</v>
          </cell>
          <cell r="V336">
            <v>31725.78</v>
          </cell>
          <cell r="W336">
            <v>31710.400000000001</v>
          </cell>
          <cell r="X336">
            <v>31710.400000000001</v>
          </cell>
          <cell r="Y336">
            <v>31710.400000000001</v>
          </cell>
          <cell r="Z336">
            <v>31710.400000000001</v>
          </cell>
          <cell r="AA336">
            <v>19386.27</v>
          </cell>
          <cell r="AB336">
            <v>19386.27</v>
          </cell>
          <cell r="AC336">
            <v>19386.27</v>
          </cell>
          <cell r="AD336">
            <v>19386.27</v>
          </cell>
          <cell r="AE336">
            <v>0</v>
          </cell>
          <cell r="AF336">
            <v>19386.27</v>
          </cell>
          <cell r="AG336"/>
          <cell r="AH336"/>
          <cell r="AI336">
            <v>19386.27</v>
          </cell>
          <cell r="AJ336"/>
          <cell r="AK336"/>
          <cell r="AL336">
            <v>19386.27</v>
          </cell>
          <cell r="AM336"/>
          <cell r="AN336">
            <v>19386.27</v>
          </cell>
          <cell r="AO336">
            <v>19386.27</v>
          </cell>
          <cell r="AP336">
            <v>19386.27</v>
          </cell>
          <cell r="AQ336"/>
          <cell r="AR336">
            <v>19386.27</v>
          </cell>
          <cell r="AS336"/>
          <cell r="AT336"/>
          <cell r="AU336">
            <v>19386.27</v>
          </cell>
          <cell r="AV336">
            <v>0</v>
          </cell>
          <cell r="AW336">
            <v>116317.62</v>
          </cell>
          <cell r="AX336">
            <v>0</v>
          </cell>
          <cell r="AY336">
            <v>0</v>
          </cell>
          <cell r="AZ336">
            <v>57943.42</v>
          </cell>
          <cell r="BA336">
            <v>0</v>
          </cell>
          <cell r="BB336">
            <v>0</v>
          </cell>
          <cell r="BC336"/>
        </row>
        <row r="337">
          <cell r="A337">
            <v>334</v>
          </cell>
          <cell r="B337">
            <v>21226840000147</v>
          </cell>
          <cell r="C337" t="str">
            <v>ITAPAGIPE</v>
          </cell>
          <cell r="D337">
            <v>1984762.4</v>
          </cell>
          <cell r="E337">
            <v>1619554.84</v>
          </cell>
          <cell r="F337">
            <v>0</v>
          </cell>
          <cell r="G337">
            <v>0</v>
          </cell>
          <cell r="H337"/>
          <cell r="I337"/>
          <cell r="J337">
            <v>1984762.4</v>
          </cell>
          <cell r="K337">
            <v>1619554.84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90946.22</v>
          </cell>
          <cell r="Q337">
            <v>0</v>
          </cell>
          <cell r="R337">
            <v>90946.22</v>
          </cell>
          <cell r="S337">
            <v>0</v>
          </cell>
          <cell r="T337">
            <v>90946.22</v>
          </cell>
          <cell r="U337">
            <v>90946.22</v>
          </cell>
          <cell r="V337">
            <v>90946.22</v>
          </cell>
          <cell r="W337">
            <v>90902.12</v>
          </cell>
          <cell r="X337">
            <v>90902.12</v>
          </cell>
          <cell r="Y337">
            <v>90902.12</v>
          </cell>
          <cell r="Z337">
            <v>90902.12</v>
          </cell>
          <cell r="AA337">
            <v>55573.35</v>
          </cell>
          <cell r="AB337">
            <v>55573.35</v>
          </cell>
          <cell r="AC337">
            <v>55573.35</v>
          </cell>
          <cell r="AD337">
            <v>55573.35</v>
          </cell>
          <cell r="AE337">
            <v>0</v>
          </cell>
          <cell r="AF337">
            <v>55573.35</v>
          </cell>
          <cell r="AG337"/>
          <cell r="AH337"/>
          <cell r="AI337">
            <v>55573.35</v>
          </cell>
          <cell r="AJ337"/>
          <cell r="AK337"/>
          <cell r="AL337">
            <v>55573.35</v>
          </cell>
          <cell r="AM337"/>
          <cell r="AN337">
            <v>55573.35</v>
          </cell>
          <cell r="AO337">
            <v>55573.35</v>
          </cell>
          <cell r="AP337">
            <v>55573.35</v>
          </cell>
          <cell r="AQ337"/>
          <cell r="AR337">
            <v>55573.35</v>
          </cell>
          <cell r="AS337"/>
          <cell r="AT337"/>
          <cell r="AU337">
            <v>55573.35</v>
          </cell>
          <cell r="AV337">
            <v>0</v>
          </cell>
          <cell r="AW337">
            <v>0</v>
          </cell>
          <cell r="AX337">
            <v>55573.35</v>
          </cell>
          <cell r="AY337">
            <v>0</v>
          </cell>
          <cell r="AZ337">
            <v>0</v>
          </cell>
          <cell r="BA337">
            <v>0</v>
          </cell>
          <cell r="BB337">
            <v>55573.35</v>
          </cell>
          <cell r="BC337"/>
        </row>
        <row r="338">
          <cell r="A338">
            <v>335</v>
          </cell>
          <cell r="B338">
            <v>18308742000144</v>
          </cell>
          <cell r="C338" t="str">
            <v>ITAPECERICA</v>
          </cell>
          <cell r="D338">
            <v>1020627.37</v>
          </cell>
          <cell r="E338">
            <v>1037900.18</v>
          </cell>
          <cell r="F338">
            <v>0</v>
          </cell>
          <cell r="G338">
            <v>0</v>
          </cell>
          <cell r="H338"/>
          <cell r="I338"/>
          <cell r="J338">
            <v>1020627.37</v>
          </cell>
          <cell r="K338">
            <v>1037900.18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46767.41</v>
          </cell>
          <cell r="Q338">
            <v>0</v>
          </cell>
          <cell r="R338">
            <v>46767.41</v>
          </cell>
          <cell r="S338">
            <v>0</v>
          </cell>
          <cell r="T338">
            <v>46767.41</v>
          </cell>
          <cell r="U338">
            <v>46767.41</v>
          </cell>
          <cell r="V338">
            <v>46767.41</v>
          </cell>
          <cell r="W338">
            <v>46744.73</v>
          </cell>
          <cell r="X338">
            <v>46744.73</v>
          </cell>
          <cell r="Y338">
            <v>46744.73</v>
          </cell>
          <cell r="Z338">
            <v>46744.73</v>
          </cell>
          <cell r="AA338">
            <v>28577.57</v>
          </cell>
          <cell r="AB338">
            <v>28577.57</v>
          </cell>
          <cell r="AC338">
            <v>28577.57</v>
          </cell>
          <cell r="AD338">
            <v>28577.57</v>
          </cell>
          <cell r="AE338">
            <v>0</v>
          </cell>
          <cell r="AF338">
            <v>28577.57</v>
          </cell>
          <cell r="AG338"/>
          <cell r="AH338"/>
          <cell r="AI338">
            <v>28577.57</v>
          </cell>
          <cell r="AJ338"/>
          <cell r="AK338"/>
          <cell r="AL338">
            <v>28577.57</v>
          </cell>
          <cell r="AM338"/>
          <cell r="AN338">
            <v>28577.57</v>
          </cell>
          <cell r="AO338">
            <v>28577.57</v>
          </cell>
          <cell r="AP338">
            <v>28577.57</v>
          </cell>
          <cell r="AQ338"/>
          <cell r="AR338">
            <v>28577.57</v>
          </cell>
          <cell r="AS338"/>
          <cell r="AT338"/>
          <cell r="AU338">
            <v>28577.57</v>
          </cell>
          <cell r="AV338">
            <v>0</v>
          </cell>
          <cell r="AW338">
            <v>0</v>
          </cell>
          <cell r="AX338">
            <v>28577.57</v>
          </cell>
          <cell r="AY338">
            <v>0</v>
          </cell>
          <cell r="AZ338">
            <v>228302.99</v>
          </cell>
          <cell r="BA338">
            <v>0</v>
          </cell>
          <cell r="BB338">
            <v>0</v>
          </cell>
          <cell r="BC338"/>
        </row>
        <row r="339">
          <cell r="A339">
            <v>336</v>
          </cell>
          <cell r="B339">
            <v>18677625000158</v>
          </cell>
          <cell r="C339" t="str">
            <v>ITAPEVA</v>
          </cell>
          <cell r="D339">
            <v>1043799.05</v>
          </cell>
          <cell r="E339">
            <v>1967818.64</v>
          </cell>
          <cell r="F339">
            <v>0</v>
          </cell>
          <cell r="G339">
            <v>0</v>
          </cell>
          <cell r="H339"/>
          <cell r="I339"/>
          <cell r="J339">
            <v>1043799.05</v>
          </cell>
          <cell r="K339">
            <v>1967818.64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47829.19</v>
          </cell>
          <cell r="Q339">
            <v>0</v>
          </cell>
          <cell r="R339">
            <v>47829.19</v>
          </cell>
          <cell r="S339">
            <v>0</v>
          </cell>
          <cell r="T339">
            <v>47829.19</v>
          </cell>
          <cell r="U339">
            <v>47829.19</v>
          </cell>
          <cell r="V339">
            <v>47829.19</v>
          </cell>
          <cell r="W339">
            <v>47806</v>
          </cell>
          <cell r="X339">
            <v>47806</v>
          </cell>
          <cell r="Y339">
            <v>47806</v>
          </cell>
          <cell r="Z339">
            <v>47806</v>
          </cell>
          <cell r="AA339">
            <v>29226.37</v>
          </cell>
          <cell r="AB339">
            <v>29226.37</v>
          </cell>
          <cell r="AC339">
            <v>29226.37</v>
          </cell>
          <cell r="AD339">
            <v>29226.37</v>
          </cell>
          <cell r="AE339">
            <v>0</v>
          </cell>
          <cell r="AF339">
            <v>29226.37</v>
          </cell>
          <cell r="AG339"/>
          <cell r="AH339"/>
          <cell r="AI339">
            <v>29226.37</v>
          </cell>
          <cell r="AJ339"/>
          <cell r="AK339"/>
          <cell r="AL339">
            <v>29226.37</v>
          </cell>
          <cell r="AM339"/>
          <cell r="AN339">
            <v>29226.37</v>
          </cell>
          <cell r="AO339">
            <v>29226.37</v>
          </cell>
          <cell r="AP339">
            <v>29226.37</v>
          </cell>
          <cell r="AQ339"/>
          <cell r="AR339">
            <v>29226.37</v>
          </cell>
          <cell r="AS339"/>
          <cell r="AT339"/>
          <cell r="AU339">
            <v>29226.37</v>
          </cell>
          <cell r="AV339">
            <v>0</v>
          </cell>
          <cell r="AW339">
            <v>0</v>
          </cell>
          <cell r="AX339">
            <v>29226.37</v>
          </cell>
          <cell r="AY339">
            <v>0</v>
          </cell>
          <cell r="AZ339">
            <v>0</v>
          </cell>
          <cell r="BA339">
            <v>0</v>
          </cell>
          <cell r="BB339">
            <v>29226.37</v>
          </cell>
          <cell r="BC339"/>
        </row>
        <row r="340">
          <cell r="A340">
            <v>337</v>
          </cell>
          <cell r="B340">
            <v>18691766000125</v>
          </cell>
          <cell r="C340" t="str">
            <v>ITATIAIUÇU</v>
          </cell>
          <cell r="D340">
            <v>2435088.7799999998</v>
          </cell>
          <cell r="E340">
            <v>2103137.5</v>
          </cell>
          <cell r="F340">
            <v>0</v>
          </cell>
          <cell r="G340">
            <v>0</v>
          </cell>
          <cell r="H340"/>
          <cell r="I340"/>
          <cell r="J340">
            <v>2435088.7799999998</v>
          </cell>
          <cell r="K340">
            <v>2103137.5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111581.18</v>
          </cell>
          <cell r="Q340">
            <v>0</v>
          </cell>
          <cell r="R340">
            <v>111581.18</v>
          </cell>
          <cell r="S340">
            <v>0</v>
          </cell>
          <cell r="T340">
            <v>111581.18</v>
          </cell>
          <cell r="U340">
            <v>111581.18</v>
          </cell>
          <cell r="V340">
            <v>111581.18</v>
          </cell>
          <cell r="W340">
            <v>111527.07</v>
          </cell>
          <cell r="X340">
            <v>111527.07</v>
          </cell>
          <cell r="Y340">
            <v>111527.07</v>
          </cell>
          <cell r="Z340">
            <v>111527.07</v>
          </cell>
          <cell r="AA340">
            <v>68182.490000000005</v>
          </cell>
          <cell r="AB340">
            <v>68182.490000000005</v>
          </cell>
          <cell r="AC340">
            <v>68182.490000000005</v>
          </cell>
          <cell r="AD340">
            <v>68182.490000000005</v>
          </cell>
          <cell r="AE340">
            <v>0</v>
          </cell>
          <cell r="AF340">
            <v>68182.490000000005</v>
          </cell>
          <cell r="AG340"/>
          <cell r="AH340"/>
          <cell r="AI340">
            <v>68182.490000000005</v>
          </cell>
          <cell r="AJ340"/>
          <cell r="AK340"/>
          <cell r="AL340">
            <v>68182.490000000005</v>
          </cell>
          <cell r="AM340"/>
          <cell r="AN340">
            <v>68182.490000000005</v>
          </cell>
          <cell r="AO340">
            <v>68182.490000000005</v>
          </cell>
          <cell r="AP340">
            <v>68182.490000000005</v>
          </cell>
          <cell r="AQ340"/>
          <cell r="AR340">
            <v>68182.490000000005</v>
          </cell>
          <cell r="AS340"/>
          <cell r="AT340"/>
          <cell r="AU340">
            <v>68182.490000000005</v>
          </cell>
          <cell r="AV340">
            <v>0</v>
          </cell>
          <cell r="AW340">
            <v>0</v>
          </cell>
          <cell r="AX340">
            <v>68182.490000000005</v>
          </cell>
          <cell r="AY340">
            <v>0</v>
          </cell>
          <cell r="AZ340">
            <v>544702.23</v>
          </cell>
          <cell r="BA340">
            <v>0</v>
          </cell>
          <cell r="BB340">
            <v>0</v>
          </cell>
          <cell r="BC340"/>
        </row>
        <row r="341">
          <cell r="A341">
            <v>338</v>
          </cell>
          <cell r="B341">
            <v>18309724000187</v>
          </cell>
          <cell r="C341" t="str">
            <v>ITAÚNA</v>
          </cell>
          <cell r="D341">
            <v>5427008.0499999998</v>
          </cell>
          <cell r="E341">
            <v>7001383.9199999999</v>
          </cell>
          <cell r="F341">
            <v>0</v>
          </cell>
          <cell r="G341">
            <v>0</v>
          </cell>
          <cell r="H341"/>
          <cell r="I341"/>
          <cell r="J341">
            <v>5427008.0499999998</v>
          </cell>
          <cell r="K341">
            <v>7001383.9199999999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248677.57</v>
          </cell>
          <cell r="Q341">
            <v>0</v>
          </cell>
          <cell r="R341">
            <v>248677.57</v>
          </cell>
          <cell r="S341">
            <v>0</v>
          </cell>
          <cell r="T341">
            <v>248677.57</v>
          </cell>
          <cell r="U341">
            <v>248677.57</v>
          </cell>
          <cell r="V341">
            <v>248677.57</v>
          </cell>
          <cell r="W341">
            <v>248556.97</v>
          </cell>
          <cell r="X341">
            <v>248556.97</v>
          </cell>
          <cell r="Y341">
            <v>248556.97</v>
          </cell>
          <cell r="Z341">
            <v>248556.97</v>
          </cell>
          <cell r="AA341">
            <v>151956.23000000001</v>
          </cell>
          <cell r="AB341">
            <v>151956.23000000001</v>
          </cell>
          <cell r="AC341">
            <v>151956.23000000001</v>
          </cell>
          <cell r="AD341">
            <v>151956.23000000001</v>
          </cell>
          <cell r="AE341">
            <v>0</v>
          </cell>
          <cell r="AF341">
            <v>151956.23000000001</v>
          </cell>
          <cell r="AG341"/>
          <cell r="AH341"/>
          <cell r="AI341">
            <v>151956.23000000001</v>
          </cell>
          <cell r="AJ341"/>
          <cell r="AK341"/>
          <cell r="AL341">
            <v>151956.23000000001</v>
          </cell>
          <cell r="AM341"/>
          <cell r="AN341">
            <v>151956.23000000001</v>
          </cell>
          <cell r="AO341">
            <v>151956.23000000001</v>
          </cell>
          <cell r="AP341">
            <v>151956.23000000001</v>
          </cell>
          <cell r="AQ341"/>
          <cell r="AR341">
            <v>151956.23000000001</v>
          </cell>
          <cell r="AS341"/>
          <cell r="AT341"/>
          <cell r="AU341">
            <v>151956.23000000001</v>
          </cell>
          <cell r="AV341">
            <v>0</v>
          </cell>
          <cell r="AW341">
            <v>0</v>
          </cell>
          <cell r="AX341">
            <v>151956.23000000001</v>
          </cell>
          <cell r="AY341">
            <v>0</v>
          </cell>
          <cell r="AZ341">
            <v>1213961.33</v>
          </cell>
          <cell r="BA341">
            <v>0</v>
          </cell>
          <cell r="BB341">
            <v>0</v>
          </cell>
          <cell r="BC341"/>
        </row>
        <row r="342">
          <cell r="A342">
            <v>339</v>
          </cell>
          <cell r="B342">
            <v>19718386000108</v>
          </cell>
          <cell r="C342" t="str">
            <v>ITAVERAVA</v>
          </cell>
          <cell r="D342">
            <v>257343.91</v>
          </cell>
          <cell r="E342">
            <v>258506.85</v>
          </cell>
          <cell r="F342">
            <v>0</v>
          </cell>
          <cell r="G342">
            <v>0</v>
          </cell>
          <cell r="H342"/>
          <cell r="I342"/>
          <cell r="J342">
            <v>257343.91</v>
          </cell>
          <cell r="K342">
            <v>258506.85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11792.07</v>
          </cell>
          <cell r="Q342">
            <v>0</v>
          </cell>
          <cell r="R342">
            <v>11792.07</v>
          </cell>
          <cell r="S342">
            <v>0</v>
          </cell>
          <cell r="T342">
            <v>11792.07</v>
          </cell>
          <cell r="U342">
            <v>11792.07</v>
          </cell>
          <cell r="V342">
            <v>11792.07</v>
          </cell>
          <cell r="W342">
            <v>11786.35</v>
          </cell>
          <cell r="X342">
            <v>11786.35</v>
          </cell>
          <cell r="Y342">
            <v>11786.35</v>
          </cell>
          <cell r="Z342">
            <v>11786.35</v>
          </cell>
          <cell r="AA342">
            <v>7205.63</v>
          </cell>
          <cell r="AB342">
            <v>7205.63</v>
          </cell>
          <cell r="AC342">
            <v>7205.63</v>
          </cell>
          <cell r="AD342">
            <v>7205.63</v>
          </cell>
          <cell r="AE342">
            <v>0</v>
          </cell>
          <cell r="AF342">
            <v>7205.63</v>
          </cell>
          <cell r="AG342"/>
          <cell r="AH342"/>
          <cell r="AI342">
            <v>7205.63</v>
          </cell>
          <cell r="AJ342"/>
          <cell r="AK342"/>
          <cell r="AL342">
            <v>7205.63</v>
          </cell>
          <cell r="AM342"/>
          <cell r="AN342">
            <v>7205.63</v>
          </cell>
          <cell r="AO342">
            <v>7205.63</v>
          </cell>
          <cell r="AP342">
            <v>7205.63</v>
          </cell>
          <cell r="AQ342"/>
          <cell r="AR342">
            <v>7205.63</v>
          </cell>
          <cell r="AS342"/>
          <cell r="AT342"/>
          <cell r="AU342">
            <v>7205.63</v>
          </cell>
          <cell r="AV342">
            <v>0</v>
          </cell>
          <cell r="AW342">
            <v>0</v>
          </cell>
          <cell r="AX342">
            <v>7205.63</v>
          </cell>
          <cell r="AY342">
            <v>0</v>
          </cell>
          <cell r="AZ342">
            <v>0</v>
          </cell>
          <cell r="BA342">
            <v>0</v>
          </cell>
          <cell r="BB342">
            <v>7205.63</v>
          </cell>
          <cell r="BC342"/>
        </row>
        <row r="343">
          <cell r="A343">
            <v>340</v>
          </cell>
          <cell r="B343">
            <v>18348748000145</v>
          </cell>
          <cell r="C343" t="str">
            <v>ITINGA</v>
          </cell>
          <cell r="D343">
            <v>518559</v>
          </cell>
          <cell r="E343">
            <v>1696725.31</v>
          </cell>
          <cell r="F343">
            <v>0</v>
          </cell>
          <cell r="G343">
            <v>0</v>
          </cell>
          <cell r="H343"/>
          <cell r="I343"/>
          <cell r="J343">
            <v>518559</v>
          </cell>
          <cell r="K343">
            <v>1696725.31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23761.53</v>
          </cell>
          <cell r="Q343">
            <v>0</v>
          </cell>
          <cell r="R343">
            <v>23761.53</v>
          </cell>
          <cell r="S343">
            <v>0</v>
          </cell>
          <cell r="T343">
            <v>23761.53</v>
          </cell>
          <cell r="U343">
            <v>23761.53</v>
          </cell>
          <cell r="V343">
            <v>23761.53</v>
          </cell>
          <cell r="W343">
            <v>23750</v>
          </cell>
          <cell r="X343">
            <v>23750</v>
          </cell>
          <cell r="Y343">
            <v>23750</v>
          </cell>
          <cell r="Z343">
            <v>23750</v>
          </cell>
          <cell r="AA343">
            <v>14519.65</v>
          </cell>
          <cell r="AB343">
            <v>14519.65</v>
          </cell>
          <cell r="AC343">
            <v>14519.65</v>
          </cell>
          <cell r="AD343">
            <v>14519.65</v>
          </cell>
          <cell r="AE343">
            <v>0</v>
          </cell>
          <cell r="AF343">
            <v>14519.65</v>
          </cell>
          <cell r="AG343"/>
          <cell r="AH343"/>
          <cell r="AI343">
            <v>14519.65</v>
          </cell>
          <cell r="AJ343"/>
          <cell r="AK343"/>
          <cell r="AL343">
            <v>14519.65</v>
          </cell>
          <cell r="AM343"/>
          <cell r="AN343">
            <v>14519.65</v>
          </cell>
          <cell r="AO343">
            <v>14519.65</v>
          </cell>
          <cell r="AP343">
            <v>14519.65</v>
          </cell>
          <cell r="AQ343"/>
          <cell r="AR343">
            <v>14519.65</v>
          </cell>
          <cell r="AS343"/>
          <cell r="AT343"/>
          <cell r="AU343">
            <v>14519.65</v>
          </cell>
          <cell r="AV343">
            <v>0</v>
          </cell>
          <cell r="AW343">
            <v>0</v>
          </cell>
          <cell r="AX343">
            <v>14519.65</v>
          </cell>
          <cell r="AY343">
            <v>87117.9</v>
          </cell>
          <cell r="AZ343">
            <v>28878</v>
          </cell>
          <cell r="BA343">
            <v>0</v>
          </cell>
          <cell r="BB343">
            <v>0</v>
          </cell>
          <cell r="BC343"/>
        </row>
        <row r="344">
          <cell r="A344">
            <v>341</v>
          </cell>
          <cell r="B344">
            <v>18413179000174</v>
          </cell>
          <cell r="C344" t="str">
            <v>ITUETA</v>
          </cell>
          <cell r="D344">
            <v>441640</v>
          </cell>
          <cell r="E344">
            <v>806388.75</v>
          </cell>
          <cell r="F344">
            <v>0</v>
          </cell>
          <cell r="G344">
            <v>0</v>
          </cell>
          <cell r="H344"/>
          <cell r="I344"/>
          <cell r="J344">
            <v>441640</v>
          </cell>
          <cell r="K344">
            <v>806388.75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20236.93</v>
          </cell>
          <cell r="Q344">
            <v>0</v>
          </cell>
          <cell r="R344">
            <v>20236.93</v>
          </cell>
          <cell r="S344">
            <v>0</v>
          </cell>
          <cell r="T344">
            <v>20236.93</v>
          </cell>
          <cell r="U344">
            <v>20236.93</v>
          </cell>
          <cell r="V344">
            <v>20236.93</v>
          </cell>
          <cell r="W344">
            <v>20227.11</v>
          </cell>
          <cell r="X344">
            <v>20227.11</v>
          </cell>
          <cell r="Y344">
            <v>20227.11</v>
          </cell>
          <cell r="Z344">
            <v>20227.11</v>
          </cell>
          <cell r="AA344">
            <v>12365.92</v>
          </cell>
          <cell r="AB344">
            <v>12365.92</v>
          </cell>
          <cell r="AC344">
            <v>12365.92</v>
          </cell>
          <cell r="AD344">
            <v>12365.92</v>
          </cell>
          <cell r="AE344">
            <v>0</v>
          </cell>
          <cell r="AF344">
            <v>12365.92</v>
          </cell>
          <cell r="AG344"/>
          <cell r="AH344"/>
          <cell r="AI344">
            <v>12365.92</v>
          </cell>
          <cell r="AJ344"/>
          <cell r="AK344"/>
          <cell r="AL344">
            <v>12365.92</v>
          </cell>
          <cell r="AM344"/>
          <cell r="AN344">
            <v>12365.92</v>
          </cell>
          <cell r="AO344">
            <v>12365.92</v>
          </cell>
          <cell r="AP344">
            <v>12365.92</v>
          </cell>
          <cell r="AQ344"/>
          <cell r="AR344">
            <v>12365.92</v>
          </cell>
          <cell r="AS344"/>
          <cell r="AT344"/>
          <cell r="AU344">
            <v>12365.92</v>
          </cell>
          <cell r="AV344">
            <v>0</v>
          </cell>
          <cell r="AW344">
            <v>0</v>
          </cell>
          <cell r="AX344">
            <v>12365.92</v>
          </cell>
          <cell r="AY344">
            <v>0</v>
          </cell>
          <cell r="AZ344">
            <v>0</v>
          </cell>
          <cell r="BA344">
            <v>0</v>
          </cell>
          <cell r="BB344">
            <v>12365.92</v>
          </cell>
          <cell r="BC344"/>
        </row>
        <row r="345">
          <cell r="A345">
            <v>342</v>
          </cell>
          <cell r="B345">
            <v>18457218000135</v>
          </cell>
          <cell r="C345" t="str">
            <v>ITUIUTABA</v>
          </cell>
          <cell r="D345">
            <v>7951202.7599999998</v>
          </cell>
          <cell r="E345">
            <v>10224717.789999999</v>
          </cell>
          <cell r="F345">
            <v>0</v>
          </cell>
          <cell r="G345">
            <v>2833339.9</v>
          </cell>
          <cell r="H345">
            <v>708334.97499999998</v>
          </cell>
          <cell r="I345"/>
          <cell r="J345">
            <v>4409527.8849999998</v>
          </cell>
          <cell r="K345">
            <v>10224717.789999999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403711.97</v>
          </cell>
          <cell r="AD345">
            <v>222633.68</v>
          </cell>
          <cell r="AE345">
            <v>0</v>
          </cell>
          <cell r="AF345">
            <v>222633.68</v>
          </cell>
          <cell r="AG345"/>
          <cell r="AH345"/>
          <cell r="AI345">
            <v>222633.68</v>
          </cell>
          <cell r="AJ345"/>
          <cell r="AK345"/>
          <cell r="AL345">
            <v>222633.68</v>
          </cell>
          <cell r="AM345"/>
          <cell r="AN345">
            <v>222633.68</v>
          </cell>
          <cell r="AO345">
            <v>222633.68</v>
          </cell>
          <cell r="AP345">
            <v>222633.68</v>
          </cell>
          <cell r="AQ345"/>
          <cell r="AR345">
            <v>222633.68</v>
          </cell>
          <cell r="AS345"/>
          <cell r="AT345"/>
          <cell r="AU345">
            <v>222633.68</v>
          </cell>
          <cell r="AV345">
            <v>0</v>
          </cell>
          <cell r="AW345">
            <v>0</v>
          </cell>
          <cell r="AX345">
            <v>222633.68</v>
          </cell>
          <cell r="AY345">
            <v>0</v>
          </cell>
          <cell r="AZ345">
            <v>0</v>
          </cell>
          <cell r="BA345">
            <v>0</v>
          </cell>
          <cell r="BB345">
            <v>222633.68</v>
          </cell>
          <cell r="BC345"/>
        </row>
        <row r="346">
          <cell r="A346">
            <v>343</v>
          </cell>
          <cell r="B346">
            <v>18244392000108</v>
          </cell>
          <cell r="C346" t="str">
            <v>ITUMIRIM</v>
          </cell>
          <cell r="D346">
            <v>276439.42</v>
          </cell>
          <cell r="E346">
            <v>400261.33</v>
          </cell>
          <cell r="F346">
            <v>0</v>
          </cell>
          <cell r="G346">
            <v>0</v>
          </cell>
          <cell r="H346"/>
          <cell r="I346"/>
          <cell r="J346">
            <v>276439.42</v>
          </cell>
          <cell r="K346">
            <v>400261.33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12667.07</v>
          </cell>
          <cell r="Q346">
            <v>0</v>
          </cell>
          <cell r="R346">
            <v>12667.07</v>
          </cell>
          <cell r="S346">
            <v>0</v>
          </cell>
          <cell r="T346">
            <v>12667.07</v>
          </cell>
          <cell r="U346">
            <v>12667.07</v>
          </cell>
          <cell r="V346">
            <v>12667.07</v>
          </cell>
          <cell r="W346">
            <v>12660.93</v>
          </cell>
          <cell r="X346">
            <v>12660.93</v>
          </cell>
          <cell r="Y346">
            <v>12660.93</v>
          </cell>
          <cell r="Z346">
            <v>12660.93</v>
          </cell>
          <cell r="AA346">
            <v>7740.3</v>
          </cell>
          <cell r="AB346">
            <v>7740.3</v>
          </cell>
          <cell r="AC346">
            <v>7740.3</v>
          </cell>
          <cell r="AD346">
            <v>7740.3</v>
          </cell>
          <cell r="AE346">
            <v>0</v>
          </cell>
          <cell r="AF346">
            <v>7740.3</v>
          </cell>
          <cell r="AG346"/>
          <cell r="AH346"/>
          <cell r="AI346">
            <v>7740.3</v>
          </cell>
          <cell r="AJ346"/>
          <cell r="AK346"/>
          <cell r="AL346">
            <v>7740.3</v>
          </cell>
          <cell r="AM346"/>
          <cell r="AN346">
            <v>7740.3</v>
          </cell>
          <cell r="AO346">
            <v>7740.3</v>
          </cell>
          <cell r="AP346">
            <v>7740.3</v>
          </cell>
          <cell r="AQ346"/>
          <cell r="AR346">
            <v>7740.3</v>
          </cell>
          <cell r="AS346"/>
          <cell r="AT346"/>
          <cell r="AU346">
            <v>7740.3</v>
          </cell>
          <cell r="AV346">
            <v>0</v>
          </cell>
          <cell r="AW346">
            <v>0</v>
          </cell>
          <cell r="AX346">
            <v>7740.3</v>
          </cell>
          <cell r="AY346">
            <v>0</v>
          </cell>
          <cell r="AZ346">
            <v>0</v>
          </cell>
          <cell r="BA346">
            <v>0</v>
          </cell>
          <cell r="BB346">
            <v>7740.3</v>
          </cell>
          <cell r="BC346"/>
        </row>
        <row r="347">
          <cell r="A347">
            <v>344</v>
          </cell>
          <cell r="B347">
            <v>18457242000174</v>
          </cell>
          <cell r="C347" t="str">
            <v>ITURAMA</v>
          </cell>
          <cell r="D347">
            <v>3980874.11</v>
          </cell>
          <cell r="E347">
            <v>5170934.42</v>
          </cell>
          <cell r="F347">
            <v>0</v>
          </cell>
          <cell r="G347">
            <v>0</v>
          </cell>
          <cell r="H347"/>
          <cell r="I347"/>
          <cell r="J347">
            <v>3980874.11</v>
          </cell>
          <cell r="K347">
            <v>5170934.42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182412.5</v>
          </cell>
          <cell r="Q347">
            <v>0</v>
          </cell>
          <cell r="R347">
            <v>182412.5</v>
          </cell>
          <cell r="S347">
            <v>0</v>
          </cell>
          <cell r="T347">
            <v>182412.5</v>
          </cell>
          <cell r="U347">
            <v>182412.5</v>
          </cell>
          <cell r="V347">
            <v>182412.5</v>
          </cell>
          <cell r="W347">
            <v>182324.03</v>
          </cell>
          <cell r="X347">
            <v>182324.03</v>
          </cell>
          <cell r="Y347">
            <v>182324.03</v>
          </cell>
          <cell r="Z347">
            <v>182324.03</v>
          </cell>
          <cell r="AA347">
            <v>111464.48</v>
          </cell>
          <cell r="AB347">
            <v>111464.48</v>
          </cell>
          <cell r="AC347">
            <v>111464.48</v>
          </cell>
          <cell r="AD347">
            <v>111464.48</v>
          </cell>
          <cell r="AE347">
            <v>0</v>
          </cell>
          <cell r="AF347">
            <v>111464.48</v>
          </cell>
          <cell r="AG347"/>
          <cell r="AH347"/>
          <cell r="AI347">
            <v>111464.48</v>
          </cell>
          <cell r="AJ347"/>
          <cell r="AK347"/>
          <cell r="AL347">
            <v>111464.48</v>
          </cell>
          <cell r="AM347"/>
          <cell r="AN347">
            <v>111464.48</v>
          </cell>
          <cell r="AO347">
            <v>111464.48</v>
          </cell>
          <cell r="AP347">
            <v>111464.48</v>
          </cell>
          <cell r="AQ347"/>
          <cell r="AR347">
            <v>111464.48</v>
          </cell>
          <cell r="AS347"/>
          <cell r="AT347"/>
          <cell r="AU347">
            <v>111464.48</v>
          </cell>
          <cell r="AV347">
            <v>0</v>
          </cell>
          <cell r="AW347">
            <v>0</v>
          </cell>
          <cell r="AX347">
            <v>111464.48</v>
          </cell>
          <cell r="AY347">
            <v>0</v>
          </cell>
          <cell r="AZ347">
            <v>0</v>
          </cell>
          <cell r="BA347">
            <v>0</v>
          </cell>
          <cell r="BB347">
            <v>111464.48</v>
          </cell>
          <cell r="BC347"/>
        </row>
        <row r="348">
          <cell r="A348">
            <v>345</v>
          </cell>
          <cell r="B348">
            <v>18244384000153</v>
          </cell>
          <cell r="C348" t="str">
            <v>ITUTINGA</v>
          </cell>
          <cell r="D348">
            <v>0</v>
          </cell>
          <cell r="E348">
            <v>470540.56</v>
          </cell>
          <cell r="F348">
            <v>0</v>
          </cell>
          <cell r="G348">
            <v>0</v>
          </cell>
          <cell r="H348"/>
          <cell r="I348"/>
          <cell r="J348">
            <v>0</v>
          </cell>
          <cell r="K348">
            <v>470540.56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/>
          <cell r="AH348"/>
          <cell r="AI348">
            <v>0</v>
          </cell>
          <cell r="AJ348"/>
          <cell r="AK348"/>
          <cell r="AL348">
            <v>0</v>
          </cell>
          <cell r="AM348"/>
          <cell r="AN348">
            <v>0</v>
          </cell>
          <cell r="AO348">
            <v>0</v>
          </cell>
          <cell r="AP348">
            <v>0</v>
          </cell>
          <cell r="AQ348"/>
          <cell r="AR348">
            <v>0</v>
          </cell>
          <cell r="AS348"/>
          <cell r="AT348"/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/>
        </row>
        <row r="349">
          <cell r="A349">
            <v>346</v>
          </cell>
          <cell r="B349">
            <v>18715417000104</v>
          </cell>
          <cell r="C349" t="str">
            <v>JABOTICATUBAS</v>
          </cell>
          <cell r="D349">
            <v>695931.75</v>
          </cell>
          <cell r="E349">
            <v>1941734.45</v>
          </cell>
          <cell r="F349">
            <v>0</v>
          </cell>
          <cell r="G349">
            <v>0</v>
          </cell>
          <cell r="H349"/>
          <cell r="I349"/>
          <cell r="J349">
            <v>695931.75</v>
          </cell>
          <cell r="K349">
            <v>1941734.45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31889.14</v>
          </cell>
          <cell r="Q349">
            <v>0</v>
          </cell>
          <cell r="R349">
            <v>31889.14</v>
          </cell>
          <cell r="S349">
            <v>0</v>
          </cell>
          <cell r="T349">
            <v>31889.14</v>
          </cell>
          <cell r="U349">
            <v>31889.14</v>
          </cell>
          <cell r="V349">
            <v>31889.14</v>
          </cell>
          <cell r="W349">
            <v>31873.67</v>
          </cell>
          <cell r="X349">
            <v>31873.67</v>
          </cell>
          <cell r="Y349">
            <v>31873.67</v>
          </cell>
          <cell r="Z349">
            <v>31873.67</v>
          </cell>
          <cell r="AA349">
            <v>19486.09</v>
          </cell>
          <cell r="AB349">
            <v>19486.09</v>
          </cell>
          <cell r="AC349">
            <v>19486.09</v>
          </cell>
          <cell r="AD349">
            <v>19486.09</v>
          </cell>
          <cell r="AE349">
            <v>0</v>
          </cell>
          <cell r="AF349">
            <v>19486.09</v>
          </cell>
          <cell r="AG349"/>
          <cell r="AH349"/>
          <cell r="AI349">
            <v>19486.09</v>
          </cell>
          <cell r="AJ349"/>
          <cell r="AK349"/>
          <cell r="AL349">
            <v>19486.09</v>
          </cell>
          <cell r="AM349"/>
          <cell r="AN349">
            <v>19486.09</v>
          </cell>
          <cell r="AO349">
            <v>19486.09</v>
          </cell>
          <cell r="AP349">
            <v>19486.09</v>
          </cell>
          <cell r="AQ349"/>
          <cell r="AR349">
            <v>19486.09</v>
          </cell>
          <cell r="AS349"/>
          <cell r="AT349"/>
          <cell r="AU349">
            <v>19486.09</v>
          </cell>
          <cell r="AV349">
            <v>0</v>
          </cell>
          <cell r="AW349">
            <v>0</v>
          </cell>
          <cell r="AX349">
            <v>19486.09</v>
          </cell>
          <cell r="AY349">
            <v>0</v>
          </cell>
          <cell r="AZ349">
            <v>155672.20000000001</v>
          </cell>
          <cell r="BA349">
            <v>0</v>
          </cell>
          <cell r="BB349">
            <v>0</v>
          </cell>
          <cell r="BC349"/>
        </row>
        <row r="350">
          <cell r="A350">
            <v>347</v>
          </cell>
          <cell r="B350">
            <v>18349910000140</v>
          </cell>
          <cell r="C350" t="str">
            <v>JACINTO</v>
          </cell>
          <cell r="D350">
            <v>403495.64</v>
          </cell>
          <cell r="E350">
            <v>1560267.41</v>
          </cell>
          <cell r="F350">
            <v>0</v>
          </cell>
          <cell r="G350">
            <v>0</v>
          </cell>
          <cell r="H350"/>
          <cell r="I350"/>
          <cell r="J350">
            <v>403495.64</v>
          </cell>
          <cell r="K350">
            <v>1560267.41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18489.07</v>
          </cell>
          <cell r="Q350">
            <v>0</v>
          </cell>
          <cell r="R350">
            <v>18489.07</v>
          </cell>
          <cell r="S350">
            <v>0</v>
          </cell>
          <cell r="T350">
            <v>18489.07</v>
          </cell>
          <cell r="U350">
            <v>18489.07</v>
          </cell>
          <cell r="V350">
            <v>18489.07</v>
          </cell>
          <cell r="W350">
            <v>18480.099999999999</v>
          </cell>
          <cell r="X350">
            <v>18480.099999999999</v>
          </cell>
          <cell r="Y350">
            <v>18480.099999999999</v>
          </cell>
          <cell r="Z350">
            <v>18480.099999999999</v>
          </cell>
          <cell r="AA350">
            <v>11297.88</v>
          </cell>
          <cell r="AB350">
            <v>11297.88</v>
          </cell>
          <cell r="AC350">
            <v>11297.88</v>
          </cell>
          <cell r="AD350">
            <v>11297.88</v>
          </cell>
          <cell r="AE350">
            <v>0</v>
          </cell>
          <cell r="AF350">
            <v>11297.88</v>
          </cell>
          <cell r="AG350"/>
          <cell r="AH350"/>
          <cell r="AI350">
            <v>11297.88</v>
          </cell>
          <cell r="AJ350"/>
          <cell r="AK350"/>
          <cell r="AL350">
            <v>11297.88</v>
          </cell>
          <cell r="AM350"/>
          <cell r="AN350">
            <v>11297.88</v>
          </cell>
          <cell r="AO350">
            <v>11297.88</v>
          </cell>
          <cell r="AP350">
            <v>11297.88</v>
          </cell>
          <cell r="AQ350"/>
          <cell r="AR350">
            <v>11297.88</v>
          </cell>
          <cell r="AS350"/>
          <cell r="AT350"/>
          <cell r="AU350">
            <v>11297.88</v>
          </cell>
          <cell r="AV350">
            <v>67787.28</v>
          </cell>
          <cell r="AW350">
            <v>0</v>
          </cell>
          <cell r="AX350">
            <v>0</v>
          </cell>
          <cell r="AY350">
            <v>0</v>
          </cell>
          <cell r="AZ350">
            <v>33768.050000000003</v>
          </cell>
          <cell r="BA350">
            <v>0</v>
          </cell>
          <cell r="BB350">
            <v>0</v>
          </cell>
          <cell r="BC350"/>
        </row>
        <row r="351">
          <cell r="A351">
            <v>348</v>
          </cell>
          <cell r="B351">
            <v>18186056000148</v>
          </cell>
          <cell r="C351" t="str">
            <v>JACUÍ</v>
          </cell>
          <cell r="D351">
            <v>511821.11</v>
          </cell>
          <cell r="E351">
            <v>866131.8</v>
          </cell>
          <cell r="F351">
            <v>0</v>
          </cell>
          <cell r="G351">
            <v>0</v>
          </cell>
          <cell r="H351"/>
          <cell r="I351"/>
          <cell r="J351">
            <v>511821.11</v>
          </cell>
          <cell r="K351">
            <v>866131.8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23452.78</v>
          </cell>
          <cell r="Q351">
            <v>0</v>
          </cell>
          <cell r="R351">
            <v>23452.78</v>
          </cell>
          <cell r="S351">
            <v>0</v>
          </cell>
          <cell r="T351">
            <v>23452.78</v>
          </cell>
          <cell r="U351">
            <v>23452.78</v>
          </cell>
          <cell r="V351">
            <v>23452.78</v>
          </cell>
          <cell r="W351">
            <v>23441.41</v>
          </cell>
          <cell r="X351">
            <v>23441.41</v>
          </cell>
          <cell r="Y351">
            <v>23441.41</v>
          </cell>
          <cell r="Z351">
            <v>23441.41</v>
          </cell>
          <cell r="AA351">
            <v>14330.99</v>
          </cell>
          <cell r="AB351">
            <v>14330.99</v>
          </cell>
          <cell r="AC351">
            <v>14330.99</v>
          </cell>
          <cell r="AD351">
            <v>14330.99</v>
          </cell>
          <cell r="AE351">
            <v>0</v>
          </cell>
          <cell r="AF351">
            <v>14330.99</v>
          </cell>
          <cell r="AG351"/>
          <cell r="AH351"/>
          <cell r="AI351">
            <v>14330.99</v>
          </cell>
          <cell r="AJ351"/>
          <cell r="AK351"/>
          <cell r="AL351">
            <v>14330.99</v>
          </cell>
          <cell r="AM351"/>
          <cell r="AN351">
            <v>14330.99</v>
          </cell>
          <cell r="AO351">
            <v>14330.99</v>
          </cell>
          <cell r="AP351">
            <v>14330.99</v>
          </cell>
          <cell r="AQ351"/>
          <cell r="AR351">
            <v>14330.99</v>
          </cell>
          <cell r="AS351"/>
          <cell r="AT351"/>
          <cell r="AU351">
            <v>14330.99</v>
          </cell>
          <cell r="AV351">
            <v>0</v>
          </cell>
          <cell r="AW351">
            <v>0</v>
          </cell>
          <cell r="AX351">
            <v>14330.99</v>
          </cell>
          <cell r="AY351">
            <v>0</v>
          </cell>
          <cell r="AZ351">
            <v>0</v>
          </cell>
          <cell r="BA351">
            <v>0</v>
          </cell>
          <cell r="BB351">
            <v>14330.99</v>
          </cell>
          <cell r="BC351"/>
        </row>
        <row r="352">
          <cell r="A352">
            <v>349</v>
          </cell>
          <cell r="B352">
            <v>17914128000163</v>
          </cell>
          <cell r="C352" t="str">
            <v>JACUTINGA</v>
          </cell>
          <cell r="D352">
            <v>1311174.6200000001</v>
          </cell>
          <cell r="E352">
            <v>3577919.39</v>
          </cell>
          <cell r="F352">
            <v>0</v>
          </cell>
          <cell r="G352">
            <v>0</v>
          </cell>
          <cell r="H352"/>
          <cell r="I352"/>
          <cell r="J352">
            <v>1311174.6200000001</v>
          </cell>
          <cell r="K352">
            <v>3577919.39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60080.93</v>
          </cell>
          <cell r="Q352">
            <v>0</v>
          </cell>
          <cell r="R352">
            <v>60080.93</v>
          </cell>
          <cell r="S352">
            <v>0</v>
          </cell>
          <cell r="T352">
            <v>60080.93</v>
          </cell>
          <cell r="U352">
            <v>60080.93</v>
          </cell>
          <cell r="V352">
            <v>60080.93</v>
          </cell>
          <cell r="W352">
            <v>60051.8</v>
          </cell>
          <cell r="X352">
            <v>60051.8</v>
          </cell>
          <cell r="Y352">
            <v>60051.8</v>
          </cell>
          <cell r="Z352">
            <v>60051.8</v>
          </cell>
          <cell r="AA352">
            <v>36712.89</v>
          </cell>
          <cell r="AB352">
            <v>36712.89</v>
          </cell>
          <cell r="AC352">
            <v>36712.89</v>
          </cell>
          <cell r="AD352">
            <v>36712.89</v>
          </cell>
          <cell r="AE352">
            <v>0</v>
          </cell>
          <cell r="AF352">
            <v>36712.89</v>
          </cell>
          <cell r="AG352"/>
          <cell r="AH352"/>
          <cell r="AI352">
            <v>36712.89</v>
          </cell>
          <cell r="AJ352"/>
          <cell r="AK352"/>
          <cell r="AL352">
            <v>36712.89</v>
          </cell>
          <cell r="AM352"/>
          <cell r="AN352">
            <v>36712.89</v>
          </cell>
          <cell r="AO352">
            <v>36712.89</v>
          </cell>
          <cell r="AP352">
            <v>36712.89</v>
          </cell>
          <cell r="AQ352"/>
          <cell r="AR352">
            <v>36712.89</v>
          </cell>
          <cell r="AS352"/>
          <cell r="AT352"/>
          <cell r="AU352">
            <v>36712.89</v>
          </cell>
          <cell r="AV352">
            <v>0</v>
          </cell>
          <cell r="AW352">
            <v>0</v>
          </cell>
          <cell r="AX352">
            <v>36712.89</v>
          </cell>
          <cell r="AY352">
            <v>0</v>
          </cell>
          <cell r="AZ352">
            <v>0</v>
          </cell>
          <cell r="BA352">
            <v>0</v>
          </cell>
          <cell r="BB352">
            <v>36712.89</v>
          </cell>
          <cell r="BC352"/>
        </row>
        <row r="353">
          <cell r="A353">
            <v>350</v>
          </cell>
          <cell r="B353">
            <v>16816522000104</v>
          </cell>
          <cell r="C353" t="str">
            <v>JAGUARAÇU</v>
          </cell>
          <cell r="D353">
            <v>0</v>
          </cell>
          <cell r="E353">
            <v>568384.76</v>
          </cell>
          <cell r="F353">
            <v>0</v>
          </cell>
          <cell r="G353">
            <v>0</v>
          </cell>
          <cell r="H353"/>
          <cell r="I353"/>
          <cell r="J353">
            <v>0</v>
          </cell>
          <cell r="K353">
            <v>568384.76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/>
          <cell r="AH353"/>
          <cell r="AI353">
            <v>0</v>
          </cell>
          <cell r="AJ353"/>
          <cell r="AK353"/>
          <cell r="AL353">
            <v>0</v>
          </cell>
          <cell r="AM353"/>
          <cell r="AN353">
            <v>0</v>
          </cell>
          <cell r="AO353">
            <v>0</v>
          </cell>
          <cell r="AP353">
            <v>0</v>
          </cell>
          <cell r="AQ353"/>
          <cell r="AR353">
            <v>0</v>
          </cell>
          <cell r="AS353"/>
          <cell r="AT353"/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/>
        </row>
        <row r="354">
          <cell r="A354">
            <v>351</v>
          </cell>
          <cell r="B354">
            <v>18017392000167</v>
          </cell>
          <cell r="C354" t="str">
            <v>JANAÚBA</v>
          </cell>
          <cell r="D354">
            <v>1961491.79</v>
          </cell>
          <cell r="E354">
            <v>7704859.7199999997</v>
          </cell>
          <cell r="F354">
            <v>0</v>
          </cell>
          <cell r="G354">
            <v>0</v>
          </cell>
          <cell r="H354"/>
          <cell r="I354"/>
          <cell r="J354">
            <v>1961491.79</v>
          </cell>
          <cell r="K354">
            <v>7704859.7199999997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89879.91</v>
          </cell>
          <cell r="Q354">
            <v>0</v>
          </cell>
          <cell r="R354">
            <v>89879.91</v>
          </cell>
          <cell r="S354">
            <v>0</v>
          </cell>
          <cell r="T354">
            <v>89879.91</v>
          </cell>
          <cell r="U354">
            <v>89879.91</v>
          </cell>
          <cell r="V354">
            <v>89879.91</v>
          </cell>
          <cell r="W354">
            <v>89836.32</v>
          </cell>
          <cell r="X354">
            <v>89836.32</v>
          </cell>
          <cell r="Y354">
            <v>89836.32</v>
          </cell>
          <cell r="Z354">
            <v>89836.32</v>
          </cell>
          <cell r="AA354">
            <v>54921.77</v>
          </cell>
          <cell r="AB354">
            <v>54921.77</v>
          </cell>
          <cell r="AC354">
            <v>54921.77</v>
          </cell>
          <cell r="AD354">
            <v>54921.77</v>
          </cell>
          <cell r="AE354">
            <v>0</v>
          </cell>
          <cell r="AF354">
            <v>54921.77</v>
          </cell>
          <cell r="AG354"/>
          <cell r="AH354"/>
          <cell r="AI354">
            <v>54921.77</v>
          </cell>
          <cell r="AJ354"/>
          <cell r="AK354"/>
          <cell r="AL354">
            <v>54921.77</v>
          </cell>
          <cell r="AM354"/>
          <cell r="AN354">
            <v>54921.77</v>
          </cell>
          <cell r="AO354">
            <v>54921.77</v>
          </cell>
          <cell r="AP354">
            <v>54921.77</v>
          </cell>
          <cell r="AQ354"/>
          <cell r="AR354">
            <v>54921.77</v>
          </cell>
          <cell r="AS354"/>
          <cell r="AT354"/>
          <cell r="AU354">
            <v>54921.77</v>
          </cell>
          <cell r="AV354">
            <v>0</v>
          </cell>
          <cell r="AW354">
            <v>0</v>
          </cell>
          <cell r="AX354">
            <v>54921.77</v>
          </cell>
          <cell r="AY354">
            <v>0</v>
          </cell>
          <cell r="AZ354">
            <v>0</v>
          </cell>
          <cell r="BA354">
            <v>438763.95</v>
          </cell>
          <cell r="BB354">
            <v>0</v>
          </cell>
          <cell r="BC354"/>
        </row>
        <row r="355">
          <cell r="A355">
            <v>352</v>
          </cell>
          <cell r="B355">
            <v>21461546000110</v>
          </cell>
          <cell r="C355" t="str">
            <v>JANUÁRIA</v>
          </cell>
          <cell r="D355">
            <v>1695924.02</v>
          </cell>
          <cell r="E355">
            <v>6213903.3600000003</v>
          </cell>
          <cell r="F355">
            <v>0</v>
          </cell>
          <cell r="G355">
            <v>0</v>
          </cell>
          <cell r="H355"/>
          <cell r="I355"/>
          <cell r="J355">
            <v>1695924.02</v>
          </cell>
          <cell r="K355">
            <v>6213903.3600000003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77711.009999999995</v>
          </cell>
          <cell r="Q355">
            <v>0</v>
          </cell>
          <cell r="R355">
            <v>77711.009999999995</v>
          </cell>
          <cell r="S355">
            <v>0</v>
          </cell>
          <cell r="T355">
            <v>77711.009999999995</v>
          </cell>
          <cell r="U355">
            <v>77711.009999999995</v>
          </cell>
          <cell r="V355">
            <v>77711.009999999995</v>
          </cell>
          <cell r="W355">
            <v>77673.320000000007</v>
          </cell>
          <cell r="X355">
            <v>77673.320000000007</v>
          </cell>
          <cell r="Y355">
            <v>77673.320000000007</v>
          </cell>
          <cell r="Z355">
            <v>77673.320000000007</v>
          </cell>
          <cell r="AA355">
            <v>47485.87</v>
          </cell>
          <cell r="AB355">
            <v>47485.87</v>
          </cell>
          <cell r="AC355">
            <v>47485.87</v>
          </cell>
          <cell r="AD355">
            <v>47485.87</v>
          </cell>
          <cell r="AE355">
            <v>0</v>
          </cell>
          <cell r="AF355">
            <v>47485.87</v>
          </cell>
          <cell r="AG355"/>
          <cell r="AH355"/>
          <cell r="AI355">
            <v>47485.87</v>
          </cell>
          <cell r="AJ355"/>
          <cell r="AK355"/>
          <cell r="AL355">
            <v>47485.87</v>
          </cell>
          <cell r="AM355"/>
          <cell r="AN355">
            <v>47485.87</v>
          </cell>
          <cell r="AO355">
            <v>47485.87</v>
          </cell>
          <cell r="AP355">
            <v>47485.87</v>
          </cell>
          <cell r="AQ355"/>
          <cell r="AR355">
            <v>47485.87</v>
          </cell>
          <cell r="AS355"/>
          <cell r="AT355"/>
          <cell r="AU355">
            <v>47485.87</v>
          </cell>
          <cell r="AV355">
            <v>0</v>
          </cell>
          <cell r="AW355">
            <v>0</v>
          </cell>
          <cell r="AX355">
            <v>47485.87</v>
          </cell>
          <cell r="AY355">
            <v>0</v>
          </cell>
          <cell r="AZ355">
            <v>379359.38</v>
          </cell>
          <cell r="BA355"/>
          <cell r="BB355">
            <v>0</v>
          </cell>
          <cell r="BC355"/>
        </row>
        <row r="356">
          <cell r="A356">
            <v>353</v>
          </cell>
          <cell r="B356">
            <v>18306654000103</v>
          </cell>
          <cell r="C356" t="str">
            <v>JAPARAÍBA</v>
          </cell>
          <cell r="D356">
            <v>279235.7</v>
          </cell>
          <cell r="E356">
            <v>663039.61</v>
          </cell>
          <cell r="F356">
            <v>0</v>
          </cell>
          <cell r="G356">
            <v>0</v>
          </cell>
          <cell r="H356"/>
          <cell r="I356"/>
          <cell r="J356">
            <v>279235.7</v>
          </cell>
          <cell r="K356">
            <v>663039.61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12795.2</v>
          </cell>
          <cell r="Q356">
            <v>0</v>
          </cell>
          <cell r="R356">
            <v>12795.2</v>
          </cell>
          <cell r="S356">
            <v>0</v>
          </cell>
          <cell r="T356">
            <v>12795.2</v>
          </cell>
          <cell r="U356">
            <v>12795.2</v>
          </cell>
          <cell r="V356">
            <v>12795.2</v>
          </cell>
          <cell r="W356">
            <v>12789</v>
          </cell>
          <cell r="X356">
            <v>12789</v>
          </cell>
          <cell r="Y356">
            <v>12789</v>
          </cell>
          <cell r="Z356">
            <v>12789</v>
          </cell>
          <cell r="AA356">
            <v>7818.6</v>
          </cell>
          <cell r="AB356">
            <v>7818.6</v>
          </cell>
          <cell r="AC356">
            <v>7818.6</v>
          </cell>
          <cell r="AD356">
            <v>7818.6</v>
          </cell>
          <cell r="AE356">
            <v>0</v>
          </cell>
          <cell r="AF356">
            <v>7818.6</v>
          </cell>
          <cell r="AG356"/>
          <cell r="AH356"/>
          <cell r="AI356">
            <v>7818.6</v>
          </cell>
          <cell r="AJ356"/>
          <cell r="AK356"/>
          <cell r="AL356">
            <v>7818.6</v>
          </cell>
          <cell r="AM356"/>
          <cell r="AN356">
            <v>7818.6</v>
          </cell>
          <cell r="AO356">
            <v>7818.6</v>
          </cell>
          <cell r="AP356">
            <v>7818.6</v>
          </cell>
          <cell r="AQ356"/>
          <cell r="AR356">
            <v>7818.6</v>
          </cell>
          <cell r="AS356"/>
          <cell r="AT356"/>
          <cell r="AU356">
            <v>7818.6</v>
          </cell>
          <cell r="AV356">
            <v>0</v>
          </cell>
          <cell r="AW356">
            <v>0</v>
          </cell>
          <cell r="AX356">
            <v>7818.6</v>
          </cell>
          <cell r="AY356">
            <v>0</v>
          </cell>
          <cell r="AZ356">
            <v>0</v>
          </cell>
          <cell r="BA356"/>
          <cell r="BB356">
            <v>7818.6</v>
          </cell>
          <cell r="BC356"/>
        </row>
        <row r="357">
          <cell r="A357">
            <v>354</v>
          </cell>
          <cell r="B357">
            <v>20356739000148</v>
          </cell>
          <cell r="C357" t="str">
            <v>JECEABA</v>
          </cell>
          <cell r="D357">
            <v>2939836.95</v>
          </cell>
          <cell r="E357">
            <v>1227039.03</v>
          </cell>
          <cell r="F357">
            <v>0</v>
          </cell>
          <cell r="G357">
            <v>0</v>
          </cell>
          <cell r="H357"/>
          <cell r="I357"/>
          <cell r="J357">
            <v>2939836.95</v>
          </cell>
          <cell r="K357">
            <v>1227039.03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134709.85999999999</v>
          </cell>
          <cell r="Q357">
            <v>0</v>
          </cell>
          <cell r="R357">
            <v>134709.85999999999</v>
          </cell>
          <cell r="S357">
            <v>0</v>
          </cell>
          <cell r="T357">
            <v>134709.85999999999</v>
          </cell>
          <cell r="U357">
            <v>134709.85999999999</v>
          </cell>
          <cell r="V357">
            <v>134709.85999999999</v>
          </cell>
          <cell r="W357">
            <v>134644.53</v>
          </cell>
          <cell r="X357">
            <v>134644.53</v>
          </cell>
          <cell r="Y357">
            <v>134644.53</v>
          </cell>
          <cell r="Z357">
            <v>134644.53</v>
          </cell>
          <cell r="AA357">
            <v>82315.429999999993</v>
          </cell>
          <cell r="AB357">
            <v>82315.429999999993</v>
          </cell>
          <cell r="AC357">
            <v>82315.429999999993</v>
          </cell>
          <cell r="AD357">
            <v>82315.429999999993</v>
          </cell>
          <cell r="AE357">
            <v>0</v>
          </cell>
          <cell r="AF357">
            <v>82315.429999999993</v>
          </cell>
          <cell r="AG357"/>
          <cell r="AH357"/>
          <cell r="AI357">
            <v>82315.429999999993</v>
          </cell>
          <cell r="AJ357"/>
          <cell r="AK357"/>
          <cell r="AL357">
            <v>82315.429999999993</v>
          </cell>
          <cell r="AM357"/>
          <cell r="AN357">
            <v>82315.429999999993</v>
          </cell>
          <cell r="AO357">
            <v>82315.429999999993</v>
          </cell>
          <cell r="AP357">
            <v>82315.429999999993</v>
          </cell>
          <cell r="AQ357"/>
          <cell r="AR357">
            <v>82315.429999999993</v>
          </cell>
          <cell r="AS357"/>
          <cell r="AT357"/>
          <cell r="AU357">
            <v>82315.429999999993</v>
          </cell>
          <cell r="AV357">
            <v>0</v>
          </cell>
          <cell r="AW357">
            <v>0</v>
          </cell>
          <cell r="AX357">
            <v>82315.429999999993</v>
          </cell>
          <cell r="AY357">
            <v>0</v>
          </cell>
          <cell r="AZ357">
            <v>657608.93999999994</v>
          </cell>
          <cell r="BA357"/>
          <cell r="BB357">
            <v>0</v>
          </cell>
          <cell r="BC357"/>
        </row>
        <row r="358">
          <cell r="A358">
            <v>355</v>
          </cell>
          <cell r="B358">
            <v>18316166000187</v>
          </cell>
          <cell r="C358" t="str">
            <v>JEQUERI</v>
          </cell>
          <cell r="D358">
            <v>757619.96</v>
          </cell>
          <cell r="E358">
            <v>1162113.32</v>
          </cell>
          <cell r="F358">
            <v>0</v>
          </cell>
          <cell r="G358">
            <v>0</v>
          </cell>
          <cell r="H358"/>
          <cell r="I358"/>
          <cell r="J358">
            <v>757619.96</v>
          </cell>
          <cell r="K358">
            <v>1162113.32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34715.83</v>
          </cell>
          <cell r="Q358">
            <v>0</v>
          </cell>
          <cell r="R358">
            <v>34715.83</v>
          </cell>
          <cell r="S358">
            <v>0</v>
          </cell>
          <cell r="T358">
            <v>34715.83</v>
          </cell>
          <cell r="U358">
            <v>34715.83</v>
          </cell>
          <cell r="V358">
            <v>34715.83</v>
          </cell>
          <cell r="W358">
            <v>34698.99</v>
          </cell>
          <cell r="X358">
            <v>34698.99</v>
          </cell>
          <cell r="Y358">
            <v>34698.99</v>
          </cell>
          <cell r="Z358">
            <v>34698.99</v>
          </cell>
          <cell r="AA358">
            <v>21213.360000000001</v>
          </cell>
          <cell r="AB358">
            <v>21213.360000000001</v>
          </cell>
          <cell r="AC358">
            <v>21213.360000000001</v>
          </cell>
          <cell r="AD358">
            <v>21213.360000000001</v>
          </cell>
          <cell r="AE358">
            <v>0</v>
          </cell>
          <cell r="AF358">
            <v>21213.360000000001</v>
          </cell>
          <cell r="AG358"/>
          <cell r="AH358"/>
          <cell r="AI358">
            <v>21213.360000000001</v>
          </cell>
          <cell r="AJ358"/>
          <cell r="AK358"/>
          <cell r="AL358">
            <v>21213.360000000001</v>
          </cell>
          <cell r="AM358"/>
          <cell r="AN358">
            <v>0</v>
          </cell>
          <cell r="AO358">
            <v>0</v>
          </cell>
          <cell r="AP358">
            <v>0</v>
          </cell>
          <cell r="AQ358"/>
          <cell r="AR358">
            <v>0</v>
          </cell>
          <cell r="AS358"/>
          <cell r="AT358">
            <v>84617.73</v>
          </cell>
          <cell r="AU358">
            <v>21213.360000000001</v>
          </cell>
          <cell r="AV358">
            <v>0</v>
          </cell>
          <cell r="AW358">
            <v>0</v>
          </cell>
          <cell r="AX358">
            <v>21213.360000000001</v>
          </cell>
          <cell r="AY358">
            <v>0</v>
          </cell>
          <cell r="AZ358">
            <v>0</v>
          </cell>
          <cell r="BA358"/>
          <cell r="BB358">
            <v>21213.360000000001</v>
          </cell>
          <cell r="BC358"/>
        </row>
        <row r="359">
          <cell r="A359">
            <v>356</v>
          </cell>
          <cell r="B359">
            <v>18279083000165</v>
          </cell>
          <cell r="C359" t="str">
            <v>JEQUITAÍ</v>
          </cell>
          <cell r="D359">
            <v>445681.83</v>
          </cell>
          <cell r="E359">
            <v>828201.51</v>
          </cell>
          <cell r="F359">
            <v>0</v>
          </cell>
          <cell r="G359">
            <v>0</v>
          </cell>
          <cell r="H359"/>
          <cell r="I359"/>
          <cell r="J359">
            <v>445681.83</v>
          </cell>
          <cell r="K359">
            <v>828201.51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20422.13</v>
          </cell>
          <cell r="Q359">
            <v>0</v>
          </cell>
          <cell r="R359">
            <v>20422.13</v>
          </cell>
          <cell r="S359">
            <v>0</v>
          </cell>
          <cell r="T359">
            <v>20422.13</v>
          </cell>
          <cell r="U359">
            <v>20422.13</v>
          </cell>
          <cell r="V359">
            <v>20422.13</v>
          </cell>
          <cell r="W359">
            <v>20412.23</v>
          </cell>
          <cell r="X359">
            <v>20412.23</v>
          </cell>
          <cell r="Y359">
            <v>20412.23</v>
          </cell>
          <cell r="Z359">
            <v>20412.23</v>
          </cell>
          <cell r="AA359">
            <v>12479.09</v>
          </cell>
          <cell r="AB359">
            <v>12479.09</v>
          </cell>
          <cell r="AC359">
            <v>12479.09</v>
          </cell>
          <cell r="AD359">
            <v>12479.09</v>
          </cell>
          <cell r="AE359">
            <v>0</v>
          </cell>
          <cell r="AF359">
            <v>12479.09</v>
          </cell>
          <cell r="AG359"/>
          <cell r="AH359"/>
          <cell r="AI359">
            <v>12479.09</v>
          </cell>
          <cell r="AJ359"/>
          <cell r="AK359"/>
          <cell r="AL359">
            <v>12479.09</v>
          </cell>
          <cell r="AM359"/>
          <cell r="AN359">
            <v>12479.09</v>
          </cell>
          <cell r="AO359">
            <v>12479.09</v>
          </cell>
          <cell r="AP359">
            <v>12479.09</v>
          </cell>
          <cell r="AQ359"/>
          <cell r="AR359">
            <v>12479.09</v>
          </cell>
          <cell r="AS359"/>
          <cell r="AT359"/>
          <cell r="AU359">
            <v>12479.09</v>
          </cell>
          <cell r="AV359">
            <v>0</v>
          </cell>
          <cell r="AW359">
            <v>0</v>
          </cell>
          <cell r="AX359">
            <v>12479.09</v>
          </cell>
          <cell r="AY359">
            <v>0</v>
          </cell>
          <cell r="AZ359">
            <v>99694.09</v>
          </cell>
          <cell r="BA359"/>
          <cell r="BB359">
            <v>0</v>
          </cell>
          <cell r="BC359"/>
        </row>
        <row r="360">
          <cell r="A360">
            <v>357</v>
          </cell>
          <cell r="B360">
            <v>18062208000109</v>
          </cell>
          <cell r="C360" t="str">
            <v>JEQUITIBÁ</v>
          </cell>
          <cell r="D360">
            <v>359485.11</v>
          </cell>
          <cell r="E360">
            <v>762934.09</v>
          </cell>
          <cell r="F360">
            <v>0</v>
          </cell>
          <cell r="G360">
            <v>0</v>
          </cell>
          <cell r="H360"/>
          <cell r="I360"/>
          <cell r="J360">
            <v>359485.11</v>
          </cell>
          <cell r="K360">
            <v>762934.09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16472.41</v>
          </cell>
          <cell r="Q360">
            <v>0</v>
          </cell>
          <cell r="R360">
            <v>16472.41</v>
          </cell>
          <cell r="S360">
            <v>0</v>
          </cell>
          <cell r="T360">
            <v>16472.41</v>
          </cell>
          <cell r="U360">
            <v>16472.41</v>
          </cell>
          <cell r="V360">
            <v>16472.41</v>
          </cell>
          <cell r="W360">
            <v>16464.419999999998</v>
          </cell>
          <cell r="X360">
            <v>16464.419999999998</v>
          </cell>
          <cell r="Y360">
            <v>16464.419999999998</v>
          </cell>
          <cell r="Z360">
            <v>16464.419999999998</v>
          </cell>
          <cell r="AA360">
            <v>10065.58</v>
          </cell>
          <cell r="AB360">
            <v>10065.58</v>
          </cell>
          <cell r="AC360">
            <v>10065.58</v>
          </cell>
          <cell r="AD360">
            <v>10065.58</v>
          </cell>
          <cell r="AE360">
            <v>0</v>
          </cell>
          <cell r="AF360">
            <v>10065.58</v>
          </cell>
          <cell r="AG360"/>
          <cell r="AH360"/>
          <cell r="AI360">
            <v>10065.58</v>
          </cell>
          <cell r="AJ360"/>
          <cell r="AK360"/>
          <cell r="AL360">
            <v>10065.58</v>
          </cell>
          <cell r="AM360"/>
          <cell r="AN360">
            <v>10065.58</v>
          </cell>
          <cell r="AO360">
            <v>10065.58</v>
          </cell>
          <cell r="AP360">
            <v>10065.58</v>
          </cell>
          <cell r="AQ360"/>
          <cell r="AR360">
            <v>10065.58</v>
          </cell>
          <cell r="AS360"/>
          <cell r="AT360"/>
          <cell r="AU360">
            <v>10065.58</v>
          </cell>
          <cell r="AV360">
            <v>0</v>
          </cell>
          <cell r="AW360">
            <v>0</v>
          </cell>
          <cell r="AX360">
            <v>10065.58</v>
          </cell>
          <cell r="AY360">
            <v>0</v>
          </cell>
          <cell r="AZ360">
            <v>80412.84</v>
          </cell>
          <cell r="BA360"/>
          <cell r="BB360">
            <v>0</v>
          </cell>
          <cell r="BC360"/>
        </row>
        <row r="361">
          <cell r="A361">
            <v>358</v>
          </cell>
          <cell r="B361">
            <v>18083659000114</v>
          </cell>
          <cell r="C361" t="str">
            <v>JEQUITINHONHA</v>
          </cell>
          <cell r="D361">
            <v>745510.47</v>
          </cell>
          <cell r="E361">
            <v>2499924.73</v>
          </cell>
          <cell r="F361">
            <v>0</v>
          </cell>
          <cell r="G361">
            <v>0</v>
          </cell>
          <cell r="H361"/>
          <cell r="I361"/>
          <cell r="J361">
            <v>745510.47</v>
          </cell>
          <cell r="K361">
            <v>2499924.73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34160.949999999997</v>
          </cell>
          <cell r="Q361">
            <v>0</v>
          </cell>
          <cell r="R361">
            <v>34160.949999999997</v>
          </cell>
          <cell r="S361">
            <v>0</v>
          </cell>
          <cell r="T361">
            <v>34160.949999999997</v>
          </cell>
          <cell r="U361">
            <v>34160.949999999997</v>
          </cell>
          <cell r="V361">
            <v>34160.949999999997</v>
          </cell>
          <cell r="W361">
            <v>34144.379999999997</v>
          </cell>
          <cell r="X361">
            <v>34144.379999999997</v>
          </cell>
          <cell r="Y361">
            <v>34144.379999999997</v>
          </cell>
          <cell r="Z361">
            <v>34144.379999999997</v>
          </cell>
          <cell r="AA361">
            <v>20874.29</v>
          </cell>
          <cell r="AB361">
            <v>20874.29</v>
          </cell>
          <cell r="AC361">
            <v>20874.29</v>
          </cell>
          <cell r="AD361">
            <v>20874.29</v>
          </cell>
          <cell r="AE361">
            <v>0</v>
          </cell>
          <cell r="AF361">
            <v>20874.29</v>
          </cell>
          <cell r="AG361"/>
          <cell r="AH361"/>
          <cell r="AI361">
            <v>20874.29</v>
          </cell>
          <cell r="AJ361"/>
          <cell r="AK361"/>
          <cell r="AL361">
            <v>20874.29</v>
          </cell>
          <cell r="AM361"/>
          <cell r="AN361">
            <v>20874.29</v>
          </cell>
          <cell r="AO361">
            <v>20874.29</v>
          </cell>
          <cell r="AP361">
            <v>20874.29</v>
          </cell>
          <cell r="AQ361"/>
          <cell r="AR361">
            <v>20874.29</v>
          </cell>
          <cell r="AS361"/>
          <cell r="AT361"/>
          <cell r="AU361">
            <v>20874.29</v>
          </cell>
          <cell r="AV361">
            <v>0</v>
          </cell>
          <cell r="AW361">
            <v>125245.74</v>
          </cell>
          <cell r="AX361">
            <v>0</v>
          </cell>
          <cell r="AY361">
            <v>0</v>
          </cell>
          <cell r="AZ361">
            <v>62390.98</v>
          </cell>
          <cell r="BA361"/>
          <cell r="BB361">
            <v>0</v>
          </cell>
          <cell r="BC361"/>
        </row>
        <row r="362">
          <cell r="A362">
            <v>359</v>
          </cell>
          <cell r="B362">
            <v>18188227000178</v>
          </cell>
          <cell r="C362" t="str">
            <v>JESUÂNIA</v>
          </cell>
          <cell r="D362">
            <v>297917.52</v>
          </cell>
          <cell r="E362">
            <v>451404.57</v>
          </cell>
          <cell r="F362">
            <v>0</v>
          </cell>
          <cell r="G362">
            <v>0</v>
          </cell>
          <cell r="H362"/>
          <cell r="I362"/>
          <cell r="J362">
            <v>297917.52</v>
          </cell>
          <cell r="K362">
            <v>451404.57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13651.24</v>
          </cell>
          <cell r="Q362">
            <v>0</v>
          </cell>
          <cell r="R362">
            <v>13651.24</v>
          </cell>
          <cell r="S362">
            <v>0</v>
          </cell>
          <cell r="T362">
            <v>13651.24</v>
          </cell>
          <cell r="U362">
            <v>13651.24</v>
          </cell>
          <cell r="V362">
            <v>13651.24</v>
          </cell>
          <cell r="W362">
            <v>13644.62</v>
          </cell>
          <cell r="X362">
            <v>13644.62</v>
          </cell>
          <cell r="Y362">
            <v>13644.62</v>
          </cell>
          <cell r="Z362">
            <v>13644.62</v>
          </cell>
          <cell r="AA362">
            <v>8341.69</v>
          </cell>
          <cell r="AB362">
            <v>8341.69</v>
          </cell>
          <cell r="AC362">
            <v>8341.69</v>
          </cell>
          <cell r="AD362">
            <v>8341.69</v>
          </cell>
          <cell r="AE362">
            <v>0</v>
          </cell>
          <cell r="AF362">
            <v>8341.69</v>
          </cell>
          <cell r="AG362"/>
          <cell r="AH362"/>
          <cell r="AI362">
            <v>8341.69</v>
          </cell>
          <cell r="AJ362"/>
          <cell r="AK362"/>
          <cell r="AL362">
            <v>8341.69</v>
          </cell>
          <cell r="AM362"/>
          <cell r="AN362">
            <v>8341.69</v>
          </cell>
          <cell r="AO362">
            <v>8341.69</v>
          </cell>
          <cell r="AP362">
            <v>8341.69</v>
          </cell>
          <cell r="AQ362"/>
          <cell r="AR362">
            <v>8341.69</v>
          </cell>
          <cell r="AS362"/>
          <cell r="AT362"/>
          <cell r="AU362">
            <v>8341.69</v>
          </cell>
          <cell r="AV362">
            <v>0</v>
          </cell>
          <cell r="AW362">
            <v>0</v>
          </cell>
          <cell r="AX362">
            <v>8341.69</v>
          </cell>
          <cell r="AY362">
            <v>0</v>
          </cell>
          <cell r="AZ362">
            <v>0</v>
          </cell>
          <cell r="BA362"/>
          <cell r="BB362">
            <v>8341.69</v>
          </cell>
          <cell r="BC362"/>
        </row>
        <row r="363">
          <cell r="A363">
            <v>360</v>
          </cell>
          <cell r="B363">
            <v>18495812000110</v>
          </cell>
          <cell r="C363" t="str">
            <v>JOAIMA</v>
          </cell>
          <cell r="D363">
            <v>485200.98</v>
          </cell>
          <cell r="E363">
            <v>2460513.6800000002</v>
          </cell>
          <cell r="F363">
            <v>0</v>
          </cell>
          <cell r="G363">
            <v>0</v>
          </cell>
          <cell r="H363"/>
          <cell r="I363"/>
          <cell r="J363">
            <v>485200.98</v>
          </cell>
          <cell r="K363">
            <v>2460513.6800000002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22232.99</v>
          </cell>
          <cell r="Q363">
            <v>0</v>
          </cell>
          <cell r="R363">
            <v>22232.99</v>
          </cell>
          <cell r="S363">
            <v>0</v>
          </cell>
          <cell r="T363">
            <v>22232.99</v>
          </cell>
          <cell r="U363">
            <v>22232.99</v>
          </cell>
          <cell r="V363">
            <v>22232.99</v>
          </cell>
          <cell r="W363">
            <v>22222.21</v>
          </cell>
          <cell r="X363">
            <v>22222.21</v>
          </cell>
          <cell r="Y363">
            <v>22222.21</v>
          </cell>
          <cell r="Z363">
            <v>22222.21</v>
          </cell>
          <cell r="AA363">
            <v>13585.63</v>
          </cell>
          <cell r="AB363">
            <v>13585.63</v>
          </cell>
          <cell r="AC363">
            <v>13585.63</v>
          </cell>
          <cell r="AD363">
            <v>13585.63</v>
          </cell>
          <cell r="AE363">
            <v>0</v>
          </cell>
          <cell r="AF363">
            <v>13585.63</v>
          </cell>
          <cell r="AG363"/>
          <cell r="AH363"/>
          <cell r="AI363">
            <v>13585.63</v>
          </cell>
          <cell r="AJ363"/>
          <cell r="AK363"/>
          <cell r="AL363">
            <v>13585.63</v>
          </cell>
          <cell r="AM363"/>
          <cell r="AN363">
            <v>13585.63</v>
          </cell>
          <cell r="AO363">
            <v>13585.63</v>
          </cell>
          <cell r="AP363">
            <v>13585.63</v>
          </cell>
          <cell r="AQ363"/>
          <cell r="AR363">
            <v>13585.63</v>
          </cell>
          <cell r="AS363"/>
          <cell r="AT363"/>
          <cell r="AU363">
            <v>13585.63</v>
          </cell>
          <cell r="AV363">
            <v>81513.78</v>
          </cell>
          <cell r="AW363">
            <v>0</v>
          </cell>
          <cell r="AX363">
            <v>0</v>
          </cell>
          <cell r="AY363">
            <v>0</v>
          </cell>
          <cell r="AZ363">
            <v>40605.85</v>
          </cell>
          <cell r="BA363"/>
          <cell r="BB363">
            <v>0</v>
          </cell>
          <cell r="BC363"/>
        </row>
        <row r="364">
          <cell r="A364">
            <v>361</v>
          </cell>
          <cell r="B364">
            <v>17111626000178</v>
          </cell>
          <cell r="C364" t="str">
            <v>JOANÉSIA</v>
          </cell>
          <cell r="D364">
            <v>409640.86</v>
          </cell>
          <cell r="E364">
            <v>340973.9</v>
          </cell>
          <cell r="F364">
            <v>0</v>
          </cell>
          <cell r="G364">
            <v>0</v>
          </cell>
          <cell r="H364"/>
          <cell r="I364"/>
          <cell r="J364">
            <v>409640.86</v>
          </cell>
          <cell r="K364">
            <v>340973.9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18770.650000000001</v>
          </cell>
          <cell r="Q364">
            <v>0</v>
          </cell>
          <cell r="R364">
            <v>18770.650000000001</v>
          </cell>
          <cell r="S364">
            <v>0</v>
          </cell>
          <cell r="T364">
            <v>18770.650000000001</v>
          </cell>
          <cell r="U364">
            <v>18770.650000000001</v>
          </cell>
          <cell r="V364">
            <v>18770.650000000001</v>
          </cell>
          <cell r="W364">
            <v>18761.55</v>
          </cell>
          <cell r="X364">
            <v>18761.55</v>
          </cell>
          <cell r="Y364">
            <v>18761.55</v>
          </cell>
          <cell r="Z364">
            <v>18761.55</v>
          </cell>
          <cell r="AA364">
            <v>11469.94</v>
          </cell>
          <cell r="AB364">
            <v>11469.94</v>
          </cell>
          <cell r="AC364">
            <v>11469.94</v>
          </cell>
          <cell r="AD364">
            <v>11469.94</v>
          </cell>
          <cell r="AE364">
            <v>0</v>
          </cell>
          <cell r="AF364">
            <v>11469.94</v>
          </cell>
          <cell r="AG364"/>
          <cell r="AH364"/>
          <cell r="AI364">
            <v>11469.94</v>
          </cell>
          <cell r="AJ364"/>
          <cell r="AK364"/>
          <cell r="AL364">
            <v>11469.94</v>
          </cell>
          <cell r="AM364"/>
          <cell r="AN364">
            <v>11469.94</v>
          </cell>
          <cell r="AO364">
            <v>11469.94</v>
          </cell>
          <cell r="AP364">
            <v>11469.94</v>
          </cell>
          <cell r="AQ364"/>
          <cell r="AR364">
            <v>11469.94</v>
          </cell>
          <cell r="AS364"/>
          <cell r="AT364"/>
          <cell r="AU364">
            <v>11469.94</v>
          </cell>
          <cell r="AV364">
            <v>0</v>
          </cell>
          <cell r="AW364">
            <v>0</v>
          </cell>
          <cell r="AX364">
            <v>11469.94</v>
          </cell>
          <cell r="AY364">
            <v>0</v>
          </cell>
          <cell r="AZ364">
            <v>91632.19</v>
          </cell>
          <cell r="BA364"/>
          <cell r="BB364">
            <v>0</v>
          </cell>
          <cell r="BC364"/>
        </row>
        <row r="365">
          <cell r="A365">
            <v>362</v>
          </cell>
          <cell r="B365">
            <v>18401059000157</v>
          </cell>
          <cell r="C365" t="str">
            <v>JOÃO MONLEVADE</v>
          </cell>
          <cell r="D365">
            <v>3379070.97</v>
          </cell>
          <cell r="E365">
            <v>7613849.8200000003</v>
          </cell>
          <cell r="F365">
            <v>0</v>
          </cell>
          <cell r="G365">
            <v>0</v>
          </cell>
          <cell r="H365"/>
          <cell r="I365"/>
          <cell r="J365">
            <v>3379070.97</v>
          </cell>
          <cell r="K365">
            <v>7613849.8200000003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154836.54</v>
          </cell>
          <cell r="Q365">
            <v>0</v>
          </cell>
          <cell r="R365">
            <v>154836.54</v>
          </cell>
          <cell r="S365">
            <v>0</v>
          </cell>
          <cell r="T365">
            <v>154836.54</v>
          </cell>
          <cell r="U365">
            <v>154836.54</v>
          </cell>
          <cell r="V365">
            <v>154836.54</v>
          </cell>
          <cell r="W365">
            <v>154761.45000000001</v>
          </cell>
          <cell r="X365">
            <v>154761.45000000001</v>
          </cell>
          <cell r="Y365">
            <v>154761.45000000001</v>
          </cell>
          <cell r="Z365">
            <v>154761.45000000001</v>
          </cell>
          <cell r="AA365">
            <v>94613.99</v>
          </cell>
          <cell r="AB365">
            <v>94613.99</v>
          </cell>
          <cell r="AC365">
            <v>94613.99</v>
          </cell>
          <cell r="AD365">
            <v>94613.99</v>
          </cell>
          <cell r="AE365">
            <v>0</v>
          </cell>
          <cell r="AF365">
            <v>94613.99</v>
          </cell>
          <cell r="AG365"/>
          <cell r="AH365"/>
          <cell r="AI365">
            <v>94613.99</v>
          </cell>
          <cell r="AJ365"/>
          <cell r="AK365"/>
          <cell r="AL365">
            <v>94613.99</v>
          </cell>
          <cell r="AM365"/>
          <cell r="AN365">
            <v>94613.99</v>
          </cell>
          <cell r="AO365">
            <v>94613.99</v>
          </cell>
          <cell r="AP365">
            <v>94613.99</v>
          </cell>
          <cell r="AQ365"/>
          <cell r="AR365">
            <v>94613.99</v>
          </cell>
          <cell r="AS365"/>
          <cell r="AT365"/>
          <cell r="AU365">
            <v>94613.99</v>
          </cell>
          <cell r="AV365">
            <v>0</v>
          </cell>
          <cell r="AW365">
            <v>0</v>
          </cell>
          <cell r="AX365">
            <v>94613.99</v>
          </cell>
          <cell r="AY365">
            <v>0</v>
          </cell>
          <cell r="AZ365">
            <v>755860.6</v>
          </cell>
          <cell r="BA365"/>
          <cell r="BB365">
            <v>0</v>
          </cell>
          <cell r="BC365"/>
        </row>
        <row r="366">
          <cell r="A366">
            <v>363</v>
          </cell>
          <cell r="B366">
            <v>16930299000113</v>
          </cell>
          <cell r="C366" t="str">
            <v>JOÃO PINHEIRO</v>
          </cell>
          <cell r="D366">
            <v>3648504.08</v>
          </cell>
          <cell r="E366">
            <v>3428077.68</v>
          </cell>
          <cell r="F366">
            <v>0</v>
          </cell>
          <cell r="G366">
            <v>0</v>
          </cell>
          <cell r="H366"/>
          <cell r="I366"/>
          <cell r="J366">
            <v>3648504.08</v>
          </cell>
          <cell r="K366">
            <v>3428077.68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167182.56</v>
          </cell>
          <cell r="Q366">
            <v>0</v>
          </cell>
          <cell r="R366">
            <v>167182.56</v>
          </cell>
          <cell r="S366">
            <v>0</v>
          </cell>
          <cell r="T366">
            <v>167182.56</v>
          </cell>
          <cell r="U366">
            <v>167182.56</v>
          </cell>
          <cell r="V366">
            <v>167182.56</v>
          </cell>
          <cell r="W366">
            <v>167101.49</v>
          </cell>
          <cell r="X366">
            <v>167101.49</v>
          </cell>
          <cell r="Y366">
            <v>167101.49</v>
          </cell>
          <cell r="Z366">
            <v>167101.49</v>
          </cell>
          <cell r="AA366">
            <v>102158.11</v>
          </cell>
          <cell r="AB366">
            <v>102158.11</v>
          </cell>
          <cell r="AC366">
            <v>102158.11</v>
          </cell>
          <cell r="AD366">
            <v>102158.11</v>
          </cell>
          <cell r="AE366">
            <v>0</v>
          </cell>
          <cell r="AF366">
            <v>102158.11</v>
          </cell>
          <cell r="AG366"/>
          <cell r="AH366"/>
          <cell r="AI366">
            <v>102158.11</v>
          </cell>
          <cell r="AJ366"/>
          <cell r="AK366"/>
          <cell r="AL366">
            <v>102158.11</v>
          </cell>
          <cell r="AM366"/>
          <cell r="AN366">
            <v>102158.11</v>
          </cell>
          <cell r="AO366">
            <v>102158.11</v>
          </cell>
          <cell r="AP366">
            <v>102158.11</v>
          </cell>
          <cell r="AQ366"/>
          <cell r="AR366">
            <v>102158.11</v>
          </cell>
          <cell r="AS366"/>
          <cell r="AT366"/>
          <cell r="AU366">
            <v>102158.11</v>
          </cell>
          <cell r="AV366">
            <v>0</v>
          </cell>
          <cell r="AW366">
            <v>0</v>
          </cell>
          <cell r="AX366">
            <v>102158.11</v>
          </cell>
          <cell r="AY366">
            <v>0</v>
          </cell>
          <cell r="AZ366">
            <v>816129.89</v>
          </cell>
          <cell r="BA366"/>
          <cell r="BB366">
            <v>0</v>
          </cell>
          <cell r="BC366"/>
        </row>
        <row r="367">
          <cell r="A367">
            <v>364</v>
          </cell>
          <cell r="B367">
            <v>17694878000177</v>
          </cell>
          <cell r="C367" t="str">
            <v>JOAQUIM FELÍCIO</v>
          </cell>
          <cell r="D367">
            <v>355015.55</v>
          </cell>
          <cell r="E367">
            <v>879686.47</v>
          </cell>
          <cell r="F367">
            <v>0</v>
          </cell>
          <cell r="G367">
            <v>0</v>
          </cell>
          <cell r="H367"/>
          <cell r="I367"/>
          <cell r="J367">
            <v>355015.55</v>
          </cell>
          <cell r="K367">
            <v>879686.47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16267.6</v>
          </cell>
          <cell r="Q367">
            <v>0</v>
          </cell>
          <cell r="R367">
            <v>16267.6</v>
          </cell>
          <cell r="S367">
            <v>0</v>
          </cell>
          <cell r="T367">
            <v>16267.6</v>
          </cell>
          <cell r="U367">
            <v>16267.6</v>
          </cell>
          <cell r="V367">
            <v>16267.6</v>
          </cell>
          <cell r="W367">
            <v>16259.71</v>
          </cell>
          <cell r="X367">
            <v>16259.71</v>
          </cell>
          <cell r="Y367">
            <v>16259.71</v>
          </cell>
          <cell r="Z367">
            <v>16259.71</v>
          </cell>
          <cell r="AA367">
            <v>9940.44</v>
          </cell>
          <cell r="AB367">
            <v>9940.44</v>
          </cell>
          <cell r="AC367">
            <v>9940.44</v>
          </cell>
          <cell r="AD367">
            <v>9940.44</v>
          </cell>
          <cell r="AE367">
            <v>0</v>
          </cell>
          <cell r="AF367">
            <v>9940.44</v>
          </cell>
          <cell r="AG367"/>
          <cell r="AH367"/>
          <cell r="AI367">
            <v>9940.44</v>
          </cell>
          <cell r="AJ367"/>
          <cell r="AK367"/>
          <cell r="AL367">
            <v>9940.44</v>
          </cell>
          <cell r="AM367"/>
          <cell r="AN367">
            <v>9940.44</v>
          </cell>
          <cell r="AO367">
            <v>9940.44</v>
          </cell>
          <cell r="AP367">
            <v>9940.44</v>
          </cell>
          <cell r="AQ367"/>
          <cell r="AR367">
            <v>9940.44</v>
          </cell>
          <cell r="AS367"/>
          <cell r="AT367"/>
          <cell r="AU367">
            <v>9940.44</v>
          </cell>
          <cell r="AV367">
            <v>0</v>
          </cell>
          <cell r="AW367">
            <v>0</v>
          </cell>
          <cell r="AX367">
            <v>9940.44</v>
          </cell>
          <cell r="AY367">
            <v>0</v>
          </cell>
          <cell r="AZ367">
            <v>79412.990000000005</v>
          </cell>
          <cell r="BA367"/>
          <cell r="BB367">
            <v>0</v>
          </cell>
          <cell r="BC367"/>
        </row>
        <row r="368">
          <cell r="A368">
            <v>365</v>
          </cell>
          <cell r="B368">
            <v>18349928000141</v>
          </cell>
          <cell r="C368" t="str">
            <v>JORDÂNIA</v>
          </cell>
          <cell r="D368">
            <v>297004.36</v>
          </cell>
          <cell r="E368">
            <v>757922.28</v>
          </cell>
          <cell r="F368">
            <v>0</v>
          </cell>
          <cell r="G368">
            <v>0</v>
          </cell>
          <cell r="H368"/>
          <cell r="I368"/>
          <cell r="J368">
            <v>297004.36</v>
          </cell>
          <cell r="K368">
            <v>757922.28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13609.4</v>
          </cell>
          <cell r="Q368">
            <v>0</v>
          </cell>
          <cell r="R368">
            <v>13609.4</v>
          </cell>
          <cell r="S368">
            <v>0</v>
          </cell>
          <cell r="T368">
            <v>13609.4</v>
          </cell>
          <cell r="U368">
            <v>13609.4</v>
          </cell>
          <cell r="V368">
            <v>13609.4</v>
          </cell>
          <cell r="W368">
            <v>13602.8</v>
          </cell>
          <cell r="X368">
            <v>13602.8</v>
          </cell>
          <cell r="Y368">
            <v>13602.8</v>
          </cell>
          <cell r="Z368">
            <v>13602.8</v>
          </cell>
          <cell r="AA368">
            <v>8316.1200000000008</v>
          </cell>
          <cell r="AB368">
            <v>8316.1200000000008</v>
          </cell>
          <cell r="AC368">
            <v>8316.1200000000008</v>
          </cell>
          <cell r="AD368">
            <v>8316.1200000000008</v>
          </cell>
          <cell r="AE368">
            <v>0</v>
          </cell>
          <cell r="AF368">
            <v>8316.1200000000008</v>
          </cell>
          <cell r="AG368"/>
          <cell r="AH368"/>
          <cell r="AI368">
            <v>8316.1200000000008</v>
          </cell>
          <cell r="AJ368"/>
          <cell r="AK368"/>
          <cell r="AL368">
            <v>8316.1200000000008</v>
          </cell>
          <cell r="AM368"/>
          <cell r="AN368">
            <v>8316.1200000000008</v>
          </cell>
          <cell r="AO368">
            <v>8316.1200000000008</v>
          </cell>
          <cell r="AP368">
            <v>8316.1200000000008</v>
          </cell>
          <cell r="AQ368"/>
          <cell r="AR368">
            <v>8316.1200000000008</v>
          </cell>
          <cell r="AS368"/>
          <cell r="AT368"/>
          <cell r="AU368">
            <v>8316.1200000000008</v>
          </cell>
          <cell r="AV368">
            <v>0</v>
          </cell>
          <cell r="AW368">
            <v>49896.72</v>
          </cell>
          <cell r="AX368">
            <v>0</v>
          </cell>
          <cell r="AY368">
            <v>0</v>
          </cell>
          <cell r="AZ368">
            <v>24856</v>
          </cell>
          <cell r="BA368"/>
          <cell r="BB368">
            <v>0</v>
          </cell>
          <cell r="BC368"/>
        </row>
        <row r="369">
          <cell r="A369">
            <v>366</v>
          </cell>
          <cell r="B369">
            <v>18302307000102</v>
          </cell>
          <cell r="C369" t="str">
            <v>NOVA UNIÃO</v>
          </cell>
          <cell r="D369">
            <v>313393.86</v>
          </cell>
          <cell r="E369">
            <v>550615.61</v>
          </cell>
          <cell r="F369">
            <v>0</v>
          </cell>
          <cell r="G369">
            <v>0</v>
          </cell>
          <cell r="H369"/>
          <cell r="I369"/>
          <cell r="J369">
            <v>313393.86</v>
          </cell>
          <cell r="K369">
            <v>550615.61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14360.4</v>
          </cell>
          <cell r="Q369">
            <v>0</v>
          </cell>
          <cell r="R369">
            <v>14360.4</v>
          </cell>
          <cell r="S369">
            <v>0</v>
          </cell>
          <cell r="T369">
            <v>14360.4</v>
          </cell>
          <cell r="U369">
            <v>14360.4</v>
          </cell>
          <cell r="V369">
            <v>14360.4</v>
          </cell>
          <cell r="W369">
            <v>14353.44</v>
          </cell>
          <cell r="X369">
            <v>14353.44</v>
          </cell>
          <cell r="Y369">
            <v>14353.44</v>
          </cell>
          <cell r="Z369">
            <v>14353.44</v>
          </cell>
          <cell r="AA369">
            <v>8775.0300000000007</v>
          </cell>
          <cell r="AB369">
            <v>8775.0300000000007</v>
          </cell>
          <cell r="AC369">
            <v>8775.0300000000007</v>
          </cell>
          <cell r="AD369">
            <v>8775.0300000000007</v>
          </cell>
          <cell r="AE369">
            <v>0</v>
          </cell>
          <cell r="AF369">
            <v>8775.0300000000007</v>
          </cell>
          <cell r="AG369"/>
          <cell r="AH369"/>
          <cell r="AI369">
            <v>8775.0300000000007</v>
          </cell>
          <cell r="AJ369"/>
          <cell r="AK369"/>
          <cell r="AL369">
            <v>8775.0300000000007</v>
          </cell>
          <cell r="AM369"/>
          <cell r="AN369">
            <v>8775.0300000000007</v>
          </cell>
          <cell r="AO369">
            <v>8775.0300000000007</v>
          </cell>
          <cell r="AP369">
            <v>8775.0300000000007</v>
          </cell>
          <cell r="AQ369"/>
          <cell r="AR369">
            <v>8775.0300000000007</v>
          </cell>
          <cell r="AS369"/>
          <cell r="AT369"/>
          <cell r="AU369">
            <v>8775.0300000000007</v>
          </cell>
          <cell r="AV369">
            <v>0</v>
          </cell>
          <cell r="AW369">
            <v>0</v>
          </cell>
          <cell r="AX369">
            <v>8775.0300000000007</v>
          </cell>
          <cell r="AY369">
            <v>0</v>
          </cell>
          <cell r="AZ369">
            <v>70102.710000000006</v>
          </cell>
          <cell r="BA369"/>
          <cell r="BB369">
            <v>0</v>
          </cell>
          <cell r="BC369"/>
        </row>
        <row r="370">
          <cell r="A370">
            <v>367</v>
          </cell>
          <cell r="B370">
            <v>18338178000102</v>
          </cell>
          <cell r="C370" t="str">
            <v>JUIZ DE FORA</v>
          </cell>
          <cell r="D370">
            <v>0</v>
          </cell>
          <cell r="E370">
            <v>48782333.539999999</v>
          </cell>
          <cell r="F370">
            <v>0</v>
          </cell>
          <cell r="G370">
            <v>0</v>
          </cell>
          <cell r="H370"/>
          <cell r="I370"/>
          <cell r="J370">
            <v>0</v>
          </cell>
          <cell r="K370">
            <v>48782333.539999999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/>
          <cell r="AH370"/>
          <cell r="AI370">
            <v>0</v>
          </cell>
          <cell r="AJ370"/>
          <cell r="AK370"/>
          <cell r="AL370">
            <v>0</v>
          </cell>
          <cell r="AM370"/>
          <cell r="AN370">
            <v>0</v>
          </cell>
          <cell r="AO370">
            <v>0</v>
          </cell>
          <cell r="AP370">
            <v>0</v>
          </cell>
          <cell r="AQ370"/>
          <cell r="AR370">
            <v>0</v>
          </cell>
          <cell r="AS370"/>
          <cell r="AT370"/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/>
          <cell r="BB370">
            <v>0</v>
          </cell>
          <cell r="BC370"/>
        </row>
        <row r="371">
          <cell r="A371">
            <v>368</v>
          </cell>
          <cell r="B371">
            <v>18017368000128</v>
          </cell>
          <cell r="C371" t="str">
            <v>JURAMENTO</v>
          </cell>
          <cell r="D371">
            <v>258021.5</v>
          </cell>
          <cell r="E371">
            <v>540648.93999999994</v>
          </cell>
          <cell r="F371">
            <v>0</v>
          </cell>
          <cell r="G371">
            <v>0</v>
          </cell>
          <cell r="H371"/>
          <cell r="I371"/>
          <cell r="J371">
            <v>258021.5</v>
          </cell>
          <cell r="K371">
            <v>540648.93999999994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11823.12</v>
          </cell>
          <cell r="Q371">
            <v>0</v>
          </cell>
          <cell r="R371">
            <v>11823.12</v>
          </cell>
          <cell r="S371">
            <v>0</v>
          </cell>
          <cell r="T371">
            <v>11823.12</v>
          </cell>
          <cell r="U371">
            <v>11823.12</v>
          </cell>
          <cell r="V371">
            <v>11823.12</v>
          </cell>
          <cell r="W371">
            <v>11817.38</v>
          </cell>
          <cell r="X371">
            <v>11817.38</v>
          </cell>
          <cell r="Y371">
            <v>11817.38</v>
          </cell>
          <cell r="Z371">
            <v>11817.38</v>
          </cell>
          <cell r="AA371">
            <v>7224.6</v>
          </cell>
          <cell r="AB371">
            <v>7224.6</v>
          </cell>
          <cell r="AC371">
            <v>7224.6</v>
          </cell>
          <cell r="AD371">
            <v>7224.6</v>
          </cell>
          <cell r="AE371">
            <v>0</v>
          </cell>
          <cell r="AF371">
            <v>7224.6</v>
          </cell>
          <cell r="AG371"/>
          <cell r="AH371"/>
          <cell r="AI371">
            <v>7224.6</v>
          </cell>
          <cell r="AJ371"/>
          <cell r="AK371"/>
          <cell r="AL371">
            <v>7224.6</v>
          </cell>
          <cell r="AM371"/>
          <cell r="AN371">
            <v>7224.6</v>
          </cell>
          <cell r="AO371">
            <v>7224.6</v>
          </cell>
          <cell r="AP371">
            <v>7224.6</v>
          </cell>
          <cell r="AQ371"/>
          <cell r="AR371">
            <v>7224.6</v>
          </cell>
          <cell r="AS371"/>
          <cell r="AT371"/>
          <cell r="AU371">
            <v>7224.6</v>
          </cell>
          <cell r="AV371">
            <v>0</v>
          </cell>
          <cell r="AW371">
            <v>0</v>
          </cell>
          <cell r="AX371">
            <v>7224.6</v>
          </cell>
          <cell r="AY371">
            <v>0</v>
          </cell>
          <cell r="AZ371">
            <v>0</v>
          </cell>
          <cell r="BA371"/>
          <cell r="BB371">
            <v>7224.6</v>
          </cell>
          <cell r="BC371"/>
        </row>
        <row r="372">
          <cell r="A372">
            <v>369</v>
          </cell>
          <cell r="B372">
            <v>18668368000198</v>
          </cell>
          <cell r="C372" t="str">
            <v>JURUAIA</v>
          </cell>
          <cell r="D372">
            <v>677447.21</v>
          </cell>
          <cell r="E372">
            <v>1389581.13</v>
          </cell>
          <cell r="F372">
            <v>0</v>
          </cell>
          <cell r="G372">
            <v>0</v>
          </cell>
          <cell r="H372"/>
          <cell r="I372"/>
          <cell r="J372">
            <v>677447.21</v>
          </cell>
          <cell r="K372">
            <v>1389581.13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31042.14</v>
          </cell>
          <cell r="Q372">
            <v>0</v>
          </cell>
          <cell r="R372">
            <v>31042.14</v>
          </cell>
          <cell r="S372">
            <v>0</v>
          </cell>
          <cell r="T372">
            <v>31042.14</v>
          </cell>
          <cell r="U372">
            <v>31042.14</v>
          </cell>
          <cell r="V372">
            <v>31042.14</v>
          </cell>
          <cell r="W372">
            <v>31027.08</v>
          </cell>
          <cell r="X372">
            <v>31027.08</v>
          </cell>
          <cell r="Y372">
            <v>31027.08</v>
          </cell>
          <cell r="Z372">
            <v>31027.08</v>
          </cell>
          <cell r="AA372">
            <v>18968.52</v>
          </cell>
          <cell r="AB372">
            <v>18968.52</v>
          </cell>
          <cell r="AC372">
            <v>18968.52</v>
          </cell>
          <cell r="AD372">
            <v>18968.52</v>
          </cell>
          <cell r="AE372">
            <v>0</v>
          </cell>
          <cell r="AF372">
            <v>18968.52</v>
          </cell>
          <cell r="AG372"/>
          <cell r="AH372"/>
          <cell r="AI372">
            <v>18968.52</v>
          </cell>
          <cell r="AJ372"/>
          <cell r="AK372"/>
          <cell r="AL372">
            <v>18968.52</v>
          </cell>
          <cell r="AM372"/>
          <cell r="AN372">
            <v>18968.52</v>
          </cell>
          <cell r="AO372">
            <v>18968.52</v>
          </cell>
          <cell r="AP372">
            <v>18968.52</v>
          </cell>
          <cell r="AQ372"/>
          <cell r="AR372">
            <v>18968.52</v>
          </cell>
          <cell r="AS372"/>
          <cell r="AT372"/>
          <cell r="AU372">
            <v>18968.52</v>
          </cell>
          <cell r="AV372">
            <v>0</v>
          </cell>
          <cell r="AW372">
            <v>0</v>
          </cell>
          <cell r="AX372">
            <v>18968.52</v>
          </cell>
          <cell r="AY372">
            <v>0</v>
          </cell>
          <cell r="AZ372">
            <v>0</v>
          </cell>
          <cell r="BA372"/>
          <cell r="BB372">
            <v>18968.52</v>
          </cell>
          <cell r="BC372"/>
        </row>
        <row r="373">
          <cell r="A373">
            <v>370</v>
          </cell>
          <cell r="B373">
            <v>18404863000190</v>
          </cell>
          <cell r="C373" t="str">
            <v>LADAINHA</v>
          </cell>
          <cell r="D373">
            <v>436887.88</v>
          </cell>
          <cell r="E373">
            <v>1791835.79</v>
          </cell>
          <cell r="F373">
            <v>0</v>
          </cell>
          <cell r="G373">
            <v>0</v>
          </cell>
          <cell r="H373"/>
          <cell r="I373"/>
          <cell r="J373">
            <v>436887.88</v>
          </cell>
          <cell r="K373">
            <v>1791835.79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20019.169999999998</v>
          </cell>
          <cell r="Q373">
            <v>0</v>
          </cell>
          <cell r="R373">
            <v>20019.169999999998</v>
          </cell>
          <cell r="S373">
            <v>0</v>
          </cell>
          <cell r="T373">
            <v>20019.169999999998</v>
          </cell>
          <cell r="U373">
            <v>20019.169999999998</v>
          </cell>
          <cell r="V373">
            <v>20019.169999999998</v>
          </cell>
          <cell r="W373">
            <v>20009.46</v>
          </cell>
          <cell r="X373">
            <v>20009.46</v>
          </cell>
          <cell r="Y373">
            <v>20009.46</v>
          </cell>
          <cell r="Z373">
            <v>20009.46</v>
          </cell>
          <cell r="AA373">
            <v>12232.86</v>
          </cell>
          <cell r="AB373">
            <v>12232.86</v>
          </cell>
          <cell r="AC373">
            <v>12232.86</v>
          </cell>
          <cell r="AD373">
            <v>12232.86</v>
          </cell>
          <cell r="AE373">
            <v>0</v>
          </cell>
          <cell r="AF373">
            <v>12232.86</v>
          </cell>
          <cell r="AG373"/>
          <cell r="AH373"/>
          <cell r="AI373">
            <v>12232.86</v>
          </cell>
          <cell r="AJ373"/>
          <cell r="AK373"/>
          <cell r="AL373">
            <v>12232.86</v>
          </cell>
          <cell r="AM373"/>
          <cell r="AN373">
            <v>12232.86</v>
          </cell>
          <cell r="AO373">
            <v>12232.86</v>
          </cell>
          <cell r="AP373">
            <v>12232.86</v>
          </cell>
          <cell r="AQ373"/>
          <cell r="AR373">
            <v>12232.86</v>
          </cell>
          <cell r="AS373"/>
          <cell r="AT373"/>
          <cell r="AU373">
            <v>12232.86</v>
          </cell>
          <cell r="AV373">
            <v>0</v>
          </cell>
          <cell r="AW373">
            <v>0</v>
          </cell>
          <cell r="AX373">
            <v>12232.86</v>
          </cell>
          <cell r="AY373">
            <v>73397.16</v>
          </cell>
          <cell r="AZ373">
            <v>24329.85</v>
          </cell>
          <cell r="BA373"/>
          <cell r="BB373">
            <v>0</v>
          </cell>
          <cell r="BC373"/>
        </row>
        <row r="374">
          <cell r="A374">
            <v>371</v>
          </cell>
          <cell r="B374">
            <v>18192260000171</v>
          </cell>
          <cell r="C374" t="str">
            <v>LAGAMAR</v>
          </cell>
          <cell r="D374">
            <v>662798.27</v>
          </cell>
          <cell r="E374">
            <v>606201.14</v>
          </cell>
          <cell r="F374">
            <v>0</v>
          </cell>
          <cell r="G374">
            <v>0</v>
          </cell>
          <cell r="H374"/>
          <cell r="I374"/>
          <cell r="J374">
            <v>662798.27</v>
          </cell>
          <cell r="K374">
            <v>606201.14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30370.89</v>
          </cell>
          <cell r="Q374">
            <v>0</v>
          </cell>
          <cell r="R374">
            <v>30370.89</v>
          </cell>
          <cell r="S374">
            <v>0</v>
          </cell>
          <cell r="T374">
            <v>30370.89</v>
          </cell>
          <cell r="U374">
            <v>30370.89</v>
          </cell>
          <cell r="V374">
            <v>30370.89</v>
          </cell>
          <cell r="W374">
            <v>30356.16</v>
          </cell>
          <cell r="X374">
            <v>30356.16</v>
          </cell>
          <cell r="Y374">
            <v>30356.16</v>
          </cell>
          <cell r="Z374">
            <v>30356.16</v>
          </cell>
          <cell r="AA374">
            <v>18558.349999999999</v>
          </cell>
          <cell r="AB374">
            <v>18558.349999999999</v>
          </cell>
          <cell r="AC374">
            <v>18558.349999999999</v>
          </cell>
          <cell r="AD374">
            <v>18558.349999999999</v>
          </cell>
          <cell r="AE374">
            <v>0</v>
          </cell>
          <cell r="AF374">
            <v>18558.349999999999</v>
          </cell>
          <cell r="AG374"/>
          <cell r="AH374"/>
          <cell r="AI374">
            <v>18558.349999999999</v>
          </cell>
          <cell r="AJ374"/>
          <cell r="AK374"/>
          <cell r="AL374">
            <v>18558.349999999999</v>
          </cell>
          <cell r="AM374"/>
          <cell r="AN374">
            <v>18558.349999999999</v>
          </cell>
          <cell r="AO374">
            <v>18558.349999999999</v>
          </cell>
          <cell r="AP374">
            <v>18558.349999999999</v>
          </cell>
          <cell r="AQ374"/>
          <cell r="AR374">
            <v>18558.349999999999</v>
          </cell>
          <cell r="AS374"/>
          <cell r="AT374"/>
          <cell r="AU374">
            <v>18558.349999999999</v>
          </cell>
          <cell r="AV374">
            <v>0</v>
          </cell>
          <cell r="AW374">
            <v>0</v>
          </cell>
          <cell r="AX374">
            <v>18558.349999999999</v>
          </cell>
          <cell r="AY374">
            <v>0</v>
          </cell>
          <cell r="AZ374">
            <v>0</v>
          </cell>
          <cell r="BA374"/>
          <cell r="BB374">
            <v>18558.349999999999</v>
          </cell>
          <cell r="BC374"/>
        </row>
        <row r="375">
          <cell r="A375">
            <v>372</v>
          </cell>
          <cell r="B375">
            <v>18318618000160</v>
          </cell>
          <cell r="C375" t="str">
            <v>LAGOA DA PRATA</v>
          </cell>
          <cell r="D375">
            <v>3048839.19</v>
          </cell>
          <cell r="E375">
            <v>3455073.1</v>
          </cell>
          <cell r="F375">
            <v>0</v>
          </cell>
          <cell r="G375">
            <v>0</v>
          </cell>
          <cell r="H375"/>
          <cell r="I375"/>
          <cell r="J375">
            <v>3048839.19</v>
          </cell>
          <cell r="K375">
            <v>3455073.1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139704.59</v>
          </cell>
          <cell r="Q375">
            <v>0</v>
          </cell>
          <cell r="R375">
            <v>139704.59</v>
          </cell>
          <cell r="S375">
            <v>0</v>
          </cell>
          <cell r="T375">
            <v>139704.59</v>
          </cell>
          <cell r="U375">
            <v>139704.59</v>
          </cell>
          <cell r="V375">
            <v>139704.59</v>
          </cell>
          <cell r="W375">
            <v>139636.82999999999</v>
          </cell>
          <cell r="X375">
            <v>139636.82999999999</v>
          </cell>
          <cell r="Y375">
            <v>139636.82999999999</v>
          </cell>
          <cell r="Z375">
            <v>139636.82999999999</v>
          </cell>
          <cell r="AA375">
            <v>85367.5</v>
          </cell>
          <cell r="AB375">
            <v>85367.5</v>
          </cell>
          <cell r="AC375">
            <v>85367.5</v>
          </cell>
          <cell r="AD375">
            <v>85367.5</v>
          </cell>
          <cell r="AE375">
            <v>0</v>
          </cell>
          <cell r="AF375">
            <v>85367.5</v>
          </cell>
          <cell r="AG375"/>
          <cell r="AH375"/>
          <cell r="AI375">
            <v>85367.5</v>
          </cell>
          <cell r="AJ375"/>
          <cell r="AK375"/>
          <cell r="AL375">
            <v>85367.5</v>
          </cell>
          <cell r="AM375"/>
          <cell r="AN375">
            <v>85367.5</v>
          </cell>
          <cell r="AO375">
            <v>85367.5</v>
          </cell>
          <cell r="AP375">
            <v>85367.5</v>
          </cell>
          <cell r="AQ375"/>
          <cell r="AR375">
            <v>85367.5</v>
          </cell>
          <cell r="AS375"/>
          <cell r="AT375"/>
          <cell r="AU375">
            <v>85367.5</v>
          </cell>
          <cell r="AV375">
            <v>0</v>
          </cell>
          <cell r="AW375">
            <v>0</v>
          </cell>
          <cell r="AX375">
            <v>85367.5</v>
          </cell>
          <cell r="AY375">
            <v>0</v>
          </cell>
          <cell r="AZ375">
            <v>681991.42</v>
          </cell>
          <cell r="BA375"/>
          <cell r="BB375">
            <v>0</v>
          </cell>
          <cell r="BC375"/>
        </row>
        <row r="376">
          <cell r="A376">
            <v>373</v>
          </cell>
          <cell r="B376">
            <v>16901381000110</v>
          </cell>
          <cell r="C376" t="str">
            <v>LAGOA DOS PATOS</v>
          </cell>
          <cell r="D376">
            <v>251071.62</v>
          </cell>
          <cell r="E376">
            <v>587691.61</v>
          </cell>
          <cell r="F376">
            <v>0</v>
          </cell>
          <cell r="G376">
            <v>0</v>
          </cell>
          <cell r="H376"/>
          <cell r="I376"/>
          <cell r="J376">
            <v>251071.62</v>
          </cell>
          <cell r="K376">
            <v>587691.61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11504.66</v>
          </cell>
          <cell r="Q376">
            <v>0</v>
          </cell>
          <cell r="R376">
            <v>11504.66</v>
          </cell>
          <cell r="S376">
            <v>0</v>
          </cell>
          <cell r="T376">
            <v>11504.66</v>
          </cell>
          <cell r="U376">
            <v>11504.66</v>
          </cell>
          <cell r="V376">
            <v>11504.66</v>
          </cell>
          <cell r="W376">
            <v>11499.08</v>
          </cell>
          <cell r="X376">
            <v>11499.08</v>
          </cell>
          <cell r="Y376">
            <v>11499.08</v>
          </cell>
          <cell r="Z376">
            <v>11499.08</v>
          </cell>
          <cell r="AA376">
            <v>7030.01</v>
          </cell>
          <cell r="AB376">
            <v>7030.01</v>
          </cell>
          <cell r="AC376">
            <v>7030.01</v>
          </cell>
          <cell r="AD376">
            <v>7030.01</v>
          </cell>
          <cell r="AE376">
            <v>0</v>
          </cell>
          <cell r="AF376">
            <v>7030.01</v>
          </cell>
          <cell r="AG376"/>
          <cell r="AH376"/>
          <cell r="AI376">
            <v>7030.01</v>
          </cell>
          <cell r="AJ376"/>
          <cell r="AK376"/>
          <cell r="AL376">
            <v>7030.01</v>
          </cell>
          <cell r="AM376"/>
          <cell r="AN376">
            <v>7030.01</v>
          </cell>
          <cell r="AO376">
            <v>7030.01</v>
          </cell>
          <cell r="AP376">
            <v>7030.01</v>
          </cell>
          <cell r="AQ376"/>
          <cell r="AR376">
            <v>7030.01</v>
          </cell>
          <cell r="AS376"/>
          <cell r="AT376"/>
          <cell r="AU376">
            <v>7030.01</v>
          </cell>
          <cell r="AV376">
            <v>0</v>
          </cell>
          <cell r="AW376">
            <v>0</v>
          </cell>
          <cell r="AX376">
            <v>7030.01</v>
          </cell>
          <cell r="AY376">
            <v>0</v>
          </cell>
          <cell r="AZ376">
            <v>56161.87</v>
          </cell>
          <cell r="BA376"/>
          <cell r="BB376">
            <v>0</v>
          </cell>
          <cell r="BC376"/>
        </row>
        <row r="377">
          <cell r="A377">
            <v>374</v>
          </cell>
          <cell r="B377">
            <v>18557595000146</v>
          </cell>
          <cell r="C377" t="str">
            <v>LAGOA DOURADA</v>
          </cell>
          <cell r="D377">
            <v>0</v>
          </cell>
          <cell r="E377">
            <v>2625504.73</v>
          </cell>
          <cell r="F377">
            <v>0</v>
          </cell>
          <cell r="G377">
            <v>0</v>
          </cell>
          <cell r="H377"/>
          <cell r="I377"/>
          <cell r="J377">
            <v>0</v>
          </cell>
          <cell r="K377">
            <v>2625504.73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/>
          <cell r="AH377"/>
          <cell r="AI377">
            <v>0</v>
          </cell>
          <cell r="AJ377"/>
          <cell r="AK377"/>
          <cell r="AL377">
            <v>0</v>
          </cell>
          <cell r="AM377"/>
          <cell r="AN377">
            <v>0</v>
          </cell>
          <cell r="AO377">
            <v>0</v>
          </cell>
          <cell r="AP377">
            <v>0</v>
          </cell>
          <cell r="AQ377"/>
          <cell r="AR377">
            <v>0</v>
          </cell>
          <cell r="AS377"/>
          <cell r="AT377"/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/>
          <cell r="BB377">
            <v>0</v>
          </cell>
          <cell r="BC377"/>
        </row>
        <row r="378">
          <cell r="A378">
            <v>375</v>
          </cell>
          <cell r="B378">
            <v>18602078000141</v>
          </cell>
          <cell r="C378" t="str">
            <v>LAGOA FORMOSA</v>
          </cell>
          <cell r="D378">
            <v>1072021.48</v>
          </cell>
          <cell r="E378">
            <v>2238911.98</v>
          </cell>
          <cell r="F378">
            <v>0</v>
          </cell>
          <cell r="G378">
            <v>0</v>
          </cell>
          <cell r="H378"/>
          <cell r="I378"/>
          <cell r="J378">
            <v>1072021.48</v>
          </cell>
          <cell r="K378">
            <v>2238911.98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49122.41</v>
          </cell>
          <cell r="Q378">
            <v>0</v>
          </cell>
          <cell r="R378">
            <v>49122.41</v>
          </cell>
          <cell r="S378">
            <v>0</v>
          </cell>
          <cell r="T378">
            <v>49122.41</v>
          </cell>
          <cell r="U378">
            <v>49122.41</v>
          </cell>
          <cell r="V378">
            <v>49122.41</v>
          </cell>
          <cell r="W378">
            <v>49098.58</v>
          </cell>
          <cell r="X378">
            <v>49098.58</v>
          </cell>
          <cell r="Y378">
            <v>49098.58</v>
          </cell>
          <cell r="Z378">
            <v>49098.58</v>
          </cell>
          <cell r="AA378">
            <v>30016.6</v>
          </cell>
          <cell r="AB378">
            <v>30016.6</v>
          </cell>
          <cell r="AC378">
            <v>30016.6</v>
          </cell>
          <cell r="AD378">
            <v>30016.6</v>
          </cell>
          <cell r="AE378">
            <v>0</v>
          </cell>
          <cell r="AF378">
            <v>30016.6</v>
          </cell>
          <cell r="AG378"/>
          <cell r="AH378"/>
          <cell r="AI378">
            <v>30016.6</v>
          </cell>
          <cell r="AJ378"/>
          <cell r="AK378"/>
          <cell r="AL378">
            <v>30016.6</v>
          </cell>
          <cell r="AM378"/>
          <cell r="AN378">
            <v>30016.6</v>
          </cell>
          <cell r="AO378">
            <v>30016.6</v>
          </cell>
          <cell r="AP378">
            <v>30016.6</v>
          </cell>
          <cell r="AQ378"/>
          <cell r="AR378">
            <v>30016.6</v>
          </cell>
          <cell r="AS378"/>
          <cell r="AT378"/>
          <cell r="AU378">
            <v>30016.6</v>
          </cell>
          <cell r="AV378">
            <v>180099.59999999998</v>
          </cell>
          <cell r="AW378">
            <v>0</v>
          </cell>
          <cell r="AX378">
            <v>0</v>
          </cell>
          <cell r="AY378">
            <v>0</v>
          </cell>
          <cell r="AZ378">
            <v>89716.31</v>
          </cell>
          <cell r="BA378"/>
          <cell r="BB378">
            <v>0</v>
          </cell>
          <cell r="BC378"/>
        </row>
        <row r="379">
          <cell r="A379">
            <v>376</v>
          </cell>
          <cell r="B379">
            <v>73357469000156</v>
          </cell>
          <cell r="C379" t="str">
            <v>LAGOA SANTA</v>
          </cell>
          <cell r="D379">
            <v>3989149.34</v>
          </cell>
          <cell r="E379">
            <v>9553192.2799999993</v>
          </cell>
          <cell r="F379">
            <v>0</v>
          </cell>
          <cell r="G379">
            <v>0</v>
          </cell>
          <cell r="H379"/>
          <cell r="I379"/>
          <cell r="J379">
            <v>3989149.34</v>
          </cell>
          <cell r="K379">
            <v>9553192.2799999993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182791.69</v>
          </cell>
          <cell r="Q379">
            <v>0</v>
          </cell>
          <cell r="R379">
            <v>182791.69</v>
          </cell>
          <cell r="S379">
            <v>0</v>
          </cell>
          <cell r="T379">
            <v>182791.69</v>
          </cell>
          <cell r="U379">
            <v>182791.69</v>
          </cell>
          <cell r="V379">
            <v>182791.69</v>
          </cell>
          <cell r="W379">
            <v>182703.04</v>
          </cell>
          <cell r="X379">
            <v>182703.04</v>
          </cell>
          <cell r="Y379">
            <v>182703.04</v>
          </cell>
          <cell r="Z379">
            <v>182703.04</v>
          </cell>
          <cell r="AA379">
            <v>111696.18</v>
          </cell>
          <cell r="AB379">
            <v>111696.18</v>
          </cell>
          <cell r="AC379">
            <v>111696.18</v>
          </cell>
          <cell r="AD379">
            <v>111696.18</v>
          </cell>
          <cell r="AE379">
            <v>670177.07999999996</v>
          </cell>
          <cell r="AF379">
            <v>0</v>
          </cell>
          <cell r="AG379"/>
          <cell r="AH379"/>
          <cell r="AI379">
            <v>0</v>
          </cell>
          <cell r="AJ379"/>
          <cell r="AK379"/>
          <cell r="AL379">
            <v>0</v>
          </cell>
          <cell r="AM379"/>
          <cell r="AN379">
            <v>0</v>
          </cell>
          <cell r="AO379">
            <v>0</v>
          </cell>
          <cell r="AP379"/>
          <cell r="AQ379"/>
          <cell r="AR379">
            <v>111696.18</v>
          </cell>
          <cell r="AS379"/>
          <cell r="AT379"/>
          <cell r="AU379">
            <v>111696.18</v>
          </cell>
          <cell r="AV379">
            <v>0</v>
          </cell>
          <cell r="AW379">
            <v>0</v>
          </cell>
          <cell r="AX379">
            <v>111696.18</v>
          </cell>
          <cell r="AY379">
            <v>0</v>
          </cell>
          <cell r="AZ379">
            <v>0</v>
          </cell>
          <cell r="BA379"/>
          <cell r="BB379">
            <v>111696.18</v>
          </cell>
          <cell r="BC379"/>
        </row>
        <row r="380">
          <cell r="A380">
            <v>377</v>
          </cell>
          <cell r="B380">
            <v>18392522000141</v>
          </cell>
          <cell r="C380" t="str">
            <v>LAJINHA</v>
          </cell>
          <cell r="D380">
            <v>0</v>
          </cell>
          <cell r="E380">
            <v>2523787.7799999998</v>
          </cell>
          <cell r="F380">
            <v>0</v>
          </cell>
          <cell r="G380">
            <v>0</v>
          </cell>
          <cell r="H380"/>
          <cell r="I380"/>
          <cell r="J380">
            <v>0</v>
          </cell>
          <cell r="K380">
            <v>2523787.7799999998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/>
          <cell r="AH380"/>
          <cell r="AI380">
            <v>0</v>
          </cell>
          <cell r="AJ380"/>
          <cell r="AK380"/>
          <cell r="AL380">
            <v>0</v>
          </cell>
          <cell r="AM380"/>
          <cell r="AN380">
            <v>0</v>
          </cell>
          <cell r="AO380">
            <v>0</v>
          </cell>
          <cell r="AP380">
            <v>0</v>
          </cell>
          <cell r="AQ380"/>
          <cell r="AR380">
            <v>0</v>
          </cell>
          <cell r="AS380"/>
          <cell r="AT380"/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/>
          <cell r="BB380">
            <v>0</v>
          </cell>
          <cell r="BC380"/>
        </row>
        <row r="381">
          <cell r="A381">
            <v>378</v>
          </cell>
          <cell r="B381">
            <v>17877200000120</v>
          </cell>
          <cell r="C381" t="str">
            <v>LAMBARI</v>
          </cell>
          <cell r="D381">
            <v>851474.61</v>
          </cell>
          <cell r="E381">
            <v>1921573.31</v>
          </cell>
          <cell r="F381">
            <v>0</v>
          </cell>
          <cell r="G381">
            <v>0</v>
          </cell>
          <cell r="H381"/>
          <cell r="I381"/>
          <cell r="J381">
            <v>851474.61</v>
          </cell>
          <cell r="K381">
            <v>1921573.31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39016.46</v>
          </cell>
          <cell r="Q381">
            <v>0</v>
          </cell>
          <cell r="R381">
            <v>39016.46</v>
          </cell>
          <cell r="S381">
            <v>0</v>
          </cell>
          <cell r="T381">
            <v>39016.46</v>
          </cell>
          <cell r="U381">
            <v>39016.46</v>
          </cell>
          <cell r="V381">
            <v>39016.46</v>
          </cell>
          <cell r="W381">
            <v>38997.54</v>
          </cell>
          <cell r="X381">
            <v>38997.54</v>
          </cell>
          <cell r="Y381">
            <v>38997.54</v>
          </cell>
          <cell r="Z381">
            <v>38997.54</v>
          </cell>
          <cell r="AA381">
            <v>23841.29</v>
          </cell>
          <cell r="AB381">
            <v>23841.29</v>
          </cell>
          <cell r="AC381">
            <v>23841.29</v>
          </cell>
          <cell r="AD381">
            <v>23841.29</v>
          </cell>
          <cell r="AE381">
            <v>0</v>
          </cell>
          <cell r="AF381">
            <v>23841.29</v>
          </cell>
          <cell r="AG381"/>
          <cell r="AH381"/>
          <cell r="AI381">
            <v>23841.29</v>
          </cell>
          <cell r="AJ381"/>
          <cell r="AK381"/>
          <cell r="AL381">
            <v>23841.29</v>
          </cell>
          <cell r="AM381"/>
          <cell r="AN381">
            <v>23841.29</v>
          </cell>
          <cell r="AO381">
            <v>23841.29</v>
          </cell>
          <cell r="AP381">
            <v>23841.29</v>
          </cell>
          <cell r="AQ381"/>
          <cell r="AR381">
            <v>23841.29</v>
          </cell>
          <cell r="AS381"/>
          <cell r="AT381"/>
          <cell r="AU381">
            <v>23841.29</v>
          </cell>
          <cell r="AV381">
            <v>0</v>
          </cell>
          <cell r="AW381">
            <v>0</v>
          </cell>
          <cell r="AX381">
            <v>23841.29</v>
          </cell>
          <cell r="AY381">
            <v>0</v>
          </cell>
          <cell r="AZ381">
            <v>0</v>
          </cell>
          <cell r="BA381"/>
          <cell r="BB381">
            <v>23841.29</v>
          </cell>
          <cell r="BC381"/>
        </row>
        <row r="382">
          <cell r="A382">
            <v>379</v>
          </cell>
          <cell r="B382">
            <v>24179426000112</v>
          </cell>
          <cell r="C382" t="str">
            <v>LAMIM</v>
          </cell>
          <cell r="D382">
            <v>189099.82</v>
          </cell>
          <cell r="E382">
            <v>248426.28</v>
          </cell>
          <cell r="F382">
            <v>0</v>
          </cell>
          <cell r="G382">
            <v>0</v>
          </cell>
          <cell r="H382"/>
          <cell r="I382"/>
          <cell r="J382">
            <v>189099.82</v>
          </cell>
          <cell r="K382">
            <v>248426.28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8664.9699999999993</v>
          </cell>
          <cell r="Q382">
            <v>0</v>
          </cell>
          <cell r="R382">
            <v>8664.9699999999993</v>
          </cell>
          <cell r="S382">
            <v>0</v>
          </cell>
          <cell r="T382">
            <v>8664.9699999999993</v>
          </cell>
          <cell r="U382">
            <v>8664.9699999999993</v>
          </cell>
          <cell r="V382">
            <v>8664.9699999999993</v>
          </cell>
          <cell r="W382">
            <v>8660.77</v>
          </cell>
          <cell r="X382">
            <v>8660.77</v>
          </cell>
          <cell r="Y382">
            <v>8660.77</v>
          </cell>
          <cell r="Z382">
            <v>8660.77</v>
          </cell>
          <cell r="AA382">
            <v>5294.8</v>
          </cell>
          <cell r="AB382">
            <v>5294.8</v>
          </cell>
          <cell r="AC382">
            <v>5294.8</v>
          </cell>
          <cell r="AD382">
            <v>5294.8</v>
          </cell>
          <cell r="AE382">
            <v>0</v>
          </cell>
          <cell r="AF382">
            <v>5294.8</v>
          </cell>
          <cell r="AG382"/>
          <cell r="AH382"/>
          <cell r="AI382">
            <v>5294.8</v>
          </cell>
          <cell r="AJ382"/>
          <cell r="AK382"/>
          <cell r="AL382">
            <v>5294.8</v>
          </cell>
          <cell r="AM382"/>
          <cell r="AN382">
            <v>5294.8</v>
          </cell>
          <cell r="AO382">
            <v>5294.8</v>
          </cell>
          <cell r="AP382">
            <v>5294.8</v>
          </cell>
          <cell r="AQ382"/>
          <cell r="AR382">
            <v>5294.8</v>
          </cell>
          <cell r="AS382"/>
          <cell r="AT382"/>
          <cell r="AU382">
            <v>5294.8</v>
          </cell>
          <cell r="AV382">
            <v>0</v>
          </cell>
          <cell r="AW382">
            <v>0</v>
          </cell>
          <cell r="AX382">
            <v>5294.8</v>
          </cell>
          <cell r="AY382">
            <v>0</v>
          </cell>
          <cell r="AZ382">
            <v>0</v>
          </cell>
          <cell r="BA382"/>
          <cell r="BB382">
            <v>5294.8</v>
          </cell>
          <cell r="BC382"/>
        </row>
        <row r="383">
          <cell r="A383">
            <v>380</v>
          </cell>
          <cell r="B383">
            <v>17947615000122</v>
          </cell>
          <cell r="C383" t="str">
            <v>LARANJAL</v>
          </cell>
          <cell r="D383">
            <v>292511.73</v>
          </cell>
          <cell r="E383">
            <v>913288.37</v>
          </cell>
          <cell r="F383">
            <v>0</v>
          </cell>
          <cell r="G383">
            <v>0</v>
          </cell>
          <cell r="H383"/>
          <cell r="I383"/>
          <cell r="J383">
            <v>292511.73</v>
          </cell>
          <cell r="K383">
            <v>913288.37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13403.54</v>
          </cell>
          <cell r="Q383">
            <v>0</v>
          </cell>
          <cell r="R383">
            <v>13403.54</v>
          </cell>
          <cell r="S383">
            <v>0</v>
          </cell>
          <cell r="T383">
            <v>13403.54</v>
          </cell>
          <cell r="U383">
            <v>13403.54</v>
          </cell>
          <cell r="V383">
            <v>13403.54</v>
          </cell>
          <cell r="W383">
            <v>13397.04</v>
          </cell>
          <cell r="X383">
            <v>13397.04</v>
          </cell>
          <cell r="Y383">
            <v>13397.04</v>
          </cell>
          <cell r="Z383">
            <v>13397.04</v>
          </cell>
          <cell r="AA383">
            <v>8190.33</v>
          </cell>
          <cell r="AB383">
            <v>8190.33</v>
          </cell>
          <cell r="AC383">
            <v>8190.33</v>
          </cell>
          <cell r="AD383">
            <v>8190.33</v>
          </cell>
          <cell r="AE383">
            <v>0</v>
          </cell>
          <cell r="AF383">
            <v>8190.33</v>
          </cell>
          <cell r="AG383"/>
          <cell r="AH383"/>
          <cell r="AI383">
            <v>8190.33</v>
          </cell>
          <cell r="AJ383"/>
          <cell r="AK383"/>
          <cell r="AL383">
            <v>8190.33</v>
          </cell>
          <cell r="AM383"/>
          <cell r="AN383">
            <v>8190.33</v>
          </cell>
          <cell r="AO383">
            <v>8190.33</v>
          </cell>
          <cell r="AP383">
            <v>8190.33</v>
          </cell>
          <cell r="AQ383"/>
          <cell r="AR383">
            <v>8190.33</v>
          </cell>
          <cell r="AS383"/>
          <cell r="AT383"/>
          <cell r="AU383">
            <v>8190.33</v>
          </cell>
          <cell r="AV383">
            <v>0</v>
          </cell>
          <cell r="AW383">
            <v>0</v>
          </cell>
          <cell r="AX383">
            <v>8190.33</v>
          </cell>
          <cell r="AY383">
            <v>0</v>
          </cell>
          <cell r="AZ383">
            <v>0</v>
          </cell>
          <cell r="BA383"/>
          <cell r="BB383">
            <v>8190.33</v>
          </cell>
          <cell r="BC383"/>
        </row>
        <row r="384">
          <cell r="A384">
            <v>381</v>
          </cell>
          <cell r="B384">
            <v>18279125000168</v>
          </cell>
          <cell r="C384" t="str">
            <v>LASSANCE</v>
          </cell>
          <cell r="D384">
            <v>686067.59</v>
          </cell>
          <cell r="E384">
            <v>859810.08</v>
          </cell>
          <cell r="F384">
            <v>0</v>
          </cell>
          <cell r="G384">
            <v>0</v>
          </cell>
          <cell r="H384"/>
          <cell r="I384"/>
          <cell r="J384">
            <v>686067.59</v>
          </cell>
          <cell r="K384">
            <v>859810.08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31437.14</v>
          </cell>
          <cell r="Q384">
            <v>0</v>
          </cell>
          <cell r="R384">
            <v>31437.14</v>
          </cell>
          <cell r="S384">
            <v>0</v>
          </cell>
          <cell r="T384">
            <v>31437.14</v>
          </cell>
          <cell r="U384">
            <v>31437.14</v>
          </cell>
          <cell r="V384">
            <v>31437.14</v>
          </cell>
          <cell r="W384">
            <v>31421.9</v>
          </cell>
          <cell r="X384">
            <v>31421.9</v>
          </cell>
          <cell r="Y384">
            <v>31421.9</v>
          </cell>
          <cell r="Z384">
            <v>31421.9</v>
          </cell>
          <cell r="AA384">
            <v>19209.89</v>
          </cell>
          <cell r="AB384">
            <v>19209.89</v>
          </cell>
          <cell r="AC384">
            <v>19209.89</v>
          </cell>
          <cell r="AD384">
            <v>19209.89</v>
          </cell>
          <cell r="AE384">
            <v>0</v>
          </cell>
          <cell r="AF384">
            <v>19209.89</v>
          </cell>
          <cell r="AG384"/>
          <cell r="AH384"/>
          <cell r="AI384">
            <v>19209.89</v>
          </cell>
          <cell r="AJ384"/>
          <cell r="AK384"/>
          <cell r="AL384">
            <v>19209.89</v>
          </cell>
          <cell r="AM384"/>
          <cell r="AN384">
            <v>19209.89</v>
          </cell>
          <cell r="AO384">
            <v>19209.89</v>
          </cell>
          <cell r="AP384">
            <v>19209.89</v>
          </cell>
          <cell r="AQ384"/>
          <cell r="AR384">
            <v>19209.89</v>
          </cell>
          <cell r="AS384"/>
          <cell r="AT384"/>
          <cell r="AU384">
            <v>19209.89</v>
          </cell>
          <cell r="AV384">
            <v>0</v>
          </cell>
          <cell r="AW384">
            <v>0</v>
          </cell>
          <cell r="AX384">
            <v>19209.89</v>
          </cell>
          <cell r="AY384">
            <v>0</v>
          </cell>
          <cell r="AZ384">
            <v>0</v>
          </cell>
          <cell r="BA384"/>
          <cell r="BB384">
            <v>19209.89</v>
          </cell>
          <cell r="BC384"/>
        </row>
        <row r="385">
          <cell r="A385">
            <v>382</v>
          </cell>
          <cell r="B385">
            <v>18244376000107</v>
          </cell>
          <cell r="C385" t="str">
            <v>LAVRAS</v>
          </cell>
          <cell r="D385">
            <v>3826826</v>
          </cell>
          <cell r="E385">
            <v>13267968.23</v>
          </cell>
          <cell r="F385">
            <v>0</v>
          </cell>
          <cell r="G385">
            <v>0</v>
          </cell>
          <cell r="H385"/>
          <cell r="I385"/>
          <cell r="J385">
            <v>3826826</v>
          </cell>
          <cell r="K385">
            <v>13267968.23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127560.87</v>
          </cell>
          <cell r="Q385">
            <v>0</v>
          </cell>
          <cell r="R385">
            <v>222823.32</v>
          </cell>
          <cell r="S385">
            <v>0</v>
          </cell>
          <cell r="T385">
            <v>175192.09</v>
          </cell>
          <cell r="U385">
            <v>175192.09</v>
          </cell>
          <cell r="V385">
            <v>175192.09</v>
          </cell>
          <cell r="W385">
            <v>175268.63</v>
          </cell>
          <cell r="X385">
            <v>175268.63</v>
          </cell>
          <cell r="Y385">
            <v>175268.63</v>
          </cell>
          <cell r="Z385">
            <v>175268.63</v>
          </cell>
          <cell r="AA385">
            <v>107151.13</v>
          </cell>
          <cell r="AB385">
            <v>107151.13</v>
          </cell>
          <cell r="AC385">
            <v>107151.13</v>
          </cell>
          <cell r="AD385">
            <v>107151.13</v>
          </cell>
          <cell r="AE385">
            <v>0</v>
          </cell>
          <cell r="AF385">
            <v>107151.13</v>
          </cell>
          <cell r="AG385"/>
          <cell r="AH385"/>
          <cell r="AI385">
            <v>107151.13</v>
          </cell>
          <cell r="AJ385"/>
          <cell r="AK385"/>
          <cell r="AL385">
            <v>107151.13</v>
          </cell>
          <cell r="AM385"/>
          <cell r="AN385">
            <v>107151.13</v>
          </cell>
          <cell r="AO385">
            <v>107151.13</v>
          </cell>
          <cell r="AP385">
            <v>107151.13</v>
          </cell>
          <cell r="AQ385"/>
          <cell r="AR385">
            <v>107151.13</v>
          </cell>
          <cell r="AS385"/>
          <cell r="AT385"/>
          <cell r="AU385">
            <v>107151.13</v>
          </cell>
          <cell r="AV385">
            <v>0</v>
          </cell>
          <cell r="AW385">
            <v>0</v>
          </cell>
          <cell r="AX385">
            <v>107151.13</v>
          </cell>
          <cell r="AY385">
            <v>0</v>
          </cell>
          <cell r="AZ385">
            <v>0</v>
          </cell>
          <cell r="BA385"/>
          <cell r="BB385">
            <v>107151.13</v>
          </cell>
          <cell r="BC385"/>
        </row>
        <row r="386">
          <cell r="A386">
            <v>383</v>
          </cell>
          <cell r="B386">
            <v>18315218000109</v>
          </cell>
          <cell r="C386" t="str">
            <v>LEANDRO FERREIRA</v>
          </cell>
          <cell r="D386">
            <v>233786.17</v>
          </cell>
          <cell r="E386">
            <v>196998.28</v>
          </cell>
          <cell r="F386">
            <v>0</v>
          </cell>
          <cell r="G386">
            <v>0</v>
          </cell>
          <cell r="H386"/>
          <cell r="I386"/>
          <cell r="J386">
            <v>233786.17</v>
          </cell>
          <cell r="K386">
            <v>196998.28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10712.6</v>
          </cell>
          <cell r="Q386">
            <v>0</v>
          </cell>
          <cell r="R386">
            <v>10712.6</v>
          </cell>
          <cell r="S386">
            <v>0</v>
          </cell>
          <cell r="T386">
            <v>10712.6</v>
          </cell>
          <cell r="U386">
            <v>10712.6</v>
          </cell>
          <cell r="V386">
            <v>10712.6</v>
          </cell>
          <cell r="W386">
            <v>10707.41</v>
          </cell>
          <cell r="X386">
            <v>10707.41</v>
          </cell>
          <cell r="Y386">
            <v>10707.41</v>
          </cell>
          <cell r="Z386">
            <v>10707.41</v>
          </cell>
          <cell r="AA386">
            <v>6546.01</v>
          </cell>
          <cell r="AB386">
            <v>6546.01</v>
          </cell>
          <cell r="AC386">
            <v>6546.01</v>
          </cell>
          <cell r="AD386">
            <v>6546.01</v>
          </cell>
          <cell r="AE386">
            <v>0</v>
          </cell>
          <cell r="AF386">
            <v>6546.01</v>
          </cell>
          <cell r="AG386"/>
          <cell r="AH386"/>
          <cell r="AI386">
            <v>6546.01</v>
          </cell>
          <cell r="AJ386"/>
          <cell r="AK386"/>
          <cell r="AL386">
            <v>6546.01</v>
          </cell>
          <cell r="AM386"/>
          <cell r="AN386">
            <v>6546.01</v>
          </cell>
          <cell r="AO386">
            <v>6546.01</v>
          </cell>
          <cell r="AP386">
            <v>6546.01</v>
          </cell>
          <cell r="AQ386"/>
          <cell r="AR386">
            <v>6546.01</v>
          </cell>
          <cell r="AS386"/>
          <cell r="AT386"/>
          <cell r="AU386">
            <v>6546.01</v>
          </cell>
          <cell r="AV386">
            <v>0</v>
          </cell>
          <cell r="AW386">
            <v>0</v>
          </cell>
          <cell r="AX386">
            <v>6546.01</v>
          </cell>
          <cell r="AY386">
            <v>0</v>
          </cell>
          <cell r="AZ386">
            <v>52295.4</v>
          </cell>
          <cell r="BA386"/>
          <cell r="BB386">
            <v>0</v>
          </cell>
          <cell r="BC386"/>
        </row>
        <row r="387">
          <cell r="A387">
            <v>384</v>
          </cell>
          <cell r="B387">
            <v>17733643000147</v>
          </cell>
          <cell r="C387" t="str">
            <v>LEOPOLDINA</v>
          </cell>
          <cell r="D387">
            <v>1983777.48</v>
          </cell>
          <cell r="E387">
            <v>5899924.8899999997</v>
          </cell>
          <cell r="F387">
            <v>0</v>
          </cell>
          <cell r="G387">
            <v>0</v>
          </cell>
          <cell r="H387"/>
          <cell r="I387"/>
          <cell r="J387">
            <v>1983777.48</v>
          </cell>
          <cell r="K387">
            <v>5899924.8899999997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90901.09</v>
          </cell>
          <cell r="Q387">
            <v>0</v>
          </cell>
          <cell r="R387">
            <v>90901.09</v>
          </cell>
          <cell r="S387">
            <v>0</v>
          </cell>
          <cell r="T387">
            <v>90901.09</v>
          </cell>
          <cell r="U387">
            <v>90901.09</v>
          </cell>
          <cell r="V387">
            <v>90901.09</v>
          </cell>
          <cell r="W387">
            <v>90857.01</v>
          </cell>
          <cell r="X387">
            <v>90857.01</v>
          </cell>
          <cell r="Y387">
            <v>90857.01</v>
          </cell>
          <cell r="Z387">
            <v>90857.01</v>
          </cell>
          <cell r="AA387">
            <v>55545.77</v>
          </cell>
          <cell r="AB387">
            <v>55545.77</v>
          </cell>
          <cell r="AC387">
            <v>55545.77</v>
          </cell>
          <cell r="AD387">
            <v>55545.77</v>
          </cell>
          <cell r="AE387">
            <v>0</v>
          </cell>
          <cell r="AF387">
            <v>55545.77</v>
          </cell>
          <cell r="AG387"/>
          <cell r="AH387"/>
          <cell r="AI387">
            <v>55545.77</v>
          </cell>
          <cell r="AJ387"/>
          <cell r="AK387"/>
          <cell r="AL387">
            <v>55545.77</v>
          </cell>
          <cell r="AM387"/>
          <cell r="AN387">
            <v>55545.77</v>
          </cell>
          <cell r="AO387">
            <v>55545.77</v>
          </cell>
          <cell r="AP387">
            <v>55545.77</v>
          </cell>
          <cell r="AQ387"/>
          <cell r="AR387">
            <v>55545.77</v>
          </cell>
          <cell r="AS387"/>
          <cell r="AT387"/>
          <cell r="AU387">
            <v>55545.77</v>
          </cell>
          <cell r="AV387">
            <v>0</v>
          </cell>
          <cell r="AW387">
            <v>0</v>
          </cell>
          <cell r="AX387">
            <v>55545.77</v>
          </cell>
          <cell r="AY387">
            <v>0</v>
          </cell>
          <cell r="AZ387">
            <v>0</v>
          </cell>
          <cell r="BA387"/>
          <cell r="BB387">
            <v>55545.77</v>
          </cell>
          <cell r="BC387"/>
        </row>
        <row r="388">
          <cell r="A388">
            <v>385</v>
          </cell>
          <cell r="B388">
            <v>18029165000151</v>
          </cell>
          <cell r="C388" t="str">
            <v>LIBERDADE</v>
          </cell>
          <cell r="D388">
            <v>294431.40000000002</v>
          </cell>
          <cell r="E388">
            <v>574136.94999999995</v>
          </cell>
          <cell r="F388">
            <v>0</v>
          </cell>
          <cell r="G388">
            <v>0</v>
          </cell>
          <cell r="H388"/>
          <cell r="I388"/>
          <cell r="J388">
            <v>294431.40000000002</v>
          </cell>
          <cell r="K388">
            <v>574136.94999999995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13491.5</v>
          </cell>
          <cell r="Q388">
            <v>0</v>
          </cell>
          <cell r="R388">
            <v>13491.5</v>
          </cell>
          <cell r="S388">
            <v>0</v>
          </cell>
          <cell r="T388">
            <v>13491.5</v>
          </cell>
          <cell r="U388">
            <v>13491.5</v>
          </cell>
          <cell r="V388">
            <v>13491.5</v>
          </cell>
          <cell r="W388">
            <v>13484.96</v>
          </cell>
          <cell r="X388">
            <v>13484.96</v>
          </cell>
          <cell r="Y388">
            <v>13484.96</v>
          </cell>
          <cell r="Z388">
            <v>13484.96</v>
          </cell>
          <cell r="AA388">
            <v>8244.08</v>
          </cell>
          <cell r="AB388">
            <v>8244.08</v>
          </cell>
          <cell r="AC388">
            <v>8244.08</v>
          </cell>
          <cell r="AD388">
            <v>8244.08</v>
          </cell>
          <cell r="AE388">
            <v>0</v>
          </cell>
          <cell r="AF388">
            <v>8244.08</v>
          </cell>
          <cell r="AG388"/>
          <cell r="AH388"/>
          <cell r="AI388">
            <v>8244.08</v>
          </cell>
          <cell r="AJ388"/>
          <cell r="AK388"/>
          <cell r="AL388">
            <v>8244.08</v>
          </cell>
          <cell r="AM388"/>
          <cell r="AN388">
            <v>8244.08</v>
          </cell>
          <cell r="AO388">
            <v>8244.08</v>
          </cell>
          <cell r="AP388">
            <v>8244.08</v>
          </cell>
          <cell r="AQ388"/>
          <cell r="AR388">
            <v>8244.08</v>
          </cell>
          <cell r="AS388"/>
          <cell r="AT388"/>
          <cell r="AU388">
            <v>8244.08</v>
          </cell>
          <cell r="AV388">
            <v>0</v>
          </cell>
          <cell r="AW388">
            <v>0</v>
          </cell>
          <cell r="AX388">
            <v>8244.08</v>
          </cell>
          <cell r="AY388">
            <v>0</v>
          </cell>
          <cell r="AZ388">
            <v>65861.02</v>
          </cell>
          <cell r="BA388"/>
          <cell r="BB388">
            <v>0</v>
          </cell>
          <cell r="BC388"/>
        </row>
        <row r="389">
          <cell r="A389">
            <v>386</v>
          </cell>
          <cell r="B389">
            <v>18338186000159</v>
          </cell>
          <cell r="C389" t="str">
            <v>LIMA DUARTE</v>
          </cell>
          <cell r="D389">
            <v>657916.04</v>
          </cell>
          <cell r="E389">
            <v>1784488.93</v>
          </cell>
          <cell r="F389">
            <v>0</v>
          </cell>
          <cell r="G389">
            <v>0</v>
          </cell>
          <cell r="H389"/>
          <cell r="I389"/>
          <cell r="J389">
            <v>657916.04</v>
          </cell>
          <cell r="K389">
            <v>1784488.93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30147.17</v>
          </cell>
          <cell r="Q389">
            <v>0</v>
          </cell>
          <cell r="R389">
            <v>30147.17</v>
          </cell>
          <cell r="S389">
            <v>0</v>
          </cell>
          <cell r="T389">
            <v>30147.17</v>
          </cell>
          <cell r="U389">
            <v>30147.17</v>
          </cell>
          <cell r="V389">
            <v>30147.17</v>
          </cell>
          <cell r="W389">
            <v>30132.55</v>
          </cell>
          <cell r="X389">
            <v>30132.55</v>
          </cell>
          <cell r="Y389">
            <v>30132.55</v>
          </cell>
          <cell r="Z389">
            <v>30132.55</v>
          </cell>
          <cell r="AA389">
            <v>18421.650000000001</v>
          </cell>
          <cell r="AB389">
            <v>18421.650000000001</v>
          </cell>
          <cell r="AC389">
            <v>18421.650000000001</v>
          </cell>
          <cell r="AD389">
            <v>18421.650000000001</v>
          </cell>
          <cell r="AE389">
            <v>0</v>
          </cell>
          <cell r="AF389">
            <v>18421.650000000001</v>
          </cell>
          <cell r="AG389"/>
          <cell r="AH389"/>
          <cell r="AI389">
            <v>18421.650000000001</v>
          </cell>
          <cell r="AJ389"/>
          <cell r="AK389"/>
          <cell r="AL389">
            <v>18421.650000000001</v>
          </cell>
          <cell r="AM389"/>
          <cell r="AN389">
            <v>18421.650000000001</v>
          </cell>
          <cell r="AO389">
            <v>18421.650000000001</v>
          </cell>
          <cell r="AP389">
            <v>18421.650000000001</v>
          </cell>
          <cell r="AQ389"/>
          <cell r="AR389">
            <v>18421.650000000001</v>
          </cell>
          <cell r="AS389"/>
          <cell r="AT389"/>
          <cell r="AU389">
            <v>18421.650000000001</v>
          </cell>
          <cell r="AV389">
            <v>0</v>
          </cell>
          <cell r="AW389">
            <v>0</v>
          </cell>
          <cell r="AX389">
            <v>18421.650000000001</v>
          </cell>
          <cell r="AY389">
            <v>0</v>
          </cell>
          <cell r="AZ389">
            <v>0</v>
          </cell>
          <cell r="BA389"/>
          <cell r="BB389">
            <v>18421.650000000001</v>
          </cell>
          <cell r="BC389"/>
        </row>
        <row r="390">
          <cell r="A390">
            <v>387</v>
          </cell>
          <cell r="B390">
            <v>18244301000126</v>
          </cell>
          <cell r="C390" t="str">
            <v>LUMINÁRIAS</v>
          </cell>
          <cell r="D390">
            <v>402251.09</v>
          </cell>
          <cell r="E390">
            <v>622717.31999999995</v>
          </cell>
          <cell r="F390">
            <v>0</v>
          </cell>
          <cell r="G390">
            <v>0</v>
          </cell>
          <cell r="H390"/>
          <cell r="I390"/>
          <cell r="J390">
            <v>402251.09</v>
          </cell>
          <cell r="K390">
            <v>622717.31999999995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18432.04</v>
          </cell>
          <cell r="Q390">
            <v>0</v>
          </cell>
          <cell r="R390">
            <v>18432.04</v>
          </cell>
          <cell r="S390">
            <v>0</v>
          </cell>
          <cell r="T390">
            <v>18432.04</v>
          </cell>
          <cell r="U390">
            <v>18432.04</v>
          </cell>
          <cell r="V390">
            <v>18432.04</v>
          </cell>
          <cell r="W390">
            <v>18423.099999999999</v>
          </cell>
          <cell r="X390">
            <v>18423.099999999999</v>
          </cell>
          <cell r="Y390">
            <v>18423.099999999999</v>
          </cell>
          <cell r="Z390">
            <v>18423.099999999999</v>
          </cell>
          <cell r="AA390">
            <v>11263.03</v>
          </cell>
          <cell r="AB390">
            <v>11263.03</v>
          </cell>
          <cell r="AC390">
            <v>11263.03</v>
          </cell>
          <cell r="AD390">
            <v>11263.03</v>
          </cell>
          <cell r="AE390">
            <v>0</v>
          </cell>
          <cell r="AF390">
            <v>11263.03</v>
          </cell>
          <cell r="AG390"/>
          <cell r="AH390"/>
          <cell r="AI390">
            <v>11263.03</v>
          </cell>
          <cell r="AJ390"/>
          <cell r="AK390"/>
          <cell r="AL390">
            <v>11263.03</v>
          </cell>
          <cell r="AM390"/>
          <cell r="AN390">
            <v>11263.03</v>
          </cell>
          <cell r="AO390">
            <v>11263.03</v>
          </cell>
          <cell r="AP390">
            <v>11263.03</v>
          </cell>
          <cell r="AQ390"/>
          <cell r="AR390">
            <v>11263.03</v>
          </cell>
          <cell r="AS390"/>
          <cell r="AT390"/>
          <cell r="AU390">
            <v>11263.03</v>
          </cell>
          <cell r="AV390">
            <v>0</v>
          </cell>
          <cell r="AW390">
            <v>0</v>
          </cell>
          <cell r="AX390">
            <v>11263.03</v>
          </cell>
          <cell r="AY390">
            <v>0</v>
          </cell>
          <cell r="AZ390">
            <v>0</v>
          </cell>
          <cell r="BA390"/>
          <cell r="BB390">
            <v>11263.03</v>
          </cell>
          <cell r="BC390"/>
        </row>
        <row r="391">
          <cell r="A391">
            <v>388</v>
          </cell>
          <cell r="B391">
            <v>18301036000170</v>
          </cell>
          <cell r="C391" t="str">
            <v>LUZ</v>
          </cell>
          <cell r="D391">
            <v>1166880.78</v>
          </cell>
          <cell r="E391">
            <v>1992365.12</v>
          </cell>
          <cell r="F391">
            <v>0</v>
          </cell>
          <cell r="G391">
            <v>0</v>
          </cell>
          <cell r="H391"/>
          <cell r="I391"/>
          <cell r="J391">
            <v>1166880.78</v>
          </cell>
          <cell r="K391">
            <v>1992365.12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53469.07</v>
          </cell>
          <cell r="Q391">
            <v>0</v>
          </cell>
          <cell r="R391">
            <v>53469.07</v>
          </cell>
          <cell r="S391">
            <v>0</v>
          </cell>
          <cell r="T391">
            <v>53469.07</v>
          </cell>
          <cell r="U391">
            <v>53469.07</v>
          </cell>
          <cell r="V391">
            <v>53469.07</v>
          </cell>
          <cell r="W391">
            <v>53443.14</v>
          </cell>
          <cell r="X391">
            <v>53443.14</v>
          </cell>
          <cell r="Y391">
            <v>53443.14</v>
          </cell>
          <cell r="Z391">
            <v>53443.14</v>
          </cell>
          <cell r="AA391">
            <v>32672.66</v>
          </cell>
          <cell r="AB391">
            <v>32672.66</v>
          </cell>
          <cell r="AC391">
            <v>32672.66</v>
          </cell>
          <cell r="AD391">
            <v>32672.66</v>
          </cell>
          <cell r="AE391">
            <v>0</v>
          </cell>
          <cell r="AF391">
            <v>32672.66</v>
          </cell>
          <cell r="AG391"/>
          <cell r="AH391"/>
          <cell r="AI391">
            <v>32672.66</v>
          </cell>
          <cell r="AJ391"/>
          <cell r="AK391"/>
          <cell r="AL391">
            <v>32672.66</v>
          </cell>
          <cell r="AM391"/>
          <cell r="AN391">
            <v>32672.66</v>
          </cell>
          <cell r="AO391">
            <v>32672.66</v>
          </cell>
          <cell r="AP391">
            <v>32672.66</v>
          </cell>
          <cell r="AQ391"/>
          <cell r="AR391">
            <v>32672.66</v>
          </cell>
          <cell r="AS391"/>
          <cell r="AT391"/>
          <cell r="AU391">
            <v>32672.66</v>
          </cell>
          <cell r="AV391">
            <v>0</v>
          </cell>
          <cell r="AW391">
            <v>0</v>
          </cell>
          <cell r="AX391">
            <v>32672.66</v>
          </cell>
          <cell r="AY391">
            <v>0</v>
          </cell>
          <cell r="AZ391">
            <v>0</v>
          </cell>
          <cell r="BA391"/>
          <cell r="BB391">
            <v>32672.66</v>
          </cell>
          <cell r="BC391"/>
        </row>
        <row r="392">
          <cell r="A392">
            <v>389</v>
          </cell>
          <cell r="B392">
            <v>18404921000185</v>
          </cell>
          <cell r="C392" t="str">
            <v>MACHACALIS</v>
          </cell>
          <cell r="D392">
            <v>311008.92</v>
          </cell>
          <cell r="E392">
            <v>828087.61</v>
          </cell>
          <cell r="F392">
            <v>0</v>
          </cell>
          <cell r="G392">
            <v>0</v>
          </cell>
          <cell r="H392"/>
          <cell r="I392"/>
          <cell r="J392">
            <v>311008.92</v>
          </cell>
          <cell r="K392">
            <v>828087.61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14251.12</v>
          </cell>
          <cell r="Q392">
            <v>0</v>
          </cell>
          <cell r="R392">
            <v>14251.12</v>
          </cell>
          <cell r="S392">
            <v>0</v>
          </cell>
          <cell r="T392">
            <v>14251.12</v>
          </cell>
          <cell r="U392">
            <v>14251.12</v>
          </cell>
          <cell r="V392">
            <v>14251.12</v>
          </cell>
          <cell r="W392">
            <v>14244.21</v>
          </cell>
          <cell r="X392">
            <v>14244.21</v>
          </cell>
          <cell r="Y392">
            <v>14244.21</v>
          </cell>
          <cell r="Z392">
            <v>14244.21</v>
          </cell>
          <cell r="AA392">
            <v>8708.25</v>
          </cell>
          <cell r="AB392">
            <v>8708.25</v>
          </cell>
          <cell r="AC392">
            <v>8708.25</v>
          </cell>
          <cell r="AD392">
            <v>8708.25</v>
          </cell>
          <cell r="AE392">
            <v>0</v>
          </cell>
          <cell r="AF392">
            <v>8708.25</v>
          </cell>
          <cell r="AG392"/>
          <cell r="AH392"/>
          <cell r="AI392">
            <v>8708.25</v>
          </cell>
          <cell r="AJ392"/>
          <cell r="AK392"/>
          <cell r="AL392">
            <v>8708.25</v>
          </cell>
          <cell r="AM392"/>
          <cell r="AN392">
            <v>8708.25</v>
          </cell>
          <cell r="AO392">
            <v>8708.25</v>
          </cell>
          <cell r="AP392">
            <v>8708.25</v>
          </cell>
          <cell r="AQ392"/>
          <cell r="AR392">
            <v>8708.25</v>
          </cell>
          <cell r="AS392"/>
          <cell r="AT392"/>
          <cell r="AU392">
            <v>8708.25</v>
          </cell>
          <cell r="AV392">
            <v>52249.5</v>
          </cell>
          <cell r="AW392">
            <v>0</v>
          </cell>
          <cell r="AX392">
            <v>0</v>
          </cell>
          <cell r="AY392">
            <v>0</v>
          </cell>
          <cell r="AZ392">
            <v>26027.98</v>
          </cell>
          <cell r="BA392"/>
          <cell r="BB392">
            <v>0</v>
          </cell>
          <cell r="BC392"/>
        </row>
        <row r="393">
          <cell r="A393">
            <v>390</v>
          </cell>
          <cell r="B393">
            <v>18242784000120</v>
          </cell>
          <cell r="C393" t="str">
            <v>MACHADO</v>
          </cell>
          <cell r="D393">
            <v>2616957.54</v>
          </cell>
          <cell r="E393">
            <v>3541811.58</v>
          </cell>
          <cell r="F393">
            <v>0</v>
          </cell>
          <cell r="G393">
            <v>0</v>
          </cell>
          <cell r="H393"/>
          <cell r="I393"/>
          <cell r="J393">
            <v>2616957.54</v>
          </cell>
          <cell r="K393">
            <v>3541811.58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119914.81</v>
          </cell>
          <cell r="Q393">
            <v>0</v>
          </cell>
          <cell r="R393">
            <v>119914.81</v>
          </cell>
          <cell r="S393">
            <v>0</v>
          </cell>
          <cell r="T393">
            <v>119914.81</v>
          </cell>
          <cell r="U393">
            <v>119914.81</v>
          </cell>
          <cell r="V393">
            <v>119914.81</v>
          </cell>
          <cell r="W393">
            <v>119856.66</v>
          </cell>
          <cell r="X393">
            <v>119856.66</v>
          </cell>
          <cell r="Y393">
            <v>119856.66</v>
          </cell>
          <cell r="Z393">
            <v>119856.66</v>
          </cell>
          <cell r="AA393">
            <v>73274.81</v>
          </cell>
          <cell r="AB393">
            <v>73274.81</v>
          </cell>
          <cell r="AC393">
            <v>73274.81</v>
          </cell>
          <cell r="AD393">
            <v>73274.81</v>
          </cell>
          <cell r="AE393">
            <v>0</v>
          </cell>
          <cell r="AF393">
            <v>73274.81</v>
          </cell>
          <cell r="AG393"/>
          <cell r="AH393"/>
          <cell r="AI393">
            <v>73274.81</v>
          </cell>
          <cell r="AJ393"/>
          <cell r="AK393"/>
          <cell r="AL393">
            <v>73274.81</v>
          </cell>
          <cell r="AM393"/>
          <cell r="AN393">
            <v>73274.81</v>
          </cell>
          <cell r="AO393">
            <v>73274.81</v>
          </cell>
          <cell r="AP393">
            <v>73274.81</v>
          </cell>
          <cell r="AQ393"/>
          <cell r="AR393">
            <v>73274.81</v>
          </cell>
          <cell r="AS393"/>
          <cell r="AT393"/>
          <cell r="AU393">
            <v>73274.81</v>
          </cell>
          <cell r="AV393">
            <v>0</v>
          </cell>
          <cell r="AW393">
            <v>0</v>
          </cell>
          <cell r="AX393">
            <v>73274.81</v>
          </cell>
          <cell r="AY393">
            <v>0</v>
          </cell>
          <cell r="AZ393">
            <v>0</v>
          </cell>
          <cell r="BA393"/>
          <cell r="BB393">
            <v>73274.81</v>
          </cell>
          <cell r="BC393"/>
        </row>
        <row r="394">
          <cell r="A394">
            <v>391</v>
          </cell>
          <cell r="B394">
            <v>18029371000161</v>
          </cell>
          <cell r="C394" t="str">
            <v>MADRE DE DEUS DE MINAS</v>
          </cell>
          <cell r="D394">
            <v>482833.22</v>
          </cell>
          <cell r="E394">
            <v>495371.8</v>
          </cell>
          <cell r="F394">
            <v>0</v>
          </cell>
          <cell r="G394">
            <v>0</v>
          </cell>
          <cell r="H394"/>
          <cell r="I394"/>
          <cell r="J394">
            <v>482833.22</v>
          </cell>
          <cell r="K394">
            <v>495371.8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22124.49</v>
          </cell>
          <cell r="Q394">
            <v>0</v>
          </cell>
          <cell r="R394">
            <v>22124.49</v>
          </cell>
          <cell r="S394">
            <v>0</v>
          </cell>
          <cell r="T394">
            <v>22124.49</v>
          </cell>
          <cell r="U394">
            <v>22124.49</v>
          </cell>
          <cell r="V394">
            <v>22124.49</v>
          </cell>
          <cell r="W394">
            <v>22113.759999999998</v>
          </cell>
          <cell r="X394">
            <v>22113.759999999998</v>
          </cell>
          <cell r="Y394">
            <v>22113.759999999998</v>
          </cell>
          <cell r="Z394">
            <v>22113.759999999998</v>
          </cell>
          <cell r="AA394">
            <v>13519.33</v>
          </cell>
          <cell r="AB394">
            <v>13519.33</v>
          </cell>
          <cell r="AC394">
            <v>13519.33</v>
          </cell>
          <cell r="AD394">
            <v>13519.33</v>
          </cell>
          <cell r="AE394">
            <v>0</v>
          </cell>
          <cell r="AF394">
            <v>13519.33</v>
          </cell>
          <cell r="AG394"/>
          <cell r="AH394"/>
          <cell r="AI394">
            <v>13519.33</v>
          </cell>
          <cell r="AJ394"/>
          <cell r="AK394"/>
          <cell r="AL394">
            <v>13519.33</v>
          </cell>
          <cell r="AM394"/>
          <cell r="AN394">
            <v>13519.33</v>
          </cell>
          <cell r="AO394">
            <v>13519.33</v>
          </cell>
          <cell r="AP394">
            <v>13519.33</v>
          </cell>
          <cell r="AQ394"/>
          <cell r="AR394">
            <v>13519.33</v>
          </cell>
          <cell r="AS394"/>
          <cell r="AT394"/>
          <cell r="AU394">
            <v>13519.33</v>
          </cell>
          <cell r="AV394">
            <v>0</v>
          </cell>
          <cell r="AW394">
            <v>0</v>
          </cell>
          <cell r="AX394">
            <v>13519.33</v>
          </cell>
          <cell r="AY394">
            <v>0</v>
          </cell>
          <cell r="AZ394">
            <v>0</v>
          </cell>
          <cell r="BA394"/>
          <cell r="BB394">
            <v>13519.33</v>
          </cell>
          <cell r="BC394"/>
        </row>
        <row r="395">
          <cell r="A395">
            <v>392</v>
          </cell>
          <cell r="B395">
            <v>18404871000136</v>
          </cell>
          <cell r="C395" t="str">
            <v>MALACACHETA</v>
          </cell>
          <cell r="D395">
            <v>466346.37</v>
          </cell>
          <cell r="E395">
            <v>1384626.27</v>
          </cell>
          <cell r="F395">
            <v>0</v>
          </cell>
          <cell r="G395">
            <v>0</v>
          </cell>
          <cell r="H395"/>
          <cell r="I395"/>
          <cell r="J395">
            <v>466346.37</v>
          </cell>
          <cell r="K395">
            <v>1384626.27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21369.03</v>
          </cell>
          <cell r="Q395">
            <v>0</v>
          </cell>
          <cell r="R395">
            <v>21369.03</v>
          </cell>
          <cell r="S395">
            <v>0</v>
          </cell>
          <cell r="T395">
            <v>21369.03</v>
          </cell>
          <cell r="U395">
            <v>21369.03</v>
          </cell>
          <cell r="V395">
            <v>21369.03</v>
          </cell>
          <cell r="W395">
            <v>21358.66</v>
          </cell>
          <cell r="X395">
            <v>21358.66</v>
          </cell>
          <cell r="Y395">
            <v>21358.66</v>
          </cell>
          <cell r="Z395">
            <v>21358.66</v>
          </cell>
          <cell r="AA395">
            <v>13057.7</v>
          </cell>
          <cell r="AB395">
            <v>13057.7</v>
          </cell>
          <cell r="AC395">
            <v>13057.7</v>
          </cell>
          <cell r="AD395">
            <v>13057.7</v>
          </cell>
          <cell r="AE395">
            <v>0</v>
          </cell>
          <cell r="AF395">
            <v>13057.7</v>
          </cell>
          <cell r="AG395"/>
          <cell r="AH395"/>
          <cell r="AI395">
            <v>13057.7</v>
          </cell>
          <cell r="AJ395"/>
          <cell r="AK395"/>
          <cell r="AL395">
            <v>13057.7</v>
          </cell>
          <cell r="AM395"/>
          <cell r="AN395">
            <v>13057.7</v>
          </cell>
          <cell r="AO395">
            <v>13057.7</v>
          </cell>
          <cell r="AP395">
            <v>13057.7</v>
          </cell>
          <cell r="AQ395"/>
          <cell r="AR395">
            <v>13057.7</v>
          </cell>
          <cell r="AS395"/>
          <cell r="AT395"/>
          <cell r="AU395">
            <v>13057.7</v>
          </cell>
          <cell r="AV395">
            <v>0</v>
          </cell>
          <cell r="AW395">
            <v>0</v>
          </cell>
          <cell r="AX395">
            <v>13057.7</v>
          </cell>
          <cell r="AY395">
            <v>78346.200000000012</v>
          </cell>
          <cell r="AZ395">
            <v>25970.28</v>
          </cell>
          <cell r="BA395"/>
          <cell r="BB395">
            <v>0</v>
          </cell>
          <cell r="BC395"/>
        </row>
        <row r="396">
          <cell r="A396">
            <v>393</v>
          </cell>
          <cell r="B396">
            <v>18270447000146</v>
          </cell>
          <cell r="C396" t="str">
            <v>MANGA</v>
          </cell>
          <cell r="D396">
            <v>713058.96</v>
          </cell>
          <cell r="E396">
            <v>3077364.92</v>
          </cell>
          <cell r="F396">
            <v>0</v>
          </cell>
          <cell r="G396">
            <v>0</v>
          </cell>
          <cell r="H396"/>
          <cell r="I396"/>
          <cell r="J396">
            <v>713058.96</v>
          </cell>
          <cell r="K396">
            <v>3077364.92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32673.95</v>
          </cell>
          <cell r="Q396">
            <v>0</v>
          </cell>
          <cell r="R396">
            <v>32673.95</v>
          </cell>
          <cell r="S396">
            <v>0</v>
          </cell>
          <cell r="T396">
            <v>32673.95</v>
          </cell>
          <cell r="U396">
            <v>32673.95</v>
          </cell>
          <cell r="V396">
            <v>32673.95</v>
          </cell>
          <cell r="W396">
            <v>32658.1</v>
          </cell>
          <cell r="X396">
            <v>32658.1</v>
          </cell>
          <cell r="Y396">
            <v>32658.1</v>
          </cell>
          <cell r="Z396">
            <v>32658.1</v>
          </cell>
          <cell r="AA396">
            <v>19965.650000000001</v>
          </cell>
          <cell r="AB396">
            <v>19965.650000000001</v>
          </cell>
          <cell r="AC396">
            <v>19965.650000000001</v>
          </cell>
          <cell r="AD396">
            <v>19965.650000000001</v>
          </cell>
          <cell r="AE396">
            <v>0</v>
          </cell>
          <cell r="AF396">
            <v>19965.650000000001</v>
          </cell>
          <cell r="AG396"/>
          <cell r="AH396"/>
          <cell r="AI396">
            <v>19965.650000000001</v>
          </cell>
          <cell r="AJ396"/>
          <cell r="AK396"/>
          <cell r="AL396">
            <v>19965.650000000001</v>
          </cell>
          <cell r="AM396"/>
          <cell r="AN396">
            <v>19965.650000000001</v>
          </cell>
          <cell r="AO396">
            <v>19965.650000000001</v>
          </cell>
          <cell r="AP396">
            <v>19965.650000000001</v>
          </cell>
          <cell r="AQ396"/>
          <cell r="AR396">
            <v>19965.650000000001</v>
          </cell>
          <cell r="AS396"/>
          <cell r="AT396"/>
          <cell r="AU396">
            <v>19965.650000000001</v>
          </cell>
          <cell r="AV396">
            <v>0</v>
          </cell>
          <cell r="AW396">
            <v>0</v>
          </cell>
          <cell r="AX396">
            <v>19965.650000000001</v>
          </cell>
          <cell r="AY396">
            <v>119793.90000000001</v>
          </cell>
          <cell r="AZ396">
            <v>39709.46</v>
          </cell>
          <cell r="BA396"/>
          <cell r="BB396">
            <v>0</v>
          </cell>
          <cell r="BC396"/>
        </row>
        <row r="397">
          <cell r="A397">
            <v>394</v>
          </cell>
          <cell r="B397">
            <v>18385088000172</v>
          </cell>
          <cell r="C397" t="str">
            <v>MANHUAÇU</v>
          </cell>
          <cell r="D397">
            <v>2815636.36</v>
          </cell>
          <cell r="E397">
            <v>8305080.8600000003</v>
          </cell>
          <cell r="F397">
            <v>0</v>
          </cell>
          <cell r="G397">
            <v>0</v>
          </cell>
          <cell r="H397"/>
          <cell r="I397"/>
          <cell r="J397">
            <v>2815636.36</v>
          </cell>
          <cell r="K397">
            <v>8305080.8600000003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129018.71</v>
          </cell>
          <cell r="Q397">
            <v>0</v>
          </cell>
          <cell r="R397">
            <v>129018.71</v>
          </cell>
          <cell r="S397">
            <v>0</v>
          </cell>
          <cell r="T397">
            <v>129018.71</v>
          </cell>
          <cell r="U397">
            <v>129018.71</v>
          </cell>
          <cell r="V397">
            <v>129018.71</v>
          </cell>
          <cell r="W397">
            <v>128956.15</v>
          </cell>
          <cell r="X397">
            <v>128956.15</v>
          </cell>
          <cell r="Y397">
            <v>128956.15</v>
          </cell>
          <cell r="Z397">
            <v>128956.15</v>
          </cell>
          <cell r="AA397">
            <v>78837.820000000007</v>
          </cell>
          <cell r="AB397">
            <v>78837.820000000007</v>
          </cell>
          <cell r="AC397">
            <v>78837.820000000007</v>
          </cell>
          <cell r="AD397">
            <v>78837.820000000007</v>
          </cell>
          <cell r="AE397">
            <v>0</v>
          </cell>
          <cell r="AF397">
            <v>78837.820000000007</v>
          </cell>
          <cell r="AG397"/>
          <cell r="AH397"/>
          <cell r="AI397">
            <v>78837.820000000007</v>
          </cell>
          <cell r="AJ397"/>
          <cell r="AK397"/>
          <cell r="AL397">
            <v>78837.820000000007</v>
          </cell>
          <cell r="AM397"/>
          <cell r="AN397">
            <v>78837.820000000007</v>
          </cell>
          <cell r="AO397">
            <v>78837.820000000007</v>
          </cell>
          <cell r="AP397">
            <v>78837.820000000007</v>
          </cell>
          <cell r="AQ397"/>
          <cell r="AR397">
            <v>78837.820000000007</v>
          </cell>
          <cell r="AS397"/>
          <cell r="AT397"/>
          <cell r="AU397">
            <v>78837.820000000007</v>
          </cell>
          <cell r="AV397">
            <v>473026.92000000004</v>
          </cell>
          <cell r="AW397">
            <v>0</v>
          </cell>
          <cell r="AX397">
            <v>0</v>
          </cell>
          <cell r="AY397">
            <v>0</v>
          </cell>
          <cell r="AZ397">
            <v>235637.45</v>
          </cell>
          <cell r="BA397"/>
          <cell r="BB397">
            <v>0</v>
          </cell>
          <cell r="BC397"/>
        </row>
        <row r="398">
          <cell r="A398">
            <v>395</v>
          </cell>
          <cell r="B398">
            <v>18392530000198</v>
          </cell>
          <cell r="C398" t="str">
            <v>MANHUMIRIM</v>
          </cell>
          <cell r="D398">
            <v>931471.25</v>
          </cell>
          <cell r="E398">
            <v>3213082.44</v>
          </cell>
          <cell r="F398">
            <v>0</v>
          </cell>
          <cell r="G398">
            <v>0</v>
          </cell>
          <cell r="H398"/>
          <cell r="I398"/>
          <cell r="J398">
            <v>931471.25</v>
          </cell>
          <cell r="K398">
            <v>3213082.44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42682.080000000002</v>
          </cell>
          <cell r="Q398">
            <v>0</v>
          </cell>
          <cell r="R398">
            <v>42682.080000000002</v>
          </cell>
          <cell r="S398">
            <v>0</v>
          </cell>
          <cell r="T398">
            <v>42682.080000000002</v>
          </cell>
          <cell r="U398">
            <v>42682.080000000002</v>
          </cell>
          <cell r="V398">
            <v>42682.080000000002</v>
          </cell>
          <cell r="W398">
            <v>42661.38</v>
          </cell>
          <cell r="X398">
            <v>42661.38</v>
          </cell>
          <cell r="Y398">
            <v>42661.38</v>
          </cell>
          <cell r="Z398">
            <v>42661.38</v>
          </cell>
          <cell r="AA398">
            <v>26081.200000000001</v>
          </cell>
          <cell r="AB398">
            <v>26081.200000000001</v>
          </cell>
          <cell r="AC398">
            <v>26081.200000000001</v>
          </cell>
          <cell r="AD398">
            <v>26081.200000000001</v>
          </cell>
          <cell r="AE398">
            <v>0</v>
          </cell>
          <cell r="AF398">
            <v>26081.200000000001</v>
          </cell>
          <cell r="AG398"/>
          <cell r="AH398"/>
          <cell r="AI398">
            <v>26081.200000000001</v>
          </cell>
          <cell r="AJ398"/>
          <cell r="AK398"/>
          <cell r="AL398">
            <v>26081.200000000001</v>
          </cell>
          <cell r="AM398"/>
          <cell r="AN398">
            <v>26081.200000000001</v>
          </cell>
          <cell r="AO398">
            <v>26081.200000000001</v>
          </cell>
          <cell r="AP398">
            <v>26081.200000000001</v>
          </cell>
          <cell r="AQ398"/>
          <cell r="AR398">
            <v>26081.200000000001</v>
          </cell>
          <cell r="AS398"/>
          <cell r="AT398"/>
          <cell r="AU398">
            <v>26081.200000000001</v>
          </cell>
          <cell r="AV398">
            <v>0</v>
          </cell>
          <cell r="AW398">
            <v>0</v>
          </cell>
          <cell r="AX398">
            <v>26081.200000000001</v>
          </cell>
          <cell r="AY398">
            <v>0</v>
          </cell>
          <cell r="AZ398">
            <v>0</v>
          </cell>
          <cell r="BA398"/>
          <cell r="BB398">
            <v>26081.200000000001</v>
          </cell>
          <cell r="BC398"/>
        </row>
        <row r="399">
          <cell r="A399">
            <v>396</v>
          </cell>
          <cell r="B399">
            <v>18504167000155</v>
          </cell>
          <cell r="C399" t="str">
            <v>MANTENA</v>
          </cell>
          <cell r="D399">
            <v>759670.03</v>
          </cell>
          <cell r="E399">
            <v>4186227.76</v>
          </cell>
          <cell r="F399">
            <v>0</v>
          </cell>
          <cell r="G399">
            <v>0</v>
          </cell>
          <cell r="H399"/>
          <cell r="I399"/>
          <cell r="J399">
            <v>759670.03</v>
          </cell>
          <cell r="K399">
            <v>4186227.76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34809.769999999997</v>
          </cell>
          <cell r="Q399">
            <v>0</v>
          </cell>
          <cell r="R399">
            <v>34809.769999999997</v>
          </cell>
          <cell r="S399">
            <v>0</v>
          </cell>
          <cell r="T399">
            <v>34809.769999999997</v>
          </cell>
          <cell r="U399">
            <v>34809.769999999997</v>
          </cell>
          <cell r="V399">
            <v>34809.769999999997</v>
          </cell>
          <cell r="W399">
            <v>34792.89</v>
          </cell>
          <cell r="X399">
            <v>34792.89</v>
          </cell>
          <cell r="Y399">
            <v>34792.89</v>
          </cell>
          <cell r="Z399">
            <v>34792.89</v>
          </cell>
          <cell r="AA399">
            <v>21270.76</v>
          </cell>
          <cell r="AB399">
            <v>21270.76</v>
          </cell>
          <cell r="AC399">
            <v>21270.76</v>
          </cell>
          <cell r="AD399">
            <v>21270.76</v>
          </cell>
          <cell r="AE399">
            <v>0</v>
          </cell>
          <cell r="AF399">
            <v>21270.76</v>
          </cell>
          <cell r="AG399"/>
          <cell r="AH399"/>
          <cell r="AI399">
            <v>21270.76</v>
          </cell>
          <cell r="AJ399"/>
          <cell r="AK399"/>
          <cell r="AL399">
            <v>21270.76</v>
          </cell>
          <cell r="AM399"/>
          <cell r="AN399">
            <v>21270.76</v>
          </cell>
          <cell r="AO399">
            <v>21270.76</v>
          </cell>
          <cell r="AP399">
            <v>21270.76</v>
          </cell>
          <cell r="AQ399"/>
          <cell r="AR399">
            <v>21270.76</v>
          </cell>
          <cell r="AS399"/>
          <cell r="AT399"/>
          <cell r="AU399">
            <v>21270.76</v>
          </cell>
          <cell r="AV399">
            <v>0</v>
          </cell>
          <cell r="AW399">
            <v>0</v>
          </cell>
          <cell r="AX399">
            <v>21270.76</v>
          </cell>
          <cell r="AY399">
            <v>0</v>
          </cell>
          <cell r="AZ399">
            <v>0</v>
          </cell>
          <cell r="BA399"/>
          <cell r="BB399">
            <v>21270.76</v>
          </cell>
          <cell r="BC399"/>
        </row>
        <row r="400">
          <cell r="A400">
            <v>397</v>
          </cell>
          <cell r="B400">
            <v>18313841000114</v>
          </cell>
          <cell r="C400" t="str">
            <v>MARAVILHAS</v>
          </cell>
          <cell r="D400">
            <v>453029.5</v>
          </cell>
          <cell r="E400">
            <v>1304095.6000000001</v>
          </cell>
          <cell r="F400">
            <v>0</v>
          </cell>
          <cell r="G400">
            <v>0</v>
          </cell>
          <cell r="H400"/>
          <cell r="I400"/>
          <cell r="J400">
            <v>453029.5</v>
          </cell>
          <cell r="K400">
            <v>1304095.6000000001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20758.82</v>
          </cell>
          <cell r="Q400">
            <v>0</v>
          </cell>
          <cell r="R400">
            <v>20758.82</v>
          </cell>
          <cell r="S400">
            <v>0</v>
          </cell>
          <cell r="T400">
            <v>20758.82</v>
          </cell>
          <cell r="U400">
            <v>20758.82</v>
          </cell>
          <cell r="V400">
            <v>20758.82</v>
          </cell>
          <cell r="W400">
            <v>20748.75</v>
          </cell>
          <cell r="X400">
            <v>20748.75</v>
          </cell>
          <cell r="Y400">
            <v>20748.75</v>
          </cell>
          <cell r="Z400">
            <v>20748.75</v>
          </cell>
          <cell r="AA400">
            <v>12684.83</v>
          </cell>
          <cell r="AB400">
            <v>12684.83</v>
          </cell>
          <cell r="AC400">
            <v>12684.83</v>
          </cell>
          <cell r="AD400">
            <v>12684.83</v>
          </cell>
          <cell r="AE400">
            <v>0</v>
          </cell>
          <cell r="AF400">
            <v>12684.83</v>
          </cell>
          <cell r="AG400"/>
          <cell r="AH400"/>
          <cell r="AI400">
            <v>12684.83</v>
          </cell>
          <cell r="AJ400"/>
          <cell r="AK400"/>
          <cell r="AL400">
            <v>12684.83</v>
          </cell>
          <cell r="AM400"/>
          <cell r="AN400">
            <v>12684.83</v>
          </cell>
          <cell r="AO400">
            <v>12684.83</v>
          </cell>
          <cell r="AP400">
            <v>12684.83</v>
          </cell>
          <cell r="AQ400"/>
          <cell r="AR400">
            <v>12684.83</v>
          </cell>
          <cell r="AS400"/>
          <cell r="AT400"/>
          <cell r="AU400">
            <v>12684.83</v>
          </cell>
          <cell r="AV400">
            <v>0</v>
          </cell>
          <cell r="AW400">
            <v>0</v>
          </cell>
          <cell r="AX400">
            <v>12684.83</v>
          </cell>
          <cell r="AY400">
            <v>0</v>
          </cell>
          <cell r="AZ400">
            <v>101337.61</v>
          </cell>
          <cell r="BA400"/>
          <cell r="BB400">
            <v>0</v>
          </cell>
          <cell r="BC400"/>
        </row>
        <row r="401">
          <cell r="A401">
            <v>398</v>
          </cell>
          <cell r="B401">
            <v>18535658000163</v>
          </cell>
          <cell r="C401" t="str">
            <v>MAR DE ESPANHA</v>
          </cell>
          <cell r="D401">
            <v>527138.29</v>
          </cell>
          <cell r="E401">
            <v>914085.7</v>
          </cell>
          <cell r="F401">
            <v>0</v>
          </cell>
          <cell r="G401">
            <v>0</v>
          </cell>
          <cell r="H401"/>
          <cell r="I401"/>
          <cell r="J401">
            <v>527138.29</v>
          </cell>
          <cell r="K401">
            <v>914085.7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24154.65</v>
          </cell>
          <cell r="Q401">
            <v>0</v>
          </cell>
          <cell r="R401">
            <v>24154.65</v>
          </cell>
          <cell r="S401">
            <v>0</v>
          </cell>
          <cell r="T401">
            <v>24154.65</v>
          </cell>
          <cell r="U401">
            <v>24154.65</v>
          </cell>
          <cell r="V401">
            <v>24154.65</v>
          </cell>
          <cell r="W401">
            <v>24142.93</v>
          </cell>
          <cell r="X401">
            <v>24142.93</v>
          </cell>
          <cell r="Y401">
            <v>24142.93</v>
          </cell>
          <cell r="Z401">
            <v>24142.93</v>
          </cell>
          <cell r="AA401">
            <v>14759.87</v>
          </cell>
          <cell r="AB401">
            <v>14759.87</v>
          </cell>
          <cell r="AC401">
            <v>14759.87</v>
          </cell>
          <cell r="AD401">
            <v>14759.87</v>
          </cell>
          <cell r="AE401">
            <v>0</v>
          </cell>
          <cell r="AF401">
            <v>14759.87</v>
          </cell>
          <cell r="AG401"/>
          <cell r="AH401"/>
          <cell r="AI401">
            <v>14759.87</v>
          </cell>
          <cell r="AJ401"/>
          <cell r="AK401"/>
          <cell r="AL401">
            <v>14759.87</v>
          </cell>
          <cell r="AM401"/>
          <cell r="AN401">
            <v>14759.87</v>
          </cell>
          <cell r="AO401">
            <v>14759.87</v>
          </cell>
          <cell r="AP401">
            <v>14759.87</v>
          </cell>
          <cell r="AQ401"/>
          <cell r="AR401">
            <v>14759.87</v>
          </cell>
          <cell r="AS401"/>
          <cell r="AT401"/>
          <cell r="AU401">
            <v>14759.87</v>
          </cell>
          <cell r="AV401">
            <v>0</v>
          </cell>
          <cell r="AW401">
            <v>0</v>
          </cell>
          <cell r="AX401">
            <v>14759.87</v>
          </cell>
          <cell r="AY401">
            <v>0</v>
          </cell>
          <cell r="AZ401">
            <v>0</v>
          </cell>
          <cell r="BA401"/>
          <cell r="BB401">
            <v>14759.87</v>
          </cell>
          <cell r="BC401"/>
        </row>
        <row r="402">
          <cell r="A402">
            <v>399</v>
          </cell>
          <cell r="B402">
            <v>18025957000158</v>
          </cell>
          <cell r="C402" t="str">
            <v>MARIA DA FÉ</v>
          </cell>
          <cell r="D402">
            <v>542497.75</v>
          </cell>
          <cell r="E402">
            <v>2196653.31</v>
          </cell>
          <cell r="F402">
            <v>0</v>
          </cell>
          <cell r="G402">
            <v>0</v>
          </cell>
          <cell r="H402"/>
          <cell r="I402"/>
          <cell r="J402">
            <v>542497.75</v>
          </cell>
          <cell r="K402">
            <v>2196653.31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24858.45</v>
          </cell>
          <cell r="Q402">
            <v>0</v>
          </cell>
          <cell r="R402">
            <v>24858.45</v>
          </cell>
          <cell r="S402">
            <v>0</v>
          </cell>
          <cell r="T402">
            <v>24858.45</v>
          </cell>
          <cell r="U402">
            <v>24858.45</v>
          </cell>
          <cell r="V402">
            <v>24858.45</v>
          </cell>
          <cell r="W402">
            <v>24846.400000000001</v>
          </cell>
          <cell r="X402">
            <v>24846.400000000001</v>
          </cell>
          <cell r="Y402">
            <v>24846.400000000001</v>
          </cell>
          <cell r="Z402">
            <v>24846.400000000001</v>
          </cell>
          <cell r="AA402">
            <v>15189.94</v>
          </cell>
          <cell r="AB402">
            <v>15189.94</v>
          </cell>
          <cell r="AC402">
            <v>15189.94</v>
          </cell>
          <cell r="AD402">
            <v>15189.94</v>
          </cell>
          <cell r="AE402">
            <v>91139.64</v>
          </cell>
          <cell r="AF402">
            <v>0</v>
          </cell>
          <cell r="AG402"/>
          <cell r="AH402"/>
          <cell r="AI402">
            <v>0</v>
          </cell>
          <cell r="AJ402"/>
          <cell r="AK402"/>
          <cell r="AL402">
            <v>0</v>
          </cell>
          <cell r="AM402"/>
          <cell r="AN402">
            <v>0</v>
          </cell>
          <cell r="AO402">
            <v>0</v>
          </cell>
          <cell r="AP402"/>
          <cell r="AQ402"/>
          <cell r="AR402">
            <v>15189.94</v>
          </cell>
          <cell r="AS402"/>
          <cell r="AT402"/>
          <cell r="AU402">
            <v>15189.94</v>
          </cell>
          <cell r="AV402">
            <v>0</v>
          </cell>
          <cell r="AW402">
            <v>0</v>
          </cell>
          <cell r="AX402">
            <v>15189.94</v>
          </cell>
          <cell r="AY402">
            <v>0</v>
          </cell>
          <cell r="AZ402">
            <v>121350.68</v>
          </cell>
          <cell r="BA402"/>
          <cell r="BB402">
            <v>0</v>
          </cell>
          <cell r="BC402"/>
        </row>
        <row r="403">
          <cell r="A403">
            <v>400</v>
          </cell>
          <cell r="B403">
            <v>18295303000144</v>
          </cell>
          <cell r="C403" t="str">
            <v>MARIANA</v>
          </cell>
          <cell r="D403">
            <v>9354838.5199999996</v>
          </cell>
          <cell r="E403">
            <v>7962512.29</v>
          </cell>
          <cell r="F403">
            <v>1559139.75</v>
          </cell>
          <cell r="G403">
            <v>0</v>
          </cell>
          <cell r="H403"/>
          <cell r="I403"/>
          <cell r="J403">
            <v>7795698.7699999996</v>
          </cell>
          <cell r="K403">
            <v>7962512.29</v>
          </cell>
          <cell r="L403">
            <v>311827.95</v>
          </cell>
          <cell r="M403">
            <v>311827.95</v>
          </cell>
          <cell r="N403">
            <v>311827.95</v>
          </cell>
          <cell r="O403">
            <v>0</v>
          </cell>
          <cell r="P403">
            <v>311827.95</v>
          </cell>
          <cell r="Q403">
            <v>0</v>
          </cell>
          <cell r="R403">
            <v>311827.95</v>
          </cell>
          <cell r="S403">
            <v>0</v>
          </cell>
          <cell r="T403">
            <v>311827.95</v>
          </cell>
          <cell r="U403">
            <v>311827.95</v>
          </cell>
          <cell r="V403">
            <v>311827.95</v>
          </cell>
          <cell r="W403">
            <v>311827.95</v>
          </cell>
          <cell r="X403">
            <v>311827.95</v>
          </cell>
          <cell r="Y403">
            <v>311827.95</v>
          </cell>
          <cell r="Z403">
            <v>311827.95</v>
          </cell>
          <cell r="AA403">
            <v>311827.95</v>
          </cell>
          <cell r="AB403">
            <v>311827.95</v>
          </cell>
          <cell r="AC403">
            <v>311827.95</v>
          </cell>
          <cell r="AD403">
            <v>311827.95</v>
          </cell>
          <cell r="AE403">
            <v>0</v>
          </cell>
          <cell r="AF403">
            <v>311827.95</v>
          </cell>
          <cell r="AG403"/>
          <cell r="AH403"/>
          <cell r="AI403">
            <v>311827.95</v>
          </cell>
          <cell r="AJ403"/>
          <cell r="AK403"/>
          <cell r="AL403">
            <v>311827.95</v>
          </cell>
          <cell r="AM403"/>
          <cell r="AN403">
            <v>311827.95</v>
          </cell>
          <cell r="AO403">
            <v>311827.95</v>
          </cell>
          <cell r="AP403">
            <v>311827.95</v>
          </cell>
          <cell r="AQ403"/>
          <cell r="AR403">
            <v>311827.95</v>
          </cell>
          <cell r="AS403"/>
          <cell r="AT403"/>
          <cell r="AU403">
            <v>311827.95</v>
          </cell>
          <cell r="AV403">
            <v>0</v>
          </cell>
          <cell r="AW403">
            <v>0</v>
          </cell>
          <cell r="AX403">
            <v>311827.95</v>
          </cell>
          <cell r="AY403">
            <v>0</v>
          </cell>
          <cell r="AZ403">
            <v>0</v>
          </cell>
          <cell r="BA403"/>
          <cell r="BB403">
            <v>0</v>
          </cell>
          <cell r="BC403"/>
        </row>
        <row r="404">
          <cell r="A404">
            <v>401</v>
          </cell>
          <cell r="B404">
            <v>18409193000102</v>
          </cell>
          <cell r="C404" t="str">
            <v>MARILAC</v>
          </cell>
          <cell r="D404">
            <v>265129.23</v>
          </cell>
          <cell r="E404">
            <v>836516.56</v>
          </cell>
          <cell r="F404">
            <v>0</v>
          </cell>
          <cell r="G404">
            <v>0</v>
          </cell>
          <cell r="H404"/>
          <cell r="I404"/>
          <cell r="J404">
            <v>265129.23</v>
          </cell>
          <cell r="K404">
            <v>836516.56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12148.81</v>
          </cell>
          <cell r="Q404">
            <v>0</v>
          </cell>
          <cell r="R404">
            <v>12148.81</v>
          </cell>
          <cell r="S404">
            <v>0</v>
          </cell>
          <cell r="T404">
            <v>12148.81</v>
          </cell>
          <cell r="U404">
            <v>12148.81</v>
          </cell>
          <cell r="V404">
            <v>12148.81</v>
          </cell>
          <cell r="W404">
            <v>12142.92</v>
          </cell>
          <cell r="X404">
            <v>12142.92</v>
          </cell>
          <cell r="Y404">
            <v>12142.92</v>
          </cell>
          <cell r="Z404">
            <v>12142.92</v>
          </cell>
          <cell r="AA404">
            <v>7423.62</v>
          </cell>
          <cell r="AB404">
            <v>7423.62</v>
          </cell>
          <cell r="AC404">
            <v>7423.62</v>
          </cell>
          <cell r="AD404">
            <v>7423.62</v>
          </cell>
          <cell r="AE404">
            <v>0</v>
          </cell>
          <cell r="AF404">
            <v>7423.62</v>
          </cell>
          <cell r="AG404"/>
          <cell r="AH404"/>
          <cell r="AI404">
            <v>7423.62</v>
          </cell>
          <cell r="AJ404"/>
          <cell r="AK404"/>
          <cell r="AL404">
            <v>7423.62</v>
          </cell>
          <cell r="AM404"/>
          <cell r="AN404">
            <v>7423.62</v>
          </cell>
          <cell r="AO404">
            <v>7423.62</v>
          </cell>
          <cell r="AP404">
            <v>7423.62</v>
          </cell>
          <cell r="AQ404"/>
          <cell r="AR404">
            <v>7423.62</v>
          </cell>
          <cell r="AS404"/>
          <cell r="AT404"/>
          <cell r="AU404">
            <v>7423.62</v>
          </cell>
          <cell r="AV404">
            <v>0</v>
          </cell>
          <cell r="AW404">
            <v>0</v>
          </cell>
          <cell r="AX404">
            <v>7423.62</v>
          </cell>
          <cell r="AY404">
            <v>0</v>
          </cell>
          <cell r="AZ404">
            <v>0</v>
          </cell>
          <cell r="BA404"/>
          <cell r="BB404">
            <v>7423.62</v>
          </cell>
          <cell r="BC404"/>
        </row>
        <row r="405">
          <cell r="A405">
            <v>402</v>
          </cell>
          <cell r="B405">
            <v>17724162000175</v>
          </cell>
          <cell r="C405" t="str">
            <v>MARIPÁ DE MINAS</v>
          </cell>
          <cell r="D405">
            <v>236128.61</v>
          </cell>
          <cell r="E405">
            <v>645839.99</v>
          </cell>
          <cell r="F405">
            <v>0</v>
          </cell>
          <cell r="G405">
            <v>0</v>
          </cell>
          <cell r="H405"/>
          <cell r="I405"/>
          <cell r="J405">
            <v>236128.61</v>
          </cell>
          <cell r="K405">
            <v>645839.99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10819.94</v>
          </cell>
          <cell r="Q405">
            <v>0</v>
          </cell>
          <cell r="R405">
            <v>10819.94</v>
          </cell>
          <cell r="S405">
            <v>0</v>
          </cell>
          <cell r="T405">
            <v>10819.94</v>
          </cell>
          <cell r="U405">
            <v>10819.94</v>
          </cell>
          <cell r="V405">
            <v>10819.94</v>
          </cell>
          <cell r="W405">
            <v>10814.69</v>
          </cell>
          <cell r="X405">
            <v>10814.69</v>
          </cell>
          <cell r="Y405">
            <v>10814.69</v>
          </cell>
          <cell r="Z405">
            <v>10814.69</v>
          </cell>
          <cell r="AA405">
            <v>6611.6</v>
          </cell>
          <cell r="AB405">
            <v>6611.6</v>
          </cell>
          <cell r="AC405">
            <v>6611.6</v>
          </cell>
          <cell r="AD405">
            <v>6611.6</v>
          </cell>
          <cell r="AE405">
            <v>0</v>
          </cell>
          <cell r="AF405">
            <v>6611.6</v>
          </cell>
          <cell r="AG405"/>
          <cell r="AH405"/>
          <cell r="AI405">
            <v>6611.6</v>
          </cell>
          <cell r="AJ405"/>
          <cell r="AK405"/>
          <cell r="AL405">
            <v>6611.6</v>
          </cell>
          <cell r="AM405"/>
          <cell r="AN405">
            <v>6611.6</v>
          </cell>
          <cell r="AO405">
            <v>6611.6</v>
          </cell>
          <cell r="AP405">
            <v>6611.6</v>
          </cell>
          <cell r="AQ405"/>
          <cell r="AR405">
            <v>6611.6</v>
          </cell>
          <cell r="AS405"/>
          <cell r="AT405"/>
          <cell r="AU405">
            <v>6611.6</v>
          </cell>
          <cell r="AV405">
            <v>0</v>
          </cell>
          <cell r="AW405">
            <v>0</v>
          </cell>
          <cell r="AX405">
            <v>6611.6</v>
          </cell>
          <cell r="AY405">
            <v>0</v>
          </cell>
          <cell r="AZ405">
            <v>0</v>
          </cell>
          <cell r="BA405"/>
          <cell r="BB405">
            <v>6611.6</v>
          </cell>
          <cell r="BC405"/>
        </row>
        <row r="406">
          <cell r="A406">
            <v>403</v>
          </cell>
          <cell r="B406">
            <v>16796872000148</v>
          </cell>
          <cell r="C406" t="str">
            <v>MARLIÉRIA</v>
          </cell>
          <cell r="D406">
            <v>512063.94</v>
          </cell>
          <cell r="E406">
            <v>595380.18000000005</v>
          </cell>
          <cell r="F406">
            <v>0</v>
          </cell>
          <cell r="G406">
            <v>0</v>
          </cell>
          <cell r="H406"/>
          <cell r="I406"/>
          <cell r="J406">
            <v>512063.94</v>
          </cell>
          <cell r="K406">
            <v>595380.18000000005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23463.91</v>
          </cell>
          <cell r="Q406">
            <v>0</v>
          </cell>
          <cell r="R406">
            <v>23463.91</v>
          </cell>
          <cell r="S406">
            <v>0</v>
          </cell>
          <cell r="T406">
            <v>23463.91</v>
          </cell>
          <cell r="U406">
            <v>23463.91</v>
          </cell>
          <cell r="V406">
            <v>23463.91</v>
          </cell>
          <cell r="W406">
            <v>23452.53</v>
          </cell>
          <cell r="X406">
            <v>23452.53</v>
          </cell>
          <cell r="Y406">
            <v>23452.53</v>
          </cell>
          <cell r="Z406">
            <v>23452.53</v>
          </cell>
          <cell r="AA406">
            <v>14337.79</v>
          </cell>
          <cell r="AB406">
            <v>14337.79</v>
          </cell>
          <cell r="AC406">
            <v>14337.79</v>
          </cell>
          <cell r="AD406">
            <v>14337.79</v>
          </cell>
          <cell r="AE406">
            <v>0</v>
          </cell>
          <cell r="AF406">
            <v>14337.79</v>
          </cell>
          <cell r="AG406"/>
          <cell r="AH406"/>
          <cell r="AI406">
            <v>14337.79</v>
          </cell>
          <cell r="AJ406"/>
          <cell r="AK406"/>
          <cell r="AL406">
            <v>14337.79</v>
          </cell>
          <cell r="AM406"/>
          <cell r="AN406">
            <v>14337.79</v>
          </cell>
          <cell r="AO406">
            <v>14337.79</v>
          </cell>
          <cell r="AP406">
            <v>14337.79</v>
          </cell>
          <cell r="AQ406"/>
          <cell r="AR406">
            <v>14337.79</v>
          </cell>
          <cell r="AS406"/>
          <cell r="AT406"/>
          <cell r="AU406">
            <v>14337.79</v>
          </cell>
          <cell r="AV406">
            <v>0</v>
          </cell>
          <cell r="AW406">
            <v>0</v>
          </cell>
          <cell r="AX406">
            <v>14337.79</v>
          </cell>
          <cell r="AY406">
            <v>0</v>
          </cell>
          <cell r="AZ406">
            <v>0</v>
          </cell>
          <cell r="BA406"/>
          <cell r="BB406">
            <v>14337.79</v>
          </cell>
          <cell r="BC406"/>
        </row>
        <row r="407">
          <cell r="A407">
            <v>404</v>
          </cell>
          <cell r="B407">
            <v>18026021000141</v>
          </cell>
          <cell r="C407" t="str">
            <v>MARMELÓPOLIS</v>
          </cell>
          <cell r="D407">
            <v>172006.61</v>
          </cell>
          <cell r="E407">
            <v>298088.76</v>
          </cell>
          <cell r="F407">
            <v>0</v>
          </cell>
          <cell r="G407">
            <v>0</v>
          </cell>
          <cell r="H407"/>
          <cell r="I407"/>
          <cell r="J407">
            <v>172006.61</v>
          </cell>
          <cell r="K407">
            <v>298088.76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7881.73</v>
          </cell>
          <cell r="Q407">
            <v>0</v>
          </cell>
          <cell r="R407">
            <v>7881.73</v>
          </cell>
          <cell r="S407">
            <v>0</v>
          </cell>
          <cell r="T407">
            <v>7881.73</v>
          </cell>
          <cell r="U407">
            <v>7881.73</v>
          </cell>
          <cell r="V407">
            <v>7881.73</v>
          </cell>
          <cell r="W407">
            <v>7877.9</v>
          </cell>
          <cell r="X407">
            <v>7877.9</v>
          </cell>
          <cell r="Y407">
            <v>7877.9</v>
          </cell>
          <cell r="Z407">
            <v>7877.9</v>
          </cell>
          <cell r="AA407">
            <v>4816.1899999999996</v>
          </cell>
          <cell r="AB407">
            <v>4816.1899999999996</v>
          </cell>
          <cell r="AC407">
            <v>4816.1899999999996</v>
          </cell>
          <cell r="AD407">
            <v>4816.1899999999996</v>
          </cell>
          <cell r="AE407">
            <v>0</v>
          </cell>
          <cell r="AF407">
            <v>4816.1899999999996</v>
          </cell>
          <cell r="AG407"/>
          <cell r="AH407"/>
          <cell r="AI407">
            <v>4816.1899999999996</v>
          </cell>
          <cell r="AJ407"/>
          <cell r="AK407"/>
          <cell r="AL407">
            <v>4816.1899999999996</v>
          </cell>
          <cell r="AM407"/>
          <cell r="AN407">
            <v>4816.1899999999996</v>
          </cell>
          <cell r="AO407">
            <v>4816.1899999999996</v>
          </cell>
          <cell r="AP407">
            <v>4816.1899999999996</v>
          </cell>
          <cell r="AQ407"/>
          <cell r="AR407">
            <v>4816.1899999999996</v>
          </cell>
          <cell r="AS407"/>
          <cell r="AT407"/>
          <cell r="AU407">
            <v>4816.1899999999996</v>
          </cell>
          <cell r="AV407">
            <v>0</v>
          </cell>
          <cell r="AW407">
            <v>0</v>
          </cell>
          <cell r="AX407">
            <v>4816.1899999999996</v>
          </cell>
          <cell r="AY407">
            <v>0</v>
          </cell>
          <cell r="AZ407">
            <v>0</v>
          </cell>
          <cell r="BA407"/>
          <cell r="BB407">
            <v>4816.1899999999996</v>
          </cell>
          <cell r="BC407"/>
        </row>
        <row r="408">
          <cell r="A408">
            <v>405</v>
          </cell>
          <cell r="B408">
            <v>18315234000193</v>
          </cell>
          <cell r="C408" t="str">
            <v>MARTINHO CAMPOS</v>
          </cell>
          <cell r="D408">
            <v>909220.84</v>
          </cell>
          <cell r="E408">
            <v>1549902.08</v>
          </cell>
          <cell r="F408">
            <v>0</v>
          </cell>
          <cell r="G408">
            <v>0</v>
          </cell>
          <cell r="H408"/>
          <cell r="I408"/>
          <cell r="J408">
            <v>909220.84</v>
          </cell>
          <cell r="K408">
            <v>1549902.08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41662.519999999997</v>
          </cell>
          <cell r="Q408">
            <v>0</v>
          </cell>
          <cell r="R408">
            <v>41662.519999999997</v>
          </cell>
          <cell r="S408">
            <v>0</v>
          </cell>
          <cell r="T408">
            <v>41662.519999999997</v>
          </cell>
          <cell r="U408">
            <v>41662.519999999997</v>
          </cell>
          <cell r="V408">
            <v>41662.519999999997</v>
          </cell>
          <cell r="W408">
            <v>41642.31</v>
          </cell>
          <cell r="X408">
            <v>41642.31</v>
          </cell>
          <cell r="Y408">
            <v>41642.31</v>
          </cell>
          <cell r="Z408">
            <v>41642.31</v>
          </cell>
          <cell r="AA408">
            <v>25458.18</v>
          </cell>
          <cell r="AB408">
            <v>25458.18</v>
          </cell>
          <cell r="AC408">
            <v>25458.18</v>
          </cell>
          <cell r="AD408">
            <v>25458.18</v>
          </cell>
          <cell r="AE408">
            <v>0</v>
          </cell>
          <cell r="AF408">
            <v>25458.18</v>
          </cell>
          <cell r="AG408"/>
          <cell r="AH408"/>
          <cell r="AI408">
            <v>25458.18</v>
          </cell>
          <cell r="AJ408"/>
          <cell r="AK408"/>
          <cell r="AL408">
            <v>25458.18</v>
          </cell>
          <cell r="AM408"/>
          <cell r="AN408">
            <v>25458.18</v>
          </cell>
          <cell r="AO408">
            <v>25458.18</v>
          </cell>
          <cell r="AP408">
            <v>25458.18</v>
          </cell>
          <cell r="AQ408"/>
          <cell r="AR408">
            <v>25458.18</v>
          </cell>
          <cell r="AS408"/>
          <cell r="AT408"/>
          <cell r="AU408">
            <v>25458.18</v>
          </cell>
          <cell r="AV408">
            <v>0</v>
          </cell>
          <cell r="AW408">
            <v>0</v>
          </cell>
          <cell r="AX408">
            <v>25458.18</v>
          </cell>
          <cell r="AY408">
            <v>0</v>
          </cell>
          <cell r="AZ408">
            <v>203382.66</v>
          </cell>
          <cell r="BA408"/>
          <cell r="BB408">
            <v>0</v>
          </cell>
          <cell r="BC408"/>
        </row>
        <row r="409">
          <cell r="A409">
            <v>406</v>
          </cell>
          <cell r="B409">
            <v>18303206000156</v>
          </cell>
          <cell r="C409" t="str">
            <v>MATERLÂNDIA</v>
          </cell>
          <cell r="D409">
            <v>293440.46000000002</v>
          </cell>
          <cell r="E409">
            <v>700229.51</v>
          </cell>
          <cell r="F409">
            <v>0</v>
          </cell>
          <cell r="G409">
            <v>0</v>
          </cell>
          <cell r="H409"/>
          <cell r="I409"/>
          <cell r="J409">
            <v>293440.46000000002</v>
          </cell>
          <cell r="K409">
            <v>700229.51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13446.09</v>
          </cell>
          <cell r="Q409">
            <v>0</v>
          </cell>
          <cell r="R409">
            <v>13446.09</v>
          </cell>
          <cell r="S409">
            <v>0</v>
          </cell>
          <cell r="T409">
            <v>13446.09</v>
          </cell>
          <cell r="U409">
            <v>13446.09</v>
          </cell>
          <cell r="V409">
            <v>13446.09</v>
          </cell>
          <cell r="W409">
            <v>13439.57</v>
          </cell>
          <cell r="X409">
            <v>13439.57</v>
          </cell>
          <cell r="Y409">
            <v>13439.57</v>
          </cell>
          <cell r="Z409">
            <v>13439.57</v>
          </cell>
          <cell r="AA409">
            <v>8216.33</v>
          </cell>
          <cell r="AB409">
            <v>8216.33</v>
          </cell>
          <cell r="AC409">
            <v>8216.33</v>
          </cell>
          <cell r="AD409">
            <v>8216.33</v>
          </cell>
          <cell r="AE409">
            <v>0</v>
          </cell>
          <cell r="AF409">
            <v>8216.33</v>
          </cell>
          <cell r="AG409"/>
          <cell r="AH409"/>
          <cell r="AI409">
            <v>8216.33</v>
          </cell>
          <cell r="AJ409"/>
          <cell r="AK409"/>
          <cell r="AL409">
            <v>8216.33</v>
          </cell>
          <cell r="AM409"/>
          <cell r="AN409">
            <v>8216.33</v>
          </cell>
          <cell r="AO409">
            <v>8216.33</v>
          </cell>
          <cell r="AP409">
            <v>8216.33</v>
          </cell>
          <cell r="AQ409"/>
          <cell r="AR409">
            <v>8216.33</v>
          </cell>
          <cell r="AS409"/>
          <cell r="AT409"/>
          <cell r="AU409">
            <v>8216.33</v>
          </cell>
          <cell r="AV409">
            <v>0</v>
          </cell>
          <cell r="AW409">
            <v>0</v>
          </cell>
          <cell r="AX409">
            <v>8216.33</v>
          </cell>
          <cell r="AY409">
            <v>0</v>
          </cell>
          <cell r="AZ409">
            <v>0</v>
          </cell>
          <cell r="BA409"/>
          <cell r="BB409">
            <v>8216.33</v>
          </cell>
          <cell r="BC409"/>
        </row>
        <row r="410">
          <cell r="A410">
            <v>407</v>
          </cell>
          <cell r="B410">
            <v>18715433000199</v>
          </cell>
          <cell r="C410" t="str">
            <v>MATEUS LEME</v>
          </cell>
          <cell r="D410">
            <v>1575522.85</v>
          </cell>
          <cell r="E410">
            <v>4530504.9000000004</v>
          </cell>
          <cell r="F410">
            <v>0</v>
          </cell>
          <cell r="G410">
            <v>0</v>
          </cell>
          <cell r="H410"/>
          <cell r="I410"/>
          <cell r="J410">
            <v>1575522.85</v>
          </cell>
          <cell r="K410">
            <v>4530504.9000000004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72193.960000000006</v>
          </cell>
          <cell r="Q410">
            <v>0</v>
          </cell>
          <cell r="R410">
            <v>72193.960000000006</v>
          </cell>
          <cell r="S410">
            <v>0</v>
          </cell>
          <cell r="T410">
            <v>72193.960000000006</v>
          </cell>
          <cell r="U410">
            <v>72193.960000000006</v>
          </cell>
          <cell r="V410">
            <v>72193.960000000006</v>
          </cell>
          <cell r="W410">
            <v>72158.95</v>
          </cell>
          <cell r="X410">
            <v>72158.95</v>
          </cell>
          <cell r="Y410">
            <v>72158.95</v>
          </cell>
          <cell r="Z410">
            <v>72158.95</v>
          </cell>
          <cell r="AA410">
            <v>44114.64</v>
          </cell>
          <cell r="AB410">
            <v>44114.64</v>
          </cell>
          <cell r="AC410">
            <v>44114.64</v>
          </cell>
          <cell r="AD410">
            <v>44114.64</v>
          </cell>
          <cell r="AE410">
            <v>0</v>
          </cell>
          <cell r="AF410">
            <v>44114.64</v>
          </cell>
          <cell r="AG410"/>
          <cell r="AH410"/>
          <cell r="AI410">
            <v>44114.64</v>
          </cell>
          <cell r="AJ410"/>
          <cell r="AK410"/>
          <cell r="AL410">
            <v>44114.64</v>
          </cell>
          <cell r="AM410"/>
          <cell r="AN410">
            <v>44114.64</v>
          </cell>
          <cell r="AO410">
            <v>44114.64</v>
          </cell>
          <cell r="AP410">
            <v>44114.64</v>
          </cell>
          <cell r="AQ410"/>
          <cell r="AR410">
            <v>44114.64</v>
          </cell>
          <cell r="AS410"/>
          <cell r="AT410"/>
          <cell r="AU410">
            <v>44114.64</v>
          </cell>
          <cell r="AV410">
            <v>0</v>
          </cell>
          <cell r="AW410">
            <v>0</v>
          </cell>
          <cell r="AX410">
            <v>44114.64</v>
          </cell>
          <cell r="AY410">
            <v>0</v>
          </cell>
          <cell r="AZ410">
            <v>352426.93</v>
          </cell>
          <cell r="BA410"/>
          <cell r="BB410">
            <v>0</v>
          </cell>
          <cell r="BC410"/>
        </row>
        <row r="411">
          <cell r="A411">
            <v>408</v>
          </cell>
          <cell r="B411">
            <v>18338194000103</v>
          </cell>
          <cell r="C411" t="str">
            <v>MATIAS BARBOSA</v>
          </cell>
          <cell r="D411">
            <v>2103322.33</v>
          </cell>
          <cell r="E411">
            <v>1520970.27</v>
          </cell>
          <cell r="F411">
            <v>0</v>
          </cell>
          <cell r="G411">
            <v>0</v>
          </cell>
          <cell r="H411"/>
          <cell r="I411"/>
          <cell r="J411">
            <v>2103322.33</v>
          </cell>
          <cell r="K411">
            <v>1520970.27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96378.9</v>
          </cell>
          <cell r="Q411">
            <v>0</v>
          </cell>
          <cell r="R411">
            <v>96378.9</v>
          </cell>
          <cell r="S411">
            <v>0</v>
          </cell>
          <cell r="T411">
            <v>96378.9</v>
          </cell>
          <cell r="U411">
            <v>96378.9</v>
          </cell>
          <cell r="V411">
            <v>96378.9</v>
          </cell>
          <cell r="W411">
            <v>96332.160000000003</v>
          </cell>
          <cell r="X411">
            <v>96332.160000000003</v>
          </cell>
          <cell r="Y411">
            <v>96332.160000000003</v>
          </cell>
          <cell r="Z411">
            <v>96332.160000000003</v>
          </cell>
          <cell r="AA411">
            <v>58893.03</v>
          </cell>
          <cell r="AB411">
            <v>58893.03</v>
          </cell>
          <cell r="AC411">
            <v>58893.03</v>
          </cell>
          <cell r="AD411">
            <v>58893.03</v>
          </cell>
          <cell r="AE411">
            <v>0</v>
          </cell>
          <cell r="AF411">
            <v>58893.03</v>
          </cell>
          <cell r="AG411"/>
          <cell r="AH411"/>
          <cell r="AI411">
            <v>58893.03</v>
          </cell>
          <cell r="AJ411"/>
          <cell r="AK411"/>
          <cell r="AL411">
            <v>58893.03</v>
          </cell>
          <cell r="AM411"/>
          <cell r="AN411">
            <v>58893.03</v>
          </cell>
          <cell r="AO411">
            <v>58893.03</v>
          </cell>
          <cell r="AP411">
            <v>58893.03</v>
          </cell>
          <cell r="AQ411"/>
          <cell r="AR411">
            <v>58893.03</v>
          </cell>
          <cell r="AS411"/>
          <cell r="AT411"/>
          <cell r="AU411">
            <v>58893.03</v>
          </cell>
          <cell r="AV411">
            <v>0</v>
          </cell>
          <cell r="AW411">
            <v>0</v>
          </cell>
          <cell r="AX411">
            <v>58893.03</v>
          </cell>
          <cell r="AY411">
            <v>0</v>
          </cell>
          <cell r="AZ411">
            <v>0</v>
          </cell>
          <cell r="BA411"/>
          <cell r="BB411">
            <v>58893.03</v>
          </cell>
          <cell r="BC411"/>
        </row>
        <row r="412">
          <cell r="A412">
            <v>409</v>
          </cell>
          <cell r="B412">
            <v>18385104000127</v>
          </cell>
          <cell r="C412" t="str">
            <v>MATIPÓ</v>
          </cell>
          <cell r="D412">
            <v>737518.69</v>
          </cell>
          <cell r="E412">
            <v>1559640.94</v>
          </cell>
          <cell r="F412">
            <v>0</v>
          </cell>
          <cell r="G412">
            <v>0</v>
          </cell>
          <cell r="H412"/>
          <cell r="I412"/>
          <cell r="J412">
            <v>737518.69</v>
          </cell>
          <cell r="K412">
            <v>1559640.94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33794.75</v>
          </cell>
          <cell r="Q412">
            <v>0</v>
          </cell>
          <cell r="R412">
            <v>33794.75</v>
          </cell>
          <cell r="S412">
            <v>0</v>
          </cell>
          <cell r="T412">
            <v>33794.75</v>
          </cell>
          <cell r="U412">
            <v>33794.75</v>
          </cell>
          <cell r="V412">
            <v>33794.75</v>
          </cell>
          <cell r="W412">
            <v>33778.36</v>
          </cell>
          <cell r="X412">
            <v>33778.36</v>
          </cell>
          <cell r="Y412">
            <v>33778.36</v>
          </cell>
          <cell r="Z412">
            <v>33778.36</v>
          </cell>
          <cell r="AA412">
            <v>20650.52</v>
          </cell>
          <cell r="AB412">
            <v>20650.52</v>
          </cell>
          <cell r="AC412">
            <v>20650.52</v>
          </cell>
          <cell r="AD412">
            <v>20650.52</v>
          </cell>
          <cell r="AE412">
            <v>0</v>
          </cell>
          <cell r="AF412">
            <v>20650.52</v>
          </cell>
          <cell r="AG412"/>
          <cell r="AH412"/>
          <cell r="AI412">
            <v>20650.52</v>
          </cell>
          <cell r="AJ412"/>
          <cell r="AK412"/>
          <cell r="AL412">
            <v>20650.52</v>
          </cell>
          <cell r="AM412"/>
          <cell r="AN412">
            <v>20650.52</v>
          </cell>
          <cell r="AO412">
            <v>20650.52</v>
          </cell>
          <cell r="AP412">
            <v>20650.52</v>
          </cell>
          <cell r="AQ412"/>
          <cell r="AR412">
            <v>20650.52</v>
          </cell>
          <cell r="AS412"/>
          <cell r="AT412"/>
          <cell r="AU412">
            <v>20650.52</v>
          </cell>
          <cell r="AV412">
            <v>0</v>
          </cell>
          <cell r="AW412">
            <v>0</v>
          </cell>
          <cell r="AX412">
            <v>20650.52</v>
          </cell>
          <cell r="AY412">
            <v>0</v>
          </cell>
          <cell r="AZ412">
            <v>164974.74</v>
          </cell>
          <cell r="BA412"/>
          <cell r="BB412">
            <v>0</v>
          </cell>
          <cell r="BC412"/>
        </row>
        <row r="413">
          <cell r="A413">
            <v>410</v>
          </cell>
          <cell r="B413">
            <v>17782616000164</v>
          </cell>
          <cell r="C413" t="str">
            <v>MATO VERDE</v>
          </cell>
          <cell r="D413">
            <v>332158.03000000003</v>
          </cell>
          <cell r="E413">
            <v>1173275.99</v>
          </cell>
          <cell r="F413">
            <v>0</v>
          </cell>
          <cell r="G413">
            <v>0</v>
          </cell>
          <cell r="H413"/>
          <cell r="I413"/>
          <cell r="J413">
            <v>332158.03000000003</v>
          </cell>
          <cell r="K413">
            <v>1173275.99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15220.22</v>
          </cell>
          <cell r="Q413">
            <v>0</v>
          </cell>
          <cell r="R413">
            <v>15220.22</v>
          </cell>
          <cell r="S413">
            <v>0</v>
          </cell>
          <cell r="T413">
            <v>15220.22</v>
          </cell>
          <cell r="U413">
            <v>15220.22</v>
          </cell>
          <cell r="V413">
            <v>15220.22</v>
          </cell>
          <cell r="W413">
            <v>15212.84</v>
          </cell>
          <cell r="X413">
            <v>15212.84</v>
          </cell>
          <cell r="Y413">
            <v>15212.84</v>
          </cell>
          <cell r="Z413">
            <v>15212.84</v>
          </cell>
          <cell r="AA413">
            <v>9300.42</v>
          </cell>
          <cell r="AB413">
            <v>9300.42</v>
          </cell>
          <cell r="AC413">
            <v>9300.42</v>
          </cell>
          <cell r="AD413">
            <v>9300.42</v>
          </cell>
          <cell r="AE413">
            <v>0</v>
          </cell>
          <cell r="AF413">
            <v>9300.42</v>
          </cell>
          <cell r="AG413"/>
          <cell r="AH413"/>
          <cell r="AI413">
            <v>9300.42</v>
          </cell>
          <cell r="AJ413"/>
          <cell r="AK413"/>
          <cell r="AL413">
            <v>9300.42</v>
          </cell>
          <cell r="AM413"/>
          <cell r="AN413">
            <v>9300.42</v>
          </cell>
          <cell r="AO413">
            <v>9300.42</v>
          </cell>
          <cell r="AP413">
            <v>9300.42</v>
          </cell>
          <cell r="AQ413"/>
          <cell r="AR413">
            <v>9300.42</v>
          </cell>
          <cell r="AS413"/>
          <cell r="AT413"/>
          <cell r="AU413">
            <v>9300.42</v>
          </cell>
          <cell r="AV413">
            <v>0</v>
          </cell>
          <cell r="AW413">
            <v>0</v>
          </cell>
          <cell r="AX413">
            <v>9300.42</v>
          </cell>
          <cell r="AY413">
            <v>55802.520000000004</v>
          </cell>
          <cell r="AZ413">
            <v>18497.59</v>
          </cell>
          <cell r="BA413"/>
          <cell r="BB413">
            <v>0</v>
          </cell>
          <cell r="BC413"/>
        </row>
        <row r="414">
          <cell r="A414">
            <v>411</v>
          </cell>
          <cell r="B414">
            <v>18771238000186</v>
          </cell>
          <cell r="C414" t="str">
            <v>MATOZINHOS</v>
          </cell>
          <cell r="D414">
            <v>2476675.5699999998</v>
          </cell>
          <cell r="E414">
            <v>3863649.48</v>
          </cell>
          <cell r="F414">
            <v>0</v>
          </cell>
          <cell r="G414">
            <v>0</v>
          </cell>
          <cell r="H414"/>
          <cell r="I414"/>
          <cell r="J414">
            <v>2476675.5699999998</v>
          </cell>
          <cell r="K414">
            <v>3863649.48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113486.78</v>
          </cell>
          <cell r="Q414">
            <v>0</v>
          </cell>
          <cell r="R414">
            <v>113486.78</v>
          </cell>
          <cell r="S414">
            <v>0</v>
          </cell>
          <cell r="T414">
            <v>113486.78</v>
          </cell>
          <cell r="U414">
            <v>113486.78</v>
          </cell>
          <cell r="V414">
            <v>113486.78</v>
          </cell>
          <cell r="W414">
            <v>113431.74</v>
          </cell>
          <cell r="X414">
            <v>113431.74</v>
          </cell>
          <cell r="Y414">
            <v>113431.74</v>
          </cell>
          <cell r="Z414">
            <v>113431.74</v>
          </cell>
          <cell r="AA414">
            <v>69346.92</v>
          </cell>
          <cell r="AB414">
            <v>69346.92</v>
          </cell>
          <cell r="AC414">
            <v>69346.92</v>
          </cell>
          <cell r="AD414">
            <v>69346.92</v>
          </cell>
          <cell r="AE414">
            <v>416081.52</v>
          </cell>
          <cell r="AF414">
            <v>0</v>
          </cell>
          <cell r="AG414"/>
          <cell r="AH414"/>
          <cell r="AI414">
            <v>0</v>
          </cell>
          <cell r="AJ414"/>
          <cell r="AK414"/>
          <cell r="AL414">
            <v>0</v>
          </cell>
          <cell r="AM414"/>
          <cell r="AN414">
            <v>0</v>
          </cell>
          <cell r="AO414">
            <v>0</v>
          </cell>
          <cell r="AP414"/>
          <cell r="AQ414"/>
          <cell r="AR414">
            <v>69346.92</v>
          </cell>
          <cell r="AS414"/>
          <cell r="AT414"/>
          <cell r="AU414">
            <v>69346.92</v>
          </cell>
          <cell r="AV414">
            <v>0</v>
          </cell>
          <cell r="AW414">
            <v>0</v>
          </cell>
          <cell r="AX414">
            <v>69346.92</v>
          </cell>
          <cell r="AY414">
            <v>0</v>
          </cell>
          <cell r="AZ414">
            <v>0</v>
          </cell>
          <cell r="BA414"/>
          <cell r="BB414">
            <v>69346.92</v>
          </cell>
          <cell r="BC414"/>
        </row>
        <row r="415">
          <cell r="A415">
            <v>412</v>
          </cell>
          <cell r="B415">
            <v>18602102000142</v>
          </cell>
          <cell r="C415" t="str">
            <v>MATUTINA</v>
          </cell>
          <cell r="D415">
            <v>312962.28999999998</v>
          </cell>
          <cell r="E415">
            <v>485917.71</v>
          </cell>
          <cell r="F415">
            <v>0</v>
          </cell>
          <cell r="G415">
            <v>0</v>
          </cell>
          <cell r="H415"/>
          <cell r="I415"/>
          <cell r="J415">
            <v>312962.28999999998</v>
          </cell>
          <cell r="K415">
            <v>485917.71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14340.63</v>
          </cell>
          <cell r="Q415">
            <v>0</v>
          </cell>
          <cell r="R415">
            <v>14340.63</v>
          </cell>
          <cell r="S415">
            <v>0</v>
          </cell>
          <cell r="T415">
            <v>14340.63</v>
          </cell>
          <cell r="U415">
            <v>14340.63</v>
          </cell>
          <cell r="V415">
            <v>14340.63</v>
          </cell>
          <cell r="W415">
            <v>14333.67</v>
          </cell>
          <cell r="X415">
            <v>14333.67</v>
          </cell>
          <cell r="Y415">
            <v>14333.67</v>
          </cell>
          <cell r="Z415">
            <v>14333.67</v>
          </cell>
          <cell r="AA415">
            <v>8762.94</v>
          </cell>
          <cell r="AB415">
            <v>8762.94</v>
          </cell>
          <cell r="AC415">
            <v>8762.94</v>
          </cell>
          <cell r="AD415">
            <v>8762.94</v>
          </cell>
          <cell r="AE415">
            <v>0</v>
          </cell>
          <cell r="AF415">
            <v>8762.94</v>
          </cell>
          <cell r="AG415"/>
          <cell r="AH415"/>
          <cell r="AI415">
            <v>8762.94</v>
          </cell>
          <cell r="AJ415"/>
          <cell r="AK415"/>
          <cell r="AL415">
            <v>8762.94</v>
          </cell>
          <cell r="AM415"/>
          <cell r="AN415">
            <v>8762.94</v>
          </cell>
          <cell r="AO415">
            <v>8762.94</v>
          </cell>
          <cell r="AP415">
            <v>8762.94</v>
          </cell>
          <cell r="AQ415"/>
          <cell r="AR415">
            <v>8762.94</v>
          </cell>
          <cell r="AS415"/>
          <cell r="AT415"/>
          <cell r="AU415">
            <v>8762.94</v>
          </cell>
          <cell r="AV415">
            <v>0</v>
          </cell>
          <cell r="AW415">
            <v>0</v>
          </cell>
          <cell r="AX415">
            <v>8762.94</v>
          </cell>
          <cell r="AY415">
            <v>0</v>
          </cell>
          <cell r="AZ415">
            <v>0</v>
          </cell>
          <cell r="BA415"/>
          <cell r="BB415">
            <v>8762.94</v>
          </cell>
          <cell r="BC415"/>
        </row>
        <row r="416">
          <cell r="A416">
            <v>413</v>
          </cell>
          <cell r="B416">
            <v>20920617000132</v>
          </cell>
          <cell r="C416" t="str">
            <v>MEDEIROS</v>
          </cell>
          <cell r="D416">
            <v>520816.46</v>
          </cell>
          <cell r="E416">
            <v>754163.42</v>
          </cell>
          <cell r="F416">
            <v>0</v>
          </cell>
          <cell r="G416">
            <v>0</v>
          </cell>
          <cell r="H416"/>
          <cell r="I416"/>
          <cell r="J416">
            <v>520816.46</v>
          </cell>
          <cell r="K416">
            <v>754163.42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23864.97</v>
          </cell>
          <cell r="Q416">
            <v>0</v>
          </cell>
          <cell r="R416">
            <v>23864.97</v>
          </cell>
          <cell r="S416">
            <v>0</v>
          </cell>
          <cell r="T416">
            <v>23864.97</v>
          </cell>
          <cell r="U416">
            <v>23864.97</v>
          </cell>
          <cell r="V416">
            <v>23864.97</v>
          </cell>
          <cell r="W416">
            <v>23853.39</v>
          </cell>
          <cell r="X416">
            <v>23853.39</v>
          </cell>
          <cell r="Y416">
            <v>23853.39</v>
          </cell>
          <cell r="Z416">
            <v>23853.39</v>
          </cell>
          <cell r="AA416">
            <v>14582.86</v>
          </cell>
          <cell r="AB416">
            <v>14582.86</v>
          </cell>
          <cell r="AC416">
            <v>14582.86</v>
          </cell>
          <cell r="AD416">
            <v>14582.86</v>
          </cell>
          <cell r="AE416">
            <v>0</v>
          </cell>
          <cell r="AF416">
            <v>14582.86</v>
          </cell>
          <cell r="AG416"/>
          <cell r="AH416"/>
          <cell r="AI416">
            <v>14582.86</v>
          </cell>
          <cell r="AJ416"/>
          <cell r="AK416"/>
          <cell r="AL416">
            <v>14582.86</v>
          </cell>
          <cell r="AM416"/>
          <cell r="AN416">
            <v>14582.86</v>
          </cell>
          <cell r="AO416">
            <v>14582.86</v>
          </cell>
          <cell r="AP416">
            <v>14582.86</v>
          </cell>
          <cell r="AQ416"/>
          <cell r="AR416">
            <v>14582.86</v>
          </cell>
          <cell r="AS416"/>
          <cell r="AT416"/>
          <cell r="AU416">
            <v>14582.86</v>
          </cell>
          <cell r="AV416">
            <v>0</v>
          </cell>
          <cell r="AW416">
            <v>0</v>
          </cell>
          <cell r="AX416">
            <v>14582.86</v>
          </cell>
          <cell r="AY416">
            <v>0</v>
          </cell>
          <cell r="AZ416">
            <v>0</v>
          </cell>
          <cell r="BA416"/>
          <cell r="BB416">
            <v>14582.86</v>
          </cell>
          <cell r="BC416"/>
        </row>
        <row r="417">
          <cell r="A417">
            <v>414</v>
          </cell>
          <cell r="B417">
            <v>18414607000183</v>
          </cell>
          <cell r="C417" t="str">
            <v>MEDINA</v>
          </cell>
          <cell r="D417">
            <v>0</v>
          </cell>
          <cell r="E417">
            <v>1788247.79</v>
          </cell>
          <cell r="F417">
            <v>0</v>
          </cell>
          <cell r="G417">
            <v>0</v>
          </cell>
          <cell r="H417"/>
          <cell r="I417"/>
          <cell r="J417">
            <v>0</v>
          </cell>
          <cell r="K417">
            <v>1788247.79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/>
          <cell r="AH417"/>
          <cell r="AI417">
            <v>0</v>
          </cell>
          <cell r="AJ417"/>
          <cell r="AK417"/>
          <cell r="AL417">
            <v>0</v>
          </cell>
          <cell r="AM417"/>
          <cell r="AN417">
            <v>0</v>
          </cell>
          <cell r="AO417">
            <v>0</v>
          </cell>
          <cell r="AP417">
            <v>0</v>
          </cell>
          <cell r="AQ417"/>
          <cell r="AR417">
            <v>0</v>
          </cell>
          <cell r="AS417"/>
          <cell r="AT417"/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/>
          <cell r="BB417">
            <v>0</v>
          </cell>
          <cell r="BC417"/>
        </row>
        <row r="418">
          <cell r="A418">
            <v>415</v>
          </cell>
          <cell r="B418">
            <v>18505347000151</v>
          </cell>
          <cell r="C418" t="str">
            <v>MENDES PIMENTEL</v>
          </cell>
          <cell r="D418">
            <v>233126.14</v>
          </cell>
          <cell r="E418">
            <v>669816.93999999994</v>
          </cell>
          <cell r="F418">
            <v>0</v>
          </cell>
          <cell r="G418">
            <v>0</v>
          </cell>
          <cell r="H418"/>
          <cell r="I418"/>
          <cell r="J418">
            <v>233126.14</v>
          </cell>
          <cell r="K418">
            <v>669816.93999999994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10682.36</v>
          </cell>
          <cell r="Q418">
            <v>0</v>
          </cell>
          <cell r="R418">
            <v>10682.36</v>
          </cell>
          <cell r="S418">
            <v>0</v>
          </cell>
          <cell r="T418">
            <v>10682.36</v>
          </cell>
          <cell r="U418">
            <v>10682.36</v>
          </cell>
          <cell r="V418">
            <v>10682.36</v>
          </cell>
          <cell r="W418">
            <v>10677.18</v>
          </cell>
          <cell r="X418">
            <v>10677.18</v>
          </cell>
          <cell r="Y418">
            <v>10677.18</v>
          </cell>
          <cell r="Z418">
            <v>10677.18</v>
          </cell>
          <cell r="AA418">
            <v>6527.53</v>
          </cell>
          <cell r="AB418">
            <v>6527.53</v>
          </cell>
          <cell r="AC418">
            <v>6527.53</v>
          </cell>
          <cell r="AD418">
            <v>6527.53</v>
          </cell>
          <cell r="AE418">
            <v>0</v>
          </cell>
          <cell r="AF418">
            <v>6527.53</v>
          </cell>
          <cell r="AG418"/>
          <cell r="AH418"/>
          <cell r="AI418">
            <v>6527.53</v>
          </cell>
          <cell r="AJ418"/>
          <cell r="AK418"/>
          <cell r="AL418">
            <v>6527.53</v>
          </cell>
          <cell r="AM418"/>
          <cell r="AN418">
            <v>6527.53</v>
          </cell>
          <cell r="AO418">
            <v>6527.53</v>
          </cell>
          <cell r="AP418">
            <v>6527.53</v>
          </cell>
          <cell r="AQ418"/>
          <cell r="AR418">
            <v>6527.53</v>
          </cell>
          <cell r="AS418"/>
          <cell r="AT418"/>
          <cell r="AU418">
            <v>6527.53</v>
          </cell>
          <cell r="AV418">
            <v>0</v>
          </cell>
          <cell r="AW418">
            <v>0</v>
          </cell>
          <cell r="AX418">
            <v>6527.53</v>
          </cell>
          <cell r="AY418">
            <v>0</v>
          </cell>
          <cell r="AZ418">
            <v>0</v>
          </cell>
          <cell r="BA418"/>
          <cell r="BB418">
            <v>6527.53</v>
          </cell>
          <cell r="BC418"/>
        </row>
        <row r="419">
          <cell r="A419">
            <v>416</v>
          </cell>
          <cell r="B419">
            <v>17744442000145</v>
          </cell>
          <cell r="C419" t="str">
            <v>MERCÊS</v>
          </cell>
          <cell r="D419">
            <v>416430.36</v>
          </cell>
          <cell r="E419">
            <v>1303355.22</v>
          </cell>
          <cell r="F419">
            <v>0</v>
          </cell>
          <cell r="G419">
            <v>0</v>
          </cell>
          <cell r="H419"/>
          <cell r="I419"/>
          <cell r="J419">
            <v>416430.36</v>
          </cell>
          <cell r="K419">
            <v>1303355.22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19081.759999999998</v>
          </cell>
          <cell r="Q419">
            <v>0</v>
          </cell>
          <cell r="R419">
            <v>19081.759999999998</v>
          </cell>
          <cell r="S419">
            <v>0</v>
          </cell>
          <cell r="T419">
            <v>19081.759999999998</v>
          </cell>
          <cell r="U419">
            <v>19081.759999999998</v>
          </cell>
          <cell r="V419">
            <v>19081.759999999998</v>
          </cell>
          <cell r="W419">
            <v>19072.509999999998</v>
          </cell>
          <cell r="X419">
            <v>19072.509999999998</v>
          </cell>
          <cell r="Y419">
            <v>19072.509999999998</v>
          </cell>
          <cell r="Z419">
            <v>19072.509999999998</v>
          </cell>
          <cell r="AA419">
            <v>11660.05</v>
          </cell>
          <cell r="AB419">
            <v>11660.05</v>
          </cell>
          <cell r="AC419">
            <v>11660.05</v>
          </cell>
          <cell r="AD419">
            <v>11660.05</v>
          </cell>
          <cell r="AE419">
            <v>69960.299999999988</v>
          </cell>
          <cell r="AF419">
            <v>0</v>
          </cell>
          <cell r="AG419"/>
          <cell r="AH419"/>
          <cell r="AI419">
            <v>0</v>
          </cell>
          <cell r="AJ419"/>
          <cell r="AK419"/>
          <cell r="AL419">
            <v>0</v>
          </cell>
          <cell r="AM419"/>
          <cell r="AN419">
            <v>0</v>
          </cell>
          <cell r="AO419">
            <v>0</v>
          </cell>
          <cell r="AP419"/>
          <cell r="AQ419"/>
          <cell r="AR419">
            <v>11660.05</v>
          </cell>
          <cell r="AS419"/>
          <cell r="AT419"/>
          <cell r="AU419">
            <v>11660.05</v>
          </cell>
          <cell r="AV419">
            <v>0</v>
          </cell>
          <cell r="AW419">
            <v>0</v>
          </cell>
          <cell r="AX419">
            <v>11660.05</v>
          </cell>
          <cell r="AY419">
            <v>0</v>
          </cell>
          <cell r="AZ419">
            <v>93150.87</v>
          </cell>
          <cell r="BA419"/>
          <cell r="BB419">
            <v>0</v>
          </cell>
          <cell r="BC419"/>
        </row>
        <row r="420">
          <cell r="A420">
            <v>417</v>
          </cell>
          <cell r="B420">
            <v>17112061000143</v>
          </cell>
          <cell r="C420" t="str">
            <v>MESQUITA</v>
          </cell>
          <cell r="D420">
            <v>264567.26</v>
          </cell>
          <cell r="E420">
            <v>679100.18</v>
          </cell>
          <cell r="F420">
            <v>0</v>
          </cell>
          <cell r="G420">
            <v>0</v>
          </cell>
          <cell r="H420"/>
          <cell r="I420"/>
          <cell r="J420">
            <v>264567.26</v>
          </cell>
          <cell r="K420">
            <v>679100.18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12123.06</v>
          </cell>
          <cell r="Q420">
            <v>0</v>
          </cell>
          <cell r="R420">
            <v>12123.06</v>
          </cell>
          <cell r="S420">
            <v>0</v>
          </cell>
          <cell r="T420">
            <v>12123.06</v>
          </cell>
          <cell r="U420">
            <v>12123.06</v>
          </cell>
          <cell r="V420">
            <v>12123.06</v>
          </cell>
          <cell r="W420">
            <v>12117.18</v>
          </cell>
          <cell r="X420">
            <v>12117.18</v>
          </cell>
          <cell r="Y420">
            <v>12117.18</v>
          </cell>
          <cell r="Z420">
            <v>12117.18</v>
          </cell>
          <cell r="AA420">
            <v>7407.88</v>
          </cell>
          <cell r="AB420">
            <v>7407.88</v>
          </cell>
          <cell r="AC420">
            <v>7407.88</v>
          </cell>
          <cell r="AD420">
            <v>7407.88</v>
          </cell>
          <cell r="AE420">
            <v>0</v>
          </cell>
          <cell r="AF420">
            <v>7407.88</v>
          </cell>
          <cell r="AG420"/>
          <cell r="AH420"/>
          <cell r="AI420">
            <v>7407.88</v>
          </cell>
          <cell r="AJ420"/>
          <cell r="AK420"/>
          <cell r="AL420">
            <v>7407.88</v>
          </cell>
          <cell r="AM420"/>
          <cell r="AN420">
            <v>7407.88</v>
          </cell>
          <cell r="AO420">
            <v>7407.88</v>
          </cell>
          <cell r="AP420">
            <v>7407.88</v>
          </cell>
          <cell r="AQ420"/>
          <cell r="AR420">
            <v>7407.88</v>
          </cell>
          <cell r="AS420"/>
          <cell r="AT420"/>
          <cell r="AU420">
            <v>7407.88</v>
          </cell>
          <cell r="AV420">
            <v>0</v>
          </cell>
          <cell r="AW420">
            <v>0</v>
          </cell>
          <cell r="AX420">
            <v>7407.88</v>
          </cell>
          <cell r="AY420">
            <v>0</v>
          </cell>
          <cell r="AZ420">
            <v>59180.800000000003</v>
          </cell>
          <cell r="BA420"/>
          <cell r="BB420">
            <v>0</v>
          </cell>
          <cell r="BC420"/>
        </row>
        <row r="421">
          <cell r="A421">
            <v>418</v>
          </cell>
          <cell r="B421">
            <v>22516405000110</v>
          </cell>
          <cell r="C421" t="str">
            <v>MINAS NOVAS</v>
          </cell>
          <cell r="D421">
            <v>722777.93</v>
          </cell>
          <cell r="E421">
            <v>2668560.73</v>
          </cell>
          <cell r="F421">
            <v>0</v>
          </cell>
          <cell r="G421">
            <v>0</v>
          </cell>
          <cell r="H421"/>
          <cell r="I421"/>
          <cell r="J421">
            <v>722777.93</v>
          </cell>
          <cell r="K421">
            <v>2668560.73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33119.29</v>
          </cell>
          <cell r="Q421">
            <v>0</v>
          </cell>
          <cell r="R421">
            <v>33119.29</v>
          </cell>
          <cell r="S421">
            <v>0</v>
          </cell>
          <cell r="T421">
            <v>33119.29</v>
          </cell>
          <cell r="U421">
            <v>33119.29</v>
          </cell>
          <cell r="V421">
            <v>33119.29</v>
          </cell>
          <cell r="W421">
            <v>33103.230000000003</v>
          </cell>
          <cell r="X421">
            <v>33103.230000000003</v>
          </cell>
          <cell r="Y421">
            <v>33103.230000000003</v>
          </cell>
          <cell r="Z421">
            <v>33103.230000000003</v>
          </cell>
          <cell r="AA421">
            <v>20237.78</v>
          </cell>
          <cell r="AB421">
            <v>20237.78</v>
          </cell>
          <cell r="AC421">
            <v>20237.78</v>
          </cell>
          <cell r="AD421">
            <v>20237.78</v>
          </cell>
          <cell r="AE421">
            <v>0</v>
          </cell>
          <cell r="AF421">
            <v>20237.78</v>
          </cell>
          <cell r="AG421"/>
          <cell r="AH421"/>
          <cell r="AI421">
            <v>20237.78</v>
          </cell>
          <cell r="AJ421"/>
          <cell r="AK421"/>
          <cell r="AL421">
            <v>20237.78</v>
          </cell>
          <cell r="AM421"/>
          <cell r="AN421">
            <v>20237.78</v>
          </cell>
          <cell r="AO421">
            <v>20237.78</v>
          </cell>
          <cell r="AP421">
            <v>20237.78</v>
          </cell>
          <cell r="AQ421"/>
          <cell r="AR421">
            <v>20237.78</v>
          </cell>
          <cell r="AS421"/>
          <cell r="AT421"/>
          <cell r="AU421">
            <v>20237.78</v>
          </cell>
          <cell r="AV421">
            <v>0</v>
          </cell>
          <cell r="AW421">
            <v>0</v>
          </cell>
          <cell r="AX421">
            <v>20237.78</v>
          </cell>
          <cell r="AY421">
            <v>0</v>
          </cell>
          <cell r="AZ421">
            <v>0</v>
          </cell>
          <cell r="BA421"/>
          <cell r="BB421">
            <v>20237.78</v>
          </cell>
          <cell r="BC421"/>
        </row>
        <row r="422">
          <cell r="A422">
            <v>419</v>
          </cell>
          <cell r="B422">
            <v>17954041000110</v>
          </cell>
          <cell r="C422" t="str">
            <v>MINDURI</v>
          </cell>
          <cell r="D422">
            <v>268417.11</v>
          </cell>
          <cell r="E422">
            <v>437394.28</v>
          </cell>
          <cell r="F422">
            <v>0</v>
          </cell>
          <cell r="G422">
            <v>0</v>
          </cell>
          <cell r="H422"/>
          <cell r="I422"/>
          <cell r="J422">
            <v>268417.11</v>
          </cell>
          <cell r="K422">
            <v>437394.28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12299.47</v>
          </cell>
          <cell r="Q422">
            <v>0</v>
          </cell>
          <cell r="R422">
            <v>12299.47</v>
          </cell>
          <cell r="S422">
            <v>0</v>
          </cell>
          <cell r="T422">
            <v>12299.47</v>
          </cell>
          <cell r="U422">
            <v>12299.47</v>
          </cell>
          <cell r="V422">
            <v>12299.47</v>
          </cell>
          <cell r="W422">
            <v>12293.5</v>
          </cell>
          <cell r="X422">
            <v>12293.5</v>
          </cell>
          <cell r="Y422">
            <v>12293.5</v>
          </cell>
          <cell r="Z422">
            <v>12293.5</v>
          </cell>
          <cell r="AA422">
            <v>7515.68</v>
          </cell>
          <cell r="AB422">
            <v>7515.68</v>
          </cell>
          <cell r="AC422">
            <v>7515.68</v>
          </cell>
          <cell r="AD422">
            <v>7515.68</v>
          </cell>
          <cell r="AE422">
            <v>0</v>
          </cell>
          <cell r="AF422">
            <v>7515.68</v>
          </cell>
          <cell r="AG422"/>
          <cell r="AH422"/>
          <cell r="AI422">
            <v>7515.68</v>
          </cell>
          <cell r="AJ422"/>
          <cell r="AK422"/>
          <cell r="AL422">
            <v>7515.68</v>
          </cell>
          <cell r="AM422"/>
          <cell r="AN422">
            <v>7515.68</v>
          </cell>
          <cell r="AO422">
            <v>7515.68</v>
          </cell>
          <cell r="AP422">
            <v>7515.68</v>
          </cell>
          <cell r="AQ422"/>
          <cell r="AR422">
            <v>7515.68</v>
          </cell>
          <cell r="AS422"/>
          <cell r="AT422"/>
          <cell r="AU422">
            <v>7515.68</v>
          </cell>
          <cell r="AV422">
            <v>0</v>
          </cell>
          <cell r="AW422">
            <v>0</v>
          </cell>
          <cell r="AX422">
            <v>7515.68</v>
          </cell>
          <cell r="AY422">
            <v>0</v>
          </cell>
          <cell r="AZ422">
            <v>0</v>
          </cell>
          <cell r="BA422"/>
          <cell r="BB422">
            <v>7515.68</v>
          </cell>
          <cell r="BC422"/>
        </row>
        <row r="423">
          <cell r="A423">
            <v>420</v>
          </cell>
          <cell r="B423">
            <v>18017376000174</v>
          </cell>
          <cell r="C423" t="str">
            <v>MIRABELA</v>
          </cell>
          <cell r="D423">
            <v>374364.04</v>
          </cell>
          <cell r="E423">
            <v>1392770.46</v>
          </cell>
          <cell r="F423">
            <v>0</v>
          </cell>
          <cell r="G423">
            <v>0</v>
          </cell>
          <cell r="H423"/>
          <cell r="I423"/>
          <cell r="J423">
            <v>374364.04</v>
          </cell>
          <cell r="K423">
            <v>1392770.46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17154.189999999999</v>
          </cell>
          <cell r="Q423">
            <v>0</v>
          </cell>
          <cell r="R423">
            <v>17154.189999999999</v>
          </cell>
          <cell r="S423">
            <v>0</v>
          </cell>
          <cell r="T423">
            <v>17154.189999999999</v>
          </cell>
          <cell r="U423">
            <v>17154.189999999999</v>
          </cell>
          <cell r="V423">
            <v>17154.189999999999</v>
          </cell>
          <cell r="W423">
            <v>17145.87</v>
          </cell>
          <cell r="X423">
            <v>17145.87</v>
          </cell>
          <cell r="Y423">
            <v>17145.87</v>
          </cell>
          <cell r="Z423">
            <v>17145.87</v>
          </cell>
          <cell r="AA423">
            <v>10482.19</v>
          </cell>
          <cell r="AB423">
            <v>10482.19</v>
          </cell>
          <cell r="AC423">
            <v>10482.19</v>
          </cell>
          <cell r="AD423">
            <v>10482.19</v>
          </cell>
          <cell r="AE423">
            <v>0</v>
          </cell>
          <cell r="AF423">
            <v>10482.19</v>
          </cell>
          <cell r="AG423"/>
          <cell r="AH423"/>
          <cell r="AI423">
            <v>10482.19</v>
          </cell>
          <cell r="AJ423"/>
          <cell r="AK423"/>
          <cell r="AL423">
            <v>10482.19</v>
          </cell>
          <cell r="AM423"/>
          <cell r="AN423">
            <v>10482.19</v>
          </cell>
          <cell r="AO423">
            <v>10482.19</v>
          </cell>
          <cell r="AP423">
            <v>10482.19</v>
          </cell>
          <cell r="AQ423"/>
          <cell r="AR423">
            <v>10482.19</v>
          </cell>
          <cell r="AS423"/>
          <cell r="AT423"/>
          <cell r="AU423">
            <v>10482.19</v>
          </cell>
          <cell r="AV423">
            <v>0</v>
          </cell>
          <cell r="AW423">
            <v>0</v>
          </cell>
          <cell r="AX423">
            <v>10482.19</v>
          </cell>
          <cell r="AY423">
            <v>0</v>
          </cell>
          <cell r="AZ423">
            <v>83741.14</v>
          </cell>
          <cell r="BA423"/>
          <cell r="BB423">
            <v>0</v>
          </cell>
          <cell r="BC423"/>
        </row>
        <row r="424">
          <cell r="A424">
            <v>421</v>
          </cell>
          <cell r="B424">
            <v>17947623000179</v>
          </cell>
          <cell r="C424" t="str">
            <v>MIRADOURO</v>
          </cell>
          <cell r="D424">
            <v>398198.85</v>
          </cell>
          <cell r="E424">
            <v>1333084.3700000001</v>
          </cell>
          <cell r="F424">
            <v>0</v>
          </cell>
          <cell r="G424">
            <v>0</v>
          </cell>
          <cell r="H424"/>
          <cell r="I424"/>
          <cell r="J424">
            <v>398198.85</v>
          </cell>
          <cell r="K424">
            <v>1333084.3700000001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18246.36</v>
          </cell>
          <cell r="Q424">
            <v>0</v>
          </cell>
          <cell r="R424">
            <v>18246.36</v>
          </cell>
          <cell r="S424">
            <v>0</v>
          </cell>
          <cell r="T424">
            <v>18246.36</v>
          </cell>
          <cell r="U424">
            <v>18246.36</v>
          </cell>
          <cell r="V424">
            <v>18246.36</v>
          </cell>
          <cell r="W424">
            <v>18237.509999999998</v>
          </cell>
          <cell r="X424">
            <v>18237.509999999998</v>
          </cell>
          <cell r="Y424">
            <v>18237.509999999998</v>
          </cell>
          <cell r="Z424">
            <v>18237.509999999998</v>
          </cell>
          <cell r="AA424">
            <v>11149.57</v>
          </cell>
          <cell r="AB424">
            <v>11149.57</v>
          </cell>
          <cell r="AC424">
            <v>11149.57</v>
          </cell>
          <cell r="AD424">
            <v>11149.57</v>
          </cell>
          <cell r="AE424">
            <v>0</v>
          </cell>
          <cell r="AF424">
            <v>11149.57</v>
          </cell>
          <cell r="AG424"/>
          <cell r="AH424"/>
          <cell r="AI424">
            <v>11149.57</v>
          </cell>
          <cell r="AJ424"/>
          <cell r="AK424"/>
          <cell r="AL424">
            <v>11149.57</v>
          </cell>
          <cell r="AM424"/>
          <cell r="AN424">
            <v>11149.57</v>
          </cell>
          <cell r="AO424">
            <v>11149.57</v>
          </cell>
          <cell r="AP424">
            <v>11149.57</v>
          </cell>
          <cell r="AQ424"/>
          <cell r="AR424">
            <v>11149.57</v>
          </cell>
          <cell r="AS424"/>
          <cell r="AT424"/>
          <cell r="AU424">
            <v>11149.57</v>
          </cell>
          <cell r="AV424">
            <v>0</v>
          </cell>
          <cell r="AW424">
            <v>0</v>
          </cell>
          <cell r="AX424">
            <v>11149.57</v>
          </cell>
          <cell r="AY424">
            <v>0</v>
          </cell>
          <cell r="AZ424">
            <v>89072.6</v>
          </cell>
          <cell r="BA424"/>
          <cell r="BB424">
            <v>0</v>
          </cell>
          <cell r="BC424"/>
        </row>
        <row r="425">
          <cell r="A425">
            <v>422</v>
          </cell>
          <cell r="B425">
            <v>17966201000140</v>
          </cell>
          <cell r="C425" t="str">
            <v>MIRAÍ</v>
          </cell>
          <cell r="D425">
            <v>585192.32999999996</v>
          </cell>
          <cell r="E425">
            <v>1146109.7</v>
          </cell>
          <cell r="F425">
            <v>0</v>
          </cell>
          <cell r="G425">
            <v>0</v>
          </cell>
          <cell r="H425"/>
          <cell r="I425"/>
          <cell r="J425">
            <v>585192.32999999996</v>
          </cell>
          <cell r="K425">
            <v>1146109.7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26814.81</v>
          </cell>
          <cell r="Q425">
            <v>0</v>
          </cell>
          <cell r="R425">
            <v>26814.81</v>
          </cell>
          <cell r="S425">
            <v>0</v>
          </cell>
          <cell r="T425">
            <v>26814.81</v>
          </cell>
          <cell r="U425">
            <v>26814.81</v>
          </cell>
          <cell r="V425">
            <v>26814.81</v>
          </cell>
          <cell r="W425">
            <v>26801.81</v>
          </cell>
          <cell r="X425">
            <v>26801.81</v>
          </cell>
          <cell r="Y425">
            <v>26801.81</v>
          </cell>
          <cell r="Z425">
            <v>26801.81</v>
          </cell>
          <cell r="AA425">
            <v>16385.39</v>
          </cell>
          <cell r="AB425">
            <v>16385.39</v>
          </cell>
          <cell r="AC425">
            <v>16385.39</v>
          </cell>
          <cell r="AD425">
            <v>16385.39</v>
          </cell>
          <cell r="AE425">
            <v>0</v>
          </cell>
          <cell r="AF425">
            <v>16385.39</v>
          </cell>
          <cell r="AG425"/>
          <cell r="AH425"/>
          <cell r="AI425">
            <v>16385.39</v>
          </cell>
          <cell r="AJ425"/>
          <cell r="AK425"/>
          <cell r="AL425">
            <v>16385.39</v>
          </cell>
          <cell r="AM425"/>
          <cell r="AN425">
            <v>16385.39</v>
          </cell>
          <cell r="AO425">
            <v>16385.39</v>
          </cell>
          <cell r="AP425">
            <v>16385.39</v>
          </cell>
          <cell r="AQ425"/>
          <cell r="AR425">
            <v>16385.39</v>
          </cell>
          <cell r="AS425"/>
          <cell r="AT425"/>
          <cell r="AU425">
            <v>16385.39</v>
          </cell>
          <cell r="AV425">
            <v>0</v>
          </cell>
          <cell r="AW425">
            <v>0</v>
          </cell>
          <cell r="AX425">
            <v>16385.39</v>
          </cell>
          <cell r="AY425">
            <v>0</v>
          </cell>
          <cell r="AZ425">
            <v>0</v>
          </cell>
          <cell r="BA425"/>
          <cell r="BB425">
            <v>16385.39</v>
          </cell>
          <cell r="BC425"/>
        </row>
        <row r="426">
          <cell r="A426">
            <v>423</v>
          </cell>
          <cell r="B426">
            <v>18363952000135</v>
          </cell>
          <cell r="C426" t="str">
            <v>MOEDA</v>
          </cell>
          <cell r="D426">
            <v>293917.34999999998</v>
          </cell>
          <cell r="E426">
            <v>634392.56000000006</v>
          </cell>
          <cell r="F426">
            <v>0</v>
          </cell>
          <cell r="G426">
            <v>0</v>
          </cell>
          <cell r="H426"/>
          <cell r="I426"/>
          <cell r="J426">
            <v>293917.34999999998</v>
          </cell>
          <cell r="K426">
            <v>634392.56000000006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13467.95</v>
          </cell>
          <cell r="Q426">
            <v>0</v>
          </cell>
          <cell r="R426">
            <v>13467.95</v>
          </cell>
          <cell r="S426">
            <v>0</v>
          </cell>
          <cell r="T426">
            <v>13467.95</v>
          </cell>
          <cell r="U426">
            <v>13467.95</v>
          </cell>
          <cell r="V426">
            <v>13467.95</v>
          </cell>
          <cell r="W426">
            <v>13461.41</v>
          </cell>
          <cell r="X426">
            <v>13461.41</v>
          </cell>
          <cell r="Y426">
            <v>13461.41</v>
          </cell>
          <cell r="Z426">
            <v>13461.41</v>
          </cell>
          <cell r="AA426">
            <v>8229.69</v>
          </cell>
          <cell r="AB426">
            <v>8229.69</v>
          </cell>
          <cell r="AC426">
            <v>8229.69</v>
          </cell>
          <cell r="AD426">
            <v>8229.69</v>
          </cell>
          <cell r="AE426">
            <v>0</v>
          </cell>
          <cell r="AF426">
            <v>8229.69</v>
          </cell>
          <cell r="AG426"/>
          <cell r="AH426"/>
          <cell r="AI426">
            <v>8229.69</v>
          </cell>
          <cell r="AJ426"/>
          <cell r="AK426"/>
          <cell r="AL426">
            <v>8229.69</v>
          </cell>
          <cell r="AM426"/>
          <cell r="AN426">
            <v>8229.69</v>
          </cell>
          <cell r="AO426">
            <v>8229.69</v>
          </cell>
          <cell r="AP426">
            <v>8229.69</v>
          </cell>
          <cell r="AQ426"/>
          <cell r="AR426">
            <v>8229.69</v>
          </cell>
          <cell r="AS426"/>
          <cell r="AT426"/>
          <cell r="AU426">
            <v>8229.69</v>
          </cell>
          <cell r="AV426">
            <v>0</v>
          </cell>
          <cell r="AW426">
            <v>0</v>
          </cell>
          <cell r="AX426">
            <v>8229.69</v>
          </cell>
          <cell r="AY426">
            <v>0</v>
          </cell>
          <cell r="AZ426">
            <v>65745.990000000005</v>
          </cell>
          <cell r="BA426"/>
          <cell r="BB426">
            <v>0</v>
          </cell>
          <cell r="BC426"/>
        </row>
        <row r="427">
          <cell r="A427">
            <v>424</v>
          </cell>
          <cell r="B427">
            <v>18301044000117</v>
          </cell>
          <cell r="C427" t="str">
            <v>MOEMA</v>
          </cell>
          <cell r="D427">
            <v>343091.26</v>
          </cell>
          <cell r="E427">
            <v>705355.23</v>
          </cell>
          <cell r="F427">
            <v>0</v>
          </cell>
          <cell r="G427">
            <v>0</v>
          </cell>
          <cell r="H427"/>
          <cell r="I427"/>
          <cell r="J427">
            <v>343091.26</v>
          </cell>
          <cell r="K427">
            <v>705355.23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15721.2</v>
          </cell>
          <cell r="Q427">
            <v>0</v>
          </cell>
          <cell r="R427">
            <v>15721.2</v>
          </cell>
          <cell r="S427">
            <v>0</v>
          </cell>
          <cell r="T427">
            <v>15721.2</v>
          </cell>
          <cell r="U427">
            <v>15721.2</v>
          </cell>
          <cell r="V427">
            <v>15721.2</v>
          </cell>
          <cell r="W427">
            <v>15713.58</v>
          </cell>
          <cell r="X427">
            <v>15713.58</v>
          </cell>
          <cell r="Y427">
            <v>15713.58</v>
          </cell>
          <cell r="Z427">
            <v>15713.58</v>
          </cell>
          <cell r="AA427">
            <v>9606.56</v>
          </cell>
          <cell r="AB427">
            <v>9606.56</v>
          </cell>
          <cell r="AC427">
            <v>9606.56</v>
          </cell>
          <cell r="AD427">
            <v>9606.56</v>
          </cell>
          <cell r="AE427">
            <v>0</v>
          </cell>
          <cell r="AF427">
            <v>9606.56</v>
          </cell>
          <cell r="AG427"/>
          <cell r="AH427"/>
          <cell r="AI427">
            <v>9606.56</v>
          </cell>
          <cell r="AJ427"/>
          <cell r="AK427"/>
          <cell r="AL427">
            <v>9606.56</v>
          </cell>
          <cell r="AM427"/>
          <cell r="AN427">
            <v>9606.56</v>
          </cell>
          <cell r="AO427">
            <v>9606.56</v>
          </cell>
          <cell r="AP427">
            <v>9606.56</v>
          </cell>
          <cell r="AQ427"/>
          <cell r="AR427">
            <v>9606.56</v>
          </cell>
          <cell r="AS427"/>
          <cell r="AT427"/>
          <cell r="AU427">
            <v>9606.56</v>
          </cell>
          <cell r="AV427">
            <v>0</v>
          </cell>
          <cell r="AW427">
            <v>0</v>
          </cell>
          <cell r="AX427">
            <v>9606.56</v>
          </cell>
          <cell r="AY427">
            <v>0</v>
          </cell>
          <cell r="AZ427">
            <v>0</v>
          </cell>
          <cell r="BA427"/>
          <cell r="BB427">
            <v>9606.56</v>
          </cell>
          <cell r="BC427"/>
        </row>
        <row r="428">
          <cell r="A428">
            <v>425</v>
          </cell>
          <cell r="B428">
            <v>17754169000130</v>
          </cell>
          <cell r="C428" t="str">
            <v>MONJOLOS</v>
          </cell>
          <cell r="D428">
            <v>274043.34999999998</v>
          </cell>
          <cell r="E428">
            <v>225930.09</v>
          </cell>
          <cell r="F428">
            <v>0</v>
          </cell>
          <cell r="G428">
            <v>0</v>
          </cell>
          <cell r="H428"/>
          <cell r="I428"/>
          <cell r="J428">
            <v>274043.34999999998</v>
          </cell>
          <cell r="K428">
            <v>225930.09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12557.28</v>
          </cell>
          <cell r="Q428">
            <v>0</v>
          </cell>
          <cell r="R428">
            <v>12557.28</v>
          </cell>
          <cell r="S428">
            <v>0</v>
          </cell>
          <cell r="T428">
            <v>12557.28</v>
          </cell>
          <cell r="U428">
            <v>12557.28</v>
          </cell>
          <cell r="V428">
            <v>12557.28</v>
          </cell>
          <cell r="W428">
            <v>12551.19</v>
          </cell>
          <cell r="X428">
            <v>12551.19</v>
          </cell>
          <cell r="Y428">
            <v>12551.19</v>
          </cell>
          <cell r="Z428">
            <v>12551.19</v>
          </cell>
          <cell r="AA428">
            <v>7673.21</v>
          </cell>
          <cell r="AB428">
            <v>7673.21</v>
          </cell>
          <cell r="AC428">
            <v>7673.21</v>
          </cell>
          <cell r="AD428">
            <v>7673.21</v>
          </cell>
          <cell r="AE428">
            <v>0</v>
          </cell>
          <cell r="AF428">
            <v>7673.21</v>
          </cell>
          <cell r="AG428"/>
          <cell r="AH428"/>
          <cell r="AI428">
            <v>7673.21</v>
          </cell>
          <cell r="AJ428"/>
          <cell r="AK428"/>
          <cell r="AL428">
            <v>7673.21</v>
          </cell>
          <cell r="AM428"/>
          <cell r="AN428">
            <v>7673.21</v>
          </cell>
          <cell r="AO428">
            <v>7673.21</v>
          </cell>
          <cell r="AP428">
            <v>7673.21</v>
          </cell>
          <cell r="AQ428"/>
          <cell r="AR428">
            <v>7673.21</v>
          </cell>
          <cell r="AS428"/>
          <cell r="AT428"/>
          <cell r="AU428">
            <v>7673.21</v>
          </cell>
          <cell r="AV428">
            <v>0</v>
          </cell>
          <cell r="AW428">
            <v>0</v>
          </cell>
          <cell r="AX428">
            <v>7673.21</v>
          </cell>
          <cell r="AY428">
            <v>0</v>
          </cell>
          <cell r="AZ428">
            <v>0</v>
          </cell>
          <cell r="BA428"/>
          <cell r="BB428">
            <v>7673.21</v>
          </cell>
          <cell r="BC428"/>
        </row>
        <row r="429">
          <cell r="A429">
            <v>426</v>
          </cell>
          <cell r="B429">
            <v>22541874000199</v>
          </cell>
          <cell r="C429" t="str">
            <v>MONSENHOR PAULO</v>
          </cell>
          <cell r="D429">
            <v>656132.44999999995</v>
          </cell>
          <cell r="E429">
            <v>997976.56</v>
          </cell>
          <cell r="F429">
            <v>0</v>
          </cell>
          <cell r="G429">
            <v>0</v>
          </cell>
          <cell r="H429"/>
          <cell r="I429"/>
          <cell r="J429">
            <v>656132.44999999995</v>
          </cell>
          <cell r="K429">
            <v>997976.56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30065.45</v>
          </cell>
          <cell r="Q429">
            <v>0</v>
          </cell>
          <cell r="R429">
            <v>30065.45</v>
          </cell>
          <cell r="S429">
            <v>0</v>
          </cell>
          <cell r="T429">
            <v>30065.45</v>
          </cell>
          <cell r="U429">
            <v>30065.45</v>
          </cell>
          <cell r="V429">
            <v>30065.45</v>
          </cell>
          <cell r="W429">
            <v>30050.87</v>
          </cell>
          <cell r="X429">
            <v>30050.87</v>
          </cell>
          <cell r="Y429">
            <v>30050.87</v>
          </cell>
          <cell r="Z429">
            <v>30050.87</v>
          </cell>
          <cell r="AA429">
            <v>18371.71</v>
          </cell>
          <cell r="AB429">
            <v>18371.71</v>
          </cell>
          <cell r="AC429">
            <v>18371.71</v>
          </cell>
          <cell r="AD429">
            <v>18371.71</v>
          </cell>
          <cell r="AE429">
            <v>0</v>
          </cell>
          <cell r="AF429">
            <v>18371.71</v>
          </cell>
          <cell r="AG429"/>
          <cell r="AH429"/>
          <cell r="AI429">
            <v>18371.71</v>
          </cell>
          <cell r="AJ429"/>
          <cell r="AK429"/>
          <cell r="AL429">
            <v>18371.71</v>
          </cell>
          <cell r="AM429"/>
          <cell r="AN429">
            <v>18371.71</v>
          </cell>
          <cell r="AO429">
            <v>18371.71</v>
          </cell>
          <cell r="AP429">
            <v>18371.71</v>
          </cell>
          <cell r="AQ429"/>
          <cell r="AR429">
            <v>18371.71</v>
          </cell>
          <cell r="AS429"/>
          <cell r="AT429"/>
          <cell r="AU429">
            <v>18371.71</v>
          </cell>
          <cell r="AV429">
            <v>0</v>
          </cell>
          <cell r="AW429">
            <v>0</v>
          </cell>
          <cell r="AX429">
            <v>18371.71</v>
          </cell>
          <cell r="AY429">
            <v>0</v>
          </cell>
          <cell r="AZ429">
            <v>0</v>
          </cell>
          <cell r="BA429"/>
          <cell r="BB429">
            <v>18371.71</v>
          </cell>
          <cell r="BC429"/>
        </row>
        <row r="430">
          <cell r="A430">
            <v>427</v>
          </cell>
          <cell r="B430">
            <v>17097791000112</v>
          </cell>
          <cell r="C430" t="str">
            <v>MONTALVÂNIA</v>
          </cell>
          <cell r="D430">
            <v>410886.22</v>
          </cell>
          <cell r="E430">
            <v>1163195.42</v>
          </cell>
          <cell r="F430">
            <v>0</v>
          </cell>
          <cell r="G430">
            <v>0</v>
          </cell>
          <cell r="H430"/>
          <cell r="I430"/>
          <cell r="J430">
            <v>410886.22</v>
          </cell>
          <cell r="K430">
            <v>1163195.42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18827.72</v>
          </cell>
          <cell r="Q430">
            <v>0</v>
          </cell>
          <cell r="R430">
            <v>18827.72</v>
          </cell>
          <cell r="S430">
            <v>0</v>
          </cell>
          <cell r="T430">
            <v>18827.72</v>
          </cell>
          <cell r="U430">
            <v>18827.72</v>
          </cell>
          <cell r="V430">
            <v>18827.72</v>
          </cell>
          <cell r="W430">
            <v>18818.59</v>
          </cell>
          <cell r="X430">
            <v>18818.59</v>
          </cell>
          <cell r="Y430">
            <v>18818.59</v>
          </cell>
          <cell r="Z430">
            <v>18818.59</v>
          </cell>
          <cell r="AA430">
            <v>11504.81</v>
          </cell>
          <cell r="AB430">
            <v>11504.81</v>
          </cell>
          <cell r="AC430">
            <v>11504.81</v>
          </cell>
          <cell r="AD430">
            <v>11504.81</v>
          </cell>
          <cell r="AE430">
            <v>0</v>
          </cell>
          <cell r="AF430">
            <v>11504.81</v>
          </cell>
          <cell r="AG430"/>
          <cell r="AH430"/>
          <cell r="AI430">
            <v>11504.81</v>
          </cell>
          <cell r="AJ430"/>
          <cell r="AK430"/>
          <cell r="AL430">
            <v>11504.81</v>
          </cell>
          <cell r="AM430"/>
          <cell r="AN430">
            <v>11504.81</v>
          </cell>
          <cell r="AO430">
            <v>11504.81</v>
          </cell>
          <cell r="AP430">
            <v>11504.81</v>
          </cell>
          <cell r="AQ430"/>
          <cell r="AR430">
            <v>11504.81</v>
          </cell>
          <cell r="AS430"/>
          <cell r="AT430"/>
          <cell r="AU430">
            <v>11504.81</v>
          </cell>
          <cell r="AV430">
            <v>0</v>
          </cell>
          <cell r="AW430">
            <v>0</v>
          </cell>
          <cell r="AX430">
            <v>11504.81</v>
          </cell>
          <cell r="AY430">
            <v>0</v>
          </cell>
          <cell r="AZ430">
            <v>91910.73</v>
          </cell>
          <cell r="BA430"/>
          <cell r="BB430">
            <v>0</v>
          </cell>
          <cell r="BC430"/>
        </row>
        <row r="431">
          <cell r="A431">
            <v>428</v>
          </cell>
          <cell r="B431">
            <v>18431155000148</v>
          </cell>
          <cell r="C431" t="str">
            <v>MONTE ALEGRE DE MINAS</v>
          </cell>
          <cell r="D431">
            <v>0</v>
          </cell>
          <cell r="E431">
            <v>2747952.35</v>
          </cell>
          <cell r="F431">
            <v>0</v>
          </cell>
          <cell r="G431">
            <v>0</v>
          </cell>
          <cell r="H431"/>
          <cell r="I431"/>
          <cell r="J431">
            <v>0</v>
          </cell>
          <cell r="K431">
            <v>2747952.35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/>
          <cell r="AH431"/>
          <cell r="AI431">
            <v>0</v>
          </cell>
          <cell r="AJ431"/>
          <cell r="AK431"/>
          <cell r="AL431">
            <v>0</v>
          </cell>
          <cell r="AM431"/>
          <cell r="AN431">
            <v>0</v>
          </cell>
          <cell r="AO431">
            <v>0</v>
          </cell>
          <cell r="AP431">
            <v>0</v>
          </cell>
          <cell r="AQ431"/>
          <cell r="AR431">
            <v>0</v>
          </cell>
          <cell r="AS431"/>
          <cell r="AT431"/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/>
          <cell r="BB431">
            <v>0</v>
          </cell>
          <cell r="BC431"/>
        </row>
        <row r="432">
          <cell r="A432">
            <v>429</v>
          </cell>
          <cell r="B432">
            <v>18650945000114</v>
          </cell>
          <cell r="C432" t="str">
            <v>MONTE AZUL</v>
          </cell>
          <cell r="D432">
            <v>472684.66</v>
          </cell>
          <cell r="E432">
            <v>1318789.32</v>
          </cell>
          <cell r="F432">
            <v>0</v>
          </cell>
          <cell r="G432">
            <v>0</v>
          </cell>
          <cell r="H432"/>
          <cell r="I432"/>
          <cell r="J432">
            <v>472684.66</v>
          </cell>
          <cell r="K432">
            <v>1318789.32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21659.46</v>
          </cell>
          <cell r="Q432">
            <v>0</v>
          </cell>
          <cell r="R432">
            <v>21659.46</v>
          </cell>
          <cell r="S432">
            <v>0</v>
          </cell>
          <cell r="T432">
            <v>21659.46</v>
          </cell>
          <cell r="U432">
            <v>21659.46</v>
          </cell>
          <cell r="V432">
            <v>21659.46</v>
          </cell>
          <cell r="W432">
            <v>21648.959999999999</v>
          </cell>
          <cell r="X432">
            <v>21648.959999999999</v>
          </cell>
          <cell r="Y432">
            <v>21648.959999999999</v>
          </cell>
          <cell r="Z432">
            <v>21648.959999999999</v>
          </cell>
          <cell r="AA432">
            <v>13235.17</v>
          </cell>
          <cell r="AB432">
            <v>13235.17</v>
          </cell>
          <cell r="AC432">
            <v>13235.17</v>
          </cell>
          <cell r="AD432">
            <v>13235.17</v>
          </cell>
          <cell r="AE432">
            <v>0</v>
          </cell>
          <cell r="AF432">
            <v>13235.17</v>
          </cell>
          <cell r="AG432"/>
          <cell r="AH432"/>
          <cell r="AI432">
            <v>13235.17</v>
          </cell>
          <cell r="AJ432"/>
          <cell r="AK432"/>
          <cell r="AL432">
            <v>13235.17</v>
          </cell>
          <cell r="AM432"/>
          <cell r="AN432">
            <v>13235.17</v>
          </cell>
          <cell r="AO432">
            <v>13235.17</v>
          </cell>
          <cell r="AP432">
            <v>13235.17</v>
          </cell>
          <cell r="AQ432"/>
          <cell r="AR432">
            <v>13235.17</v>
          </cell>
          <cell r="AS432"/>
          <cell r="AT432"/>
          <cell r="AU432">
            <v>13235.17</v>
          </cell>
          <cell r="AV432">
            <v>0</v>
          </cell>
          <cell r="AW432">
            <v>0</v>
          </cell>
          <cell r="AX432">
            <v>13235.17</v>
          </cell>
          <cell r="AY432">
            <v>79411.02</v>
          </cell>
          <cell r="AZ432">
            <v>26323.29</v>
          </cell>
          <cell r="BA432"/>
          <cell r="BB432">
            <v>0</v>
          </cell>
          <cell r="BC432"/>
        </row>
        <row r="433">
          <cell r="A433">
            <v>430</v>
          </cell>
          <cell r="B433">
            <v>18668376000134</v>
          </cell>
          <cell r="C433" t="str">
            <v>MONTE BELO</v>
          </cell>
          <cell r="D433">
            <v>989825.95</v>
          </cell>
          <cell r="E433">
            <v>1312410.6499999999</v>
          </cell>
          <cell r="F433">
            <v>0</v>
          </cell>
          <cell r="G433">
            <v>0</v>
          </cell>
          <cell r="H433"/>
          <cell r="I433"/>
          <cell r="J433">
            <v>989825.95</v>
          </cell>
          <cell r="K433">
            <v>1312410.6499999999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45356.02</v>
          </cell>
          <cell r="Q433">
            <v>0</v>
          </cell>
          <cell r="R433">
            <v>45356.02</v>
          </cell>
          <cell r="S433">
            <v>0</v>
          </cell>
          <cell r="T433">
            <v>45356.02</v>
          </cell>
          <cell r="U433">
            <v>45356.02</v>
          </cell>
          <cell r="V433">
            <v>45356.02</v>
          </cell>
          <cell r="W433">
            <v>45334.03</v>
          </cell>
          <cell r="X433">
            <v>45334.03</v>
          </cell>
          <cell r="Y433">
            <v>45334.03</v>
          </cell>
          <cell r="Z433">
            <v>45334.03</v>
          </cell>
          <cell r="AA433">
            <v>27715.13</v>
          </cell>
          <cell r="AB433">
            <v>27715.13</v>
          </cell>
          <cell r="AC433">
            <v>27715.13</v>
          </cell>
          <cell r="AD433">
            <v>27715.13</v>
          </cell>
          <cell r="AE433">
            <v>0</v>
          </cell>
          <cell r="AF433">
            <v>27715.13</v>
          </cell>
          <cell r="AG433"/>
          <cell r="AH433"/>
          <cell r="AI433">
            <v>27715.13</v>
          </cell>
          <cell r="AJ433"/>
          <cell r="AK433"/>
          <cell r="AL433">
            <v>27715.13</v>
          </cell>
          <cell r="AM433"/>
          <cell r="AN433">
            <v>27715.13</v>
          </cell>
          <cell r="AO433">
            <v>27715.13</v>
          </cell>
          <cell r="AP433">
            <v>27715.13</v>
          </cell>
          <cell r="AQ433"/>
          <cell r="AR433">
            <v>27715.13</v>
          </cell>
          <cell r="AS433"/>
          <cell r="AT433"/>
          <cell r="AU433">
            <v>27715.13</v>
          </cell>
          <cell r="AV433">
            <v>0</v>
          </cell>
          <cell r="AW433">
            <v>0</v>
          </cell>
          <cell r="AX433">
            <v>27715.13</v>
          </cell>
          <cell r="AY433">
            <v>0</v>
          </cell>
          <cell r="AZ433">
            <v>0</v>
          </cell>
          <cell r="BA433"/>
          <cell r="BB433">
            <v>27715.13</v>
          </cell>
          <cell r="BC433"/>
        </row>
        <row r="434">
          <cell r="A434">
            <v>431</v>
          </cell>
          <cell r="B434">
            <v>18593103000178</v>
          </cell>
          <cell r="C434" t="str">
            <v>MONTE CARMELO</v>
          </cell>
          <cell r="D434">
            <v>0</v>
          </cell>
          <cell r="E434">
            <v>3690514.24</v>
          </cell>
          <cell r="F434">
            <v>0</v>
          </cell>
          <cell r="G434">
            <v>0</v>
          </cell>
          <cell r="H434"/>
          <cell r="I434"/>
          <cell r="J434">
            <v>0</v>
          </cell>
          <cell r="K434">
            <v>3690514.24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/>
          <cell r="AH434"/>
          <cell r="AI434">
            <v>0</v>
          </cell>
          <cell r="AJ434"/>
          <cell r="AK434"/>
          <cell r="AL434">
            <v>0</v>
          </cell>
          <cell r="AM434"/>
          <cell r="AN434">
            <v>0</v>
          </cell>
          <cell r="AO434">
            <v>0</v>
          </cell>
          <cell r="AP434">
            <v>0</v>
          </cell>
          <cell r="AQ434"/>
          <cell r="AR434">
            <v>0</v>
          </cell>
          <cell r="AS434"/>
          <cell r="AT434"/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/>
          <cell r="BB434">
            <v>0</v>
          </cell>
          <cell r="BC434"/>
        </row>
        <row r="435">
          <cell r="A435">
            <v>432</v>
          </cell>
          <cell r="B435">
            <v>18241372000175</v>
          </cell>
          <cell r="C435" t="str">
            <v>MONTE SANTO DE MINAS</v>
          </cell>
          <cell r="D435">
            <v>1152508.3</v>
          </cell>
          <cell r="E435">
            <v>2391772.1600000001</v>
          </cell>
          <cell r="F435">
            <v>0</v>
          </cell>
          <cell r="G435">
            <v>0</v>
          </cell>
          <cell r="H435"/>
          <cell r="I435"/>
          <cell r="J435">
            <v>1152508.3</v>
          </cell>
          <cell r="K435">
            <v>2391772.1600000001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52810.49</v>
          </cell>
          <cell r="Q435">
            <v>0</v>
          </cell>
          <cell r="R435">
            <v>52810.49</v>
          </cell>
          <cell r="S435">
            <v>0</v>
          </cell>
          <cell r="T435">
            <v>52810.49</v>
          </cell>
          <cell r="U435">
            <v>52810.49</v>
          </cell>
          <cell r="V435">
            <v>52810.49</v>
          </cell>
          <cell r="W435">
            <v>52784.88</v>
          </cell>
          <cell r="X435">
            <v>52784.88</v>
          </cell>
          <cell r="Y435">
            <v>52784.88</v>
          </cell>
          <cell r="Z435">
            <v>52784.88</v>
          </cell>
          <cell r="AA435">
            <v>32270.23</v>
          </cell>
          <cell r="AB435">
            <v>32270.23</v>
          </cell>
          <cell r="AC435">
            <v>32270.23</v>
          </cell>
          <cell r="AD435">
            <v>32270.23</v>
          </cell>
          <cell r="AE435">
            <v>0</v>
          </cell>
          <cell r="AF435">
            <v>32270.23</v>
          </cell>
          <cell r="AG435"/>
          <cell r="AH435"/>
          <cell r="AI435">
            <v>32270.23</v>
          </cell>
          <cell r="AJ435"/>
          <cell r="AK435"/>
          <cell r="AL435">
            <v>32270.23</v>
          </cell>
          <cell r="AM435"/>
          <cell r="AN435">
            <v>32270.23</v>
          </cell>
          <cell r="AO435">
            <v>32270.23</v>
          </cell>
          <cell r="AP435">
            <v>32270.23</v>
          </cell>
          <cell r="AQ435"/>
          <cell r="AR435">
            <v>32270.23</v>
          </cell>
          <cell r="AS435"/>
          <cell r="AT435"/>
          <cell r="AU435">
            <v>32270.23</v>
          </cell>
          <cell r="AV435">
            <v>0</v>
          </cell>
          <cell r="AW435">
            <v>0</v>
          </cell>
          <cell r="AX435">
            <v>32270.23</v>
          </cell>
          <cell r="AY435">
            <v>0</v>
          </cell>
          <cell r="AZ435">
            <v>0</v>
          </cell>
          <cell r="BA435"/>
          <cell r="BB435">
            <v>32270.23</v>
          </cell>
          <cell r="BC435"/>
        </row>
        <row r="436">
          <cell r="A436">
            <v>433</v>
          </cell>
          <cell r="B436">
            <v>22678874000135</v>
          </cell>
          <cell r="C436" t="str">
            <v>MONTES CLAROS</v>
          </cell>
          <cell r="D436">
            <v>11715816.42</v>
          </cell>
          <cell r="E436">
            <v>36867895.579999998</v>
          </cell>
          <cell r="F436">
            <v>0</v>
          </cell>
          <cell r="G436">
            <v>0</v>
          </cell>
          <cell r="H436"/>
          <cell r="I436"/>
          <cell r="J436">
            <v>11715816.42</v>
          </cell>
          <cell r="K436">
            <v>36867895.579999998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536844.74</v>
          </cell>
          <cell r="Q436">
            <v>0</v>
          </cell>
          <cell r="R436">
            <v>536844.74</v>
          </cell>
          <cell r="S436">
            <v>0</v>
          </cell>
          <cell r="T436">
            <v>536844.74</v>
          </cell>
          <cell r="U436">
            <v>536844.74</v>
          </cell>
          <cell r="V436">
            <v>536844.74</v>
          </cell>
          <cell r="W436">
            <v>536584.39</v>
          </cell>
          <cell r="X436">
            <v>536584.39</v>
          </cell>
          <cell r="Y436">
            <v>536584.39</v>
          </cell>
          <cell r="Z436">
            <v>536584.39</v>
          </cell>
          <cell r="AA436">
            <v>328042.86</v>
          </cell>
          <cell r="AB436">
            <v>328042.86</v>
          </cell>
          <cell r="AC436">
            <v>328042.86</v>
          </cell>
          <cell r="AD436">
            <v>328042.86</v>
          </cell>
          <cell r="AE436">
            <v>0</v>
          </cell>
          <cell r="AF436">
            <v>328042.86</v>
          </cell>
          <cell r="AG436"/>
          <cell r="AH436"/>
          <cell r="AI436">
            <v>328042.86</v>
          </cell>
          <cell r="AJ436"/>
          <cell r="AK436"/>
          <cell r="AL436">
            <v>328042.86</v>
          </cell>
          <cell r="AM436"/>
          <cell r="AN436">
            <v>328042.86</v>
          </cell>
          <cell r="AO436">
            <v>328042.86</v>
          </cell>
          <cell r="AP436">
            <v>328042.86</v>
          </cell>
          <cell r="AQ436"/>
          <cell r="AR436">
            <v>328042.86</v>
          </cell>
          <cell r="AS436"/>
          <cell r="AT436"/>
          <cell r="AU436">
            <v>328042.86</v>
          </cell>
          <cell r="AV436">
            <v>0</v>
          </cell>
          <cell r="AW436">
            <v>0</v>
          </cell>
          <cell r="AX436">
            <v>328042.86</v>
          </cell>
          <cell r="AY436">
            <v>1968257.16</v>
          </cell>
          <cell r="AZ436">
            <v>652440.81999999995</v>
          </cell>
          <cell r="BA436"/>
          <cell r="BB436">
            <v>0</v>
          </cell>
          <cell r="BC436"/>
        </row>
        <row r="437">
          <cell r="A437">
            <v>434</v>
          </cell>
          <cell r="B437">
            <v>22646525000131</v>
          </cell>
          <cell r="C437" t="str">
            <v>MONTE SIÃO</v>
          </cell>
          <cell r="D437">
            <v>1032760.21</v>
          </cell>
          <cell r="E437">
            <v>4233783</v>
          </cell>
          <cell r="F437">
            <v>0</v>
          </cell>
          <cell r="G437">
            <v>0</v>
          </cell>
          <cell r="H437"/>
          <cell r="I437"/>
          <cell r="J437">
            <v>1032760.21</v>
          </cell>
          <cell r="K437">
            <v>4233783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47323.37</v>
          </cell>
          <cell r="Q437">
            <v>0</v>
          </cell>
          <cell r="R437">
            <v>47323.37</v>
          </cell>
          <cell r="S437">
            <v>0</v>
          </cell>
          <cell r="T437">
            <v>47323.37</v>
          </cell>
          <cell r="U437">
            <v>47323.37</v>
          </cell>
          <cell r="V437">
            <v>47323.37</v>
          </cell>
          <cell r="W437">
            <v>47300.42</v>
          </cell>
          <cell r="X437">
            <v>47300.42</v>
          </cell>
          <cell r="Y437">
            <v>47300.42</v>
          </cell>
          <cell r="Z437">
            <v>47300.42</v>
          </cell>
          <cell r="AA437">
            <v>28917.29</v>
          </cell>
          <cell r="AB437">
            <v>28917.29</v>
          </cell>
          <cell r="AC437">
            <v>28917.29</v>
          </cell>
          <cell r="AD437">
            <v>28917.29</v>
          </cell>
          <cell r="AE437">
            <v>0</v>
          </cell>
          <cell r="AF437">
            <v>28917.29</v>
          </cell>
          <cell r="AG437"/>
          <cell r="AH437"/>
          <cell r="AI437">
            <v>28917.29</v>
          </cell>
          <cell r="AJ437"/>
          <cell r="AK437"/>
          <cell r="AL437">
            <v>28917.29</v>
          </cell>
          <cell r="AM437"/>
          <cell r="AN437">
            <v>28917.29</v>
          </cell>
          <cell r="AO437">
            <v>28917.29</v>
          </cell>
          <cell r="AP437">
            <v>28917.29</v>
          </cell>
          <cell r="AQ437"/>
          <cell r="AR437">
            <v>28917.29</v>
          </cell>
          <cell r="AS437"/>
          <cell r="AT437"/>
          <cell r="AU437">
            <v>28917.29</v>
          </cell>
          <cell r="AV437">
            <v>0</v>
          </cell>
          <cell r="AW437">
            <v>0</v>
          </cell>
          <cell r="AX437">
            <v>28917.29</v>
          </cell>
          <cell r="AY437">
            <v>0</v>
          </cell>
          <cell r="AZ437">
            <v>0</v>
          </cell>
          <cell r="BA437"/>
          <cell r="BB437">
            <v>28917.29</v>
          </cell>
          <cell r="BC437"/>
        </row>
        <row r="438">
          <cell r="A438">
            <v>435</v>
          </cell>
          <cell r="B438">
            <v>18296665000150</v>
          </cell>
          <cell r="C438" t="str">
            <v>MORADA NOVA DE MINAS</v>
          </cell>
          <cell r="D438">
            <v>802330.62</v>
          </cell>
          <cell r="E438">
            <v>1672064.93</v>
          </cell>
          <cell r="F438">
            <v>0</v>
          </cell>
          <cell r="G438">
            <v>0</v>
          </cell>
          <cell r="H438"/>
          <cell r="I438"/>
          <cell r="J438">
            <v>802330.62</v>
          </cell>
          <cell r="K438">
            <v>1672064.93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36764.57</v>
          </cell>
          <cell r="Q438">
            <v>0</v>
          </cell>
          <cell r="R438">
            <v>36764.57</v>
          </cell>
          <cell r="S438">
            <v>0</v>
          </cell>
          <cell r="T438">
            <v>36764.57</v>
          </cell>
          <cell r="U438">
            <v>36764.57</v>
          </cell>
          <cell r="V438">
            <v>36764.57</v>
          </cell>
          <cell r="W438">
            <v>36746.74</v>
          </cell>
          <cell r="X438">
            <v>36746.74</v>
          </cell>
          <cell r="Y438">
            <v>36746.74</v>
          </cell>
          <cell r="Z438">
            <v>36746.74</v>
          </cell>
          <cell r="AA438">
            <v>22465.26</v>
          </cell>
          <cell r="AB438">
            <v>22465.26</v>
          </cell>
          <cell r="AC438">
            <v>22465.26</v>
          </cell>
          <cell r="AD438">
            <v>22465.26</v>
          </cell>
          <cell r="AE438">
            <v>0</v>
          </cell>
          <cell r="AF438">
            <v>22465.26</v>
          </cell>
          <cell r="AG438"/>
          <cell r="AH438"/>
          <cell r="AI438">
            <v>22465.26</v>
          </cell>
          <cell r="AJ438"/>
          <cell r="AK438"/>
          <cell r="AL438">
            <v>22465.26</v>
          </cell>
          <cell r="AM438"/>
          <cell r="AN438">
            <v>22465.26</v>
          </cell>
          <cell r="AO438">
            <v>22465.26</v>
          </cell>
          <cell r="AP438">
            <v>22465.26</v>
          </cell>
          <cell r="AQ438"/>
          <cell r="AR438">
            <v>22465.26</v>
          </cell>
          <cell r="AS438"/>
          <cell r="AT438"/>
          <cell r="AU438">
            <v>22465.26</v>
          </cell>
          <cell r="AV438">
            <v>0</v>
          </cell>
          <cell r="AW438">
            <v>0</v>
          </cell>
          <cell r="AX438">
            <v>22465.26</v>
          </cell>
          <cell r="AY438">
            <v>0</v>
          </cell>
          <cell r="AZ438">
            <v>0</v>
          </cell>
          <cell r="BA438"/>
          <cell r="BB438">
            <v>22465.26</v>
          </cell>
          <cell r="BC438"/>
        </row>
        <row r="439">
          <cell r="A439">
            <v>436</v>
          </cell>
          <cell r="B439">
            <v>17695040000106</v>
          </cell>
          <cell r="C439" t="str">
            <v>MORRO DA GARÇA</v>
          </cell>
          <cell r="D439">
            <v>330060.13</v>
          </cell>
          <cell r="E439">
            <v>613206.28</v>
          </cell>
          <cell r="F439">
            <v>0</v>
          </cell>
          <cell r="G439">
            <v>0</v>
          </cell>
          <cell r="H439"/>
          <cell r="I439"/>
          <cell r="J439">
            <v>330060.13</v>
          </cell>
          <cell r="K439">
            <v>613206.28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15124.09</v>
          </cell>
          <cell r="Q439">
            <v>0</v>
          </cell>
          <cell r="R439">
            <v>15124.09</v>
          </cell>
          <cell r="S439">
            <v>0</v>
          </cell>
          <cell r="T439">
            <v>15124.09</v>
          </cell>
          <cell r="U439">
            <v>15124.09</v>
          </cell>
          <cell r="V439">
            <v>15124.09</v>
          </cell>
          <cell r="W439">
            <v>15116.75</v>
          </cell>
          <cell r="X439">
            <v>15116.75</v>
          </cell>
          <cell r="Y439">
            <v>15116.75</v>
          </cell>
          <cell r="Z439">
            <v>15116.75</v>
          </cell>
          <cell r="AA439">
            <v>9241.68</v>
          </cell>
          <cell r="AB439">
            <v>9241.68</v>
          </cell>
          <cell r="AC439">
            <v>9241.68</v>
          </cell>
          <cell r="AD439">
            <v>9241.68</v>
          </cell>
          <cell r="AE439">
            <v>0</v>
          </cell>
          <cell r="AF439">
            <v>9241.68</v>
          </cell>
          <cell r="AG439"/>
          <cell r="AH439"/>
          <cell r="AI439">
            <v>9241.68</v>
          </cell>
          <cell r="AJ439"/>
          <cell r="AK439"/>
          <cell r="AL439">
            <v>9241.68</v>
          </cell>
          <cell r="AM439"/>
          <cell r="AN439">
            <v>9241.68</v>
          </cell>
          <cell r="AO439">
            <v>9241.68</v>
          </cell>
          <cell r="AP439">
            <v>9241.68</v>
          </cell>
          <cell r="AQ439"/>
          <cell r="AR439">
            <v>9241.68</v>
          </cell>
          <cell r="AS439"/>
          <cell r="AT439"/>
          <cell r="AU439">
            <v>9241.68</v>
          </cell>
          <cell r="AV439">
            <v>0</v>
          </cell>
          <cell r="AW439">
            <v>0</v>
          </cell>
          <cell r="AX439">
            <v>9241.68</v>
          </cell>
          <cell r="AY439">
            <v>0</v>
          </cell>
          <cell r="AZ439">
            <v>0</v>
          </cell>
          <cell r="BA439"/>
          <cell r="BB439">
            <v>9241.68</v>
          </cell>
          <cell r="BC439"/>
        </row>
        <row r="440">
          <cell r="A440">
            <v>437</v>
          </cell>
          <cell r="B440">
            <v>18303214000100</v>
          </cell>
          <cell r="C440" t="str">
            <v>MORRO DO PILAR</v>
          </cell>
          <cell r="D440">
            <v>209966.07</v>
          </cell>
          <cell r="E440">
            <v>157530.28</v>
          </cell>
          <cell r="F440">
            <v>0</v>
          </cell>
          <cell r="G440">
            <v>0</v>
          </cell>
          <cell r="H440"/>
          <cell r="I440"/>
          <cell r="J440">
            <v>209966.07</v>
          </cell>
          <cell r="K440">
            <v>157530.28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9621.11</v>
          </cell>
          <cell r="Q440">
            <v>0</v>
          </cell>
          <cell r="R440">
            <v>9621.11</v>
          </cell>
          <cell r="S440">
            <v>0</v>
          </cell>
          <cell r="T440">
            <v>9621.11</v>
          </cell>
          <cell r="U440">
            <v>9621.11</v>
          </cell>
          <cell r="V440">
            <v>9621.11</v>
          </cell>
          <cell r="W440">
            <v>9616.4500000000007</v>
          </cell>
          <cell r="X440">
            <v>9616.4500000000007</v>
          </cell>
          <cell r="Y440">
            <v>9616.4500000000007</v>
          </cell>
          <cell r="Z440">
            <v>9616.4500000000007</v>
          </cell>
          <cell r="AA440">
            <v>5879.05</v>
          </cell>
          <cell r="AB440">
            <v>5879.05</v>
          </cell>
          <cell r="AC440">
            <v>5879.05</v>
          </cell>
          <cell r="AD440">
            <v>5879.05</v>
          </cell>
          <cell r="AE440">
            <v>0</v>
          </cell>
          <cell r="AF440">
            <v>5879.05</v>
          </cell>
          <cell r="AG440"/>
          <cell r="AH440"/>
          <cell r="AI440">
            <v>5879.05</v>
          </cell>
          <cell r="AJ440"/>
          <cell r="AK440"/>
          <cell r="AL440">
            <v>5879.05</v>
          </cell>
          <cell r="AM440"/>
          <cell r="AN440">
            <v>5879.05</v>
          </cell>
          <cell r="AO440">
            <v>5879.05</v>
          </cell>
          <cell r="AP440">
            <v>5879.05</v>
          </cell>
          <cell r="AQ440"/>
          <cell r="AR440">
            <v>5879.05</v>
          </cell>
          <cell r="AS440"/>
          <cell r="AT440"/>
          <cell r="AU440">
            <v>5879.05</v>
          </cell>
          <cell r="AV440">
            <v>0</v>
          </cell>
          <cell r="AW440">
            <v>0</v>
          </cell>
          <cell r="AX440">
            <v>5879.05</v>
          </cell>
          <cell r="AY440">
            <v>0</v>
          </cell>
          <cell r="AZ440">
            <v>0</v>
          </cell>
          <cell r="BA440"/>
          <cell r="BB440">
            <v>5879.05</v>
          </cell>
          <cell r="BC440"/>
        </row>
        <row r="441">
          <cell r="A441">
            <v>438</v>
          </cell>
          <cell r="B441">
            <v>18675934000199</v>
          </cell>
          <cell r="C441" t="str">
            <v>MUNHOZ</v>
          </cell>
          <cell r="D441">
            <v>367035.83</v>
          </cell>
          <cell r="E441">
            <v>844489.9</v>
          </cell>
          <cell r="F441">
            <v>0</v>
          </cell>
          <cell r="G441">
            <v>0</v>
          </cell>
          <cell r="H441"/>
          <cell r="I441"/>
          <cell r="J441">
            <v>367035.83</v>
          </cell>
          <cell r="K441">
            <v>844489.9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16818.400000000001</v>
          </cell>
          <cell r="Q441">
            <v>0</v>
          </cell>
          <cell r="R441">
            <v>16818.400000000001</v>
          </cell>
          <cell r="S441">
            <v>0</v>
          </cell>
          <cell r="T441">
            <v>16818.400000000001</v>
          </cell>
          <cell r="U441">
            <v>16818.400000000001</v>
          </cell>
          <cell r="V441">
            <v>16818.400000000001</v>
          </cell>
          <cell r="W441">
            <v>16810.240000000002</v>
          </cell>
          <cell r="X441">
            <v>16810.240000000002</v>
          </cell>
          <cell r="Y441">
            <v>16810.240000000002</v>
          </cell>
          <cell r="Z441">
            <v>16810.240000000002</v>
          </cell>
          <cell r="AA441">
            <v>10277</v>
          </cell>
          <cell r="AB441">
            <v>10277</v>
          </cell>
          <cell r="AC441">
            <v>10277</v>
          </cell>
          <cell r="AD441">
            <v>10277</v>
          </cell>
          <cell r="AE441">
            <v>0</v>
          </cell>
          <cell r="AF441">
            <v>10277</v>
          </cell>
          <cell r="AG441"/>
          <cell r="AH441"/>
          <cell r="AI441">
            <v>10277</v>
          </cell>
          <cell r="AJ441"/>
          <cell r="AK441"/>
          <cell r="AL441">
            <v>10277</v>
          </cell>
          <cell r="AM441"/>
          <cell r="AN441">
            <v>10277</v>
          </cell>
          <cell r="AO441">
            <v>10277</v>
          </cell>
          <cell r="AP441">
            <v>10277</v>
          </cell>
          <cell r="AQ441"/>
          <cell r="AR441">
            <v>10277</v>
          </cell>
          <cell r="AS441"/>
          <cell r="AT441"/>
          <cell r="AU441">
            <v>10277</v>
          </cell>
          <cell r="AV441">
            <v>0</v>
          </cell>
          <cell r="AW441">
            <v>0</v>
          </cell>
          <cell r="AX441">
            <v>10277</v>
          </cell>
          <cell r="AY441">
            <v>0</v>
          </cell>
          <cell r="AZ441">
            <v>0</v>
          </cell>
          <cell r="BA441"/>
          <cell r="BB441">
            <v>10277</v>
          </cell>
          <cell r="BC441"/>
        </row>
        <row r="442">
          <cell r="A442">
            <v>439</v>
          </cell>
          <cell r="B442">
            <v>17947581000176</v>
          </cell>
          <cell r="C442" t="str">
            <v>MURIAÉ</v>
          </cell>
          <cell r="D442">
            <v>0</v>
          </cell>
          <cell r="E442">
            <v>11581836.060000001</v>
          </cell>
          <cell r="F442">
            <v>0</v>
          </cell>
          <cell r="G442">
            <v>0</v>
          </cell>
          <cell r="H442"/>
          <cell r="I442"/>
          <cell r="J442">
            <v>0</v>
          </cell>
          <cell r="K442">
            <v>11581836.060000001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/>
          <cell r="AH442"/>
          <cell r="AI442">
            <v>0</v>
          </cell>
          <cell r="AJ442"/>
          <cell r="AK442"/>
          <cell r="AL442">
            <v>0</v>
          </cell>
          <cell r="AM442"/>
          <cell r="AN442">
            <v>0</v>
          </cell>
          <cell r="AO442">
            <v>0</v>
          </cell>
          <cell r="AP442">
            <v>0</v>
          </cell>
          <cell r="AQ442"/>
          <cell r="AR442">
            <v>0</v>
          </cell>
          <cell r="AS442"/>
          <cell r="AT442"/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/>
          <cell r="BB442">
            <v>0</v>
          </cell>
          <cell r="BC442"/>
        </row>
        <row r="443">
          <cell r="A443">
            <v>440</v>
          </cell>
          <cell r="B443">
            <v>18348086000103</v>
          </cell>
          <cell r="C443" t="str">
            <v>MUTUM</v>
          </cell>
          <cell r="D443">
            <v>923086.6</v>
          </cell>
          <cell r="E443">
            <v>2187028.36</v>
          </cell>
          <cell r="F443">
            <v>0</v>
          </cell>
          <cell r="G443">
            <v>0</v>
          </cell>
          <cell r="H443"/>
          <cell r="I443"/>
          <cell r="J443">
            <v>923086.6</v>
          </cell>
          <cell r="K443">
            <v>2187028.36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42297.88</v>
          </cell>
          <cell r="Q443">
            <v>0</v>
          </cell>
          <cell r="R443">
            <v>42297.88</v>
          </cell>
          <cell r="S443">
            <v>0</v>
          </cell>
          <cell r="T443">
            <v>42297.88</v>
          </cell>
          <cell r="U443">
            <v>42297.88</v>
          </cell>
          <cell r="V443">
            <v>42297.88</v>
          </cell>
          <cell r="W443">
            <v>42277.37</v>
          </cell>
          <cell r="X443">
            <v>42277.37</v>
          </cell>
          <cell r="Y443">
            <v>42277.37</v>
          </cell>
          <cell r="Z443">
            <v>42277.37</v>
          </cell>
          <cell r="AA443">
            <v>25846.42</v>
          </cell>
          <cell r="AB443">
            <v>25846.42</v>
          </cell>
          <cell r="AC443">
            <v>25846.42</v>
          </cell>
          <cell r="AD443">
            <v>25846.42</v>
          </cell>
          <cell r="AE443">
            <v>0</v>
          </cell>
          <cell r="AF443">
            <v>25846.42</v>
          </cell>
          <cell r="AG443"/>
          <cell r="AH443"/>
          <cell r="AI443">
            <v>25846.42</v>
          </cell>
          <cell r="AJ443"/>
          <cell r="AK443"/>
          <cell r="AL443">
            <v>25846.42</v>
          </cell>
          <cell r="AM443"/>
          <cell r="AN443">
            <v>25846.42</v>
          </cell>
          <cell r="AO443">
            <v>25846.42</v>
          </cell>
          <cell r="AP443">
            <v>25846.42</v>
          </cell>
          <cell r="AQ443"/>
          <cell r="AR443">
            <v>25846.42</v>
          </cell>
          <cell r="AS443"/>
          <cell r="AT443"/>
          <cell r="AU443">
            <v>25846.42</v>
          </cell>
          <cell r="AV443">
            <v>0</v>
          </cell>
          <cell r="AW443">
            <v>0</v>
          </cell>
          <cell r="AX443">
            <v>25846.42</v>
          </cell>
          <cell r="AY443">
            <v>0</v>
          </cell>
          <cell r="AZ443">
            <v>206484.26</v>
          </cell>
          <cell r="BA443"/>
          <cell r="BB443">
            <v>0</v>
          </cell>
          <cell r="BC443"/>
        </row>
        <row r="444">
          <cell r="A444">
            <v>441</v>
          </cell>
          <cell r="B444">
            <v>18668624000147</v>
          </cell>
          <cell r="C444" t="str">
            <v>MUZAMBINHO</v>
          </cell>
          <cell r="D444">
            <v>991451.9</v>
          </cell>
          <cell r="E444">
            <v>2223136.16</v>
          </cell>
          <cell r="F444">
            <v>0</v>
          </cell>
          <cell r="G444">
            <v>0</v>
          </cell>
          <cell r="H444"/>
          <cell r="I444"/>
          <cell r="J444">
            <v>991451.9</v>
          </cell>
          <cell r="K444">
            <v>2223136.16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45430.53</v>
          </cell>
          <cell r="Q444">
            <v>0</v>
          </cell>
          <cell r="R444">
            <v>45430.53</v>
          </cell>
          <cell r="S444">
            <v>0</v>
          </cell>
          <cell r="T444">
            <v>45430.53</v>
          </cell>
          <cell r="U444">
            <v>45430.53</v>
          </cell>
          <cell r="V444">
            <v>45430.53</v>
          </cell>
          <cell r="W444">
            <v>45408.5</v>
          </cell>
          <cell r="X444">
            <v>45408.5</v>
          </cell>
          <cell r="Y444">
            <v>45408.5</v>
          </cell>
          <cell r="Z444">
            <v>45408.5</v>
          </cell>
          <cell r="AA444">
            <v>27760.65</v>
          </cell>
          <cell r="AB444">
            <v>27760.65</v>
          </cell>
          <cell r="AC444">
            <v>27760.65</v>
          </cell>
          <cell r="AD444">
            <v>27760.65</v>
          </cell>
          <cell r="AE444">
            <v>0</v>
          </cell>
          <cell r="AF444">
            <v>27760.65</v>
          </cell>
          <cell r="AG444"/>
          <cell r="AH444"/>
          <cell r="AI444">
            <v>27760.65</v>
          </cell>
          <cell r="AJ444"/>
          <cell r="AK444"/>
          <cell r="AL444">
            <v>27760.65</v>
          </cell>
          <cell r="AM444"/>
          <cell r="AN444">
            <v>27760.65</v>
          </cell>
          <cell r="AO444">
            <v>27760.65</v>
          </cell>
          <cell r="AP444">
            <v>27760.65</v>
          </cell>
          <cell r="AQ444"/>
          <cell r="AR444">
            <v>27760.65</v>
          </cell>
          <cell r="AS444"/>
          <cell r="AT444"/>
          <cell r="AU444">
            <v>27760.65</v>
          </cell>
          <cell r="AV444">
            <v>0</v>
          </cell>
          <cell r="AW444">
            <v>0</v>
          </cell>
          <cell r="AX444">
            <v>27760.65</v>
          </cell>
          <cell r="AY444">
            <v>0</v>
          </cell>
          <cell r="AZ444">
            <v>0</v>
          </cell>
          <cell r="BA444"/>
          <cell r="BB444">
            <v>27760.65</v>
          </cell>
          <cell r="BC444"/>
        </row>
        <row r="445">
          <cell r="A445">
            <v>442</v>
          </cell>
          <cell r="B445">
            <v>18507079000107</v>
          </cell>
          <cell r="C445" t="str">
            <v>NACIP RAYDAN</v>
          </cell>
          <cell r="D445">
            <v>198762.45</v>
          </cell>
          <cell r="E445">
            <v>352876.95</v>
          </cell>
          <cell r="F445">
            <v>0</v>
          </cell>
          <cell r="G445">
            <v>0</v>
          </cell>
          <cell r="H445"/>
          <cell r="I445"/>
          <cell r="J445">
            <v>198762.45</v>
          </cell>
          <cell r="K445">
            <v>352876.95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9107.74</v>
          </cell>
          <cell r="Q445">
            <v>0</v>
          </cell>
          <cell r="R445">
            <v>9107.74</v>
          </cell>
          <cell r="S445">
            <v>0</v>
          </cell>
          <cell r="T445">
            <v>9107.74</v>
          </cell>
          <cell r="U445">
            <v>9107.74</v>
          </cell>
          <cell r="V445">
            <v>9107.74</v>
          </cell>
          <cell r="W445">
            <v>9103.32</v>
          </cell>
          <cell r="X445">
            <v>9103.32</v>
          </cell>
          <cell r="Y445">
            <v>9103.32</v>
          </cell>
          <cell r="Z445">
            <v>9103.32</v>
          </cell>
          <cell r="AA445">
            <v>5565.35</v>
          </cell>
          <cell r="AB445">
            <v>5565.35</v>
          </cell>
          <cell r="AC445">
            <v>5565.35</v>
          </cell>
          <cell r="AD445">
            <v>5565.35</v>
          </cell>
          <cell r="AE445">
            <v>0</v>
          </cell>
          <cell r="AF445">
            <v>5565.35</v>
          </cell>
          <cell r="AG445"/>
          <cell r="AH445"/>
          <cell r="AI445">
            <v>5565.35</v>
          </cell>
          <cell r="AJ445"/>
          <cell r="AK445"/>
          <cell r="AL445">
            <v>5565.35</v>
          </cell>
          <cell r="AM445"/>
          <cell r="AN445">
            <v>5565.35</v>
          </cell>
          <cell r="AO445">
            <v>5565.35</v>
          </cell>
          <cell r="AP445">
            <v>5565.35</v>
          </cell>
          <cell r="AQ445"/>
          <cell r="AR445">
            <v>5565.35</v>
          </cell>
          <cell r="AS445"/>
          <cell r="AT445"/>
          <cell r="AU445">
            <v>5565.35</v>
          </cell>
          <cell r="AV445">
            <v>0</v>
          </cell>
          <cell r="AW445">
            <v>0</v>
          </cell>
          <cell r="AX445">
            <v>5565.35</v>
          </cell>
          <cell r="AY445">
            <v>0</v>
          </cell>
          <cell r="AZ445">
            <v>0</v>
          </cell>
          <cell r="BA445"/>
          <cell r="BB445">
            <v>5565.35</v>
          </cell>
          <cell r="BC445"/>
        </row>
        <row r="446">
          <cell r="A446">
            <v>443</v>
          </cell>
          <cell r="B446">
            <v>18398974000130</v>
          </cell>
          <cell r="C446" t="str">
            <v>NANUQUE</v>
          </cell>
          <cell r="D446">
            <v>1447885.13</v>
          </cell>
          <cell r="E446">
            <v>2745389.49</v>
          </cell>
          <cell r="F446">
            <v>0</v>
          </cell>
          <cell r="G446">
            <v>0</v>
          </cell>
          <cell r="H446"/>
          <cell r="I446"/>
          <cell r="J446">
            <v>1447885.13</v>
          </cell>
          <cell r="K446">
            <v>2745389.49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66345.31</v>
          </cell>
          <cell r="Q446">
            <v>0</v>
          </cell>
          <cell r="R446">
            <v>66345.31</v>
          </cell>
          <cell r="S446">
            <v>0</v>
          </cell>
          <cell r="T446">
            <v>66345.31</v>
          </cell>
          <cell r="U446">
            <v>66345.31</v>
          </cell>
          <cell r="V446">
            <v>66345.31</v>
          </cell>
          <cell r="W446">
            <v>66313.14</v>
          </cell>
          <cell r="X446">
            <v>66313.14</v>
          </cell>
          <cell r="Y446">
            <v>66313.14</v>
          </cell>
          <cell r="Z446">
            <v>66313.14</v>
          </cell>
          <cell r="AA446">
            <v>40540.78</v>
          </cell>
          <cell r="AB446">
            <v>40540.78</v>
          </cell>
          <cell r="AC446">
            <v>40540.78</v>
          </cell>
          <cell r="AD446">
            <v>40540.78</v>
          </cell>
          <cell r="AE446">
            <v>0</v>
          </cell>
          <cell r="AF446">
            <v>40540.78</v>
          </cell>
          <cell r="AG446"/>
          <cell r="AH446"/>
          <cell r="AI446">
            <v>40540.78</v>
          </cell>
          <cell r="AJ446"/>
          <cell r="AK446"/>
          <cell r="AL446">
            <v>40540.78</v>
          </cell>
          <cell r="AM446"/>
          <cell r="AN446">
            <v>40540.78</v>
          </cell>
          <cell r="AO446">
            <v>40540.78</v>
          </cell>
          <cell r="AP446">
            <v>40540.78</v>
          </cell>
          <cell r="AQ446"/>
          <cell r="AR446">
            <v>40540.78</v>
          </cell>
          <cell r="AS446"/>
          <cell r="AT446"/>
          <cell r="AU446">
            <v>40540.78</v>
          </cell>
          <cell r="AV446">
            <v>0</v>
          </cell>
          <cell r="AW446">
            <v>243244.68</v>
          </cell>
          <cell r="AX446">
            <v>0</v>
          </cell>
          <cell r="AY446">
            <v>0</v>
          </cell>
          <cell r="AZ446">
            <v>121171.98</v>
          </cell>
          <cell r="BA446"/>
          <cell r="BB446">
            <v>0</v>
          </cell>
          <cell r="BC446"/>
        </row>
        <row r="447">
          <cell r="A447">
            <v>444</v>
          </cell>
          <cell r="B447">
            <v>17935412000116</v>
          </cell>
          <cell r="C447" t="str">
            <v>NATÉRCIA</v>
          </cell>
          <cell r="D447">
            <v>330832.02</v>
          </cell>
          <cell r="E447">
            <v>579946.09</v>
          </cell>
          <cell r="F447">
            <v>0</v>
          </cell>
          <cell r="G447">
            <v>0</v>
          </cell>
          <cell r="H447"/>
          <cell r="I447"/>
          <cell r="J447">
            <v>330832.02</v>
          </cell>
          <cell r="K447">
            <v>579946.09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15159.46</v>
          </cell>
          <cell r="Q447">
            <v>0</v>
          </cell>
          <cell r="R447">
            <v>15159.46</v>
          </cell>
          <cell r="S447">
            <v>0</v>
          </cell>
          <cell r="T447">
            <v>15159.46</v>
          </cell>
          <cell r="U447">
            <v>15159.46</v>
          </cell>
          <cell r="V447">
            <v>15159.46</v>
          </cell>
          <cell r="W447">
            <v>15152.11</v>
          </cell>
          <cell r="X447">
            <v>15152.11</v>
          </cell>
          <cell r="Y447">
            <v>15152.11</v>
          </cell>
          <cell r="Z447">
            <v>15152.11</v>
          </cell>
          <cell r="AA447">
            <v>9263.2999999999993</v>
          </cell>
          <cell r="AB447">
            <v>9263.2999999999993</v>
          </cell>
          <cell r="AC447">
            <v>9263.2999999999993</v>
          </cell>
          <cell r="AD447">
            <v>9263.2999999999993</v>
          </cell>
          <cell r="AE447">
            <v>0</v>
          </cell>
          <cell r="AF447">
            <v>9263.2999999999993</v>
          </cell>
          <cell r="AG447"/>
          <cell r="AH447"/>
          <cell r="AI447">
            <v>9263.2999999999993</v>
          </cell>
          <cell r="AJ447"/>
          <cell r="AK447"/>
          <cell r="AL447">
            <v>9263.2999999999993</v>
          </cell>
          <cell r="AM447"/>
          <cell r="AN447">
            <v>9263.2999999999993</v>
          </cell>
          <cell r="AO447">
            <v>9263.2999999999993</v>
          </cell>
          <cell r="AP447">
            <v>9263.2999999999993</v>
          </cell>
          <cell r="AQ447"/>
          <cell r="AR447">
            <v>9263.2999999999993</v>
          </cell>
          <cell r="AS447"/>
          <cell r="AT447"/>
          <cell r="AU447">
            <v>9263.2999999999993</v>
          </cell>
          <cell r="AV447">
            <v>0</v>
          </cell>
          <cell r="AW447">
            <v>0</v>
          </cell>
          <cell r="AX447">
            <v>9263.2999999999993</v>
          </cell>
          <cell r="AY447">
            <v>0</v>
          </cell>
          <cell r="AZ447">
            <v>0</v>
          </cell>
          <cell r="BA447"/>
          <cell r="BB447">
            <v>9263.2999999999993</v>
          </cell>
          <cell r="BC447"/>
        </row>
        <row r="448">
          <cell r="A448">
            <v>445</v>
          </cell>
          <cell r="B448">
            <v>18557561000151</v>
          </cell>
          <cell r="C448" t="str">
            <v>NAZARENO</v>
          </cell>
          <cell r="D448">
            <v>0</v>
          </cell>
          <cell r="E448">
            <v>1057491.8</v>
          </cell>
          <cell r="F448">
            <v>0</v>
          </cell>
          <cell r="G448">
            <v>0</v>
          </cell>
          <cell r="H448"/>
          <cell r="I448"/>
          <cell r="J448">
            <v>0</v>
          </cell>
          <cell r="K448">
            <v>1057491.8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/>
          <cell r="AH448"/>
          <cell r="AI448">
            <v>0</v>
          </cell>
          <cell r="AJ448"/>
          <cell r="AK448"/>
          <cell r="AL448">
            <v>0</v>
          </cell>
          <cell r="AM448"/>
          <cell r="AN448">
            <v>0</v>
          </cell>
          <cell r="AO448">
            <v>0</v>
          </cell>
          <cell r="AP448">
            <v>0</v>
          </cell>
          <cell r="AQ448"/>
          <cell r="AR448">
            <v>0</v>
          </cell>
          <cell r="AS448"/>
          <cell r="AT448"/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/>
          <cell r="BB448">
            <v>0</v>
          </cell>
          <cell r="BC448"/>
        </row>
        <row r="449">
          <cell r="A449">
            <v>446</v>
          </cell>
          <cell r="B449">
            <v>18244350000169</v>
          </cell>
          <cell r="C449" t="str">
            <v>NEPOMUCENO</v>
          </cell>
          <cell r="D449">
            <v>0</v>
          </cell>
          <cell r="E449">
            <v>2246315.7799999998</v>
          </cell>
          <cell r="F449">
            <v>0</v>
          </cell>
          <cell r="G449">
            <v>0</v>
          </cell>
          <cell r="H449"/>
          <cell r="I449"/>
          <cell r="J449">
            <v>0</v>
          </cell>
          <cell r="K449">
            <v>2246315.7799999998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/>
          <cell r="AH449"/>
          <cell r="AI449">
            <v>0</v>
          </cell>
          <cell r="AJ449"/>
          <cell r="AK449"/>
          <cell r="AL449">
            <v>0</v>
          </cell>
          <cell r="AM449"/>
          <cell r="AN449">
            <v>0</v>
          </cell>
          <cell r="AO449">
            <v>0</v>
          </cell>
          <cell r="AP449">
            <v>0</v>
          </cell>
          <cell r="AQ449"/>
          <cell r="AR449">
            <v>0</v>
          </cell>
          <cell r="AS449"/>
          <cell r="AT449"/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/>
          <cell r="BB449">
            <v>0</v>
          </cell>
          <cell r="BC449"/>
        </row>
        <row r="450">
          <cell r="A450">
            <v>447</v>
          </cell>
          <cell r="B450">
            <v>16819831000120</v>
          </cell>
          <cell r="C450" t="str">
            <v>NOVA ERA</v>
          </cell>
          <cell r="D450">
            <v>584288.42000000004</v>
          </cell>
          <cell r="E450">
            <v>2022379.03</v>
          </cell>
          <cell r="F450">
            <v>0</v>
          </cell>
          <cell r="G450">
            <v>0</v>
          </cell>
          <cell r="H450"/>
          <cell r="I450"/>
          <cell r="J450">
            <v>584288.42000000004</v>
          </cell>
          <cell r="K450">
            <v>2022379.03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26773.39</v>
          </cell>
          <cell r="Q450">
            <v>0</v>
          </cell>
          <cell r="R450">
            <v>26773.39</v>
          </cell>
          <cell r="S450">
            <v>0</v>
          </cell>
          <cell r="T450">
            <v>26773.39</v>
          </cell>
          <cell r="U450">
            <v>26773.39</v>
          </cell>
          <cell r="V450">
            <v>26773.39</v>
          </cell>
          <cell r="W450">
            <v>26760.41</v>
          </cell>
          <cell r="X450">
            <v>26760.41</v>
          </cell>
          <cell r="Y450">
            <v>26760.41</v>
          </cell>
          <cell r="Z450">
            <v>26760.41</v>
          </cell>
          <cell r="AA450">
            <v>16360.08</v>
          </cell>
          <cell r="AB450">
            <v>16360.08</v>
          </cell>
          <cell r="AC450">
            <v>16360.08</v>
          </cell>
          <cell r="AD450">
            <v>16360.08</v>
          </cell>
          <cell r="AE450">
            <v>0</v>
          </cell>
          <cell r="AF450">
            <v>16360.08</v>
          </cell>
          <cell r="AG450"/>
          <cell r="AH450"/>
          <cell r="AI450">
            <v>16360.08</v>
          </cell>
          <cell r="AJ450"/>
          <cell r="AK450"/>
          <cell r="AL450">
            <v>16360.08</v>
          </cell>
          <cell r="AM450"/>
          <cell r="AN450">
            <v>16360.08</v>
          </cell>
          <cell r="AO450">
            <v>16360.08</v>
          </cell>
          <cell r="AP450">
            <v>16360.08</v>
          </cell>
          <cell r="AQ450"/>
          <cell r="AR450">
            <v>16360.08</v>
          </cell>
          <cell r="AS450"/>
          <cell r="AT450"/>
          <cell r="AU450">
            <v>16360.08</v>
          </cell>
          <cell r="AV450">
            <v>0</v>
          </cell>
          <cell r="AW450">
            <v>0</v>
          </cell>
          <cell r="AX450">
            <v>16360.08</v>
          </cell>
          <cell r="AY450">
            <v>0</v>
          </cell>
          <cell r="AZ450">
            <v>130698.79</v>
          </cell>
          <cell r="BA450"/>
          <cell r="BB450">
            <v>0</v>
          </cell>
          <cell r="BC450"/>
        </row>
        <row r="451">
          <cell r="A451">
            <v>448</v>
          </cell>
          <cell r="B451">
            <v>22934889000117</v>
          </cell>
          <cell r="C451" t="str">
            <v>NOVA LIMA</v>
          </cell>
          <cell r="D451">
            <v>15210588.310000001</v>
          </cell>
          <cell r="E451">
            <v>11190231.49</v>
          </cell>
          <cell r="F451">
            <v>0</v>
          </cell>
          <cell r="G451">
            <v>0</v>
          </cell>
          <cell r="H451"/>
          <cell r="I451"/>
          <cell r="J451">
            <v>15210588.310000001</v>
          </cell>
          <cell r="K451">
            <v>11190231.49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696982.96</v>
          </cell>
          <cell r="Q451">
            <v>0</v>
          </cell>
          <cell r="R451">
            <v>696982.96</v>
          </cell>
          <cell r="S451">
            <v>0</v>
          </cell>
          <cell r="T451">
            <v>696982.96</v>
          </cell>
          <cell r="U451">
            <v>696982.96</v>
          </cell>
          <cell r="V451">
            <v>696982.96</v>
          </cell>
          <cell r="W451">
            <v>696644.94</v>
          </cell>
          <cell r="X451">
            <v>696644.94</v>
          </cell>
          <cell r="Y451">
            <v>696644.94</v>
          </cell>
          <cell r="Z451">
            <v>696644.94</v>
          </cell>
          <cell r="AA451">
            <v>425896.47</v>
          </cell>
          <cell r="AB451">
            <v>425896.47</v>
          </cell>
          <cell r="AC451">
            <v>425896.47</v>
          </cell>
          <cell r="AD451">
            <v>425896.47</v>
          </cell>
          <cell r="AE451">
            <v>0</v>
          </cell>
          <cell r="AF451">
            <v>425896.47</v>
          </cell>
          <cell r="AG451"/>
          <cell r="AH451"/>
          <cell r="AI451">
            <v>425896.47</v>
          </cell>
          <cell r="AJ451"/>
          <cell r="AK451"/>
          <cell r="AL451">
            <v>425896.47</v>
          </cell>
          <cell r="AM451"/>
          <cell r="AN451">
            <v>425896.47</v>
          </cell>
          <cell r="AO451">
            <v>425896.47</v>
          </cell>
          <cell r="AP451">
            <v>425896.47</v>
          </cell>
          <cell r="AQ451"/>
          <cell r="AR451">
            <v>425896.47</v>
          </cell>
          <cell r="AS451"/>
          <cell r="AT451"/>
          <cell r="AU451">
            <v>425896.47</v>
          </cell>
          <cell r="AV451">
            <v>0</v>
          </cell>
          <cell r="AW451">
            <v>0</v>
          </cell>
          <cell r="AX451">
            <v>425896.47</v>
          </cell>
          <cell r="AY451">
            <v>0</v>
          </cell>
          <cell r="AZ451">
            <v>3402439.64</v>
          </cell>
          <cell r="BA451"/>
          <cell r="BB451">
            <v>0</v>
          </cell>
          <cell r="BC451"/>
        </row>
        <row r="452">
          <cell r="A452">
            <v>449</v>
          </cell>
          <cell r="B452">
            <v>18404939000187</v>
          </cell>
          <cell r="C452" t="str">
            <v>NOVA MÓDICA</v>
          </cell>
          <cell r="D452">
            <v>230968.97</v>
          </cell>
          <cell r="E452">
            <v>600676.76</v>
          </cell>
          <cell r="F452">
            <v>0</v>
          </cell>
          <cell r="G452">
            <v>0</v>
          </cell>
          <cell r="H452"/>
          <cell r="I452"/>
          <cell r="J452">
            <v>230968.97</v>
          </cell>
          <cell r="K452">
            <v>600676.76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10583.51</v>
          </cell>
          <cell r="Q452">
            <v>0</v>
          </cell>
          <cell r="R452">
            <v>10583.51</v>
          </cell>
          <cell r="S452">
            <v>0</v>
          </cell>
          <cell r="T452">
            <v>10583.51</v>
          </cell>
          <cell r="U452">
            <v>10583.51</v>
          </cell>
          <cell r="V452">
            <v>10583.51</v>
          </cell>
          <cell r="W452">
            <v>10578.38</v>
          </cell>
          <cell r="X452">
            <v>10578.38</v>
          </cell>
          <cell r="Y452">
            <v>10578.38</v>
          </cell>
          <cell r="Z452">
            <v>10578.38</v>
          </cell>
          <cell r="AA452">
            <v>6467.13</v>
          </cell>
          <cell r="AB452">
            <v>6467.13</v>
          </cell>
          <cell r="AC452">
            <v>6467.13</v>
          </cell>
          <cell r="AD452">
            <v>6467.13</v>
          </cell>
          <cell r="AE452">
            <v>0</v>
          </cell>
          <cell r="AF452">
            <v>6467.13</v>
          </cell>
          <cell r="AG452"/>
          <cell r="AH452"/>
          <cell r="AI452">
            <v>6467.13</v>
          </cell>
          <cell r="AJ452"/>
          <cell r="AK452"/>
          <cell r="AL452">
            <v>6467.13</v>
          </cell>
          <cell r="AM452"/>
          <cell r="AN452">
            <v>6467.13</v>
          </cell>
          <cell r="AO452">
            <v>6467.13</v>
          </cell>
          <cell r="AP452">
            <v>6467.13</v>
          </cell>
          <cell r="AQ452"/>
          <cell r="AR452">
            <v>6467.13</v>
          </cell>
          <cell r="AS452"/>
          <cell r="AT452"/>
          <cell r="AU452">
            <v>6467.13</v>
          </cell>
          <cell r="AV452">
            <v>0</v>
          </cell>
          <cell r="AW452">
            <v>0</v>
          </cell>
          <cell r="AX452">
            <v>6467.13</v>
          </cell>
          <cell r="AY452">
            <v>0</v>
          </cell>
          <cell r="AZ452">
            <v>0</v>
          </cell>
          <cell r="BA452"/>
          <cell r="BB452">
            <v>6467.13</v>
          </cell>
          <cell r="BC452"/>
        </row>
        <row r="453">
          <cell r="A453">
            <v>450</v>
          </cell>
          <cell r="B453">
            <v>18159905000174</v>
          </cell>
          <cell r="C453" t="str">
            <v>NOVA PONTE</v>
          </cell>
          <cell r="D453">
            <v>2678557.81</v>
          </cell>
          <cell r="E453">
            <v>2893123.97</v>
          </cell>
          <cell r="F453">
            <v>0</v>
          </cell>
          <cell r="G453">
            <v>2678557.8098947862</v>
          </cell>
          <cell r="H453"/>
          <cell r="I453"/>
          <cell r="J453">
            <v>1.0521383956074715E-4</v>
          </cell>
          <cell r="K453">
            <v>2893123.97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/>
          <cell r="AH453"/>
          <cell r="AI453">
            <v>0</v>
          </cell>
          <cell r="AJ453"/>
          <cell r="AK453"/>
          <cell r="AL453">
            <v>0</v>
          </cell>
          <cell r="AM453"/>
          <cell r="AN453">
            <v>0</v>
          </cell>
          <cell r="AO453">
            <v>0</v>
          </cell>
          <cell r="AP453">
            <v>0</v>
          </cell>
          <cell r="AQ453"/>
          <cell r="AR453">
            <v>0</v>
          </cell>
          <cell r="AS453"/>
          <cell r="AT453"/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/>
          <cell r="BB453">
            <v>0</v>
          </cell>
          <cell r="BC453"/>
        </row>
        <row r="454">
          <cell r="A454">
            <v>451</v>
          </cell>
          <cell r="B454">
            <v>18187823000133</v>
          </cell>
          <cell r="C454" t="str">
            <v>NOVA RESENDE</v>
          </cell>
          <cell r="D454">
            <v>1043799.01</v>
          </cell>
          <cell r="E454">
            <v>2314886.4500000002</v>
          </cell>
          <cell r="F454">
            <v>0</v>
          </cell>
          <cell r="G454">
            <v>0</v>
          </cell>
          <cell r="H454"/>
          <cell r="I454"/>
          <cell r="J454">
            <v>1043799.01</v>
          </cell>
          <cell r="K454">
            <v>2314886.4500000002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47829.19</v>
          </cell>
          <cell r="Q454">
            <v>0</v>
          </cell>
          <cell r="R454">
            <v>47829.19</v>
          </cell>
          <cell r="S454">
            <v>0</v>
          </cell>
          <cell r="T454">
            <v>47829.19</v>
          </cell>
          <cell r="U454">
            <v>47829.19</v>
          </cell>
          <cell r="V454">
            <v>47829.19</v>
          </cell>
          <cell r="W454">
            <v>47805.99</v>
          </cell>
          <cell r="X454">
            <v>47805.99</v>
          </cell>
          <cell r="Y454">
            <v>47805.99</v>
          </cell>
          <cell r="Z454">
            <v>47805.99</v>
          </cell>
          <cell r="AA454">
            <v>29226.37</v>
          </cell>
          <cell r="AB454">
            <v>29226.37</v>
          </cell>
          <cell r="AC454">
            <v>29226.37</v>
          </cell>
          <cell r="AD454">
            <v>29226.37</v>
          </cell>
          <cell r="AE454">
            <v>0</v>
          </cell>
          <cell r="AF454">
            <v>29226.37</v>
          </cell>
          <cell r="AG454"/>
          <cell r="AH454"/>
          <cell r="AI454">
            <v>29226.37</v>
          </cell>
          <cell r="AJ454"/>
          <cell r="AK454"/>
          <cell r="AL454">
            <v>29226.37</v>
          </cell>
          <cell r="AM454"/>
          <cell r="AN454">
            <v>29226.37</v>
          </cell>
          <cell r="AO454">
            <v>29226.37</v>
          </cell>
          <cell r="AP454">
            <v>29226.37</v>
          </cell>
          <cell r="AQ454"/>
          <cell r="AR454">
            <v>29226.37</v>
          </cell>
          <cell r="AS454"/>
          <cell r="AT454"/>
          <cell r="AU454">
            <v>29226.37</v>
          </cell>
          <cell r="AV454">
            <v>0</v>
          </cell>
          <cell r="AW454">
            <v>0</v>
          </cell>
          <cell r="AX454">
            <v>29226.37</v>
          </cell>
          <cell r="AY454">
            <v>0</v>
          </cell>
          <cell r="AZ454">
            <v>0</v>
          </cell>
          <cell r="BA454"/>
          <cell r="BB454">
            <v>29226.37</v>
          </cell>
          <cell r="BC454"/>
        </row>
        <row r="455">
          <cell r="A455">
            <v>452</v>
          </cell>
          <cell r="B455">
            <v>18291385000159</v>
          </cell>
          <cell r="C455" t="str">
            <v>NOVA SERRANA</v>
          </cell>
          <cell r="D455">
            <v>4805265.28</v>
          </cell>
          <cell r="E455">
            <v>16597689.140000001</v>
          </cell>
          <cell r="F455">
            <v>0</v>
          </cell>
          <cell r="G455">
            <v>0</v>
          </cell>
          <cell r="H455"/>
          <cell r="I455"/>
          <cell r="J455">
            <v>4805265.28</v>
          </cell>
          <cell r="K455">
            <v>16597689.140000001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220187.93</v>
          </cell>
          <cell r="Q455">
            <v>0</v>
          </cell>
          <cell r="R455">
            <v>220187.93</v>
          </cell>
          <cell r="S455">
            <v>0</v>
          </cell>
          <cell r="T455">
            <v>220187.93</v>
          </cell>
          <cell r="U455">
            <v>220187.93</v>
          </cell>
          <cell r="V455">
            <v>220187.93</v>
          </cell>
          <cell r="W455">
            <v>220081.15</v>
          </cell>
          <cell r="X455">
            <v>220081.15</v>
          </cell>
          <cell r="Y455">
            <v>220081.15</v>
          </cell>
          <cell r="Z455">
            <v>220081.15</v>
          </cell>
          <cell r="AA455">
            <v>134547.43</v>
          </cell>
          <cell r="AB455">
            <v>134547.43</v>
          </cell>
          <cell r="AC455">
            <v>134547.43</v>
          </cell>
          <cell r="AD455">
            <v>134547.43</v>
          </cell>
          <cell r="AE455">
            <v>0</v>
          </cell>
          <cell r="AF455">
            <v>134547.43</v>
          </cell>
          <cell r="AG455"/>
          <cell r="AH455"/>
          <cell r="AI455">
            <v>134547.43</v>
          </cell>
          <cell r="AJ455"/>
          <cell r="AK455"/>
          <cell r="AL455">
            <v>134547.43</v>
          </cell>
          <cell r="AM455"/>
          <cell r="AN455">
            <v>134547.43</v>
          </cell>
          <cell r="AO455">
            <v>134547.43</v>
          </cell>
          <cell r="AP455">
            <v>134547.43</v>
          </cell>
          <cell r="AQ455"/>
          <cell r="AR455">
            <v>134547.43</v>
          </cell>
          <cell r="AS455"/>
          <cell r="AT455"/>
          <cell r="AU455">
            <v>134547.43</v>
          </cell>
          <cell r="AV455">
            <v>0</v>
          </cell>
          <cell r="AW455">
            <v>0</v>
          </cell>
          <cell r="AX455">
            <v>134547.43</v>
          </cell>
          <cell r="AY455">
            <v>0</v>
          </cell>
          <cell r="AZ455">
            <v>1074884.44</v>
          </cell>
          <cell r="BA455"/>
          <cell r="BB455">
            <v>0</v>
          </cell>
          <cell r="BC455"/>
        </row>
        <row r="456">
          <cell r="A456">
            <v>453</v>
          </cell>
          <cell r="B456">
            <v>18404889000138</v>
          </cell>
          <cell r="C456" t="str">
            <v>NOVO CRUZEIRO</v>
          </cell>
          <cell r="D456">
            <v>715022.89</v>
          </cell>
          <cell r="E456">
            <v>2823129.49</v>
          </cell>
          <cell r="F456">
            <v>0</v>
          </cell>
          <cell r="G456">
            <v>0</v>
          </cell>
          <cell r="H456"/>
          <cell r="I456"/>
          <cell r="J456">
            <v>715022.89</v>
          </cell>
          <cell r="K456">
            <v>2823129.49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32763.94</v>
          </cell>
          <cell r="Q456">
            <v>0</v>
          </cell>
          <cell r="R456">
            <v>32763.94</v>
          </cell>
          <cell r="S456">
            <v>0</v>
          </cell>
          <cell r="T456">
            <v>32763.94</v>
          </cell>
          <cell r="U456">
            <v>32763.94</v>
          </cell>
          <cell r="V456">
            <v>32763.94</v>
          </cell>
          <cell r="W456">
            <v>32748.05</v>
          </cell>
          <cell r="X456">
            <v>32748.05</v>
          </cell>
          <cell r="Y456">
            <v>32748.05</v>
          </cell>
          <cell r="Z456">
            <v>32748.05</v>
          </cell>
          <cell r="AA456">
            <v>20020.64</v>
          </cell>
          <cell r="AB456">
            <v>20020.64</v>
          </cell>
          <cell r="AC456">
            <v>20020.64</v>
          </cell>
          <cell r="AD456">
            <v>20020.64</v>
          </cell>
          <cell r="AE456">
            <v>0</v>
          </cell>
          <cell r="AF456">
            <v>20020.64</v>
          </cell>
          <cell r="AG456"/>
          <cell r="AH456"/>
          <cell r="AI456">
            <v>20020.64</v>
          </cell>
          <cell r="AJ456"/>
          <cell r="AK456"/>
          <cell r="AL456">
            <v>20020.64</v>
          </cell>
          <cell r="AM456"/>
          <cell r="AN456">
            <v>20020.64</v>
          </cell>
          <cell r="AO456">
            <v>20020.64</v>
          </cell>
          <cell r="AP456">
            <v>20020.64</v>
          </cell>
          <cell r="AQ456"/>
          <cell r="AR456">
            <v>20020.64</v>
          </cell>
          <cell r="AS456"/>
          <cell r="AT456"/>
          <cell r="AU456">
            <v>20020.64</v>
          </cell>
          <cell r="AV456">
            <v>120123.84</v>
          </cell>
          <cell r="AW456">
            <v>0</v>
          </cell>
          <cell r="AX456">
            <v>0</v>
          </cell>
          <cell r="AY456">
            <v>0</v>
          </cell>
          <cell r="AZ456">
            <v>59839.47</v>
          </cell>
          <cell r="BA456"/>
          <cell r="BB456">
            <v>0</v>
          </cell>
          <cell r="BC456"/>
        </row>
        <row r="457">
          <cell r="A457">
            <v>454</v>
          </cell>
          <cell r="B457">
            <v>18338202000103</v>
          </cell>
          <cell r="C457" t="str">
            <v>OLARIA</v>
          </cell>
          <cell r="D457">
            <v>209300.43</v>
          </cell>
          <cell r="E457">
            <v>313522.84999999998</v>
          </cell>
          <cell r="F457">
            <v>0</v>
          </cell>
          <cell r="G457">
            <v>0</v>
          </cell>
          <cell r="H457"/>
          <cell r="I457"/>
          <cell r="J457">
            <v>209300.43</v>
          </cell>
          <cell r="K457">
            <v>313522.84999999998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9590.61</v>
          </cell>
          <cell r="Q457">
            <v>0</v>
          </cell>
          <cell r="R457">
            <v>9590.61</v>
          </cell>
          <cell r="S457">
            <v>0</v>
          </cell>
          <cell r="T457">
            <v>9590.61</v>
          </cell>
          <cell r="U457">
            <v>9590.61</v>
          </cell>
          <cell r="V457">
            <v>9590.61</v>
          </cell>
          <cell r="W457">
            <v>9585.9599999999991</v>
          </cell>
          <cell r="X457">
            <v>9585.9599999999991</v>
          </cell>
          <cell r="Y457">
            <v>9585.9599999999991</v>
          </cell>
          <cell r="Z457">
            <v>9585.9599999999991</v>
          </cell>
          <cell r="AA457">
            <v>5860.41</v>
          </cell>
          <cell r="AB457">
            <v>5860.41</v>
          </cell>
          <cell r="AC457">
            <v>5860.41</v>
          </cell>
          <cell r="AD457">
            <v>5860.41</v>
          </cell>
          <cell r="AE457">
            <v>0</v>
          </cell>
          <cell r="AF457">
            <v>5860.41</v>
          </cell>
          <cell r="AG457"/>
          <cell r="AH457"/>
          <cell r="AI457">
            <v>5860.41</v>
          </cell>
          <cell r="AJ457"/>
          <cell r="AK457"/>
          <cell r="AL457">
            <v>5860.41</v>
          </cell>
          <cell r="AM457"/>
          <cell r="AN457">
            <v>5860.41</v>
          </cell>
          <cell r="AO457">
            <v>5860.41</v>
          </cell>
          <cell r="AP457">
            <v>5860.41</v>
          </cell>
          <cell r="AQ457"/>
          <cell r="AR457">
            <v>5860.41</v>
          </cell>
          <cell r="AS457"/>
          <cell r="AT457"/>
          <cell r="AU457">
            <v>5860.41</v>
          </cell>
          <cell r="AV457">
            <v>0</v>
          </cell>
          <cell r="AW457">
            <v>0</v>
          </cell>
          <cell r="AX457">
            <v>5860.41</v>
          </cell>
          <cell r="AY457">
            <v>0</v>
          </cell>
          <cell r="AZ457">
            <v>0</v>
          </cell>
          <cell r="BA457"/>
          <cell r="BB457">
            <v>5860.41</v>
          </cell>
          <cell r="BC457"/>
        </row>
        <row r="458">
          <cell r="A458">
            <v>455</v>
          </cell>
          <cell r="B458">
            <v>18188276000100</v>
          </cell>
          <cell r="C458" t="str">
            <v>OLIMPIO NORONHA</v>
          </cell>
          <cell r="D458">
            <v>203871.71</v>
          </cell>
          <cell r="E458">
            <v>488309.71</v>
          </cell>
          <cell r="F458">
            <v>0</v>
          </cell>
          <cell r="G458">
            <v>0</v>
          </cell>
          <cell r="H458"/>
          <cell r="I458"/>
          <cell r="J458">
            <v>203871.71</v>
          </cell>
          <cell r="K458">
            <v>488309.71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9341.85</v>
          </cell>
          <cell r="Q458">
            <v>0</v>
          </cell>
          <cell r="R458">
            <v>9341.85</v>
          </cell>
          <cell r="S458">
            <v>0</v>
          </cell>
          <cell r="T458">
            <v>9341.85</v>
          </cell>
          <cell r="U458">
            <v>9341.85</v>
          </cell>
          <cell r="V458">
            <v>9341.85</v>
          </cell>
          <cell r="W458">
            <v>9337.32</v>
          </cell>
          <cell r="X458">
            <v>9337.32</v>
          </cell>
          <cell r="Y458">
            <v>9337.32</v>
          </cell>
          <cell r="Z458">
            <v>9337.32</v>
          </cell>
          <cell r="AA458">
            <v>5708.41</v>
          </cell>
          <cell r="AB458">
            <v>5708.41</v>
          </cell>
          <cell r="AC458">
            <v>5708.41</v>
          </cell>
          <cell r="AD458">
            <v>5708.41</v>
          </cell>
          <cell r="AE458">
            <v>0</v>
          </cell>
          <cell r="AF458">
            <v>5708.41</v>
          </cell>
          <cell r="AG458"/>
          <cell r="AH458"/>
          <cell r="AI458">
            <v>5708.41</v>
          </cell>
          <cell r="AJ458"/>
          <cell r="AK458"/>
          <cell r="AL458">
            <v>5708.41</v>
          </cell>
          <cell r="AM458"/>
          <cell r="AN458">
            <v>5708.41</v>
          </cell>
          <cell r="AO458">
            <v>5708.41</v>
          </cell>
          <cell r="AP458">
            <v>5708.41</v>
          </cell>
          <cell r="AQ458"/>
          <cell r="AR458">
            <v>5708.41</v>
          </cell>
          <cell r="AS458"/>
          <cell r="AT458"/>
          <cell r="AU458">
            <v>5708.41</v>
          </cell>
          <cell r="AV458">
            <v>0</v>
          </cell>
          <cell r="AW458">
            <v>0</v>
          </cell>
          <cell r="AX458">
            <v>5708.41</v>
          </cell>
          <cell r="AY458">
            <v>0</v>
          </cell>
          <cell r="AZ458">
            <v>0</v>
          </cell>
          <cell r="BA458"/>
          <cell r="BB458">
            <v>5708.41</v>
          </cell>
          <cell r="BC458"/>
        </row>
        <row r="459">
          <cell r="A459">
            <v>456</v>
          </cell>
          <cell r="B459">
            <v>16854531000181</v>
          </cell>
          <cell r="C459" t="str">
            <v>OLIVEIRA</v>
          </cell>
          <cell r="D459">
            <v>1565466.74</v>
          </cell>
          <cell r="E459">
            <v>3460939.2</v>
          </cell>
          <cell r="F459">
            <v>0</v>
          </cell>
          <cell r="G459">
            <v>0</v>
          </cell>
          <cell r="H459"/>
          <cell r="I459"/>
          <cell r="J459">
            <v>1565466.74</v>
          </cell>
          <cell r="K459">
            <v>3460939.2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71733.16</v>
          </cell>
          <cell r="Q459">
            <v>0</v>
          </cell>
          <cell r="R459">
            <v>71733.16</v>
          </cell>
          <cell r="S459">
            <v>0</v>
          </cell>
          <cell r="T459">
            <v>71733.16</v>
          </cell>
          <cell r="U459">
            <v>71733.16</v>
          </cell>
          <cell r="V459">
            <v>71733.16</v>
          </cell>
          <cell r="W459">
            <v>71698.38</v>
          </cell>
          <cell r="X459">
            <v>71698.38</v>
          </cell>
          <cell r="Y459">
            <v>71698.38</v>
          </cell>
          <cell r="Z459">
            <v>71698.38</v>
          </cell>
          <cell r="AA459">
            <v>43833.07</v>
          </cell>
          <cell r="AB459">
            <v>43833.07</v>
          </cell>
          <cell r="AC459">
            <v>43833.07</v>
          </cell>
          <cell r="AD459">
            <v>43833.07</v>
          </cell>
          <cell r="AE459">
            <v>0</v>
          </cell>
          <cell r="AF459">
            <v>43833.07</v>
          </cell>
          <cell r="AG459"/>
          <cell r="AH459"/>
          <cell r="AI459">
            <v>43833.07</v>
          </cell>
          <cell r="AJ459"/>
          <cell r="AK459"/>
          <cell r="AL459">
            <v>43833.07</v>
          </cell>
          <cell r="AM459"/>
          <cell r="AN459">
            <v>43833.07</v>
          </cell>
          <cell r="AO459">
            <v>43833.07</v>
          </cell>
          <cell r="AP459">
            <v>43833.07</v>
          </cell>
          <cell r="AQ459"/>
          <cell r="AR459">
            <v>43833.07</v>
          </cell>
          <cell r="AS459"/>
          <cell r="AT459"/>
          <cell r="AU459">
            <v>43833.07</v>
          </cell>
          <cell r="AV459">
            <v>0</v>
          </cell>
          <cell r="AW459">
            <v>0</v>
          </cell>
          <cell r="AX459">
            <v>43833.07</v>
          </cell>
          <cell r="AY459">
            <v>0</v>
          </cell>
          <cell r="AZ459">
            <v>350177.51</v>
          </cell>
          <cell r="BA459"/>
          <cell r="BB459">
            <v>0</v>
          </cell>
          <cell r="BC459"/>
        </row>
        <row r="460">
          <cell r="A460">
            <v>457</v>
          </cell>
          <cell r="B460">
            <v>17747957000107</v>
          </cell>
          <cell r="C460" t="str">
            <v>OLIVEIRA FORTES</v>
          </cell>
          <cell r="D460">
            <v>164448.79999999999</v>
          </cell>
          <cell r="E460">
            <v>305834.28000000003</v>
          </cell>
          <cell r="F460">
            <v>0</v>
          </cell>
          <cell r="G460">
            <v>0</v>
          </cell>
          <cell r="H460"/>
          <cell r="I460"/>
          <cell r="J460">
            <v>164448.79999999999</v>
          </cell>
          <cell r="K460">
            <v>305834.28000000003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7535.41</v>
          </cell>
          <cell r="Q460">
            <v>0</v>
          </cell>
          <cell r="R460">
            <v>7535.41</v>
          </cell>
          <cell r="S460">
            <v>0</v>
          </cell>
          <cell r="T460">
            <v>7535.41</v>
          </cell>
          <cell r="U460">
            <v>7535.41</v>
          </cell>
          <cell r="V460">
            <v>7535.41</v>
          </cell>
          <cell r="W460">
            <v>7531.75</v>
          </cell>
          <cell r="X460">
            <v>7531.75</v>
          </cell>
          <cell r="Y460">
            <v>7531.75</v>
          </cell>
          <cell r="Z460">
            <v>7531.75</v>
          </cell>
          <cell r="AA460">
            <v>4604.57</v>
          </cell>
          <cell r="AB460">
            <v>4604.57</v>
          </cell>
          <cell r="AC460">
            <v>4604.57</v>
          </cell>
          <cell r="AD460">
            <v>4604.57</v>
          </cell>
          <cell r="AE460">
            <v>0</v>
          </cell>
          <cell r="AF460">
            <v>4604.57</v>
          </cell>
          <cell r="AG460"/>
          <cell r="AH460"/>
          <cell r="AI460">
            <v>4604.57</v>
          </cell>
          <cell r="AJ460"/>
          <cell r="AK460"/>
          <cell r="AL460">
            <v>4604.57</v>
          </cell>
          <cell r="AM460"/>
          <cell r="AN460">
            <v>4604.57</v>
          </cell>
          <cell r="AO460">
            <v>4604.57</v>
          </cell>
          <cell r="AP460">
            <v>4604.57</v>
          </cell>
          <cell r="AQ460"/>
          <cell r="AR460">
            <v>4604.57</v>
          </cell>
          <cell r="AS460"/>
          <cell r="AT460"/>
          <cell r="AU460">
            <v>4604.57</v>
          </cell>
          <cell r="AV460">
            <v>0</v>
          </cell>
          <cell r="AW460">
            <v>0</v>
          </cell>
          <cell r="AX460">
            <v>4604.57</v>
          </cell>
          <cell r="AY460">
            <v>0</v>
          </cell>
          <cell r="AZ460">
            <v>0</v>
          </cell>
          <cell r="BA460"/>
          <cell r="BB460">
            <v>4604.57</v>
          </cell>
          <cell r="BC460"/>
        </row>
        <row r="461">
          <cell r="A461">
            <v>458</v>
          </cell>
          <cell r="B461">
            <v>18313858000171</v>
          </cell>
          <cell r="C461" t="str">
            <v>ONÇA DO PITANGUI</v>
          </cell>
          <cell r="D461">
            <v>323207.69</v>
          </cell>
          <cell r="E461">
            <v>254520.19</v>
          </cell>
          <cell r="F461">
            <v>0</v>
          </cell>
          <cell r="G461">
            <v>0</v>
          </cell>
          <cell r="H461"/>
          <cell r="I461"/>
          <cell r="J461">
            <v>323207.69</v>
          </cell>
          <cell r="K461">
            <v>254520.19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14810.09</v>
          </cell>
          <cell r="Q461">
            <v>0</v>
          </cell>
          <cell r="R461">
            <v>14810.09</v>
          </cell>
          <cell r="S461">
            <v>0</v>
          </cell>
          <cell r="T461">
            <v>14810.09</v>
          </cell>
          <cell r="U461">
            <v>14810.09</v>
          </cell>
          <cell r="V461">
            <v>14810.09</v>
          </cell>
          <cell r="W461">
            <v>14802.91</v>
          </cell>
          <cell r="X461">
            <v>14802.91</v>
          </cell>
          <cell r="Y461">
            <v>14802.91</v>
          </cell>
          <cell r="Z461">
            <v>14802.91</v>
          </cell>
          <cell r="AA461">
            <v>9049.82</v>
          </cell>
          <cell r="AB461">
            <v>9049.82</v>
          </cell>
          <cell r="AC461">
            <v>9049.82</v>
          </cell>
          <cell r="AD461">
            <v>9049.82</v>
          </cell>
          <cell r="AE461">
            <v>0</v>
          </cell>
          <cell r="AF461">
            <v>9049.82</v>
          </cell>
          <cell r="AG461"/>
          <cell r="AH461"/>
          <cell r="AI461">
            <v>9049.82</v>
          </cell>
          <cell r="AJ461"/>
          <cell r="AK461"/>
          <cell r="AL461">
            <v>9049.82</v>
          </cell>
          <cell r="AM461"/>
          <cell r="AN461">
            <v>9049.82</v>
          </cell>
          <cell r="AO461">
            <v>9049.82</v>
          </cell>
          <cell r="AP461">
            <v>9049.82</v>
          </cell>
          <cell r="AQ461"/>
          <cell r="AR461">
            <v>9049.82</v>
          </cell>
          <cell r="AS461"/>
          <cell r="AT461"/>
          <cell r="AU461">
            <v>9049.82</v>
          </cell>
          <cell r="AV461">
            <v>0</v>
          </cell>
          <cell r="AW461">
            <v>0</v>
          </cell>
          <cell r="AX461">
            <v>9049.82</v>
          </cell>
          <cell r="AY461">
            <v>0</v>
          </cell>
          <cell r="AZ461">
            <v>72297.94</v>
          </cell>
          <cell r="BA461"/>
          <cell r="BB461">
            <v>0</v>
          </cell>
          <cell r="BC461"/>
        </row>
        <row r="462">
          <cell r="A462">
            <v>459</v>
          </cell>
          <cell r="B462">
            <v>18295329000192</v>
          </cell>
          <cell r="C462" t="str">
            <v>OURO BRANCO</v>
          </cell>
          <cell r="D462">
            <v>4101336.78</v>
          </cell>
          <cell r="E462">
            <v>6225350.79</v>
          </cell>
          <cell r="F462">
            <v>0</v>
          </cell>
          <cell r="G462">
            <v>767000</v>
          </cell>
          <cell r="H462">
            <v>191750</v>
          </cell>
          <cell r="I462"/>
          <cell r="J462">
            <v>3142586.78</v>
          </cell>
          <cell r="K462">
            <v>6225350.79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168297.35</v>
          </cell>
          <cell r="X462">
            <v>187841.22</v>
          </cell>
          <cell r="Y462">
            <v>187841.22</v>
          </cell>
          <cell r="Z462">
            <v>187841.22</v>
          </cell>
          <cell r="AA462">
            <v>93361.43</v>
          </cell>
          <cell r="AB462">
            <v>93361.43</v>
          </cell>
          <cell r="AC462">
            <v>93361.43</v>
          </cell>
          <cell r="AD462">
            <v>93361.43</v>
          </cell>
          <cell r="AE462">
            <v>0</v>
          </cell>
          <cell r="AF462">
            <v>199937.43</v>
          </cell>
          <cell r="AG462"/>
          <cell r="AH462"/>
          <cell r="AI462">
            <v>114837.43</v>
          </cell>
          <cell r="AJ462"/>
          <cell r="AK462"/>
          <cell r="AL462">
            <v>114837.43</v>
          </cell>
          <cell r="AM462"/>
          <cell r="AN462">
            <v>114837.43</v>
          </cell>
          <cell r="AO462">
            <v>114837.43</v>
          </cell>
          <cell r="AP462">
            <v>114837.43</v>
          </cell>
          <cell r="AQ462"/>
          <cell r="AR462">
            <v>114837.43</v>
          </cell>
          <cell r="AS462"/>
          <cell r="AT462"/>
          <cell r="AU462">
            <v>114837.43</v>
          </cell>
          <cell r="AV462">
            <v>0</v>
          </cell>
          <cell r="AW462">
            <v>0</v>
          </cell>
          <cell r="AX462">
            <v>114837.43</v>
          </cell>
          <cell r="AY462">
            <v>0</v>
          </cell>
          <cell r="AZ462">
            <v>918683.18</v>
          </cell>
          <cell r="BA462"/>
          <cell r="BB462">
            <v>0</v>
          </cell>
          <cell r="BC462"/>
        </row>
        <row r="463">
          <cell r="A463">
            <v>460</v>
          </cell>
          <cell r="B463">
            <v>18671271000134</v>
          </cell>
          <cell r="C463" t="str">
            <v>OURO FINO</v>
          </cell>
          <cell r="D463">
            <v>1438578.05</v>
          </cell>
          <cell r="E463">
            <v>1875384.93</v>
          </cell>
          <cell r="F463">
            <v>0</v>
          </cell>
          <cell r="G463">
            <v>0</v>
          </cell>
          <cell r="H463"/>
          <cell r="I463"/>
          <cell r="J463">
            <v>1438578.05</v>
          </cell>
          <cell r="K463">
            <v>1875384.93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65918.84</v>
          </cell>
          <cell r="Q463">
            <v>0</v>
          </cell>
          <cell r="R463">
            <v>65918.84</v>
          </cell>
          <cell r="S463">
            <v>0</v>
          </cell>
          <cell r="T463">
            <v>65918.84</v>
          </cell>
          <cell r="U463">
            <v>65918.84</v>
          </cell>
          <cell r="V463">
            <v>65918.84</v>
          </cell>
          <cell r="W463">
            <v>65886.87</v>
          </cell>
          <cell r="X463">
            <v>65886.87</v>
          </cell>
          <cell r="Y463">
            <v>65886.87</v>
          </cell>
          <cell r="Z463">
            <v>65886.87</v>
          </cell>
          <cell r="AA463">
            <v>40280.19</v>
          </cell>
          <cell r="AB463">
            <v>40280.19</v>
          </cell>
          <cell r="AC463">
            <v>40280.19</v>
          </cell>
          <cell r="AD463">
            <v>40280.19</v>
          </cell>
          <cell r="AE463">
            <v>0</v>
          </cell>
          <cell r="AF463">
            <v>40280.19</v>
          </cell>
          <cell r="AG463"/>
          <cell r="AH463"/>
          <cell r="AI463">
            <v>40280.19</v>
          </cell>
          <cell r="AJ463"/>
          <cell r="AK463"/>
          <cell r="AL463">
            <v>40280.19</v>
          </cell>
          <cell r="AM463"/>
          <cell r="AN463">
            <v>40280.19</v>
          </cell>
          <cell r="AO463">
            <v>40280.19</v>
          </cell>
          <cell r="AP463">
            <v>40280.19</v>
          </cell>
          <cell r="AQ463"/>
          <cell r="AR463">
            <v>40280.19</v>
          </cell>
          <cell r="AS463"/>
          <cell r="AT463"/>
          <cell r="AU463">
            <v>40280.19</v>
          </cell>
          <cell r="AV463">
            <v>0</v>
          </cell>
          <cell r="AW463">
            <v>0</v>
          </cell>
          <cell r="AX463">
            <v>40280.19</v>
          </cell>
          <cell r="AY463">
            <v>0</v>
          </cell>
          <cell r="AZ463">
            <v>0</v>
          </cell>
          <cell r="BA463"/>
          <cell r="BB463">
            <v>40280.19</v>
          </cell>
          <cell r="BC463"/>
        </row>
        <row r="464">
          <cell r="A464">
            <v>461</v>
          </cell>
          <cell r="B464">
            <v>18295295000136</v>
          </cell>
          <cell r="C464" t="str">
            <v>OURO PRETO</v>
          </cell>
          <cell r="D464">
            <v>9736353.5800000001</v>
          </cell>
          <cell r="E464">
            <v>8973986.5700000003</v>
          </cell>
          <cell r="F464">
            <v>0</v>
          </cell>
          <cell r="G464">
            <v>5188657.18</v>
          </cell>
          <cell r="H464">
            <v>1297164.2949999999</v>
          </cell>
          <cell r="I464"/>
          <cell r="J464">
            <v>3250532.1050000004</v>
          </cell>
          <cell r="K464">
            <v>8973986.5700000003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/>
          <cell r="AH464"/>
          <cell r="AI464">
            <v>0</v>
          </cell>
          <cell r="AJ464"/>
          <cell r="AK464"/>
          <cell r="AL464">
            <v>0</v>
          </cell>
          <cell r="AM464"/>
          <cell r="AN464">
            <v>0</v>
          </cell>
          <cell r="AO464">
            <v>0</v>
          </cell>
          <cell r="AP464">
            <v>251735.20500000101</v>
          </cell>
          <cell r="AQ464"/>
          <cell r="AR464">
            <v>272617.90000000002</v>
          </cell>
          <cell r="AS464"/>
          <cell r="AT464"/>
          <cell r="AU464">
            <v>272617.90000000002</v>
          </cell>
          <cell r="AV464">
            <v>0</v>
          </cell>
          <cell r="AW464">
            <v>0</v>
          </cell>
          <cell r="AX464">
            <v>272617.90000000002</v>
          </cell>
          <cell r="AY464">
            <v>0</v>
          </cell>
          <cell r="AZ464">
            <v>2180943.2000000002</v>
          </cell>
          <cell r="BA464"/>
          <cell r="BB464">
            <v>0</v>
          </cell>
          <cell r="BC464"/>
        </row>
        <row r="465">
          <cell r="A465">
            <v>462</v>
          </cell>
          <cell r="B465">
            <v>18404947000123</v>
          </cell>
          <cell r="C465" t="str">
            <v>OURO VERDE DE MINAS</v>
          </cell>
          <cell r="D465">
            <v>246317.97</v>
          </cell>
          <cell r="E465">
            <v>578579.23</v>
          </cell>
          <cell r="F465">
            <v>0</v>
          </cell>
          <cell r="G465">
            <v>0</v>
          </cell>
          <cell r="H465"/>
          <cell r="I465"/>
          <cell r="J465">
            <v>246317.97</v>
          </cell>
          <cell r="K465">
            <v>578579.23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11286.84</v>
          </cell>
          <cell r="Q465">
            <v>0</v>
          </cell>
          <cell r="R465">
            <v>11286.84</v>
          </cell>
          <cell r="S465">
            <v>0</v>
          </cell>
          <cell r="T465">
            <v>11286.84</v>
          </cell>
          <cell r="U465">
            <v>11286.84</v>
          </cell>
          <cell r="V465">
            <v>11286.84</v>
          </cell>
          <cell r="W465">
            <v>11281.36</v>
          </cell>
          <cell r="X465">
            <v>11281.36</v>
          </cell>
          <cell r="Y465">
            <v>11281.36</v>
          </cell>
          <cell r="Z465">
            <v>11281.36</v>
          </cell>
          <cell r="AA465">
            <v>6896.9</v>
          </cell>
          <cell r="AB465">
            <v>6896.9</v>
          </cell>
          <cell r="AC465">
            <v>6896.9</v>
          </cell>
          <cell r="AD465">
            <v>6896.9</v>
          </cell>
          <cell r="AE465">
            <v>0</v>
          </cell>
          <cell r="AF465">
            <v>6896.9</v>
          </cell>
          <cell r="AG465"/>
          <cell r="AH465"/>
          <cell r="AI465">
            <v>6896.9</v>
          </cell>
          <cell r="AJ465"/>
          <cell r="AK465"/>
          <cell r="AL465">
            <v>6896.9</v>
          </cell>
          <cell r="AM465"/>
          <cell r="AN465">
            <v>6896.9</v>
          </cell>
          <cell r="AO465">
            <v>6896.9</v>
          </cell>
          <cell r="AP465">
            <v>6896.9</v>
          </cell>
          <cell r="AQ465"/>
          <cell r="AR465">
            <v>6896.9</v>
          </cell>
          <cell r="AS465"/>
          <cell r="AT465"/>
          <cell r="AU465">
            <v>6896.9</v>
          </cell>
          <cell r="AV465">
            <v>41381.399999999994</v>
          </cell>
          <cell r="AW465">
            <v>0</v>
          </cell>
          <cell r="AX465">
            <v>0</v>
          </cell>
          <cell r="AY465">
            <v>0</v>
          </cell>
          <cell r="AZ465">
            <v>20614.13</v>
          </cell>
          <cell r="BA465"/>
          <cell r="BB465">
            <v>0</v>
          </cell>
          <cell r="BC465"/>
        </row>
        <row r="466">
          <cell r="A466">
            <v>463</v>
          </cell>
          <cell r="B466">
            <v>18404764000108</v>
          </cell>
          <cell r="C466" t="str">
            <v>PADRE PARAÍSO</v>
          </cell>
          <cell r="D466">
            <v>464438.33</v>
          </cell>
          <cell r="E466">
            <v>2699315.02</v>
          </cell>
          <cell r="F466">
            <v>0</v>
          </cell>
          <cell r="G466">
            <v>0</v>
          </cell>
          <cell r="H466"/>
          <cell r="I466"/>
          <cell r="J466">
            <v>464438.33</v>
          </cell>
          <cell r="K466">
            <v>2699315.02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21281.599999999999</v>
          </cell>
          <cell r="Q466">
            <v>0</v>
          </cell>
          <cell r="R466">
            <v>21281.599999999999</v>
          </cell>
          <cell r="S466">
            <v>0</v>
          </cell>
          <cell r="T466">
            <v>21281.599999999999</v>
          </cell>
          <cell r="U466">
            <v>21281.599999999999</v>
          </cell>
          <cell r="V466">
            <v>21281.599999999999</v>
          </cell>
          <cell r="W466">
            <v>21271.279999999999</v>
          </cell>
          <cell r="X466">
            <v>21271.279999999999</v>
          </cell>
          <cell r="Y466">
            <v>21271.279999999999</v>
          </cell>
          <cell r="Z466">
            <v>21271.279999999999</v>
          </cell>
          <cell r="AA466">
            <v>13004.27</v>
          </cell>
          <cell r="AB466">
            <v>13004.27</v>
          </cell>
          <cell r="AC466">
            <v>13004.27</v>
          </cell>
          <cell r="AD466">
            <v>13004.27</v>
          </cell>
          <cell r="AE466">
            <v>0</v>
          </cell>
          <cell r="AF466">
            <v>13004.27</v>
          </cell>
          <cell r="AG466"/>
          <cell r="AH466"/>
          <cell r="AI466">
            <v>13004.27</v>
          </cell>
          <cell r="AJ466"/>
          <cell r="AK466"/>
          <cell r="AL466">
            <v>13004.27</v>
          </cell>
          <cell r="AM466"/>
          <cell r="AN466">
            <v>13004.27</v>
          </cell>
          <cell r="AO466">
            <v>13004.27</v>
          </cell>
          <cell r="AP466">
            <v>13004.27</v>
          </cell>
          <cell r="AQ466"/>
          <cell r="AR466">
            <v>13004.27</v>
          </cell>
          <cell r="AS466"/>
          <cell r="AT466"/>
          <cell r="AU466">
            <v>13004.27</v>
          </cell>
          <cell r="AV466">
            <v>78025.62</v>
          </cell>
          <cell r="AW466">
            <v>0</v>
          </cell>
          <cell r="AX466">
            <v>0</v>
          </cell>
          <cell r="AY466">
            <v>0</v>
          </cell>
          <cell r="AZ466">
            <v>38868.35</v>
          </cell>
          <cell r="BA466"/>
          <cell r="BB466">
            <v>0</v>
          </cell>
          <cell r="BC466"/>
        </row>
        <row r="467">
          <cell r="A467">
            <v>464</v>
          </cell>
          <cell r="B467">
            <v>18296673000104</v>
          </cell>
          <cell r="C467" t="str">
            <v>PAINEIRAS</v>
          </cell>
          <cell r="D467">
            <v>309486.46999999997</v>
          </cell>
          <cell r="E467">
            <v>447873.52</v>
          </cell>
          <cell r="F467">
            <v>0</v>
          </cell>
          <cell r="G467">
            <v>0</v>
          </cell>
          <cell r="H467"/>
          <cell r="I467"/>
          <cell r="J467">
            <v>309486.46999999997</v>
          </cell>
          <cell r="K467">
            <v>447873.52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14181.36</v>
          </cell>
          <cell r="Q467">
            <v>0</v>
          </cell>
          <cell r="R467">
            <v>14181.36</v>
          </cell>
          <cell r="S467">
            <v>0</v>
          </cell>
          <cell r="T467">
            <v>14181.36</v>
          </cell>
          <cell r="U467">
            <v>14181.36</v>
          </cell>
          <cell r="V467">
            <v>14181.36</v>
          </cell>
          <cell r="W467">
            <v>14174.48</v>
          </cell>
          <cell r="X467">
            <v>14174.48</v>
          </cell>
          <cell r="Y467">
            <v>14174.48</v>
          </cell>
          <cell r="Z467">
            <v>14174.48</v>
          </cell>
          <cell r="AA467">
            <v>8665.6200000000008</v>
          </cell>
          <cell r="AB467">
            <v>8665.6200000000008</v>
          </cell>
          <cell r="AC467">
            <v>8665.6200000000008</v>
          </cell>
          <cell r="AD467">
            <v>8665.6200000000008</v>
          </cell>
          <cell r="AE467">
            <v>0</v>
          </cell>
          <cell r="AF467">
            <v>8665.6200000000008</v>
          </cell>
          <cell r="AG467"/>
          <cell r="AH467"/>
          <cell r="AI467">
            <v>8665.6200000000008</v>
          </cell>
          <cell r="AJ467"/>
          <cell r="AK467"/>
          <cell r="AL467">
            <v>8665.6200000000008</v>
          </cell>
          <cell r="AM467"/>
          <cell r="AN467">
            <v>8665.6200000000008</v>
          </cell>
          <cell r="AO467">
            <v>8665.6200000000008</v>
          </cell>
          <cell r="AP467">
            <v>8665.6200000000008</v>
          </cell>
          <cell r="AQ467"/>
          <cell r="AR467">
            <v>8665.6200000000008</v>
          </cell>
          <cell r="AS467"/>
          <cell r="AT467"/>
          <cell r="AU467">
            <v>8665.6200000000008</v>
          </cell>
          <cell r="AV467">
            <v>0</v>
          </cell>
          <cell r="AW467">
            <v>0</v>
          </cell>
          <cell r="AX467">
            <v>8665.6200000000008</v>
          </cell>
          <cell r="AY467">
            <v>0</v>
          </cell>
          <cell r="AZ467">
            <v>0</v>
          </cell>
          <cell r="BA467"/>
          <cell r="BB467">
            <v>8665.6200000000008</v>
          </cell>
          <cell r="BC467"/>
        </row>
        <row r="468">
          <cell r="A468">
            <v>465</v>
          </cell>
          <cell r="B468">
            <v>20920575000130</v>
          </cell>
          <cell r="C468" t="str">
            <v>PAINS</v>
          </cell>
          <cell r="D468">
            <v>1674135.44</v>
          </cell>
          <cell r="E468">
            <v>883445.32</v>
          </cell>
          <cell r="F468">
            <v>0</v>
          </cell>
          <cell r="G468">
            <v>0</v>
          </cell>
          <cell r="H468"/>
          <cell r="I468"/>
          <cell r="J468">
            <v>1674135.44</v>
          </cell>
          <cell r="K468">
            <v>883445.32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76712.61</v>
          </cell>
          <cell r="Q468">
            <v>0</v>
          </cell>
          <cell r="R468">
            <v>76712.61</v>
          </cell>
          <cell r="S468">
            <v>0</v>
          </cell>
          <cell r="T468">
            <v>76712.61</v>
          </cell>
          <cell r="U468">
            <v>76712.61</v>
          </cell>
          <cell r="V468">
            <v>76712.61</v>
          </cell>
          <cell r="W468">
            <v>76675.399999999994</v>
          </cell>
          <cell r="X468">
            <v>76675.399999999994</v>
          </cell>
          <cell r="Y468">
            <v>76675.399999999994</v>
          </cell>
          <cell r="Z468">
            <v>76675.399999999994</v>
          </cell>
          <cell r="AA468">
            <v>46875.79</v>
          </cell>
          <cell r="AB468">
            <v>46875.79</v>
          </cell>
          <cell r="AC468">
            <v>46875.79</v>
          </cell>
          <cell r="AD468">
            <v>46875.79</v>
          </cell>
          <cell r="AE468">
            <v>0</v>
          </cell>
          <cell r="AF468">
            <v>46875.79</v>
          </cell>
          <cell r="AG468"/>
          <cell r="AH468"/>
          <cell r="AI468">
            <v>46875.79</v>
          </cell>
          <cell r="AJ468"/>
          <cell r="AK468"/>
          <cell r="AL468">
            <v>46875.79</v>
          </cell>
          <cell r="AM468"/>
          <cell r="AN468">
            <v>46875.79</v>
          </cell>
          <cell r="AO468">
            <v>46875.79</v>
          </cell>
          <cell r="AP468">
            <v>46875.79</v>
          </cell>
          <cell r="AQ468"/>
          <cell r="AR468">
            <v>46875.79</v>
          </cell>
          <cell r="AS468"/>
          <cell r="AT468"/>
          <cell r="AU468">
            <v>46875.79</v>
          </cell>
          <cell r="AV468">
            <v>0</v>
          </cell>
          <cell r="AW468">
            <v>0</v>
          </cell>
          <cell r="AX468">
            <v>46875.79</v>
          </cell>
          <cell r="AY468">
            <v>0</v>
          </cell>
          <cell r="AZ468">
            <v>0</v>
          </cell>
          <cell r="BA468"/>
          <cell r="BB468">
            <v>46875.79</v>
          </cell>
          <cell r="BC468"/>
        </row>
        <row r="469">
          <cell r="A469">
            <v>466</v>
          </cell>
          <cell r="B469">
            <v>17747965000145</v>
          </cell>
          <cell r="C469" t="str">
            <v>PAIVA</v>
          </cell>
          <cell r="D469">
            <v>167715.24</v>
          </cell>
          <cell r="E469">
            <v>217785.9</v>
          </cell>
          <cell r="F469">
            <v>0</v>
          </cell>
          <cell r="G469">
            <v>0</v>
          </cell>
          <cell r="H469"/>
          <cell r="I469"/>
          <cell r="J469">
            <v>167715.24</v>
          </cell>
          <cell r="K469">
            <v>217785.9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7685.08</v>
          </cell>
          <cell r="Q469">
            <v>0</v>
          </cell>
          <cell r="R469">
            <v>7685.08</v>
          </cell>
          <cell r="S469">
            <v>0</v>
          </cell>
          <cell r="T469">
            <v>7685.08</v>
          </cell>
          <cell r="U469">
            <v>7685.08</v>
          </cell>
          <cell r="V469">
            <v>7685.08</v>
          </cell>
          <cell r="W469">
            <v>7681.36</v>
          </cell>
          <cell r="X469">
            <v>7681.36</v>
          </cell>
          <cell r="Y469">
            <v>7681.36</v>
          </cell>
          <cell r="Z469">
            <v>7681.36</v>
          </cell>
          <cell r="AA469">
            <v>4696.03</v>
          </cell>
          <cell r="AB469">
            <v>4696.03</v>
          </cell>
          <cell r="AC469">
            <v>4696.03</v>
          </cell>
          <cell r="AD469">
            <v>4696.03</v>
          </cell>
          <cell r="AE469">
            <v>0</v>
          </cell>
          <cell r="AF469">
            <v>4696.03</v>
          </cell>
          <cell r="AG469"/>
          <cell r="AH469"/>
          <cell r="AI469">
            <v>4696.03</v>
          </cell>
          <cell r="AJ469"/>
          <cell r="AK469"/>
          <cell r="AL469">
            <v>4696.03</v>
          </cell>
          <cell r="AM469"/>
          <cell r="AN469">
            <v>4696.03</v>
          </cell>
          <cell r="AO469">
            <v>4696.03</v>
          </cell>
          <cell r="AP469">
            <v>4696.03</v>
          </cell>
          <cell r="AQ469"/>
          <cell r="AR469">
            <v>4696.03</v>
          </cell>
          <cell r="AS469"/>
          <cell r="AT469"/>
          <cell r="AU469">
            <v>4696.03</v>
          </cell>
          <cell r="AV469">
            <v>0</v>
          </cell>
          <cell r="AW469">
            <v>0</v>
          </cell>
          <cell r="AX469">
            <v>4696.03</v>
          </cell>
          <cell r="AY469">
            <v>0</v>
          </cell>
          <cell r="AZ469">
            <v>0</v>
          </cell>
          <cell r="BA469"/>
          <cell r="BB469">
            <v>4696.03</v>
          </cell>
          <cell r="BC469"/>
        </row>
        <row r="470">
          <cell r="A470">
            <v>467</v>
          </cell>
          <cell r="B470">
            <v>17734906000132</v>
          </cell>
          <cell r="C470" t="str">
            <v>PALMA</v>
          </cell>
          <cell r="D470">
            <v>268058.93</v>
          </cell>
          <cell r="E470">
            <v>615427.42000000004</v>
          </cell>
          <cell r="F470">
            <v>0</v>
          </cell>
          <cell r="G470">
            <v>0</v>
          </cell>
          <cell r="H470"/>
          <cell r="I470"/>
          <cell r="J470">
            <v>268058.93</v>
          </cell>
          <cell r="K470">
            <v>615427.42000000004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12283.06</v>
          </cell>
          <cell r="Q470">
            <v>0</v>
          </cell>
          <cell r="R470">
            <v>12283.06</v>
          </cell>
          <cell r="S470">
            <v>0</v>
          </cell>
          <cell r="T470">
            <v>12283.06</v>
          </cell>
          <cell r="U470">
            <v>12283.06</v>
          </cell>
          <cell r="V470">
            <v>12283.06</v>
          </cell>
          <cell r="W470">
            <v>12277.1</v>
          </cell>
          <cell r="X470">
            <v>12277.1</v>
          </cell>
          <cell r="Y470">
            <v>12277.1</v>
          </cell>
          <cell r="Z470">
            <v>12277.1</v>
          </cell>
          <cell r="AA470">
            <v>7505.65</v>
          </cell>
          <cell r="AB470">
            <v>7505.65</v>
          </cell>
          <cell r="AC470">
            <v>7505.65</v>
          </cell>
          <cell r="AD470">
            <v>7505.65</v>
          </cell>
          <cell r="AE470">
            <v>0</v>
          </cell>
          <cell r="AF470">
            <v>7505.65</v>
          </cell>
          <cell r="AG470"/>
          <cell r="AH470"/>
          <cell r="AI470">
            <v>7505.65</v>
          </cell>
          <cell r="AJ470"/>
          <cell r="AK470"/>
          <cell r="AL470">
            <v>7505.65</v>
          </cell>
          <cell r="AM470"/>
          <cell r="AN470">
            <v>7505.65</v>
          </cell>
          <cell r="AO470">
            <v>7505.65</v>
          </cell>
          <cell r="AP470">
            <v>7505.65</v>
          </cell>
          <cell r="AQ470"/>
          <cell r="AR470">
            <v>7505.65</v>
          </cell>
          <cell r="AS470"/>
          <cell r="AT470"/>
          <cell r="AU470">
            <v>7505.65</v>
          </cell>
          <cell r="AV470">
            <v>0</v>
          </cell>
          <cell r="AW470">
            <v>0</v>
          </cell>
          <cell r="AX470">
            <v>7505.65</v>
          </cell>
          <cell r="AY470">
            <v>0</v>
          </cell>
          <cell r="AZ470">
            <v>0</v>
          </cell>
          <cell r="BA470"/>
          <cell r="BB470">
            <v>7505.65</v>
          </cell>
          <cell r="BC470"/>
        </row>
        <row r="471">
          <cell r="A471">
            <v>468</v>
          </cell>
          <cell r="B471">
            <v>18404954000125</v>
          </cell>
          <cell r="C471" t="str">
            <v>FRONTEIRA DOS VALES</v>
          </cell>
          <cell r="D471">
            <v>227816.83</v>
          </cell>
          <cell r="E471">
            <v>558588.93999999994</v>
          </cell>
          <cell r="F471">
            <v>0</v>
          </cell>
          <cell r="G471">
            <v>0</v>
          </cell>
          <cell r="H471"/>
          <cell r="I471"/>
          <cell r="J471">
            <v>227816.83</v>
          </cell>
          <cell r="K471">
            <v>558588.93999999994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10439.07</v>
          </cell>
          <cell r="Q471">
            <v>0</v>
          </cell>
          <cell r="R471">
            <v>10439.07</v>
          </cell>
          <cell r="S471">
            <v>0</v>
          </cell>
          <cell r="T471">
            <v>10439.07</v>
          </cell>
          <cell r="U471">
            <v>10439.07</v>
          </cell>
          <cell r="V471">
            <v>10439.07</v>
          </cell>
          <cell r="W471">
            <v>10434.01</v>
          </cell>
          <cell r="X471">
            <v>10434.01</v>
          </cell>
          <cell r="Y471">
            <v>10434.01</v>
          </cell>
          <cell r="Z471">
            <v>10434.01</v>
          </cell>
          <cell r="AA471">
            <v>6378.87</v>
          </cell>
          <cell r="AB471">
            <v>6378.87</v>
          </cell>
          <cell r="AC471">
            <v>6378.87</v>
          </cell>
          <cell r="AD471">
            <v>6378.87</v>
          </cell>
          <cell r="AE471">
            <v>0</v>
          </cell>
          <cell r="AF471">
            <v>6378.87</v>
          </cell>
          <cell r="AG471"/>
          <cell r="AH471"/>
          <cell r="AI471">
            <v>6378.87</v>
          </cell>
          <cell r="AJ471"/>
          <cell r="AK471"/>
          <cell r="AL471">
            <v>6378.87</v>
          </cell>
          <cell r="AM471"/>
          <cell r="AN471">
            <v>6378.87</v>
          </cell>
          <cell r="AO471">
            <v>6378.87</v>
          </cell>
          <cell r="AP471">
            <v>6378.87</v>
          </cell>
          <cell r="AQ471"/>
          <cell r="AR471">
            <v>6378.87</v>
          </cell>
          <cell r="AS471"/>
          <cell r="AT471"/>
          <cell r="AU471">
            <v>6378.87</v>
          </cell>
          <cell r="AV471">
            <v>38273.22</v>
          </cell>
          <cell r="AW471">
            <v>0</v>
          </cell>
          <cell r="AX471">
            <v>0</v>
          </cell>
          <cell r="AY471">
            <v>0</v>
          </cell>
          <cell r="AZ471">
            <v>19065.78</v>
          </cell>
          <cell r="BA471"/>
          <cell r="BB471">
            <v>0</v>
          </cell>
          <cell r="BC471"/>
        </row>
        <row r="472">
          <cell r="A472">
            <v>469</v>
          </cell>
          <cell r="B472">
            <v>18313866000118</v>
          </cell>
          <cell r="C472" t="str">
            <v>PAPAGAIOS</v>
          </cell>
          <cell r="D472">
            <v>791415.54</v>
          </cell>
          <cell r="E472">
            <v>1717683.79</v>
          </cell>
          <cell r="F472">
            <v>0</v>
          </cell>
          <cell r="G472">
            <v>0</v>
          </cell>
          <cell r="H472"/>
          <cell r="I472"/>
          <cell r="J472">
            <v>791415.54</v>
          </cell>
          <cell r="K472">
            <v>1717683.79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36264.42</v>
          </cell>
          <cell r="Q472">
            <v>0</v>
          </cell>
          <cell r="R472">
            <v>36264.42</v>
          </cell>
          <cell r="S472">
            <v>0</v>
          </cell>
          <cell r="T472">
            <v>36264.42</v>
          </cell>
          <cell r="U472">
            <v>36264.42</v>
          </cell>
          <cell r="V472">
            <v>36264.42</v>
          </cell>
          <cell r="W472">
            <v>36246.83</v>
          </cell>
          <cell r="X472">
            <v>36246.83</v>
          </cell>
          <cell r="Y472">
            <v>36246.83</v>
          </cell>
          <cell r="Z472">
            <v>36246.83</v>
          </cell>
          <cell r="AA472">
            <v>22159.64</v>
          </cell>
          <cell r="AB472">
            <v>22159.64</v>
          </cell>
          <cell r="AC472">
            <v>22159.64</v>
          </cell>
          <cell r="AD472">
            <v>22159.64</v>
          </cell>
          <cell r="AE472">
            <v>0</v>
          </cell>
          <cell r="AF472">
            <v>22159.64</v>
          </cell>
          <cell r="AG472"/>
          <cell r="AH472"/>
          <cell r="AI472">
            <v>22159.64</v>
          </cell>
          <cell r="AJ472"/>
          <cell r="AK472"/>
          <cell r="AL472">
            <v>22159.64</v>
          </cell>
          <cell r="AM472"/>
          <cell r="AN472">
            <v>22159.64</v>
          </cell>
          <cell r="AO472">
            <v>22159.64</v>
          </cell>
          <cell r="AP472">
            <v>22159.64</v>
          </cell>
          <cell r="AQ472"/>
          <cell r="AR472">
            <v>22159.64</v>
          </cell>
          <cell r="AS472"/>
          <cell r="AT472"/>
          <cell r="AU472">
            <v>22159.64</v>
          </cell>
          <cell r="AV472">
            <v>0</v>
          </cell>
          <cell r="AW472">
            <v>0</v>
          </cell>
          <cell r="AX472">
            <v>22159.64</v>
          </cell>
          <cell r="AY472">
            <v>0</v>
          </cell>
          <cell r="AZ472">
            <v>177030.8</v>
          </cell>
          <cell r="BA472"/>
          <cell r="BB472">
            <v>0</v>
          </cell>
          <cell r="BC472"/>
        </row>
        <row r="473">
          <cell r="A473">
            <v>470</v>
          </cell>
          <cell r="B473">
            <v>18278051000145</v>
          </cell>
          <cell r="C473" t="str">
            <v>PARACATU</v>
          </cell>
          <cell r="D473">
            <v>12494675.810000001</v>
          </cell>
          <cell r="E473">
            <v>11037769.970000001</v>
          </cell>
          <cell r="F473">
            <v>0</v>
          </cell>
          <cell r="G473">
            <v>0</v>
          </cell>
          <cell r="H473"/>
          <cell r="I473"/>
          <cell r="J473">
            <v>12494675.810000001</v>
          </cell>
          <cell r="K473">
            <v>11037769.970000001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572533.81000000006</v>
          </cell>
          <cell r="Q473">
            <v>0</v>
          </cell>
          <cell r="R473">
            <v>572533.81000000006</v>
          </cell>
          <cell r="S473">
            <v>0</v>
          </cell>
          <cell r="T473">
            <v>572533.81000000006</v>
          </cell>
          <cell r="U473">
            <v>572533.81000000006</v>
          </cell>
          <cell r="V473">
            <v>572533.81000000006</v>
          </cell>
          <cell r="W473">
            <v>572256.15</v>
          </cell>
          <cell r="X473">
            <v>572256.15</v>
          </cell>
          <cell r="Y473">
            <v>572256.15</v>
          </cell>
          <cell r="Z473">
            <v>572256.15</v>
          </cell>
          <cell r="AA473">
            <v>349850.92</v>
          </cell>
          <cell r="AB473">
            <v>349850.92</v>
          </cell>
          <cell r="AC473">
            <v>349850.92</v>
          </cell>
          <cell r="AD473">
            <v>349850.92</v>
          </cell>
          <cell r="AE473">
            <v>0</v>
          </cell>
          <cell r="AF473">
            <v>349850.92</v>
          </cell>
          <cell r="AG473"/>
          <cell r="AH473"/>
          <cell r="AI473">
            <v>349850.92</v>
          </cell>
          <cell r="AJ473"/>
          <cell r="AK473"/>
          <cell r="AL473">
            <v>349850.92</v>
          </cell>
          <cell r="AM473"/>
          <cell r="AN473">
            <v>349850.92</v>
          </cell>
          <cell r="AO473">
            <v>349850.92</v>
          </cell>
          <cell r="AP473">
            <v>349850.92</v>
          </cell>
          <cell r="AQ473"/>
          <cell r="AR473">
            <v>349850.92</v>
          </cell>
          <cell r="AS473"/>
          <cell r="AT473"/>
          <cell r="AU473">
            <v>349850.92</v>
          </cell>
          <cell r="AV473">
            <v>0</v>
          </cell>
          <cell r="AW473">
            <v>0</v>
          </cell>
          <cell r="AX473">
            <v>349850.92</v>
          </cell>
          <cell r="AY473">
            <v>0</v>
          </cell>
          <cell r="AZ473">
            <v>0</v>
          </cell>
          <cell r="BA473"/>
          <cell r="BB473">
            <v>349850.92</v>
          </cell>
          <cell r="BC473"/>
        </row>
        <row r="474">
          <cell r="A474">
            <v>471</v>
          </cell>
          <cell r="B474">
            <v>18313817000185</v>
          </cell>
          <cell r="C474" t="str">
            <v>PARÁ DE MINAS</v>
          </cell>
          <cell r="D474">
            <v>5112428.8</v>
          </cell>
          <cell r="E474">
            <v>10015531.699999999</v>
          </cell>
          <cell r="F474">
            <v>0</v>
          </cell>
          <cell r="G474">
            <v>0</v>
          </cell>
          <cell r="H474"/>
          <cell r="I474"/>
          <cell r="J474">
            <v>5112428.8</v>
          </cell>
          <cell r="K474">
            <v>10015531.699999999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234262.85</v>
          </cell>
          <cell r="Q474">
            <v>0</v>
          </cell>
          <cell r="R474">
            <v>234262.85</v>
          </cell>
          <cell r="S474">
            <v>0</v>
          </cell>
          <cell r="T474">
            <v>234262.85</v>
          </cell>
          <cell r="U474">
            <v>234262.85</v>
          </cell>
          <cell r="V474">
            <v>234262.85</v>
          </cell>
          <cell r="W474">
            <v>234149.24</v>
          </cell>
          <cell r="X474">
            <v>234149.24</v>
          </cell>
          <cell r="Y474">
            <v>234149.24</v>
          </cell>
          <cell r="Z474">
            <v>234149.24</v>
          </cell>
          <cell r="AA474">
            <v>143148.01</v>
          </cell>
          <cell r="AB474">
            <v>143148.01</v>
          </cell>
          <cell r="AC474">
            <v>143148.01</v>
          </cell>
          <cell r="AD474">
            <v>143148.01</v>
          </cell>
          <cell r="AE474">
            <v>0</v>
          </cell>
          <cell r="AF474">
            <v>143148.01</v>
          </cell>
          <cell r="AG474"/>
          <cell r="AH474"/>
          <cell r="AI474">
            <v>143148.01</v>
          </cell>
          <cell r="AJ474"/>
          <cell r="AK474"/>
          <cell r="AL474">
            <v>143148.01</v>
          </cell>
          <cell r="AM474"/>
          <cell r="AN474">
            <v>143148.01</v>
          </cell>
          <cell r="AO474">
            <v>143148.01</v>
          </cell>
          <cell r="AP474">
            <v>143148.01</v>
          </cell>
          <cell r="AQ474"/>
          <cell r="AR474">
            <v>143148.01</v>
          </cell>
          <cell r="AS474"/>
          <cell r="AT474"/>
          <cell r="AU474">
            <v>143148.01</v>
          </cell>
          <cell r="AV474">
            <v>0</v>
          </cell>
          <cell r="AW474">
            <v>0</v>
          </cell>
          <cell r="AX474">
            <v>143148.01</v>
          </cell>
          <cell r="AY474">
            <v>0</v>
          </cell>
          <cell r="AZ474">
            <v>1143593.46</v>
          </cell>
          <cell r="BA474"/>
          <cell r="BB474">
            <v>0</v>
          </cell>
          <cell r="BC474"/>
        </row>
        <row r="475">
          <cell r="A475">
            <v>472</v>
          </cell>
          <cell r="B475">
            <v>18008193000192</v>
          </cell>
          <cell r="C475" t="str">
            <v>PARAGUAÇU</v>
          </cell>
          <cell r="D475">
            <v>1172171.46</v>
          </cell>
          <cell r="E475">
            <v>2405326.83</v>
          </cell>
          <cell r="F475">
            <v>0</v>
          </cell>
          <cell r="G475">
            <v>0</v>
          </cell>
          <cell r="H475"/>
          <cell r="I475"/>
          <cell r="J475">
            <v>1172171.46</v>
          </cell>
          <cell r="K475">
            <v>2405326.83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53711.5</v>
          </cell>
          <cell r="Q475">
            <v>0</v>
          </cell>
          <cell r="R475">
            <v>53711.5</v>
          </cell>
          <cell r="S475">
            <v>0</v>
          </cell>
          <cell r="T475">
            <v>53711.5</v>
          </cell>
          <cell r="U475">
            <v>53711.5</v>
          </cell>
          <cell r="V475">
            <v>53711.5</v>
          </cell>
          <cell r="W475">
            <v>53685.45</v>
          </cell>
          <cell r="X475">
            <v>53685.45</v>
          </cell>
          <cell r="Y475">
            <v>53685.45</v>
          </cell>
          <cell r="Z475">
            <v>53685.45</v>
          </cell>
          <cell r="AA475">
            <v>32820.800000000003</v>
          </cell>
          <cell r="AB475">
            <v>32820.800000000003</v>
          </cell>
          <cell r="AC475">
            <v>32820.800000000003</v>
          </cell>
          <cell r="AD475">
            <v>32820.800000000003</v>
          </cell>
          <cell r="AE475">
            <v>0</v>
          </cell>
          <cell r="AF475">
            <v>32820.800000000003</v>
          </cell>
          <cell r="AG475"/>
          <cell r="AH475"/>
          <cell r="AI475">
            <v>32820.800000000003</v>
          </cell>
          <cell r="AJ475"/>
          <cell r="AK475"/>
          <cell r="AL475">
            <v>32820.800000000003</v>
          </cell>
          <cell r="AM475"/>
          <cell r="AN475">
            <v>32820.800000000003</v>
          </cell>
          <cell r="AO475">
            <v>32820.800000000003</v>
          </cell>
          <cell r="AP475">
            <v>32820.800000000003</v>
          </cell>
          <cell r="AQ475"/>
          <cell r="AR475">
            <v>32820.800000000003</v>
          </cell>
          <cell r="AS475"/>
          <cell r="AT475"/>
          <cell r="AU475">
            <v>32820.800000000003</v>
          </cell>
          <cell r="AV475">
            <v>0</v>
          </cell>
          <cell r="AW475">
            <v>0</v>
          </cell>
          <cell r="AX475">
            <v>32820.800000000003</v>
          </cell>
          <cell r="AY475">
            <v>0</v>
          </cell>
          <cell r="AZ475">
            <v>0</v>
          </cell>
          <cell r="BA475"/>
          <cell r="BB475">
            <v>32820.800000000003</v>
          </cell>
          <cell r="BC475"/>
        </row>
        <row r="476">
          <cell r="A476">
            <v>473</v>
          </cell>
          <cell r="B476">
            <v>18025965000102</v>
          </cell>
          <cell r="C476" t="str">
            <v>PARAISÓPOLIS</v>
          </cell>
          <cell r="D476">
            <v>942262.49</v>
          </cell>
          <cell r="E476">
            <v>1911549.69</v>
          </cell>
          <cell r="F476">
            <v>0</v>
          </cell>
          <cell r="G476">
            <v>0</v>
          </cell>
          <cell r="H476"/>
          <cell r="I476"/>
          <cell r="J476">
            <v>942262.49</v>
          </cell>
          <cell r="K476">
            <v>1911549.69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43176.56</v>
          </cell>
          <cell r="Q476">
            <v>0</v>
          </cell>
          <cell r="R476">
            <v>43176.56</v>
          </cell>
          <cell r="S476">
            <v>0</v>
          </cell>
          <cell r="T476">
            <v>43176.56</v>
          </cell>
          <cell r="U476">
            <v>43176.56</v>
          </cell>
          <cell r="V476">
            <v>43176.56</v>
          </cell>
          <cell r="W476">
            <v>43155.62</v>
          </cell>
          <cell r="X476">
            <v>43155.62</v>
          </cell>
          <cell r="Y476">
            <v>43155.62</v>
          </cell>
          <cell r="Z476">
            <v>43155.62</v>
          </cell>
          <cell r="AA476">
            <v>26383.35</v>
          </cell>
          <cell r="AB476">
            <v>26383.35</v>
          </cell>
          <cell r="AC476">
            <v>26383.35</v>
          </cell>
          <cell r="AD476">
            <v>26383.35</v>
          </cell>
          <cell r="AE476">
            <v>158300.09999999998</v>
          </cell>
          <cell r="AF476">
            <v>0</v>
          </cell>
          <cell r="AG476"/>
          <cell r="AH476"/>
          <cell r="AI476">
            <v>0</v>
          </cell>
          <cell r="AJ476"/>
          <cell r="AK476"/>
          <cell r="AL476">
            <v>0</v>
          </cell>
          <cell r="AM476"/>
          <cell r="AN476">
            <v>0</v>
          </cell>
          <cell r="AO476">
            <v>0</v>
          </cell>
          <cell r="AP476"/>
          <cell r="AQ476"/>
          <cell r="AR476">
            <v>26383.35</v>
          </cell>
          <cell r="AS476"/>
          <cell r="AT476"/>
          <cell r="AU476">
            <v>26383.35</v>
          </cell>
          <cell r="AV476">
            <v>0</v>
          </cell>
          <cell r="AW476">
            <v>0</v>
          </cell>
          <cell r="AX476">
            <v>26383.35</v>
          </cell>
          <cell r="AY476">
            <v>0</v>
          </cell>
          <cell r="AZ476">
            <v>210773.66</v>
          </cell>
          <cell r="BA476"/>
          <cell r="BB476">
            <v>0</v>
          </cell>
          <cell r="BC476"/>
        </row>
        <row r="477">
          <cell r="A477">
            <v>474</v>
          </cell>
          <cell r="B477">
            <v>18116160000166</v>
          </cell>
          <cell r="C477" t="str">
            <v>PARAOPEBA</v>
          </cell>
          <cell r="D477">
            <v>1119288.6200000001</v>
          </cell>
          <cell r="E477">
            <v>3304661.87</v>
          </cell>
          <cell r="F477">
            <v>0</v>
          </cell>
          <cell r="G477">
            <v>0</v>
          </cell>
          <cell r="H477"/>
          <cell r="I477"/>
          <cell r="J477">
            <v>1119288.6200000001</v>
          </cell>
          <cell r="K477">
            <v>3304661.87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51288.29</v>
          </cell>
          <cell r="Q477">
            <v>0</v>
          </cell>
          <cell r="R477">
            <v>51288.29</v>
          </cell>
          <cell r="S477">
            <v>0</v>
          </cell>
          <cell r="T477">
            <v>51288.29</v>
          </cell>
          <cell r="U477">
            <v>51288.29</v>
          </cell>
          <cell r="V477">
            <v>51288.29</v>
          </cell>
          <cell r="W477">
            <v>51263.42</v>
          </cell>
          <cell r="X477">
            <v>51263.42</v>
          </cell>
          <cell r="Y477">
            <v>51263.42</v>
          </cell>
          <cell r="Z477">
            <v>51263.42</v>
          </cell>
          <cell r="AA477">
            <v>31340.080000000002</v>
          </cell>
          <cell r="AB477">
            <v>31340.080000000002</v>
          </cell>
          <cell r="AC477">
            <v>31340.080000000002</v>
          </cell>
          <cell r="AD477">
            <v>31340.080000000002</v>
          </cell>
          <cell r="AE477">
            <v>0</v>
          </cell>
          <cell r="AF477">
            <v>31340.080000000002</v>
          </cell>
          <cell r="AG477"/>
          <cell r="AH477"/>
          <cell r="AI477">
            <v>31340.080000000002</v>
          </cell>
          <cell r="AJ477"/>
          <cell r="AK477"/>
          <cell r="AL477">
            <v>31340.080000000002</v>
          </cell>
          <cell r="AM477"/>
          <cell r="AN477">
            <v>31340.080000000002</v>
          </cell>
          <cell r="AO477">
            <v>31340.080000000002</v>
          </cell>
          <cell r="AP477">
            <v>31340.080000000002</v>
          </cell>
          <cell r="AQ477"/>
          <cell r="AR477">
            <v>31340.080000000002</v>
          </cell>
          <cell r="AS477"/>
          <cell r="AT477"/>
          <cell r="AU477">
            <v>31340.080000000002</v>
          </cell>
          <cell r="AV477">
            <v>0</v>
          </cell>
          <cell r="AW477">
            <v>0</v>
          </cell>
          <cell r="AX477">
            <v>31340.080000000002</v>
          </cell>
          <cell r="AY477">
            <v>0</v>
          </cell>
          <cell r="AZ477">
            <v>0</v>
          </cell>
          <cell r="BA477"/>
          <cell r="BB477">
            <v>31340.080000000002</v>
          </cell>
          <cell r="BC477"/>
        </row>
        <row r="478">
          <cell r="A478">
            <v>475</v>
          </cell>
          <cell r="B478">
            <v>18299511000111</v>
          </cell>
          <cell r="C478" t="str">
            <v>PASSABEM</v>
          </cell>
          <cell r="D478">
            <v>173021.43</v>
          </cell>
          <cell r="E478">
            <v>402653.33</v>
          </cell>
          <cell r="F478">
            <v>0</v>
          </cell>
          <cell r="G478">
            <v>0</v>
          </cell>
          <cell r="H478"/>
          <cell r="I478"/>
          <cell r="J478">
            <v>173021.43</v>
          </cell>
          <cell r="K478">
            <v>402653.33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7928.23</v>
          </cell>
          <cell r="Q478">
            <v>0</v>
          </cell>
          <cell r="R478">
            <v>7928.23</v>
          </cell>
          <cell r="S478">
            <v>0</v>
          </cell>
          <cell r="T478">
            <v>7928.23</v>
          </cell>
          <cell r="U478">
            <v>7928.23</v>
          </cell>
          <cell r="V478">
            <v>7928.23</v>
          </cell>
          <cell r="W478">
            <v>7924.38</v>
          </cell>
          <cell r="X478">
            <v>7924.38</v>
          </cell>
          <cell r="Y478">
            <v>7924.38</v>
          </cell>
          <cell r="Z478">
            <v>7924.38</v>
          </cell>
          <cell r="AA478">
            <v>4844.6000000000004</v>
          </cell>
          <cell r="AB478">
            <v>4844.6000000000004</v>
          </cell>
          <cell r="AC478">
            <v>4844.6000000000004</v>
          </cell>
          <cell r="AD478">
            <v>4844.6000000000004</v>
          </cell>
          <cell r="AE478">
            <v>0</v>
          </cell>
          <cell r="AF478">
            <v>4844.6000000000004</v>
          </cell>
          <cell r="AG478"/>
          <cell r="AH478"/>
          <cell r="AI478">
            <v>4844.6000000000004</v>
          </cell>
          <cell r="AJ478"/>
          <cell r="AK478"/>
          <cell r="AL478">
            <v>4844.6000000000004</v>
          </cell>
          <cell r="AM478"/>
          <cell r="AN478">
            <v>4844.6000000000004</v>
          </cell>
          <cell r="AO478">
            <v>4844.6000000000004</v>
          </cell>
          <cell r="AP478">
            <v>4844.6000000000004</v>
          </cell>
          <cell r="AQ478"/>
          <cell r="AR478">
            <v>4844.6000000000004</v>
          </cell>
          <cell r="AS478"/>
          <cell r="AT478"/>
          <cell r="AU478">
            <v>4844.6000000000004</v>
          </cell>
          <cell r="AV478">
            <v>0</v>
          </cell>
          <cell r="AW478">
            <v>0</v>
          </cell>
          <cell r="AX478">
            <v>4844.6000000000004</v>
          </cell>
          <cell r="AY478">
            <v>0</v>
          </cell>
          <cell r="AZ478">
            <v>0</v>
          </cell>
          <cell r="BA478"/>
          <cell r="BB478">
            <v>4844.6000000000004</v>
          </cell>
          <cell r="BC478"/>
        </row>
        <row r="479">
          <cell r="A479">
            <v>476</v>
          </cell>
          <cell r="B479">
            <v>23245806000145</v>
          </cell>
          <cell r="C479" t="str">
            <v>PASSA QUATRO</v>
          </cell>
          <cell r="D479">
            <v>781054.69</v>
          </cell>
          <cell r="E479">
            <v>895234.46</v>
          </cell>
          <cell r="F479">
            <v>0</v>
          </cell>
          <cell r="G479">
            <v>0</v>
          </cell>
          <cell r="H479"/>
          <cell r="I479"/>
          <cell r="J479">
            <v>781054.69</v>
          </cell>
          <cell r="K479">
            <v>895234.46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35789.660000000003</v>
          </cell>
          <cell r="Q479">
            <v>0</v>
          </cell>
          <cell r="R479">
            <v>35789.660000000003</v>
          </cell>
          <cell r="S479">
            <v>0</v>
          </cell>
          <cell r="T479">
            <v>35789.660000000003</v>
          </cell>
          <cell r="U479">
            <v>35789.660000000003</v>
          </cell>
          <cell r="V479">
            <v>35789.660000000003</v>
          </cell>
          <cell r="W479">
            <v>35772.300000000003</v>
          </cell>
          <cell r="X479">
            <v>35772.300000000003</v>
          </cell>
          <cell r="Y479">
            <v>35772.300000000003</v>
          </cell>
          <cell r="Z479">
            <v>35772.300000000003</v>
          </cell>
          <cell r="AA479">
            <v>21869.53</v>
          </cell>
          <cell r="AB479">
            <v>21869.53</v>
          </cell>
          <cell r="AC479">
            <v>21869.53</v>
          </cell>
          <cell r="AD479">
            <v>21869.53</v>
          </cell>
          <cell r="AE479">
            <v>0</v>
          </cell>
          <cell r="AF479">
            <v>21869.53</v>
          </cell>
          <cell r="AG479"/>
          <cell r="AH479"/>
          <cell r="AI479">
            <v>21869.53</v>
          </cell>
          <cell r="AJ479"/>
          <cell r="AK479"/>
          <cell r="AL479">
            <v>21869.53</v>
          </cell>
          <cell r="AM479"/>
          <cell r="AN479">
            <v>21869.53</v>
          </cell>
          <cell r="AO479">
            <v>21869.53</v>
          </cell>
          <cell r="AP479">
            <v>21869.53</v>
          </cell>
          <cell r="AQ479"/>
          <cell r="AR479">
            <v>21869.53</v>
          </cell>
          <cell r="AS479"/>
          <cell r="AT479"/>
          <cell r="AU479">
            <v>21869.53</v>
          </cell>
          <cell r="AV479">
            <v>0</v>
          </cell>
          <cell r="AW479">
            <v>0</v>
          </cell>
          <cell r="AX479">
            <v>21869.53</v>
          </cell>
          <cell r="AY479">
            <v>0</v>
          </cell>
          <cell r="AZ479">
            <v>0</v>
          </cell>
          <cell r="BA479"/>
          <cell r="BB479">
            <v>21869.53</v>
          </cell>
          <cell r="BC479"/>
        </row>
        <row r="480">
          <cell r="A480">
            <v>477</v>
          </cell>
          <cell r="B480">
            <v>18039503000136</v>
          </cell>
          <cell r="C480" t="str">
            <v>PASSA TEMPO</v>
          </cell>
          <cell r="D480">
            <v>560559.99</v>
          </cell>
          <cell r="E480">
            <v>844375.99</v>
          </cell>
          <cell r="F480">
            <v>0</v>
          </cell>
          <cell r="G480">
            <v>406293.87</v>
          </cell>
          <cell r="H480"/>
          <cell r="I480"/>
          <cell r="J480">
            <v>154266.12</v>
          </cell>
          <cell r="K480">
            <v>844375.99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51571.519999999997</v>
          </cell>
          <cell r="T480">
            <v>25673.65</v>
          </cell>
          <cell r="U480">
            <v>25673.65</v>
          </cell>
          <cell r="V480">
            <v>25673.65</v>
          </cell>
          <cell r="W480">
            <v>25673.65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/>
          <cell r="AH480"/>
          <cell r="AI480">
            <v>0</v>
          </cell>
          <cell r="AJ480"/>
          <cell r="AK480"/>
          <cell r="AL480">
            <v>0</v>
          </cell>
          <cell r="AM480"/>
          <cell r="AN480">
            <v>0</v>
          </cell>
          <cell r="AO480">
            <v>0</v>
          </cell>
          <cell r="AP480">
            <v>0</v>
          </cell>
          <cell r="AQ480"/>
          <cell r="AR480">
            <v>0</v>
          </cell>
          <cell r="AS480"/>
          <cell r="AT480"/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/>
          <cell r="BB480">
            <v>0</v>
          </cell>
          <cell r="BC480"/>
        </row>
        <row r="481">
          <cell r="A481">
            <v>478</v>
          </cell>
          <cell r="B481">
            <v>18338210000150</v>
          </cell>
          <cell r="C481" t="str">
            <v>PASSA VINTE</v>
          </cell>
          <cell r="D481">
            <v>203736.92</v>
          </cell>
          <cell r="E481">
            <v>113221.33</v>
          </cell>
          <cell r="F481">
            <v>0</v>
          </cell>
          <cell r="G481">
            <v>0</v>
          </cell>
          <cell r="H481"/>
          <cell r="I481"/>
          <cell r="J481">
            <v>203736.92</v>
          </cell>
          <cell r="K481">
            <v>113221.33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9335.68</v>
          </cell>
          <cell r="Q481">
            <v>0</v>
          </cell>
          <cell r="R481">
            <v>9335.68</v>
          </cell>
          <cell r="S481">
            <v>0</v>
          </cell>
          <cell r="T481">
            <v>9335.68</v>
          </cell>
          <cell r="U481">
            <v>9335.68</v>
          </cell>
          <cell r="V481">
            <v>9335.68</v>
          </cell>
          <cell r="W481">
            <v>9331.15</v>
          </cell>
          <cell r="X481">
            <v>9331.15</v>
          </cell>
          <cell r="Y481">
            <v>9331.15</v>
          </cell>
          <cell r="Z481">
            <v>9331.15</v>
          </cell>
          <cell r="AA481">
            <v>5704.63</v>
          </cell>
          <cell r="AB481">
            <v>5704.63</v>
          </cell>
          <cell r="AC481">
            <v>5704.63</v>
          </cell>
          <cell r="AD481">
            <v>5704.63</v>
          </cell>
          <cell r="AE481">
            <v>0</v>
          </cell>
          <cell r="AF481">
            <v>5704.63</v>
          </cell>
          <cell r="AG481"/>
          <cell r="AH481"/>
          <cell r="AI481">
            <v>5704.63</v>
          </cell>
          <cell r="AJ481"/>
          <cell r="AK481"/>
          <cell r="AL481">
            <v>5704.63</v>
          </cell>
          <cell r="AM481"/>
          <cell r="AN481">
            <v>5704.63</v>
          </cell>
          <cell r="AO481">
            <v>5704.63</v>
          </cell>
          <cell r="AP481">
            <v>5704.63</v>
          </cell>
          <cell r="AQ481"/>
          <cell r="AR481">
            <v>5704.63</v>
          </cell>
          <cell r="AS481"/>
          <cell r="AT481"/>
          <cell r="AU481">
            <v>5704.63</v>
          </cell>
          <cell r="AV481">
            <v>0</v>
          </cell>
          <cell r="AW481">
            <v>0</v>
          </cell>
          <cell r="AX481">
            <v>5704.63</v>
          </cell>
          <cell r="AY481">
            <v>0</v>
          </cell>
          <cell r="AZ481">
            <v>0</v>
          </cell>
          <cell r="BA481"/>
          <cell r="BB481">
            <v>5704.63</v>
          </cell>
          <cell r="BC481"/>
        </row>
        <row r="482">
          <cell r="A482">
            <v>479</v>
          </cell>
          <cell r="B482">
            <v>18241745000108</v>
          </cell>
          <cell r="C482" t="str">
            <v>PASSOS</v>
          </cell>
          <cell r="D482">
            <v>4804522.5999999996</v>
          </cell>
          <cell r="E482">
            <v>10642121.779999999</v>
          </cell>
          <cell r="F482">
            <v>0</v>
          </cell>
          <cell r="G482">
            <v>0</v>
          </cell>
          <cell r="H482"/>
          <cell r="I482"/>
          <cell r="J482">
            <v>4804522.5999999996</v>
          </cell>
          <cell r="K482">
            <v>10642121.779999999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220153.9</v>
          </cell>
          <cell r="Q482">
            <v>0</v>
          </cell>
          <cell r="R482">
            <v>220153.9</v>
          </cell>
          <cell r="S482">
            <v>0</v>
          </cell>
          <cell r="T482">
            <v>220153.9</v>
          </cell>
          <cell r="U482">
            <v>220153.9</v>
          </cell>
          <cell r="V482">
            <v>220153.9</v>
          </cell>
          <cell r="W482">
            <v>220047.13</v>
          </cell>
          <cell r="X482">
            <v>220047.13</v>
          </cell>
          <cell r="Y482">
            <v>220047.13</v>
          </cell>
          <cell r="Z482">
            <v>220047.13</v>
          </cell>
          <cell r="AA482">
            <v>134526.63</v>
          </cell>
          <cell r="AB482">
            <v>134526.63</v>
          </cell>
          <cell r="AC482">
            <v>134526.63</v>
          </cell>
          <cell r="AD482">
            <v>134526.63</v>
          </cell>
          <cell r="AE482">
            <v>0</v>
          </cell>
          <cell r="AF482">
            <v>134526.63</v>
          </cell>
          <cell r="AG482"/>
          <cell r="AH482"/>
          <cell r="AI482">
            <v>134526.63</v>
          </cell>
          <cell r="AJ482"/>
          <cell r="AK482"/>
          <cell r="AL482">
            <v>134526.63</v>
          </cell>
          <cell r="AM482"/>
          <cell r="AN482">
            <v>134526.63</v>
          </cell>
          <cell r="AO482">
            <v>134526.63</v>
          </cell>
          <cell r="AP482">
            <v>134526.63</v>
          </cell>
          <cell r="AQ482"/>
          <cell r="AR482">
            <v>134526.63</v>
          </cell>
          <cell r="AS482"/>
          <cell r="AT482"/>
          <cell r="AU482">
            <v>134526.63</v>
          </cell>
          <cell r="AV482">
            <v>0</v>
          </cell>
          <cell r="AW482">
            <v>0</v>
          </cell>
          <cell r="AX482">
            <v>134526.63</v>
          </cell>
          <cell r="AY482">
            <v>0</v>
          </cell>
          <cell r="AZ482">
            <v>0</v>
          </cell>
          <cell r="BA482"/>
          <cell r="BB482">
            <v>134526.63</v>
          </cell>
          <cell r="BC482"/>
        </row>
        <row r="483">
          <cell r="A483">
            <v>480</v>
          </cell>
          <cell r="B483">
            <v>18602011000107</v>
          </cell>
          <cell r="C483" t="str">
            <v>PATOS DE MINAS</v>
          </cell>
          <cell r="D483">
            <v>0</v>
          </cell>
          <cell r="E483">
            <v>9927084.6500000004</v>
          </cell>
          <cell r="F483">
            <v>0</v>
          </cell>
          <cell r="G483">
            <v>0</v>
          </cell>
          <cell r="H483"/>
          <cell r="I483"/>
          <cell r="J483">
            <v>0</v>
          </cell>
          <cell r="K483">
            <v>9927084.6500000004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/>
          <cell r="AH483"/>
          <cell r="AI483">
            <v>0</v>
          </cell>
          <cell r="AJ483"/>
          <cell r="AK483"/>
          <cell r="AL483">
            <v>0</v>
          </cell>
          <cell r="AM483"/>
          <cell r="AN483">
            <v>0</v>
          </cell>
          <cell r="AO483">
            <v>0</v>
          </cell>
          <cell r="AP483">
            <v>0</v>
          </cell>
          <cell r="AQ483"/>
          <cell r="AR483">
            <v>0</v>
          </cell>
          <cell r="AS483"/>
          <cell r="AT483"/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/>
          <cell r="BB483">
            <v>0</v>
          </cell>
          <cell r="BC483"/>
        </row>
        <row r="484">
          <cell r="A484">
            <v>481</v>
          </cell>
          <cell r="B484">
            <v>18468033000126</v>
          </cell>
          <cell r="C484" t="str">
            <v>PATROCÍNIO</v>
          </cell>
          <cell r="D484">
            <v>0</v>
          </cell>
          <cell r="E484">
            <v>9113462.9499999993</v>
          </cell>
          <cell r="F484">
            <v>0</v>
          </cell>
          <cell r="G484">
            <v>0</v>
          </cell>
          <cell r="H484"/>
          <cell r="I484"/>
          <cell r="J484">
            <v>0</v>
          </cell>
          <cell r="K484">
            <v>9113462.9499999993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/>
          <cell r="AH484"/>
          <cell r="AI484">
            <v>0</v>
          </cell>
          <cell r="AJ484"/>
          <cell r="AK484"/>
          <cell r="AL484">
            <v>0</v>
          </cell>
          <cell r="AM484"/>
          <cell r="AN484">
            <v>0</v>
          </cell>
          <cell r="AO484">
            <v>0</v>
          </cell>
          <cell r="AP484">
            <v>0</v>
          </cell>
          <cell r="AQ484"/>
          <cell r="AR484">
            <v>0</v>
          </cell>
          <cell r="AS484"/>
          <cell r="AT484"/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/>
          <cell r="BB484">
            <v>0</v>
          </cell>
          <cell r="BC484"/>
        </row>
        <row r="485">
          <cell r="A485">
            <v>482</v>
          </cell>
          <cell r="B485">
            <v>17947607000186</v>
          </cell>
          <cell r="C485" t="str">
            <v>PATROCÍNIO DO MURIAÉ</v>
          </cell>
          <cell r="D485">
            <v>270207.96000000002</v>
          </cell>
          <cell r="E485">
            <v>535352.38</v>
          </cell>
          <cell r="F485">
            <v>0</v>
          </cell>
          <cell r="G485">
            <v>0</v>
          </cell>
          <cell r="H485"/>
          <cell r="I485"/>
          <cell r="J485">
            <v>270207.96000000002</v>
          </cell>
          <cell r="K485">
            <v>535352.38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12381.53</v>
          </cell>
          <cell r="Q485">
            <v>0</v>
          </cell>
          <cell r="R485">
            <v>12381.53</v>
          </cell>
          <cell r="S485">
            <v>0</v>
          </cell>
          <cell r="T485">
            <v>12381.53</v>
          </cell>
          <cell r="U485">
            <v>12381.53</v>
          </cell>
          <cell r="V485">
            <v>12381.53</v>
          </cell>
          <cell r="W485">
            <v>12375.52</v>
          </cell>
          <cell r="X485">
            <v>12375.52</v>
          </cell>
          <cell r="Y485">
            <v>12375.52</v>
          </cell>
          <cell r="Z485">
            <v>12375.52</v>
          </cell>
          <cell r="AA485">
            <v>7565.82</v>
          </cell>
          <cell r="AB485">
            <v>7565.82</v>
          </cell>
          <cell r="AC485">
            <v>7565.82</v>
          </cell>
          <cell r="AD485">
            <v>7565.82</v>
          </cell>
          <cell r="AE485">
            <v>0</v>
          </cell>
          <cell r="AF485">
            <v>7565.82</v>
          </cell>
          <cell r="AG485"/>
          <cell r="AH485"/>
          <cell r="AI485">
            <v>7565.82</v>
          </cell>
          <cell r="AJ485"/>
          <cell r="AK485"/>
          <cell r="AL485">
            <v>7565.82</v>
          </cell>
          <cell r="AM485"/>
          <cell r="AN485">
            <v>7565.82</v>
          </cell>
          <cell r="AO485">
            <v>7565.82</v>
          </cell>
          <cell r="AP485">
            <v>7565.82</v>
          </cell>
          <cell r="AQ485"/>
          <cell r="AR485">
            <v>7565.82</v>
          </cell>
          <cell r="AS485"/>
          <cell r="AT485"/>
          <cell r="AU485">
            <v>7565.82</v>
          </cell>
          <cell r="AV485">
            <v>0</v>
          </cell>
          <cell r="AW485">
            <v>0</v>
          </cell>
          <cell r="AX485">
            <v>7565.82</v>
          </cell>
          <cell r="AY485">
            <v>0</v>
          </cell>
          <cell r="AZ485">
            <v>60442.57</v>
          </cell>
          <cell r="BA485"/>
          <cell r="BB485">
            <v>0</v>
          </cell>
          <cell r="BC485"/>
        </row>
        <row r="486">
          <cell r="A486">
            <v>483</v>
          </cell>
          <cell r="B486">
            <v>17763715000107</v>
          </cell>
          <cell r="C486" t="str">
            <v>PAULA CÂNDIDO</v>
          </cell>
          <cell r="D486">
            <v>432952.53</v>
          </cell>
          <cell r="E486">
            <v>1017511.22</v>
          </cell>
          <cell r="F486">
            <v>0</v>
          </cell>
          <cell r="G486">
            <v>0</v>
          </cell>
          <cell r="H486"/>
          <cell r="I486"/>
          <cell r="J486">
            <v>432952.53</v>
          </cell>
          <cell r="K486">
            <v>1017511.22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19838.849999999999</v>
          </cell>
          <cell r="Q486">
            <v>0</v>
          </cell>
          <cell r="R486">
            <v>19838.849999999999</v>
          </cell>
          <cell r="S486">
            <v>0</v>
          </cell>
          <cell r="T486">
            <v>19838.849999999999</v>
          </cell>
          <cell r="U486">
            <v>19838.849999999999</v>
          </cell>
          <cell r="V486">
            <v>19838.849999999999</v>
          </cell>
          <cell r="W486">
            <v>19829.23</v>
          </cell>
          <cell r="X486">
            <v>19829.23</v>
          </cell>
          <cell r="Y486">
            <v>19829.23</v>
          </cell>
          <cell r="Z486">
            <v>19829.23</v>
          </cell>
          <cell r="AA486">
            <v>12122.67</v>
          </cell>
          <cell r="AB486">
            <v>12122.67</v>
          </cell>
          <cell r="AC486">
            <v>12122.67</v>
          </cell>
          <cell r="AD486">
            <v>12122.67</v>
          </cell>
          <cell r="AE486">
            <v>0</v>
          </cell>
          <cell r="AF486">
            <v>12122.67</v>
          </cell>
          <cell r="AG486"/>
          <cell r="AH486"/>
          <cell r="AI486">
            <v>12122.67</v>
          </cell>
          <cell r="AJ486"/>
          <cell r="AK486"/>
          <cell r="AL486">
            <v>12122.67</v>
          </cell>
          <cell r="AM486"/>
          <cell r="AN486">
            <v>12122.67</v>
          </cell>
          <cell r="AO486">
            <v>12122.67</v>
          </cell>
          <cell r="AP486">
            <v>12122.67</v>
          </cell>
          <cell r="AQ486"/>
          <cell r="AR486">
            <v>12122.67</v>
          </cell>
          <cell r="AS486"/>
          <cell r="AT486"/>
          <cell r="AU486">
            <v>12122.67</v>
          </cell>
          <cell r="AV486">
            <v>0</v>
          </cell>
          <cell r="AW486">
            <v>0</v>
          </cell>
          <cell r="AX486">
            <v>12122.67</v>
          </cell>
          <cell r="AY486">
            <v>0</v>
          </cell>
          <cell r="AZ486">
            <v>0</v>
          </cell>
          <cell r="BA486"/>
          <cell r="BB486">
            <v>12122.67</v>
          </cell>
          <cell r="BC486"/>
        </row>
        <row r="487">
          <cell r="A487">
            <v>484</v>
          </cell>
          <cell r="B487">
            <v>18307447000173</v>
          </cell>
          <cell r="C487" t="str">
            <v>PAULISTAS</v>
          </cell>
          <cell r="D487">
            <v>349909.21</v>
          </cell>
          <cell r="E487">
            <v>804452.37</v>
          </cell>
          <cell r="F487">
            <v>0</v>
          </cell>
          <cell r="G487">
            <v>0</v>
          </cell>
          <cell r="H487"/>
          <cell r="I487"/>
          <cell r="J487">
            <v>349909.21</v>
          </cell>
          <cell r="K487">
            <v>804452.37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16033.62</v>
          </cell>
          <cell r="Q487">
            <v>0</v>
          </cell>
          <cell r="R487">
            <v>16033.62</v>
          </cell>
          <cell r="S487">
            <v>0</v>
          </cell>
          <cell r="T487">
            <v>16033.62</v>
          </cell>
          <cell r="U487">
            <v>16033.62</v>
          </cell>
          <cell r="V487">
            <v>16033.62</v>
          </cell>
          <cell r="W487">
            <v>16025.84</v>
          </cell>
          <cell r="X487">
            <v>16025.84</v>
          </cell>
          <cell r="Y487">
            <v>16025.84</v>
          </cell>
          <cell r="Z487">
            <v>16025.84</v>
          </cell>
          <cell r="AA487">
            <v>9797.4599999999991</v>
          </cell>
          <cell r="AB487">
            <v>9797.4599999999991</v>
          </cell>
          <cell r="AC487">
            <v>9797.4599999999991</v>
          </cell>
          <cell r="AD487">
            <v>9797.4599999999991</v>
          </cell>
          <cell r="AE487">
            <v>0</v>
          </cell>
          <cell r="AF487">
            <v>9797.4599999999991</v>
          </cell>
          <cell r="AG487"/>
          <cell r="AH487"/>
          <cell r="AI487">
            <v>9797.4599999999991</v>
          </cell>
          <cell r="AJ487"/>
          <cell r="AK487"/>
          <cell r="AL487">
            <v>9797.4599999999991</v>
          </cell>
          <cell r="AM487"/>
          <cell r="AN487">
            <v>9797.4599999999991</v>
          </cell>
          <cell r="AO487">
            <v>9797.4599999999991</v>
          </cell>
          <cell r="AP487">
            <v>9797.4599999999991</v>
          </cell>
          <cell r="AQ487"/>
          <cell r="AR487">
            <v>9797.4599999999991</v>
          </cell>
          <cell r="AS487"/>
          <cell r="AT487"/>
          <cell r="AU487">
            <v>9797.4599999999991</v>
          </cell>
          <cell r="AV487">
            <v>0</v>
          </cell>
          <cell r="AW487">
            <v>0</v>
          </cell>
          <cell r="AX487">
            <v>9797.4599999999991</v>
          </cell>
          <cell r="AY487">
            <v>0</v>
          </cell>
          <cell r="AZ487">
            <v>0</v>
          </cell>
          <cell r="BA487"/>
          <cell r="BB487">
            <v>9797.4599999999991</v>
          </cell>
          <cell r="BC487"/>
        </row>
        <row r="488">
          <cell r="A488">
            <v>485</v>
          </cell>
          <cell r="B488">
            <v>18404772000154</v>
          </cell>
          <cell r="C488" t="str">
            <v>PAVÃO</v>
          </cell>
          <cell r="D488">
            <v>292108.96999999997</v>
          </cell>
          <cell r="E488">
            <v>539623.80000000005</v>
          </cell>
          <cell r="F488">
            <v>0</v>
          </cell>
          <cell r="G488">
            <v>0</v>
          </cell>
          <cell r="H488"/>
          <cell r="I488"/>
          <cell r="J488">
            <v>292108.96999999997</v>
          </cell>
          <cell r="K488">
            <v>539623.80000000005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13385.08</v>
          </cell>
          <cell r="Q488">
            <v>0</v>
          </cell>
          <cell r="R488">
            <v>13385.08</v>
          </cell>
          <cell r="S488">
            <v>0</v>
          </cell>
          <cell r="T488">
            <v>13385.08</v>
          </cell>
          <cell r="U488">
            <v>13385.08</v>
          </cell>
          <cell r="V488">
            <v>13385.08</v>
          </cell>
          <cell r="W488">
            <v>13378.59</v>
          </cell>
          <cell r="X488">
            <v>13378.59</v>
          </cell>
          <cell r="Y488">
            <v>13378.59</v>
          </cell>
          <cell r="Z488">
            <v>13378.59</v>
          </cell>
          <cell r="AA488">
            <v>8179.05</v>
          </cell>
          <cell r="AB488">
            <v>8179.05</v>
          </cell>
          <cell r="AC488">
            <v>8179.05</v>
          </cell>
          <cell r="AD488">
            <v>8179.05</v>
          </cell>
          <cell r="AE488">
            <v>0</v>
          </cell>
          <cell r="AF488">
            <v>8179.05</v>
          </cell>
          <cell r="AG488"/>
          <cell r="AH488"/>
          <cell r="AI488">
            <v>8179.05</v>
          </cell>
          <cell r="AJ488"/>
          <cell r="AK488"/>
          <cell r="AL488">
            <v>8179.05</v>
          </cell>
          <cell r="AM488"/>
          <cell r="AN488">
            <v>8179.05</v>
          </cell>
          <cell r="AO488">
            <v>8179.05</v>
          </cell>
          <cell r="AP488">
            <v>8179.05</v>
          </cell>
          <cell r="AQ488"/>
          <cell r="AR488">
            <v>8179.05</v>
          </cell>
          <cell r="AS488"/>
          <cell r="AT488"/>
          <cell r="AU488">
            <v>8179.05</v>
          </cell>
          <cell r="AV488">
            <v>0</v>
          </cell>
          <cell r="AW488">
            <v>49074.3</v>
          </cell>
          <cell r="AX488">
            <v>0</v>
          </cell>
          <cell r="AY488">
            <v>0</v>
          </cell>
          <cell r="AZ488">
            <v>24446.31</v>
          </cell>
          <cell r="BA488"/>
          <cell r="BB488">
            <v>0</v>
          </cell>
          <cell r="BC488"/>
        </row>
        <row r="489">
          <cell r="A489">
            <v>486</v>
          </cell>
          <cell r="B489">
            <v>18409227000150</v>
          </cell>
          <cell r="C489" t="str">
            <v>PEÇANHA</v>
          </cell>
          <cell r="D489">
            <v>603244.68000000005</v>
          </cell>
          <cell r="E489">
            <v>1421702.27</v>
          </cell>
          <cell r="F489">
            <v>0</v>
          </cell>
          <cell r="G489">
            <v>0</v>
          </cell>
          <cell r="H489"/>
          <cell r="I489"/>
          <cell r="J489">
            <v>603244.68000000005</v>
          </cell>
          <cell r="K489">
            <v>1421702.27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27642.01</v>
          </cell>
          <cell r="Q489">
            <v>0</v>
          </cell>
          <cell r="R489">
            <v>27642.01</v>
          </cell>
          <cell r="S489">
            <v>0</v>
          </cell>
          <cell r="T489">
            <v>27642.01</v>
          </cell>
          <cell r="U489">
            <v>27642.01</v>
          </cell>
          <cell r="V489">
            <v>27642.01</v>
          </cell>
          <cell r="W489">
            <v>27628.61</v>
          </cell>
          <cell r="X489">
            <v>27628.61</v>
          </cell>
          <cell r="Y489">
            <v>27628.61</v>
          </cell>
          <cell r="Z489">
            <v>27628.61</v>
          </cell>
          <cell r="AA489">
            <v>16890.849999999999</v>
          </cell>
          <cell r="AB489">
            <v>16890.849999999999</v>
          </cell>
          <cell r="AC489">
            <v>16890.849999999999</v>
          </cell>
          <cell r="AD489">
            <v>16890.849999999999</v>
          </cell>
          <cell r="AE489">
            <v>0</v>
          </cell>
          <cell r="AF489">
            <v>16890.849999999999</v>
          </cell>
          <cell r="AG489"/>
          <cell r="AH489"/>
          <cell r="AI489">
            <v>16890.849999999999</v>
          </cell>
          <cell r="AJ489"/>
          <cell r="AK489"/>
          <cell r="AL489">
            <v>16890.849999999999</v>
          </cell>
          <cell r="AM489"/>
          <cell r="AN489">
            <v>16890.849999999999</v>
          </cell>
          <cell r="AO489">
            <v>16890.849999999999</v>
          </cell>
          <cell r="AP489">
            <v>16890.849999999999</v>
          </cell>
          <cell r="AQ489"/>
          <cell r="AR489">
            <v>16890.849999999999</v>
          </cell>
          <cell r="AS489"/>
          <cell r="AT489"/>
          <cell r="AU489">
            <v>16890.849999999999</v>
          </cell>
          <cell r="AV489">
            <v>0</v>
          </cell>
          <cell r="AW489">
            <v>0</v>
          </cell>
          <cell r="AX489">
            <v>16890.849999999999</v>
          </cell>
          <cell r="AY489">
            <v>0</v>
          </cell>
          <cell r="AZ489">
            <v>0</v>
          </cell>
          <cell r="BA489"/>
          <cell r="BB489">
            <v>16890.849999999999</v>
          </cell>
          <cell r="BC489"/>
        </row>
        <row r="490">
          <cell r="A490">
            <v>487</v>
          </cell>
          <cell r="B490">
            <v>18414565000180</v>
          </cell>
          <cell r="C490" t="str">
            <v>PEDRA AZUL</v>
          </cell>
          <cell r="D490">
            <v>653086.88</v>
          </cell>
          <cell r="E490">
            <v>3145366.06</v>
          </cell>
          <cell r="F490">
            <v>0</v>
          </cell>
          <cell r="G490">
            <v>0</v>
          </cell>
          <cell r="H490"/>
          <cell r="I490"/>
          <cell r="J490">
            <v>653086.88</v>
          </cell>
          <cell r="K490">
            <v>3145366.06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29925.89</v>
          </cell>
          <cell r="Q490">
            <v>0</v>
          </cell>
          <cell r="R490">
            <v>29925.89</v>
          </cell>
          <cell r="S490">
            <v>0</v>
          </cell>
          <cell r="T490">
            <v>29925.89</v>
          </cell>
          <cell r="U490">
            <v>29925.89</v>
          </cell>
          <cell r="V490">
            <v>29925.89</v>
          </cell>
          <cell r="W490">
            <v>29911.38</v>
          </cell>
          <cell r="X490">
            <v>29911.38</v>
          </cell>
          <cell r="Y490">
            <v>29911.38</v>
          </cell>
          <cell r="Z490">
            <v>29911.38</v>
          </cell>
          <cell r="AA490">
            <v>18286.43</v>
          </cell>
          <cell r="AB490">
            <v>18286.43</v>
          </cell>
          <cell r="AC490">
            <v>18286.43</v>
          </cell>
          <cell r="AD490">
            <v>18286.43</v>
          </cell>
          <cell r="AE490">
            <v>0</v>
          </cell>
          <cell r="AF490">
            <v>18286.43</v>
          </cell>
          <cell r="AG490"/>
          <cell r="AH490"/>
          <cell r="AI490">
            <v>18286.43</v>
          </cell>
          <cell r="AJ490"/>
          <cell r="AK490"/>
          <cell r="AL490">
            <v>18286.43</v>
          </cell>
          <cell r="AM490"/>
          <cell r="AN490">
            <v>18286.43</v>
          </cell>
          <cell r="AO490">
            <v>18286.43</v>
          </cell>
          <cell r="AP490">
            <v>18286.43</v>
          </cell>
          <cell r="AQ490"/>
          <cell r="AR490">
            <v>18286.43</v>
          </cell>
          <cell r="AS490"/>
          <cell r="AT490"/>
          <cell r="AU490">
            <v>18286.43</v>
          </cell>
          <cell r="AV490">
            <v>0</v>
          </cell>
          <cell r="AW490">
            <v>109718.58</v>
          </cell>
          <cell r="AX490">
            <v>0</v>
          </cell>
          <cell r="AY490">
            <v>0</v>
          </cell>
          <cell r="AZ490">
            <v>54656.17</v>
          </cell>
          <cell r="BA490"/>
          <cell r="BB490">
            <v>0</v>
          </cell>
          <cell r="BC490"/>
        </row>
        <row r="491">
          <cell r="A491">
            <v>488</v>
          </cell>
          <cell r="B491">
            <v>18133439000158</v>
          </cell>
          <cell r="C491" t="str">
            <v>PEDRA DO ANTA</v>
          </cell>
          <cell r="D491">
            <v>182268.14</v>
          </cell>
          <cell r="E491">
            <v>354699.42</v>
          </cell>
          <cell r="F491">
            <v>0</v>
          </cell>
          <cell r="G491">
            <v>0</v>
          </cell>
          <cell r="H491"/>
          <cell r="I491"/>
          <cell r="J491">
            <v>182268.14</v>
          </cell>
          <cell r="K491">
            <v>354699.42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8351.93</v>
          </cell>
          <cell r="Q491">
            <v>0</v>
          </cell>
          <cell r="R491">
            <v>8351.93</v>
          </cell>
          <cell r="S491">
            <v>0</v>
          </cell>
          <cell r="T491">
            <v>8351.93</v>
          </cell>
          <cell r="U491">
            <v>8351.93</v>
          </cell>
          <cell r="V491">
            <v>8351.93</v>
          </cell>
          <cell r="W491">
            <v>8347.8799999999992</v>
          </cell>
          <cell r="X491">
            <v>8347.8799999999992</v>
          </cell>
          <cell r="Y491">
            <v>8347.8799999999992</v>
          </cell>
          <cell r="Z491">
            <v>8347.8799999999992</v>
          </cell>
          <cell r="AA491">
            <v>5103.51</v>
          </cell>
          <cell r="AB491">
            <v>5103.51</v>
          </cell>
          <cell r="AC491">
            <v>5103.51</v>
          </cell>
          <cell r="AD491">
            <v>5103.51</v>
          </cell>
          <cell r="AE491">
            <v>0</v>
          </cell>
          <cell r="AF491">
            <v>5103.51</v>
          </cell>
          <cell r="AG491"/>
          <cell r="AH491"/>
          <cell r="AI491">
            <v>5103.51</v>
          </cell>
          <cell r="AJ491"/>
          <cell r="AK491"/>
          <cell r="AL491">
            <v>5103.51</v>
          </cell>
          <cell r="AM491"/>
          <cell r="AN491">
            <v>5103.51</v>
          </cell>
          <cell r="AO491">
            <v>5103.51</v>
          </cell>
          <cell r="AP491">
            <v>5103.51</v>
          </cell>
          <cell r="AQ491"/>
          <cell r="AR491">
            <v>5103.51</v>
          </cell>
          <cell r="AS491"/>
          <cell r="AT491"/>
          <cell r="AU491">
            <v>5103.51</v>
          </cell>
          <cell r="AV491">
            <v>0</v>
          </cell>
          <cell r="AW491">
            <v>0</v>
          </cell>
          <cell r="AX491">
            <v>5103.51</v>
          </cell>
          <cell r="AY491">
            <v>0</v>
          </cell>
          <cell r="AZ491">
            <v>40771.339999999997</v>
          </cell>
          <cell r="BA491"/>
          <cell r="BB491">
            <v>0</v>
          </cell>
          <cell r="BC491"/>
        </row>
        <row r="492">
          <cell r="A492">
            <v>489</v>
          </cell>
          <cell r="B492">
            <v>18308759000100</v>
          </cell>
          <cell r="C492" t="str">
            <v>PEDRA DO INDAIÁ</v>
          </cell>
          <cell r="D492">
            <v>398866.3</v>
          </cell>
          <cell r="E492">
            <v>637980.56999999995</v>
          </cell>
          <cell r="F492">
            <v>0</v>
          </cell>
          <cell r="G492">
            <v>0</v>
          </cell>
          <cell r="H492"/>
          <cell r="I492"/>
          <cell r="J492">
            <v>398866.3</v>
          </cell>
          <cell r="K492">
            <v>637980.56999999995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18276.939999999999</v>
          </cell>
          <cell r="Q492">
            <v>0</v>
          </cell>
          <cell r="R492">
            <v>18276.939999999999</v>
          </cell>
          <cell r="S492">
            <v>0</v>
          </cell>
          <cell r="T492">
            <v>18276.939999999999</v>
          </cell>
          <cell r="U492">
            <v>18276.939999999999</v>
          </cell>
          <cell r="V492">
            <v>18276.939999999999</v>
          </cell>
          <cell r="W492">
            <v>18268.080000000002</v>
          </cell>
          <cell r="X492">
            <v>18268.080000000002</v>
          </cell>
          <cell r="Y492">
            <v>18268.080000000002</v>
          </cell>
          <cell r="Z492">
            <v>18268.080000000002</v>
          </cell>
          <cell r="AA492">
            <v>11168.26</v>
          </cell>
          <cell r="AB492">
            <v>11168.26</v>
          </cell>
          <cell r="AC492">
            <v>11168.26</v>
          </cell>
          <cell r="AD492">
            <v>11168.26</v>
          </cell>
          <cell r="AE492">
            <v>0</v>
          </cell>
          <cell r="AF492">
            <v>11168.26</v>
          </cell>
          <cell r="AG492"/>
          <cell r="AH492"/>
          <cell r="AI492">
            <v>11168.26</v>
          </cell>
          <cell r="AJ492"/>
          <cell r="AK492"/>
          <cell r="AL492">
            <v>11168.26</v>
          </cell>
          <cell r="AM492"/>
          <cell r="AN492">
            <v>11168.26</v>
          </cell>
          <cell r="AO492">
            <v>11168.26</v>
          </cell>
          <cell r="AP492">
            <v>11168.26</v>
          </cell>
          <cell r="AQ492"/>
          <cell r="AR492">
            <v>11168.26</v>
          </cell>
          <cell r="AS492"/>
          <cell r="AT492"/>
          <cell r="AU492">
            <v>11168.26</v>
          </cell>
          <cell r="AV492">
            <v>0</v>
          </cell>
          <cell r="AW492">
            <v>0</v>
          </cell>
          <cell r="AX492">
            <v>11168.26</v>
          </cell>
          <cell r="AY492">
            <v>0</v>
          </cell>
          <cell r="AZ492">
            <v>0</v>
          </cell>
          <cell r="BA492"/>
          <cell r="BB492">
            <v>11168.26</v>
          </cell>
          <cell r="BC492"/>
        </row>
        <row r="493">
          <cell r="A493">
            <v>490</v>
          </cell>
          <cell r="B493">
            <v>18114215000107</v>
          </cell>
          <cell r="C493" t="str">
            <v>PEDRA DOURADA</v>
          </cell>
          <cell r="D493">
            <v>322311.78000000003</v>
          </cell>
          <cell r="E493">
            <v>748582.09</v>
          </cell>
          <cell r="F493">
            <v>0</v>
          </cell>
          <cell r="G493">
            <v>0</v>
          </cell>
          <cell r="H493"/>
          <cell r="I493"/>
          <cell r="J493">
            <v>322311.78000000003</v>
          </cell>
          <cell r="K493">
            <v>748582.09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14769.04</v>
          </cell>
          <cell r="Q493">
            <v>0</v>
          </cell>
          <cell r="R493">
            <v>14769.04</v>
          </cell>
          <cell r="S493">
            <v>0</v>
          </cell>
          <cell r="T493">
            <v>14769.04</v>
          </cell>
          <cell r="U493">
            <v>14769.04</v>
          </cell>
          <cell r="V493">
            <v>14769.04</v>
          </cell>
          <cell r="W493">
            <v>14761.88</v>
          </cell>
          <cell r="X493">
            <v>14761.88</v>
          </cell>
          <cell r="Y493">
            <v>14761.88</v>
          </cell>
          <cell r="Z493">
            <v>14761.88</v>
          </cell>
          <cell r="AA493">
            <v>9024.73</v>
          </cell>
          <cell r="AB493">
            <v>9024.73</v>
          </cell>
          <cell r="AC493">
            <v>9024.73</v>
          </cell>
          <cell r="AD493">
            <v>9024.73</v>
          </cell>
          <cell r="AE493">
            <v>0</v>
          </cell>
          <cell r="AF493">
            <v>9024.73</v>
          </cell>
          <cell r="AG493"/>
          <cell r="AH493"/>
          <cell r="AI493">
            <v>9024.73</v>
          </cell>
          <cell r="AJ493"/>
          <cell r="AK493"/>
          <cell r="AL493">
            <v>9024.73</v>
          </cell>
          <cell r="AM493"/>
          <cell r="AN493">
            <v>9024.73</v>
          </cell>
          <cell r="AO493">
            <v>9024.73</v>
          </cell>
          <cell r="AP493">
            <v>9024.73</v>
          </cell>
          <cell r="AQ493"/>
          <cell r="AR493">
            <v>9024.73</v>
          </cell>
          <cell r="AS493"/>
          <cell r="AT493"/>
          <cell r="AU493">
            <v>9024.73</v>
          </cell>
          <cell r="AV493">
            <v>0</v>
          </cell>
          <cell r="AW493">
            <v>0</v>
          </cell>
          <cell r="AX493">
            <v>9024.73</v>
          </cell>
          <cell r="AY493">
            <v>0</v>
          </cell>
          <cell r="AZ493">
            <v>0</v>
          </cell>
          <cell r="BA493"/>
          <cell r="BB493">
            <v>9024.73</v>
          </cell>
          <cell r="BC493"/>
        </row>
        <row r="494">
          <cell r="A494">
            <v>491</v>
          </cell>
          <cell r="B494">
            <v>18025973000140</v>
          </cell>
          <cell r="C494" t="str">
            <v>PEDRALVA</v>
          </cell>
          <cell r="D494">
            <v>505807.39</v>
          </cell>
          <cell r="E494">
            <v>1150950.6499999999</v>
          </cell>
          <cell r="F494">
            <v>0</v>
          </cell>
          <cell r="G494">
            <v>0</v>
          </cell>
          <cell r="H494"/>
          <cell r="I494"/>
          <cell r="J494">
            <v>505807.39</v>
          </cell>
          <cell r="K494">
            <v>1150950.6499999999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23177.22</v>
          </cell>
          <cell r="Q494">
            <v>0</v>
          </cell>
          <cell r="R494">
            <v>23177.22</v>
          </cell>
          <cell r="S494">
            <v>0</v>
          </cell>
          <cell r="T494">
            <v>23177.22</v>
          </cell>
          <cell r="U494">
            <v>23177.22</v>
          </cell>
          <cell r="V494">
            <v>23177.22</v>
          </cell>
          <cell r="W494">
            <v>23165.98</v>
          </cell>
          <cell r="X494">
            <v>23165.98</v>
          </cell>
          <cell r="Y494">
            <v>23165.98</v>
          </cell>
          <cell r="Z494">
            <v>23165.98</v>
          </cell>
          <cell r="AA494">
            <v>14162.61</v>
          </cell>
          <cell r="AB494">
            <v>14162.61</v>
          </cell>
          <cell r="AC494">
            <v>14162.61</v>
          </cell>
          <cell r="AD494">
            <v>14162.61</v>
          </cell>
          <cell r="AE494">
            <v>0</v>
          </cell>
          <cell r="AF494">
            <v>14162.61</v>
          </cell>
          <cell r="AG494"/>
          <cell r="AH494"/>
          <cell r="AI494">
            <v>14162.61</v>
          </cell>
          <cell r="AJ494"/>
          <cell r="AK494"/>
          <cell r="AL494">
            <v>14162.61</v>
          </cell>
          <cell r="AM494"/>
          <cell r="AN494">
            <v>14162.61</v>
          </cell>
          <cell r="AO494">
            <v>14162.61</v>
          </cell>
          <cell r="AP494">
            <v>14162.61</v>
          </cell>
          <cell r="AQ494"/>
          <cell r="AR494">
            <v>14162.61</v>
          </cell>
          <cell r="AS494"/>
          <cell r="AT494"/>
          <cell r="AU494">
            <v>14162.61</v>
          </cell>
          <cell r="AV494">
            <v>0</v>
          </cell>
          <cell r="AW494">
            <v>0</v>
          </cell>
          <cell r="AX494">
            <v>14162.61</v>
          </cell>
          <cell r="AY494">
            <v>0</v>
          </cell>
          <cell r="AZ494">
            <v>0</v>
          </cell>
          <cell r="BA494"/>
          <cell r="BB494">
            <v>14162.61</v>
          </cell>
          <cell r="BC494"/>
        </row>
        <row r="495">
          <cell r="A495">
            <v>492</v>
          </cell>
          <cell r="B495">
            <v>18140335000170</v>
          </cell>
          <cell r="C495" t="str">
            <v>PEDRINÓPOLIS</v>
          </cell>
          <cell r="D495">
            <v>580395.63</v>
          </cell>
          <cell r="E495">
            <v>531023.99</v>
          </cell>
          <cell r="F495">
            <v>0</v>
          </cell>
          <cell r="G495">
            <v>0</v>
          </cell>
          <cell r="H495"/>
          <cell r="I495"/>
          <cell r="J495">
            <v>580395.63</v>
          </cell>
          <cell r="K495">
            <v>531023.99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26595.02</v>
          </cell>
          <cell r="Q495">
            <v>0</v>
          </cell>
          <cell r="R495">
            <v>26595.02</v>
          </cell>
          <cell r="S495">
            <v>0</v>
          </cell>
          <cell r="T495">
            <v>26595.02</v>
          </cell>
          <cell r="U495">
            <v>26595.02</v>
          </cell>
          <cell r="V495">
            <v>26595.02</v>
          </cell>
          <cell r="W495">
            <v>26582.12</v>
          </cell>
          <cell r="X495">
            <v>26582.12</v>
          </cell>
          <cell r="Y495">
            <v>26582.12</v>
          </cell>
          <cell r="Z495">
            <v>26582.12</v>
          </cell>
          <cell r="AA495">
            <v>16251.08</v>
          </cell>
          <cell r="AB495">
            <v>16251.08</v>
          </cell>
          <cell r="AC495">
            <v>16251.08</v>
          </cell>
          <cell r="AD495">
            <v>16251.08</v>
          </cell>
          <cell r="AE495">
            <v>0</v>
          </cell>
          <cell r="AF495">
            <v>16251.08</v>
          </cell>
          <cell r="AG495"/>
          <cell r="AH495"/>
          <cell r="AI495">
            <v>16251.08</v>
          </cell>
          <cell r="AJ495"/>
          <cell r="AK495"/>
          <cell r="AL495">
            <v>16251.08</v>
          </cell>
          <cell r="AM495"/>
          <cell r="AN495">
            <v>16251.08</v>
          </cell>
          <cell r="AO495">
            <v>16251.08</v>
          </cell>
          <cell r="AP495">
            <v>16251.08</v>
          </cell>
          <cell r="AQ495"/>
          <cell r="AR495">
            <v>16251.08</v>
          </cell>
          <cell r="AS495"/>
          <cell r="AT495"/>
          <cell r="AU495">
            <v>16251.08</v>
          </cell>
          <cell r="AV495">
            <v>0</v>
          </cell>
          <cell r="AW495">
            <v>0</v>
          </cell>
          <cell r="AX495">
            <v>16251.08</v>
          </cell>
          <cell r="AY495">
            <v>0</v>
          </cell>
          <cell r="AZ495">
            <v>0</v>
          </cell>
          <cell r="BA495"/>
          <cell r="BB495">
            <v>16251.08</v>
          </cell>
          <cell r="BC495"/>
        </row>
        <row r="496">
          <cell r="A496">
            <v>493</v>
          </cell>
          <cell r="B496">
            <v>23456650000141</v>
          </cell>
          <cell r="C496" t="str">
            <v>PEDRO LEOPOLDO</v>
          </cell>
          <cell r="D496">
            <v>4045609.51</v>
          </cell>
          <cell r="E496">
            <v>8020717.6299999999</v>
          </cell>
          <cell r="F496">
            <v>0</v>
          </cell>
          <cell r="G496">
            <v>0</v>
          </cell>
          <cell r="H496"/>
          <cell r="I496"/>
          <cell r="J496">
            <v>4045609.51</v>
          </cell>
          <cell r="K496">
            <v>8020717.6299999999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185378.82</v>
          </cell>
          <cell r="Q496">
            <v>0</v>
          </cell>
          <cell r="R496">
            <v>185378.82</v>
          </cell>
          <cell r="S496">
            <v>0</v>
          </cell>
          <cell r="T496">
            <v>185378.82</v>
          </cell>
          <cell r="U496">
            <v>185378.82</v>
          </cell>
          <cell r="V496">
            <v>185378.82</v>
          </cell>
          <cell r="W496">
            <v>185288.92</v>
          </cell>
          <cell r="X496">
            <v>185288.92</v>
          </cell>
          <cell r="Y496">
            <v>185288.92</v>
          </cell>
          <cell r="Z496">
            <v>185288.92</v>
          </cell>
          <cell r="AA496">
            <v>113277.07</v>
          </cell>
          <cell r="AB496">
            <v>113277.07</v>
          </cell>
          <cell r="AC496">
            <v>113277.07</v>
          </cell>
          <cell r="AD496">
            <v>113277.07</v>
          </cell>
          <cell r="AE496">
            <v>0</v>
          </cell>
          <cell r="AF496">
            <v>113277.07</v>
          </cell>
          <cell r="AG496"/>
          <cell r="AH496"/>
          <cell r="AI496">
            <v>113277.07</v>
          </cell>
          <cell r="AJ496"/>
          <cell r="AK496"/>
          <cell r="AL496">
            <v>113277.07</v>
          </cell>
          <cell r="AM496"/>
          <cell r="AN496">
            <v>113277.07</v>
          </cell>
          <cell r="AO496">
            <v>113277.07</v>
          </cell>
          <cell r="AP496">
            <v>113277.07</v>
          </cell>
          <cell r="AQ496"/>
          <cell r="AR496">
            <v>113277.07</v>
          </cell>
          <cell r="AS496"/>
          <cell r="AT496"/>
          <cell r="AU496">
            <v>113277.07</v>
          </cell>
          <cell r="AV496">
            <v>0</v>
          </cell>
          <cell r="AW496">
            <v>0</v>
          </cell>
          <cell r="AX496">
            <v>113277.07</v>
          </cell>
          <cell r="AY496">
            <v>0</v>
          </cell>
          <cell r="AZ496">
            <v>904957.82</v>
          </cell>
          <cell r="BA496"/>
          <cell r="BB496">
            <v>0</v>
          </cell>
          <cell r="BC496"/>
        </row>
        <row r="497">
          <cell r="A497">
            <v>494</v>
          </cell>
          <cell r="B497">
            <v>18338228000151</v>
          </cell>
          <cell r="C497" t="str">
            <v>PEDRO TEIXEIRA</v>
          </cell>
          <cell r="D497">
            <v>181224.77</v>
          </cell>
          <cell r="E497">
            <v>355098.09</v>
          </cell>
          <cell r="F497">
            <v>0</v>
          </cell>
          <cell r="G497">
            <v>0</v>
          </cell>
          <cell r="H497"/>
          <cell r="I497"/>
          <cell r="J497">
            <v>181224.77</v>
          </cell>
          <cell r="K497">
            <v>355098.09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8304.1200000000008</v>
          </cell>
          <cell r="Q497">
            <v>0</v>
          </cell>
          <cell r="R497">
            <v>8304.1200000000008</v>
          </cell>
          <cell r="S497">
            <v>0</v>
          </cell>
          <cell r="T497">
            <v>8304.1200000000008</v>
          </cell>
          <cell r="U497">
            <v>8304.1200000000008</v>
          </cell>
          <cell r="V497">
            <v>8304.1200000000008</v>
          </cell>
          <cell r="W497">
            <v>8300.09</v>
          </cell>
          <cell r="X497">
            <v>8300.09</v>
          </cell>
          <cell r="Y497">
            <v>8300.09</v>
          </cell>
          <cell r="Z497">
            <v>8300.09</v>
          </cell>
          <cell r="AA497">
            <v>5074.29</v>
          </cell>
          <cell r="AB497">
            <v>5074.29</v>
          </cell>
          <cell r="AC497">
            <v>5074.29</v>
          </cell>
          <cell r="AD497">
            <v>5074.29</v>
          </cell>
          <cell r="AE497">
            <v>0</v>
          </cell>
          <cell r="AF497">
            <v>5074.29</v>
          </cell>
          <cell r="AG497"/>
          <cell r="AH497"/>
          <cell r="AI497">
            <v>5074.29</v>
          </cell>
          <cell r="AJ497"/>
          <cell r="AK497"/>
          <cell r="AL497">
            <v>5074.29</v>
          </cell>
          <cell r="AM497"/>
          <cell r="AN497">
            <v>5074.29</v>
          </cell>
          <cell r="AO497">
            <v>5074.29</v>
          </cell>
          <cell r="AP497">
            <v>5074.29</v>
          </cell>
          <cell r="AQ497"/>
          <cell r="AR497">
            <v>5074.29</v>
          </cell>
          <cell r="AS497"/>
          <cell r="AT497"/>
          <cell r="AU497">
            <v>5074.29</v>
          </cell>
          <cell r="AV497">
            <v>0</v>
          </cell>
          <cell r="AW497">
            <v>0</v>
          </cell>
          <cell r="AX497">
            <v>5074.29</v>
          </cell>
          <cell r="AY497">
            <v>0</v>
          </cell>
          <cell r="AZ497">
            <v>0</v>
          </cell>
          <cell r="BA497"/>
          <cell r="BB497">
            <v>5074.29</v>
          </cell>
          <cell r="BC497"/>
        </row>
        <row r="498">
          <cell r="A498">
            <v>495</v>
          </cell>
          <cell r="B498">
            <v>17724360000139</v>
          </cell>
          <cell r="C498" t="str">
            <v>PEQUERI</v>
          </cell>
          <cell r="D498">
            <v>244585.21</v>
          </cell>
          <cell r="E498">
            <v>714638.47</v>
          </cell>
          <cell r="F498">
            <v>0</v>
          </cell>
          <cell r="G498">
            <v>0</v>
          </cell>
          <cell r="H498"/>
          <cell r="I498"/>
          <cell r="J498">
            <v>244585.21</v>
          </cell>
          <cell r="K498">
            <v>714638.47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11207.44</v>
          </cell>
          <cell r="Q498">
            <v>0</v>
          </cell>
          <cell r="R498">
            <v>11207.44</v>
          </cell>
          <cell r="S498">
            <v>0</v>
          </cell>
          <cell r="T498">
            <v>11207.44</v>
          </cell>
          <cell r="U498">
            <v>11207.44</v>
          </cell>
          <cell r="V498">
            <v>11207.44</v>
          </cell>
          <cell r="W498">
            <v>11202</v>
          </cell>
          <cell r="X498">
            <v>11202</v>
          </cell>
          <cell r="Y498">
            <v>11202</v>
          </cell>
          <cell r="Z498">
            <v>11202</v>
          </cell>
          <cell r="AA498">
            <v>6848.39</v>
          </cell>
          <cell r="AB498">
            <v>6848.39</v>
          </cell>
          <cell r="AC498">
            <v>6848.39</v>
          </cell>
          <cell r="AD498">
            <v>6848.39</v>
          </cell>
          <cell r="AE498">
            <v>41090.340000000004</v>
          </cell>
          <cell r="AF498">
            <v>0</v>
          </cell>
          <cell r="AG498"/>
          <cell r="AH498"/>
          <cell r="AI498">
            <v>0</v>
          </cell>
          <cell r="AJ498"/>
          <cell r="AK498"/>
          <cell r="AL498">
            <v>0</v>
          </cell>
          <cell r="AM498"/>
          <cell r="AN498">
            <v>0</v>
          </cell>
          <cell r="AO498">
            <v>0</v>
          </cell>
          <cell r="AP498"/>
          <cell r="AQ498"/>
          <cell r="AR498">
            <v>6848.39</v>
          </cell>
          <cell r="AS498"/>
          <cell r="AT498"/>
          <cell r="AU498">
            <v>6848.39</v>
          </cell>
          <cell r="AV498">
            <v>0</v>
          </cell>
          <cell r="AW498">
            <v>0</v>
          </cell>
          <cell r="AX498">
            <v>6848.39</v>
          </cell>
          <cell r="AY498">
            <v>0</v>
          </cell>
          <cell r="AZ498">
            <v>0</v>
          </cell>
          <cell r="BA498"/>
          <cell r="BB498">
            <v>6848.39</v>
          </cell>
          <cell r="BC498"/>
        </row>
        <row r="499">
          <cell r="A499">
            <v>496</v>
          </cell>
          <cell r="B499">
            <v>18313874000164</v>
          </cell>
          <cell r="C499" t="str">
            <v>PEQUI</v>
          </cell>
          <cell r="D499">
            <v>319673.38</v>
          </cell>
          <cell r="E499">
            <v>485519.04</v>
          </cell>
          <cell r="F499">
            <v>0</v>
          </cell>
          <cell r="G499">
            <v>0</v>
          </cell>
          <cell r="H499"/>
          <cell r="I499"/>
          <cell r="J499">
            <v>319673.38</v>
          </cell>
          <cell r="K499">
            <v>485519.04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14648.14</v>
          </cell>
          <cell r="Q499">
            <v>0</v>
          </cell>
          <cell r="R499">
            <v>14648.14</v>
          </cell>
          <cell r="S499">
            <v>0</v>
          </cell>
          <cell r="T499">
            <v>14648.14</v>
          </cell>
          <cell r="U499">
            <v>14648.14</v>
          </cell>
          <cell r="V499">
            <v>14648.14</v>
          </cell>
          <cell r="W499">
            <v>14641.04</v>
          </cell>
          <cell r="X499">
            <v>14641.04</v>
          </cell>
          <cell r="Y499">
            <v>14641.04</v>
          </cell>
          <cell r="Z499">
            <v>14641.04</v>
          </cell>
          <cell r="AA499">
            <v>8950.85</v>
          </cell>
          <cell r="AB499">
            <v>8950.85</v>
          </cell>
          <cell r="AC499">
            <v>8950.85</v>
          </cell>
          <cell r="AD499">
            <v>8950.85</v>
          </cell>
          <cell r="AE499">
            <v>0</v>
          </cell>
          <cell r="AF499">
            <v>8950.85</v>
          </cell>
          <cell r="AG499"/>
          <cell r="AH499"/>
          <cell r="AI499">
            <v>8950.85</v>
          </cell>
          <cell r="AJ499"/>
          <cell r="AK499"/>
          <cell r="AL499">
            <v>8950.85</v>
          </cell>
          <cell r="AM499"/>
          <cell r="AN499">
            <v>8950.85</v>
          </cell>
          <cell r="AO499">
            <v>8950.85</v>
          </cell>
          <cell r="AP499">
            <v>8950.85</v>
          </cell>
          <cell r="AQ499"/>
          <cell r="AR499">
            <v>8950.85</v>
          </cell>
          <cell r="AS499"/>
          <cell r="AT499"/>
          <cell r="AU499">
            <v>8950.85</v>
          </cell>
          <cell r="AV499">
            <v>0</v>
          </cell>
          <cell r="AW499">
            <v>0</v>
          </cell>
          <cell r="AX499">
            <v>8950.85</v>
          </cell>
          <cell r="AY499">
            <v>0</v>
          </cell>
          <cell r="AZ499">
            <v>71507.47</v>
          </cell>
          <cell r="BA499"/>
          <cell r="BB499">
            <v>0</v>
          </cell>
          <cell r="BC499"/>
        </row>
        <row r="500">
          <cell r="A500">
            <v>497</v>
          </cell>
          <cell r="B500">
            <v>18301051000119</v>
          </cell>
          <cell r="C500" t="str">
            <v>PERDIGÃO</v>
          </cell>
          <cell r="D500">
            <v>617158.80000000005</v>
          </cell>
          <cell r="E500">
            <v>1725998.84</v>
          </cell>
          <cell r="F500">
            <v>0</v>
          </cell>
          <cell r="G500">
            <v>0</v>
          </cell>
          <cell r="H500"/>
          <cell r="I500"/>
          <cell r="J500">
            <v>617158.80000000005</v>
          </cell>
          <cell r="K500">
            <v>1725998.84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28279.59</v>
          </cell>
          <cell r="Q500">
            <v>0</v>
          </cell>
          <cell r="R500">
            <v>28279.59</v>
          </cell>
          <cell r="S500">
            <v>0</v>
          </cell>
          <cell r="T500">
            <v>28279.59</v>
          </cell>
          <cell r="U500">
            <v>28279.59</v>
          </cell>
          <cell r="V500">
            <v>28279.59</v>
          </cell>
          <cell r="W500">
            <v>28265.87</v>
          </cell>
          <cell r="X500">
            <v>28265.87</v>
          </cell>
          <cell r="Y500">
            <v>28265.87</v>
          </cell>
          <cell r="Z500">
            <v>28265.87</v>
          </cell>
          <cell r="AA500">
            <v>17280.45</v>
          </cell>
          <cell r="AB500">
            <v>17280.45</v>
          </cell>
          <cell r="AC500">
            <v>17280.45</v>
          </cell>
          <cell r="AD500">
            <v>17280.45</v>
          </cell>
          <cell r="AE500">
            <v>0</v>
          </cell>
          <cell r="AF500">
            <v>17280.45</v>
          </cell>
          <cell r="AG500"/>
          <cell r="AH500"/>
          <cell r="AI500">
            <v>17280.45</v>
          </cell>
          <cell r="AJ500"/>
          <cell r="AK500"/>
          <cell r="AL500">
            <v>17280.45</v>
          </cell>
          <cell r="AM500"/>
          <cell r="AN500">
            <v>17280.45</v>
          </cell>
          <cell r="AO500">
            <v>17280.45</v>
          </cell>
          <cell r="AP500">
            <v>17280.45</v>
          </cell>
          <cell r="AQ500"/>
          <cell r="AR500">
            <v>17280.45</v>
          </cell>
          <cell r="AS500"/>
          <cell r="AT500"/>
          <cell r="AU500">
            <v>17280.45</v>
          </cell>
          <cell r="AV500">
            <v>0</v>
          </cell>
          <cell r="AW500">
            <v>0</v>
          </cell>
          <cell r="AX500">
            <v>17280.45</v>
          </cell>
          <cell r="AY500">
            <v>0</v>
          </cell>
          <cell r="AZ500">
            <v>138051.51999999999</v>
          </cell>
          <cell r="BA500"/>
          <cell r="BB500">
            <v>0</v>
          </cell>
          <cell r="BC500"/>
        </row>
        <row r="501">
          <cell r="A501">
            <v>498</v>
          </cell>
          <cell r="B501">
            <v>18140772000194</v>
          </cell>
          <cell r="C501" t="str">
            <v>PERDIZES</v>
          </cell>
          <cell r="D501">
            <v>2741265.52</v>
          </cell>
          <cell r="E501">
            <v>2434315.59</v>
          </cell>
          <cell r="F501">
            <v>0</v>
          </cell>
          <cell r="G501">
            <v>0</v>
          </cell>
          <cell r="H501"/>
          <cell r="I501"/>
          <cell r="J501">
            <v>2741265.52</v>
          </cell>
          <cell r="K501">
            <v>2434315.59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125610.88</v>
          </cell>
          <cell r="Q501">
            <v>0</v>
          </cell>
          <cell r="R501">
            <v>125610.88</v>
          </cell>
          <cell r="S501">
            <v>0</v>
          </cell>
          <cell r="T501">
            <v>125610.88</v>
          </cell>
          <cell r="U501">
            <v>125610.88</v>
          </cell>
          <cell r="V501">
            <v>125610.88</v>
          </cell>
          <cell r="W501">
            <v>125549.96</v>
          </cell>
          <cell r="X501">
            <v>125549.96</v>
          </cell>
          <cell r="Y501">
            <v>125549.96</v>
          </cell>
          <cell r="Z501">
            <v>125549.96</v>
          </cell>
          <cell r="AA501">
            <v>76755.429999999993</v>
          </cell>
          <cell r="AB501">
            <v>76755.429999999993</v>
          </cell>
          <cell r="AC501">
            <v>76755.429999999993</v>
          </cell>
          <cell r="AD501">
            <v>76755.429999999993</v>
          </cell>
          <cell r="AE501">
            <v>0</v>
          </cell>
          <cell r="AF501">
            <v>76755.429999999993</v>
          </cell>
          <cell r="AG501"/>
          <cell r="AH501"/>
          <cell r="AI501">
            <v>76755.429999999993</v>
          </cell>
          <cell r="AJ501"/>
          <cell r="AK501"/>
          <cell r="AL501">
            <v>76755.429999999993</v>
          </cell>
          <cell r="AM501"/>
          <cell r="AN501">
            <v>76755.429999999993</v>
          </cell>
          <cell r="AO501">
            <v>76755.429999999993</v>
          </cell>
          <cell r="AP501">
            <v>76755.429999999993</v>
          </cell>
          <cell r="AQ501"/>
          <cell r="AR501">
            <v>76755.429999999993</v>
          </cell>
          <cell r="AS501"/>
          <cell r="AT501"/>
          <cell r="AU501">
            <v>76755.429999999993</v>
          </cell>
          <cell r="AV501">
            <v>0</v>
          </cell>
          <cell r="AW501">
            <v>0</v>
          </cell>
          <cell r="AX501">
            <v>76755.429999999993</v>
          </cell>
          <cell r="AY501">
            <v>0</v>
          </cell>
          <cell r="AZ501">
            <v>0</v>
          </cell>
          <cell r="BA501"/>
          <cell r="BB501">
            <v>76755.429999999993</v>
          </cell>
          <cell r="BC501"/>
        </row>
        <row r="502">
          <cell r="A502">
            <v>499</v>
          </cell>
          <cell r="B502">
            <v>18244343000167</v>
          </cell>
          <cell r="C502" t="str">
            <v>PERDÕES</v>
          </cell>
          <cell r="D502">
            <v>1254105.98</v>
          </cell>
          <cell r="E502">
            <v>2122330.4500000002</v>
          </cell>
          <cell r="F502">
            <v>0</v>
          </cell>
          <cell r="G502">
            <v>0</v>
          </cell>
          <cell r="H502"/>
          <cell r="I502"/>
          <cell r="J502">
            <v>1254105.98</v>
          </cell>
          <cell r="K502">
            <v>2122330.4500000002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57465.919999999998</v>
          </cell>
          <cell r="Q502">
            <v>0</v>
          </cell>
          <cell r="R502">
            <v>57465.919999999998</v>
          </cell>
          <cell r="S502">
            <v>0</v>
          </cell>
          <cell r="T502">
            <v>57465.919999999998</v>
          </cell>
          <cell r="U502">
            <v>57465.919999999998</v>
          </cell>
          <cell r="V502">
            <v>57465.919999999998</v>
          </cell>
          <cell r="W502">
            <v>57438.05</v>
          </cell>
          <cell r="X502">
            <v>57438.05</v>
          </cell>
          <cell r="Y502">
            <v>57438.05</v>
          </cell>
          <cell r="Z502">
            <v>57438.05</v>
          </cell>
          <cell r="AA502">
            <v>35114.97</v>
          </cell>
          <cell r="AB502">
            <v>35114.97</v>
          </cell>
          <cell r="AC502">
            <v>35114.97</v>
          </cell>
          <cell r="AD502">
            <v>35114.97</v>
          </cell>
          <cell r="AE502">
            <v>0</v>
          </cell>
          <cell r="AF502">
            <v>35114.97</v>
          </cell>
          <cell r="AG502"/>
          <cell r="AH502"/>
          <cell r="AI502">
            <v>35114.97</v>
          </cell>
          <cell r="AJ502"/>
          <cell r="AK502"/>
          <cell r="AL502">
            <v>35114.97</v>
          </cell>
          <cell r="AM502"/>
          <cell r="AN502">
            <v>35114.97</v>
          </cell>
          <cell r="AO502">
            <v>35114.97</v>
          </cell>
          <cell r="AP502">
            <v>35114.97</v>
          </cell>
          <cell r="AQ502"/>
          <cell r="AR502">
            <v>35114.97</v>
          </cell>
          <cell r="AS502"/>
          <cell r="AT502"/>
          <cell r="AU502">
            <v>35114.97</v>
          </cell>
          <cell r="AV502">
            <v>0</v>
          </cell>
          <cell r="AW502">
            <v>0</v>
          </cell>
          <cell r="AX502">
            <v>35114.97</v>
          </cell>
          <cell r="AY502">
            <v>0</v>
          </cell>
          <cell r="AZ502">
            <v>0</v>
          </cell>
          <cell r="BA502"/>
          <cell r="BB502">
            <v>35114.97</v>
          </cell>
          <cell r="BC502"/>
        </row>
        <row r="503">
          <cell r="A503">
            <v>500</v>
          </cell>
          <cell r="B503">
            <v>18404962000171</v>
          </cell>
          <cell r="C503" t="str">
            <v>PESCADOR</v>
          </cell>
          <cell r="D503">
            <v>203197.6</v>
          </cell>
          <cell r="E503">
            <v>477033.14</v>
          </cell>
          <cell r="F503">
            <v>0</v>
          </cell>
          <cell r="G503">
            <v>0</v>
          </cell>
          <cell r="H503"/>
          <cell r="I503"/>
          <cell r="J503">
            <v>203197.6</v>
          </cell>
          <cell r="K503">
            <v>477033.14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9310.9699999999993</v>
          </cell>
          <cell r="Q503">
            <v>0</v>
          </cell>
          <cell r="R503">
            <v>9310.9699999999993</v>
          </cell>
          <cell r="S503">
            <v>0</v>
          </cell>
          <cell r="T503">
            <v>9310.9699999999993</v>
          </cell>
          <cell r="U503">
            <v>9310.9699999999993</v>
          </cell>
          <cell r="V503">
            <v>9310.9699999999993</v>
          </cell>
          <cell r="W503">
            <v>9306.4500000000007</v>
          </cell>
          <cell r="X503">
            <v>9306.4500000000007</v>
          </cell>
          <cell r="Y503">
            <v>9306.4500000000007</v>
          </cell>
          <cell r="Z503">
            <v>9306.4500000000007</v>
          </cell>
          <cell r="AA503">
            <v>5689.53</v>
          </cell>
          <cell r="AB503">
            <v>5689.53</v>
          </cell>
          <cell r="AC503">
            <v>5689.53</v>
          </cell>
          <cell r="AD503">
            <v>5689.53</v>
          </cell>
          <cell r="AE503">
            <v>0</v>
          </cell>
          <cell r="AF503">
            <v>5689.53</v>
          </cell>
          <cell r="AG503"/>
          <cell r="AH503"/>
          <cell r="AI503">
            <v>5689.53</v>
          </cell>
          <cell r="AJ503"/>
          <cell r="AK503"/>
          <cell r="AL503">
            <v>5689.53</v>
          </cell>
          <cell r="AM503"/>
          <cell r="AN503">
            <v>5689.53</v>
          </cell>
          <cell r="AO503">
            <v>5689.53</v>
          </cell>
          <cell r="AP503">
            <v>5689.53</v>
          </cell>
          <cell r="AQ503"/>
          <cell r="AR503">
            <v>5689.53</v>
          </cell>
          <cell r="AS503"/>
          <cell r="AT503"/>
          <cell r="AU503">
            <v>5689.53</v>
          </cell>
          <cell r="AV503">
            <v>34137.18</v>
          </cell>
          <cell r="AW503">
            <v>0</v>
          </cell>
          <cell r="AX503">
            <v>0</v>
          </cell>
          <cell r="AY503">
            <v>0</v>
          </cell>
          <cell r="AZ503">
            <v>17005.41</v>
          </cell>
          <cell r="BA503"/>
          <cell r="BB503">
            <v>0</v>
          </cell>
          <cell r="BC503"/>
        </row>
        <row r="504">
          <cell r="A504">
            <v>501</v>
          </cell>
          <cell r="B504">
            <v>18338236000106</v>
          </cell>
          <cell r="C504" t="str">
            <v>PIAU</v>
          </cell>
          <cell r="D504">
            <v>253149.78</v>
          </cell>
          <cell r="E504">
            <v>270409.90000000002</v>
          </cell>
          <cell r="F504">
            <v>0</v>
          </cell>
          <cell r="G504">
            <v>0</v>
          </cell>
          <cell r="H504"/>
          <cell r="I504"/>
          <cell r="J504">
            <v>253149.78</v>
          </cell>
          <cell r="K504">
            <v>270409.90000000002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11599.89</v>
          </cell>
          <cell r="Q504">
            <v>0</v>
          </cell>
          <cell r="R504">
            <v>11599.89</v>
          </cell>
          <cell r="S504">
            <v>0</v>
          </cell>
          <cell r="T504">
            <v>11599.89</v>
          </cell>
          <cell r="U504">
            <v>11599.89</v>
          </cell>
          <cell r="V504">
            <v>11599.89</v>
          </cell>
          <cell r="W504">
            <v>11594.26</v>
          </cell>
          <cell r="X504">
            <v>11594.26</v>
          </cell>
          <cell r="Y504">
            <v>11594.26</v>
          </cell>
          <cell r="Z504">
            <v>11594.26</v>
          </cell>
          <cell r="AA504">
            <v>7088.19</v>
          </cell>
          <cell r="AB504">
            <v>7088.19</v>
          </cell>
          <cell r="AC504">
            <v>7088.19</v>
          </cell>
          <cell r="AD504">
            <v>7088.19</v>
          </cell>
          <cell r="AE504">
            <v>0</v>
          </cell>
          <cell r="AF504">
            <v>7088.19</v>
          </cell>
          <cell r="AG504"/>
          <cell r="AH504"/>
          <cell r="AI504">
            <v>7088.19</v>
          </cell>
          <cell r="AJ504"/>
          <cell r="AK504"/>
          <cell r="AL504">
            <v>7088.19</v>
          </cell>
          <cell r="AM504"/>
          <cell r="AN504">
            <v>7088.19</v>
          </cell>
          <cell r="AO504">
            <v>7088.19</v>
          </cell>
          <cell r="AP504">
            <v>7088.19</v>
          </cell>
          <cell r="AQ504"/>
          <cell r="AR504">
            <v>7088.19</v>
          </cell>
          <cell r="AS504"/>
          <cell r="AT504"/>
          <cell r="AU504">
            <v>7088.19</v>
          </cell>
          <cell r="AV504">
            <v>0</v>
          </cell>
          <cell r="AW504">
            <v>0</v>
          </cell>
          <cell r="AX504">
            <v>7088.19</v>
          </cell>
          <cell r="AY504">
            <v>0</v>
          </cell>
          <cell r="AZ504">
            <v>0</v>
          </cell>
          <cell r="BA504"/>
          <cell r="BB504">
            <v>7088.19</v>
          </cell>
          <cell r="BC504"/>
        </row>
        <row r="505">
          <cell r="A505">
            <v>502</v>
          </cell>
          <cell r="B505">
            <v>18316257000112</v>
          </cell>
          <cell r="C505" t="str">
            <v>PIEDADE DE PONTE NOVA</v>
          </cell>
          <cell r="D505">
            <v>303238.64</v>
          </cell>
          <cell r="E505">
            <v>533985.52</v>
          </cell>
          <cell r="F505">
            <v>303238.64</v>
          </cell>
          <cell r="G505">
            <v>0</v>
          </cell>
          <cell r="H505"/>
          <cell r="I505"/>
          <cell r="J505">
            <v>0</v>
          </cell>
          <cell r="K505">
            <v>533985.52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/>
          <cell r="AH505"/>
          <cell r="AI505">
            <v>0</v>
          </cell>
          <cell r="AJ505"/>
          <cell r="AK505"/>
          <cell r="AL505">
            <v>0</v>
          </cell>
          <cell r="AM505"/>
          <cell r="AN505">
            <v>0</v>
          </cell>
          <cell r="AO505">
            <v>0</v>
          </cell>
          <cell r="AP505">
            <v>0</v>
          </cell>
          <cell r="AQ505"/>
          <cell r="AR505">
            <v>0</v>
          </cell>
          <cell r="AS505"/>
          <cell r="AT505"/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/>
          <cell r="BB505">
            <v>0</v>
          </cell>
          <cell r="BC505"/>
        </row>
        <row r="506">
          <cell r="A506">
            <v>503</v>
          </cell>
          <cell r="B506">
            <v>18685438000116</v>
          </cell>
          <cell r="C506" t="str">
            <v>PIEDADE DO RIO GRANDE</v>
          </cell>
          <cell r="D506">
            <v>325224.34000000003</v>
          </cell>
          <cell r="E506">
            <v>405273.14</v>
          </cell>
          <cell r="F506">
            <v>0</v>
          </cell>
          <cell r="G506">
            <v>0</v>
          </cell>
          <cell r="H506"/>
          <cell r="I506"/>
          <cell r="J506">
            <v>325224.34000000003</v>
          </cell>
          <cell r="K506">
            <v>405273.14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14902.5</v>
          </cell>
          <cell r="Q506">
            <v>0</v>
          </cell>
          <cell r="R506">
            <v>14902.5</v>
          </cell>
          <cell r="S506">
            <v>0</v>
          </cell>
          <cell r="T506">
            <v>14902.5</v>
          </cell>
          <cell r="U506">
            <v>14902.5</v>
          </cell>
          <cell r="V506">
            <v>14902.5</v>
          </cell>
          <cell r="W506">
            <v>14895.27</v>
          </cell>
          <cell r="X506">
            <v>14895.27</v>
          </cell>
          <cell r="Y506">
            <v>14895.27</v>
          </cell>
          <cell r="Z506">
            <v>14895.27</v>
          </cell>
          <cell r="AA506">
            <v>9106.2800000000007</v>
          </cell>
          <cell r="AB506">
            <v>9106.2800000000007</v>
          </cell>
          <cell r="AC506">
            <v>9106.2800000000007</v>
          </cell>
          <cell r="AD506">
            <v>9106.2800000000007</v>
          </cell>
          <cell r="AE506">
            <v>0</v>
          </cell>
          <cell r="AF506">
            <v>9106.2800000000007</v>
          </cell>
          <cell r="AG506"/>
          <cell r="AH506"/>
          <cell r="AI506">
            <v>9106.2800000000007</v>
          </cell>
          <cell r="AJ506"/>
          <cell r="AK506"/>
          <cell r="AL506">
            <v>9106.2800000000007</v>
          </cell>
          <cell r="AM506"/>
          <cell r="AN506">
            <v>9106.2800000000007</v>
          </cell>
          <cell r="AO506">
            <v>9106.2800000000007</v>
          </cell>
          <cell r="AP506">
            <v>9106.2800000000007</v>
          </cell>
          <cell r="AQ506"/>
          <cell r="AR506">
            <v>9106.2800000000007</v>
          </cell>
          <cell r="AS506"/>
          <cell r="AT506"/>
          <cell r="AU506">
            <v>9106.2800000000007</v>
          </cell>
          <cell r="AV506">
            <v>0</v>
          </cell>
          <cell r="AW506">
            <v>0</v>
          </cell>
          <cell r="AX506">
            <v>9106.2800000000007</v>
          </cell>
          <cell r="AY506">
            <v>0</v>
          </cell>
          <cell r="AZ506">
            <v>0</v>
          </cell>
          <cell r="BA506"/>
          <cell r="BB506">
            <v>9106.2800000000007</v>
          </cell>
          <cell r="BC506"/>
        </row>
        <row r="507">
          <cell r="A507">
            <v>504</v>
          </cell>
          <cell r="B507">
            <v>18363960000181</v>
          </cell>
          <cell r="C507" t="str">
            <v>PIEDADE DOS GERAIS</v>
          </cell>
          <cell r="D507">
            <v>252682.73</v>
          </cell>
          <cell r="E507">
            <v>476748.38</v>
          </cell>
          <cell r="F507">
            <v>0</v>
          </cell>
          <cell r="G507">
            <v>0</v>
          </cell>
          <cell r="H507"/>
          <cell r="I507"/>
          <cell r="J507">
            <v>252682.73</v>
          </cell>
          <cell r="K507">
            <v>476748.38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11578.48</v>
          </cell>
          <cell r="Q507">
            <v>0</v>
          </cell>
          <cell r="R507">
            <v>11578.48</v>
          </cell>
          <cell r="S507">
            <v>0</v>
          </cell>
          <cell r="T507">
            <v>11578.48</v>
          </cell>
          <cell r="U507">
            <v>11578.48</v>
          </cell>
          <cell r="V507">
            <v>11578.48</v>
          </cell>
          <cell r="W507">
            <v>11572.87</v>
          </cell>
          <cell r="X507">
            <v>11572.87</v>
          </cell>
          <cell r="Y507">
            <v>11572.87</v>
          </cell>
          <cell r="Z507">
            <v>11572.87</v>
          </cell>
          <cell r="AA507">
            <v>7075.12</v>
          </cell>
          <cell r="AB507">
            <v>7075.12</v>
          </cell>
          <cell r="AC507">
            <v>7075.12</v>
          </cell>
          <cell r="AD507">
            <v>7075.12</v>
          </cell>
          <cell r="AE507">
            <v>0</v>
          </cell>
          <cell r="AF507">
            <v>7075.12</v>
          </cell>
          <cell r="AG507"/>
          <cell r="AH507"/>
          <cell r="AI507">
            <v>7075.12</v>
          </cell>
          <cell r="AJ507"/>
          <cell r="AK507"/>
          <cell r="AL507">
            <v>7075.12</v>
          </cell>
          <cell r="AM507"/>
          <cell r="AN507">
            <v>7075.12</v>
          </cell>
          <cell r="AO507">
            <v>7075.12</v>
          </cell>
          <cell r="AP507">
            <v>7075.12</v>
          </cell>
          <cell r="AQ507"/>
          <cell r="AR507">
            <v>7075.12</v>
          </cell>
          <cell r="AS507"/>
          <cell r="AT507"/>
          <cell r="AU507">
            <v>7075.12</v>
          </cell>
          <cell r="AV507">
            <v>0</v>
          </cell>
          <cell r="AW507">
            <v>0</v>
          </cell>
          <cell r="AX507">
            <v>7075.12</v>
          </cell>
          <cell r="AY507">
            <v>0</v>
          </cell>
          <cell r="AZ507">
            <v>56522.29</v>
          </cell>
          <cell r="BA507"/>
          <cell r="BB507">
            <v>0</v>
          </cell>
          <cell r="BC507"/>
        </row>
        <row r="508">
          <cell r="A508">
            <v>505</v>
          </cell>
          <cell r="B508">
            <v>16725962000148</v>
          </cell>
          <cell r="C508" t="str">
            <v>PIMENTA</v>
          </cell>
          <cell r="D508">
            <v>704512.95</v>
          </cell>
          <cell r="E508">
            <v>964431.61</v>
          </cell>
          <cell r="F508">
            <v>0</v>
          </cell>
          <cell r="G508">
            <v>0</v>
          </cell>
          <cell r="H508"/>
          <cell r="I508"/>
          <cell r="J508">
            <v>704512.95</v>
          </cell>
          <cell r="K508">
            <v>964431.61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32282.35</v>
          </cell>
          <cell r="Q508">
            <v>0</v>
          </cell>
          <cell r="R508">
            <v>32282.35</v>
          </cell>
          <cell r="S508">
            <v>0</v>
          </cell>
          <cell r="T508">
            <v>32282.35</v>
          </cell>
          <cell r="U508">
            <v>32282.35</v>
          </cell>
          <cell r="V508">
            <v>32282.35</v>
          </cell>
          <cell r="W508">
            <v>32266.69</v>
          </cell>
          <cell r="X508">
            <v>32266.69</v>
          </cell>
          <cell r="Y508">
            <v>32266.69</v>
          </cell>
          <cell r="Z508">
            <v>32266.69</v>
          </cell>
          <cell r="AA508">
            <v>19726.36</v>
          </cell>
          <cell r="AB508">
            <v>19726.36</v>
          </cell>
          <cell r="AC508">
            <v>19726.36</v>
          </cell>
          <cell r="AD508">
            <v>19726.36</v>
          </cell>
          <cell r="AE508">
            <v>0</v>
          </cell>
          <cell r="AF508">
            <v>19726.36</v>
          </cell>
          <cell r="AG508"/>
          <cell r="AH508"/>
          <cell r="AI508">
            <v>19726.36</v>
          </cell>
          <cell r="AJ508"/>
          <cell r="AK508"/>
          <cell r="AL508">
            <v>19726.36</v>
          </cell>
          <cell r="AM508"/>
          <cell r="AN508">
            <v>19726.36</v>
          </cell>
          <cell r="AO508">
            <v>19726.36</v>
          </cell>
          <cell r="AP508">
            <v>19726.36</v>
          </cell>
          <cell r="AQ508"/>
          <cell r="AR508">
            <v>19726.36</v>
          </cell>
          <cell r="AS508"/>
          <cell r="AT508"/>
          <cell r="AU508">
            <v>19726.36</v>
          </cell>
          <cell r="AV508">
            <v>0</v>
          </cell>
          <cell r="AW508">
            <v>0</v>
          </cell>
          <cell r="AX508">
            <v>19726.36</v>
          </cell>
          <cell r="AY508">
            <v>0</v>
          </cell>
          <cell r="AZ508">
            <v>0</v>
          </cell>
          <cell r="BA508"/>
          <cell r="BB508">
            <v>19726.36</v>
          </cell>
          <cell r="BC508"/>
        </row>
        <row r="509">
          <cell r="A509">
            <v>506</v>
          </cell>
          <cell r="B509">
            <v>17980392000103</v>
          </cell>
          <cell r="C509" t="str">
            <v>PIRACEMA</v>
          </cell>
          <cell r="D509">
            <v>368558</v>
          </cell>
          <cell r="E509">
            <v>441210.09</v>
          </cell>
          <cell r="F509">
            <v>0</v>
          </cell>
          <cell r="G509">
            <v>0</v>
          </cell>
          <cell r="H509"/>
          <cell r="I509"/>
          <cell r="J509">
            <v>368558</v>
          </cell>
          <cell r="K509">
            <v>441210.09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16888.150000000001</v>
          </cell>
          <cell r="Q509">
            <v>0</v>
          </cell>
          <cell r="R509">
            <v>16888.150000000001</v>
          </cell>
          <cell r="S509">
            <v>0</v>
          </cell>
          <cell r="T509">
            <v>16888.150000000001</v>
          </cell>
          <cell r="U509">
            <v>16888.150000000001</v>
          </cell>
          <cell r="V509">
            <v>16888.150000000001</v>
          </cell>
          <cell r="W509">
            <v>16879.96</v>
          </cell>
          <cell r="X509">
            <v>16879.96</v>
          </cell>
          <cell r="Y509">
            <v>16879.96</v>
          </cell>
          <cell r="Z509">
            <v>16879.96</v>
          </cell>
          <cell r="AA509">
            <v>10319.620000000001</v>
          </cell>
          <cell r="AB509">
            <v>10319.620000000001</v>
          </cell>
          <cell r="AC509">
            <v>10319.620000000001</v>
          </cell>
          <cell r="AD509">
            <v>10319.620000000001</v>
          </cell>
          <cell r="AE509">
            <v>0</v>
          </cell>
          <cell r="AF509">
            <v>10319.620000000001</v>
          </cell>
          <cell r="AG509"/>
          <cell r="AH509"/>
          <cell r="AI509">
            <v>10319.620000000001</v>
          </cell>
          <cell r="AJ509"/>
          <cell r="AK509"/>
          <cell r="AL509">
            <v>10319.620000000001</v>
          </cell>
          <cell r="AM509"/>
          <cell r="AN509">
            <v>10319.620000000001</v>
          </cell>
          <cell r="AO509">
            <v>10319.620000000001</v>
          </cell>
          <cell r="AP509">
            <v>10319.620000000001</v>
          </cell>
          <cell r="AQ509"/>
          <cell r="AR509">
            <v>10319.620000000001</v>
          </cell>
          <cell r="AS509"/>
          <cell r="AT509"/>
          <cell r="AU509">
            <v>10319.620000000001</v>
          </cell>
          <cell r="AV509">
            <v>0</v>
          </cell>
          <cell r="AW509">
            <v>0</v>
          </cell>
          <cell r="AX509">
            <v>10319.620000000001</v>
          </cell>
          <cell r="AY509">
            <v>0</v>
          </cell>
          <cell r="AZ509">
            <v>0</v>
          </cell>
          <cell r="BA509"/>
          <cell r="BB509">
            <v>10319.620000000001</v>
          </cell>
          <cell r="BC509"/>
        </row>
        <row r="510">
          <cell r="A510">
            <v>507</v>
          </cell>
          <cell r="B510">
            <v>18428847000137</v>
          </cell>
          <cell r="C510" t="str">
            <v>PIRAJUBA</v>
          </cell>
          <cell r="D510">
            <v>0</v>
          </cell>
          <cell r="E510">
            <v>899505.89</v>
          </cell>
          <cell r="F510">
            <v>0</v>
          </cell>
          <cell r="G510">
            <v>0</v>
          </cell>
          <cell r="H510"/>
          <cell r="I510"/>
          <cell r="J510">
            <v>0</v>
          </cell>
          <cell r="K510">
            <v>899505.89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/>
          <cell r="AH510"/>
          <cell r="AI510">
            <v>0</v>
          </cell>
          <cell r="AJ510"/>
          <cell r="AK510"/>
          <cell r="AL510">
            <v>0</v>
          </cell>
          <cell r="AM510"/>
          <cell r="AN510">
            <v>0</v>
          </cell>
          <cell r="AO510">
            <v>0</v>
          </cell>
          <cell r="AP510">
            <v>0</v>
          </cell>
          <cell r="AQ510"/>
          <cell r="AR510">
            <v>0</v>
          </cell>
          <cell r="AS510"/>
          <cell r="AT510"/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/>
          <cell r="BB510">
            <v>0</v>
          </cell>
          <cell r="BC510"/>
        </row>
        <row r="511">
          <cell r="A511">
            <v>508</v>
          </cell>
          <cell r="B511">
            <v>23515687000101</v>
          </cell>
          <cell r="C511" t="str">
            <v>PIRANGA</v>
          </cell>
          <cell r="D511">
            <v>536597.94999999995</v>
          </cell>
          <cell r="E511">
            <v>1255572.18</v>
          </cell>
          <cell r="F511">
            <v>0</v>
          </cell>
          <cell r="G511">
            <v>0</v>
          </cell>
          <cell r="H511"/>
          <cell r="I511"/>
          <cell r="J511">
            <v>536597.94999999995</v>
          </cell>
          <cell r="K511">
            <v>1255572.18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24588.11</v>
          </cell>
          <cell r="Q511">
            <v>0</v>
          </cell>
          <cell r="R511">
            <v>24588.11</v>
          </cell>
          <cell r="S511">
            <v>0</v>
          </cell>
          <cell r="T511">
            <v>24588.11</v>
          </cell>
          <cell r="U511">
            <v>24588.11</v>
          </cell>
          <cell r="V511">
            <v>24588.11</v>
          </cell>
          <cell r="W511">
            <v>24576.19</v>
          </cell>
          <cell r="X511">
            <v>24576.19</v>
          </cell>
          <cell r="Y511">
            <v>24576.19</v>
          </cell>
          <cell r="Z511">
            <v>24576.19</v>
          </cell>
          <cell r="AA511">
            <v>15024.74</v>
          </cell>
          <cell r="AB511">
            <v>15024.74</v>
          </cell>
          <cell r="AC511">
            <v>15024.74</v>
          </cell>
          <cell r="AD511">
            <v>15024.74</v>
          </cell>
          <cell r="AE511">
            <v>0</v>
          </cell>
          <cell r="AF511">
            <v>15024.74</v>
          </cell>
          <cell r="AG511"/>
          <cell r="AH511"/>
          <cell r="AI511">
            <v>15024.74</v>
          </cell>
          <cell r="AJ511"/>
          <cell r="AK511"/>
          <cell r="AL511">
            <v>15024.74</v>
          </cell>
          <cell r="AM511"/>
          <cell r="AN511">
            <v>15024.74</v>
          </cell>
          <cell r="AO511">
            <v>15024.74</v>
          </cell>
          <cell r="AP511">
            <v>15024.74</v>
          </cell>
          <cell r="AQ511"/>
          <cell r="AR511">
            <v>15024.74</v>
          </cell>
          <cell r="AS511"/>
          <cell r="AT511"/>
          <cell r="AU511">
            <v>15024.74</v>
          </cell>
          <cell r="AV511">
            <v>0</v>
          </cell>
          <cell r="AW511">
            <v>0</v>
          </cell>
          <cell r="AX511">
            <v>15024.74</v>
          </cell>
          <cell r="AY511">
            <v>0</v>
          </cell>
          <cell r="AZ511">
            <v>120031.02</v>
          </cell>
          <cell r="BA511"/>
          <cell r="BB511">
            <v>0</v>
          </cell>
          <cell r="BC511"/>
        </row>
        <row r="512">
          <cell r="A512">
            <v>509</v>
          </cell>
          <cell r="B512">
            <v>18025981000197</v>
          </cell>
          <cell r="C512" t="str">
            <v>PIRANGUÇU</v>
          </cell>
          <cell r="D512">
            <v>257621.23</v>
          </cell>
          <cell r="E512">
            <v>660248.94999999995</v>
          </cell>
          <cell r="F512">
            <v>0</v>
          </cell>
          <cell r="G512">
            <v>0</v>
          </cell>
          <cell r="H512"/>
          <cell r="I512"/>
          <cell r="J512">
            <v>257621.23</v>
          </cell>
          <cell r="K512">
            <v>660248.94999999995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11804.78</v>
          </cell>
          <cell r="Q512">
            <v>0</v>
          </cell>
          <cell r="R512">
            <v>11804.78</v>
          </cell>
          <cell r="S512">
            <v>0</v>
          </cell>
          <cell r="T512">
            <v>11804.78</v>
          </cell>
          <cell r="U512">
            <v>11804.78</v>
          </cell>
          <cell r="V512">
            <v>11804.78</v>
          </cell>
          <cell r="W512">
            <v>11799.05</v>
          </cell>
          <cell r="X512">
            <v>11799.05</v>
          </cell>
          <cell r="Y512">
            <v>11799.05</v>
          </cell>
          <cell r="Z512">
            <v>11799.05</v>
          </cell>
          <cell r="AA512">
            <v>7213.39</v>
          </cell>
          <cell r="AB512">
            <v>7213.39</v>
          </cell>
          <cell r="AC512">
            <v>7213.39</v>
          </cell>
          <cell r="AD512">
            <v>7213.39</v>
          </cell>
          <cell r="AE512">
            <v>0</v>
          </cell>
          <cell r="AF512">
            <v>7213.39</v>
          </cell>
          <cell r="AG512"/>
          <cell r="AH512"/>
          <cell r="AI512">
            <v>7213.39</v>
          </cell>
          <cell r="AJ512"/>
          <cell r="AK512"/>
          <cell r="AL512">
            <v>7213.39</v>
          </cell>
          <cell r="AM512"/>
          <cell r="AN512">
            <v>7213.39</v>
          </cell>
          <cell r="AO512">
            <v>7213.39</v>
          </cell>
          <cell r="AP512">
            <v>7213.39</v>
          </cell>
          <cell r="AQ512"/>
          <cell r="AR512">
            <v>7213.39</v>
          </cell>
          <cell r="AS512"/>
          <cell r="AT512"/>
          <cell r="AU512">
            <v>7213.39</v>
          </cell>
          <cell r="AV512">
            <v>0</v>
          </cell>
          <cell r="AW512">
            <v>0</v>
          </cell>
          <cell r="AX512">
            <v>7213.39</v>
          </cell>
          <cell r="AY512">
            <v>0</v>
          </cell>
          <cell r="AZ512">
            <v>0</v>
          </cell>
          <cell r="BA512"/>
          <cell r="BB512">
            <v>7213.39</v>
          </cell>
          <cell r="BC512"/>
        </row>
        <row r="513">
          <cell r="A513">
            <v>510</v>
          </cell>
          <cell r="B513">
            <v>18192906000110</v>
          </cell>
          <cell r="C513" t="str">
            <v>PIRANGUINHO</v>
          </cell>
          <cell r="D513">
            <v>380452.09</v>
          </cell>
          <cell r="E513">
            <v>1009651.8</v>
          </cell>
          <cell r="F513">
            <v>0</v>
          </cell>
          <cell r="G513">
            <v>0</v>
          </cell>
          <cell r="H513"/>
          <cell r="I513"/>
          <cell r="J513">
            <v>380452.09</v>
          </cell>
          <cell r="K513">
            <v>1009651.8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17433.16</v>
          </cell>
          <cell r="Q513">
            <v>0</v>
          </cell>
          <cell r="R513">
            <v>17433.16</v>
          </cell>
          <cell r="S513">
            <v>0</v>
          </cell>
          <cell r="T513">
            <v>17433.16</v>
          </cell>
          <cell r="U513">
            <v>17433.16</v>
          </cell>
          <cell r="V513">
            <v>17433.16</v>
          </cell>
          <cell r="W513">
            <v>17424.71</v>
          </cell>
          <cell r="X513">
            <v>17424.71</v>
          </cell>
          <cell r="Y513">
            <v>17424.71</v>
          </cell>
          <cell r="Z513">
            <v>17424.71</v>
          </cell>
          <cell r="AA513">
            <v>10652.66</v>
          </cell>
          <cell r="AB513">
            <v>10652.66</v>
          </cell>
          <cell r="AC513">
            <v>10652.66</v>
          </cell>
          <cell r="AD513">
            <v>10652.66</v>
          </cell>
          <cell r="AE513">
            <v>0</v>
          </cell>
          <cell r="AF513">
            <v>10652.66</v>
          </cell>
          <cell r="AG513"/>
          <cell r="AH513"/>
          <cell r="AI513">
            <v>10652.66</v>
          </cell>
          <cell r="AJ513"/>
          <cell r="AK513"/>
          <cell r="AL513">
            <v>10652.66</v>
          </cell>
          <cell r="AM513"/>
          <cell r="AN513">
            <v>10652.66</v>
          </cell>
          <cell r="AO513">
            <v>10652.66</v>
          </cell>
          <cell r="AP513">
            <v>10652.66</v>
          </cell>
          <cell r="AQ513"/>
          <cell r="AR513">
            <v>10652.66</v>
          </cell>
          <cell r="AS513"/>
          <cell r="AT513"/>
          <cell r="AU513">
            <v>10652.66</v>
          </cell>
          <cell r="AV513">
            <v>0</v>
          </cell>
          <cell r="AW513">
            <v>0</v>
          </cell>
          <cell r="AX513">
            <v>10652.66</v>
          </cell>
          <cell r="AY513">
            <v>0</v>
          </cell>
          <cell r="AZ513">
            <v>0</v>
          </cell>
          <cell r="BA513"/>
          <cell r="BB513">
            <v>10652.66</v>
          </cell>
          <cell r="BC513"/>
        </row>
        <row r="514">
          <cell r="A514">
            <v>511</v>
          </cell>
          <cell r="B514">
            <v>18092825000149</v>
          </cell>
          <cell r="C514" t="str">
            <v>PIRAPETINGA</v>
          </cell>
          <cell r="D514">
            <v>948205.13</v>
          </cell>
          <cell r="E514">
            <v>1774977.88</v>
          </cell>
          <cell r="F514">
            <v>0</v>
          </cell>
          <cell r="G514">
            <v>0</v>
          </cell>
          <cell r="H514"/>
          <cell r="I514"/>
          <cell r="J514">
            <v>948205.13</v>
          </cell>
          <cell r="K514">
            <v>1774977.88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43448.87</v>
          </cell>
          <cell r="Q514">
            <v>0</v>
          </cell>
          <cell r="R514">
            <v>43448.87</v>
          </cell>
          <cell r="S514">
            <v>0</v>
          </cell>
          <cell r="T514">
            <v>43448.87</v>
          </cell>
          <cell r="U514">
            <v>43448.87</v>
          </cell>
          <cell r="V514">
            <v>43448.87</v>
          </cell>
          <cell r="W514">
            <v>43427.8</v>
          </cell>
          <cell r="X514">
            <v>43427.8</v>
          </cell>
          <cell r="Y514">
            <v>43427.8</v>
          </cell>
          <cell r="Z514">
            <v>43427.8</v>
          </cell>
          <cell r="AA514">
            <v>26549.74</v>
          </cell>
          <cell r="AB514">
            <v>26549.74</v>
          </cell>
          <cell r="AC514">
            <v>26549.74</v>
          </cell>
          <cell r="AD514">
            <v>26549.74</v>
          </cell>
          <cell r="AE514">
            <v>0</v>
          </cell>
          <cell r="AF514">
            <v>26549.74</v>
          </cell>
          <cell r="AG514"/>
          <cell r="AH514"/>
          <cell r="AI514">
            <v>26549.74</v>
          </cell>
          <cell r="AJ514"/>
          <cell r="AK514"/>
          <cell r="AL514">
            <v>26549.74</v>
          </cell>
          <cell r="AM514"/>
          <cell r="AN514">
            <v>26549.74</v>
          </cell>
          <cell r="AO514">
            <v>26549.74</v>
          </cell>
          <cell r="AP514">
            <v>26549.74</v>
          </cell>
          <cell r="AQ514"/>
          <cell r="AR514">
            <v>26549.74</v>
          </cell>
          <cell r="AS514"/>
          <cell r="AT514"/>
          <cell r="AU514">
            <v>26549.74</v>
          </cell>
          <cell r="AV514">
            <v>0</v>
          </cell>
          <cell r="AW514">
            <v>0</v>
          </cell>
          <cell r="AX514">
            <v>26549.74</v>
          </cell>
          <cell r="AY514">
            <v>0</v>
          </cell>
          <cell r="AZ514">
            <v>0</v>
          </cell>
          <cell r="BA514"/>
          <cell r="BB514">
            <v>26549.74</v>
          </cell>
          <cell r="BC514"/>
        </row>
        <row r="515">
          <cell r="A515">
            <v>512</v>
          </cell>
          <cell r="B515">
            <v>23539463000121</v>
          </cell>
          <cell r="C515" t="str">
            <v>PIRAPORA</v>
          </cell>
          <cell r="D515">
            <v>2662346.69</v>
          </cell>
          <cell r="E515">
            <v>6703864.6900000004</v>
          </cell>
          <cell r="F515">
            <v>0</v>
          </cell>
          <cell r="G515">
            <v>0</v>
          </cell>
          <cell r="H515"/>
          <cell r="I515"/>
          <cell r="J515">
            <v>2662346.69</v>
          </cell>
          <cell r="K515">
            <v>6703864.6900000004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121994.64</v>
          </cell>
          <cell r="Q515">
            <v>0</v>
          </cell>
          <cell r="R515">
            <v>121994.64</v>
          </cell>
          <cell r="S515">
            <v>0</v>
          </cell>
          <cell r="T515">
            <v>121994.64</v>
          </cell>
          <cell r="U515">
            <v>121994.64</v>
          </cell>
          <cell r="V515">
            <v>121994.64</v>
          </cell>
          <cell r="W515">
            <v>121935.48</v>
          </cell>
          <cell r="X515">
            <v>121935.48</v>
          </cell>
          <cell r="Y515">
            <v>121935.48</v>
          </cell>
          <cell r="Z515">
            <v>121935.48</v>
          </cell>
          <cell r="AA515">
            <v>74545.710000000006</v>
          </cell>
          <cell r="AB515">
            <v>74545.710000000006</v>
          </cell>
          <cell r="AC515">
            <v>74545.710000000006</v>
          </cell>
          <cell r="AD515">
            <v>74545.710000000006</v>
          </cell>
          <cell r="AE515">
            <v>0</v>
          </cell>
          <cell r="AF515">
            <v>74545.710000000006</v>
          </cell>
          <cell r="AG515"/>
          <cell r="AH515"/>
          <cell r="AI515">
            <v>74545.710000000006</v>
          </cell>
          <cell r="AJ515"/>
          <cell r="AK515"/>
          <cell r="AL515">
            <v>74545.710000000006</v>
          </cell>
          <cell r="AM515"/>
          <cell r="AN515">
            <v>74545.710000000006</v>
          </cell>
          <cell r="AO515">
            <v>74545.710000000006</v>
          </cell>
          <cell r="AP515">
            <v>74545.710000000006</v>
          </cell>
          <cell r="AQ515"/>
          <cell r="AR515">
            <v>74545.710000000006</v>
          </cell>
          <cell r="AS515"/>
          <cell r="AT515"/>
          <cell r="AU515">
            <v>74545.710000000006</v>
          </cell>
          <cell r="AV515">
            <v>0</v>
          </cell>
          <cell r="AW515">
            <v>0</v>
          </cell>
          <cell r="AX515">
            <v>74545.710000000006</v>
          </cell>
          <cell r="AY515">
            <v>0</v>
          </cell>
          <cell r="AZ515">
            <v>595537.34</v>
          </cell>
          <cell r="BA515"/>
          <cell r="BB515">
            <v>0</v>
          </cell>
          <cell r="BC515"/>
        </row>
        <row r="516">
          <cell r="A516">
            <v>513</v>
          </cell>
          <cell r="B516">
            <v>18554147000199</v>
          </cell>
          <cell r="C516" t="str">
            <v>PIRAÚBA</v>
          </cell>
          <cell r="D516">
            <v>444978.09</v>
          </cell>
          <cell r="E516">
            <v>1294299.79</v>
          </cell>
          <cell r="F516">
            <v>0</v>
          </cell>
          <cell r="G516">
            <v>0</v>
          </cell>
          <cell r="H516"/>
          <cell r="I516"/>
          <cell r="J516">
            <v>444978.09</v>
          </cell>
          <cell r="K516">
            <v>1294299.79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20389.88</v>
          </cell>
          <cell r="Q516">
            <v>0</v>
          </cell>
          <cell r="R516">
            <v>20389.88</v>
          </cell>
          <cell r="S516">
            <v>0</v>
          </cell>
          <cell r="T516">
            <v>20389.88</v>
          </cell>
          <cell r="U516">
            <v>20389.88</v>
          </cell>
          <cell r="V516">
            <v>20389.88</v>
          </cell>
          <cell r="W516">
            <v>20380</v>
          </cell>
          <cell r="X516">
            <v>20380</v>
          </cell>
          <cell r="Y516">
            <v>20380</v>
          </cell>
          <cell r="Z516">
            <v>20380</v>
          </cell>
          <cell r="AA516">
            <v>12459.39</v>
          </cell>
          <cell r="AB516">
            <v>12459.39</v>
          </cell>
          <cell r="AC516">
            <v>12459.39</v>
          </cell>
          <cell r="AD516">
            <v>12459.39</v>
          </cell>
          <cell r="AE516">
            <v>0</v>
          </cell>
          <cell r="AF516">
            <v>12459.39</v>
          </cell>
          <cell r="AG516"/>
          <cell r="AH516"/>
          <cell r="AI516">
            <v>12459.39</v>
          </cell>
          <cell r="AJ516"/>
          <cell r="AK516"/>
          <cell r="AL516">
            <v>12459.39</v>
          </cell>
          <cell r="AM516"/>
          <cell r="AN516">
            <v>12459.39</v>
          </cell>
          <cell r="AO516">
            <v>12459.39</v>
          </cell>
          <cell r="AP516">
            <v>12459.39</v>
          </cell>
          <cell r="AQ516"/>
          <cell r="AR516">
            <v>12459.39</v>
          </cell>
          <cell r="AS516"/>
          <cell r="AT516"/>
          <cell r="AU516">
            <v>12459.39</v>
          </cell>
          <cell r="AV516">
            <v>0</v>
          </cell>
          <cell r="AW516">
            <v>0</v>
          </cell>
          <cell r="AX516">
            <v>12459.39</v>
          </cell>
          <cell r="AY516">
            <v>0</v>
          </cell>
          <cell r="AZ516">
            <v>0</v>
          </cell>
          <cell r="BA516"/>
          <cell r="BB516">
            <v>12459.39</v>
          </cell>
          <cell r="BC516"/>
        </row>
        <row r="517">
          <cell r="A517">
            <v>514</v>
          </cell>
          <cell r="B517">
            <v>18315226000147</v>
          </cell>
          <cell r="C517" t="str">
            <v>PITANGUI</v>
          </cell>
          <cell r="D517">
            <v>1025618.24</v>
          </cell>
          <cell r="E517">
            <v>2149610.64</v>
          </cell>
          <cell r="F517">
            <v>0</v>
          </cell>
          <cell r="G517">
            <v>0</v>
          </cell>
          <cell r="H517"/>
          <cell r="I517"/>
          <cell r="J517">
            <v>1025618.24</v>
          </cell>
          <cell r="K517">
            <v>2149610.64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46996.11</v>
          </cell>
          <cell r="Q517">
            <v>0</v>
          </cell>
          <cell r="R517">
            <v>46996.11</v>
          </cell>
          <cell r="S517">
            <v>0</v>
          </cell>
          <cell r="T517">
            <v>46996.11</v>
          </cell>
          <cell r="U517">
            <v>46996.11</v>
          </cell>
          <cell r="V517">
            <v>46996.11</v>
          </cell>
          <cell r="W517">
            <v>46973.32</v>
          </cell>
          <cell r="X517">
            <v>46973.32</v>
          </cell>
          <cell r="Y517">
            <v>46973.32</v>
          </cell>
          <cell r="Z517">
            <v>46973.32</v>
          </cell>
          <cell r="AA517">
            <v>28717.31</v>
          </cell>
          <cell r="AB517">
            <v>28717.31</v>
          </cell>
          <cell r="AC517">
            <v>28717.31</v>
          </cell>
          <cell r="AD517">
            <v>28717.31</v>
          </cell>
          <cell r="AE517">
            <v>0</v>
          </cell>
          <cell r="AF517">
            <v>28717.31</v>
          </cell>
          <cell r="AG517"/>
          <cell r="AH517"/>
          <cell r="AI517">
            <v>28717.31</v>
          </cell>
          <cell r="AJ517"/>
          <cell r="AK517"/>
          <cell r="AL517">
            <v>28717.31</v>
          </cell>
          <cell r="AM517"/>
          <cell r="AN517">
            <v>28717.31</v>
          </cell>
          <cell r="AO517">
            <v>28717.31</v>
          </cell>
          <cell r="AP517">
            <v>28717.31</v>
          </cell>
          <cell r="AQ517"/>
          <cell r="AR517">
            <v>28717.31</v>
          </cell>
          <cell r="AS517"/>
          <cell r="AT517"/>
          <cell r="AU517">
            <v>28717.31</v>
          </cell>
          <cell r="AV517">
            <v>0</v>
          </cell>
          <cell r="AW517">
            <v>0</v>
          </cell>
          <cell r="AX517">
            <v>28717.31</v>
          </cell>
          <cell r="AY517">
            <v>0</v>
          </cell>
          <cell r="AZ517">
            <v>229419.38</v>
          </cell>
          <cell r="BA517"/>
          <cell r="BB517">
            <v>0</v>
          </cell>
          <cell r="BC517"/>
        </row>
        <row r="518">
          <cell r="A518">
            <v>515</v>
          </cell>
          <cell r="B518">
            <v>16781346000104</v>
          </cell>
          <cell r="C518" t="str">
            <v>PIUMHI</v>
          </cell>
          <cell r="D518">
            <v>2222621.33</v>
          </cell>
          <cell r="E518">
            <v>3339402.82</v>
          </cell>
          <cell r="F518">
            <v>0</v>
          </cell>
          <cell r="G518">
            <v>0</v>
          </cell>
          <cell r="H518"/>
          <cell r="I518"/>
          <cell r="J518">
            <v>2222621.33</v>
          </cell>
          <cell r="K518">
            <v>3339402.82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101845.45</v>
          </cell>
          <cell r="Q518">
            <v>0</v>
          </cell>
          <cell r="R518">
            <v>101845.45</v>
          </cell>
          <cell r="S518">
            <v>0</v>
          </cell>
          <cell r="T518">
            <v>101845.45</v>
          </cell>
          <cell r="U518">
            <v>101845.45</v>
          </cell>
          <cell r="V518">
            <v>101845.45</v>
          </cell>
          <cell r="W518">
            <v>101796.06</v>
          </cell>
          <cell r="X518">
            <v>101796.06</v>
          </cell>
          <cell r="Y518">
            <v>101796.06</v>
          </cell>
          <cell r="Z518">
            <v>101796.06</v>
          </cell>
          <cell r="AA518">
            <v>62233.4</v>
          </cell>
          <cell r="AB518">
            <v>62233.4</v>
          </cell>
          <cell r="AC518">
            <v>62233.4</v>
          </cell>
          <cell r="AD518">
            <v>62233.4</v>
          </cell>
          <cell r="AE518">
            <v>0</v>
          </cell>
          <cell r="AF518">
            <v>62233.4</v>
          </cell>
          <cell r="AG518"/>
          <cell r="AH518"/>
          <cell r="AI518">
            <v>62233.4</v>
          </cell>
          <cell r="AJ518"/>
          <cell r="AK518"/>
          <cell r="AL518">
            <v>62233.4</v>
          </cell>
          <cell r="AM518"/>
          <cell r="AN518">
            <v>62233.4</v>
          </cell>
          <cell r="AO518">
            <v>62233.4</v>
          </cell>
          <cell r="AP518">
            <v>62233.4</v>
          </cell>
          <cell r="AQ518"/>
          <cell r="AR518">
            <v>62233.4</v>
          </cell>
          <cell r="AS518"/>
          <cell r="AT518"/>
          <cell r="AU518">
            <v>62233.4</v>
          </cell>
          <cell r="AV518">
            <v>0</v>
          </cell>
          <cell r="AW518">
            <v>0</v>
          </cell>
          <cell r="AX518">
            <v>62233.4</v>
          </cell>
          <cell r="AY518">
            <v>0</v>
          </cell>
          <cell r="AZ518">
            <v>0</v>
          </cell>
          <cell r="BA518"/>
          <cell r="BB518">
            <v>62233.4</v>
          </cell>
          <cell r="BC518"/>
        </row>
        <row r="519">
          <cell r="A519">
            <v>516</v>
          </cell>
          <cell r="B519">
            <v>18449157000164</v>
          </cell>
          <cell r="C519" t="str">
            <v>PLANURA</v>
          </cell>
          <cell r="D519">
            <v>1745027.03</v>
          </cell>
          <cell r="E519">
            <v>1654694.46</v>
          </cell>
          <cell r="F519">
            <v>0</v>
          </cell>
          <cell r="G519">
            <v>0</v>
          </cell>
          <cell r="H519"/>
          <cell r="I519"/>
          <cell r="J519">
            <v>1745027.03</v>
          </cell>
          <cell r="K519">
            <v>1654694.46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79961.02</v>
          </cell>
          <cell r="Q519">
            <v>0</v>
          </cell>
          <cell r="R519">
            <v>79961.02</v>
          </cell>
          <cell r="S519">
            <v>0</v>
          </cell>
          <cell r="T519">
            <v>79961.02</v>
          </cell>
          <cell r="U519">
            <v>79961.02</v>
          </cell>
          <cell r="V519">
            <v>79961.02</v>
          </cell>
          <cell r="W519">
            <v>79922.240000000005</v>
          </cell>
          <cell r="X519">
            <v>79922.240000000005</v>
          </cell>
          <cell r="Y519">
            <v>79922.240000000005</v>
          </cell>
          <cell r="Z519">
            <v>79922.240000000005</v>
          </cell>
          <cell r="AA519">
            <v>48860.76</v>
          </cell>
          <cell r="AB519">
            <v>48860.76</v>
          </cell>
          <cell r="AC519">
            <v>48860.76</v>
          </cell>
          <cell r="AD519">
            <v>48860.76</v>
          </cell>
          <cell r="AE519">
            <v>0</v>
          </cell>
          <cell r="AF519">
            <v>48860.76</v>
          </cell>
          <cell r="AG519"/>
          <cell r="AH519"/>
          <cell r="AI519">
            <v>48860.76</v>
          </cell>
          <cell r="AJ519"/>
          <cell r="AK519"/>
          <cell r="AL519">
            <v>48860.76</v>
          </cell>
          <cell r="AM519"/>
          <cell r="AN519">
            <v>48860.76</v>
          </cell>
          <cell r="AO519">
            <v>48860.76</v>
          </cell>
          <cell r="AP519">
            <v>48860.76</v>
          </cell>
          <cell r="AQ519"/>
          <cell r="AR519">
            <v>48860.76</v>
          </cell>
          <cell r="AS519"/>
          <cell r="AT519"/>
          <cell r="AU519">
            <v>48860.76</v>
          </cell>
          <cell r="AV519">
            <v>0</v>
          </cell>
          <cell r="AW519">
            <v>0</v>
          </cell>
          <cell r="AX519">
            <v>48860.76</v>
          </cell>
          <cell r="AY519">
            <v>0</v>
          </cell>
          <cell r="AZ519">
            <v>0</v>
          </cell>
          <cell r="BA519"/>
          <cell r="BB519">
            <v>48860.76</v>
          </cell>
          <cell r="BC519"/>
        </row>
        <row r="520">
          <cell r="A520">
            <v>517</v>
          </cell>
          <cell r="B520">
            <v>18242792000176</v>
          </cell>
          <cell r="C520" t="str">
            <v>POÇO FUNDO</v>
          </cell>
          <cell r="D520">
            <v>841767.54</v>
          </cell>
          <cell r="E520">
            <v>1042627.23</v>
          </cell>
          <cell r="F520">
            <v>0</v>
          </cell>
          <cell r="G520">
            <v>0</v>
          </cell>
          <cell r="H520"/>
          <cell r="I520"/>
          <cell r="J520">
            <v>841767.54</v>
          </cell>
          <cell r="K520">
            <v>1042627.23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38571.660000000003</v>
          </cell>
          <cell r="Q520">
            <v>0</v>
          </cell>
          <cell r="R520">
            <v>38571.660000000003</v>
          </cell>
          <cell r="S520">
            <v>0</v>
          </cell>
          <cell r="T520">
            <v>38571.660000000003</v>
          </cell>
          <cell r="U520">
            <v>38571.660000000003</v>
          </cell>
          <cell r="V520">
            <v>38571.660000000003</v>
          </cell>
          <cell r="W520">
            <v>38552.949999999997</v>
          </cell>
          <cell r="X520">
            <v>38552.949999999997</v>
          </cell>
          <cell r="Y520">
            <v>38552.949999999997</v>
          </cell>
          <cell r="Z520">
            <v>38552.949999999997</v>
          </cell>
          <cell r="AA520">
            <v>23569.49</v>
          </cell>
          <cell r="AB520">
            <v>23569.49</v>
          </cell>
          <cell r="AC520">
            <v>23569.49</v>
          </cell>
          <cell r="AD520">
            <v>23569.49</v>
          </cell>
          <cell r="AE520">
            <v>141416.94</v>
          </cell>
          <cell r="AF520">
            <v>0</v>
          </cell>
          <cell r="AG520"/>
          <cell r="AH520"/>
          <cell r="AI520">
            <v>0</v>
          </cell>
          <cell r="AJ520"/>
          <cell r="AK520"/>
          <cell r="AL520">
            <v>0</v>
          </cell>
          <cell r="AM520"/>
          <cell r="AN520">
            <v>0</v>
          </cell>
          <cell r="AO520">
            <v>0</v>
          </cell>
          <cell r="AP520"/>
          <cell r="AQ520"/>
          <cell r="AR520">
            <v>23569.49</v>
          </cell>
          <cell r="AS520"/>
          <cell r="AT520"/>
          <cell r="AU520">
            <v>23569.49</v>
          </cell>
          <cell r="AV520">
            <v>0</v>
          </cell>
          <cell r="AW520">
            <v>0</v>
          </cell>
          <cell r="AX520">
            <v>23569.49</v>
          </cell>
          <cell r="AY520">
            <v>141416.94</v>
          </cell>
          <cell r="AZ520">
            <v>46877.13</v>
          </cell>
          <cell r="BA520"/>
          <cell r="BB520">
            <v>0</v>
          </cell>
          <cell r="BC520"/>
        </row>
        <row r="521">
          <cell r="A521">
            <v>518</v>
          </cell>
          <cell r="B521">
            <v>18629840000183</v>
          </cell>
          <cell r="C521" t="str">
            <v>POÇOS DE CALDAS</v>
          </cell>
          <cell r="D521">
            <v>14095145</v>
          </cell>
          <cell r="E521">
            <v>25556184.66</v>
          </cell>
          <cell r="F521">
            <v>0</v>
          </cell>
          <cell r="G521">
            <v>0</v>
          </cell>
          <cell r="H521"/>
          <cell r="I521"/>
          <cell r="J521">
            <v>14095145</v>
          </cell>
          <cell r="K521">
            <v>25556184.66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645870.87</v>
          </cell>
          <cell r="Q521">
            <v>0</v>
          </cell>
          <cell r="R521">
            <v>645870.87</v>
          </cell>
          <cell r="S521">
            <v>0</v>
          </cell>
          <cell r="T521">
            <v>645870.87</v>
          </cell>
          <cell r="U521">
            <v>645870.87</v>
          </cell>
          <cell r="V521">
            <v>645870.87</v>
          </cell>
          <cell r="W521">
            <v>645557.64</v>
          </cell>
          <cell r="X521">
            <v>645557.64</v>
          </cell>
          <cell r="Y521">
            <v>645557.64</v>
          </cell>
          <cell r="Z521">
            <v>645557.64</v>
          </cell>
          <cell r="AA521">
            <v>394664.06</v>
          </cell>
          <cell r="AB521">
            <v>394664.06</v>
          </cell>
          <cell r="AC521">
            <v>394664.06</v>
          </cell>
          <cell r="AD521">
            <v>394664.06</v>
          </cell>
          <cell r="AE521">
            <v>0</v>
          </cell>
          <cell r="AF521">
            <v>394664.06</v>
          </cell>
          <cell r="AG521"/>
          <cell r="AH521"/>
          <cell r="AI521">
            <v>394664.06</v>
          </cell>
          <cell r="AJ521"/>
          <cell r="AK521"/>
          <cell r="AL521">
            <v>394664.06</v>
          </cell>
          <cell r="AM521"/>
          <cell r="AN521">
            <v>394664.06</v>
          </cell>
          <cell r="AO521">
            <v>394664.06</v>
          </cell>
          <cell r="AP521">
            <v>394664.06</v>
          </cell>
          <cell r="AQ521"/>
          <cell r="AR521">
            <v>394664.06</v>
          </cell>
          <cell r="AS521"/>
          <cell r="AT521"/>
          <cell r="AU521">
            <v>394664.06</v>
          </cell>
          <cell r="AV521">
            <v>0</v>
          </cell>
          <cell r="AW521">
            <v>0</v>
          </cell>
          <cell r="AX521">
            <v>394664.06</v>
          </cell>
          <cell r="AY521">
            <v>0</v>
          </cell>
          <cell r="AZ521">
            <v>0</v>
          </cell>
          <cell r="BA521"/>
          <cell r="BB521">
            <v>394664.06</v>
          </cell>
          <cell r="BC521"/>
        </row>
        <row r="522">
          <cell r="A522">
            <v>519</v>
          </cell>
          <cell r="B522">
            <v>18334318000174</v>
          </cell>
          <cell r="C522" t="str">
            <v>POCRANE</v>
          </cell>
          <cell r="D522">
            <v>309370.28999999998</v>
          </cell>
          <cell r="E522">
            <v>451233.71</v>
          </cell>
          <cell r="F522">
            <v>0</v>
          </cell>
          <cell r="G522">
            <v>0</v>
          </cell>
          <cell r="H522"/>
          <cell r="I522"/>
          <cell r="J522">
            <v>309370.28999999998</v>
          </cell>
          <cell r="K522">
            <v>451233.71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14176.03</v>
          </cell>
          <cell r="Q522">
            <v>0</v>
          </cell>
          <cell r="R522">
            <v>14176.03</v>
          </cell>
          <cell r="S522">
            <v>0</v>
          </cell>
          <cell r="T522">
            <v>14176.03</v>
          </cell>
          <cell r="U522">
            <v>14176.03</v>
          </cell>
          <cell r="V522">
            <v>14176.03</v>
          </cell>
          <cell r="W522">
            <v>14169.16</v>
          </cell>
          <cell r="X522">
            <v>14169.16</v>
          </cell>
          <cell r="Y522">
            <v>14169.16</v>
          </cell>
          <cell r="Z522">
            <v>14169.16</v>
          </cell>
          <cell r="AA522">
            <v>8662.3700000000008</v>
          </cell>
          <cell r="AB522">
            <v>8662.3700000000008</v>
          </cell>
          <cell r="AC522">
            <v>8662.3700000000008</v>
          </cell>
          <cell r="AD522">
            <v>8662.3700000000008</v>
          </cell>
          <cell r="AE522">
            <v>0</v>
          </cell>
          <cell r="AF522">
            <v>8662.3700000000008</v>
          </cell>
          <cell r="AG522"/>
          <cell r="AH522"/>
          <cell r="AI522">
            <v>8662.3700000000008</v>
          </cell>
          <cell r="AJ522"/>
          <cell r="AK522"/>
          <cell r="AL522">
            <v>8662.3700000000008</v>
          </cell>
          <cell r="AM522"/>
          <cell r="AN522">
            <v>8662.3700000000008</v>
          </cell>
          <cell r="AO522">
            <v>8662.3700000000008</v>
          </cell>
          <cell r="AP522">
            <v>8662.3700000000008</v>
          </cell>
          <cell r="AQ522"/>
          <cell r="AR522">
            <v>8662.3700000000008</v>
          </cell>
          <cell r="AS522"/>
          <cell r="AT522"/>
          <cell r="AU522">
            <v>8662.3700000000008</v>
          </cell>
          <cell r="AV522">
            <v>0</v>
          </cell>
          <cell r="AW522">
            <v>0</v>
          </cell>
          <cell r="AX522">
            <v>8662.3700000000008</v>
          </cell>
          <cell r="AY522">
            <v>0</v>
          </cell>
          <cell r="AZ522">
            <v>69202.69</v>
          </cell>
          <cell r="BA522"/>
          <cell r="BB522">
            <v>0</v>
          </cell>
          <cell r="BC522"/>
        </row>
        <row r="523">
          <cell r="A523">
            <v>520</v>
          </cell>
          <cell r="B523">
            <v>18296681000142</v>
          </cell>
          <cell r="C523" t="str">
            <v>POMPÉU</v>
          </cell>
          <cell r="D523">
            <v>1903457.67</v>
          </cell>
          <cell r="E523">
            <v>3867009.67</v>
          </cell>
          <cell r="F523">
            <v>0</v>
          </cell>
          <cell r="G523">
            <v>0</v>
          </cell>
          <cell r="H523"/>
          <cell r="I523"/>
          <cell r="J523">
            <v>1903457.67</v>
          </cell>
          <cell r="K523">
            <v>3867009.67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87220.66</v>
          </cell>
          <cell r="Q523">
            <v>0</v>
          </cell>
          <cell r="R523">
            <v>87220.66</v>
          </cell>
          <cell r="S523">
            <v>0</v>
          </cell>
          <cell r="T523">
            <v>87220.66</v>
          </cell>
          <cell r="U523">
            <v>87220.66</v>
          </cell>
          <cell r="V523">
            <v>87220.66</v>
          </cell>
          <cell r="W523">
            <v>87178.36</v>
          </cell>
          <cell r="X523">
            <v>87178.36</v>
          </cell>
          <cell r="Y523">
            <v>87178.36</v>
          </cell>
          <cell r="Z523">
            <v>87178.36</v>
          </cell>
          <cell r="AA523">
            <v>53296.81</v>
          </cell>
          <cell r="AB523">
            <v>53296.81</v>
          </cell>
          <cell r="AC523">
            <v>53296.81</v>
          </cell>
          <cell r="AD523">
            <v>53296.81</v>
          </cell>
          <cell r="AE523">
            <v>0</v>
          </cell>
          <cell r="AF523">
            <v>53296.81</v>
          </cell>
          <cell r="AG523"/>
          <cell r="AH523"/>
          <cell r="AI523">
            <v>53296.81</v>
          </cell>
          <cell r="AJ523"/>
          <cell r="AK523"/>
          <cell r="AL523">
            <v>53296.81</v>
          </cell>
          <cell r="AM523"/>
          <cell r="AN523">
            <v>53296.81</v>
          </cell>
          <cell r="AO523">
            <v>53296.81</v>
          </cell>
          <cell r="AP523">
            <v>53296.81</v>
          </cell>
          <cell r="AQ523"/>
          <cell r="AR523">
            <v>53296.81</v>
          </cell>
          <cell r="AS523"/>
          <cell r="AT523"/>
          <cell r="AU523">
            <v>53296.81</v>
          </cell>
          <cell r="AV523">
            <v>0</v>
          </cell>
          <cell r="AW523">
            <v>0</v>
          </cell>
          <cell r="AX523">
            <v>53296.81</v>
          </cell>
          <cell r="AY523">
            <v>0</v>
          </cell>
          <cell r="AZ523">
            <v>425782.4</v>
          </cell>
          <cell r="BA523"/>
          <cell r="BB523">
            <v>0</v>
          </cell>
          <cell r="BC523"/>
        </row>
        <row r="524">
          <cell r="A524">
            <v>521</v>
          </cell>
          <cell r="B524">
            <v>23804149000129</v>
          </cell>
          <cell r="C524" t="str">
            <v>PONTE NOVA</v>
          </cell>
          <cell r="D524">
            <v>2995095.84</v>
          </cell>
          <cell r="E524">
            <v>6892092.2999999998</v>
          </cell>
          <cell r="F524">
            <v>0</v>
          </cell>
          <cell r="G524">
            <v>0</v>
          </cell>
          <cell r="H524"/>
          <cell r="I524"/>
          <cell r="J524">
            <v>2995095.84</v>
          </cell>
          <cell r="K524">
            <v>6892092.2999999998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137241.95000000001</v>
          </cell>
          <cell r="Q524">
            <v>0</v>
          </cell>
          <cell r="R524">
            <v>137241.95000000001</v>
          </cell>
          <cell r="S524">
            <v>0</v>
          </cell>
          <cell r="T524">
            <v>137241.95000000001</v>
          </cell>
          <cell r="U524">
            <v>137241.95000000001</v>
          </cell>
          <cell r="V524">
            <v>137241.95000000001</v>
          </cell>
          <cell r="W524">
            <v>137175.39000000001</v>
          </cell>
          <cell r="X524">
            <v>137175.39000000001</v>
          </cell>
          <cell r="Y524">
            <v>137175.39000000001</v>
          </cell>
          <cell r="Z524">
            <v>137175.39000000001</v>
          </cell>
          <cell r="AA524">
            <v>83862.679999999993</v>
          </cell>
          <cell r="AB524">
            <v>83862.679999999993</v>
          </cell>
          <cell r="AC524">
            <v>83862.679999999993</v>
          </cell>
          <cell r="AD524">
            <v>83862.679999999993</v>
          </cell>
          <cell r="AE524">
            <v>0</v>
          </cell>
          <cell r="AF524">
            <v>83862.679999999993</v>
          </cell>
          <cell r="AG524"/>
          <cell r="AH524"/>
          <cell r="AI524">
            <v>83862.679999999993</v>
          </cell>
          <cell r="AJ524"/>
          <cell r="AK524"/>
          <cell r="AL524">
            <v>83862.679999999993</v>
          </cell>
          <cell r="AM524"/>
          <cell r="AN524">
            <v>83862.679999999993</v>
          </cell>
          <cell r="AO524">
            <v>83862.679999999993</v>
          </cell>
          <cell r="AP524">
            <v>83862.679999999993</v>
          </cell>
          <cell r="AQ524"/>
          <cell r="AR524">
            <v>83862.679999999993</v>
          </cell>
          <cell r="AS524"/>
          <cell r="AT524"/>
          <cell r="AU524">
            <v>83862.679999999993</v>
          </cell>
          <cell r="AV524">
            <v>0</v>
          </cell>
          <cell r="AW524">
            <v>0</v>
          </cell>
          <cell r="AX524">
            <v>83862.679999999993</v>
          </cell>
          <cell r="AY524">
            <v>0</v>
          </cell>
          <cell r="AZ524">
            <v>0</v>
          </cell>
          <cell r="BA524">
            <v>669969.68999999994</v>
          </cell>
          <cell r="BB524">
            <v>0</v>
          </cell>
          <cell r="BC524"/>
        </row>
        <row r="525">
          <cell r="A525">
            <v>522</v>
          </cell>
          <cell r="B525">
            <v>18013326000119</v>
          </cell>
          <cell r="C525" t="str">
            <v>PORTEIRINHA</v>
          </cell>
          <cell r="D525">
            <v>882633.8</v>
          </cell>
          <cell r="E525">
            <v>3759255.77</v>
          </cell>
          <cell r="F525">
            <v>0</v>
          </cell>
          <cell r="G525">
            <v>0</v>
          </cell>
          <cell r="H525"/>
          <cell r="I525"/>
          <cell r="J525">
            <v>882633.8</v>
          </cell>
          <cell r="K525">
            <v>3759255.77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40444.239999999998</v>
          </cell>
          <cell r="Q525">
            <v>0</v>
          </cell>
          <cell r="R525">
            <v>40444.239999999998</v>
          </cell>
          <cell r="S525">
            <v>0</v>
          </cell>
          <cell r="T525">
            <v>40444.239999999998</v>
          </cell>
          <cell r="U525">
            <v>40444.239999999998</v>
          </cell>
          <cell r="V525">
            <v>40444.239999999998</v>
          </cell>
          <cell r="W525">
            <v>40424.629999999997</v>
          </cell>
          <cell r="X525">
            <v>40424.629999999997</v>
          </cell>
          <cell r="Y525">
            <v>40424.629999999997</v>
          </cell>
          <cell r="Z525">
            <v>40424.629999999997</v>
          </cell>
          <cell r="AA525">
            <v>24713.75</v>
          </cell>
          <cell r="AB525">
            <v>24713.75</v>
          </cell>
          <cell r="AC525">
            <v>24713.75</v>
          </cell>
          <cell r="AD525">
            <v>24713.75</v>
          </cell>
          <cell r="AE525">
            <v>0</v>
          </cell>
          <cell r="AF525">
            <v>24713.75</v>
          </cell>
          <cell r="AG525"/>
          <cell r="AH525"/>
          <cell r="AI525">
            <v>24713.75</v>
          </cell>
          <cell r="AJ525"/>
          <cell r="AK525"/>
          <cell r="AL525">
            <v>24713.75</v>
          </cell>
          <cell r="AM525"/>
          <cell r="AN525">
            <v>24713.75</v>
          </cell>
          <cell r="AO525">
            <v>24713.75</v>
          </cell>
          <cell r="AP525">
            <v>24713.75</v>
          </cell>
          <cell r="AQ525"/>
          <cell r="AR525">
            <v>24713.75</v>
          </cell>
          <cell r="AS525"/>
          <cell r="AT525"/>
          <cell r="AU525">
            <v>24713.75</v>
          </cell>
          <cell r="AV525">
            <v>0</v>
          </cell>
          <cell r="AW525">
            <v>0</v>
          </cell>
          <cell r="AX525">
            <v>24713.75</v>
          </cell>
          <cell r="AY525">
            <v>148282.5</v>
          </cell>
          <cell r="AZ525">
            <v>49152.83</v>
          </cell>
          <cell r="BA525"/>
          <cell r="BB525">
            <v>0</v>
          </cell>
          <cell r="BC525"/>
        </row>
        <row r="526">
          <cell r="A526">
            <v>523</v>
          </cell>
          <cell r="B526">
            <v>18567354000188</v>
          </cell>
          <cell r="C526" t="str">
            <v>PORTO FIRME</v>
          </cell>
          <cell r="D526">
            <v>268330.82</v>
          </cell>
          <cell r="E526">
            <v>413303.42</v>
          </cell>
          <cell r="F526">
            <v>0</v>
          </cell>
          <cell r="G526">
            <v>0</v>
          </cell>
          <cell r="H526"/>
          <cell r="I526"/>
          <cell r="J526">
            <v>268330.82</v>
          </cell>
          <cell r="K526">
            <v>413303.42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12295.51</v>
          </cell>
          <cell r="Q526">
            <v>0</v>
          </cell>
          <cell r="R526">
            <v>12295.51</v>
          </cell>
          <cell r="S526">
            <v>0</v>
          </cell>
          <cell r="T526">
            <v>12295.51</v>
          </cell>
          <cell r="U526">
            <v>12295.51</v>
          </cell>
          <cell r="V526">
            <v>12295.51</v>
          </cell>
          <cell r="W526">
            <v>12289.55</v>
          </cell>
          <cell r="X526">
            <v>12289.55</v>
          </cell>
          <cell r="Y526">
            <v>12289.55</v>
          </cell>
          <cell r="Z526">
            <v>12289.55</v>
          </cell>
          <cell r="AA526">
            <v>7513.26</v>
          </cell>
          <cell r="AB526">
            <v>7513.26</v>
          </cell>
          <cell r="AC526">
            <v>7513.26</v>
          </cell>
          <cell r="AD526">
            <v>7513.26</v>
          </cell>
          <cell r="AE526">
            <v>0</v>
          </cell>
          <cell r="AF526">
            <v>7513.26</v>
          </cell>
          <cell r="AG526"/>
          <cell r="AH526"/>
          <cell r="AI526">
            <v>7513.26</v>
          </cell>
          <cell r="AJ526"/>
          <cell r="AK526"/>
          <cell r="AL526">
            <v>7513.26</v>
          </cell>
          <cell r="AM526"/>
          <cell r="AN526">
            <v>7513.26</v>
          </cell>
          <cell r="AO526">
            <v>7513.26</v>
          </cell>
          <cell r="AP526">
            <v>7513.26</v>
          </cell>
          <cell r="AQ526"/>
          <cell r="AR526">
            <v>7513.26</v>
          </cell>
          <cell r="AS526"/>
          <cell r="AT526"/>
          <cell r="AU526">
            <v>7513.26</v>
          </cell>
          <cell r="AV526">
            <v>0</v>
          </cell>
          <cell r="AW526">
            <v>0</v>
          </cell>
          <cell r="AX526">
            <v>7513.26</v>
          </cell>
          <cell r="AY526">
            <v>0</v>
          </cell>
          <cell r="AZ526">
            <v>0</v>
          </cell>
          <cell r="BA526"/>
          <cell r="BB526">
            <v>7513.26</v>
          </cell>
          <cell r="BC526"/>
        </row>
        <row r="527">
          <cell r="A527">
            <v>524</v>
          </cell>
          <cell r="B527">
            <v>18404970000118</v>
          </cell>
          <cell r="C527" t="str">
            <v>POTÉ</v>
          </cell>
          <cell r="D527">
            <v>450773.45</v>
          </cell>
          <cell r="E527">
            <v>1939114.65</v>
          </cell>
          <cell r="F527">
            <v>0</v>
          </cell>
          <cell r="G527">
            <v>0</v>
          </cell>
          <cell r="H527"/>
          <cell r="I527"/>
          <cell r="J527">
            <v>450773.45</v>
          </cell>
          <cell r="K527">
            <v>1939114.65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20655.439999999999</v>
          </cell>
          <cell r="Q527">
            <v>0</v>
          </cell>
          <cell r="R527">
            <v>20655.439999999999</v>
          </cell>
          <cell r="S527">
            <v>0</v>
          </cell>
          <cell r="T527">
            <v>20655.439999999999</v>
          </cell>
          <cell r="U527">
            <v>20655.439999999999</v>
          </cell>
          <cell r="V527">
            <v>20655.439999999999</v>
          </cell>
          <cell r="W527">
            <v>20645.419999999998</v>
          </cell>
          <cell r="X527">
            <v>20645.419999999998</v>
          </cell>
          <cell r="Y527">
            <v>20645.419999999998</v>
          </cell>
          <cell r="Z527">
            <v>20645.419999999998</v>
          </cell>
          <cell r="AA527">
            <v>12621.66</v>
          </cell>
          <cell r="AB527">
            <v>12621.66</v>
          </cell>
          <cell r="AC527">
            <v>12621.66</v>
          </cell>
          <cell r="AD527">
            <v>12621.66</v>
          </cell>
          <cell r="AE527">
            <v>0</v>
          </cell>
          <cell r="AF527">
            <v>12621.66</v>
          </cell>
          <cell r="AG527"/>
          <cell r="AH527"/>
          <cell r="AI527">
            <v>12621.66</v>
          </cell>
          <cell r="AJ527"/>
          <cell r="AK527"/>
          <cell r="AL527">
            <v>12621.66</v>
          </cell>
          <cell r="AM527"/>
          <cell r="AN527">
            <v>12621.66</v>
          </cell>
          <cell r="AO527">
            <v>12621.66</v>
          </cell>
          <cell r="AP527">
            <v>12621.66</v>
          </cell>
          <cell r="AQ527"/>
          <cell r="AR527">
            <v>12621.66</v>
          </cell>
          <cell r="AS527"/>
          <cell r="AT527"/>
          <cell r="AU527">
            <v>12621.66</v>
          </cell>
          <cell r="AV527">
            <v>0</v>
          </cell>
          <cell r="AW527">
            <v>0</v>
          </cell>
          <cell r="AX527">
            <v>12621.66</v>
          </cell>
          <cell r="AY527">
            <v>0</v>
          </cell>
          <cell r="AZ527">
            <v>0</v>
          </cell>
          <cell r="BA527"/>
          <cell r="BB527">
            <v>12621.66</v>
          </cell>
          <cell r="BC527"/>
        </row>
        <row r="528">
          <cell r="A528">
            <v>525</v>
          </cell>
          <cell r="B528">
            <v>18675983000121</v>
          </cell>
          <cell r="C528" t="str">
            <v>POUSO ALEGRE</v>
          </cell>
          <cell r="D528">
            <v>20693275.140000001</v>
          </cell>
          <cell r="E528">
            <v>19012128.359999999</v>
          </cell>
          <cell r="F528">
            <v>0</v>
          </cell>
          <cell r="G528">
            <v>0</v>
          </cell>
          <cell r="H528"/>
          <cell r="I528"/>
          <cell r="J528">
            <v>20693275.140000001</v>
          </cell>
          <cell r="K528">
            <v>19012128.359999999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948211.85</v>
          </cell>
          <cell r="Q528">
            <v>0</v>
          </cell>
          <cell r="R528">
            <v>948211.85</v>
          </cell>
          <cell r="S528">
            <v>0</v>
          </cell>
          <cell r="T528">
            <v>948211.85</v>
          </cell>
          <cell r="U528">
            <v>948211.85</v>
          </cell>
          <cell r="V528">
            <v>948211.85</v>
          </cell>
          <cell r="W528">
            <v>947752</v>
          </cell>
          <cell r="X528">
            <v>947752</v>
          </cell>
          <cell r="Y528">
            <v>947752</v>
          </cell>
          <cell r="Z528">
            <v>947752</v>
          </cell>
          <cell r="AA528">
            <v>579411.69999999995</v>
          </cell>
          <cell r="AB528">
            <v>579411.69999999995</v>
          </cell>
          <cell r="AC528">
            <v>579411.69999999995</v>
          </cell>
          <cell r="AD528">
            <v>579411.69999999995</v>
          </cell>
          <cell r="AE528">
            <v>0</v>
          </cell>
          <cell r="AF528">
            <v>579411.69999999995</v>
          </cell>
          <cell r="AG528"/>
          <cell r="AH528"/>
          <cell r="AI528">
            <v>579411.69999999995</v>
          </cell>
          <cell r="AJ528"/>
          <cell r="AK528"/>
          <cell r="AL528">
            <v>579411.69999999995</v>
          </cell>
          <cell r="AM528"/>
          <cell r="AN528">
            <v>579411.69999999995</v>
          </cell>
          <cell r="AO528">
            <v>579411.69999999995</v>
          </cell>
          <cell r="AP528">
            <v>579411.69999999995</v>
          </cell>
          <cell r="AQ528"/>
          <cell r="AR528">
            <v>579411.69999999995</v>
          </cell>
          <cell r="AS528"/>
          <cell r="AT528"/>
          <cell r="AU528">
            <v>579411.69999999995</v>
          </cell>
          <cell r="AV528">
            <v>0</v>
          </cell>
          <cell r="AW528">
            <v>0</v>
          </cell>
          <cell r="AX528">
            <v>579411.69999999995</v>
          </cell>
          <cell r="AY528">
            <v>0</v>
          </cell>
          <cell r="AZ528">
            <v>4628855.79</v>
          </cell>
          <cell r="BA528"/>
          <cell r="BB528">
            <v>0</v>
          </cell>
          <cell r="BC528"/>
        </row>
        <row r="529">
          <cell r="A529">
            <v>526</v>
          </cell>
          <cell r="B529">
            <v>18667212000192</v>
          </cell>
          <cell r="C529" t="str">
            <v>POUSO ALTO</v>
          </cell>
          <cell r="D529">
            <v>715028.49</v>
          </cell>
          <cell r="E529">
            <v>764300.94</v>
          </cell>
          <cell r="F529">
            <v>0</v>
          </cell>
          <cell r="G529">
            <v>0</v>
          </cell>
          <cell r="H529"/>
          <cell r="I529"/>
          <cell r="J529">
            <v>715028.49</v>
          </cell>
          <cell r="K529">
            <v>764300.94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32764.19</v>
          </cell>
          <cell r="Q529">
            <v>0</v>
          </cell>
          <cell r="R529">
            <v>32764.19</v>
          </cell>
          <cell r="S529">
            <v>0</v>
          </cell>
          <cell r="T529">
            <v>32764.19</v>
          </cell>
          <cell r="U529">
            <v>32764.19</v>
          </cell>
          <cell r="V529">
            <v>32764.19</v>
          </cell>
          <cell r="W529">
            <v>32748.3</v>
          </cell>
          <cell r="X529">
            <v>32748.3</v>
          </cell>
          <cell r="Y529">
            <v>32748.3</v>
          </cell>
          <cell r="Z529">
            <v>32748.3</v>
          </cell>
          <cell r="AA529">
            <v>20020.8</v>
          </cell>
          <cell r="AB529">
            <v>20020.8</v>
          </cell>
          <cell r="AC529">
            <v>20020.8</v>
          </cell>
          <cell r="AD529">
            <v>20020.8</v>
          </cell>
          <cell r="AE529">
            <v>0</v>
          </cell>
          <cell r="AF529">
            <v>20020.8</v>
          </cell>
          <cell r="AG529"/>
          <cell r="AH529"/>
          <cell r="AI529">
            <v>20020.8</v>
          </cell>
          <cell r="AJ529"/>
          <cell r="AK529"/>
          <cell r="AL529">
            <v>20020.8</v>
          </cell>
          <cell r="AM529"/>
          <cell r="AN529">
            <v>20020.8</v>
          </cell>
          <cell r="AO529">
            <v>20020.8</v>
          </cell>
          <cell r="AP529">
            <v>20020.8</v>
          </cell>
          <cell r="AQ529"/>
          <cell r="AR529">
            <v>20020.8</v>
          </cell>
          <cell r="AS529"/>
          <cell r="AT529"/>
          <cell r="AU529">
            <v>20020.8</v>
          </cell>
          <cell r="AV529">
            <v>0</v>
          </cell>
          <cell r="AW529">
            <v>0</v>
          </cell>
          <cell r="AX529">
            <v>20020.8</v>
          </cell>
          <cell r="AY529">
            <v>0</v>
          </cell>
          <cell r="AZ529">
            <v>0</v>
          </cell>
          <cell r="BA529"/>
          <cell r="BB529">
            <v>20020.8</v>
          </cell>
          <cell r="BC529"/>
        </row>
        <row r="530">
          <cell r="A530">
            <v>527</v>
          </cell>
          <cell r="B530">
            <v>18557538000167</v>
          </cell>
          <cell r="C530" t="str">
            <v>PRADOS</v>
          </cell>
          <cell r="D530">
            <v>605254.71</v>
          </cell>
          <cell r="E530">
            <v>974569.13</v>
          </cell>
          <cell r="F530">
            <v>0</v>
          </cell>
          <cell r="G530">
            <v>0</v>
          </cell>
          <cell r="H530"/>
          <cell r="I530"/>
          <cell r="J530">
            <v>605254.71</v>
          </cell>
          <cell r="K530">
            <v>974569.13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27734.12</v>
          </cell>
          <cell r="Q530">
            <v>0</v>
          </cell>
          <cell r="R530">
            <v>27734.12</v>
          </cell>
          <cell r="S530">
            <v>0</v>
          </cell>
          <cell r="T530">
            <v>27734.12</v>
          </cell>
          <cell r="U530">
            <v>27734.12</v>
          </cell>
          <cell r="V530">
            <v>27734.12</v>
          </cell>
          <cell r="W530">
            <v>27720.67</v>
          </cell>
          <cell r="X530">
            <v>27720.67</v>
          </cell>
          <cell r="Y530">
            <v>27720.67</v>
          </cell>
          <cell r="Z530">
            <v>27720.67</v>
          </cell>
          <cell r="AA530">
            <v>16947.13</v>
          </cell>
          <cell r="AB530">
            <v>16947.13</v>
          </cell>
          <cell r="AC530">
            <v>16947.13</v>
          </cell>
          <cell r="AD530">
            <v>16947.13</v>
          </cell>
          <cell r="AE530">
            <v>0</v>
          </cell>
          <cell r="AF530">
            <v>16947.13</v>
          </cell>
          <cell r="AG530"/>
          <cell r="AH530"/>
          <cell r="AI530">
            <v>16947.13</v>
          </cell>
          <cell r="AJ530"/>
          <cell r="AK530"/>
          <cell r="AL530">
            <v>16947.13</v>
          </cell>
          <cell r="AM530"/>
          <cell r="AN530">
            <v>16947.13</v>
          </cell>
          <cell r="AO530">
            <v>16947.13</v>
          </cell>
          <cell r="AP530">
            <v>16947.13</v>
          </cell>
          <cell r="AQ530"/>
          <cell r="AR530">
            <v>16947.13</v>
          </cell>
          <cell r="AS530"/>
          <cell r="AT530"/>
          <cell r="AU530">
            <v>16947.13</v>
          </cell>
          <cell r="AV530">
            <v>0</v>
          </cell>
          <cell r="AW530">
            <v>0</v>
          </cell>
          <cell r="AX530">
            <v>16947.13</v>
          </cell>
          <cell r="AY530">
            <v>0</v>
          </cell>
          <cell r="AZ530">
            <v>0</v>
          </cell>
          <cell r="BA530"/>
          <cell r="BB530">
            <v>16947.13</v>
          </cell>
          <cell r="BC530"/>
        </row>
        <row r="531">
          <cell r="A531">
            <v>528</v>
          </cell>
          <cell r="B531">
            <v>18260505000150</v>
          </cell>
          <cell r="C531" t="str">
            <v>PRATA</v>
          </cell>
          <cell r="D531">
            <v>0</v>
          </cell>
          <cell r="E531">
            <v>2921998.82</v>
          </cell>
          <cell r="F531">
            <v>0</v>
          </cell>
          <cell r="G531">
            <v>0</v>
          </cell>
          <cell r="H531"/>
          <cell r="I531"/>
          <cell r="J531">
            <v>0</v>
          </cell>
          <cell r="K531">
            <v>2921998.82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/>
          <cell r="AH531"/>
          <cell r="AI531">
            <v>0</v>
          </cell>
          <cell r="AJ531"/>
          <cell r="AK531"/>
          <cell r="AL531">
            <v>0</v>
          </cell>
          <cell r="AM531"/>
          <cell r="AN531">
            <v>0</v>
          </cell>
          <cell r="AO531">
            <v>0</v>
          </cell>
          <cell r="AP531">
            <v>0</v>
          </cell>
          <cell r="AQ531"/>
          <cell r="AR531">
            <v>0</v>
          </cell>
          <cell r="AS531"/>
          <cell r="AT531"/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/>
          <cell r="BB531">
            <v>0</v>
          </cell>
          <cell r="BC531"/>
        </row>
        <row r="532">
          <cell r="A532">
            <v>529</v>
          </cell>
          <cell r="B532">
            <v>18241356000182</v>
          </cell>
          <cell r="C532" t="str">
            <v>PRATÁPOLIS</v>
          </cell>
          <cell r="D532">
            <v>542124.93000000005</v>
          </cell>
          <cell r="E532">
            <v>757352.75</v>
          </cell>
          <cell r="F532">
            <v>0</v>
          </cell>
          <cell r="G532">
            <v>0</v>
          </cell>
          <cell r="H532"/>
          <cell r="I532"/>
          <cell r="J532">
            <v>542124.93000000005</v>
          </cell>
          <cell r="K532">
            <v>757352.75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24841.37</v>
          </cell>
          <cell r="Q532">
            <v>0</v>
          </cell>
          <cell r="R532">
            <v>24841.37</v>
          </cell>
          <cell r="S532">
            <v>0</v>
          </cell>
          <cell r="T532">
            <v>24841.37</v>
          </cell>
          <cell r="U532">
            <v>24841.37</v>
          </cell>
          <cell r="V532">
            <v>24841.37</v>
          </cell>
          <cell r="W532">
            <v>24829.32</v>
          </cell>
          <cell r="X532">
            <v>24829.32</v>
          </cell>
          <cell r="Y532">
            <v>24829.32</v>
          </cell>
          <cell r="Z532">
            <v>24829.32</v>
          </cell>
          <cell r="AA532">
            <v>15179.5</v>
          </cell>
          <cell r="AB532">
            <v>15179.5</v>
          </cell>
          <cell r="AC532">
            <v>15179.5</v>
          </cell>
          <cell r="AD532">
            <v>15179.5</v>
          </cell>
          <cell r="AE532">
            <v>0</v>
          </cell>
          <cell r="AF532">
            <v>15179.5</v>
          </cell>
          <cell r="AG532"/>
          <cell r="AH532"/>
          <cell r="AI532">
            <v>15179.5</v>
          </cell>
          <cell r="AJ532"/>
          <cell r="AK532"/>
          <cell r="AL532">
            <v>15179.5</v>
          </cell>
          <cell r="AM532"/>
          <cell r="AN532">
            <v>15179.5</v>
          </cell>
          <cell r="AO532">
            <v>15179.5</v>
          </cell>
          <cell r="AP532">
            <v>15179.5</v>
          </cell>
          <cell r="AQ532"/>
          <cell r="AR532">
            <v>15179.5</v>
          </cell>
          <cell r="AS532"/>
          <cell r="AT532"/>
          <cell r="AU532">
            <v>15179.5</v>
          </cell>
          <cell r="AV532">
            <v>0</v>
          </cell>
          <cell r="AW532">
            <v>0</v>
          </cell>
          <cell r="AX532">
            <v>15179.5</v>
          </cell>
          <cell r="AY532">
            <v>0</v>
          </cell>
          <cell r="AZ532">
            <v>0</v>
          </cell>
          <cell r="BA532"/>
          <cell r="BB532">
            <v>15179.5</v>
          </cell>
          <cell r="BC532"/>
        </row>
        <row r="533">
          <cell r="A533">
            <v>530</v>
          </cell>
          <cell r="B533">
            <v>18585570000156</v>
          </cell>
          <cell r="C533" t="str">
            <v>PRATINHA</v>
          </cell>
          <cell r="D533">
            <v>0</v>
          </cell>
          <cell r="E533">
            <v>473843.81</v>
          </cell>
          <cell r="F533">
            <v>0</v>
          </cell>
          <cell r="G533">
            <v>0</v>
          </cell>
          <cell r="H533"/>
          <cell r="I533"/>
          <cell r="J533">
            <v>0</v>
          </cell>
          <cell r="K533">
            <v>473843.81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/>
          <cell r="AH533"/>
          <cell r="AI533">
            <v>0</v>
          </cell>
          <cell r="AJ533"/>
          <cell r="AK533"/>
          <cell r="AL533">
            <v>0</v>
          </cell>
          <cell r="AM533"/>
          <cell r="AN533">
            <v>0</v>
          </cell>
          <cell r="AO533">
            <v>0</v>
          </cell>
          <cell r="AP533">
            <v>0</v>
          </cell>
          <cell r="AQ533"/>
          <cell r="AR533">
            <v>0</v>
          </cell>
          <cell r="AS533"/>
          <cell r="AT533"/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/>
          <cell r="BB533">
            <v>0</v>
          </cell>
          <cell r="BC533"/>
        </row>
        <row r="534">
          <cell r="A534">
            <v>531</v>
          </cell>
          <cell r="B534">
            <v>23515695000140</v>
          </cell>
          <cell r="C534" t="str">
            <v>PRESIDENTE BERNANRDES</v>
          </cell>
          <cell r="D534">
            <v>290015.77</v>
          </cell>
          <cell r="E534">
            <v>346669.14</v>
          </cell>
          <cell r="F534">
            <v>0</v>
          </cell>
          <cell r="G534">
            <v>0</v>
          </cell>
          <cell r="H534"/>
          <cell r="I534"/>
          <cell r="J534">
            <v>290015.77</v>
          </cell>
          <cell r="K534">
            <v>346669.14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13289.17</v>
          </cell>
          <cell r="Q534">
            <v>0</v>
          </cell>
          <cell r="R534">
            <v>13289.17</v>
          </cell>
          <cell r="S534">
            <v>0</v>
          </cell>
          <cell r="T534">
            <v>13289.17</v>
          </cell>
          <cell r="U534">
            <v>13289.17</v>
          </cell>
          <cell r="V534">
            <v>13289.17</v>
          </cell>
          <cell r="W534">
            <v>13282.72</v>
          </cell>
          <cell r="X534">
            <v>13282.72</v>
          </cell>
          <cell r="Y534">
            <v>13282.72</v>
          </cell>
          <cell r="Z534">
            <v>13282.72</v>
          </cell>
          <cell r="AA534">
            <v>8120.44</v>
          </cell>
          <cell r="AB534">
            <v>8120.44</v>
          </cell>
          <cell r="AC534">
            <v>8120.44</v>
          </cell>
          <cell r="AD534">
            <v>8120.44</v>
          </cell>
          <cell r="AE534">
            <v>0</v>
          </cell>
          <cell r="AF534">
            <v>8120.44</v>
          </cell>
          <cell r="AG534"/>
          <cell r="AH534"/>
          <cell r="AI534">
            <v>8120.44</v>
          </cell>
          <cell r="AJ534"/>
          <cell r="AK534"/>
          <cell r="AL534">
            <v>8120.44</v>
          </cell>
          <cell r="AM534"/>
          <cell r="AN534">
            <v>8120.44</v>
          </cell>
          <cell r="AO534">
            <v>8120.44</v>
          </cell>
          <cell r="AP534">
            <v>8120.44</v>
          </cell>
          <cell r="AQ534"/>
          <cell r="AR534">
            <v>8120.44</v>
          </cell>
          <cell r="AS534"/>
          <cell r="AT534"/>
          <cell r="AU534">
            <v>8120.44</v>
          </cell>
          <cell r="AV534">
            <v>0</v>
          </cell>
          <cell r="AW534">
            <v>0</v>
          </cell>
          <cell r="AX534">
            <v>8120.44</v>
          </cell>
          <cell r="AY534">
            <v>0</v>
          </cell>
          <cell r="AZ534">
            <v>64873.32</v>
          </cell>
          <cell r="BA534"/>
          <cell r="BB534">
            <v>0</v>
          </cell>
          <cell r="BC534"/>
        </row>
        <row r="535">
          <cell r="A535">
            <v>532</v>
          </cell>
          <cell r="B535">
            <v>17695057000155</v>
          </cell>
          <cell r="C535" t="str">
            <v>PRESIDENTE JUSCELINO</v>
          </cell>
          <cell r="D535">
            <v>0</v>
          </cell>
          <cell r="E535">
            <v>514621.71</v>
          </cell>
          <cell r="F535">
            <v>0</v>
          </cell>
          <cell r="G535">
            <v>0</v>
          </cell>
          <cell r="H535"/>
          <cell r="I535"/>
          <cell r="J535">
            <v>0</v>
          </cell>
          <cell r="K535">
            <v>514621.71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/>
          <cell r="AH535"/>
          <cell r="AI535">
            <v>0</v>
          </cell>
          <cell r="AJ535"/>
          <cell r="AK535"/>
          <cell r="AL535">
            <v>0</v>
          </cell>
          <cell r="AM535"/>
          <cell r="AN535">
            <v>0</v>
          </cell>
          <cell r="AO535">
            <v>0</v>
          </cell>
          <cell r="AP535">
            <v>0</v>
          </cell>
          <cell r="AQ535"/>
          <cell r="AR535">
            <v>0</v>
          </cell>
          <cell r="AS535"/>
          <cell r="AT535"/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/>
          <cell r="BB535">
            <v>0</v>
          </cell>
          <cell r="BC535"/>
        </row>
        <row r="536">
          <cell r="A536">
            <v>533</v>
          </cell>
          <cell r="B536">
            <v>17754185000122</v>
          </cell>
          <cell r="C536" t="str">
            <v>PRESIDENTE KUBITSCHEK</v>
          </cell>
          <cell r="D536">
            <v>173064.95</v>
          </cell>
          <cell r="E536">
            <v>662356.18000000005</v>
          </cell>
          <cell r="F536">
            <v>0</v>
          </cell>
          <cell r="G536">
            <v>0</v>
          </cell>
          <cell r="H536"/>
          <cell r="I536"/>
          <cell r="J536">
            <v>173064.95</v>
          </cell>
          <cell r="K536">
            <v>662356.18000000005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7930.22</v>
          </cell>
          <cell r="Q536">
            <v>0</v>
          </cell>
          <cell r="R536">
            <v>7930.22</v>
          </cell>
          <cell r="S536">
            <v>0</v>
          </cell>
          <cell r="T536">
            <v>7930.22</v>
          </cell>
          <cell r="U536">
            <v>7930.22</v>
          </cell>
          <cell r="V536">
            <v>7930.22</v>
          </cell>
          <cell r="W536">
            <v>7926.37</v>
          </cell>
          <cell r="X536">
            <v>7926.37</v>
          </cell>
          <cell r="Y536">
            <v>7926.37</v>
          </cell>
          <cell r="Z536">
            <v>7926.37</v>
          </cell>
          <cell r="AA536">
            <v>4845.82</v>
          </cell>
          <cell r="AB536">
            <v>4845.82</v>
          </cell>
          <cell r="AC536">
            <v>4845.82</v>
          </cell>
          <cell r="AD536">
            <v>4845.82</v>
          </cell>
          <cell r="AE536">
            <v>0</v>
          </cell>
          <cell r="AF536">
            <v>4845.82</v>
          </cell>
          <cell r="AG536"/>
          <cell r="AH536"/>
          <cell r="AI536">
            <v>4845.82</v>
          </cell>
          <cell r="AJ536"/>
          <cell r="AK536"/>
          <cell r="AL536">
            <v>4845.82</v>
          </cell>
          <cell r="AM536"/>
          <cell r="AN536">
            <v>4845.82</v>
          </cell>
          <cell r="AO536">
            <v>4845.82</v>
          </cell>
          <cell r="AP536">
            <v>4845.82</v>
          </cell>
          <cell r="AQ536"/>
          <cell r="AR536">
            <v>4845.82</v>
          </cell>
          <cell r="AS536"/>
          <cell r="AT536"/>
          <cell r="AU536">
            <v>4845.82</v>
          </cell>
          <cell r="AV536">
            <v>0</v>
          </cell>
          <cell r="AW536">
            <v>0</v>
          </cell>
          <cell r="AX536">
            <v>4845.82</v>
          </cell>
          <cell r="AY536">
            <v>0</v>
          </cell>
          <cell r="AZ536">
            <v>0</v>
          </cell>
          <cell r="BA536"/>
          <cell r="BB536">
            <v>4845.82</v>
          </cell>
          <cell r="BC536"/>
        </row>
        <row r="537">
          <cell r="A537">
            <v>534</v>
          </cell>
          <cell r="B537">
            <v>18602060000140</v>
          </cell>
          <cell r="C537" t="str">
            <v>PRESIDENTE OLEGÁRIO</v>
          </cell>
          <cell r="D537">
            <v>1710298.61</v>
          </cell>
          <cell r="E537">
            <v>2640312.35</v>
          </cell>
          <cell r="F537">
            <v>0</v>
          </cell>
          <cell r="G537">
            <v>0</v>
          </cell>
          <cell r="H537"/>
          <cell r="I537"/>
          <cell r="J537">
            <v>1710298.61</v>
          </cell>
          <cell r="K537">
            <v>2640312.35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78369.679999999993</v>
          </cell>
          <cell r="Q537">
            <v>0</v>
          </cell>
          <cell r="R537">
            <v>78369.679999999993</v>
          </cell>
          <cell r="S537">
            <v>0</v>
          </cell>
          <cell r="T537">
            <v>78369.679999999993</v>
          </cell>
          <cell r="U537">
            <v>78369.679999999993</v>
          </cell>
          <cell r="V537">
            <v>78369.679999999993</v>
          </cell>
          <cell r="W537">
            <v>78331.679999999993</v>
          </cell>
          <cell r="X537">
            <v>78331.679999999993</v>
          </cell>
          <cell r="Y537">
            <v>78331.679999999993</v>
          </cell>
          <cell r="Z537">
            <v>78331.679999999993</v>
          </cell>
          <cell r="AA537">
            <v>47888.36</v>
          </cell>
          <cell r="AB537">
            <v>47888.36</v>
          </cell>
          <cell r="AC537">
            <v>47888.36</v>
          </cell>
          <cell r="AD537">
            <v>47888.36</v>
          </cell>
          <cell r="AE537">
            <v>0</v>
          </cell>
          <cell r="AF537">
            <v>47888.36</v>
          </cell>
          <cell r="AG537"/>
          <cell r="AH537"/>
          <cell r="AI537">
            <v>47888.36</v>
          </cell>
          <cell r="AJ537"/>
          <cell r="AK537"/>
          <cell r="AL537">
            <v>47888.36</v>
          </cell>
          <cell r="AM537"/>
          <cell r="AN537">
            <v>47888.36</v>
          </cell>
          <cell r="AO537">
            <v>47888.36</v>
          </cell>
          <cell r="AP537">
            <v>47888.36</v>
          </cell>
          <cell r="AQ537"/>
          <cell r="AR537">
            <v>47888.36</v>
          </cell>
          <cell r="AS537"/>
          <cell r="AT537"/>
          <cell r="AU537">
            <v>47888.36</v>
          </cell>
          <cell r="AV537">
            <v>0</v>
          </cell>
          <cell r="AW537">
            <v>0</v>
          </cell>
          <cell r="AX537">
            <v>47888.36</v>
          </cell>
          <cell r="AY537">
            <v>0</v>
          </cell>
          <cell r="AZ537">
            <v>382574.81</v>
          </cell>
          <cell r="BA537"/>
          <cell r="BB537">
            <v>0</v>
          </cell>
          <cell r="BC537"/>
        </row>
        <row r="538">
          <cell r="A538">
            <v>535</v>
          </cell>
          <cell r="B538">
            <v>18392506000159</v>
          </cell>
          <cell r="C538" t="str">
            <v>ALTO JEQUITIBÁ</v>
          </cell>
          <cell r="D538">
            <v>340220.12</v>
          </cell>
          <cell r="E538">
            <v>629950.28</v>
          </cell>
          <cell r="F538">
            <v>0</v>
          </cell>
          <cell r="G538">
            <v>0</v>
          </cell>
          <cell r="H538"/>
          <cell r="I538"/>
          <cell r="J538">
            <v>340220.12</v>
          </cell>
          <cell r="K538">
            <v>629950.28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15589.64</v>
          </cell>
          <cell r="Q538">
            <v>0</v>
          </cell>
          <cell r="R538">
            <v>15589.64</v>
          </cell>
          <cell r="S538">
            <v>0</v>
          </cell>
          <cell r="T538">
            <v>15589.64</v>
          </cell>
          <cell r="U538">
            <v>15589.64</v>
          </cell>
          <cell r="V538">
            <v>15589.64</v>
          </cell>
          <cell r="W538">
            <v>15582.08</v>
          </cell>
          <cell r="X538">
            <v>15582.08</v>
          </cell>
          <cell r="Y538">
            <v>15582.08</v>
          </cell>
          <cell r="Z538">
            <v>15582.08</v>
          </cell>
          <cell r="AA538">
            <v>9526.16</v>
          </cell>
          <cell r="AB538">
            <v>9526.16</v>
          </cell>
          <cell r="AC538">
            <v>9526.16</v>
          </cell>
          <cell r="AD538">
            <v>9526.16</v>
          </cell>
          <cell r="AE538">
            <v>0</v>
          </cell>
          <cell r="AF538">
            <v>9526.16</v>
          </cell>
          <cell r="AG538"/>
          <cell r="AH538"/>
          <cell r="AI538">
            <v>9526.16</v>
          </cell>
          <cell r="AJ538"/>
          <cell r="AK538"/>
          <cell r="AL538">
            <v>9526.16</v>
          </cell>
          <cell r="AM538"/>
          <cell r="AN538">
            <v>9526.16</v>
          </cell>
          <cell r="AO538">
            <v>9526.16</v>
          </cell>
          <cell r="AP538">
            <v>9526.16</v>
          </cell>
          <cell r="AQ538"/>
          <cell r="AR538">
            <v>9526.16</v>
          </cell>
          <cell r="AS538"/>
          <cell r="AT538"/>
          <cell r="AU538">
            <v>9526.16</v>
          </cell>
          <cell r="AV538">
            <v>0</v>
          </cell>
          <cell r="AW538">
            <v>0</v>
          </cell>
          <cell r="AX538">
            <v>9526.16</v>
          </cell>
          <cell r="AY538">
            <v>0</v>
          </cell>
          <cell r="AZ538">
            <v>0</v>
          </cell>
          <cell r="BA538"/>
          <cell r="BB538">
            <v>9526.16</v>
          </cell>
          <cell r="BC538"/>
        </row>
        <row r="539">
          <cell r="A539">
            <v>536</v>
          </cell>
          <cell r="B539">
            <v>18314625000193</v>
          </cell>
          <cell r="C539" t="str">
            <v>PRUDENTE DE MORAIS</v>
          </cell>
          <cell r="D539">
            <v>560392.76</v>
          </cell>
          <cell r="E539">
            <v>1391004.94</v>
          </cell>
          <cell r="F539">
            <v>0</v>
          </cell>
          <cell r="G539">
            <v>0</v>
          </cell>
          <cell r="H539"/>
          <cell r="I539"/>
          <cell r="J539">
            <v>560392.76</v>
          </cell>
          <cell r="K539">
            <v>1391004.94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25678.44</v>
          </cell>
          <cell r="Q539">
            <v>0</v>
          </cell>
          <cell r="R539">
            <v>25678.44</v>
          </cell>
          <cell r="S539">
            <v>0</v>
          </cell>
          <cell r="T539">
            <v>25678.44</v>
          </cell>
          <cell r="U539">
            <v>25678.44</v>
          </cell>
          <cell r="V539">
            <v>25678.44</v>
          </cell>
          <cell r="W539">
            <v>25665.99</v>
          </cell>
          <cell r="X539">
            <v>25665.99</v>
          </cell>
          <cell r="Y539">
            <v>25665.99</v>
          </cell>
          <cell r="Z539">
            <v>25665.99</v>
          </cell>
          <cell r="AA539">
            <v>15691</v>
          </cell>
          <cell r="AB539">
            <v>15691</v>
          </cell>
          <cell r="AC539">
            <v>15691</v>
          </cell>
          <cell r="AD539">
            <v>15691</v>
          </cell>
          <cell r="AE539">
            <v>0</v>
          </cell>
          <cell r="AF539">
            <v>15691</v>
          </cell>
          <cell r="AG539"/>
          <cell r="AH539"/>
          <cell r="AI539">
            <v>15691</v>
          </cell>
          <cell r="AJ539"/>
          <cell r="AK539"/>
          <cell r="AL539">
            <v>15691</v>
          </cell>
          <cell r="AM539"/>
          <cell r="AN539">
            <v>15691</v>
          </cell>
          <cell r="AO539">
            <v>15691</v>
          </cell>
          <cell r="AP539">
            <v>15691</v>
          </cell>
          <cell r="AQ539"/>
          <cell r="AR539">
            <v>15691</v>
          </cell>
          <cell r="AS539"/>
          <cell r="AT539"/>
          <cell r="AU539">
            <v>15691</v>
          </cell>
          <cell r="AV539">
            <v>0</v>
          </cell>
          <cell r="AW539">
            <v>0</v>
          </cell>
          <cell r="AX539">
            <v>15691</v>
          </cell>
          <cell r="AY539">
            <v>0</v>
          </cell>
          <cell r="AZ539">
            <v>0</v>
          </cell>
          <cell r="BA539"/>
          <cell r="BB539">
            <v>15691</v>
          </cell>
          <cell r="BC539"/>
        </row>
        <row r="540">
          <cell r="A540">
            <v>537</v>
          </cell>
          <cell r="B540">
            <v>18296699000144</v>
          </cell>
          <cell r="C540" t="str">
            <v>QUARTEL GERAL</v>
          </cell>
          <cell r="D540">
            <v>325084.28999999998</v>
          </cell>
          <cell r="E540">
            <v>695844.18</v>
          </cell>
          <cell r="F540">
            <v>0</v>
          </cell>
          <cell r="G540">
            <v>0</v>
          </cell>
          <cell r="H540"/>
          <cell r="I540"/>
          <cell r="J540">
            <v>325084.28999999998</v>
          </cell>
          <cell r="K540">
            <v>695844.18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14896.08</v>
          </cell>
          <cell r="Q540">
            <v>0</v>
          </cell>
          <cell r="R540">
            <v>14896.08</v>
          </cell>
          <cell r="S540">
            <v>0</v>
          </cell>
          <cell r="T540">
            <v>14896.08</v>
          </cell>
          <cell r="U540">
            <v>14896.08</v>
          </cell>
          <cell r="V540">
            <v>14896.08</v>
          </cell>
          <cell r="W540">
            <v>14888.86</v>
          </cell>
          <cell r="X540">
            <v>14888.86</v>
          </cell>
          <cell r="Y540">
            <v>14888.86</v>
          </cell>
          <cell r="Z540">
            <v>14888.86</v>
          </cell>
          <cell r="AA540">
            <v>9102.36</v>
          </cell>
          <cell r="AB540">
            <v>9102.36</v>
          </cell>
          <cell r="AC540">
            <v>9102.36</v>
          </cell>
          <cell r="AD540">
            <v>9102.36</v>
          </cell>
          <cell r="AE540">
            <v>0</v>
          </cell>
          <cell r="AF540">
            <v>9102.36</v>
          </cell>
          <cell r="AG540"/>
          <cell r="AH540"/>
          <cell r="AI540">
            <v>9102.36</v>
          </cell>
          <cell r="AJ540"/>
          <cell r="AK540"/>
          <cell r="AL540">
            <v>9102.36</v>
          </cell>
          <cell r="AM540"/>
          <cell r="AN540">
            <v>9102.36</v>
          </cell>
          <cell r="AO540">
            <v>9102.36</v>
          </cell>
          <cell r="AP540">
            <v>9102.36</v>
          </cell>
          <cell r="AQ540"/>
          <cell r="AR540">
            <v>9102.36</v>
          </cell>
          <cell r="AS540"/>
          <cell r="AT540"/>
          <cell r="AU540">
            <v>9102.36</v>
          </cell>
          <cell r="AV540">
            <v>0</v>
          </cell>
          <cell r="AW540">
            <v>0</v>
          </cell>
          <cell r="AX540">
            <v>9102.36</v>
          </cell>
          <cell r="AY540">
            <v>0</v>
          </cell>
          <cell r="AZ540">
            <v>0</v>
          </cell>
          <cell r="BA540"/>
          <cell r="BB540">
            <v>9102.36</v>
          </cell>
          <cell r="BC540"/>
        </row>
        <row r="541">
          <cell r="A541">
            <v>538</v>
          </cell>
          <cell r="B541">
            <v>19718410000109</v>
          </cell>
          <cell r="C541" t="str">
            <v>QUELUZITA</v>
          </cell>
          <cell r="D541">
            <v>227339.02</v>
          </cell>
          <cell r="E541">
            <v>141697.51999999999</v>
          </cell>
          <cell r="F541">
            <v>0</v>
          </cell>
          <cell r="G541">
            <v>0</v>
          </cell>
          <cell r="H541"/>
          <cell r="I541"/>
          <cell r="J541">
            <v>227339.02</v>
          </cell>
          <cell r="K541">
            <v>141697.51999999999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10417.18</v>
          </cell>
          <cell r="Q541">
            <v>0</v>
          </cell>
          <cell r="R541">
            <v>10417.18</v>
          </cell>
          <cell r="S541">
            <v>0</v>
          </cell>
          <cell r="T541">
            <v>10417.18</v>
          </cell>
          <cell r="U541">
            <v>10417.18</v>
          </cell>
          <cell r="V541">
            <v>10417.18</v>
          </cell>
          <cell r="W541">
            <v>10412.129999999999</v>
          </cell>
          <cell r="X541">
            <v>10412.129999999999</v>
          </cell>
          <cell r="Y541">
            <v>10412.129999999999</v>
          </cell>
          <cell r="Z541">
            <v>10412.129999999999</v>
          </cell>
          <cell r="AA541">
            <v>6365.49</v>
          </cell>
          <cell r="AB541">
            <v>6365.49</v>
          </cell>
          <cell r="AC541">
            <v>6365.49</v>
          </cell>
          <cell r="AD541">
            <v>6365.49</v>
          </cell>
          <cell r="AE541">
            <v>0</v>
          </cell>
          <cell r="AF541">
            <v>6365.49</v>
          </cell>
          <cell r="AG541"/>
          <cell r="AH541"/>
          <cell r="AI541">
            <v>6365.49</v>
          </cell>
          <cell r="AJ541"/>
          <cell r="AK541"/>
          <cell r="AL541">
            <v>6365.49</v>
          </cell>
          <cell r="AM541"/>
          <cell r="AN541">
            <v>6365.49</v>
          </cell>
          <cell r="AO541">
            <v>6365.49</v>
          </cell>
          <cell r="AP541">
            <v>6365.49</v>
          </cell>
          <cell r="AQ541"/>
          <cell r="AR541">
            <v>6365.49</v>
          </cell>
          <cell r="AS541"/>
          <cell r="AT541"/>
          <cell r="AU541">
            <v>6365.49</v>
          </cell>
          <cell r="AV541">
            <v>0</v>
          </cell>
          <cell r="AW541">
            <v>0</v>
          </cell>
          <cell r="AX541">
            <v>6365.49</v>
          </cell>
          <cell r="AY541">
            <v>0</v>
          </cell>
          <cell r="AZ541">
            <v>0</v>
          </cell>
          <cell r="BA541"/>
          <cell r="BB541">
            <v>6365.49</v>
          </cell>
          <cell r="BC541"/>
        </row>
        <row r="542">
          <cell r="A542">
            <v>539</v>
          </cell>
          <cell r="B542">
            <v>18312132000114</v>
          </cell>
          <cell r="C542" t="str">
            <v>RAPOSOS</v>
          </cell>
          <cell r="D542">
            <v>854734.95</v>
          </cell>
          <cell r="E542">
            <v>1905000.17</v>
          </cell>
          <cell r="F542">
            <v>0</v>
          </cell>
          <cell r="G542">
            <v>0</v>
          </cell>
          <cell r="H542"/>
          <cell r="I542"/>
          <cell r="J542">
            <v>854734.95</v>
          </cell>
          <cell r="K542">
            <v>1905000.17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39165.85</v>
          </cell>
          <cell r="Q542">
            <v>0</v>
          </cell>
          <cell r="R542">
            <v>39165.85</v>
          </cell>
          <cell r="S542">
            <v>0</v>
          </cell>
          <cell r="T542">
            <v>39165.85</v>
          </cell>
          <cell r="U542">
            <v>39165.85</v>
          </cell>
          <cell r="V542">
            <v>39165.85</v>
          </cell>
          <cell r="W542">
            <v>39146.86</v>
          </cell>
          <cell r="X542">
            <v>39146.86</v>
          </cell>
          <cell r="Y542">
            <v>39146.86</v>
          </cell>
          <cell r="Z542">
            <v>39146.86</v>
          </cell>
          <cell r="AA542">
            <v>23932.58</v>
          </cell>
          <cell r="AB542">
            <v>23932.58</v>
          </cell>
          <cell r="AC542">
            <v>23932.58</v>
          </cell>
          <cell r="AD542">
            <v>23932.58</v>
          </cell>
          <cell r="AE542">
            <v>0</v>
          </cell>
          <cell r="AF542">
            <v>23932.58</v>
          </cell>
          <cell r="AG542"/>
          <cell r="AH542"/>
          <cell r="AI542">
            <v>23932.58</v>
          </cell>
          <cell r="AJ542"/>
          <cell r="AK542"/>
          <cell r="AL542">
            <v>23932.58</v>
          </cell>
          <cell r="AM542"/>
          <cell r="AN542">
            <v>23932.58</v>
          </cell>
          <cell r="AO542">
            <v>23932.58</v>
          </cell>
          <cell r="AP542">
            <v>23932.58</v>
          </cell>
          <cell r="AQ542"/>
          <cell r="AR542">
            <v>23932.58</v>
          </cell>
          <cell r="AS542"/>
          <cell r="AT542"/>
          <cell r="AU542">
            <v>23932.58</v>
          </cell>
          <cell r="AV542">
            <v>0</v>
          </cell>
          <cell r="AW542">
            <v>0</v>
          </cell>
          <cell r="AX542">
            <v>23932.58</v>
          </cell>
          <cell r="AY542">
            <v>0</v>
          </cell>
          <cell r="AZ542">
            <v>191194.72</v>
          </cell>
          <cell r="BA542"/>
          <cell r="BB542">
            <v>0</v>
          </cell>
          <cell r="BC542"/>
        </row>
        <row r="543">
          <cell r="A543">
            <v>540</v>
          </cell>
          <cell r="B543">
            <v>18836965000184</v>
          </cell>
          <cell r="C543" t="str">
            <v>RAUL SOARES</v>
          </cell>
          <cell r="D543">
            <v>745693.71</v>
          </cell>
          <cell r="E543">
            <v>2248195.21</v>
          </cell>
          <cell r="F543">
            <v>0</v>
          </cell>
          <cell r="G543">
            <v>0</v>
          </cell>
          <cell r="H543"/>
          <cell r="I543"/>
          <cell r="J543">
            <v>745693.71</v>
          </cell>
          <cell r="K543">
            <v>2248195.21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34169.339999999997</v>
          </cell>
          <cell r="Q543">
            <v>0</v>
          </cell>
          <cell r="R543">
            <v>34169.339999999997</v>
          </cell>
          <cell r="S543">
            <v>0</v>
          </cell>
          <cell r="T543">
            <v>34169.339999999997</v>
          </cell>
          <cell r="U543">
            <v>34169.339999999997</v>
          </cell>
          <cell r="V543">
            <v>34169.339999999997</v>
          </cell>
          <cell r="W543">
            <v>34152.769999999997</v>
          </cell>
          <cell r="X543">
            <v>34152.769999999997</v>
          </cell>
          <cell r="Y543">
            <v>34152.769999999997</v>
          </cell>
          <cell r="Z543">
            <v>34152.769999999997</v>
          </cell>
          <cell r="AA543">
            <v>20879.419999999998</v>
          </cell>
          <cell r="AB543">
            <v>20879.419999999998</v>
          </cell>
          <cell r="AC543">
            <v>20879.419999999998</v>
          </cell>
          <cell r="AD543">
            <v>20879.419999999998</v>
          </cell>
          <cell r="AE543">
            <v>0</v>
          </cell>
          <cell r="AF543">
            <v>20879.419999999998</v>
          </cell>
          <cell r="AG543"/>
          <cell r="AH543"/>
          <cell r="AI543">
            <v>20879.419999999998</v>
          </cell>
          <cell r="AJ543"/>
          <cell r="AK543"/>
          <cell r="AL543">
            <v>20879.419999999998</v>
          </cell>
          <cell r="AM543"/>
          <cell r="AN543">
            <v>20879.419999999998</v>
          </cell>
          <cell r="AO543">
            <v>20879.419999999998</v>
          </cell>
          <cell r="AP543">
            <v>20879.419999999998</v>
          </cell>
          <cell r="AQ543"/>
          <cell r="AR543">
            <v>20879.419999999998</v>
          </cell>
          <cell r="AS543"/>
          <cell r="AT543"/>
          <cell r="AU543">
            <v>20879.419999999998</v>
          </cell>
          <cell r="AV543">
            <v>0</v>
          </cell>
          <cell r="AW543">
            <v>0</v>
          </cell>
          <cell r="AX543">
            <v>20879.419999999998</v>
          </cell>
          <cell r="AY543">
            <v>0</v>
          </cell>
          <cell r="AZ543">
            <v>166803.47</v>
          </cell>
          <cell r="BA543"/>
          <cell r="BB543">
            <v>0</v>
          </cell>
          <cell r="BC543"/>
        </row>
        <row r="544">
          <cell r="A544">
            <v>541</v>
          </cell>
          <cell r="B544">
            <v>17735754000192</v>
          </cell>
          <cell r="C544" t="str">
            <v>RECREIO</v>
          </cell>
          <cell r="D544">
            <v>471558.09</v>
          </cell>
          <cell r="E544">
            <v>1307171.03</v>
          </cell>
          <cell r="F544">
            <v>0</v>
          </cell>
          <cell r="G544">
            <v>0</v>
          </cell>
          <cell r="H544"/>
          <cell r="I544"/>
          <cell r="J544">
            <v>471558.09</v>
          </cell>
          <cell r="K544">
            <v>1307171.03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21607.84</v>
          </cell>
          <cell r="Q544">
            <v>0</v>
          </cell>
          <cell r="R544">
            <v>21607.84</v>
          </cell>
          <cell r="S544">
            <v>0</v>
          </cell>
          <cell r="T544">
            <v>21607.84</v>
          </cell>
          <cell r="U544">
            <v>21607.84</v>
          </cell>
          <cell r="V544">
            <v>21607.84</v>
          </cell>
          <cell r="W544">
            <v>21597.360000000001</v>
          </cell>
          <cell r="X544">
            <v>21597.360000000001</v>
          </cell>
          <cell r="Y544">
            <v>21597.360000000001</v>
          </cell>
          <cell r="Z544">
            <v>21597.360000000001</v>
          </cell>
          <cell r="AA544">
            <v>13203.63</v>
          </cell>
          <cell r="AB544">
            <v>13203.63</v>
          </cell>
          <cell r="AC544">
            <v>13203.63</v>
          </cell>
          <cell r="AD544">
            <v>13203.63</v>
          </cell>
          <cell r="AE544">
            <v>0</v>
          </cell>
          <cell r="AF544">
            <v>13203.63</v>
          </cell>
          <cell r="AG544"/>
          <cell r="AH544"/>
          <cell r="AI544">
            <v>13203.63</v>
          </cell>
          <cell r="AJ544"/>
          <cell r="AK544"/>
          <cell r="AL544">
            <v>13203.63</v>
          </cell>
          <cell r="AM544"/>
          <cell r="AN544">
            <v>13203.63</v>
          </cell>
          <cell r="AO544">
            <v>13203.63</v>
          </cell>
          <cell r="AP544">
            <v>13203.63</v>
          </cell>
          <cell r="AQ544"/>
          <cell r="AR544">
            <v>13203.63</v>
          </cell>
          <cell r="AS544"/>
          <cell r="AT544"/>
          <cell r="AU544">
            <v>13203.63</v>
          </cell>
          <cell r="AV544">
            <v>0</v>
          </cell>
          <cell r="AW544">
            <v>0</v>
          </cell>
          <cell r="AX544">
            <v>13203.63</v>
          </cell>
          <cell r="AY544">
            <v>0</v>
          </cell>
          <cell r="AZ544">
            <v>0</v>
          </cell>
          <cell r="BA544"/>
          <cell r="BB544">
            <v>13203.63</v>
          </cell>
          <cell r="BC544"/>
        </row>
        <row r="545">
          <cell r="A545">
            <v>542</v>
          </cell>
          <cell r="B545">
            <v>17749912000163</v>
          </cell>
          <cell r="C545" t="str">
            <v>RESENDE COSTA</v>
          </cell>
          <cell r="D545">
            <v>536260.43000000005</v>
          </cell>
          <cell r="E545">
            <v>1462878.84</v>
          </cell>
          <cell r="F545">
            <v>0</v>
          </cell>
          <cell r="G545">
            <v>0</v>
          </cell>
          <cell r="H545"/>
          <cell r="I545"/>
          <cell r="J545">
            <v>536260.43000000005</v>
          </cell>
          <cell r="K545">
            <v>1462878.84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24572.639999999999</v>
          </cell>
          <cell r="Q545">
            <v>0</v>
          </cell>
          <cell r="R545">
            <v>24572.639999999999</v>
          </cell>
          <cell r="S545">
            <v>0</v>
          </cell>
          <cell r="T545">
            <v>24572.639999999999</v>
          </cell>
          <cell r="U545">
            <v>24572.639999999999</v>
          </cell>
          <cell r="V545">
            <v>24572.639999999999</v>
          </cell>
          <cell r="W545">
            <v>24560.73</v>
          </cell>
          <cell r="X545">
            <v>24560.73</v>
          </cell>
          <cell r="Y545">
            <v>24560.73</v>
          </cell>
          <cell r="Z545">
            <v>24560.73</v>
          </cell>
          <cell r="AA545">
            <v>15015.29</v>
          </cell>
          <cell r="AB545">
            <v>15015.29</v>
          </cell>
          <cell r="AC545">
            <v>15015.29</v>
          </cell>
          <cell r="AD545">
            <v>15015.29</v>
          </cell>
          <cell r="AE545">
            <v>0</v>
          </cell>
          <cell r="AF545">
            <v>15015.29</v>
          </cell>
          <cell r="AG545"/>
          <cell r="AH545"/>
          <cell r="AI545">
            <v>15015.29</v>
          </cell>
          <cell r="AJ545"/>
          <cell r="AK545"/>
          <cell r="AL545">
            <v>15015.29</v>
          </cell>
          <cell r="AM545"/>
          <cell r="AN545">
            <v>15015.29</v>
          </cell>
          <cell r="AO545">
            <v>15015.29</v>
          </cell>
          <cell r="AP545">
            <v>15015.29</v>
          </cell>
          <cell r="AQ545"/>
          <cell r="AR545">
            <v>15015.29</v>
          </cell>
          <cell r="AS545"/>
          <cell r="AT545"/>
          <cell r="AU545">
            <v>15015.29</v>
          </cell>
          <cell r="AV545">
            <v>0</v>
          </cell>
          <cell r="AW545">
            <v>0</v>
          </cell>
          <cell r="AX545">
            <v>15015.29</v>
          </cell>
          <cell r="AY545">
            <v>0</v>
          </cell>
          <cell r="AZ545">
            <v>0</v>
          </cell>
          <cell r="BA545"/>
          <cell r="BB545">
            <v>15015.29</v>
          </cell>
          <cell r="BC545"/>
        </row>
        <row r="546">
          <cell r="A546">
            <v>543</v>
          </cell>
          <cell r="B546">
            <v>18413161000172</v>
          </cell>
          <cell r="C546" t="str">
            <v>RESPLENDOR</v>
          </cell>
          <cell r="D546">
            <v>750084.02</v>
          </cell>
          <cell r="E546">
            <v>2547024.35</v>
          </cell>
          <cell r="F546">
            <v>0</v>
          </cell>
          <cell r="G546">
            <v>0</v>
          </cell>
          <cell r="H546"/>
          <cell r="I546"/>
          <cell r="J546">
            <v>750084.02</v>
          </cell>
          <cell r="K546">
            <v>2547024.35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34370.519999999997</v>
          </cell>
          <cell r="Q546">
            <v>0</v>
          </cell>
          <cell r="R546">
            <v>34370.519999999997</v>
          </cell>
          <cell r="S546">
            <v>0</v>
          </cell>
          <cell r="T546">
            <v>34370.519999999997</v>
          </cell>
          <cell r="U546">
            <v>34370.519999999997</v>
          </cell>
          <cell r="V546">
            <v>34370.519999999997</v>
          </cell>
          <cell r="W546">
            <v>34353.85</v>
          </cell>
          <cell r="X546">
            <v>34353.85</v>
          </cell>
          <cell r="Y546">
            <v>34353.85</v>
          </cell>
          <cell r="Z546">
            <v>34353.85</v>
          </cell>
          <cell r="AA546">
            <v>21002.35</v>
          </cell>
          <cell r="AB546">
            <v>21002.35</v>
          </cell>
          <cell r="AC546">
            <v>21002.35</v>
          </cell>
          <cell r="AD546">
            <v>21002.35</v>
          </cell>
          <cell r="AE546">
            <v>0</v>
          </cell>
          <cell r="AF546">
            <v>21002.35</v>
          </cell>
          <cell r="AG546"/>
          <cell r="AH546"/>
          <cell r="AI546">
            <v>21002.35</v>
          </cell>
          <cell r="AJ546"/>
          <cell r="AK546"/>
          <cell r="AL546">
            <v>21002.35</v>
          </cell>
          <cell r="AM546"/>
          <cell r="AN546">
            <v>21002.35</v>
          </cell>
          <cell r="AO546">
            <v>21002.35</v>
          </cell>
          <cell r="AP546">
            <v>21002.35</v>
          </cell>
          <cell r="AQ546"/>
          <cell r="AR546">
            <v>21002.35</v>
          </cell>
          <cell r="AS546"/>
          <cell r="AT546"/>
          <cell r="AU546">
            <v>21002.35</v>
          </cell>
          <cell r="AV546">
            <v>126014.09999999999</v>
          </cell>
          <cell r="AW546">
            <v>0</v>
          </cell>
          <cell r="AX546">
            <v>0</v>
          </cell>
          <cell r="AY546">
            <v>0</v>
          </cell>
          <cell r="AZ546">
            <v>62773.72</v>
          </cell>
          <cell r="BA546"/>
          <cell r="BB546">
            <v>0</v>
          </cell>
          <cell r="BC546"/>
        </row>
        <row r="547">
          <cell r="A547">
            <v>544</v>
          </cell>
          <cell r="B547">
            <v>18094847000148</v>
          </cell>
          <cell r="C547" t="str">
            <v>RESSAQUINHA</v>
          </cell>
          <cell r="D547">
            <v>394749.08</v>
          </cell>
          <cell r="E547">
            <v>878490.46</v>
          </cell>
          <cell r="F547">
            <v>0</v>
          </cell>
          <cell r="G547">
            <v>0</v>
          </cell>
          <cell r="H547"/>
          <cell r="I547"/>
          <cell r="J547">
            <v>394749.08</v>
          </cell>
          <cell r="K547">
            <v>878490.46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18088.28</v>
          </cell>
          <cell r="Q547">
            <v>0</v>
          </cell>
          <cell r="R547">
            <v>18088.28</v>
          </cell>
          <cell r="S547">
            <v>0</v>
          </cell>
          <cell r="T547">
            <v>18088.28</v>
          </cell>
          <cell r="U547">
            <v>18088.28</v>
          </cell>
          <cell r="V547">
            <v>18088.28</v>
          </cell>
          <cell r="W547">
            <v>18079.509999999998</v>
          </cell>
          <cell r="X547">
            <v>18079.509999999998</v>
          </cell>
          <cell r="Y547">
            <v>18079.509999999998</v>
          </cell>
          <cell r="Z547">
            <v>18079.509999999998</v>
          </cell>
          <cell r="AA547">
            <v>11052.97</v>
          </cell>
          <cell r="AB547">
            <v>11052.97</v>
          </cell>
          <cell r="AC547">
            <v>11052.97</v>
          </cell>
          <cell r="AD547">
            <v>11052.97</v>
          </cell>
          <cell r="AE547">
            <v>0</v>
          </cell>
          <cell r="AF547">
            <v>11052.97</v>
          </cell>
          <cell r="AG547"/>
          <cell r="AH547"/>
          <cell r="AI547">
            <v>11052.97</v>
          </cell>
          <cell r="AJ547"/>
          <cell r="AK547"/>
          <cell r="AL547">
            <v>11052.97</v>
          </cell>
          <cell r="AM547"/>
          <cell r="AN547">
            <v>11052.97</v>
          </cell>
          <cell r="AO547">
            <v>11052.97</v>
          </cell>
          <cell r="AP547">
            <v>11052.97</v>
          </cell>
          <cell r="AQ547"/>
          <cell r="AR547">
            <v>11052.97</v>
          </cell>
          <cell r="AS547"/>
          <cell r="AT547"/>
          <cell r="AU547">
            <v>11052.97</v>
          </cell>
          <cell r="AV547">
            <v>0</v>
          </cell>
          <cell r="AW547">
            <v>0</v>
          </cell>
          <cell r="AX547">
            <v>11052.97</v>
          </cell>
          <cell r="AY547">
            <v>0</v>
          </cell>
          <cell r="AZ547">
            <v>88301.03</v>
          </cell>
          <cell r="BA547"/>
          <cell r="BB547">
            <v>0</v>
          </cell>
          <cell r="BC547"/>
        </row>
        <row r="548">
          <cell r="A548">
            <v>545</v>
          </cell>
          <cell r="B548">
            <v>16925208000151</v>
          </cell>
          <cell r="C548" t="str">
            <v>RIACHO DOS MACHADOS</v>
          </cell>
          <cell r="D548">
            <v>728936.85</v>
          </cell>
          <cell r="E548">
            <v>1826462.84</v>
          </cell>
          <cell r="F548">
            <v>0</v>
          </cell>
          <cell r="G548">
            <v>0</v>
          </cell>
          <cell r="H548"/>
          <cell r="I548"/>
          <cell r="J548">
            <v>728936.85</v>
          </cell>
          <cell r="K548">
            <v>1826462.84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33401.51</v>
          </cell>
          <cell r="Q548">
            <v>0</v>
          </cell>
          <cell r="R548">
            <v>33401.51</v>
          </cell>
          <cell r="S548">
            <v>0</v>
          </cell>
          <cell r="T548">
            <v>33401.51</v>
          </cell>
          <cell r="U548">
            <v>33401.51</v>
          </cell>
          <cell r="V548">
            <v>33401.51</v>
          </cell>
          <cell r="W548">
            <v>33385.31</v>
          </cell>
          <cell r="X548">
            <v>33385.31</v>
          </cell>
          <cell r="Y548">
            <v>33385.31</v>
          </cell>
          <cell r="Z548">
            <v>33385.31</v>
          </cell>
          <cell r="AA548">
            <v>20410.23</v>
          </cell>
          <cell r="AB548">
            <v>20410.23</v>
          </cell>
          <cell r="AC548">
            <v>20410.23</v>
          </cell>
          <cell r="AD548">
            <v>20410.23</v>
          </cell>
          <cell r="AE548">
            <v>0</v>
          </cell>
          <cell r="AF548">
            <v>20410.23</v>
          </cell>
          <cell r="AG548"/>
          <cell r="AH548"/>
          <cell r="AI548">
            <v>20410.23</v>
          </cell>
          <cell r="AJ548"/>
          <cell r="AK548"/>
          <cell r="AL548">
            <v>20410.23</v>
          </cell>
          <cell r="AM548"/>
          <cell r="AN548">
            <v>20410.23</v>
          </cell>
          <cell r="AO548">
            <v>20410.23</v>
          </cell>
          <cell r="AP548">
            <v>20410.23</v>
          </cell>
          <cell r="AQ548"/>
          <cell r="AR548">
            <v>20410.23</v>
          </cell>
          <cell r="AS548"/>
          <cell r="AT548"/>
          <cell r="AU548">
            <v>20410.23</v>
          </cell>
          <cell r="AV548">
            <v>0</v>
          </cell>
          <cell r="AW548">
            <v>0</v>
          </cell>
          <cell r="AX548">
            <v>20410.23</v>
          </cell>
          <cell r="AY548">
            <v>0</v>
          </cell>
          <cell r="AZ548">
            <v>163055.07</v>
          </cell>
          <cell r="BA548"/>
          <cell r="BB548">
            <v>0</v>
          </cell>
          <cell r="BC548"/>
        </row>
        <row r="549">
          <cell r="A549">
            <v>546</v>
          </cell>
          <cell r="B549">
            <v>18314609000109</v>
          </cell>
          <cell r="C549" t="str">
            <v>RIBEIRAO DAS NEVES</v>
          </cell>
          <cell r="D549">
            <v>8619022.1300000008</v>
          </cell>
          <cell r="E549">
            <v>27761209.969999999</v>
          </cell>
          <cell r="F549">
            <v>0</v>
          </cell>
          <cell r="G549">
            <v>0</v>
          </cell>
          <cell r="H549"/>
          <cell r="I549"/>
          <cell r="J549">
            <v>8619022.1300000008</v>
          </cell>
          <cell r="K549">
            <v>27761209.969999999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394942.75</v>
          </cell>
          <cell r="Q549">
            <v>0</v>
          </cell>
          <cell r="R549">
            <v>394942.75</v>
          </cell>
          <cell r="S549">
            <v>0</v>
          </cell>
          <cell r="T549">
            <v>394942.75</v>
          </cell>
          <cell r="U549">
            <v>394942.75</v>
          </cell>
          <cell r="V549">
            <v>394942.75</v>
          </cell>
          <cell r="W549">
            <v>394751.21</v>
          </cell>
          <cell r="X549">
            <v>394751.21</v>
          </cell>
          <cell r="Y549">
            <v>394751.21</v>
          </cell>
          <cell r="Z549">
            <v>394751.21</v>
          </cell>
          <cell r="AA549">
            <v>241332.62</v>
          </cell>
          <cell r="AB549">
            <v>241332.62</v>
          </cell>
          <cell r="AC549">
            <v>241332.62</v>
          </cell>
          <cell r="AD549">
            <v>241332.62</v>
          </cell>
          <cell r="AE549">
            <v>0</v>
          </cell>
          <cell r="AF549">
            <v>241332.62</v>
          </cell>
          <cell r="AG549"/>
          <cell r="AH549"/>
          <cell r="AI549">
            <v>241332.62</v>
          </cell>
          <cell r="AJ549"/>
          <cell r="AK549"/>
          <cell r="AL549">
            <v>241332.62</v>
          </cell>
          <cell r="AM549"/>
          <cell r="AN549">
            <v>241332.62</v>
          </cell>
          <cell r="AO549">
            <v>241332.62</v>
          </cell>
          <cell r="AP549">
            <v>241332.62</v>
          </cell>
          <cell r="AQ549"/>
          <cell r="AR549">
            <v>241332.62</v>
          </cell>
          <cell r="AS549"/>
          <cell r="AT549"/>
          <cell r="AU549">
            <v>241332.62</v>
          </cell>
          <cell r="AV549">
            <v>0</v>
          </cell>
          <cell r="AW549">
            <v>0</v>
          </cell>
          <cell r="AX549">
            <v>241332.62</v>
          </cell>
          <cell r="AY549">
            <v>0</v>
          </cell>
          <cell r="AZ549">
            <v>1927979.48</v>
          </cell>
          <cell r="BA549"/>
          <cell r="BB549">
            <v>0</v>
          </cell>
          <cell r="BC549"/>
        </row>
        <row r="550">
          <cell r="A550">
            <v>547</v>
          </cell>
          <cell r="B550">
            <v>18244087000108</v>
          </cell>
          <cell r="C550" t="str">
            <v>RIBEIRAO VERMELHO</v>
          </cell>
          <cell r="D550">
            <v>271343.14</v>
          </cell>
          <cell r="E550">
            <v>447076.18</v>
          </cell>
          <cell r="F550">
            <v>271343.14</v>
          </cell>
          <cell r="G550">
            <v>0</v>
          </cell>
          <cell r="H550"/>
          <cell r="I550"/>
          <cell r="J550">
            <v>0</v>
          </cell>
          <cell r="K550">
            <v>447076.18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/>
          <cell r="AH550"/>
          <cell r="AI550">
            <v>0</v>
          </cell>
          <cell r="AJ550"/>
          <cell r="AK550"/>
          <cell r="AL550">
            <v>0</v>
          </cell>
          <cell r="AM550"/>
          <cell r="AN550">
            <v>0</v>
          </cell>
          <cell r="AO550">
            <v>0</v>
          </cell>
          <cell r="AP550">
            <v>0</v>
          </cell>
          <cell r="AQ550"/>
          <cell r="AR550">
            <v>0</v>
          </cell>
          <cell r="AS550"/>
          <cell r="AT550"/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/>
          <cell r="BB550">
            <v>0</v>
          </cell>
          <cell r="BC550"/>
        </row>
        <row r="551">
          <cell r="A551">
            <v>548</v>
          </cell>
          <cell r="B551">
            <v>18312108000185</v>
          </cell>
          <cell r="C551" t="str">
            <v>RIO ACIMA</v>
          </cell>
          <cell r="D551">
            <v>3616739.41</v>
          </cell>
          <cell r="E551">
            <v>1777028.17</v>
          </cell>
          <cell r="F551">
            <v>0</v>
          </cell>
          <cell r="G551">
            <v>0</v>
          </cell>
          <cell r="H551"/>
          <cell r="I551"/>
          <cell r="J551">
            <v>3616739.41</v>
          </cell>
          <cell r="K551">
            <v>1777028.17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165727.04000000001</v>
          </cell>
          <cell r="Q551">
            <v>0</v>
          </cell>
          <cell r="R551">
            <v>165727.04000000001</v>
          </cell>
          <cell r="S551">
            <v>0</v>
          </cell>
          <cell r="T551">
            <v>165727.04000000001</v>
          </cell>
          <cell r="U551">
            <v>165727.04000000001</v>
          </cell>
          <cell r="V551">
            <v>165727.04000000001</v>
          </cell>
          <cell r="W551">
            <v>165646.66</v>
          </cell>
          <cell r="X551">
            <v>165646.66</v>
          </cell>
          <cell r="Y551">
            <v>165646.66</v>
          </cell>
          <cell r="Z551">
            <v>165646.66</v>
          </cell>
          <cell r="AA551">
            <v>101268.7</v>
          </cell>
          <cell r="AB551">
            <v>101268.7</v>
          </cell>
          <cell r="AC551">
            <v>101268.7</v>
          </cell>
          <cell r="AD551">
            <v>101268.7</v>
          </cell>
          <cell r="AE551">
            <v>0</v>
          </cell>
          <cell r="AF551">
            <v>101268.7</v>
          </cell>
          <cell r="AG551"/>
          <cell r="AH551"/>
          <cell r="AI551">
            <v>101268.7</v>
          </cell>
          <cell r="AJ551"/>
          <cell r="AK551"/>
          <cell r="AL551">
            <v>101268.7</v>
          </cell>
          <cell r="AM551"/>
          <cell r="AN551">
            <v>101268.7</v>
          </cell>
          <cell r="AO551">
            <v>101268.7</v>
          </cell>
          <cell r="AP551">
            <v>101268.7</v>
          </cell>
          <cell r="AQ551"/>
          <cell r="AR551">
            <v>101268.7</v>
          </cell>
          <cell r="AS551"/>
          <cell r="AT551"/>
          <cell r="AU551">
            <v>101268.7</v>
          </cell>
          <cell r="AV551">
            <v>0</v>
          </cell>
          <cell r="AW551">
            <v>0</v>
          </cell>
          <cell r="AX551">
            <v>101268.7</v>
          </cell>
          <cell r="AY551">
            <v>0</v>
          </cell>
          <cell r="AZ551">
            <v>809024.47</v>
          </cell>
          <cell r="BA551"/>
          <cell r="BB551">
            <v>0</v>
          </cell>
          <cell r="BC551"/>
        </row>
        <row r="552">
          <cell r="A552">
            <v>549</v>
          </cell>
          <cell r="B552">
            <v>18836957000138</v>
          </cell>
          <cell r="C552" t="str">
            <v>RIO CASCA</v>
          </cell>
          <cell r="D552">
            <v>581848.49</v>
          </cell>
          <cell r="E552">
            <v>2490071.9700000002</v>
          </cell>
          <cell r="F552">
            <v>0</v>
          </cell>
          <cell r="G552">
            <v>0</v>
          </cell>
          <cell r="H552"/>
          <cell r="I552"/>
          <cell r="J552">
            <v>581848.49</v>
          </cell>
          <cell r="K552">
            <v>2490071.9700000002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26661.59</v>
          </cell>
          <cell r="Q552">
            <v>0</v>
          </cell>
          <cell r="R552">
            <v>26661.59</v>
          </cell>
          <cell r="S552">
            <v>0</v>
          </cell>
          <cell r="T552">
            <v>26661.59</v>
          </cell>
          <cell r="U552">
            <v>26661.59</v>
          </cell>
          <cell r="V552">
            <v>26661.59</v>
          </cell>
          <cell r="W552">
            <v>26648.66</v>
          </cell>
          <cell r="X552">
            <v>26648.66</v>
          </cell>
          <cell r="Y552">
            <v>26648.66</v>
          </cell>
          <cell r="Z552">
            <v>26648.66</v>
          </cell>
          <cell r="AA552">
            <v>16291.76</v>
          </cell>
          <cell r="AB552">
            <v>16291.76</v>
          </cell>
          <cell r="AC552">
            <v>16291.76</v>
          </cell>
          <cell r="AD552">
            <v>16291.76</v>
          </cell>
          <cell r="AE552">
            <v>0</v>
          </cell>
          <cell r="AF552">
            <v>16291.76</v>
          </cell>
          <cell r="AG552"/>
          <cell r="AH552"/>
          <cell r="AI552">
            <v>16291.76</v>
          </cell>
          <cell r="AJ552"/>
          <cell r="AK552"/>
          <cell r="AL552">
            <v>16291.76</v>
          </cell>
          <cell r="AM552"/>
          <cell r="AN552">
            <v>16291.76</v>
          </cell>
          <cell r="AO552">
            <v>16291.76</v>
          </cell>
          <cell r="AP552">
            <v>16291.76</v>
          </cell>
          <cell r="AQ552"/>
          <cell r="AR552">
            <v>16291.76</v>
          </cell>
          <cell r="AS552"/>
          <cell r="AT552"/>
          <cell r="AU552">
            <v>16291.76</v>
          </cell>
          <cell r="AV552">
            <v>0</v>
          </cell>
          <cell r="AW552">
            <v>0</v>
          </cell>
          <cell r="AX552">
            <v>16291.76</v>
          </cell>
          <cell r="AY552">
            <v>0</v>
          </cell>
          <cell r="AZ552">
            <v>130153.02</v>
          </cell>
          <cell r="BA552"/>
          <cell r="BB552">
            <v>0</v>
          </cell>
          <cell r="BC552">
            <v>0</v>
          </cell>
        </row>
        <row r="553">
          <cell r="A553">
            <v>550</v>
          </cell>
          <cell r="B553">
            <v>18316265000169</v>
          </cell>
          <cell r="C553" t="str">
            <v>RIO DOCE</v>
          </cell>
          <cell r="D553">
            <v>381581.69</v>
          </cell>
          <cell r="E553">
            <v>330893.33</v>
          </cell>
          <cell r="F553">
            <v>0</v>
          </cell>
          <cell r="G553">
            <v>0</v>
          </cell>
          <cell r="H553"/>
          <cell r="I553"/>
          <cell r="J553">
            <v>381581.69</v>
          </cell>
          <cell r="K553">
            <v>330893.33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17484.919999999998</v>
          </cell>
          <cell r="Q553">
            <v>0</v>
          </cell>
          <cell r="R553">
            <v>17484.919999999998</v>
          </cell>
          <cell r="S553">
            <v>0</v>
          </cell>
          <cell r="T553">
            <v>17484.919999999998</v>
          </cell>
          <cell r="U553">
            <v>17484.919999999998</v>
          </cell>
          <cell r="V553">
            <v>17484.919999999998</v>
          </cell>
          <cell r="W553">
            <v>17476.439999999999</v>
          </cell>
          <cell r="X553">
            <v>17476.439999999999</v>
          </cell>
          <cell r="Y553">
            <v>17476.439999999999</v>
          </cell>
          <cell r="Z553">
            <v>17476.439999999999</v>
          </cell>
          <cell r="AA553">
            <v>10684.29</v>
          </cell>
          <cell r="AB553">
            <v>10684.29</v>
          </cell>
          <cell r="AC553">
            <v>10684.29</v>
          </cell>
          <cell r="AD553">
            <v>10684.29</v>
          </cell>
          <cell r="AE553">
            <v>0</v>
          </cell>
          <cell r="AF553">
            <v>10684.29</v>
          </cell>
          <cell r="AG553"/>
          <cell r="AH553"/>
          <cell r="AI553">
            <v>10684.29</v>
          </cell>
          <cell r="AJ553"/>
          <cell r="AK553"/>
          <cell r="AL553">
            <v>10684.29</v>
          </cell>
          <cell r="AM553"/>
          <cell r="AN553">
            <v>10684.29</v>
          </cell>
          <cell r="AO553">
            <v>10684.29</v>
          </cell>
          <cell r="AP553">
            <v>10684.29</v>
          </cell>
          <cell r="AQ553"/>
          <cell r="AR553">
            <v>10684.29</v>
          </cell>
          <cell r="AS553"/>
          <cell r="AT553"/>
          <cell r="AU553">
            <v>10684.29</v>
          </cell>
          <cell r="AV553">
            <v>0</v>
          </cell>
          <cell r="AW553">
            <v>0</v>
          </cell>
          <cell r="AX553">
            <v>10684.29</v>
          </cell>
          <cell r="AY553">
            <v>0</v>
          </cell>
          <cell r="AZ553">
            <v>0</v>
          </cell>
          <cell r="BA553"/>
          <cell r="BB553">
            <v>10684.29</v>
          </cell>
          <cell r="BC553"/>
        </row>
        <row r="554">
          <cell r="A554">
            <v>551</v>
          </cell>
          <cell r="B554">
            <v>18349936000198</v>
          </cell>
          <cell r="C554" t="str">
            <v>RIO DO PRADO</v>
          </cell>
          <cell r="D554">
            <v>204047.2</v>
          </cell>
          <cell r="E554">
            <v>578180.56999999995</v>
          </cell>
          <cell r="F554">
            <v>0</v>
          </cell>
          <cell r="G554">
            <v>0</v>
          </cell>
          <cell r="H554"/>
          <cell r="I554"/>
          <cell r="J554">
            <v>204047.2</v>
          </cell>
          <cell r="K554">
            <v>578180.56999999995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9349.9</v>
          </cell>
          <cell r="Q554">
            <v>0</v>
          </cell>
          <cell r="R554">
            <v>9349.9</v>
          </cell>
          <cell r="S554">
            <v>0</v>
          </cell>
          <cell r="T554">
            <v>9349.9</v>
          </cell>
          <cell r="U554">
            <v>9349.9</v>
          </cell>
          <cell r="V554">
            <v>9349.9</v>
          </cell>
          <cell r="W554">
            <v>9345.36</v>
          </cell>
          <cell r="X554">
            <v>9345.36</v>
          </cell>
          <cell r="Y554">
            <v>9345.36</v>
          </cell>
          <cell r="Z554">
            <v>9345.36</v>
          </cell>
          <cell r="AA554">
            <v>5713.32</v>
          </cell>
          <cell r="AB554">
            <v>5713.32</v>
          </cell>
          <cell r="AC554">
            <v>5713.32</v>
          </cell>
          <cell r="AD554">
            <v>5713.32</v>
          </cell>
          <cell r="AE554">
            <v>0</v>
          </cell>
          <cell r="AF554">
            <v>5713.32</v>
          </cell>
          <cell r="AG554"/>
          <cell r="AH554"/>
          <cell r="AI554">
            <v>5713.32</v>
          </cell>
          <cell r="AJ554"/>
          <cell r="AK554"/>
          <cell r="AL554">
            <v>5713.32</v>
          </cell>
          <cell r="AM554"/>
          <cell r="AN554">
            <v>5713.32</v>
          </cell>
          <cell r="AO554">
            <v>5713.32</v>
          </cell>
          <cell r="AP554">
            <v>5713.32</v>
          </cell>
          <cell r="AQ554"/>
          <cell r="AR554">
            <v>5713.32</v>
          </cell>
          <cell r="AS554"/>
          <cell r="AT554"/>
          <cell r="AU554">
            <v>5713.32</v>
          </cell>
          <cell r="AV554">
            <v>34279.919999999998</v>
          </cell>
          <cell r="AW554">
            <v>0</v>
          </cell>
          <cell r="AX554">
            <v>0</v>
          </cell>
          <cell r="AY554">
            <v>0</v>
          </cell>
          <cell r="AZ554">
            <v>17076.5</v>
          </cell>
          <cell r="BA554"/>
          <cell r="BB554">
            <v>0</v>
          </cell>
          <cell r="BC554"/>
        </row>
        <row r="555">
          <cell r="A555">
            <v>552</v>
          </cell>
          <cell r="B555">
            <v>24179665000172</v>
          </cell>
          <cell r="C555" t="str">
            <v>RIO ESPERA</v>
          </cell>
          <cell r="D555">
            <v>236796.64</v>
          </cell>
          <cell r="E555">
            <v>203604.76</v>
          </cell>
          <cell r="F555">
            <v>0</v>
          </cell>
          <cell r="G555">
            <v>0</v>
          </cell>
          <cell r="H555"/>
          <cell r="I555"/>
          <cell r="J555">
            <v>236796.64</v>
          </cell>
          <cell r="K555">
            <v>203604.76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10850.55</v>
          </cell>
          <cell r="Q555">
            <v>0</v>
          </cell>
          <cell r="R555">
            <v>10850.55</v>
          </cell>
          <cell r="S555">
            <v>0</v>
          </cell>
          <cell r="T555">
            <v>10850.55</v>
          </cell>
          <cell r="U555">
            <v>10850.55</v>
          </cell>
          <cell r="V555">
            <v>10850.55</v>
          </cell>
          <cell r="W555">
            <v>10845.29</v>
          </cell>
          <cell r="X555">
            <v>10845.29</v>
          </cell>
          <cell r="Y555">
            <v>10845.29</v>
          </cell>
          <cell r="Z555">
            <v>10845.29</v>
          </cell>
          <cell r="AA555">
            <v>6630.31</v>
          </cell>
          <cell r="AB555">
            <v>6630.31</v>
          </cell>
          <cell r="AC555">
            <v>6630.31</v>
          </cell>
          <cell r="AD555">
            <v>6630.31</v>
          </cell>
          <cell r="AE555">
            <v>0</v>
          </cell>
          <cell r="AF555">
            <v>6630.31</v>
          </cell>
          <cell r="AG555"/>
          <cell r="AH555"/>
          <cell r="AI555">
            <v>6630.31</v>
          </cell>
          <cell r="AJ555"/>
          <cell r="AK555"/>
          <cell r="AL555">
            <v>6630.31</v>
          </cell>
          <cell r="AM555"/>
          <cell r="AN555">
            <v>6630.31</v>
          </cell>
          <cell r="AO555">
            <v>6630.31</v>
          </cell>
          <cell r="AP555">
            <v>6630.31</v>
          </cell>
          <cell r="AQ555"/>
          <cell r="AR555">
            <v>6630.31</v>
          </cell>
          <cell r="AS555"/>
          <cell r="AT555"/>
          <cell r="AU555">
            <v>6630.31</v>
          </cell>
          <cell r="AV555">
            <v>0</v>
          </cell>
          <cell r="AW555">
            <v>0</v>
          </cell>
          <cell r="AX555">
            <v>6630.31</v>
          </cell>
          <cell r="AY555">
            <v>0</v>
          </cell>
          <cell r="AZ555">
            <v>0</v>
          </cell>
          <cell r="BA555"/>
          <cell r="BB555">
            <v>6630.31</v>
          </cell>
          <cell r="BC555"/>
        </row>
        <row r="556">
          <cell r="A556">
            <v>553</v>
          </cell>
          <cell r="B556">
            <v>18363978000183</v>
          </cell>
          <cell r="C556" t="str">
            <v>RIO MANSO</v>
          </cell>
          <cell r="D556">
            <v>360506.77</v>
          </cell>
          <cell r="E556">
            <v>461029.52</v>
          </cell>
          <cell r="F556">
            <v>0</v>
          </cell>
          <cell r="G556">
            <v>0</v>
          </cell>
          <cell r="H556"/>
          <cell r="I556"/>
          <cell r="J556">
            <v>360506.77</v>
          </cell>
          <cell r="K556">
            <v>461029.52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16519.22</v>
          </cell>
          <cell r="Q556">
            <v>0</v>
          </cell>
          <cell r="R556">
            <v>16519.22</v>
          </cell>
          <cell r="S556">
            <v>0</v>
          </cell>
          <cell r="T556">
            <v>16519.22</v>
          </cell>
          <cell r="U556">
            <v>16519.22</v>
          </cell>
          <cell r="V556">
            <v>16519.22</v>
          </cell>
          <cell r="W556">
            <v>16511.21</v>
          </cell>
          <cell r="X556">
            <v>16511.21</v>
          </cell>
          <cell r="Y556">
            <v>16511.21</v>
          </cell>
          <cell r="Z556">
            <v>16511.21</v>
          </cell>
          <cell r="AA556">
            <v>10094.19</v>
          </cell>
          <cell r="AB556">
            <v>10094.19</v>
          </cell>
          <cell r="AC556">
            <v>10094.19</v>
          </cell>
          <cell r="AD556">
            <v>10094.19</v>
          </cell>
          <cell r="AE556">
            <v>0</v>
          </cell>
          <cell r="AF556">
            <v>10094.19</v>
          </cell>
          <cell r="AG556"/>
          <cell r="AH556"/>
          <cell r="AI556">
            <v>10094.19</v>
          </cell>
          <cell r="AJ556"/>
          <cell r="AK556"/>
          <cell r="AL556">
            <v>10094.19</v>
          </cell>
          <cell r="AM556"/>
          <cell r="AN556">
            <v>10094.19</v>
          </cell>
          <cell r="AO556">
            <v>10094.19</v>
          </cell>
          <cell r="AP556">
            <v>10094.19</v>
          </cell>
          <cell r="AQ556"/>
          <cell r="AR556">
            <v>10094.19</v>
          </cell>
          <cell r="AS556"/>
          <cell r="AT556"/>
          <cell r="AU556">
            <v>10094.19</v>
          </cell>
          <cell r="AV556">
            <v>0</v>
          </cell>
          <cell r="AW556">
            <v>0</v>
          </cell>
          <cell r="AX556">
            <v>10094.19</v>
          </cell>
          <cell r="AY556">
            <v>0</v>
          </cell>
          <cell r="AZ556">
            <v>80641.36</v>
          </cell>
          <cell r="BA556"/>
          <cell r="BB556">
            <v>0</v>
          </cell>
          <cell r="BC556"/>
        </row>
        <row r="557">
          <cell r="A557">
            <v>554</v>
          </cell>
          <cell r="B557">
            <v>18338244000144</v>
          </cell>
          <cell r="C557" t="str">
            <v>RIO NOVO</v>
          </cell>
          <cell r="D557">
            <v>383311.05</v>
          </cell>
          <cell r="E557">
            <v>908903.04</v>
          </cell>
          <cell r="F557">
            <v>0</v>
          </cell>
          <cell r="G557">
            <v>0</v>
          </cell>
          <cell r="H557"/>
          <cell r="I557"/>
          <cell r="J557">
            <v>383311.05</v>
          </cell>
          <cell r="K557">
            <v>908903.04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17564.16</v>
          </cell>
          <cell r="Q557">
            <v>0</v>
          </cell>
          <cell r="R557">
            <v>17564.16</v>
          </cell>
          <cell r="S557">
            <v>0</v>
          </cell>
          <cell r="T557">
            <v>17564.16</v>
          </cell>
          <cell r="U557">
            <v>17564.16</v>
          </cell>
          <cell r="V557">
            <v>17564.16</v>
          </cell>
          <cell r="W557">
            <v>17555.650000000001</v>
          </cell>
          <cell r="X557">
            <v>17555.650000000001</v>
          </cell>
          <cell r="Y557">
            <v>17555.650000000001</v>
          </cell>
          <cell r="Z557">
            <v>17555.650000000001</v>
          </cell>
          <cell r="AA557">
            <v>10732.71</v>
          </cell>
          <cell r="AB557">
            <v>10732.71</v>
          </cell>
          <cell r="AC557">
            <v>10732.71</v>
          </cell>
          <cell r="AD557">
            <v>10732.71</v>
          </cell>
          <cell r="AE557">
            <v>0</v>
          </cell>
          <cell r="AF557">
            <v>10732.71</v>
          </cell>
          <cell r="AG557"/>
          <cell r="AH557"/>
          <cell r="AI557">
            <v>10732.71</v>
          </cell>
          <cell r="AJ557"/>
          <cell r="AK557"/>
          <cell r="AL557">
            <v>10732.71</v>
          </cell>
          <cell r="AM557"/>
          <cell r="AN557">
            <v>10732.71</v>
          </cell>
          <cell r="AO557">
            <v>10732.71</v>
          </cell>
          <cell r="AP557">
            <v>10732.71</v>
          </cell>
          <cell r="AQ557"/>
          <cell r="AR557">
            <v>10732.71</v>
          </cell>
          <cell r="AS557"/>
          <cell r="AT557"/>
          <cell r="AU557">
            <v>10732.71</v>
          </cell>
          <cell r="AV557">
            <v>0</v>
          </cell>
          <cell r="AW557">
            <v>0</v>
          </cell>
          <cell r="AX557">
            <v>10732.71</v>
          </cell>
          <cell r="AY557">
            <v>0</v>
          </cell>
          <cell r="AZ557">
            <v>0</v>
          </cell>
          <cell r="BA557"/>
          <cell r="BB557">
            <v>10732.71</v>
          </cell>
          <cell r="BC557"/>
        </row>
        <row r="558">
          <cell r="A558">
            <v>555</v>
          </cell>
          <cell r="B558">
            <v>18602045000100</v>
          </cell>
          <cell r="C558" t="str">
            <v>RIO PARANAÍBA</v>
          </cell>
          <cell r="D558">
            <v>2946629.65</v>
          </cell>
          <cell r="E558">
            <v>1702648.36</v>
          </cell>
          <cell r="F558">
            <v>0</v>
          </cell>
          <cell r="G558">
            <v>0</v>
          </cell>
          <cell r="H558"/>
          <cell r="I558"/>
          <cell r="J558">
            <v>2946629.65</v>
          </cell>
          <cell r="K558">
            <v>1702648.36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135021.12</v>
          </cell>
          <cell r="Q558">
            <v>0</v>
          </cell>
          <cell r="R558">
            <v>135021.12</v>
          </cell>
          <cell r="S558">
            <v>0</v>
          </cell>
          <cell r="T558">
            <v>135021.12</v>
          </cell>
          <cell r="U558">
            <v>135021.12</v>
          </cell>
          <cell r="V558">
            <v>135021.12</v>
          </cell>
          <cell r="W558">
            <v>134955.64000000001</v>
          </cell>
          <cell r="X558">
            <v>134955.64000000001</v>
          </cell>
          <cell r="Y558">
            <v>134955.64000000001</v>
          </cell>
          <cell r="Z558">
            <v>134955.64000000001</v>
          </cell>
          <cell r="AA558">
            <v>82505.63</v>
          </cell>
          <cell r="AB558">
            <v>82505.63</v>
          </cell>
          <cell r="AC558">
            <v>82505.63</v>
          </cell>
          <cell r="AD558">
            <v>82505.63</v>
          </cell>
          <cell r="AE558">
            <v>0</v>
          </cell>
          <cell r="AF558">
            <v>82505.63</v>
          </cell>
          <cell r="AG558"/>
          <cell r="AH558"/>
          <cell r="AI558">
            <v>82505.63</v>
          </cell>
          <cell r="AJ558"/>
          <cell r="AK558"/>
          <cell r="AL558">
            <v>82505.63</v>
          </cell>
          <cell r="AM558"/>
          <cell r="AN558">
            <v>82505.63</v>
          </cell>
          <cell r="AO558">
            <v>82505.63</v>
          </cell>
          <cell r="AP558">
            <v>82505.63</v>
          </cell>
          <cell r="AQ558"/>
          <cell r="AR558">
            <v>82505.63</v>
          </cell>
          <cell r="AS558"/>
          <cell r="AT558"/>
          <cell r="AU558">
            <v>82505.63</v>
          </cell>
          <cell r="AV558">
            <v>0</v>
          </cell>
          <cell r="AW558">
            <v>0</v>
          </cell>
          <cell r="AX558">
            <v>82505.63</v>
          </cell>
          <cell r="AY558">
            <v>0</v>
          </cell>
          <cell r="AZ558">
            <v>0</v>
          </cell>
          <cell r="BA558"/>
          <cell r="BB558">
            <v>82505.63</v>
          </cell>
          <cell r="BC558"/>
        </row>
        <row r="559">
          <cell r="A559">
            <v>556</v>
          </cell>
          <cell r="B559">
            <v>24212862000146</v>
          </cell>
          <cell r="C559" t="str">
            <v>RIO PARDO DE MINAS</v>
          </cell>
          <cell r="D559">
            <v>677463.02</v>
          </cell>
          <cell r="E559">
            <v>3804931.58</v>
          </cell>
          <cell r="F559">
            <v>0</v>
          </cell>
          <cell r="G559">
            <v>0</v>
          </cell>
          <cell r="H559"/>
          <cell r="I559"/>
          <cell r="J559">
            <v>677463.02</v>
          </cell>
          <cell r="K559">
            <v>3804931.58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31042.86</v>
          </cell>
          <cell r="Q559">
            <v>0</v>
          </cell>
          <cell r="R559">
            <v>31042.86</v>
          </cell>
          <cell r="S559">
            <v>0</v>
          </cell>
          <cell r="T559">
            <v>31042.86</v>
          </cell>
          <cell r="U559">
            <v>31042.86</v>
          </cell>
          <cell r="V559">
            <v>31042.86</v>
          </cell>
          <cell r="W559">
            <v>31027.81</v>
          </cell>
          <cell r="X559">
            <v>31027.81</v>
          </cell>
          <cell r="Y559">
            <v>31027.81</v>
          </cell>
          <cell r="Z559">
            <v>31027.81</v>
          </cell>
          <cell r="AA559">
            <v>18968.96</v>
          </cell>
          <cell r="AB559">
            <v>18968.96</v>
          </cell>
          <cell r="AC559">
            <v>18968.96</v>
          </cell>
          <cell r="AD559">
            <v>18968.96</v>
          </cell>
          <cell r="AE559">
            <v>0</v>
          </cell>
          <cell r="AF559">
            <v>18968.96</v>
          </cell>
          <cell r="AG559"/>
          <cell r="AH559"/>
          <cell r="AI559">
            <v>18968.96</v>
          </cell>
          <cell r="AJ559"/>
          <cell r="AK559"/>
          <cell r="AL559">
            <v>18968.96</v>
          </cell>
          <cell r="AM559"/>
          <cell r="AN559">
            <v>18968.96</v>
          </cell>
          <cell r="AO559">
            <v>18968.96</v>
          </cell>
          <cell r="AP559">
            <v>18968.96</v>
          </cell>
          <cell r="AQ559"/>
          <cell r="AR559">
            <v>18968.96</v>
          </cell>
          <cell r="AS559"/>
          <cell r="AT559"/>
          <cell r="AU559">
            <v>18968.96</v>
          </cell>
          <cell r="AV559">
            <v>0</v>
          </cell>
          <cell r="AW559">
            <v>0</v>
          </cell>
          <cell r="AX559">
            <v>18968.96</v>
          </cell>
          <cell r="AY559">
            <v>113813.75999999999</v>
          </cell>
          <cell r="AZ559">
            <v>37727.24</v>
          </cell>
          <cell r="BA559"/>
          <cell r="BB559">
            <v>0</v>
          </cell>
          <cell r="BC559"/>
        </row>
        <row r="560">
          <cell r="A560">
            <v>557</v>
          </cell>
          <cell r="B560">
            <v>18400945000166</v>
          </cell>
          <cell r="C560" t="str">
            <v>RIO PIRACICABA</v>
          </cell>
          <cell r="D560">
            <v>1050086.08</v>
          </cell>
          <cell r="E560">
            <v>1895033.5</v>
          </cell>
          <cell r="F560">
            <v>0</v>
          </cell>
          <cell r="G560">
            <v>0</v>
          </cell>
          <cell r="H560"/>
          <cell r="I560"/>
          <cell r="J560">
            <v>1050086.08</v>
          </cell>
          <cell r="K560">
            <v>1895033.5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48117.279999999999</v>
          </cell>
          <cell r="Q560">
            <v>0</v>
          </cell>
          <cell r="R560">
            <v>48117.279999999999</v>
          </cell>
          <cell r="S560">
            <v>0</v>
          </cell>
          <cell r="T560">
            <v>48117.279999999999</v>
          </cell>
          <cell r="U560">
            <v>48117.279999999999</v>
          </cell>
          <cell r="V560">
            <v>48117.279999999999</v>
          </cell>
          <cell r="W560">
            <v>48093.94</v>
          </cell>
          <cell r="X560">
            <v>48093.94</v>
          </cell>
          <cell r="Y560">
            <v>48093.94</v>
          </cell>
          <cell r="Z560">
            <v>48093.94</v>
          </cell>
          <cell r="AA560">
            <v>29402.41</v>
          </cell>
          <cell r="AB560">
            <v>29402.41</v>
          </cell>
          <cell r="AC560">
            <v>29402.41</v>
          </cell>
          <cell r="AD560">
            <v>29402.41</v>
          </cell>
          <cell r="AE560">
            <v>0</v>
          </cell>
          <cell r="AF560">
            <v>29402.41</v>
          </cell>
          <cell r="AG560"/>
          <cell r="AH560"/>
          <cell r="AI560">
            <v>29402.41</v>
          </cell>
          <cell r="AJ560"/>
          <cell r="AK560"/>
          <cell r="AL560">
            <v>29402.41</v>
          </cell>
          <cell r="AM560"/>
          <cell r="AN560">
            <v>29402.41</v>
          </cell>
          <cell r="AO560">
            <v>29402.41</v>
          </cell>
          <cell r="AP560">
            <v>29402.41</v>
          </cell>
          <cell r="AQ560"/>
          <cell r="AR560">
            <v>29402.41</v>
          </cell>
          <cell r="AS560"/>
          <cell r="AT560"/>
          <cell r="AU560">
            <v>29402.41</v>
          </cell>
          <cell r="AV560">
            <v>0</v>
          </cell>
          <cell r="AW560">
            <v>0</v>
          </cell>
          <cell r="AX560">
            <v>29402.41</v>
          </cell>
          <cell r="AY560">
            <v>0</v>
          </cell>
          <cell r="AZ560">
            <v>234892.59</v>
          </cell>
          <cell r="BA560"/>
          <cell r="BB560">
            <v>0</v>
          </cell>
          <cell r="BC560"/>
        </row>
        <row r="561">
          <cell r="A561">
            <v>558</v>
          </cell>
          <cell r="B561">
            <v>17744434000107</v>
          </cell>
          <cell r="C561" t="str">
            <v>RIO POMBA</v>
          </cell>
          <cell r="D561">
            <v>721913.76</v>
          </cell>
          <cell r="E561">
            <v>1514249.89</v>
          </cell>
          <cell r="F561">
            <v>0</v>
          </cell>
          <cell r="G561">
            <v>0</v>
          </cell>
          <cell r="H561"/>
          <cell r="I561"/>
          <cell r="J561">
            <v>721913.76</v>
          </cell>
          <cell r="K561">
            <v>1514249.89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33079.69</v>
          </cell>
          <cell r="Q561">
            <v>0</v>
          </cell>
          <cell r="R561">
            <v>33079.69</v>
          </cell>
          <cell r="S561">
            <v>0</v>
          </cell>
          <cell r="T561">
            <v>33079.69</v>
          </cell>
          <cell r="U561">
            <v>33079.69</v>
          </cell>
          <cell r="V561">
            <v>33079.69</v>
          </cell>
          <cell r="W561">
            <v>33063.65</v>
          </cell>
          <cell r="X561">
            <v>33063.65</v>
          </cell>
          <cell r="Y561">
            <v>33063.65</v>
          </cell>
          <cell r="Z561">
            <v>33063.65</v>
          </cell>
          <cell r="AA561">
            <v>20213.59</v>
          </cell>
          <cell r="AB561">
            <v>20213.59</v>
          </cell>
          <cell r="AC561">
            <v>20213.59</v>
          </cell>
          <cell r="AD561">
            <v>20213.59</v>
          </cell>
          <cell r="AE561">
            <v>0</v>
          </cell>
          <cell r="AF561">
            <v>20213.59</v>
          </cell>
          <cell r="AG561"/>
          <cell r="AH561"/>
          <cell r="AI561">
            <v>20213.59</v>
          </cell>
          <cell r="AJ561"/>
          <cell r="AK561"/>
          <cell r="AL561">
            <v>20213.59</v>
          </cell>
          <cell r="AM561"/>
          <cell r="AN561">
            <v>20213.59</v>
          </cell>
          <cell r="AO561">
            <v>20213.59</v>
          </cell>
          <cell r="AP561">
            <v>20213.59</v>
          </cell>
          <cell r="AQ561"/>
          <cell r="AR561">
            <v>20213.59</v>
          </cell>
          <cell r="AS561"/>
          <cell r="AT561"/>
          <cell r="AU561">
            <v>20213.59</v>
          </cell>
          <cell r="AV561">
            <v>0</v>
          </cell>
          <cell r="AW561">
            <v>0</v>
          </cell>
          <cell r="AX561">
            <v>20213.59</v>
          </cell>
          <cell r="AY561">
            <v>0</v>
          </cell>
          <cell r="AZ561">
            <v>0</v>
          </cell>
          <cell r="BA561"/>
          <cell r="BB561">
            <v>20213.59</v>
          </cell>
          <cell r="BC561"/>
        </row>
        <row r="562">
          <cell r="A562">
            <v>559</v>
          </cell>
          <cell r="B562">
            <v>18338251000146</v>
          </cell>
          <cell r="C562" t="str">
            <v>RIO PRETO</v>
          </cell>
          <cell r="D562">
            <v>285726.57</v>
          </cell>
          <cell r="E562">
            <v>841357.51</v>
          </cell>
          <cell r="F562">
            <v>0</v>
          </cell>
          <cell r="G562">
            <v>0</v>
          </cell>
          <cell r="H562"/>
          <cell r="I562"/>
          <cell r="J562">
            <v>285726.57</v>
          </cell>
          <cell r="K562">
            <v>841357.51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13092.63</v>
          </cell>
          <cell r="Q562">
            <v>0</v>
          </cell>
          <cell r="R562">
            <v>13092.63</v>
          </cell>
          <cell r="S562">
            <v>0</v>
          </cell>
          <cell r="T562">
            <v>13092.63</v>
          </cell>
          <cell r="U562">
            <v>13092.63</v>
          </cell>
          <cell r="V562">
            <v>13092.63</v>
          </cell>
          <cell r="W562">
            <v>13086.28</v>
          </cell>
          <cell r="X562">
            <v>13086.28</v>
          </cell>
          <cell r="Y562">
            <v>13086.28</v>
          </cell>
          <cell r="Z562">
            <v>13086.28</v>
          </cell>
          <cell r="AA562">
            <v>8000.34</v>
          </cell>
          <cell r="AB562">
            <v>8000.34</v>
          </cell>
          <cell r="AC562">
            <v>8000.34</v>
          </cell>
          <cell r="AD562">
            <v>8000.34</v>
          </cell>
          <cell r="AE562">
            <v>0</v>
          </cell>
          <cell r="AF562">
            <v>8000.34</v>
          </cell>
          <cell r="AG562"/>
          <cell r="AH562"/>
          <cell r="AI562">
            <v>8000.34</v>
          </cell>
          <cell r="AJ562"/>
          <cell r="AK562"/>
          <cell r="AL562">
            <v>8000.34</v>
          </cell>
          <cell r="AM562"/>
          <cell r="AN562">
            <v>8000.34</v>
          </cell>
          <cell r="AO562">
            <v>8000.34</v>
          </cell>
          <cell r="AP562">
            <v>8000.34</v>
          </cell>
          <cell r="AQ562"/>
          <cell r="AR562">
            <v>8000.34</v>
          </cell>
          <cell r="AS562"/>
          <cell r="AT562"/>
          <cell r="AU562">
            <v>8000.34</v>
          </cell>
          <cell r="AV562">
            <v>0</v>
          </cell>
          <cell r="AW562">
            <v>0</v>
          </cell>
          <cell r="AX562">
            <v>8000.34</v>
          </cell>
          <cell r="AY562">
            <v>0</v>
          </cell>
          <cell r="AZ562">
            <v>0</v>
          </cell>
          <cell r="BA562"/>
          <cell r="BB562">
            <v>8000.34</v>
          </cell>
          <cell r="BC562"/>
        </row>
        <row r="563">
          <cell r="A563">
            <v>560</v>
          </cell>
          <cell r="B563">
            <v>18303255000199</v>
          </cell>
          <cell r="C563" t="str">
            <v>RIO VERMELHO</v>
          </cell>
          <cell r="D563">
            <v>400214.8</v>
          </cell>
          <cell r="E563">
            <v>1507016.94</v>
          </cell>
          <cell r="F563">
            <v>0</v>
          </cell>
          <cell r="G563">
            <v>0</v>
          </cell>
          <cell r="H563"/>
          <cell r="I563"/>
          <cell r="J563">
            <v>400214.8</v>
          </cell>
          <cell r="K563">
            <v>1507016.94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18338.73</v>
          </cell>
          <cell r="Q563">
            <v>0</v>
          </cell>
          <cell r="R563">
            <v>18338.73</v>
          </cell>
          <cell r="S563">
            <v>0</v>
          </cell>
          <cell r="T563">
            <v>18338.73</v>
          </cell>
          <cell r="U563">
            <v>18338.73</v>
          </cell>
          <cell r="V563">
            <v>18338.73</v>
          </cell>
          <cell r="W563">
            <v>18329.84</v>
          </cell>
          <cell r="X563">
            <v>18329.84</v>
          </cell>
          <cell r="Y563">
            <v>18329.84</v>
          </cell>
          <cell r="Z563">
            <v>18329.84</v>
          </cell>
          <cell r="AA563">
            <v>11206.01</v>
          </cell>
          <cell r="AB563">
            <v>11206.01</v>
          </cell>
          <cell r="AC563">
            <v>11206.01</v>
          </cell>
          <cell r="AD563">
            <v>11206.01</v>
          </cell>
          <cell r="AE563">
            <v>0</v>
          </cell>
          <cell r="AF563">
            <v>11206.01</v>
          </cell>
          <cell r="AG563"/>
          <cell r="AH563"/>
          <cell r="AI563">
            <v>11206.01</v>
          </cell>
          <cell r="AJ563"/>
          <cell r="AK563"/>
          <cell r="AL563">
            <v>11206.01</v>
          </cell>
          <cell r="AM563"/>
          <cell r="AN563">
            <v>11206.01</v>
          </cell>
          <cell r="AO563">
            <v>11206.01</v>
          </cell>
          <cell r="AP563">
            <v>11206.01</v>
          </cell>
          <cell r="AQ563"/>
          <cell r="AR563">
            <v>11206.01</v>
          </cell>
          <cell r="AS563"/>
          <cell r="AT563"/>
          <cell r="AU563">
            <v>11206.01</v>
          </cell>
          <cell r="AV563">
            <v>0</v>
          </cell>
          <cell r="AW563">
            <v>0</v>
          </cell>
          <cell r="AX563">
            <v>11206.01</v>
          </cell>
          <cell r="AY563">
            <v>0</v>
          </cell>
          <cell r="AZ563">
            <v>0</v>
          </cell>
          <cell r="BA563"/>
          <cell r="BB563">
            <v>11206.01</v>
          </cell>
          <cell r="BC563"/>
        </row>
        <row r="564">
          <cell r="A564">
            <v>561</v>
          </cell>
          <cell r="B564">
            <v>18557553000105</v>
          </cell>
          <cell r="C564" t="str">
            <v>RITÁPOLIS</v>
          </cell>
          <cell r="D564">
            <v>0</v>
          </cell>
          <cell r="E564">
            <v>462908.95</v>
          </cell>
          <cell r="F564">
            <v>0</v>
          </cell>
          <cell r="G564">
            <v>0</v>
          </cell>
          <cell r="H564"/>
          <cell r="I564"/>
          <cell r="J564">
            <v>0</v>
          </cell>
          <cell r="K564">
            <v>462908.95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/>
          <cell r="AH564"/>
          <cell r="AI564">
            <v>0</v>
          </cell>
          <cell r="AJ564"/>
          <cell r="AK564"/>
          <cell r="AL564">
            <v>0</v>
          </cell>
          <cell r="AM564"/>
          <cell r="AN564">
            <v>0</v>
          </cell>
          <cell r="AO564">
            <v>0</v>
          </cell>
          <cell r="AP564">
            <v>0</v>
          </cell>
          <cell r="AQ564"/>
          <cell r="AR564">
            <v>0</v>
          </cell>
          <cell r="AS564"/>
          <cell r="AT564"/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/>
          <cell r="BB564">
            <v>0</v>
          </cell>
          <cell r="BC564"/>
        </row>
        <row r="565">
          <cell r="A565">
            <v>562</v>
          </cell>
          <cell r="B565">
            <v>18558080000160</v>
          </cell>
          <cell r="C565" t="str">
            <v>ROCHEDO DE MINAS</v>
          </cell>
          <cell r="D565">
            <v>160834.23000000001</v>
          </cell>
          <cell r="E565">
            <v>525442.66</v>
          </cell>
          <cell r="F565">
            <v>0</v>
          </cell>
          <cell r="G565">
            <v>0</v>
          </cell>
          <cell r="H565"/>
          <cell r="I565"/>
          <cell r="J565">
            <v>160834.23000000001</v>
          </cell>
          <cell r="K565">
            <v>525442.66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7369.78</v>
          </cell>
          <cell r="Q565">
            <v>0</v>
          </cell>
          <cell r="R565">
            <v>7369.78</v>
          </cell>
          <cell r="S565">
            <v>0</v>
          </cell>
          <cell r="T565">
            <v>7369.78</v>
          </cell>
          <cell r="U565">
            <v>7369.78</v>
          </cell>
          <cell r="V565">
            <v>7369.78</v>
          </cell>
          <cell r="W565">
            <v>7366.21</v>
          </cell>
          <cell r="X565">
            <v>7366.21</v>
          </cell>
          <cell r="Y565">
            <v>7366.21</v>
          </cell>
          <cell r="Z565">
            <v>7366.21</v>
          </cell>
          <cell r="AA565">
            <v>4503.3599999999997</v>
          </cell>
          <cell r="AB565">
            <v>4503.3599999999997</v>
          </cell>
          <cell r="AC565">
            <v>4503.3599999999997</v>
          </cell>
          <cell r="AD565">
            <v>4503.3599999999997</v>
          </cell>
          <cell r="AE565">
            <v>0</v>
          </cell>
          <cell r="AF565">
            <v>4503.3599999999997</v>
          </cell>
          <cell r="AG565"/>
          <cell r="AH565"/>
          <cell r="AI565">
            <v>4503.3599999999997</v>
          </cell>
          <cell r="AJ565"/>
          <cell r="AK565"/>
          <cell r="AL565">
            <v>4503.3599999999997</v>
          </cell>
          <cell r="AM565"/>
          <cell r="AN565">
            <v>4503.3599999999997</v>
          </cell>
          <cell r="AO565">
            <v>4503.3599999999997</v>
          </cell>
          <cell r="AP565">
            <v>4503.3599999999997</v>
          </cell>
          <cell r="AQ565"/>
          <cell r="AR565">
            <v>4503.3599999999997</v>
          </cell>
          <cell r="AS565"/>
          <cell r="AT565"/>
          <cell r="AU565">
            <v>4503.3599999999997</v>
          </cell>
          <cell r="AV565">
            <v>0</v>
          </cell>
          <cell r="AW565">
            <v>0</v>
          </cell>
          <cell r="AX565">
            <v>4503.3599999999997</v>
          </cell>
          <cell r="AY565">
            <v>0</v>
          </cell>
          <cell r="AZ565">
            <v>0</v>
          </cell>
          <cell r="BA565"/>
          <cell r="BB565">
            <v>4503.3599999999997</v>
          </cell>
          <cell r="BC565"/>
        </row>
        <row r="566">
          <cell r="A566">
            <v>563</v>
          </cell>
          <cell r="B566">
            <v>18128256000144</v>
          </cell>
          <cell r="C566" t="str">
            <v>RODEIRO</v>
          </cell>
          <cell r="D566">
            <v>586629.24</v>
          </cell>
          <cell r="E566">
            <v>827859.8</v>
          </cell>
          <cell r="F566">
            <v>0</v>
          </cell>
          <cell r="G566">
            <v>0</v>
          </cell>
          <cell r="H566"/>
          <cell r="I566"/>
          <cell r="J566">
            <v>586629.24</v>
          </cell>
          <cell r="K566">
            <v>827859.8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26880.66</v>
          </cell>
          <cell r="Q566">
            <v>0</v>
          </cell>
          <cell r="R566">
            <v>26880.66</v>
          </cell>
          <cell r="S566">
            <v>0</v>
          </cell>
          <cell r="T566">
            <v>26880.66</v>
          </cell>
          <cell r="U566">
            <v>26880.66</v>
          </cell>
          <cell r="V566">
            <v>26880.66</v>
          </cell>
          <cell r="W566">
            <v>26867.62</v>
          </cell>
          <cell r="X566">
            <v>26867.62</v>
          </cell>
          <cell r="Y566">
            <v>26867.62</v>
          </cell>
          <cell r="Z566">
            <v>26867.62</v>
          </cell>
          <cell r="AA566">
            <v>16425.62</v>
          </cell>
          <cell r="AB566">
            <v>16425.62</v>
          </cell>
          <cell r="AC566">
            <v>16425.62</v>
          </cell>
          <cell r="AD566">
            <v>16425.62</v>
          </cell>
          <cell r="AE566">
            <v>0</v>
          </cell>
          <cell r="AF566">
            <v>16425.62</v>
          </cell>
          <cell r="AG566"/>
          <cell r="AH566"/>
          <cell r="AI566">
            <v>16425.62</v>
          </cell>
          <cell r="AJ566"/>
          <cell r="AK566"/>
          <cell r="AL566">
            <v>16425.62</v>
          </cell>
          <cell r="AM566"/>
          <cell r="AN566">
            <v>16425.62</v>
          </cell>
          <cell r="AO566">
            <v>16425.62</v>
          </cell>
          <cell r="AP566">
            <v>16425.62</v>
          </cell>
          <cell r="AQ566"/>
          <cell r="AR566">
            <v>16425.62</v>
          </cell>
          <cell r="AS566"/>
          <cell r="AT566"/>
          <cell r="AU566">
            <v>16425.62</v>
          </cell>
          <cell r="AV566">
            <v>0</v>
          </cell>
          <cell r="AW566">
            <v>0</v>
          </cell>
          <cell r="AX566">
            <v>16425.62</v>
          </cell>
          <cell r="AY566">
            <v>0</v>
          </cell>
          <cell r="AZ566">
            <v>0</v>
          </cell>
          <cell r="BA566"/>
          <cell r="BB566">
            <v>16425.62</v>
          </cell>
          <cell r="BC566"/>
        </row>
        <row r="567">
          <cell r="A567">
            <v>564</v>
          </cell>
          <cell r="B567">
            <v>18160044000144</v>
          </cell>
          <cell r="C567" t="str">
            <v>ROMARIA</v>
          </cell>
          <cell r="D567">
            <v>768010.12</v>
          </cell>
          <cell r="E567">
            <v>381125.33</v>
          </cell>
          <cell r="F567">
            <v>0</v>
          </cell>
          <cell r="G567">
            <v>0</v>
          </cell>
          <cell r="H567"/>
          <cell r="I567"/>
          <cell r="J567">
            <v>768010.12</v>
          </cell>
          <cell r="K567">
            <v>381125.33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35191.93</v>
          </cell>
          <cell r="Q567">
            <v>0</v>
          </cell>
          <cell r="R567">
            <v>35191.93</v>
          </cell>
          <cell r="S567">
            <v>0</v>
          </cell>
          <cell r="T567">
            <v>35191.93</v>
          </cell>
          <cell r="U567">
            <v>35191.93</v>
          </cell>
          <cell r="V567">
            <v>35191.93</v>
          </cell>
          <cell r="W567">
            <v>35174.86</v>
          </cell>
          <cell r="X567">
            <v>35174.86</v>
          </cell>
          <cell r="Y567">
            <v>35174.86</v>
          </cell>
          <cell r="Z567">
            <v>35174.86</v>
          </cell>
          <cell r="AA567">
            <v>21504.28</v>
          </cell>
          <cell r="AB567">
            <v>21504.28</v>
          </cell>
          <cell r="AC567">
            <v>21504.28</v>
          </cell>
          <cell r="AD567">
            <v>21504.28</v>
          </cell>
          <cell r="AE567">
            <v>0</v>
          </cell>
          <cell r="AF567">
            <v>21504.28</v>
          </cell>
          <cell r="AG567"/>
          <cell r="AH567"/>
          <cell r="AI567">
            <v>21504.28</v>
          </cell>
          <cell r="AJ567"/>
          <cell r="AK567"/>
          <cell r="AL567">
            <v>21504.28</v>
          </cell>
          <cell r="AM567"/>
          <cell r="AN567">
            <v>21504.28</v>
          </cell>
          <cell r="AO567">
            <v>21504.28</v>
          </cell>
          <cell r="AP567">
            <v>21504.28</v>
          </cell>
          <cell r="AQ567"/>
          <cell r="AR567">
            <v>21504.28</v>
          </cell>
          <cell r="AS567"/>
          <cell r="AT567"/>
          <cell r="AU567">
            <v>21504.28</v>
          </cell>
          <cell r="AV567">
            <v>0</v>
          </cell>
          <cell r="AW567">
            <v>0</v>
          </cell>
          <cell r="AX567">
            <v>21504.28</v>
          </cell>
          <cell r="AY567">
            <v>0</v>
          </cell>
          <cell r="AZ567">
            <v>0</v>
          </cell>
          <cell r="BA567"/>
          <cell r="BB567">
            <v>21504.28</v>
          </cell>
          <cell r="BC567"/>
        </row>
        <row r="568">
          <cell r="A568">
            <v>565</v>
          </cell>
          <cell r="B568">
            <v>24363590000185</v>
          </cell>
          <cell r="C568" t="str">
            <v>RUBELITA</v>
          </cell>
          <cell r="D568">
            <v>331930.7</v>
          </cell>
          <cell r="E568">
            <v>709398.85</v>
          </cell>
          <cell r="F568">
            <v>0</v>
          </cell>
          <cell r="G568">
            <v>0</v>
          </cell>
          <cell r="H568"/>
          <cell r="I568"/>
          <cell r="J568">
            <v>331930.7</v>
          </cell>
          <cell r="K568">
            <v>709398.85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15209.8</v>
          </cell>
          <cell r="Q568">
            <v>0</v>
          </cell>
          <cell r="R568">
            <v>15209.8</v>
          </cell>
          <cell r="S568">
            <v>0</v>
          </cell>
          <cell r="T568">
            <v>15209.8</v>
          </cell>
          <cell r="U568">
            <v>15209.8</v>
          </cell>
          <cell r="V568">
            <v>15209.8</v>
          </cell>
          <cell r="W568">
            <v>15202.43</v>
          </cell>
          <cell r="X568">
            <v>15202.43</v>
          </cell>
          <cell r="Y568">
            <v>15202.43</v>
          </cell>
          <cell r="Z568">
            <v>15202.43</v>
          </cell>
          <cell r="AA568">
            <v>9294.06</v>
          </cell>
          <cell r="AB568">
            <v>9294.06</v>
          </cell>
          <cell r="AC568">
            <v>9294.06</v>
          </cell>
          <cell r="AD568">
            <v>9294.06</v>
          </cell>
          <cell r="AE568">
            <v>0</v>
          </cell>
          <cell r="AF568">
            <v>9294.06</v>
          </cell>
          <cell r="AG568"/>
          <cell r="AH568"/>
          <cell r="AI568">
            <v>9294.06</v>
          </cell>
          <cell r="AJ568"/>
          <cell r="AK568"/>
          <cell r="AL568">
            <v>9294.06</v>
          </cell>
          <cell r="AM568"/>
          <cell r="AN568">
            <v>9294.06</v>
          </cell>
          <cell r="AO568">
            <v>9294.06</v>
          </cell>
          <cell r="AP568">
            <v>9294.06</v>
          </cell>
          <cell r="AQ568"/>
          <cell r="AR568">
            <v>9294.06</v>
          </cell>
          <cell r="AS568"/>
          <cell r="AT568"/>
          <cell r="AU568">
            <v>9294.06</v>
          </cell>
          <cell r="AV568">
            <v>0</v>
          </cell>
          <cell r="AW568">
            <v>0</v>
          </cell>
          <cell r="AX568">
            <v>9294.06</v>
          </cell>
          <cell r="AY568">
            <v>55764.36</v>
          </cell>
          <cell r="AZ568">
            <v>18484.84</v>
          </cell>
          <cell r="BA568"/>
          <cell r="BB568">
            <v>0</v>
          </cell>
          <cell r="BC568"/>
        </row>
        <row r="569">
          <cell r="A569">
            <v>566</v>
          </cell>
          <cell r="B569">
            <v>18349944000134</v>
          </cell>
          <cell r="C569" t="str">
            <v>RUBIM</v>
          </cell>
          <cell r="D569">
            <v>399173.27</v>
          </cell>
          <cell r="E569">
            <v>1811598.27</v>
          </cell>
          <cell r="F569">
            <v>0</v>
          </cell>
          <cell r="G569">
            <v>0</v>
          </cell>
          <cell r="H569"/>
          <cell r="I569"/>
          <cell r="J569">
            <v>399173.27</v>
          </cell>
          <cell r="K569">
            <v>1811598.27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18291.009999999998</v>
          </cell>
          <cell r="Q569">
            <v>0</v>
          </cell>
          <cell r="R569">
            <v>18291.009999999998</v>
          </cell>
          <cell r="S569">
            <v>0</v>
          </cell>
          <cell r="T569">
            <v>18291.009999999998</v>
          </cell>
          <cell r="U569">
            <v>18291.009999999998</v>
          </cell>
          <cell r="V569">
            <v>18291.009999999998</v>
          </cell>
          <cell r="W569">
            <v>18282.14</v>
          </cell>
          <cell r="X569">
            <v>18282.14</v>
          </cell>
          <cell r="Y569">
            <v>18282.14</v>
          </cell>
          <cell r="Z569">
            <v>18282.14</v>
          </cell>
          <cell r="AA569">
            <v>11176.85</v>
          </cell>
          <cell r="AB569">
            <v>11176.85</v>
          </cell>
          <cell r="AC569">
            <v>11176.85</v>
          </cell>
          <cell r="AD569">
            <v>11176.85</v>
          </cell>
          <cell r="AE569">
            <v>0</v>
          </cell>
          <cell r="AF569">
            <v>11176.85</v>
          </cell>
          <cell r="AG569"/>
          <cell r="AH569"/>
          <cell r="AI569">
            <v>11176.85</v>
          </cell>
          <cell r="AJ569"/>
          <cell r="AK569"/>
          <cell r="AL569">
            <v>11176.85</v>
          </cell>
          <cell r="AM569"/>
          <cell r="AN569">
            <v>11176.85</v>
          </cell>
          <cell r="AO569">
            <v>11176.85</v>
          </cell>
          <cell r="AP569">
            <v>11176.85</v>
          </cell>
          <cell r="AQ569"/>
          <cell r="AR569">
            <v>11176.85</v>
          </cell>
          <cell r="AS569"/>
          <cell r="AT569"/>
          <cell r="AU569">
            <v>11176.85</v>
          </cell>
          <cell r="AV569">
            <v>0</v>
          </cell>
          <cell r="AW569">
            <v>67061.100000000006</v>
          </cell>
          <cell r="AX569">
            <v>0</v>
          </cell>
          <cell r="AY569">
            <v>0</v>
          </cell>
          <cell r="AZ569">
            <v>33406.36</v>
          </cell>
          <cell r="BA569"/>
          <cell r="BB569">
            <v>0</v>
          </cell>
          <cell r="BC569"/>
        </row>
        <row r="570">
          <cell r="A570">
            <v>567</v>
          </cell>
          <cell r="B570">
            <v>18715441000135</v>
          </cell>
          <cell r="C570" t="str">
            <v>SABARÁ</v>
          </cell>
          <cell r="D570">
            <v>5616201.4800000004</v>
          </cell>
          <cell r="E570">
            <v>17107868.57</v>
          </cell>
          <cell r="F570">
            <v>0</v>
          </cell>
          <cell r="G570">
            <v>0</v>
          </cell>
          <cell r="H570"/>
          <cell r="I570"/>
          <cell r="J570">
            <v>5616201.4800000004</v>
          </cell>
          <cell r="K570">
            <v>17107868.57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257346.83</v>
          </cell>
          <cell r="Q570">
            <v>0</v>
          </cell>
          <cell r="R570">
            <v>257346.83</v>
          </cell>
          <cell r="S570">
            <v>0</v>
          </cell>
          <cell r="T570">
            <v>257346.83</v>
          </cell>
          <cell r="U570">
            <v>257346.83</v>
          </cell>
          <cell r="V570">
            <v>257346.83</v>
          </cell>
          <cell r="W570">
            <v>257222.03</v>
          </cell>
          <cell r="X570">
            <v>257222.03</v>
          </cell>
          <cell r="Y570">
            <v>257222.03</v>
          </cell>
          <cell r="Z570">
            <v>257222.03</v>
          </cell>
          <cell r="AA570">
            <v>157253.64000000001</v>
          </cell>
          <cell r="AB570">
            <v>157253.64000000001</v>
          </cell>
          <cell r="AC570">
            <v>157253.64000000001</v>
          </cell>
          <cell r="AD570">
            <v>157253.64000000001</v>
          </cell>
          <cell r="AE570">
            <v>0</v>
          </cell>
          <cell r="AF570">
            <v>157253.64000000001</v>
          </cell>
          <cell r="AG570"/>
          <cell r="AH570"/>
          <cell r="AI570">
            <v>157253.64000000001</v>
          </cell>
          <cell r="AJ570"/>
          <cell r="AK570"/>
          <cell r="AL570">
            <v>157253.64000000001</v>
          </cell>
          <cell r="AM570"/>
          <cell r="AN570">
            <v>157253.64000000001</v>
          </cell>
          <cell r="AO570">
            <v>157253.64000000001</v>
          </cell>
          <cell r="AP570">
            <v>157253.64000000001</v>
          </cell>
          <cell r="AQ570"/>
          <cell r="AR570">
            <v>157253.64000000001</v>
          </cell>
          <cell r="AS570"/>
          <cell r="AT570"/>
          <cell r="AU570">
            <v>157253.64000000001</v>
          </cell>
          <cell r="AV570">
            <v>0</v>
          </cell>
          <cell r="AW570">
            <v>0</v>
          </cell>
          <cell r="AX570">
            <v>157253.64000000001</v>
          </cell>
          <cell r="AY570">
            <v>0</v>
          </cell>
          <cell r="AZ570">
            <v>1256281.8899999999</v>
          </cell>
          <cell r="BA570"/>
          <cell r="BB570">
            <v>0</v>
          </cell>
          <cell r="BC570"/>
        </row>
        <row r="571">
          <cell r="A571">
            <v>568</v>
          </cell>
          <cell r="B571">
            <v>18307454000175</v>
          </cell>
          <cell r="C571" t="str">
            <v>SABINÓPOLIS</v>
          </cell>
          <cell r="D571">
            <v>510238.48</v>
          </cell>
          <cell r="E571">
            <v>1115070.6499999999</v>
          </cell>
          <cell r="F571">
            <v>0</v>
          </cell>
          <cell r="G571">
            <v>0</v>
          </cell>
          <cell r="H571"/>
          <cell r="I571"/>
          <cell r="J571">
            <v>510238.48</v>
          </cell>
          <cell r="K571">
            <v>1115070.6499999999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23380.26</v>
          </cell>
          <cell r="Q571">
            <v>0</v>
          </cell>
          <cell r="R571">
            <v>23380.26</v>
          </cell>
          <cell r="S571">
            <v>0</v>
          </cell>
          <cell r="T571">
            <v>23380.26</v>
          </cell>
          <cell r="U571">
            <v>23380.26</v>
          </cell>
          <cell r="V571">
            <v>23380.26</v>
          </cell>
          <cell r="W571">
            <v>23368.92</v>
          </cell>
          <cell r="X571">
            <v>23368.92</v>
          </cell>
          <cell r="Y571">
            <v>23368.92</v>
          </cell>
          <cell r="Z571">
            <v>23368.92</v>
          </cell>
          <cell r="AA571">
            <v>14286.68</v>
          </cell>
          <cell r="AB571">
            <v>14286.68</v>
          </cell>
          <cell r="AC571">
            <v>14286.68</v>
          </cell>
          <cell r="AD571">
            <v>14286.68</v>
          </cell>
          <cell r="AE571">
            <v>0</v>
          </cell>
          <cell r="AF571">
            <v>14286.68</v>
          </cell>
          <cell r="AG571"/>
          <cell r="AH571"/>
          <cell r="AI571">
            <v>14286.68</v>
          </cell>
          <cell r="AJ571"/>
          <cell r="AK571"/>
          <cell r="AL571">
            <v>14286.68</v>
          </cell>
          <cell r="AM571"/>
          <cell r="AN571">
            <v>14286.68</v>
          </cell>
          <cell r="AO571">
            <v>14286.68</v>
          </cell>
          <cell r="AP571">
            <v>14286.68</v>
          </cell>
          <cell r="AQ571"/>
          <cell r="AR571">
            <v>14286.68</v>
          </cell>
          <cell r="AS571"/>
          <cell r="AT571"/>
          <cell r="AU571">
            <v>14286.68</v>
          </cell>
          <cell r="AV571">
            <v>0</v>
          </cell>
          <cell r="AW571">
            <v>0</v>
          </cell>
          <cell r="AX571">
            <v>14286.68</v>
          </cell>
          <cell r="AY571">
            <v>0</v>
          </cell>
          <cell r="AZ571">
            <v>0</v>
          </cell>
          <cell r="BA571"/>
          <cell r="BB571">
            <v>14286.68</v>
          </cell>
          <cell r="BC571"/>
        </row>
        <row r="572">
          <cell r="A572">
            <v>569</v>
          </cell>
          <cell r="B572">
            <v>18140764000148</v>
          </cell>
          <cell r="C572" t="str">
            <v>SACRAMENTO</v>
          </cell>
          <cell r="D572">
            <v>0</v>
          </cell>
          <cell r="E572">
            <v>2667763.4</v>
          </cell>
          <cell r="F572">
            <v>0</v>
          </cell>
          <cell r="G572">
            <v>0</v>
          </cell>
          <cell r="H572"/>
          <cell r="I572"/>
          <cell r="J572">
            <v>0</v>
          </cell>
          <cell r="K572">
            <v>2667763.4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/>
          <cell r="AH572"/>
          <cell r="AI572">
            <v>0</v>
          </cell>
          <cell r="AJ572"/>
          <cell r="AK572"/>
          <cell r="AL572">
            <v>0</v>
          </cell>
          <cell r="AM572"/>
          <cell r="AN572">
            <v>0</v>
          </cell>
          <cell r="AO572">
            <v>0</v>
          </cell>
          <cell r="AP572">
            <v>0</v>
          </cell>
          <cell r="AQ572"/>
          <cell r="AR572">
            <v>0</v>
          </cell>
          <cell r="AS572"/>
          <cell r="AT572"/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/>
          <cell r="BB572">
            <v>0</v>
          </cell>
          <cell r="BC572"/>
        </row>
        <row r="573">
          <cell r="A573">
            <v>570</v>
          </cell>
          <cell r="B573">
            <v>24359333000170</v>
          </cell>
          <cell r="C573" t="str">
            <v>SALINAS</v>
          </cell>
          <cell r="D573">
            <v>1082269.2</v>
          </cell>
          <cell r="E573">
            <v>2672889.11</v>
          </cell>
          <cell r="F573">
            <v>0</v>
          </cell>
          <cell r="G573">
            <v>0</v>
          </cell>
          <cell r="H573"/>
          <cell r="I573"/>
          <cell r="J573">
            <v>1082269.2</v>
          </cell>
          <cell r="K573">
            <v>2672889.11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49591.98</v>
          </cell>
          <cell r="Q573">
            <v>0</v>
          </cell>
          <cell r="R573">
            <v>49591.98</v>
          </cell>
          <cell r="S573">
            <v>0</v>
          </cell>
          <cell r="T573">
            <v>49591.98</v>
          </cell>
          <cell r="U573">
            <v>49591.98</v>
          </cell>
          <cell r="V573">
            <v>49591.98</v>
          </cell>
          <cell r="W573">
            <v>49567.93</v>
          </cell>
          <cell r="X573">
            <v>49567.93</v>
          </cell>
          <cell r="Y573">
            <v>49567.93</v>
          </cell>
          <cell r="Z573">
            <v>49567.93</v>
          </cell>
          <cell r="AA573">
            <v>30303.54</v>
          </cell>
          <cell r="AB573">
            <v>30303.54</v>
          </cell>
          <cell r="AC573">
            <v>30303.54</v>
          </cell>
          <cell r="AD573">
            <v>30303.54</v>
          </cell>
          <cell r="AE573">
            <v>0</v>
          </cell>
          <cell r="AF573">
            <v>30303.54</v>
          </cell>
          <cell r="AG573"/>
          <cell r="AH573"/>
          <cell r="AI573">
            <v>30303.54</v>
          </cell>
          <cell r="AJ573"/>
          <cell r="AK573"/>
          <cell r="AL573">
            <v>30303.54</v>
          </cell>
          <cell r="AM573"/>
          <cell r="AN573">
            <v>30303.54</v>
          </cell>
          <cell r="AO573">
            <v>30303.54</v>
          </cell>
          <cell r="AP573">
            <v>30303.54</v>
          </cell>
          <cell r="AQ573"/>
          <cell r="AR573">
            <v>30303.54</v>
          </cell>
          <cell r="AS573"/>
          <cell r="AT573"/>
          <cell r="AU573">
            <v>30303.54</v>
          </cell>
          <cell r="AV573">
            <v>0</v>
          </cell>
          <cell r="AW573">
            <v>0</v>
          </cell>
          <cell r="AX573">
            <v>30303.54</v>
          </cell>
          <cell r="AY573">
            <v>181821.24</v>
          </cell>
          <cell r="AZ573">
            <v>60270.32</v>
          </cell>
          <cell r="BA573"/>
          <cell r="BB573">
            <v>0</v>
          </cell>
          <cell r="BC573"/>
        </row>
        <row r="574">
          <cell r="A574">
            <v>571</v>
          </cell>
          <cell r="B574">
            <v>18347401000188</v>
          </cell>
          <cell r="C574" t="str">
            <v>SALTO DA DIVISA</v>
          </cell>
          <cell r="D574">
            <v>790049.69</v>
          </cell>
          <cell r="E574">
            <v>1086537.51</v>
          </cell>
          <cell r="F574">
            <v>0</v>
          </cell>
          <cell r="G574">
            <v>0</v>
          </cell>
          <cell r="H574"/>
          <cell r="I574"/>
          <cell r="J574">
            <v>790049.69</v>
          </cell>
          <cell r="K574">
            <v>1086537.51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36201.83</v>
          </cell>
          <cell r="Q574">
            <v>0</v>
          </cell>
          <cell r="R574">
            <v>36201.83</v>
          </cell>
          <cell r="S574">
            <v>0</v>
          </cell>
          <cell r="T574">
            <v>36201.83</v>
          </cell>
          <cell r="U574">
            <v>36201.83</v>
          </cell>
          <cell r="V574">
            <v>36201.83</v>
          </cell>
          <cell r="W574">
            <v>36184.28</v>
          </cell>
          <cell r="X574">
            <v>36184.28</v>
          </cell>
          <cell r="Y574">
            <v>36184.28</v>
          </cell>
          <cell r="Z574">
            <v>36184.28</v>
          </cell>
          <cell r="AA574">
            <v>22121.39</v>
          </cell>
          <cell r="AB574">
            <v>22121.39</v>
          </cell>
          <cell r="AC574">
            <v>22121.39</v>
          </cell>
          <cell r="AD574">
            <v>22121.39</v>
          </cell>
          <cell r="AE574">
            <v>0</v>
          </cell>
          <cell r="AF574">
            <v>22121.39</v>
          </cell>
          <cell r="AG574"/>
          <cell r="AH574"/>
          <cell r="AI574">
            <v>22121.39</v>
          </cell>
          <cell r="AJ574"/>
          <cell r="AK574"/>
          <cell r="AL574">
            <v>22121.39</v>
          </cell>
          <cell r="AM574"/>
          <cell r="AN574">
            <v>22121.39</v>
          </cell>
          <cell r="AO574">
            <v>22121.39</v>
          </cell>
          <cell r="AP574">
            <v>22121.39</v>
          </cell>
          <cell r="AQ574"/>
          <cell r="AR574">
            <v>22121.39</v>
          </cell>
          <cell r="AS574"/>
          <cell r="AT574"/>
          <cell r="AU574">
            <v>22121.39</v>
          </cell>
          <cell r="AV574">
            <v>132728.34</v>
          </cell>
          <cell r="AW574">
            <v>0</v>
          </cell>
          <cell r="AX574">
            <v>0</v>
          </cell>
          <cell r="AY574">
            <v>0</v>
          </cell>
          <cell r="AZ574">
            <v>66118.399999999994</v>
          </cell>
          <cell r="BA574"/>
          <cell r="BB574">
            <v>0</v>
          </cell>
          <cell r="BC574"/>
        </row>
        <row r="575">
          <cell r="A575">
            <v>572</v>
          </cell>
          <cell r="B575">
            <v>19391945000100</v>
          </cell>
          <cell r="C575" t="str">
            <v>SANTA BÁRBARA</v>
          </cell>
          <cell r="D575">
            <v>3342282.42</v>
          </cell>
          <cell r="E575">
            <v>4263170.43</v>
          </cell>
          <cell r="F575">
            <v>0</v>
          </cell>
          <cell r="G575">
            <v>0</v>
          </cell>
          <cell r="H575"/>
          <cell r="I575"/>
          <cell r="J575">
            <v>3342282.42</v>
          </cell>
          <cell r="K575">
            <v>4263170.43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153150.81</v>
          </cell>
          <cell r="Q575">
            <v>0</v>
          </cell>
          <cell r="R575">
            <v>153150.81</v>
          </cell>
          <cell r="S575">
            <v>0</v>
          </cell>
          <cell r="T575">
            <v>153150.81</v>
          </cell>
          <cell r="U575">
            <v>153150.81</v>
          </cell>
          <cell r="V575">
            <v>153150.81</v>
          </cell>
          <cell r="W575">
            <v>153076.53</v>
          </cell>
          <cell r="X575">
            <v>153076.53</v>
          </cell>
          <cell r="Y575">
            <v>153076.53</v>
          </cell>
          <cell r="Z575">
            <v>153076.53</v>
          </cell>
          <cell r="AA575">
            <v>93583.91</v>
          </cell>
          <cell r="AB575">
            <v>93583.91</v>
          </cell>
          <cell r="AC575">
            <v>93583.91</v>
          </cell>
          <cell r="AD575">
            <v>93583.91</v>
          </cell>
          <cell r="AE575">
            <v>0</v>
          </cell>
          <cell r="AF575">
            <v>93583.91</v>
          </cell>
          <cell r="AG575"/>
          <cell r="AH575"/>
          <cell r="AI575">
            <v>93583.91</v>
          </cell>
          <cell r="AJ575"/>
          <cell r="AK575"/>
          <cell r="AL575">
            <v>93583.91</v>
          </cell>
          <cell r="AM575"/>
          <cell r="AN575">
            <v>93583.91</v>
          </cell>
          <cell r="AO575">
            <v>93583.91</v>
          </cell>
          <cell r="AP575">
            <v>93583.91</v>
          </cell>
          <cell r="AQ575"/>
          <cell r="AR575">
            <v>93583.91</v>
          </cell>
          <cell r="AS575"/>
          <cell r="AT575"/>
          <cell r="AU575">
            <v>93583.91</v>
          </cell>
          <cell r="AV575">
            <v>0</v>
          </cell>
          <cell r="AW575">
            <v>0</v>
          </cell>
          <cell r="AX575">
            <v>93583.91</v>
          </cell>
          <cell r="AY575">
            <v>0</v>
          </cell>
          <cell r="AZ575">
            <v>747631.42</v>
          </cell>
          <cell r="BA575"/>
          <cell r="BB575">
            <v>0</v>
          </cell>
          <cell r="BC575"/>
        </row>
        <row r="576">
          <cell r="A576">
            <v>573</v>
          </cell>
          <cell r="B576">
            <v>18094854000140</v>
          </cell>
          <cell r="C576" t="str">
            <v>SANTA BÁRBARA DO TUGÚRIO</v>
          </cell>
          <cell r="D576">
            <v>271277.84000000003</v>
          </cell>
          <cell r="E576">
            <v>845059.42</v>
          </cell>
          <cell r="F576">
            <v>0</v>
          </cell>
          <cell r="G576">
            <v>0</v>
          </cell>
          <cell r="H576"/>
          <cell r="I576"/>
          <cell r="J576">
            <v>271277.84000000003</v>
          </cell>
          <cell r="K576">
            <v>845059.42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12430.55</v>
          </cell>
          <cell r="Q576">
            <v>0</v>
          </cell>
          <cell r="R576">
            <v>12430.55</v>
          </cell>
          <cell r="S576">
            <v>0</v>
          </cell>
          <cell r="T576">
            <v>12430.55</v>
          </cell>
          <cell r="U576">
            <v>12430.55</v>
          </cell>
          <cell r="V576">
            <v>12430.55</v>
          </cell>
          <cell r="W576">
            <v>12424.53</v>
          </cell>
          <cell r="X576">
            <v>12424.53</v>
          </cell>
          <cell r="Y576">
            <v>12424.53</v>
          </cell>
          <cell r="Z576">
            <v>12424.53</v>
          </cell>
          <cell r="AA576">
            <v>7595.78</v>
          </cell>
          <cell r="AB576">
            <v>7595.78</v>
          </cell>
          <cell r="AC576">
            <v>7595.78</v>
          </cell>
          <cell r="AD576">
            <v>7595.78</v>
          </cell>
          <cell r="AE576">
            <v>0</v>
          </cell>
          <cell r="AF576">
            <v>7595.78</v>
          </cell>
          <cell r="AG576"/>
          <cell r="AH576"/>
          <cell r="AI576">
            <v>7595.78</v>
          </cell>
          <cell r="AJ576"/>
          <cell r="AK576"/>
          <cell r="AL576">
            <v>7595.78</v>
          </cell>
          <cell r="AM576"/>
          <cell r="AN576">
            <v>7595.78</v>
          </cell>
          <cell r="AO576">
            <v>7595.78</v>
          </cell>
          <cell r="AP576">
            <v>7595.78</v>
          </cell>
          <cell r="AQ576"/>
          <cell r="AR576">
            <v>7595.78</v>
          </cell>
          <cell r="AS576"/>
          <cell r="AT576"/>
          <cell r="AU576">
            <v>7595.78</v>
          </cell>
          <cell r="AV576">
            <v>0</v>
          </cell>
          <cell r="AW576">
            <v>0</v>
          </cell>
          <cell r="AX576">
            <v>7595.78</v>
          </cell>
          <cell r="AY576">
            <v>0</v>
          </cell>
          <cell r="AZ576">
            <v>60681.83</v>
          </cell>
          <cell r="BA576"/>
          <cell r="BB576">
            <v>0</v>
          </cell>
          <cell r="BC576"/>
        </row>
        <row r="577">
          <cell r="A577">
            <v>574</v>
          </cell>
          <cell r="B577">
            <v>18316273000105</v>
          </cell>
          <cell r="C577" t="str">
            <v>SANTA CRUZ DO ESCALVADO</v>
          </cell>
          <cell r="D577">
            <v>454437.21</v>
          </cell>
          <cell r="E577">
            <v>527948.56999999995</v>
          </cell>
          <cell r="F577">
            <v>0</v>
          </cell>
          <cell r="G577">
            <v>0</v>
          </cell>
          <cell r="H577"/>
          <cell r="I577"/>
          <cell r="J577">
            <v>454437.21</v>
          </cell>
          <cell r="K577">
            <v>527948.56999999995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20823.32</v>
          </cell>
          <cell r="Q577">
            <v>0</v>
          </cell>
          <cell r="R577">
            <v>20823.32</v>
          </cell>
          <cell r="S577">
            <v>0</v>
          </cell>
          <cell r="T577">
            <v>20823.32</v>
          </cell>
          <cell r="U577">
            <v>20823.32</v>
          </cell>
          <cell r="V577">
            <v>20823.32</v>
          </cell>
          <cell r="W577">
            <v>20813.22</v>
          </cell>
          <cell r="X577">
            <v>20813.22</v>
          </cell>
          <cell r="Y577">
            <v>20813.22</v>
          </cell>
          <cell r="Z577">
            <v>20813.22</v>
          </cell>
          <cell r="AA577">
            <v>12724.24</v>
          </cell>
          <cell r="AB577">
            <v>12724.24</v>
          </cell>
          <cell r="AC577">
            <v>12724.24</v>
          </cell>
          <cell r="AD577">
            <v>12724.24</v>
          </cell>
          <cell r="AE577">
            <v>0</v>
          </cell>
          <cell r="AF577">
            <v>12724.24</v>
          </cell>
          <cell r="AG577"/>
          <cell r="AH577"/>
          <cell r="AI577">
            <v>12724.24</v>
          </cell>
          <cell r="AJ577"/>
          <cell r="AK577"/>
          <cell r="AL577">
            <v>12724.24</v>
          </cell>
          <cell r="AM577"/>
          <cell r="AN577">
            <v>12724.24</v>
          </cell>
          <cell r="AO577">
            <v>12724.24</v>
          </cell>
          <cell r="AP577">
            <v>12724.24</v>
          </cell>
          <cell r="AQ577"/>
          <cell r="AR577">
            <v>12724.24</v>
          </cell>
          <cell r="AS577"/>
          <cell r="AT577"/>
          <cell r="AU577">
            <v>12724.24</v>
          </cell>
          <cell r="AV577">
            <v>0</v>
          </cell>
          <cell r="AW577">
            <v>0</v>
          </cell>
          <cell r="AX577">
            <v>12724.24</v>
          </cell>
          <cell r="AY577">
            <v>0</v>
          </cell>
          <cell r="AZ577">
            <v>0</v>
          </cell>
          <cell r="BA577"/>
          <cell r="BB577">
            <v>12724.24</v>
          </cell>
          <cell r="BC577"/>
        </row>
        <row r="578">
          <cell r="A578">
            <v>575</v>
          </cell>
          <cell r="B578">
            <v>18307462000111</v>
          </cell>
          <cell r="C578" t="str">
            <v>SANTA EFIGÊNIA DE MINAS</v>
          </cell>
          <cell r="D578">
            <v>244893.74</v>
          </cell>
          <cell r="E578">
            <v>557506.85</v>
          </cell>
          <cell r="F578">
            <v>0</v>
          </cell>
          <cell r="G578">
            <v>0</v>
          </cell>
          <cell r="H578"/>
          <cell r="I578"/>
          <cell r="J578">
            <v>244893.74</v>
          </cell>
          <cell r="K578">
            <v>557506.85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11221.58</v>
          </cell>
          <cell r="Q578">
            <v>0</v>
          </cell>
          <cell r="R578">
            <v>11221.58</v>
          </cell>
          <cell r="S578">
            <v>0</v>
          </cell>
          <cell r="T578">
            <v>11221.58</v>
          </cell>
          <cell r="U578">
            <v>11221.58</v>
          </cell>
          <cell r="V578">
            <v>11221.58</v>
          </cell>
          <cell r="W578">
            <v>11216.13</v>
          </cell>
          <cell r="X578">
            <v>11216.13</v>
          </cell>
          <cell r="Y578">
            <v>11216.13</v>
          </cell>
          <cell r="Z578">
            <v>11216.13</v>
          </cell>
          <cell r="AA578">
            <v>6857.02</v>
          </cell>
          <cell r="AB578">
            <v>6857.02</v>
          </cell>
          <cell r="AC578">
            <v>6857.02</v>
          </cell>
          <cell r="AD578">
            <v>6857.02</v>
          </cell>
          <cell r="AE578">
            <v>0</v>
          </cell>
          <cell r="AF578">
            <v>6857.02</v>
          </cell>
          <cell r="AG578"/>
          <cell r="AH578"/>
          <cell r="AI578">
            <v>6857.02</v>
          </cell>
          <cell r="AJ578"/>
          <cell r="AK578"/>
          <cell r="AL578">
            <v>6857.02</v>
          </cell>
          <cell r="AM578"/>
          <cell r="AN578">
            <v>6857.02</v>
          </cell>
          <cell r="AO578">
            <v>6857.02</v>
          </cell>
          <cell r="AP578">
            <v>6857.02</v>
          </cell>
          <cell r="AQ578"/>
          <cell r="AR578">
            <v>6857.02</v>
          </cell>
          <cell r="AS578"/>
          <cell r="AT578"/>
          <cell r="AU578">
            <v>6857.02</v>
          </cell>
          <cell r="AV578">
            <v>0</v>
          </cell>
          <cell r="AW578">
            <v>0</v>
          </cell>
          <cell r="AX578">
            <v>6857.02</v>
          </cell>
          <cell r="AY578">
            <v>0</v>
          </cell>
          <cell r="AZ578">
            <v>0</v>
          </cell>
          <cell r="BA578"/>
          <cell r="BB578">
            <v>6857.02</v>
          </cell>
          <cell r="BC578"/>
        </row>
        <row r="579">
          <cell r="A579">
            <v>576</v>
          </cell>
          <cell r="B579">
            <v>18279075000119</v>
          </cell>
          <cell r="C579" t="str">
            <v>SANTA FÉ DE MINAS</v>
          </cell>
          <cell r="D579">
            <v>290184.14</v>
          </cell>
          <cell r="E579">
            <v>492922.85</v>
          </cell>
          <cell r="F579">
            <v>0</v>
          </cell>
          <cell r="G579">
            <v>0</v>
          </cell>
          <cell r="H579"/>
          <cell r="I579"/>
          <cell r="J579">
            <v>290184.14</v>
          </cell>
          <cell r="K579">
            <v>492922.85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13296.88</v>
          </cell>
          <cell r="Q579">
            <v>0</v>
          </cell>
          <cell r="R579">
            <v>13296.88</v>
          </cell>
          <cell r="S579">
            <v>0</v>
          </cell>
          <cell r="T579">
            <v>13296.88</v>
          </cell>
          <cell r="U579">
            <v>13296.88</v>
          </cell>
          <cell r="V579">
            <v>13296.88</v>
          </cell>
          <cell r="W579">
            <v>13290.43</v>
          </cell>
          <cell r="X579">
            <v>13290.43</v>
          </cell>
          <cell r="Y579">
            <v>13290.43</v>
          </cell>
          <cell r="Z579">
            <v>13290.43</v>
          </cell>
          <cell r="AA579">
            <v>8125.16</v>
          </cell>
          <cell r="AB579">
            <v>8125.16</v>
          </cell>
          <cell r="AC579">
            <v>8125.16</v>
          </cell>
          <cell r="AD579">
            <v>8125.16</v>
          </cell>
          <cell r="AE579">
            <v>0</v>
          </cell>
          <cell r="AF579">
            <v>8125.16</v>
          </cell>
          <cell r="AG579"/>
          <cell r="AH579"/>
          <cell r="AI579">
            <v>8125.16</v>
          </cell>
          <cell r="AJ579"/>
          <cell r="AK579"/>
          <cell r="AL579">
            <v>8125.16</v>
          </cell>
          <cell r="AM579"/>
          <cell r="AN579">
            <v>8125.16</v>
          </cell>
          <cell r="AO579">
            <v>8125.16</v>
          </cell>
          <cell r="AP579">
            <v>8125.16</v>
          </cell>
          <cell r="AQ579"/>
          <cell r="AR579">
            <v>8125.16</v>
          </cell>
          <cell r="AS579"/>
          <cell r="AT579"/>
          <cell r="AU579">
            <v>8125.16</v>
          </cell>
          <cell r="AV579">
            <v>0</v>
          </cell>
          <cell r="AW579">
            <v>0</v>
          </cell>
          <cell r="AX579">
            <v>8125.16</v>
          </cell>
          <cell r="AY579">
            <v>0</v>
          </cell>
          <cell r="AZ579">
            <v>64910.94</v>
          </cell>
          <cell r="BA579"/>
          <cell r="BB579">
            <v>0</v>
          </cell>
          <cell r="BC579"/>
        </row>
        <row r="580">
          <cell r="A580">
            <v>577</v>
          </cell>
          <cell r="B580">
            <v>18140780000130</v>
          </cell>
          <cell r="C580" t="str">
            <v>SANTA JULIANA</v>
          </cell>
          <cell r="D580">
            <v>0</v>
          </cell>
          <cell r="E580">
            <v>1847193.5</v>
          </cell>
          <cell r="F580">
            <v>0</v>
          </cell>
          <cell r="G580">
            <v>0</v>
          </cell>
          <cell r="H580"/>
          <cell r="I580"/>
          <cell r="J580">
            <v>0</v>
          </cell>
          <cell r="K580">
            <v>1847193.5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/>
          <cell r="AH580"/>
          <cell r="AI580">
            <v>0</v>
          </cell>
          <cell r="AJ580"/>
          <cell r="AK580"/>
          <cell r="AL580">
            <v>0</v>
          </cell>
          <cell r="AM580"/>
          <cell r="AN580">
            <v>0</v>
          </cell>
          <cell r="AO580">
            <v>0</v>
          </cell>
          <cell r="AP580">
            <v>0</v>
          </cell>
          <cell r="AQ580"/>
          <cell r="AR580">
            <v>0</v>
          </cell>
          <cell r="AS580"/>
          <cell r="AT580"/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/>
          <cell r="BB580">
            <v>0</v>
          </cell>
          <cell r="BC580"/>
        </row>
        <row r="581">
          <cell r="A581">
            <v>578</v>
          </cell>
          <cell r="B581">
            <v>18715409000150</v>
          </cell>
          <cell r="C581" t="str">
            <v>SANTA LUZIA</v>
          </cell>
          <cell r="D581">
            <v>8655565.8900000006</v>
          </cell>
          <cell r="E581">
            <v>24332619.73</v>
          </cell>
          <cell r="F581">
            <v>0</v>
          </cell>
          <cell r="G581">
            <v>0</v>
          </cell>
          <cell r="H581"/>
          <cell r="I581"/>
          <cell r="J581">
            <v>8655565.8900000006</v>
          </cell>
          <cell r="K581">
            <v>24332619.73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396617.26</v>
          </cell>
          <cell r="Q581">
            <v>0</v>
          </cell>
          <cell r="R581">
            <v>396617.26</v>
          </cell>
          <cell r="S581">
            <v>0</v>
          </cell>
          <cell r="T581">
            <v>396617.26</v>
          </cell>
          <cell r="U581">
            <v>396617.26</v>
          </cell>
          <cell r="V581">
            <v>396617.26</v>
          </cell>
          <cell r="W581">
            <v>396424.92</v>
          </cell>
          <cell r="X581">
            <v>396424.92</v>
          </cell>
          <cell r="Y581">
            <v>396424.92</v>
          </cell>
          <cell r="Z581">
            <v>396424.92</v>
          </cell>
          <cell r="AA581">
            <v>242355.84</v>
          </cell>
          <cell r="AB581">
            <v>242355.84</v>
          </cell>
          <cell r="AC581">
            <v>242355.84</v>
          </cell>
          <cell r="AD581">
            <v>242355.84</v>
          </cell>
          <cell r="AE581">
            <v>0</v>
          </cell>
          <cell r="AF581">
            <v>242355.84</v>
          </cell>
          <cell r="AG581"/>
          <cell r="AH581"/>
          <cell r="AI581">
            <v>242355.84</v>
          </cell>
          <cell r="AJ581"/>
          <cell r="AK581"/>
          <cell r="AL581">
            <v>242355.84</v>
          </cell>
          <cell r="AM581"/>
          <cell r="AN581">
            <v>242355.84</v>
          </cell>
          <cell r="AO581">
            <v>242355.84</v>
          </cell>
          <cell r="AP581">
            <v>242355.84</v>
          </cell>
          <cell r="AQ581"/>
          <cell r="AR581">
            <v>242355.84</v>
          </cell>
          <cell r="AS581"/>
          <cell r="AT581"/>
          <cell r="AU581">
            <v>242355.84</v>
          </cell>
          <cell r="AV581">
            <v>0</v>
          </cell>
          <cell r="AW581">
            <v>0</v>
          </cell>
          <cell r="AX581">
            <v>242355.84</v>
          </cell>
          <cell r="AY581">
            <v>0</v>
          </cell>
          <cell r="AZ581">
            <v>1936153.99</v>
          </cell>
          <cell r="BA581"/>
          <cell r="BB581">
            <v>0</v>
          </cell>
          <cell r="BC581"/>
        </row>
        <row r="582">
          <cell r="A582">
            <v>579</v>
          </cell>
          <cell r="B582">
            <v>18385112000173</v>
          </cell>
          <cell r="C582" t="str">
            <v>SANTA MARGARIDA</v>
          </cell>
          <cell r="D582">
            <v>432579.67</v>
          </cell>
          <cell r="E582">
            <v>1828342.27</v>
          </cell>
          <cell r="F582">
            <v>0</v>
          </cell>
          <cell r="G582">
            <v>0</v>
          </cell>
          <cell r="H582"/>
          <cell r="I582"/>
          <cell r="J582">
            <v>432579.67</v>
          </cell>
          <cell r="K582">
            <v>1828342.27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19821.759999999998</v>
          </cell>
          <cell r="Q582">
            <v>0</v>
          </cell>
          <cell r="R582">
            <v>19821.759999999998</v>
          </cell>
          <cell r="S582">
            <v>0</v>
          </cell>
          <cell r="T582">
            <v>19821.759999999998</v>
          </cell>
          <cell r="U582">
            <v>19821.759999999998</v>
          </cell>
          <cell r="V582">
            <v>19821.759999999998</v>
          </cell>
          <cell r="W582">
            <v>19812.150000000001</v>
          </cell>
          <cell r="X582">
            <v>19812.150000000001</v>
          </cell>
          <cell r="Y582">
            <v>19812.150000000001</v>
          </cell>
          <cell r="Z582">
            <v>19812.150000000001</v>
          </cell>
          <cell r="AA582">
            <v>12112.23</v>
          </cell>
          <cell r="AB582">
            <v>12112.23</v>
          </cell>
          <cell r="AC582">
            <v>12112.23</v>
          </cell>
          <cell r="AD582">
            <v>12112.23</v>
          </cell>
          <cell r="AE582">
            <v>72673.38</v>
          </cell>
          <cell r="AF582">
            <v>0</v>
          </cell>
          <cell r="AG582"/>
          <cell r="AH582"/>
          <cell r="AI582">
            <v>0</v>
          </cell>
          <cell r="AJ582"/>
          <cell r="AK582"/>
          <cell r="AL582">
            <v>0</v>
          </cell>
          <cell r="AM582"/>
          <cell r="AN582">
            <v>0</v>
          </cell>
          <cell r="AO582">
            <v>0</v>
          </cell>
          <cell r="AP582"/>
          <cell r="AQ582"/>
          <cell r="AR582">
            <v>12112.23</v>
          </cell>
          <cell r="AS582"/>
          <cell r="AT582"/>
          <cell r="AU582">
            <v>12112.23</v>
          </cell>
          <cell r="AV582">
            <v>0</v>
          </cell>
          <cell r="AW582">
            <v>0</v>
          </cell>
          <cell r="AX582">
            <v>12112.23</v>
          </cell>
          <cell r="AY582">
            <v>0</v>
          </cell>
          <cell r="AZ582">
            <v>96763.28</v>
          </cell>
          <cell r="BA582"/>
          <cell r="BB582">
            <v>0</v>
          </cell>
          <cell r="BC582"/>
        </row>
        <row r="583">
          <cell r="A583">
            <v>580</v>
          </cell>
          <cell r="B583">
            <v>18299453000126</v>
          </cell>
          <cell r="C583" t="str">
            <v>SANTA MARIA DE ITABIRA</v>
          </cell>
          <cell r="D583">
            <v>423723.5</v>
          </cell>
          <cell r="E583">
            <v>1444369.32</v>
          </cell>
          <cell r="F583">
            <v>0</v>
          </cell>
          <cell r="G583">
            <v>0</v>
          </cell>
          <cell r="H583"/>
          <cell r="I583"/>
          <cell r="J583">
            <v>423723.5</v>
          </cell>
          <cell r="K583">
            <v>1444369.32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19415.95</v>
          </cell>
          <cell r="Q583">
            <v>0</v>
          </cell>
          <cell r="R583">
            <v>19415.95</v>
          </cell>
          <cell r="S583">
            <v>0</v>
          </cell>
          <cell r="T583">
            <v>19415.95</v>
          </cell>
          <cell r="U583">
            <v>19415.95</v>
          </cell>
          <cell r="V583">
            <v>19415.95</v>
          </cell>
          <cell r="W583">
            <v>19406.54</v>
          </cell>
          <cell r="X583">
            <v>19406.54</v>
          </cell>
          <cell r="Y583">
            <v>19406.54</v>
          </cell>
          <cell r="Z583">
            <v>19406.54</v>
          </cell>
          <cell r="AA583">
            <v>11864.26</v>
          </cell>
          <cell r="AB583">
            <v>11864.26</v>
          </cell>
          <cell r="AC583">
            <v>11864.26</v>
          </cell>
          <cell r="AD583">
            <v>11864.26</v>
          </cell>
          <cell r="AE583">
            <v>71185.56</v>
          </cell>
          <cell r="AF583">
            <v>0</v>
          </cell>
          <cell r="AG583"/>
          <cell r="AH583"/>
          <cell r="AI583">
            <v>0</v>
          </cell>
          <cell r="AJ583"/>
          <cell r="AK583"/>
          <cell r="AL583">
            <v>0</v>
          </cell>
          <cell r="AM583"/>
          <cell r="AN583">
            <v>0</v>
          </cell>
          <cell r="AO583">
            <v>0</v>
          </cell>
          <cell r="AP583"/>
          <cell r="AQ583"/>
          <cell r="AR583">
            <v>11864.26</v>
          </cell>
          <cell r="AS583"/>
          <cell r="AT583"/>
          <cell r="AU583">
            <v>11864.26</v>
          </cell>
          <cell r="AV583">
            <v>0</v>
          </cell>
          <cell r="AW583">
            <v>0</v>
          </cell>
          <cell r="AX583">
            <v>11864.26</v>
          </cell>
          <cell r="AY583">
            <v>0</v>
          </cell>
          <cell r="AZ583">
            <v>94782.21</v>
          </cell>
          <cell r="BA583"/>
          <cell r="BB583">
            <v>0</v>
          </cell>
          <cell r="BC583"/>
        </row>
        <row r="584">
          <cell r="A584">
            <v>581</v>
          </cell>
          <cell r="B584">
            <v>18347419000180</v>
          </cell>
          <cell r="C584" t="str">
            <v>SANTA MARIA DO SALTO</v>
          </cell>
          <cell r="D584">
            <v>231659.1</v>
          </cell>
          <cell r="E584">
            <v>584331.42000000004</v>
          </cell>
          <cell r="F584">
            <v>0</v>
          </cell>
          <cell r="G584">
            <v>0</v>
          </cell>
          <cell r="H584"/>
          <cell r="I584"/>
          <cell r="J584">
            <v>231659.1</v>
          </cell>
          <cell r="K584">
            <v>584331.42000000004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10615.13</v>
          </cell>
          <cell r="Q584">
            <v>0</v>
          </cell>
          <cell r="R584">
            <v>10615.13</v>
          </cell>
          <cell r="S584">
            <v>0</v>
          </cell>
          <cell r="T584">
            <v>10615.13</v>
          </cell>
          <cell r="U584">
            <v>10615.13</v>
          </cell>
          <cell r="V584">
            <v>10615.13</v>
          </cell>
          <cell r="W584">
            <v>10609.99</v>
          </cell>
          <cell r="X584">
            <v>10609.99</v>
          </cell>
          <cell r="Y584">
            <v>10609.99</v>
          </cell>
          <cell r="Z584">
            <v>10609.99</v>
          </cell>
          <cell r="AA584">
            <v>6486.45</v>
          </cell>
          <cell r="AB584">
            <v>6486.45</v>
          </cell>
          <cell r="AC584">
            <v>6486.45</v>
          </cell>
          <cell r="AD584">
            <v>6486.45</v>
          </cell>
          <cell r="AE584">
            <v>0</v>
          </cell>
          <cell r="AF584">
            <v>6486.45</v>
          </cell>
          <cell r="AG584"/>
          <cell r="AH584"/>
          <cell r="AI584">
            <v>6486.45</v>
          </cell>
          <cell r="AJ584"/>
          <cell r="AK584"/>
          <cell r="AL584">
            <v>6486.45</v>
          </cell>
          <cell r="AM584"/>
          <cell r="AN584">
            <v>6486.45</v>
          </cell>
          <cell r="AO584">
            <v>6486.45</v>
          </cell>
          <cell r="AP584">
            <v>6486.45</v>
          </cell>
          <cell r="AQ584"/>
          <cell r="AR584">
            <v>6486.45</v>
          </cell>
          <cell r="AS584"/>
          <cell r="AT584"/>
          <cell r="AU584">
            <v>6486.45</v>
          </cell>
          <cell r="AV584">
            <v>38918.699999999997</v>
          </cell>
          <cell r="AW584">
            <v>0</v>
          </cell>
          <cell r="AX584">
            <v>0</v>
          </cell>
          <cell r="AY584">
            <v>0</v>
          </cell>
          <cell r="AZ584">
            <v>19387.39</v>
          </cell>
          <cell r="BA584"/>
          <cell r="BB584">
            <v>0</v>
          </cell>
          <cell r="BC584"/>
        </row>
        <row r="585">
          <cell r="A585">
            <v>582</v>
          </cell>
          <cell r="B585">
            <v>18409219000104</v>
          </cell>
          <cell r="C585" t="str">
            <v>SANTA MARIA DO SUAÇUÍ</v>
          </cell>
          <cell r="D585">
            <v>423483.82</v>
          </cell>
          <cell r="E585">
            <v>1384056.74</v>
          </cell>
          <cell r="F585">
            <v>0</v>
          </cell>
          <cell r="G585">
            <v>0</v>
          </cell>
          <cell r="H585"/>
          <cell r="I585"/>
          <cell r="J585">
            <v>423483.82</v>
          </cell>
          <cell r="K585">
            <v>1384056.74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19404.97</v>
          </cell>
          <cell r="Q585">
            <v>0</v>
          </cell>
          <cell r="R585">
            <v>19404.97</v>
          </cell>
          <cell r="S585">
            <v>0</v>
          </cell>
          <cell r="T585">
            <v>19404.97</v>
          </cell>
          <cell r="U585">
            <v>19404.97</v>
          </cell>
          <cell r="V585">
            <v>19404.97</v>
          </cell>
          <cell r="W585">
            <v>19395.560000000001</v>
          </cell>
          <cell r="X585">
            <v>19395.560000000001</v>
          </cell>
          <cell r="Y585">
            <v>19395.560000000001</v>
          </cell>
          <cell r="Z585">
            <v>19395.560000000001</v>
          </cell>
          <cell r="AA585">
            <v>11857.55</v>
          </cell>
          <cell r="AB585">
            <v>11857.55</v>
          </cell>
          <cell r="AC585">
            <v>11857.55</v>
          </cell>
          <cell r="AD585">
            <v>11857.55</v>
          </cell>
          <cell r="AE585">
            <v>0</v>
          </cell>
          <cell r="AF585">
            <v>11857.55</v>
          </cell>
          <cell r="AG585"/>
          <cell r="AH585"/>
          <cell r="AI585">
            <v>11857.55</v>
          </cell>
          <cell r="AJ585"/>
          <cell r="AK585"/>
          <cell r="AL585">
            <v>11857.55</v>
          </cell>
          <cell r="AM585"/>
          <cell r="AN585">
            <v>11857.55</v>
          </cell>
          <cell r="AO585">
            <v>11857.55</v>
          </cell>
          <cell r="AP585">
            <v>11857.55</v>
          </cell>
          <cell r="AQ585"/>
          <cell r="AR585">
            <v>11857.55</v>
          </cell>
          <cell r="AS585"/>
          <cell r="AT585"/>
          <cell r="AU585">
            <v>11857.55</v>
          </cell>
          <cell r="AV585">
            <v>0</v>
          </cell>
          <cell r="AW585">
            <v>71145.299999999988</v>
          </cell>
          <cell r="AX585">
            <v>0</v>
          </cell>
          <cell r="AY585">
            <v>0</v>
          </cell>
          <cell r="AZ585">
            <v>35440.83</v>
          </cell>
          <cell r="BA585"/>
          <cell r="BB585">
            <v>0</v>
          </cell>
          <cell r="BC585"/>
        </row>
        <row r="586">
          <cell r="A586">
            <v>583</v>
          </cell>
          <cell r="B586">
            <v>18245183000170</v>
          </cell>
          <cell r="C586" t="str">
            <v>SANTANA DA VARGEM</v>
          </cell>
          <cell r="D586">
            <v>623147.86</v>
          </cell>
          <cell r="E586">
            <v>604264.76</v>
          </cell>
          <cell r="F586">
            <v>0</v>
          </cell>
          <cell r="G586">
            <v>0</v>
          </cell>
          <cell r="H586"/>
          <cell r="I586"/>
          <cell r="J586">
            <v>623147.86</v>
          </cell>
          <cell r="K586">
            <v>604264.76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28554.02</v>
          </cell>
          <cell r="Q586">
            <v>0</v>
          </cell>
          <cell r="R586">
            <v>28554.02</v>
          </cell>
          <cell r="S586">
            <v>0</v>
          </cell>
          <cell r="T586">
            <v>28554.02</v>
          </cell>
          <cell r="U586">
            <v>28554.02</v>
          </cell>
          <cell r="V586">
            <v>28554.02</v>
          </cell>
          <cell r="W586">
            <v>28540.17</v>
          </cell>
          <cell r="X586">
            <v>28540.17</v>
          </cell>
          <cell r="Y586">
            <v>28540.17</v>
          </cell>
          <cell r="Z586">
            <v>28540.17</v>
          </cell>
          <cell r="AA586">
            <v>17448.14</v>
          </cell>
          <cell r="AB586">
            <v>17448.14</v>
          </cell>
          <cell r="AC586">
            <v>17448.14</v>
          </cell>
          <cell r="AD586">
            <v>17448.14</v>
          </cell>
          <cell r="AE586">
            <v>0</v>
          </cell>
          <cell r="AF586">
            <v>17448.14</v>
          </cell>
          <cell r="AG586"/>
          <cell r="AH586"/>
          <cell r="AI586">
            <v>17448.14</v>
          </cell>
          <cell r="AJ586"/>
          <cell r="AK586"/>
          <cell r="AL586">
            <v>17448.14</v>
          </cell>
          <cell r="AM586"/>
          <cell r="AN586">
            <v>17448.14</v>
          </cell>
          <cell r="AO586">
            <v>17448.14</v>
          </cell>
          <cell r="AP586">
            <v>17448.14</v>
          </cell>
          <cell r="AQ586"/>
          <cell r="AR586">
            <v>17448.14</v>
          </cell>
          <cell r="AS586"/>
          <cell r="AT586"/>
          <cell r="AU586">
            <v>17448.14</v>
          </cell>
          <cell r="AV586">
            <v>0</v>
          </cell>
          <cell r="AW586">
            <v>0</v>
          </cell>
          <cell r="AX586">
            <v>17448.14</v>
          </cell>
          <cell r="AY586">
            <v>0</v>
          </cell>
          <cell r="AZ586">
            <v>0</v>
          </cell>
          <cell r="BA586"/>
          <cell r="BB586">
            <v>17448.14</v>
          </cell>
          <cell r="BC586"/>
        </row>
        <row r="587">
          <cell r="A587">
            <v>584</v>
          </cell>
          <cell r="B587">
            <v>17702515000136</v>
          </cell>
          <cell r="C587" t="str">
            <v>SANTANA DE CATAGUASES</v>
          </cell>
          <cell r="D587">
            <v>276137.63</v>
          </cell>
          <cell r="E587">
            <v>628982.09</v>
          </cell>
          <cell r="F587">
            <v>0</v>
          </cell>
          <cell r="G587">
            <v>0</v>
          </cell>
          <cell r="H587"/>
          <cell r="I587"/>
          <cell r="J587">
            <v>276137.63</v>
          </cell>
          <cell r="K587">
            <v>628982.09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12653.24</v>
          </cell>
          <cell r="Q587">
            <v>0</v>
          </cell>
          <cell r="R587">
            <v>12653.24</v>
          </cell>
          <cell r="S587">
            <v>0</v>
          </cell>
          <cell r="T587">
            <v>12653.24</v>
          </cell>
          <cell r="U587">
            <v>12653.24</v>
          </cell>
          <cell r="V587">
            <v>12653.24</v>
          </cell>
          <cell r="W587">
            <v>12647.1</v>
          </cell>
          <cell r="X587">
            <v>12647.1</v>
          </cell>
          <cell r="Y587">
            <v>12647.1</v>
          </cell>
          <cell r="Z587">
            <v>12647.1</v>
          </cell>
          <cell r="AA587">
            <v>7731.85</v>
          </cell>
          <cell r="AB587">
            <v>7731.85</v>
          </cell>
          <cell r="AC587">
            <v>7731.85</v>
          </cell>
          <cell r="AD587">
            <v>7731.85</v>
          </cell>
          <cell r="AE587">
            <v>0</v>
          </cell>
          <cell r="AF587">
            <v>7731.85</v>
          </cell>
          <cell r="AG587"/>
          <cell r="AH587"/>
          <cell r="AI587">
            <v>7731.85</v>
          </cell>
          <cell r="AJ587"/>
          <cell r="AK587"/>
          <cell r="AL587">
            <v>7731.85</v>
          </cell>
          <cell r="AM587"/>
          <cell r="AN587">
            <v>7731.85</v>
          </cell>
          <cell r="AO587">
            <v>7731.85</v>
          </cell>
          <cell r="AP587">
            <v>7731.85</v>
          </cell>
          <cell r="AQ587"/>
          <cell r="AR587">
            <v>7731.85</v>
          </cell>
          <cell r="AS587"/>
          <cell r="AT587"/>
          <cell r="AU587">
            <v>7731.85</v>
          </cell>
          <cell r="AV587">
            <v>0</v>
          </cell>
          <cell r="AW587">
            <v>0</v>
          </cell>
          <cell r="AX587">
            <v>7731.85</v>
          </cell>
          <cell r="AY587">
            <v>0</v>
          </cell>
          <cell r="AZ587">
            <v>0</v>
          </cell>
          <cell r="BA587"/>
          <cell r="BB587">
            <v>7731.85</v>
          </cell>
          <cell r="BC587"/>
        </row>
        <row r="588">
          <cell r="A588">
            <v>585</v>
          </cell>
          <cell r="B588">
            <v>18116178000168</v>
          </cell>
          <cell r="C588" t="str">
            <v>SANTANA DE PIRAPAMA</v>
          </cell>
          <cell r="D588">
            <v>388249.91</v>
          </cell>
          <cell r="E588">
            <v>713100.75</v>
          </cell>
          <cell r="F588">
            <v>0</v>
          </cell>
          <cell r="G588">
            <v>0</v>
          </cell>
          <cell r="H588"/>
          <cell r="I588"/>
          <cell r="J588">
            <v>388249.91</v>
          </cell>
          <cell r="K588">
            <v>713100.75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17790.47</v>
          </cell>
          <cell r="Q588">
            <v>0</v>
          </cell>
          <cell r="R588">
            <v>17790.47</v>
          </cell>
          <cell r="S588">
            <v>0</v>
          </cell>
          <cell r="T588">
            <v>17790.47</v>
          </cell>
          <cell r="U588">
            <v>17790.47</v>
          </cell>
          <cell r="V588">
            <v>17790.47</v>
          </cell>
          <cell r="W588">
            <v>17781.849999999999</v>
          </cell>
          <cell r="X588">
            <v>17781.849999999999</v>
          </cell>
          <cell r="Y588">
            <v>17781.849999999999</v>
          </cell>
          <cell r="Z588">
            <v>17781.849999999999</v>
          </cell>
          <cell r="AA588">
            <v>10871</v>
          </cell>
          <cell r="AB588">
            <v>10871</v>
          </cell>
          <cell r="AC588">
            <v>10871</v>
          </cell>
          <cell r="AD588">
            <v>10871</v>
          </cell>
          <cell r="AE588">
            <v>0</v>
          </cell>
          <cell r="AF588">
            <v>10871</v>
          </cell>
          <cell r="AG588"/>
          <cell r="AH588"/>
          <cell r="AI588">
            <v>10871</v>
          </cell>
          <cell r="AJ588"/>
          <cell r="AK588"/>
          <cell r="AL588">
            <v>10871</v>
          </cell>
          <cell r="AM588"/>
          <cell r="AN588">
            <v>10871</v>
          </cell>
          <cell r="AO588">
            <v>10871</v>
          </cell>
          <cell r="AP588">
            <v>10871</v>
          </cell>
          <cell r="AQ588"/>
          <cell r="AR588">
            <v>10871</v>
          </cell>
          <cell r="AS588"/>
          <cell r="AT588"/>
          <cell r="AU588">
            <v>10871</v>
          </cell>
          <cell r="AV588">
            <v>0</v>
          </cell>
          <cell r="AW588">
            <v>0</v>
          </cell>
          <cell r="AX588">
            <v>10871</v>
          </cell>
          <cell r="AY588">
            <v>0</v>
          </cell>
          <cell r="AZ588">
            <v>86847.16</v>
          </cell>
          <cell r="BA588"/>
          <cell r="BB588">
            <v>0</v>
          </cell>
          <cell r="BC588"/>
        </row>
        <row r="589">
          <cell r="A589">
            <v>586</v>
          </cell>
          <cell r="B589">
            <v>18338277000194</v>
          </cell>
          <cell r="C589" t="str">
            <v>SANTANA DO DESERTO</v>
          </cell>
          <cell r="D589">
            <v>262469.15000000002</v>
          </cell>
          <cell r="E589">
            <v>798358.47</v>
          </cell>
          <cell r="F589">
            <v>0</v>
          </cell>
          <cell r="G589">
            <v>0</v>
          </cell>
          <cell r="H589"/>
          <cell r="I589"/>
          <cell r="J589">
            <v>262469.15000000002</v>
          </cell>
          <cell r="K589">
            <v>798358.47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12026.92</v>
          </cell>
          <cell r="Q589">
            <v>0</v>
          </cell>
          <cell r="R589">
            <v>12026.92</v>
          </cell>
          <cell r="S589">
            <v>0</v>
          </cell>
          <cell r="T589">
            <v>12026.92</v>
          </cell>
          <cell r="U589">
            <v>12026.92</v>
          </cell>
          <cell r="V589">
            <v>12026.92</v>
          </cell>
          <cell r="W589">
            <v>12021.09</v>
          </cell>
          <cell r="X589">
            <v>12021.09</v>
          </cell>
          <cell r="Y589">
            <v>12021.09</v>
          </cell>
          <cell r="Z589">
            <v>12021.09</v>
          </cell>
          <cell r="AA589">
            <v>7349.14</v>
          </cell>
          <cell r="AB589">
            <v>7349.14</v>
          </cell>
          <cell r="AC589">
            <v>7349.14</v>
          </cell>
          <cell r="AD589">
            <v>7349.14</v>
          </cell>
          <cell r="AE589">
            <v>0</v>
          </cell>
          <cell r="AF589">
            <v>7349.14</v>
          </cell>
          <cell r="AG589"/>
          <cell r="AH589"/>
          <cell r="AI589">
            <v>7349.14</v>
          </cell>
          <cell r="AJ589"/>
          <cell r="AK589"/>
          <cell r="AL589">
            <v>7349.14</v>
          </cell>
          <cell r="AM589"/>
          <cell r="AN589">
            <v>7349.14</v>
          </cell>
          <cell r="AO589">
            <v>7349.14</v>
          </cell>
          <cell r="AP589">
            <v>7349.14</v>
          </cell>
          <cell r="AQ589"/>
          <cell r="AR589">
            <v>7349.14</v>
          </cell>
          <cell r="AS589"/>
          <cell r="AT589"/>
          <cell r="AU589">
            <v>7349.14</v>
          </cell>
          <cell r="AV589">
            <v>0</v>
          </cell>
          <cell r="AW589">
            <v>0</v>
          </cell>
          <cell r="AX589">
            <v>7349.14</v>
          </cell>
          <cell r="AY589">
            <v>44094.840000000004</v>
          </cell>
          <cell r="AZ589">
            <v>14616.53</v>
          </cell>
          <cell r="BA589"/>
          <cell r="BB589">
            <v>0</v>
          </cell>
          <cell r="BC589"/>
        </row>
        <row r="590">
          <cell r="A590">
            <v>587</v>
          </cell>
          <cell r="B590">
            <v>18338285000130</v>
          </cell>
          <cell r="C590" t="str">
            <v>SANTANA DO GARAMBÉU</v>
          </cell>
          <cell r="D590">
            <v>188624.5</v>
          </cell>
          <cell r="E590">
            <v>479994.66</v>
          </cell>
          <cell r="F590">
            <v>0</v>
          </cell>
          <cell r="G590">
            <v>0</v>
          </cell>
          <cell r="H590"/>
          <cell r="I590"/>
          <cell r="J590">
            <v>188624.5</v>
          </cell>
          <cell r="K590">
            <v>479994.66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8643.19</v>
          </cell>
          <cell r="Q590">
            <v>0</v>
          </cell>
          <cell r="R590">
            <v>8643.19</v>
          </cell>
          <cell r="S590">
            <v>0</v>
          </cell>
          <cell r="T590">
            <v>8643.19</v>
          </cell>
          <cell r="U590">
            <v>8643.19</v>
          </cell>
          <cell r="V590">
            <v>8643.19</v>
          </cell>
          <cell r="W590">
            <v>8639</v>
          </cell>
          <cell r="X590">
            <v>8639</v>
          </cell>
          <cell r="Y590">
            <v>8639</v>
          </cell>
          <cell r="Z590">
            <v>8639</v>
          </cell>
          <cell r="AA590">
            <v>5281.49</v>
          </cell>
          <cell r="AB590">
            <v>5281.49</v>
          </cell>
          <cell r="AC590">
            <v>5281.49</v>
          </cell>
          <cell r="AD590">
            <v>5281.49</v>
          </cell>
          <cell r="AE590">
            <v>0</v>
          </cell>
          <cell r="AF590">
            <v>5281.49</v>
          </cell>
          <cell r="AG590"/>
          <cell r="AH590"/>
          <cell r="AI590">
            <v>5281.49</v>
          </cell>
          <cell r="AJ590"/>
          <cell r="AK590"/>
          <cell r="AL590">
            <v>5281.49</v>
          </cell>
          <cell r="AM590"/>
          <cell r="AN590">
            <v>5281.49</v>
          </cell>
          <cell r="AO590">
            <v>5281.49</v>
          </cell>
          <cell r="AP590">
            <v>5281.49</v>
          </cell>
          <cell r="AQ590"/>
          <cell r="AR590">
            <v>5281.49</v>
          </cell>
          <cell r="AS590"/>
          <cell r="AT590"/>
          <cell r="AU590">
            <v>5281.49</v>
          </cell>
          <cell r="AV590">
            <v>0</v>
          </cell>
          <cell r="AW590">
            <v>0</v>
          </cell>
          <cell r="AX590">
            <v>5281.49</v>
          </cell>
          <cell r="AY590">
            <v>0</v>
          </cell>
          <cell r="AZ590">
            <v>0</v>
          </cell>
          <cell r="BA590"/>
          <cell r="BB590">
            <v>5281.49</v>
          </cell>
          <cell r="BC590"/>
        </row>
        <row r="591">
          <cell r="A591">
            <v>588</v>
          </cell>
          <cell r="B591">
            <v>17888116000101</v>
          </cell>
          <cell r="C591" t="str">
            <v>SANTANA DO JACARÉ</v>
          </cell>
          <cell r="D591">
            <v>274083.39</v>
          </cell>
          <cell r="E591">
            <v>504028.57</v>
          </cell>
          <cell r="F591">
            <v>0</v>
          </cell>
          <cell r="G591">
            <v>0</v>
          </cell>
          <cell r="H591"/>
          <cell r="I591"/>
          <cell r="J591">
            <v>274083.39</v>
          </cell>
          <cell r="K591">
            <v>504028.57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12559.11</v>
          </cell>
          <cell r="Q591">
            <v>0</v>
          </cell>
          <cell r="R591">
            <v>12559.11</v>
          </cell>
          <cell r="S591">
            <v>0</v>
          </cell>
          <cell r="T591">
            <v>12559.11</v>
          </cell>
          <cell r="U591">
            <v>12559.11</v>
          </cell>
          <cell r="V591">
            <v>12559.11</v>
          </cell>
          <cell r="W591">
            <v>12553.02</v>
          </cell>
          <cell r="X591">
            <v>12553.02</v>
          </cell>
          <cell r="Y591">
            <v>12553.02</v>
          </cell>
          <cell r="Z591">
            <v>12553.02</v>
          </cell>
          <cell r="AA591">
            <v>7674.33</v>
          </cell>
          <cell r="AB591">
            <v>7674.33</v>
          </cell>
          <cell r="AC591">
            <v>7674.33</v>
          </cell>
          <cell r="AD591">
            <v>7674.33</v>
          </cell>
          <cell r="AE591">
            <v>0</v>
          </cell>
          <cell r="AF591">
            <v>7674.33</v>
          </cell>
          <cell r="AG591"/>
          <cell r="AH591"/>
          <cell r="AI591">
            <v>7674.33</v>
          </cell>
          <cell r="AJ591"/>
          <cell r="AK591"/>
          <cell r="AL591">
            <v>7674.33</v>
          </cell>
          <cell r="AM591"/>
          <cell r="AN591">
            <v>7674.33</v>
          </cell>
          <cell r="AO591">
            <v>7674.33</v>
          </cell>
          <cell r="AP591">
            <v>7674.33</v>
          </cell>
          <cell r="AQ591"/>
          <cell r="AR591">
            <v>7674.33</v>
          </cell>
          <cell r="AS591"/>
          <cell r="AT591"/>
          <cell r="AU591">
            <v>7674.33</v>
          </cell>
          <cell r="AV591">
            <v>0</v>
          </cell>
          <cell r="AW591">
            <v>0</v>
          </cell>
          <cell r="AX591">
            <v>7674.33</v>
          </cell>
          <cell r="AY591">
            <v>0</v>
          </cell>
          <cell r="AZ591">
            <v>0</v>
          </cell>
          <cell r="BA591"/>
          <cell r="BB591">
            <v>7674.33</v>
          </cell>
          <cell r="BC591"/>
        </row>
        <row r="592">
          <cell r="A592">
            <v>589</v>
          </cell>
          <cell r="B592">
            <v>18385146000168</v>
          </cell>
          <cell r="C592" t="str">
            <v>SANTANA DO MANHUAÇU</v>
          </cell>
          <cell r="D592">
            <v>421909.41</v>
          </cell>
          <cell r="E592">
            <v>1027990.47</v>
          </cell>
          <cell r="F592">
            <v>0</v>
          </cell>
          <cell r="G592">
            <v>0</v>
          </cell>
          <cell r="H592"/>
          <cell r="I592"/>
          <cell r="J592">
            <v>421909.41</v>
          </cell>
          <cell r="K592">
            <v>1027990.47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19332.830000000002</v>
          </cell>
          <cell r="Q592">
            <v>0</v>
          </cell>
          <cell r="R592">
            <v>19332.830000000002</v>
          </cell>
          <cell r="S592">
            <v>0</v>
          </cell>
          <cell r="T592">
            <v>19332.830000000002</v>
          </cell>
          <cell r="U592">
            <v>19332.830000000002</v>
          </cell>
          <cell r="V592">
            <v>19332.830000000002</v>
          </cell>
          <cell r="W592">
            <v>19323.45</v>
          </cell>
          <cell r="X592">
            <v>19323.45</v>
          </cell>
          <cell r="Y592">
            <v>19323.45</v>
          </cell>
          <cell r="Z592">
            <v>19323.45</v>
          </cell>
          <cell r="AA592">
            <v>11813.46</v>
          </cell>
          <cell r="AB592">
            <v>11813.46</v>
          </cell>
          <cell r="AC592">
            <v>11813.46</v>
          </cell>
          <cell r="AD592">
            <v>11813.46</v>
          </cell>
          <cell r="AE592">
            <v>0</v>
          </cell>
          <cell r="AF592">
            <v>11813.46</v>
          </cell>
          <cell r="AG592"/>
          <cell r="AH592"/>
          <cell r="AI592">
            <v>11813.46</v>
          </cell>
          <cell r="AJ592"/>
          <cell r="AK592"/>
          <cell r="AL592">
            <v>11813.46</v>
          </cell>
          <cell r="AM592"/>
          <cell r="AN592">
            <v>11813.46</v>
          </cell>
          <cell r="AO592">
            <v>11813.46</v>
          </cell>
          <cell r="AP592">
            <v>11813.46</v>
          </cell>
          <cell r="AQ592"/>
          <cell r="AR592">
            <v>11813.46</v>
          </cell>
          <cell r="AS592"/>
          <cell r="AT592"/>
          <cell r="AU592">
            <v>11813.46</v>
          </cell>
          <cell r="AV592">
            <v>0</v>
          </cell>
          <cell r="AW592">
            <v>0</v>
          </cell>
          <cell r="AX592">
            <v>11813.46</v>
          </cell>
          <cell r="AY592">
            <v>0</v>
          </cell>
          <cell r="AZ592">
            <v>94376.48</v>
          </cell>
          <cell r="BA592"/>
          <cell r="BB592">
            <v>0</v>
          </cell>
          <cell r="BC592"/>
        </row>
        <row r="593">
          <cell r="A593">
            <v>590</v>
          </cell>
          <cell r="B593">
            <v>18715458000192</v>
          </cell>
          <cell r="C593" t="str">
            <v>SANTANA DO RIACHO</v>
          </cell>
          <cell r="D593">
            <v>377492.86</v>
          </cell>
          <cell r="E593">
            <v>563372.93999999994</v>
          </cell>
          <cell r="F593">
            <v>0</v>
          </cell>
          <cell r="G593">
            <v>0</v>
          </cell>
          <cell r="H593"/>
          <cell r="I593"/>
          <cell r="J593">
            <v>377492.86</v>
          </cell>
          <cell r="K593">
            <v>563372.93999999994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17297.560000000001</v>
          </cell>
          <cell r="Q593">
            <v>0</v>
          </cell>
          <cell r="R593">
            <v>17297.560000000001</v>
          </cell>
          <cell r="S593">
            <v>0</v>
          </cell>
          <cell r="T593">
            <v>17297.560000000001</v>
          </cell>
          <cell r="U593">
            <v>17297.560000000001</v>
          </cell>
          <cell r="V593">
            <v>17297.560000000001</v>
          </cell>
          <cell r="W593">
            <v>17289.169999999998</v>
          </cell>
          <cell r="X593">
            <v>17289.169999999998</v>
          </cell>
          <cell r="Y593">
            <v>17289.169999999998</v>
          </cell>
          <cell r="Z593">
            <v>17289.169999999998</v>
          </cell>
          <cell r="AA593">
            <v>10569.8</v>
          </cell>
          <cell r="AB593">
            <v>10569.8</v>
          </cell>
          <cell r="AC593">
            <v>10569.8</v>
          </cell>
          <cell r="AD593">
            <v>10569.8</v>
          </cell>
          <cell r="AE593">
            <v>0</v>
          </cell>
          <cell r="AF593">
            <v>10569.8</v>
          </cell>
          <cell r="AG593"/>
          <cell r="AH593"/>
          <cell r="AI593">
            <v>10569.8</v>
          </cell>
          <cell r="AJ593"/>
          <cell r="AK593"/>
          <cell r="AL593">
            <v>10569.8</v>
          </cell>
          <cell r="AM593"/>
          <cell r="AN593">
            <v>10569.8</v>
          </cell>
          <cell r="AO593">
            <v>10569.8</v>
          </cell>
          <cell r="AP593">
            <v>10569.8</v>
          </cell>
          <cell r="AQ593"/>
          <cell r="AR593">
            <v>10569.8</v>
          </cell>
          <cell r="AS593"/>
          <cell r="AT593"/>
          <cell r="AU593">
            <v>10569.8</v>
          </cell>
          <cell r="AV593">
            <v>0</v>
          </cell>
          <cell r="AW593">
            <v>0</v>
          </cell>
          <cell r="AX593">
            <v>10569.8</v>
          </cell>
          <cell r="AY593">
            <v>0</v>
          </cell>
          <cell r="AZ593">
            <v>0</v>
          </cell>
          <cell r="BA593"/>
          <cell r="BB593">
            <v>10569.8</v>
          </cell>
          <cell r="BC593"/>
        </row>
        <row r="594">
          <cell r="A594">
            <v>591</v>
          </cell>
          <cell r="B594">
            <v>19718394000146</v>
          </cell>
          <cell r="C594" t="str">
            <v>SANTANA DOS MONTES</v>
          </cell>
          <cell r="D594">
            <v>224997.87</v>
          </cell>
          <cell r="E594">
            <v>572997.9</v>
          </cell>
          <cell r="F594">
            <v>0</v>
          </cell>
          <cell r="G594">
            <v>0</v>
          </cell>
          <cell r="H594"/>
          <cell r="I594"/>
          <cell r="J594">
            <v>224997.87</v>
          </cell>
          <cell r="K594">
            <v>572997.9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10309.9</v>
          </cell>
          <cell r="Q594">
            <v>0</v>
          </cell>
          <cell r="R594">
            <v>10309.9</v>
          </cell>
          <cell r="S594">
            <v>0</v>
          </cell>
          <cell r="T594">
            <v>10309.9</v>
          </cell>
          <cell r="U594">
            <v>10309.9</v>
          </cell>
          <cell r="V594">
            <v>10309.9</v>
          </cell>
          <cell r="W594">
            <v>10304.9</v>
          </cell>
          <cell r="X594">
            <v>10304.9</v>
          </cell>
          <cell r="Y594">
            <v>10304.9</v>
          </cell>
          <cell r="Z594">
            <v>10304.9</v>
          </cell>
          <cell r="AA594">
            <v>6299.94</v>
          </cell>
          <cell r="AB594">
            <v>6299.94</v>
          </cell>
          <cell r="AC594">
            <v>6299.94</v>
          </cell>
          <cell r="AD594">
            <v>6299.94</v>
          </cell>
          <cell r="AE594">
            <v>0</v>
          </cell>
          <cell r="AF594">
            <v>6299.94</v>
          </cell>
          <cell r="AG594"/>
          <cell r="AH594"/>
          <cell r="AI594">
            <v>6299.94</v>
          </cell>
          <cell r="AJ594"/>
          <cell r="AK594"/>
          <cell r="AL594">
            <v>6299.94</v>
          </cell>
          <cell r="AM594"/>
          <cell r="AN594">
            <v>6299.94</v>
          </cell>
          <cell r="AO594">
            <v>6299.94</v>
          </cell>
          <cell r="AP594">
            <v>6299.94</v>
          </cell>
          <cell r="AQ594"/>
          <cell r="AR594">
            <v>6299.94</v>
          </cell>
          <cell r="AS594"/>
          <cell r="AT594"/>
          <cell r="AU594">
            <v>6299.94</v>
          </cell>
          <cell r="AV594">
            <v>0</v>
          </cell>
          <cell r="AW594">
            <v>0</v>
          </cell>
          <cell r="AX594">
            <v>6299.94</v>
          </cell>
          <cell r="AY594">
            <v>0</v>
          </cell>
          <cell r="AZ594">
            <v>0</v>
          </cell>
          <cell r="BA594"/>
          <cell r="BB594">
            <v>6299.94</v>
          </cell>
          <cell r="BC594"/>
        </row>
        <row r="595">
          <cell r="A595">
            <v>592</v>
          </cell>
          <cell r="B595">
            <v>17857442000151</v>
          </cell>
          <cell r="C595" t="str">
            <v>SANTA RITA DE CALDAS</v>
          </cell>
          <cell r="D595">
            <v>602931.38</v>
          </cell>
          <cell r="E595">
            <v>748525.13</v>
          </cell>
          <cell r="F595">
            <v>0</v>
          </cell>
          <cell r="G595">
            <v>0</v>
          </cell>
          <cell r="H595"/>
          <cell r="I595"/>
          <cell r="J595">
            <v>602931.38</v>
          </cell>
          <cell r="K595">
            <v>748525.13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27627.66</v>
          </cell>
          <cell r="Q595">
            <v>0</v>
          </cell>
          <cell r="R595">
            <v>27627.66</v>
          </cell>
          <cell r="S595">
            <v>0</v>
          </cell>
          <cell r="T595">
            <v>27627.66</v>
          </cell>
          <cell r="U595">
            <v>27627.66</v>
          </cell>
          <cell r="V595">
            <v>27627.66</v>
          </cell>
          <cell r="W595">
            <v>27614.26</v>
          </cell>
          <cell r="X595">
            <v>27614.26</v>
          </cell>
          <cell r="Y595">
            <v>27614.26</v>
          </cell>
          <cell r="Z595">
            <v>27614.26</v>
          </cell>
          <cell r="AA595">
            <v>16882.080000000002</v>
          </cell>
          <cell r="AB595">
            <v>16882.080000000002</v>
          </cell>
          <cell r="AC595">
            <v>16882.080000000002</v>
          </cell>
          <cell r="AD595">
            <v>16882.080000000002</v>
          </cell>
          <cell r="AE595">
            <v>0</v>
          </cell>
          <cell r="AF595">
            <v>16882.080000000002</v>
          </cell>
          <cell r="AG595"/>
          <cell r="AH595"/>
          <cell r="AI595">
            <v>16882.080000000002</v>
          </cell>
          <cell r="AJ595"/>
          <cell r="AK595"/>
          <cell r="AL595">
            <v>16882.080000000002</v>
          </cell>
          <cell r="AM595"/>
          <cell r="AN595">
            <v>16882.080000000002</v>
          </cell>
          <cell r="AO595">
            <v>16882.080000000002</v>
          </cell>
          <cell r="AP595">
            <v>16882.080000000002</v>
          </cell>
          <cell r="AQ595"/>
          <cell r="AR595">
            <v>16882.080000000002</v>
          </cell>
          <cell r="AS595"/>
          <cell r="AT595"/>
          <cell r="AU595">
            <v>16882.080000000002</v>
          </cell>
          <cell r="AV595">
            <v>0</v>
          </cell>
          <cell r="AW595">
            <v>0</v>
          </cell>
          <cell r="AX595">
            <v>16882.080000000002</v>
          </cell>
          <cell r="AY595">
            <v>0</v>
          </cell>
          <cell r="AZ595">
            <v>0</v>
          </cell>
          <cell r="BA595"/>
          <cell r="BB595">
            <v>16882.080000000002</v>
          </cell>
          <cell r="BC595"/>
        </row>
        <row r="596">
          <cell r="A596">
            <v>593</v>
          </cell>
          <cell r="B596">
            <v>18094862000196</v>
          </cell>
          <cell r="C596" t="str">
            <v>SANTA RITA D0 IBITIPOCA</v>
          </cell>
          <cell r="D596">
            <v>267526.13</v>
          </cell>
          <cell r="E596">
            <v>866929.13</v>
          </cell>
          <cell r="F596">
            <v>0</v>
          </cell>
          <cell r="G596">
            <v>0</v>
          </cell>
          <cell r="H596"/>
          <cell r="I596"/>
          <cell r="J596">
            <v>267526.13</v>
          </cell>
          <cell r="K596">
            <v>866929.13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12258.64</v>
          </cell>
          <cell r="Q596">
            <v>0</v>
          </cell>
          <cell r="R596">
            <v>12258.64</v>
          </cell>
          <cell r="S596">
            <v>0</v>
          </cell>
          <cell r="T596">
            <v>12258.64</v>
          </cell>
          <cell r="U596">
            <v>12258.64</v>
          </cell>
          <cell r="V596">
            <v>12258.64</v>
          </cell>
          <cell r="W596">
            <v>12252.7</v>
          </cell>
          <cell r="X596">
            <v>12252.7</v>
          </cell>
          <cell r="Y596">
            <v>12252.7</v>
          </cell>
          <cell r="Z596">
            <v>12252.7</v>
          </cell>
          <cell r="AA596">
            <v>7490.73</v>
          </cell>
          <cell r="AB596">
            <v>7490.73</v>
          </cell>
          <cell r="AC596">
            <v>7490.73</v>
          </cell>
          <cell r="AD596">
            <v>7490.73</v>
          </cell>
          <cell r="AE596">
            <v>0</v>
          </cell>
          <cell r="AF596">
            <v>7490.73</v>
          </cell>
          <cell r="AG596"/>
          <cell r="AH596"/>
          <cell r="AI596">
            <v>7490.73</v>
          </cell>
          <cell r="AJ596"/>
          <cell r="AK596"/>
          <cell r="AL596">
            <v>7490.73</v>
          </cell>
          <cell r="AM596"/>
          <cell r="AN596">
            <v>7490.73</v>
          </cell>
          <cell r="AO596">
            <v>7490.73</v>
          </cell>
          <cell r="AP596">
            <v>7490.73</v>
          </cell>
          <cell r="AQ596"/>
          <cell r="AR596">
            <v>7490.73</v>
          </cell>
          <cell r="AS596"/>
          <cell r="AT596"/>
          <cell r="AU596">
            <v>7490.73</v>
          </cell>
          <cell r="AV596">
            <v>0</v>
          </cell>
          <cell r="AW596">
            <v>0</v>
          </cell>
          <cell r="AX596">
            <v>7490.73</v>
          </cell>
          <cell r="AY596">
            <v>0</v>
          </cell>
          <cell r="AZ596">
            <v>0</v>
          </cell>
          <cell r="BA596"/>
          <cell r="BB596">
            <v>7490.73</v>
          </cell>
          <cell r="BC596"/>
        </row>
        <row r="597">
          <cell r="A597">
            <v>594</v>
          </cell>
          <cell r="B597">
            <v>18413187000110</v>
          </cell>
          <cell r="C597" t="str">
            <v>SANTA RITA DO ITUETO</v>
          </cell>
          <cell r="D597">
            <v>332037.59999999998</v>
          </cell>
          <cell r="E597">
            <v>813792.56</v>
          </cell>
          <cell r="F597">
            <v>0</v>
          </cell>
          <cell r="G597">
            <v>0</v>
          </cell>
          <cell r="H597"/>
          <cell r="I597"/>
          <cell r="J597">
            <v>332037.59999999998</v>
          </cell>
          <cell r="K597">
            <v>813792.56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15214.7</v>
          </cell>
          <cell r="Q597">
            <v>0</v>
          </cell>
          <cell r="R597">
            <v>15214.7</v>
          </cell>
          <cell r="S597">
            <v>0</v>
          </cell>
          <cell r="T597">
            <v>15214.7</v>
          </cell>
          <cell r="U597">
            <v>15214.7</v>
          </cell>
          <cell r="V597">
            <v>15214.7</v>
          </cell>
          <cell r="W597">
            <v>15207.32</v>
          </cell>
          <cell r="X597">
            <v>15207.32</v>
          </cell>
          <cell r="Y597">
            <v>15207.32</v>
          </cell>
          <cell r="Z597">
            <v>15207.32</v>
          </cell>
          <cell r="AA597">
            <v>9297.0499999999993</v>
          </cell>
          <cell r="AB597">
            <v>9297.0499999999993</v>
          </cell>
          <cell r="AC597">
            <v>9297.0499999999993</v>
          </cell>
          <cell r="AD597">
            <v>9297.0499999999993</v>
          </cell>
          <cell r="AE597">
            <v>0</v>
          </cell>
          <cell r="AF597">
            <v>9297.0499999999993</v>
          </cell>
          <cell r="AG597"/>
          <cell r="AH597"/>
          <cell r="AI597">
            <v>9297.0499999999993</v>
          </cell>
          <cell r="AJ597"/>
          <cell r="AK597"/>
          <cell r="AL597">
            <v>9297.0499999999993</v>
          </cell>
          <cell r="AM597"/>
          <cell r="AN597">
            <v>9297.0499999999993</v>
          </cell>
          <cell r="AO597">
            <v>9297.0499999999993</v>
          </cell>
          <cell r="AP597">
            <v>9297.0499999999993</v>
          </cell>
          <cell r="AQ597"/>
          <cell r="AR597">
            <v>9297.0499999999993</v>
          </cell>
          <cell r="AS597"/>
          <cell r="AT597"/>
          <cell r="AU597">
            <v>9297.0499999999993</v>
          </cell>
          <cell r="AV597">
            <v>0</v>
          </cell>
          <cell r="AW597">
            <v>0</v>
          </cell>
          <cell r="AX597">
            <v>9297.0499999999993</v>
          </cell>
          <cell r="AY597">
            <v>0</v>
          </cell>
          <cell r="AZ597">
            <v>0</v>
          </cell>
          <cell r="BA597"/>
          <cell r="BB597">
            <v>9297.0499999999993</v>
          </cell>
          <cell r="BC597"/>
        </row>
        <row r="598">
          <cell r="A598">
            <v>595</v>
          </cell>
          <cell r="B598">
            <v>18338269000148</v>
          </cell>
          <cell r="C598" t="str">
            <v>SANTA RITA DE JACUTINGA</v>
          </cell>
          <cell r="D598">
            <v>362988.46</v>
          </cell>
          <cell r="E598">
            <v>462282.47</v>
          </cell>
          <cell r="F598">
            <v>0</v>
          </cell>
          <cell r="G598">
            <v>0</v>
          </cell>
          <cell r="H598"/>
          <cell r="I598"/>
          <cell r="J598">
            <v>362988.46</v>
          </cell>
          <cell r="K598">
            <v>462282.47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16632.939999999999</v>
          </cell>
          <cell r="R598">
            <v>16632.939999999999</v>
          </cell>
          <cell r="S598">
            <v>0</v>
          </cell>
          <cell r="T598">
            <v>16632.939999999999</v>
          </cell>
          <cell r="U598">
            <v>16632.939999999999</v>
          </cell>
          <cell r="V598">
            <v>16632.939999999999</v>
          </cell>
          <cell r="W598">
            <v>16624.87</v>
          </cell>
          <cell r="X598">
            <v>16624.87</v>
          </cell>
          <cell r="Y598">
            <v>16624.87</v>
          </cell>
          <cell r="Z598">
            <v>16624.87</v>
          </cell>
          <cell r="AA598">
            <v>10163.68</v>
          </cell>
          <cell r="AB598">
            <v>10163.68</v>
          </cell>
          <cell r="AC598">
            <v>10163.68</v>
          </cell>
          <cell r="AD598">
            <v>10163.68</v>
          </cell>
          <cell r="AE598">
            <v>0</v>
          </cell>
          <cell r="AF598">
            <v>10163.68</v>
          </cell>
          <cell r="AG598"/>
          <cell r="AH598"/>
          <cell r="AI598">
            <v>10163.68</v>
          </cell>
          <cell r="AJ598"/>
          <cell r="AK598"/>
          <cell r="AL598">
            <v>10163.68</v>
          </cell>
          <cell r="AM598"/>
          <cell r="AN598">
            <v>10163.68</v>
          </cell>
          <cell r="AO598">
            <v>10163.68</v>
          </cell>
          <cell r="AP598">
            <v>10163.68</v>
          </cell>
          <cell r="AQ598"/>
          <cell r="AR598">
            <v>10163.68</v>
          </cell>
          <cell r="AS598"/>
          <cell r="AT598"/>
          <cell r="AU598">
            <v>10163.68</v>
          </cell>
          <cell r="AV598">
            <v>0</v>
          </cell>
          <cell r="AW598">
            <v>0</v>
          </cell>
          <cell r="AX598">
            <v>10163.68</v>
          </cell>
          <cell r="AY598">
            <v>0</v>
          </cell>
          <cell r="AZ598">
            <v>0</v>
          </cell>
          <cell r="BA598"/>
          <cell r="BB598">
            <v>10163.68</v>
          </cell>
          <cell r="BC598"/>
        </row>
        <row r="599">
          <cell r="A599">
            <v>596</v>
          </cell>
          <cell r="B599">
            <v>18192898000102</v>
          </cell>
          <cell r="C599" t="str">
            <v>SANTA RITA DO SAPUCAÍ</v>
          </cell>
          <cell r="D599">
            <v>2887204.47</v>
          </cell>
          <cell r="E599">
            <v>4326615.38</v>
          </cell>
          <cell r="F599">
            <v>0</v>
          </cell>
          <cell r="G599">
            <v>0</v>
          </cell>
          <cell r="H599"/>
          <cell r="I599"/>
          <cell r="J599">
            <v>2887204.47</v>
          </cell>
          <cell r="K599">
            <v>4326615.38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132298.12</v>
          </cell>
          <cell r="Q599">
            <v>0</v>
          </cell>
          <cell r="R599">
            <v>132298.12</v>
          </cell>
          <cell r="S599">
            <v>0</v>
          </cell>
          <cell r="T599">
            <v>132298.12</v>
          </cell>
          <cell r="U599">
            <v>132298.12</v>
          </cell>
          <cell r="V599">
            <v>132298.12</v>
          </cell>
          <cell r="W599">
            <v>132233.96</v>
          </cell>
          <cell r="X599">
            <v>132233.96</v>
          </cell>
          <cell r="Y599">
            <v>132233.96</v>
          </cell>
          <cell r="Z599">
            <v>132233.96</v>
          </cell>
          <cell r="AA599">
            <v>80841.73</v>
          </cell>
          <cell r="AB599">
            <v>80841.73</v>
          </cell>
          <cell r="AC599">
            <v>80841.73</v>
          </cell>
          <cell r="AD599">
            <v>80841.73</v>
          </cell>
          <cell r="AE599">
            <v>0</v>
          </cell>
          <cell r="AF599">
            <v>80841.73</v>
          </cell>
          <cell r="AG599"/>
          <cell r="AH599"/>
          <cell r="AI599">
            <v>80841.73</v>
          </cell>
          <cell r="AJ599"/>
          <cell r="AK599"/>
          <cell r="AL599">
            <v>80841.73</v>
          </cell>
          <cell r="AM599"/>
          <cell r="AN599">
            <v>80841.73</v>
          </cell>
          <cell r="AO599">
            <v>80841.73</v>
          </cell>
          <cell r="AP599">
            <v>80841.73</v>
          </cell>
          <cell r="AQ599"/>
          <cell r="AR599">
            <v>80841.73</v>
          </cell>
          <cell r="AS599"/>
          <cell r="AT599"/>
          <cell r="AU599">
            <v>80841.73</v>
          </cell>
          <cell r="AV599">
            <v>0</v>
          </cell>
          <cell r="AW599">
            <v>0</v>
          </cell>
          <cell r="AX599">
            <v>80841.73</v>
          </cell>
          <cell r="AY599">
            <v>0</v>
          </cell>
          <cell r="AZ599">
            <v>0</v>
          </cell>
          <cell r="BA599"/>
          <cell r="BB599">
            <v>80841.73</v>
          </cell>
          <cell r="BC599"/>
        </row>
        <row r="600">
          <cell r="A600">
            <v>597</v>
          </cell>
          <cell r="B600">
            <v>18192252000125</v>
          </cell>
          <cell r="C600" t="str">
            <v>SANTA ROSA DA SERRA</v>
          </cell>
          <cell r="D600">
            <v>315707.94</v>
          </cell>
          <cell r="E600">
            <v>589001.52</v>
          </cell>
          <cell r="F600">
            <v>0</v>
          </cell>
          <cell r="G600">
            <v>0</v>
          </cell>
          <cell r="H600"/>
          <cell r="I600"/>
          <cell r="J600">
            <v>315707.94</v>
          </cell>
          <cell r="K600">
            <v>589001.52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14466.44</v>
          </cell>
          <cell r="Q600">
            <v>0</v>
          </cell>
          <cell r="R600">
            <v>14466.44</v>
          </cell>
          <cell r="S600">
            <v>0</v>
          </cell>
          <cell r="T600">
            <v>14466.44</v>
          </cell>
          <cell r="U600">
            <v>14466.44</v>
          </cell>
          <cell r="V600">
            <v>14466.44</v>
          </cell>
          <cell r="W600">
            <v>14459.42</v>
          </cell>
          <cell r="X600">
            <v>14459.42</v>
          </cell>
          <cell r="Y600">
            <v>14459.42</v>
          </cell>
          <cell r="Z600">
            <v>14459.42</v>
          </cell>
          <cell r="AA600">
            <v>8839.82</v>
          </cell>
          <cell r="AB600">
            <v>8839.82</v>
          </cell>
          <cell r="AC600">
            <v>8839.82</v>
          </cell>
          <cell r="AD600">
            <v>8839.82</v>
          </cell>
          <cell r="AE600">
            <v>0</v>
          </cell>
          <cell r="AF600">
            <v>8839.82</v>
          </cell>
          <cell r="AG600"/>
          <cell r="AH600"/>
          <cell r="AI600">
            <v>8839.82</v>
          </cell>
          <cell r="AJ600"/>
          <cell r="AK600"/>
          <cell r="AL600">
            <v>8839.82</v>
          </cell>
          <cell r="AM600"/>
          <cell r="AN600">
            <v>8839.82</v>
          </cell>
          <cell r="AO600">
            <v>8839.82</v>
          </cell>
          <cell r="AP600">
            <v>8839.82</v>
          </cell>
          <cell r="AQ600"/>
          <cell r="AR600">
            <v>8839.82</v>
          </cell>
          <cell r="AS600"/>
          <cell r="AT600"/>
          <cell r="AU600">
            <v>8839.82</v>
          </cell>
          <cell r="AV600">
            <v>0</v>
          </cell>
          <cell r="AW600">
            <v>0</v>
          </cell>
          <cell r="AX600">
            <v>8839.82</v>
          </cell>
          <cell r="AY600">
            <v>0</v>
          </cell>
          <cell r="AZ600">
            <v>70620.399999999994</v>
          </cell>
          <cell r="BA600"/>
          <cell r="BB600">
            <v>0</v>
          </cell>
          <cell r="BC600"/>
        </row>
        <row r="601">
          <cell r="A601">
            <v>598</v>
          </cell>
          <cell r="B601">
            <v>18457226000181</v>
          </cell>
          <cell r="C601" t="str">
            <v>SANTA VITÓRIA</v>
          </cell>
          <cell r="D601">
            <v>8337406.0099999998</v>
          </cell>
          <cell r="E601">
            <v>2657227.21</v>
          </cell>
          <cell r="F601">
            <v>0</v>
          </cell>
          <cell r="G601">
            <v>8337406.0075359382</v>
          </cell>
          <cell r="H601"/>
          <cell r="I601"/>
          <cell r="J601">
            <v>2.4640616029500961E-3</v>
          </cell>
          <cell r="K601">
            <v>2657227.21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/>
          <cell r="AH601"/>
          <cell r="AI601">
            <v>0</v>
          </cell>
          <cell r="AJ601"/>
          <cell r="AK601"/>
          <cell r="AL601">
            <v>0</v>
          </cell>
          <cell r="AM601"/>
          <cell r="AN601">
            <v>0</v>
          </cell>
          <cell r="AO601">
            <v>0</v>
          </cell>
          <cell r="AP601">
            <v>0</v>
          </cell>
          <cell r="AQ601"/>
          <cell r="AR601">
            <v>0</v>
          </cell>
          <cell r="AS601"/>
          <cell r="AT601"/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/>
          <cell r="BB601">
            <v>0</v>
          </cell>
          <cell r="BC601"/>
        </row>
        <row r="602">
          <cell r="A602">
            <v>599</v>
          </cell>
          <cell r="B602">
            <v>18244335000110</v>
          </cell>
          <cell r="C602" t="str">
            <v>SANTO ANTÔNIO DO AMPARO</v>
          </cell>
          <cell r="D602">
            <v>736142.39</v>
          </cell>
          <cell r="E602">
            <v>1923167.98</v>
          </cell>
          <cell r="F602">
            <v>0</v>
          </cell>
          <cell r="G602">
            <v>0</v>
          </cell>
          <cell r="H602"/>
          <cell r="I602"/>
          <cell r="J602">
            <v>736142.39</v>
          </cell>
          <cell r="K602">
            <v>1923167.98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33731.68</v>
          </cell>
          <cell r="Q602">
            <v>0</v>
          </cell>
          <cell r="R602">
            <v>33731.68</v>
          </cell>
          <cell r="S602">
            <v>0</v>
          </cell>
          <cell r="T602">
            <v>33731.68</v>
          </cell>
          <cell r="U602">
            <v>33731.68</v>
          </cell>
          <cell r="V602">
            <v>33731.68</v>
          </cell>
          <cell r="W602">
            <v>33715.32</v>
          </cell>
          <cell r="X602">
            <v>33715.32</v>
          </cell>
          <cell r="Y602">
            <v>33715.32</v>
          </cell>
          <cell r="Z602">
            <v>33715.32</v>
          </cell>
          <cell r="AA602">
            <v>20611.990000000002</v>
          </cell>
          <cell r="AB602">
            <v>20611.990000000002</v>
          </cell>
          <cell r="AC602">
            <v>20611.990000000002</v>
          </cell>
          <cell r="AD602">
            <v>20611.990000000002</v>
          </cell>
          <cell r="AE602">
            <v>0</v>
          </cell>
          <cell r="AF602">
            <v>20611.990000000002</v>
          </cell>
          <cell r="AG602"/>
          <cell r="AH602"/>
          <cell r="AI602">
            <v>20611.990000000002</v>
          </cell>
          <cell r="AJ602"/>
          <cell r="AK602"/>
          <cell r="AL602">
            <v>20611.990000000002</v>
          </cell>
          <cell r="AM602"/>
          <cell r="AN602">
            <v>20611.990000000002</v>
          </cell>
          <cell r="AO602">
            <v>20611.990000000002</v>
          </cell>
          <cell r="AP602">
            <v>20611.990000000002</v>
          </cell>
          <cell r="AQ602"/>
          <cell r="AR602">
            <v>20611.990000000002</v>
          </cell>
          <cell r="AS602"/>
          <cell r="AT602"/>
          <cell r="AU602">
            <v>20611.990000000002</v>
          </cell>
          <cell r="AV602">
            <v>123671.94</v>
          </cell>
          <cell r="AW602">
            <v>0</v>
          </cell>
          <cell r="AX602">
            <v>0</v>
          </cell>
          <cell r="AY602">
            <v>0</v>
          </cell>
          <cell r="AZ602">
            <v>61606.89</v>
          </cell>
          <cell r="BA602"/>
          <cell r="BB602">
            <v>0</v>
          </cell>
          <cell r="BC602"/>
        </row>
        <row r="603">
          <cell r="A603">
            <v>600</v>
          </cell>
          <cell r="B603">
            <v>17710476000119</v>
          </cell>
          <cell r="C603" t="str">
            <v>SANTO ANTÔNIO DO AVENTUREIRO</v>
          </cell>
          <cell r="D603">
            <v>185287.72</v>
          </cell>
          <cell r="E603">
            <v>485803.81</v>
          </cell>
          <cell r="F603">
            <v>0</v>
          </cell>
          <cell r="G603">
            <v>0</v>
          </cell>
          <cell r="H603"/>
          <cell r="I603"/>
          <cell r="J603">
            <v>185287.72</v>
          </cell>
          <cell r="K603">
            <v>485803.81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8490.2999999999993</v>
          </cell>
          <cell r="Q603">
            <v>0</v>
          </cell>
          <cell r="R603">
            <v>8490.2999999999993</v>
          </cell>
          <cell r="S603">
            <v>0</v>
          </cell>
          <cell r="T603">
            <v>8490.2999999999993</v>
          </cell>
          <cell r="U603">
            <v>8490.2999999999993</v>
          </cell>
          <cell r="V603">
            <v>8490.2999999999993</v>
          </cell>
          <cell r="W603">
            <v>8486.18</v>
          </cell>
          <cell r="X603">
            <v>8486.18</v>
          </cell>
          <cell r="Y603">
            <v>8486.18</v>
          </cell>
          <cell r="Z603">
            <v>8486.18</v>
          </cell>
          <cell r="AA603">
            <v>5188.0600000000004</v>
          </cell>
          <cell r="AB603">
            <v>5188.0600000000004</v>
          </cell>
          <cell r="AC603">
            <v>5188.0600000000004</v>
          </cell>
          <cell r="AD603">
            <v>5188.0600000000004</v>
          </cell>
          <cell r="AE603">
            <v>0</v>
          </cell>
          <cell r="AF603">
            <v>5188.0600000000004</v>
          </cell>
          <cell r="AG603"/>
          <cell r="AH603"/>
          <cell r="AI603">
            <v>5188.0600000000004</v>
          </cell>
          <cell r="AJ603"/>
          <cell r="AK603"/>
          <cell r="AL603">
            <v>5188.0600000000004</v>
          </cell>
          <cell r="AM603"/>
          <cell r="AN603">
            <v>5188.0600000000004</v>
          </cell>
          <cell r="AO603">
            <v>5188.0600000000004</v>
          </cell>
          <cell r="AP603">
            <v>5188.0600000000004</v>
          </cell>
          <cell r="AQ603"/>
          <cell r="AR603">
            <v>5188.0600000000004</v>
          </cell>
          <cell r="AS603"/>
          <cell r="AT603"/>
          <cell r="AU603">
            <v>5188.0600000000004</v>
          </cell>
          <cell r="AV603">
            <v>0</v>
          </cell>
          <cell r="AW603">
            <v>0</v>
          </cell>
          <cell r="AX603">
            <v>5188.0600000000004</v>
          </cell>
          <cell r="AY603">
            <v>0</v>
          </cell>
          <cell r="AZ603">
            <v>0</v>
          </cell>
          <cell r="BA603"/>
          <cell r="BB603">
            <v>5188.0600000000004</v>
          </cell>
          <cell r="BC603"/>
        </row>
        <row r="604">
          <cell r="A604">
            <v>601</v>
          </cell>
          <cell r="B604">
            <v>18836973000120</v>
          </cell>
          <cell r="C604" t="str">
            <v>SANTO ANTÔNIO DO GRAMA</v>
          </cell>
          <cell r="D604">
            <v>276384.03999999998</v>
          </cell>
          <cell r="E604">
            <v>592418.66</v>
          </cell>
          <cell r="F604">
            <v>0</v>
          </cell>
          <cell r="G604">
            <v>0</v>
          </cell>
          <cell r="H604"/>
          <cell r="I604"/>
          <cell r="J604">
            <v>276384.03999999998</v>
          </cell>
          <cell r="K604">
            <v>592418.66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12664.53</v>
          </cell>
          <cell r="Q604">
            <v>0</v>
          </cell>
          <cell r="R604">
            <v>12664.53</v>
          </cell>
          <cell r="S604">
            <v>0</v>
          </cell>
          <cell r="T604">
            <v>12664.53</v>
          </cell>
          <cell r="U604">
            <v>12664.53</v>
          </cell>
          <cell r="V604">
            <v>12664.53</v>
          </cell>
          <cell r="W604">
            <v>12658.39</v>
          </cell>
          <cell r="X604">
            <v>12658.39</v>
          </cell>
          <cell r="Y604">
            <v>12658.39</v>
          </cell>
          <cell r="Z604">
            <v>12658.39</v>
          </cell>
          <cell r="AA604">
            <v>7738.75</v>
          </cell>
          <cell r="AB604">
            <v>7738.75</v>
          </cell>
          <cell r="AC604">
            <v>7738.75</v>
          </cell>
          <cell r="AD604">
            <v>7738.75</v>
          </cell>
          <cell r="AE604">
            <v>0</v>
          </cell>
          <cell r="AF604">
            <v>7738.75</v>
          </cell>
          <cell r="AG604"/>
          <cell r="AH604"/>
          <cell r="AI604">
            <v>7738.75</v>
          </cell>
          <cell r="AJ604"/>
          <cell r="AK604"/>
          <cell r="AL604">
            <v>7738.75</v>
          </cell>
          <cell r="AM604"/>
          <cell r="AN604">
            <v>7738.75</v>
          </cell>
          <cell r="AO604">
            <v>7738.75</v>
          </cell>
          <cell r="AP604">
            <v>7738.75</v>
          </cell>
          <cell r="AQ604"/>
          <cell r="AR604">
            <v>7738.75</v>
          </cell>
          <cell r="AS604"/>
          <cell r="AT604"/>
          <cell r="AU604">
            <v>7738.75</v>
          </cell>
          <cell r="AV604">
            <v>0</v>
          </cell>
          <cell r="AW604">
            <v>0</v>
          </cell>
          <cell r="AX604">
            <v>7738.75</v>
          </cell>
          <cell r="AY604">
            <v>0</v>
          </cell>
          <cell r="AZ604">
            <v>61824.08</v>
          </cell>
          <cell r="BA604"/>
          <cell r="BB604">
            <v>0</v>
          </cell>
          <cell r="BC604"/>
        </row>
        <row r="605">
          <cell r="A605">
            <v>602</v>
          </cell>
          <cell r="B605">
            <v>18303222000149</v>
          </cell>
          <cell r="C605" t="str">
            <v>SANTO ANTÔNIO DO ITAMBÉ</v>
          </cell>
          <cell r="D605">
            <v>268664.59999999998</v>
          </cell>
          <cell r="E605">
            <v>524303.62</v>
          </cell>
          <cell r="F605">
            <v>0</v>
          </cell>
          <cell r="G605">
            <v>0</v>
          </cell>
          <cell r="H605"/>
          <cell r="I605"/>
          <cell r="J605">
            <v>268664.59999999998</v>
          </cell>
          <cell r="K605">
            <v>524303.62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12310.81</v>
          </cell>
          <cell r="Q605">
            <v>0</v>
          </cell>
          <cell r="R605">
            <v>12310.81</v>
          </cell>
          <cell r="S605">
            <v>0</v>
          </cell>
          <cell r="T605">
            <v>12310.81</v>
          </cell>
          <cell r="U605">
            <v>12310.81</v>
          </cell>
          <cell r="V605">
            <v>12310.81</v>
          </cell>
          <cell r="W605">
            <v>12304.84</v>
          </cell>
          <cell r="X605">
            <v>12304.84</v>
          </cell>
          <cell r="Y605">
            <v>12304.84</v>
          </cell>
          <cell r="Z605">
            <v>12304.84</v>
          </cell>
          <cell r="AA605">
            <v>7522.61</v>
          </cell>
          <cell r="AB605">
            <v>7522.61</v>
          </cell>
          <cell r="AC605">
            <v>7522.61</v>
          </cell>
          <cell r="AD605">
            <v>7522.61</v>
          </cell>
          <cell r="AE605">
            <v>0</v>
          </cell>
          <cell r="AF605">
            <v>7522.61</v>
          </cell>
          <cell r="AG605"/>
          <cell r="AH605"/>
          <cell r="AI605">
            <v>7522.61</v>
          </cell>
          <cell r="AJ605"/>
          <cell r="AK605"/>
          <cell r="AL605">
            <v>7522.61</v>
          </cell>
          <cell r="AM605"/>
          <cell r="AN605">
            <v>7522.61</v>
          </cell>
          <cell r="AO605">
            <v>7522.61</v>
          </cell>
          <cell r="AP605">
            <v>7522.61</v>
          </cell>
          <cell r="AQ605"/>
          <cell r="AR605">
            <v>7522.61</v>
          </cell>
          <cell r="AS605"/>
          <cell r="AT605"/>
          <cell r="AU605">
            <v>7522.61</v>
          </cell>
          <cell r="AV605">
            <v>0</v>
          </cell>
          <cell r="AW605">
            <v>0</v>
          </cell>
          <cell r="AX605">
            <v>7522.61</v>
          </cell>
          <cell r="AY605">
            <v>0</v>
          </cell>
          <cell r="AZ605">
            <v>0</v>
          </cell>
          <cell r="BA605"/>
          <cell r="BB605">
            <v>7522.61</v>
          </cell>
          <cell r="BC605"/>
        </row>
        <row r="606">
          <cell r="A606">
            <v>603</v>
          </cell>
          <cell r="B606">
            <v>18349951000136</v>
          </cell>
          <cell r="C606" t="str">
            <v>SANTO ANTÔNIO DO JACINTO</v>
          </cell>
          <cell r="D606">
            <v>340550.86</v>
          </cell>
          <cell r="E606">
            <v>1825209.88</v>
          </cell>
          <cell r="F606">
            <v>0</v>
          </cell>
          <cell r="G606">
            <v>0</v>
          </cell>
          <cell r="H606"/>
          <cell r="I606"/>
          <cell r="J606">
            <v>340550.86</v>
          </cell>
          <cell r="K606">
            <v>1825209.88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15604.8</v>
          </cell>
          <cell r="Q606">
            <v>0</v>
          </cell>
          <cell r="R606">
            <v>15604.8</v>
          </cell>
          <cell r="S606">
            <v>0</v>
          </cell>
          <cell r="T606">
            <v>15604.8</v>
          </cell>
          <cell r="U606">
            <v>15604.8</v>
          </cell>
          <cell r="V606">
            <v>15604.8</v>
          </cell>
          <cell r="W606">
            <v>15597.23</v>
          </cell>
          <cell r="X606">
            <v>15597.23</v>
          </cell>
          <cell r="Y606">
            <v>15597.23</v>
          </cell>
          <cell r="Z606">
            <v>15597.23</v>
          </cell>
          <cell r="AA606">
            <v>9535.42</v>
          </cell>
          <cell r="AB606">
            <v>9535.42</v>
          </cell>
          <cell r="AC606">
            <v>9535.42</v>
          </cell>
          <cell r="AD606">
            <v>9535.42</v>
          </cell>
          <cell r="AE606">
            <v>0</v>
          </cell>
          <cell r="AF606">
            <v>9535.42</v>
          </cell>
          <cell r="AG606"/>
          <cell r="AH606"/>
          <cell r="AI606">
            <v>9535.42</v>
          </cell>
          <cell r="AJ606"/>
          <cell r="AK606"/>
          <cell r="AL606">
            <v>9535.42</v>
          </cell>
          <cell r="AM606"/>
          <cell r="AN606">
            <v>9535.42</v>
          </cell>
          <cell r="AO606">
            <v>9535.42</v>
          </cell>
          <cell r="AP606">
            <v>9535.42</v>
          </cell>
          <cell r="AQ606"/>
          <cell r="AR606">
            <v>9535.42</v>
          </cell>
          <cell r="AS606"/>
          <cell r="AT606"/>
          <cell r="AU606">
            <v>9535.42</v>
          </cell>
          <cell r="AV606">
            <v>57212.520000000004</v>
          </cell>
          <cell r="AW606">
            <v>0</v>
          </cell>
          <cell r="AX606">
            <v>0</v>
          </cell>
          <cell r="AY606">
            <v>0</v>
          </cell>
          <cell r="AZ606">
            <v>28500.38</v>
          </cell>
          <cell r="BA606"/>
          <cell r="BB606">
            <v>0</v>
          </cell>
          <cell r="BC606"/>
        </row>
        <row r="607">
          <cell r="A607">
            <v>604</v>
          </cell>
          <cell r="B607">
            <v>16870974000166</v>
          </cell>
          <cell r="C607" t="str">
            <v>SANTO ANTÔNIO DO MONTE</v>
          </cell>
          <cell r="D607">
            <v>1015870.59</v>
          </cell>
          <cell r="E607">
            <v>2810713.88</v>
          </cell>
          <cell r="F607">
            <v>0</v>
          </cell>
          <cell r="G607">
            <v>0</v>
          </cell>
          <cell r="H607"/>
          <cell r="I607"/>
          <cell r="J607">
            <v>1015870.59</v>
          </cell>
          <cell r="K607">
            <v>2810713.88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46549.45</v>
          </cell>
          <cell r="Q607">
            <v>0</v>
          </cell>
          <cell r="R607">
            <v>46549.45</v>
          </cell>
          <cell r="S607">
            <v>0</v>
          </cell>
          <cell r="T607">
            <v>46549.45</v>
          </cell>
          <cell r="U607">
            <v>46549.45</v>
          </cell>
          <cell r="V607">
            <v>46549.45</v>
          </cell>
          <cell r="W607">
            <v>46526.87</v>
          </cell>
          <cell r="X607">
            <v>46526.87</v>
          </cell>
          <cell r="Y607">
            <v>46526.87</v>
          </cell>
          <cell r="Z607">
            <v>46526.87</v>
          </cell>
          <cell r="AA607">
            <v>28444.38</v>
          </cell>
          <cell r="AB607">
            <v>28444.38</v>
          </cell>
          <cell r="AC607">
            <v>28444.38</v>
          </cell>
          <cell r="AD607">
            <v>28444.38</v>
          </cell>
          <cell r="AE607">
            <v>0</v>
          </cell>
          <cell r="AF607">
            <v>28444.38</v>
          </cell>
          <cell r="AG607"/>
          <cell r="AH607"/>
          <cell r="AI607">
            <v>28444.38</v>
          </cell>
          <cell r="AJ607"/>
          <cell r="AK607"/>
          <cell r="AL607">
            <v>28444.38</v>
          </cell>
          <cell r="AM607"/>
          <cell r="AN607">
            <v>28444.38</v>
          </cell>
          <cell r="AO607">
            <v>28444.38</v>
          </cell>
          <cell r="AP607">
            <v>28444.38</v>
          </cell>
          <cell r="AQ607"/>
          <cell r="AR607">
            <v>28444.38</v>
          </cell>
          <cell r="AS607"/>
          <cell r="AT607"/>
          <cell r="AU607">
            <v>28444.38</v>
          </cell>
          <cell r="AV607">
            <v>0</v>
          </cell>
          <cell r="AW607">
            <v>0</v>
          </cell>
          <cell r="AX607">
            <v>28444.38</v>
          </cell>
          <cell r="AY607">
            <v>0</v>
          </cell>
          <cell r="AZ607">
            <v>227238.92</v>
          </cell>
          <cell r="BA607"/>
          <cell r="BB607">
            <v>0</v>
          </cell>
          <cell r="BC607"/>
        </row>
        <row r="608">
          <cell r="A608">
            <v>605</v>
          </cell>
          <cell r="B608">
            <v>18303248000197</v>
          </cell>
          <cell r="C608" t="str">
            <v>SANTO ANTÔNIO DO RIO ABAIXO</v>
          </cell>
          <cell r="D608">
            <v>159245.6</v>
          </cell>
          <cell r="E608">
            <v>250362.66</v>
          </cell>
          <cell r="F608">
            <v>0</v>
          </cell>
          <cell r="G608">
            <v>0</v>
          </cell>
          <cell r="H608"/>
          <cell r="I608"/>
          <cell r="J608">
            <v>159245.6</v>
          </cell>
          <cell r="K608">
            <v>250362.66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7296.99</v>
          </cell>
          <cell r="Q608">
            <v>0</v>
          </cell>
          <cell r="R608">
            <v>7296.99</v>
          </cell>
          <cell r="S608">
            <v>0</v>
          </cell>
          <cell r="T608">
            <v>7296.99</v>
          </cell>
          <cell r="U608">
            <v>7296.99</v>
          </cell>
          <cell r="V608">
            <v>7296.99</v>
          </cell>
          <cell r="W608">
            <v>7293.45</v>
          </cell>
          <cell r="X608">
            <v>7293.45</v>
          </cell>
          <cell r="Y608">
            <v>7293.45</v>
          </cell>
          <cell r="Z608">
            <v>7293.45</v>
          </cell>
          <cell r="AA608">
            <v>4458.88</v>
          </cell>
          <cell r="AB608">
            <v>4458.88</v>
          </cell>
          <cell r="AC608">
            <v>4458.88</v>
          </cell>
          <cell r="AD608">
            <v>4458.88</v>
          </cell>
          <cell r="AE608">
            <v>0</v>
          </cell>
          <cell r="AF608">
            <v>4458.88</v>
          </cell>
          <cell r="AG608"/>
          <cell r="AH608"/>
          <cell r="AI608">
            <v>4458.88</v>
          </cell>
          <cell r="AJ608"/>
          <cell r="AK608"/>
          <cell r="AL608">
            <v>4458.88</v>
          </cell>
          <cell r="AM608"/>
          <cell r="AN608">
            <v>4458.88</v>
          </cell>
          <cell r="AO608">
            <v>4458.88</v>
          </cell>
          <cell r="AP608">
            <v>4458.88</v>
          </cell>
          <cell r="AQ608"/>
          <cell r="AR608">
            <v>4458.88</v>
          </cell>
          <cell r="AS608"/>
          <cell r="AT608"/>
          <cell r="AU608">
            <v>4458.88</v>
          </cell>
          <cell r="AV608">
            <v>0</v>
          </cell>
          <cell r="AW608">
            <v>0</v>
          </cell>
          <cell r="AX608">
            <v>4458.88</v>
          </cell>
          <cell r="AY608">
            <v>0</v>
          </cell>
          <cell r="AZ608">
            <v>0</v>
          </cell>
          <cell r="BA608"/>
          <cell r="BB608">
            <v>4458.88</v>
          </cell>
          <cell r="BC608"/>
        </row>
        <row r="609">
          <cell r="A609">
            <v>606</v>
          </cell>
          <cell r="B609">
            <v>17694886000113</v>
          </cell>
          <cell r="C609" t="str">
            <v>SANTO HIPÓLITO</v>
          </cell>
          <cell r="D609">
            <v>187629.64</v>
          </cell>
          <cell r="E609">
            <v>364096.57</v>
          </cell>
          <cell r="F609">
            <v>0</v>
          </cell>
          <cell r="G609">
            <v>0</v>
          </cell>
          <cell r="H609"/>
          <cell r="I609"/>
          <cell r="J609">
            <v>187629.64</v>
          </cell>
          <cell r="K609">
            <v>364096.57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8597.61</v>
          </cell>
          <cell r="Q609">
            <v>0</v>
          </cell>
          <cell r="R609">
            <v>8597.61</v>
          </cell>
          <cell r="S609">
            <v>0</v>
          </cell>
          <cell r="T609">
            <v>8597.61</v>
          </cell>
          <cell r="U609">
            <v>8597.61</v>
          </cell>
          <cell r="V609">
            <v>8597.61</v>
          </cell>
          <cell r="W609">
            <v>8593.44</v>
          </cell>
          <cell r="X609">
            <v>8593.44</v>
          </cell>
          <cell r="Y609">
            <v>8593.44</v>
          </cell>
          <cell r="Z609">
            <v>8593.44</v>
          </cell>
          <cell r="AA609">
            <v>5253.63</v>
          </cell>
          <cell r="AB609">
            <v>5253.63</v>
          </cell>
          <cell r="AC609">
            <v>5253.63</v>
          </cell>
          <cell r="AD609">
            <v>5253.63</v>
          </cell>
          <cell r="AE609">
            <v>0</v>
          </cell>
          <cell r="AF609">
            <v>5253.63</v>
          </cell>
          <cell r="AG609"/>
          <cell r="AH609"/>
          <cell r="AI609">
            <v>5253.63</v>
          </cell>
          <cell r="AJ609"/>
          <cell r="AK609"/>
          <cell r="AL609">
            <v>5253.63</v>
          </cell>
          <cell r="AM609"/>
          <cell r="AN609">
            <v>5253.63</v>
          </cell>
          <cell r="AO609">
            <v>5253.63</v>
          </cell>
          <cell r="AP609">
            <v>5253.63</v>
          </cell>
          <cell r="AQ609"/>
          <cell r="AR609">
            <v>5253.63</v>
          </cell>
          <cell r="AS609"/>
          <cell r="AT609"/>
          <cell r="AU609">
            <v>5253.63</v>
          </cell>
          <cell r="AV609">
            <v>0</v>
          </cell>
          <cell r="AW609">
            <v>0</v>
          </cell>
          <cell r="AX609">
            <v>5253.63</v>
          </cell>
          <cell r="AY609">
            <v>0</v>
          </cell>
          <cell r="AZ609">
            <v>0</v>
          </cell>
          <cell r="BA609"/>
          <cell r="BB609">
            <v>5253.63</v>
          </cell>
          <cell r="BC609"/>
        </row>
        <row r="610">
          <cell r="A610">
            <v>607</v>
          </cell>
          <cell r="B610">
            <v>17747924000159</v>
          </cell>
          <cell r="C610" t="str">
            <v>SANTOS DUMONT</v>
          </cell>
          <cell r="D610">
            <v>1665955.37</v>
          </cell>
          <cell r="E610">
            <v>4233953.8600000003</v>
          </cell>
          <cell r="F610">
            <v>0</v>
          </cell>
          <cell r="G610">
            <v>0</v>
          </cell>
          <cell r="H610"/>
          <cell r="I610"/>
          <cell r="J610">
            <v>1665955.37</v>
          </cell>
          <cell r="K610">
            <v>4233953.8600000003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76337.78</v>
          </cell>
          <cell r="Q610">
            <v>0</v>
          </cell>
          <cell r="R610">
            <v>76337.78</v>
          </cell>
          <cell r="S610">
            <v>0</v>
          </cell>
          <cell r="T610">
            <v>76337.78</v>
          </cell>
          <cell r="U610">
            <v>76337.78</v>
          </cell>
          <cell r="V610">
            <v>76337.78</v>
          </cell>
          <cell r="W610">
            <v>76300.759999999995</v>
          </cell>
          <cell r="X610">
            <v>76300.759999999995</v>
          </cell>
          <cell r="Y610">
            <v>76300.759999999995</v>
          </cell>
          <cell r="Z610">
            <v>76300.759999999995</v>
          </cell>
          <cell r="AA610">
            <v>46646.75</v>
          </cell>
          <cell r="AB610">
            <v>46646.75</v>
          </cell>
          <cell r="AC610">
            <v>46646.75</v>
          </cell>
          <cell r="AD610">
            <v>46646.75</v>
          </cell>
          <cell r="AE610">
            <v>0</v>
          </cell>
          <cell r="AF610">
            <v>46646.75</v>
          </cell>
          <cell r="AG610"/>
          <cell r="AH610"/>
          <cell r="AI610">
            <v>46646.75</v>
          </cell>
          <cell r="AJ610"/>
          <cell r="AK610"/>
          <cell r="AL610">
            <v>46646.75</v>
          </cell>
          <cell r="AM610"/>
          <cell r="AN610">
            <v>46646.75</v>
          </cell>
          <cell r="AO610">
            <v>46646.75</v>
          </cell>
          <cell r="AP610">
            <v>46646.75</v>
          </cell>
          <cell r="AQ610"/>
          <cell r="AR610">
            <v>46646.75</v>
          </cell>
          <cell r="AS610"/>
          <cell r="AT610"/>
          <cell r="AU610">
            <v>46646.75</v>
          </cell>
          <cell r="AV610">
            <v>0</v>
          </cell>
          <cell r="AW610">
            <v>0</v>
          </cell>
          <cell r="AX610">
            <v>46646.75</v>
          </cell>
          <cell r="AY610">
            <v>0</v>
          </cell>
          <cell r="AZ610">
            <v>0</v>
          </cell>
          <cell r="BA610"/>
          <cell r="BB610">
            <v>46646.75</v>
          </cell>
          <cell r="BC610"/>
        </row>
        <row r="611">
          <cell r="A611">
            <v>608</v>
          </cell>
          <cell r="B611">
            <v>17877176000129</v>
          </cell>
          <cell r="C611" t="str">
            <v>SÃO BENTO ABADE</v>
          </cell>
          <cell r="D611">
            <v>325754.56</v>
          </cell>
          <cell r="E611">
            <v>808495.99</v>
          </cell>
          <cell r="F611">
            <v>0</v>
          </cell>
          <cell r="G611">
            <v>0</v>
          </cell>
          <cell r="H611"/>
          <cell r="I611"/>
          <cell r="J611">
            <v>325754.56</v>
          </cell>
          <cell r="K611">
            <v>808495.99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14926.8</v>
          </cell>
          <cell r="Q611">
            <v>0</v>
          </cell>
          <cell r="R611">
            <v>14926.8</v>
          </cell>
          <cell r="S611">
            <v>0</v>
          </cell>
          <cell r="T611">
            <v>14926.8</v>
          </cell>
          <cell r="U611">
            <v>14926.8</v>
          </cell>
          <cell r="V611">
            <v>14926.8</v>
          </cell>
          <cell r="W611">
            <v>14919.56</v>
          </cell>
          <cell r="X611">
            <v>14919.56</v>
          </cell>
          <cell r="Y611">
            <v>14919.56</v>
          </cell>
          <cell r="Z611">
            <v>14919.56</v>
          </cell>
          <cell r="AA611">
            <v>9121.1299999999992</v>
          </cell>
          <cell r="AB611">
            <v>9121.1299999999992</v>
          </cell>
          <cell r="AC611">
            <v>9121.1299999999992</v>
          </cell>
          <cell r="AD611">
            <v>9121.1299999999992</v>
          </cell>
          <cell r="AE611">
            <v>0</v>
          </cell>
          <cell r="AF611">
            <v>9121.1299999999992</v>
          </cell>
          <cell r="AG611"/>
          <cell r="AH611"/>
          <cell r="AI611">
            <v>9121.1299999999992</v>
          </cell>
          <cell r="AJ611"/>
          <cell r="AK611"/>
          <cell r="AL611">
            <v>9121.1299999999992</v>
          </cell>
          <cell r="AM611"/>
          <cell r="AN611">
            <v>9121.1299999999992</v>
          </cell>
          <cell r="AO611">
            <v>9121.1299999999992</v>
          </cell>
          <cell r="AP611">
            <v>9121.1299999999992</v>
          </cell>
          <cell r="AQ611"/>
          <cell r="AR611">
            <v>9121.1299999999992</v>
          </cell>
          <cell r="AS611"/>
          <cell r="AT611"/>
          <cell r="AU611">
            <v>9121.1299999999992</v>
          </cell>
          <cell r="AV611">
            <v>0</v>
          </cell>
          <cell r="AW611">
            <v>0</v>
          </cell>
          <cell r="AX611">
            <v>9121.1299999999992</v>
          </cell>
          <cell r="AY611">
            <v>0</v>
          </cell>
          <cell r="AZ611">
            <v>0</v>
          </cell>
          <cell r="BA611"/>
          <cell r="BB611">
            <v>9121.1299999999992</v>
          </cell>
          <cell r="BC611"/>
        </row>
        <row r="612">
          <cell r="A612">
            <v>609</v>
          </cell>
          <cell r="B612">
            <v>20356754000196</v>
          </cell>
          <cell r="C612" t="str">
            <v>SÃO BRÁS DO SUAÇUI</v>
          </cell>
          <cell r="D612">
            <v>323495.11</v>
          </cell>
          <cell r="E612">
            <v>837655.61</v>
          </cell>
          <cell r="F612">
            <v>0</v>
          </cell>
          <cell r="G612">
            <v>0</v>
          </cell>
          <cell r="H612"/>
          <cell r="I612"/>
          <cell r="J612">
            <v>323495.11</v>
          </cell>
          <cell r="K612">
            <v>837655.61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14823.26</v>
          </cell>
          <cell r="Q612">
            <v>0</v>
          </cell>
          <cell r="R612">
            <v>14823.26</v>
          </cell>
          <cell r="S612">
            <v>0</v>
          </cell>
          <cell r="T612">
            <v>14823.26</v>
          </cell>
          <cell r="U612">
            <v>14823.26</v>
          </cell>
          <cell r="V612">
            <v>14823.26</v>
          </cell>
          <cell r="W612">
            <v>14816.08</v>
          </cell>
          <cell r="X612">
            <v>14816.08</v>
          </cell>
          <cell r="Y612">
            <v>14816.08</v>
          </cell>
          <cell r="Z612">
            <v>14816.08</v>
          </cell>
          <cell r="AA612">
            <v>9057.86</v>
          </cell>
          <cell r="AB612">
            <v>9057.86</v>
          </cell>
          <cell r="AC612">
            <v>9057.86</v>
          </cell>
          <cell r="AD612">
            <v>9057.86</v>
          </cell>
          <cell r="AE612">
            <v>0</v>
          </cell>
          <cell r="AF612">
            <v>9057.86</v>
          </cell>
          <cell r="AG612"/>
          <cell r="AH612"/>
          <cell r="AI612">
            <v>9057.86</v>
          </cell>
          <cell r="AJ612"/>
          <cell r="AK612"/>
          <cell r="AL612">
            <v>9057.86</v>
          </cell>
          <cell r="AM612"/>
          <cell r="AN612">
            <v>9057.86</v>
          </cell>
          <cell r="AO612">
            <v>9057.86</v>
          </cell>
          <cell r="AP612">
            <v>9057.86</v>
          </cell>
          <cell r="AQ612"/>
          <cell r="AR612">
            <v>9057.86</v>
          </cell>
          <cell r="AS612"/>
          <cell r="AT612"/>
          <cell r="AU612">
            <v>9057.86</v>
          </cell>
          <cell r="AV612">
            <v>0</v>
          </cell>
          <cell r="AW612">
            <v>0</v>
          </cell>
          <cell r="AX612">
            <v>9057.86</v>
          </cell>
          <cell r="AY612">
            <v>0</v>
          </cell>
          <cell r="AZ612">
            <v>0</v>
          </cell>
          <cell r="BA612"/>
          <cell r="BB612">
            <v>9057.86</v>
          </cell>
          <cell r="BC612"/>
        </row>
        <row r="613">
          <cell r="A613">
            <v>610</v>
          </cell>
          <cell r="B613">
            <v>18401018000160</v>
          </cell>
          <cell r="C613" t="str">
            <v>SÃO DOMINGOS DO PRATA</v>
          </cell>
          <cell r="D613">
            <v>568856.6</v>
          </cell>
          <cell r="E613">
            <v>1552521.89</v>
          </cell>
          <cell r="F613">
            <v>0</v>
          </cell>
          <cell r="G613">
            <v>0</v>
          </cell>
          <cell r="H613"/>
          <cell r="I613"/>
          <cell r="J613">
            <v>568856.6</v>
          </cell>
          <cell r="K613">
            <v>1552521.89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26066.27</v>
          </cell>
          <cell r="Q613">
            <v>0</v>
          </cell>
          <cell r="R613">
            <v>26066.27</v>
          </cell>
          <cell r="S613">
            <v>0</v>
          </cell>
          <cell r="T613">
            <v>26066.27</v>
          </cell>
          <cell r="U613">
            <v>26066.27</v>
          </cell>
          <cell r="V613">
            <v>26066.27</v>
          </cell>
          <cell r="W613">
            <v>26053.63</v>
          </cell>
          <cell r="X613">
            <v>26053.63</v>
          </cell>
          <cell r="Y613">
            <v>26053.63</v>
          </cell>
          <cell r="Z613">
            <v>26053.63</v>
          </cell>
          <cell r="AA613">
            <v>15927.98</v>
          </cell>
          <cell r="AB613">
            <v>15927.98</v>
          </cell>
          <cell r="AC613">
            <v>15927.98</v>
          </cell>
          <cell r="AD613">
            <v>15927.98</v>
          </cell>
          <cell r="AE613">
            <v>0</v>
          </cell>
          <cell r="AF613">
            <v>15927.98</v>
          </cell>
          <cell r="AG613"/>
          <cell r="AH613"/>
          <cell r="AI613">
            <v>15927.98</v>
          </cell>
          <cell r="AJ613"/>
          <cell r="AK613"/>
          <cell r="AL613">
            <v>15927.98</v>
          </cell>
          <cell r="AM613"/>
          <cell r="AN613">
            <v>15927.98</v>
          </cell>
          <cell r="AO613">
            <v>15927.98</v>
          </cell>
          <cell r="AP613">
            <v>15927.98</v>
          </cell>
          <cell r="AQ613"/>
          <cell r="AR613">
            <v>15927.98</v>
          </cell>
          <cell r="AS613"/>
          <cell r="AT613"/>
          <cell r="AU613">
            <v>15927.98</v>
          </cell>
          <cell r="AV613">
            <v>0</v>
          </cell>
          <cell r="AW613">
            <v>0</v>
          </cell>
          <cell r="AX613">
            <v>15927.98</v>
          </cell>
          <cell r="AY613">
            <v>0</v>
          </cell>
          <cell r="AZ613">
            <v>0</v>
          </cell>
          <cell r="BA613"/>
          <cell r="BB613">
            <v>15927.98</v>
          </cell>
          <cell r="BC613"/>
        </row>
        <row r="614">
          <cell r="A614">
            <v>611</v>
          </cell>
          <cell r="B614">
            <v>22679153000140</v>
          </cell>
          <cell r="C614" t="str">
            <v>SÃO FRANCISCO</v>
          </cell>
          <cell r="D614">
            <v>1356946.07</v>
          </cell>
          <cell r="E614">
            <v>6632332.5</v>
          </cell>
          <cell r="F614">
            <v>0</v>
          </cell>
          <cell r="G614">
            <v>0</v>
          </cell>
          <cell r="H614"/>
          <cell r="I614"/>
          <cell r="J614">
            <v>1356946.07</v>
          </cell>
          <cell r="K614">
            <v>6632332.5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62178.28</v>
          </cell>
          <cell r="Q614">
            <v>0</v>
          </cell>
          <cell r="R614">
            <v>62178.28</v>
          </cell>
          <cell r="S614">
            <v>0</v>
          </cell>
          <cell r="T614">
            <v>62178.28</v>
          </cell>
          <cell r="U614">
            <v>62178.28</v>
          </cell>
          <cell r="V614">
            <v>62178.28</v>
          </cell>
          <cell r="W614">
            <v>62148.13</v>
          </cell>
          <cell r="X614">
            <v>62148.13</v>
          </cell>
          <cell r="Y614">
            <v>62148.13</v>
          </cell>
          <cell r="Z614">
            <v>62148.13</v>
          </cell>
          <cell r="AA614">
            <v>37994.49</v>
          </cell>
          <cell r="AB614">
            <v>37994.49</v>
          </cell>
          <cell r="AC614">
            <v>37994.49</v>
          </cell>
          <cell r="AD614">
            <v>37994.49</v>
          </cell>
          <cell r="AE614">
            <v>0</v>
          </cell>
          <cell r="AF614">
            <v>37994.49</v>
          </cell>
          <cell r="AG614"/>
          <cell r="AH614"/>
          <cell r="AI614">
            <v>37994.49</v>
          </cell>
          <cell r="AJ614"/>
          <cell r="AK614"/>
          <cell r="AL614">
            <v>37994.49</v>
          </cell>
          <cell r="AM614"/>
          <cell r="AN614">
            <v>37994.49</v>
          </cell>
          <cell r="AO614">
            <v>37994.49</v>
          </cell>
          <cell r="AP614">
            <v>37994.49</v>
          </cell>
          <cell r="AQ614"/>
          <cell r="AR614">
            <v>37994.49</v>
          </cell>
          <cell r="AS614"/>
          <cell r="AT614"/>
          <cell r="AU614">
            <v>37994.49</v>
          </cell>
          <cell r="AV614">
            <v>0</v>
          </cell>
          <cell r="AW614">
            <v>0</v>
          </cell>
          <cell r="AX614">
            <v>37994.49</v>
          </cell>
          <cell r="AY614">
            <v>0</v>
          </cell>
          <cell r="AZ614">
            <v>303533.78000000003</v>
          </cell>
          <cell r="BA614"/>
          <cell r="BB614">
            <v>0</v>
          </cell>
          <cell r="BC614"/>
        </row>
        <row r="615">
          <cell r="A615">
            <v>612</v>
          </cell>
          <cell r="B615">
            <v>18312975000110</v>
          </cell>
          <cell r="C615" t="str">
            <v>SÃO FRANCISCO DE PAULA</v>
          </cell>
          <cell r="D615">
            <v>0.01</v>
          </cell>
          <cell r="E615">
            <v>745620.56</v>
          </cell>
          <cell r="F615">
            <v>0</v>
          </cell>
          <cell r="G615">
            <v>0</v>
          </cell>
          <cell r="H615"/>
          <cell r="I615"/>
          <cell r="J615">
            <v>0.01</v>
          </cell>
          <cell r="K615">
            <v>745620.56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/>
          <cell r="AH615"/>
          <cell r="AI615">
            <v>0</v>
          </cell>
          <cell r="AJ615"/>
          <cell r="AK615"/>
          <cell r="AL615">
            <v>0</v>
          </cell>
          <cell r="AM615"/>
          <cell r="AN615">
            <v>0</v>
          </cell>
          <cell r="AO615">
            <v>0</v>
          </cell>
          <cell r="AP615">
            <v>0</v>
          </cell>
          <cell r="AQ615"/>
          <cell r="AR615">
            <v>0</v>
          </cell>
          <cell r="AS615"/>
          <cell r="AT615"/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/>
          <cell r="BB615">
            <v>0</v>
          </cell>
          <cell r="BC615"/>
        </row>
        <row r="616">
          <cell r="A616">
            <v>613</v>
          </cell>
          <cell r="B616">
            <v>18457283000160</v>
          </cell>
          <cell r="C616" t="str">
            <v>SÃO FRANCISCO DE SALES</v>
          </cell>
          <cell r="D616">
            <v>893683.43</v>
          </cell>
          <cell r="E616">
            <v>1193494.08</v>
          </cell>
          <cell r="F616">
            <v>0</v>
          </cell>
          <cell r="G616">
            <v>0</v>
          </cell>
          <cell r="H616"/>
          <cell r="I616"/>
          <cell r="J616">
            <v>893683.43</v>
          </cell>
          <cell r="K616">
            <v>1193494.08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40950.559999999998</v>
          </cell>
          <cell r="Q616">
            <v>0</v>
          </cell>
          <cell r="R616">
            <v>40950.559999999998</v>
          </cell>
          <cell r="S616">
            <v>0</v>
          </cell>
          <cell r="T616">
            <v>40950.559999999998</v>
          </cell>
          <cell r="U616">
            <v>40950.559999999998</v>
          </cell>
          <cell r="V616">
            <v>40950.559999999998</v>
          </cell>
          <cell r="W616">
            <v>40930.699999999997</v>
          </cell>
          <cell r="X616">
            <v>40930.699999999997</v>
          </cell>
          <cell r="Y616">
            <v>40930.699999999997</v>
          </cell>
          <cell r="Z616">
            <v>40930.699999999997</v>
          </cell>
          <cell r="AA616">
            <v>25023.14</v>
          </cell>
          <cell r="AB616">
            <v>25023.14</v>
          </cell>
          <cell r="AC616">
            <v>25023.14</v>
          </cell>
          <cell r="AD616">
            <v>25023.14</v>
          </cell>
          <cell r="AE616">
            <v>0</v>
          </cell>
          <cell r="AF616">
            <v>25023.14</v>
          </cell>
          <cell r="AG616"/>
          <cell r="AH616"/>
          <cell r="AI616">
            <v>25023.14</v>
          </cell>
          <cell r="AJ616"/>
          <cell r="AK616"/>
          <cell r="AL616">
            <v>25023.14</v>
          </cell>
          <cell r="AM616"/>
          <cell r="AN616">
            <v>25023.14</v>
          </cell>
          <cell r="AO616">
            <v>25023.14</v>
          </cell>
          <cell r="AP616">
            <v>25023.14</v>
          </cell>
          <cell r="AQ616"/>
          <cell r="AR616">
            <v>25023.14</v>
          </cell>
          <cell r="AS616"/>
          <cell r="AT616"/>
          <cell r="AU616">
            <v>25023.14</v>
          </cell>
          <cell r="AV616">
            <v>0</v>
          </cell>
          <cell r="AW616">
            <v>0</v>
          </cell>
          <cell r="AX616">
            <v>25023.14</v>
          </cell>
          <cell r="AY616">
            <v>0</v>
          </cell>
          <cell r="AZ616">
            <v>0</v>
          </cell>
          <cell r="BA616"/>
          <cell r="BB616">
            <v>25023.14</v>
          </cell>
          <cell r="BC616"/>
        </row>
        <row r="617">
          <cell r="A617">
            <v>614</v>
          </cell>
          <cell r="B617">
            <v>18114231000191</v>
          </cell>
          <cell r="C617" t="str">
            <v>SÃO FRANCISCO DO GLÓRIA</v>
          </cell>
          <cell r="D617">
            <v>253312.92</v>
          </cell>
          <cell r="E617">
            <v>564512</v>
          </cell>
          <cell r="F617">
            <v>0</v>
          </cell>
          <cell r="G617">
            <v>0</v>
          </cell>
          <cell r="H617"/>
          <cell r="I617"/>
          <cell r="J617">
            <v>253312.92</v>
          </cell>
          <cell r="K617">
            <v>564512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11607.36</v>
          </cell>
          <cell r="Q617">
            <v>0</v>
          </cell>
          <cell r="R617">
            <v>11607.36</v>
          </cell>
          <cell r="S617">
            <v>0</v>
          </cell>
          <cell r="T617">
            <v>11607.36</v>
          </cell>
          <cell r="U617">
            <v>11607.36</v>
          </cell>
          <cell r="V617">
            <v>11607.36</v>
          </cell>
          <cell r="W617">
            <v>11601.73</v>
          </cell>
          <cell r="X617">
            <v>11601.73</v>
          </cell>
          <cell r="Y617">
            <v>11601.73</v>
          </cell>
          <cell r="Z617">
            <v>11601.73</v>
          </cell>
          <cell r="AA617">
            <v>7092.76</v>
          </cell>
          <cell r="AB617">
            <v>7092.76</v>
          </cell>
          <cell r="AC617">
            <v>7092.76</v>
          </cell>
          <cell r="AD617">
            <v>7092.76</v>
          </cell>
          <cell r="AE617">
            <v>0</v>
          </cell>
          <cell r="AF617">
            <v>7092.76</v>
          </cell>
          <cell r="AG617"/>
          <cell r="AH617"/>
          <cell r="AI617">
            <v>7092.76</v>
          </cell>
          <cell r="AJ617"/>
          <cell r="AK617"/>
          <cell r="AL617">
            <v>7092.76</v>
          </cell>
          <cell r="AM617"/>
          <cell r="AN617">
            <v>7092.76</v>
          </cell>
          <cell r="AO617">
            <v>7092.76</v>
          </cell>
          <cell r="AP617">
            <v>7092.76</v>
          </cell>
          <cell r="AQ617"/>
          <cell r="AR617">
            <v>7092.76</v>
          </cell>
          <cell r="AS617"/>
          <cell r="AT617"/>
          <cell r="AU617">
            <v>7092.76</v>
          </cell>
          <cell r="AV617">
            <v>0</v>
          </cell>
          <cell r="AW617">
            <v>0</v>
          </cell>
          <cell r="AX617">
            <v>7092.76</v>
          </cell>
          <cell r="AY617">
            <v>0</v>
          </cell>
          <cell r="AZ617">
            <v>0</v>
          </cell>
          <cell r="BA617"/>
          <cell r="BB617">
            <v>7092.76</v>
          </cell>
          <cell r="BC617"/>
        </row>
        <row r="618">
          <cell r="A618">
            <v>615</v>
          </cell>
          <cell r="B618">
            <v>18137935000180</v>
          </cell>
          <cell r="C618" t="str">
            <v>SÃO GERALDO</v>
          </cell>
          <cell r="D618">
            <v>476013.16</v>
          </cell>
          <cell r="E618">
            <v>779962.85</v>
          </cell>
          <cell r="F618">
            <v>0</v>
          </cell>
          <cell r="G618">
            <v>0</v>
          </cell>
          <cell r="H618"/>
          <cell r="I618"/>
          <cell r="J618">
            <v>476013.16</v>
          </cell>
          <cell r="K618">
            <v>779962.85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21811.98</v>
          </cell>
          <cell r="Q618">
            <v>0</v>
          </cell>
          <cell r="R618">
            <v>21811.98</v>
          </cell>
          <cell r="S618">
            <v>0</v>
          </cell>
          <cell r="T618">
            <v>21811.98</v>
          </cell>
          <cell r="U618">
            <v>21811.98</v>
          </cell>
          <cell r="V618">
            <v>21811.98</v>
          </cell>
          <cell r="W618">
            <v>21801.4</v>
          </cell>
          <cell r="X618">
            <v>21801.4</v>
          </cell>
          <cell r="Y618">
            <v>21801.4</v>
          </cell>
          <cell r="Z618">
            <v>21801.4</v>
          </cell>
          <cell r="AA618">
            <v>13328.37</v>
          </cell>
          <cell r="AB618">
            <v>13328.37</v>
          </cell>
          <cell r="AC618">
            <v>13328.37</v>
          </cell>
          <cell r="AD618">
            <v>13328.37</v>
          </cell>
          <cell r="AE618">
            <v>0</v>
          </cell>
          <cell r="AF618">
            <v>13328.37</v>
          </cell>
          <cell r="AG618"/>
          <cell r="AH618"/>
          <cell r="AI618">
            <v>13328.37</v>
          </cell>
          <cell r="AJ618"/>
          <cell r="AK618"/>
          <cell r="AL618">
            <v>13328.37</v>
          </cell>
          <cell r="AM618"/>
          <cell r="AN618">
            <v>13328.37</v>
          </cell>
          <cell r="AO618">
            <v>13328.37</v>
          </cell>
          <cell r="AP618">
            <v>13328.37</v>
          </cell>
          <cell r="AQ618"/>
          <cell r="AR618">
            <v>13328.37</v>
          </cell>
          <cell r="AS618"/>
          <cell r="AT618"/>
          <cell r="AU618">
            <v>13328.37</v>
          </cell>
          <cell r="AV618">
            <v>0</v>
          </cell>
          <cell r="AW618">
            <v>0</v>
          </cell>
          <cell r="AX618">
            <v>13328.37</v>
          </cell>
          <cell r="AY618">
            <v>0</v>
          </cell>
          <cell r="AZ618">
            <v>0</v>
          </cell>
          <cell r="BA618"/>
          <cell r="BB618">
            <v>13328.37</v>
          </cell>
          <cell r="BC618"/>
        </row>
        <row r="619">
          <cell r="A619">
            <v>616</v>
          </cell>
          <cell r="B619">
            <v>18307470000168</v>
          </cell>
          <cell r="C619" t="str">
            <v>SÃO GERALDO DA PIEDADE</v>
          </cell>
          <cell r="D619">
            <v>233857.92000000001</v>
          </cell>
          <cell r="E619">
            <v>676708.18</v>
          </cell>
          <cell r="F619">
            <v>0</v>
          </cell>
          <cell r="G619">
            <v>0</v>
          </cell>
          <cell r="H619"/>
          <cell r="I619"/>
          <cell r="J619">
            <v>233857.92000000001</v>
          </cell>
          <cell r="K619">
            <v>676708.18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10715.89</v>
          </cell>
          <cell r="Q619">
            <v>0</v>
          </cell>
          <cell r="R619">
            <v>10715.89</v>
          </cell>
          <cell r="S619">
            <v>0</v>
          </cell>
          <cell r="T619">
            <v>10715.89</v>
          </cell>
          <cell r="U619">
            <v>10715.89</v>
          </cell>
          <cell r="V619">
            <v>10715.89</v>
          </cell>
          <cell r="W619">
            <v>10710.69</v>
          </cell>
          <cell r="X619">
            <v>10710.69</v>
          </cell>
          <cell r="Y619">
            <v>10710.69</v>
          </cell>
          <cell r="Z619">
            <v>10710.69</v>
          </cell>
          <cell r="AA619">
            <v>6548.02</v>
          </cell>
          <cell r="AB619">
            <v>6548.02</v>
          </cell>
          <cell r="AC619">
            <v>6548.02</v>
          </cell>
          <cell r="AD619">
            <v>6548.02</v>
          </cell>
          <cell r="AE619">
            <v>0</v>
          </cell>
          <cell r="AF619">
            <v>6548.02</v>
          </cell>
          <cell r="AG619"/>
          <cell r="AH619"/>
          <cell r="AI619">
            <v>6548.02</v>
          </cell>
          <cell r="AJ619"/>
          <cell r="AK619"/>
          <cell r="AL619">
            <v>6548.02</v>
          </cell>
          <cell r="AM619"/>
          <cell r="AN619">
            <v>6548.02</v>
          </cell>
          <cell r="AO619">
            <v>6548.02</v>
          </cell>
          <cell r="AP619">
            <v>6548.02</v>
          </cell>
          <cell r="AQ619"/>
          <cell r="AR619">
            <v>6548.02</v>
          </cell>
          <cell r="AS619"/>
          <cell r="AT619"/>
          <cell r="AU619">
            <v>6548.02</v>
          </cell>
          <cell r="AV619">
            <v>0</v>
          </cell>
          <cell r="AW619">
            <v>0</v>
          </cell>
          <cell r="AX619">
            <v>6548.02</v>
          </cell>
          <cell r="AY619">
            <v>0</v>
          </cell>
          <cell r="AZ619">
            <v>0</v>
          </cell>
          <cell r="BA619"/>
          <cell r="BB619">
            <v>6548.02</v>
          </cell>
          <cell r="BC619"/>
        </row>
        <row r="620">
          <cell r="A620">
            <v>617</v>
          </cell>
          <cell r="B620">
            <v>18602086000198</v>
          </cell>
          <cell r="C620" t="str">
            <v>SÃO GONÇALO DO ABAETÉ</v>
          </cell>
          <cell r="D620">
            <v>884556.12</v>
          </cell>
          <cell r="E620">
            <v>1074121.8899999999</v>
          </cell>
          <cell r="F620">
            <v>0</v>
          </cell>
          <cell r="G620">
            <v>0</v>
          </cell>
          <cell r="H620"/>
          <cell r="I620"/>
          <cell r="J620">
            <v>884556.12</v>
          </cell>
          <cell r="K620">
            <v>1074121.8899999999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40532.33</v>
          </cell>
          <cell r="Q620">
            <v>0</v>
          </cell>
          <cell r="R620">
            <v>40532.33</v>
          </cell>
          <cell r="S620">
            <v>0</v>
          </cell>
          <cell r="T620">
            <v>40532.33</v>
          </cell>
          <cell r="U620">
            <v>40532.33</v>
          </cell>
          <cell r="V620">
            <v>40532.33</v>
          </cell>
          <cell r="W620">
            <v>40512.67</v>
          </cell>
          <cell r="X620">
            <v>40512.67</v>
          </cell>
          <cell r="Y620">
            <v>40512.67</v>
          </cell>
          <cell r="Z620">
            <v>40512.67</v>
          </cell>
          <cell r="AA620">
            <v>24767.57</v>
          </cell>
          <cell r="AB620">
            <v>24767.57</v>
          </cell>
          <cell r="AC620">
            <v>24767.57</v>
          </cell>
          <cell r="AD620">
            <v>24767.57</v>
          </cell>
          <cell r="AE620">
            <v>0</v>
          </cell>
          <cell r="AF620">
            <v>24767.57</v>
          </cell>
          <cell r="AG620"/>
          <cell r="AH620"/>
          <cell r="AI620">
            <v>24767.57</v>
          </cell>
          <cell r="AJ620"/>
          <cell r="AK620"/>
          <cell r="AL620">
            <v>24767.57</v>
          </cell>
          <cell r="AM620"/>
          <cell r="AN620">
            <v>24767.57</v>
          </cell>
          <cell r="AO620">
            <v>24767.57</v>
          </cell>
          <cell r="AP620">
            <v>24767.57</v>
          </cell>
          <cell r="AQ620"/>
          <cell r="AR620">
            <v>24767.57</v>
          </cell>
          <cell r="AS620"/>
          <cell r="AT620"/>
          <cell r="AU620">
            <v>24767.57</v>
          </cell>
          <cell r="AV620">
            <v>0</v>
          </cell>
          <cell r="AW620">
            <v>0</v>
          </cell>
          <cell r="AX620">
            <v>24767.57</v>
          </cell>
          <cell r="AY620">
            <v>0</v>
          </cell>
          <cell r="AZ620">
            <v>0</v>
          </cell>
          <cell r="BA620"/>
          <cell r="BB620">
            <v>24767.57</v>
          </cell>
          <cell r="BC620"/>
        </row>
        <row r="621">
          <cell r="A621">
            <v>618</v>
          </cell>
          <cell r="B621">
            <v>18291369000166</v>
          </cell>
          <cell r="C621" t="str">
            <v>SÃO GONÇALO DO PARÁ</v>
          </cell>
          <cell r="D621">
            <v>656162.11</v>
          </cell>
          <cell r="E621">
            <v>1476604.36</v>
          </cell>
          <cell r="F621">
            <v>0</v>
          </cell>
          <cell r="G621">
            <v>0</v>
          </cell>
          <cell r="H621"/>
          <cell r="I621"/>
          <cell r="J621">
            <v>656162.11</v>
          </cell>
          <cell r="K621">
            <v>1476604.36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30066.81</v>
          </cell>
          <cell r="Q621">
            <v>0</v>
          </cell>
          <cell r="R621">
            <v>30066.81</v>
          </cell>
          <cell r="S621">
            <v>0</v>
          </cell>
          <cell r="T621">
            <v>30066.81</v>
          </cell>
          <cell r="U621">
            <v>30066.81</v>
          </cell>
          <cell r="V621">
            <v>30066.81</v>
          </cell>
          <cell r="W621">
            <v>30052.22</v>
          </cell>
          <cell r="X621">
            <v>30052.22</v>
          </cell>
          <cell r="Y621">
            <v>30052.22</v>
          </cell>
          <cell r="Z621">
            <v>30052.22</v>
          </cell>
          <cell r="AA621">
            <v>18372.54</v>
          </cell>
          <cell r="AB621">
            <v>18372.54</v>
          </cell>
          <cell r="AC621">
            <v>18372.54</v>
          </cell>
          <cell r="AD621">
            <v>18372.54</v>
          </cell>
          <cell r="AE621">
            <v>0</v>
          </cell>
          <cell r="AF621">
            <v>18372.54</v>
          </cell>
          <cell r="AG621"/>
          <cell r="AH621"/>
          <cell r="AI621">
            <v>18372.54</v>
          </cell>
          <cell r="AJ621"/>
          <cell r="AK621"/>
          <cell r="AL621">
            <v>18372.54</v>
          </cell>
          <cell r="AM621"/>
          <cell r="AN621">
            <v>18372.54</v>
          </cell>
          <cell r="AO621">
            <v>18372.54</v>
          </cell>
          <cell r="AP621">
            <v>18372.54</v>
          </cell>
          <cell r="AQ621"/>
          <cell r="AR621">
            <v>18372.54</v>
          </cell>
          <cell r="AS621"/>
          <cell r="AT621"/>
          <cell r="AU621">
            <v>18372.54</v>
          </cell>
          <cell r="AV621">
            <v>0</v>
          </cell>
          <cell r="AW621">
            <v>0</v>
          </cell>
          <cell r="AX621">
            <v>18372.54</v>
          </cell>
          <cell r="AY621">
            <v>0</v>
          </cell>
          <cell r="AZ621">
            <v>146776.16</v>
          </cell>
          <cell r="BA621"/>
          <cell r="BB621">
            <v>0</v>
          </cell>
          <cell r="BC621"/>
        </row>
        <row r="622">
          <cell r="A622">
            <v>619</v>
          </cell>
          <cell r="B622">
            <v>24380651000112</v>
          </cell>
          <cell r="C622" t="str">
            <v>SÃO GONÇALO DO RIO ABAIXO</v>
          </cell>
          <cell r="D622">
            <v>10192800.74</v>
          </cell>
          <cell r="E622">
            <v>2790609.68</v>
          </cell>
          <cell r="F622">
            <v>0</v>
          </cell>
          <cell r="G622">
            <v>0</v>
          </cell>
          <cell r="H622"/>
          <cell r="I622"/>
          <cell r="J622">
            <v>10192800.74</v>
          </cell>
          <cell r="K622">
            <v>2790609.68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467056.78</v>
          </cell>
          <cell r="Q622">
            <v>0</v>
          </cell>
          <cell r="R622">
            <v>467056.78</v>
          </cell>
          <cell r="S622">
            <v>0</v>
          </cell>
          <cell r="T622">
            <v>467056.78</v>
          </cell>
          <cell r="U622">
            <v>467056.78</v>
          </cell>
          <cell r="V622">
            <v>467056.78</v>
          </cell>
          <cell r="W622">
            <v>466830.27</v>
          </cell>
          <cell r="X622">
            <v>466830.27</v>
          </cell>
          <cell r="Y622">
            <v>466830.27</v>
          </cell>
          <cell r="Z622">
            <v>466830.27</v>
          </cell>
          <cell r="AA622">
            <v>285398.42</v>
          </cell>
          <cell r="AB622">
            <v>285398.42</v>
          </cell>
          <cell r="AC622">
            <v>285398.42</v>
          </cell>
          <cell r="AD622">
            <v>285398.42</v>
          </cell>
          <cell r="AE622">
            <v>0</v>
          </cell>
          <cell r="AF622">
            <v>285398.42</v>
          </cell>
          <cell r="AG622"/>
          <cell r="AH622"/>
          <cell r="AI622">
            <v>285398.42</v>
          </cell>
          <cell r="AJ622"/>
          <cell r="AK622"/>
          <cell r="AL622">
            <v>285398.42</v>
          </cell>
          <cell r="AM622"/>
          <cell r="AN622">
            <v>285398.42</v>
          </cell>
          <cell r="AO622">
            <v>285398.42</v>
          </cell>
          <cell r="AP622">
            <v>285398.42</v>
          </cell>
          <cell r="AQ622"/>
          <cell r="AR622">
            <v>285398.42</v>
          </cell>
          <cell r="AS622"/>
          <cell r="AT622"/>
          <cell r="AU622">
            <v>285398.42</v>
          </cell>
          <cell r="AV622">
            <v>0</v>
          </cell>
          <cell r="AW622">
            <v>0</v>
          </cell>
          <cell r="AX622">
            <v>285398.42</v>
          </cell>
          <cell r="AY622">
            <v>0</v>
          </cell>
          <cell r="AZ622">
            <v>2280016.2999999998</v>
          </cell>
          <cell r="BA622"/>
          <cell r="BB622">
            <v>0</v>
          </cell>
          <cell r="BC622"/>
        </row>
        <row r="623">
          <cell r="A623">
            <v>620</v>
          </cell>
          <cell r="B623">
            <v>18712158000150</v>
          </cell>
          <cell r="C623" t="str">
            <v>SÃO GONÇALO DO SAPUCAÍ</v>
          </cell>
          <cell r="D623">
            <v>1312420.28</v>
          </cell>
          <cell r="E623">
            <v>2881733.49</v>
          </cell>
          <cell r="F623">
            <v>0</v>
          </cell>
          <cell r="G623">
            <v>0</v>
          </cell>
          <cell r="H623"/>
          <cell r="I623"/>
          <cell r="J623">
            <v>1312420.28</v>
          </cell>
          <cell r="K623">
            <v>2881733.49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60138.01</v>
          </cell>
          <cell r="Q623">
            <v>0</v>
          </cell>
          <cell r="R623">
            <v>60138.01</v>
          </cell>
          <cell r="S623">
            <v>0</v>
          </cell>
          <cell r="T623">
            <v>60138.01</v>
          </cell>
          <cell r="U623">
            <v>60138.01</v>
          </cell>
          <cell r="V623">
            <v>60138.01</v>
          </cell>
          <cell r="W623">
            <v>60108.85</v>
          </cell>
          <cell r="X623">
            <v>60108.85</v>
          </cell>
          <cell r="Y623">
            <v>60108.85</v>
          </cell>
          <cell r="Z623">
            <v>60108.85</v>
          </cell>
          <cell r="AA623">
            <v>36747.769999999997</v>
          </cell>
          <cell r="AB623">
            <v>36747.769999999997</v>
          </cell>
          <cell r="AC623">
            <v>36747.769999999997</v>
          </cell>
          <cell r="AD623">
            <v>36747.769999999997</v>
          </cell>
          <cell r="AE623">
            <v>0</v>
          </cell>
          <cell r="AF623">
            <v>36747.769999999997</v>
          </cell>
          <cell r="AG623"/>
          <cell r="AH623"/>
          <cell r="AI623">
            <v>36747.769999999997</v>
          </cell>
          <cell r="AJ623"/>
          <cell r="AK623"/>
          <cell r="AL623">
            <v>36747.769999999997</v>
          </cell>
          <cell r="AM623"/>
          <cell r="AN623">
            <v>36747.769999999997</v>
          </cell>
          <cell r="AO623">
            <v>36747.769999999997</v>
          </cell>
          <cell r="AP623">
            <v>36747.769999999997</v>
          </cell>
          <cell r="AQ623"/>
          <cell r="AR623">
            <v>36747.769999999997</v>
          </cell>
          <cell r="AS623"/>
          <cell r="AT623"/>
          <cell r="AU623">
            <v>36747.769999999997</v>
          </cell>
          <cell r="AV623">
            <v>0</v>
          </cell>
          <cell r="AW623">
            <v>0</v>
          </cell>
          <cell r="AX623">
            <v>36747.769999999997</v>
          </cell>
          <cell r="AY623">
            <v>0</v>
          </cell>
          <cell r="AZ623">
            <v>0</v>
          </cell>
          <cell r="BA623"/>
          <cell r="BB623">
            <v>36747.769999999997</v>
          </cell>
          <cell r="BC623"/>
        </row>
        <row r="624">
          <cell r="A624">
            <v>621</v>
          </cell>
          <cell r="B624">
            <v>18602037000155</v>
          </cell>
          <cell r="C624" t="str">
            <v>SÃO GOTARDO</v>
          </cell>
          <cell r="D624">
            <v>2046691.06</v>
          </cell>
          <cell r="E624">
            <v>4036158.24</v>
          </cell>
          <cell r="F624">
            <v>2046691.06</v>
          </cell>
          <cell r="G624">
            <v>0</v>
          </cell>
          <cell r="H624"/>
          <cell r="I624"/>
          <cell r="J624">
            <v>0</v>
          </cell>
          <cell r="K624">
            <v>4036158.24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/>
          <cell r="AH624"/>
          <cell r="AI624">
            <v>0</v>
          </cell>
          <cell r="AJ624"/>
          <cell r="AK624"/>
          <cell r="AL624">
            <v>0</v>
          </cell>
          <cell r="AM624"/>
          <cell r="AN624">
            <v>0</v>
          </cell>
          <cell r="AO624">
            <v>0</v>
          </cell>
          <cell r="AP624">
            <v>0</v>
          </cell>
          <cell r="AQ624"/>
          <cell r="AR624">
            <v>0</v>
          </cell>
          <cell r="AS624"/>
          <cell r="AT624"/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/>
          <cell r="BB624">
            <v>0</v>
          </cell>
          <cell r="BC624"/>
        </row>
        <row r="625">
          <cell r="A625">
            <v>622</v>
          </cell>
          <cell r="B625">
            <v>18241778000158</v>
          </cell>
          <cell r="C625" t="str">
            <v>SÃO JOÃO BATISTA DO GLÓRIA</v>
          </cell>
          <cell r="D625">
            <v>1475665.77</v>
          </cell>
          <cell r="E625">
            <v>859980.94</v>
          </cell>
          <cell r="F625">
            <v>0</v>
          </cell>
          <cell r="G625">
            <v>0</v>
          </cell>
          <cell r="H625"/>
          <cell r="I625"/>
          <cell r="J625">
            <v>1475665.77</v>
          </cell>
          <cell r="K625">
            <v>859980.94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67618.28</v>
          </cell>
          <cell r="Q625">
            <v>0</v>
          </cell>
          <cell r="R625">
            <v>67618.28</v>
          </cell>
          <cell r="S625">
            <v>0</v>
          </cell>
          <cell r="T625">
            <v>67618.28</v>
          </cell>
          <cell r="U625">
            <v>67618.28</v>
          </cell>
          <cell r="V625">
            <v>67618.28</v>
          </cell>
          <cell r="W625">
            <v>67585.490000000005</v>
          </cell>
          <cell r="X625">
            <v>67585.490000000005</v>
          </cell>
          <cell r="Y625">
            <v>67585.490000000005</v>
          </cell>
          <cell r="Z625">
            <v>67585.490000000005</v>
          </cell>
          <cell r="AA625">
            <v>41318.639999999999</v>
          </cell>
          <cell r="AB625">
            <v>41318.639999999999</v>
          </cell>
          <cell r="AC625">
            <v>41318.639999999999</v>
          </cell>
          <cell r="AD625">
            <v>41318.639999999999</v>
          </cell>
          <cell r="AE625">
            <v>0</v>
          </cell>
          <cell r="AF625">
            <v>41318.639999999999</v>
          </cell>
          <cell r="AG625"/>
          <cell r="AH625"/>
          <cell r="AI625">
            <v>41318.639999999999</v>
          </cell>
          <cell r="AJ625"/>
          <cell r="AK625"/>
          <cell r="AL625">
            <v>41318.639999999999</v>
          </cell>
          <cell r="AM625"/>
          <cell r="AN625">
            <v>41318.639999999999</v>
          </cell>
          <cell r="AO625">
            <v>41318.639999999999</v>
          </cell>
          <cell r="AP625">
            <v>41318.639999999999</v>
          </cell>
          <cell r="AQ625"/>
          <cell r="AR625">
            <v>41318.639999999999</v>
          </cell>
          <cell r="AS625"/>
          <cell r="AT625"/>
          <cell r="AU625">
            <v>41318.639999999999</v>
          </cell>
          <cell r="AV625">
            <v>0</v>
          </cell>
          <cell r="AW625">
            <v>0</v>
          </cell>
          <cell r="AX625">
            <v>41318.639999999999</v>
          </cell>
          <cell r="AY625">
            <v>0</v>
          </cell>
          <cell r="AZ625">
            <v>0</v>
          </cell>
          <cell r="BA625"/>
          <cell r="BB625">
            <v>41318.639999999999</v>
          </cell>
          <cell r="BC625"/>
        </row>
        <row r="626">
          <cell r="A626">
            <v>623</v>
          </cell>
          <cell r="B626">
            <v>17935206000106</v>
          </cell>
          <cell r="C626" t="str">
            <v>SÃO JOÃO DA MATA</v>
          </cell>
          <cell r="D626">
            <v>262423.01</v>
          </cell>
          <cell r="E626">
            <v>351282.28</v>
          </cell>
          <cell r="F626">
            <v>0</v>
          </cell>
          <cell r="G626">
            <v>0</v>
          </cell>
          <cell r="H626"/>
          <cell r="I626"/>
          <cell r="J626">
            <v>262423.01</v>
          </cell>
          <cell r="K626">
            <v>351282.28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12024.81</v>
          </cell>
          <cell r="Q626">
            <v>0</v>
          </cell>
          <cell r="R626">
            <v>12024.81</v>
          </cell>
          <cell r="S626">
            <v>0</v>
          </cell>
          <cell r="T626">
            <v>12024.81</v>
          </cell>
          <cell r="U626">
            <v>12024.81</v>
          </cell>
          <cell r="V626">
            <v>12024.81</v>
          </cell>
          <cell r="W626">
            <v>12018.97</v>
          </cell>
          <cell r="X626">
            <v>12018.97</v>
          </cell>
          <cell r="Y626">
            <v>12018.97</v>
          </cell>
          <cell r="Z626">
            <v>12018.97</v>
          </cell>
          <cell r="AA626">
            <v>7347.84</v>
          </cell>
          <cell r="AB626">
            <v>7347.84</v>
          </cell>
          <cell r="AC626">
            <v>7347.84</v>
          </cell>
          <cell r="AD626">
            <v>7347.84</v>
          </cell>
          <cell r="AE626">
            <v>0</v>
          </cell>
          <cell r="AF626">
            <v>7347.84</v>
          </cell>
          <cell r="AG626"/>
          <cell r="AH626"/>
          <cell r="AI626">
            <v>7347.84</v>
          </cell>
          <cell r="AJ626"/>
          <cell r="AK626"/>
          <cell r="AL626">
            <v>7347.84</v>
          </cell>
          <cell r="AM626"/>
          <cell r="AN626">
            <v>7347.84</v>
          </cell>
          <cell r="AO626">
            <v>7347.84</v>
          </cell>
          <cell r="AP626">
            <v>7347.84</v>
          </cell>
          <cell r="AQ626"/>
          <cell r="AR626">
            <v>7347.84</v>
          </cell>
          <cell r="AS626"/>
          <cell r="AT626"/>
          <cell r="AU626">
            <v>7347.84</v>
          </cell>
          <cell r="AV626">
            <v>0</v>
          </cell>
          <cell r="AW626">
            <v>0</v>
          </cell>
          <cell r="AX626">
            <v>7347.84</v>
          </cell>
          <cell r="AY626">
            <v>0</v>
          </cell>
          <cell r="AZ626">
            <v>0</v>
          </cell>
          <cell r="BA626"/>
          <cell r="BB626">
            <v>7347.84</v>
          </cell>
          <cell r="BC626"/>
        </row>
        <row r="627">
          <cell r="A627">
            <v>624</v>
          </cell>
          <cell r="B627">
            <v>16928483000129</v>
          </cell>
          <cell r="C627" t="str">
            <v>SÃO JOÃO DA PONTE</v>
          </cell>
          <cell r="D627">
            <v>0</v>
          </cell>
          <cell r="E627">
            <v>4431920.33</v>
          </cell>
          <cell r="F627">
            <v>0</v>
          </cell>
          <cell r="G627">
            <v>0</v>
          </cell>
          <cell r="H627"/>
          <cell r="I627"/>
          <cell r="J627">
            <v>0</v>
          </cell>
          <cell r="K627">
            <v>4431920.33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/>
          <cell r="AH627"/>
          <cell r="AI627">
            <v>0</v>
          </cell>
          <cell r="AJ627"/>
          <cell r="AK627"/>
          <cell r="AL627">
            <v>0</v>
          </cell>
          <cell r="AM627"/>
          <cell r="AN627">
            <v>0</v>
          </cell>
          <cell r="AO627">
            <v>0</v>
          </cell>
          <cell r="AP627">
            <v>0</v>
          </cell>
          <cell r="AQ627"/>
          <cell r="AR627">
            <v>0</v>
          </cell>
          <cell r="AS627"/>
          <cell r="AT627"/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/>
          <cell r="BB627">
            <v>0</v>
          </cell>
          <cell r="BC627"/>
        </row>
        <row r="628">
          <cell r="A628">
            <v>625</v>
          </cell>
          <cell r="B628">
            <v>17749896000109</v>
          </cell>
          <cell r="C628" t="str">
            <v>SÃO JOÃO DEL REI</v>
          </cell>
          <cell r="D628">
            <v>3206723.26</v>
          </cell>
          <cell r="E628">
            <v>5417025.6600000001</v>
          </cell>
          <cell r="F628">
            <v>3206723.26</v>
          </cell>
          <cell r="G628">
            <v>0</v>
          </cell>
          <cell r="H628"/>
          <cell r="I628"/>
          <cell r="J628">
            <v>0</v>
          </cell>
          <cell r="K628">
            <v>5417025.6600000001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/>
          <cell r="AH628"/>
          <cell r="AI628">
            <v>0</v>
          </cell>
          <cell r="AJ628"/>
          <cell r="AK628"/>
          <cell r="AL628">
            <v>0</v>
          </cell>
          <cell r="AM628"/>
          <cell r="AN628">
            <v>0</v>
          </cell>
          <cell r="AO628">
            <v>0</v>
          </cell>
          <cell r="AP628">
            <v>0</v>
          </cell>
          <cell r="AQ628"/>
          <cell r="AR628">
            <v>0</v>
          </cell>
          <cell r="AS628"/>
          <cell r="AT628"/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/>
          <cell r="BB628">
            <v>0</v>
          </cell>
          <cell r="BC628"/>
        </row>
        <row r="629">
          <cell r="A629">
            <v>626</v>
          </cell>
          <cell r="B629">
            <v>18338848000190</v>
          </cell>
          <cell r="C629" t="str">
            <v>SÃO JOÃO DO ORIENTE</v>
          </cell>
          <cell r="D629">
            <v>306493.86</v>
          </cell>
          <cell r="E629">
            <v>748012.57</v>
          </cell>
          <cell r="F629">
            <v>0</v>
          </cell>
          <cell r="G629">
            <v>0</v>
          </cell>
          <cell r="H629"/>
          <cell r="I629"/>
          <cell r="J629">
            <v>306493.86</v>
          </cell>
          <cell r="K629">
            <v>748012.57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14044.23</v>
          </cell>
          <cell r="Q629">
            <v>0</v>
          </cell>
          <cell r="R629">
            <v>14044.23</v>
          </cell>
          <cell r="S629">
            <v>0</v>
          </cell>
          <cell r="T629">
            <v>14044.23</v>
          </cell>
          <cell r="U629">
            <v>14044.23</v>
          </cell>
          <cell r="V629">
            <v>14044.23</v>
          </cell>
          <cell r="W629">
            <v>14037.42</v>
          </cell>
          <cell r="X629">
            <v>14037.42</v>
          </cell>
          <cell r="Y629">
            <v>14037.42</v>
          </cell>
          <cell r="Z629">
            <v>14037.42</v>
          </cell>
          <cell r="AA629">
            <v>8581.83</v>
          </cell>
          <cell r="AB629">
            <v>8581.83</v>
          </cell>
          <cell r="AC629">
            <v>8581.83</v>
          </cell>
          <cell r="AD629">
            <v>8581.83</v>
          </cell>
          <cell r="AE629">
            <v>0</v>
          </cell>
          <cell r="AF629">
            <v>8581.83</v>
          </cell>
          <cell r="AG629"/>
          <cell r="AH629"/>
          <cell r="AI629">
            <v>8581.83</v>
          </cell>
          <cell r="AJ629"/>
          <cell r="AK629"/>
          <cell r="AL629">
            <v>8581.83</v>
          </cell>
          <cell r="AM629"/>
          <cell r="AN629">
            <v>8581.83</v>
          </cell>
          <cell r="AO629">
            <v>8581.83</v>
          </cell>
          <cell r="AP629">
            <v>8581.83</v>
          </cell>
          <cell r="AQ629"/>
          <cell r="AR629">
            <v>8581.83</v>
          </cell>
          <cell r="AS629"/>
          <cell r="AT629"/>
          <cell r="AU629">
            <v>8581.83</v>
          </cell>
          <cell r="AV629">
            <v>0</v>
          </cell>
          <cell r="AW629">
            <v>0</v>
          </cell>
          <cell r="AX629">
            <v>8581.83</v>
          </cell>
          <cell r="AY629">
            <v>0</v>
          </cell>
          <cell r="AZ629">
            <v>68559.240000000005</v>
          </cell>
          <cell r="BA629"/>
          <cell r="BB629">
            <v>0</v>
          </cell>
          <cell r="BC629"/>
        </row>
        <row r="630">
          <cell r="A630">
            <v>627</v>
          </cell>
          <cell r="B630">
            <v>24791154000107</v>
          </cell>
          <cell r="C630" t="str">
            <v>SÃO JOÃO DO PARAÍSO</v>
          </cell>
          <cell r="D630">
            <v>619759.62</v>
          </cell>
          <cell r="E630">
            <v>1639260.36</v>
          </cell>
          <cell r="F630">
            <v>0</v>
          </cell>
          <cell r="G630">
            <v>0</v>
          </cell>
          <cell r="H630"/>
          <cell r="I630"/>
          <cell r="J630">
            <v>619759.62</v>
          </cell>
          <cell r="K630">
            <v>1639260.36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28398.76</v>
          </cell>
          <cell r="Q630">
            <v>0</v>
          </cell>
          <cell r="R630">
            <v>28398.76</v>
          </cell>
          <cell r="S630">
            <v>0</v>
          </cell>
          <cell r="T630">
            <v>28398.76</v>
          </cell>
          <cell r="U630">
            <v>28398.76</v>
          </cell>
          <cell r="V630">
            <v>28398.76</v>
          </cell>
          <cell r="W630">
            <v>28384.99</v>
          </cell>
          <cell r="X630">
            <v>28384.99</v>
          </cell>
          <cell r="Y630">
            <v>28384.99</v>
          </cell>
          <cell r="Z630">
            <v>28384.99</v>
          </cell>
          <cell r="AA630">
            <v>17353.27</v>
          </cell>
          <cell r="AB630">
            <v>17353.27</v>
          </cell>
          <cell r="AC630">
            <v>17353.27</v>
          </cell>
          <cell r="AD630">
            <v>17353.27</v>
          </cell>
          <cell r="AE630">
            <v>0</v>
          </cell>
          <cell r="AF630">
            <v>17353.27</v>
          </cell>
          <cell r="AG630"/>
          <cell r="AH630"/>
          <cell r="AI630">
            <v>17353.27</v>
          </cell>
          <cell r="AJ630"/>
          <cell r="AK630"/>
          <cell r="AL630">
            <v>17353.27</v>
          </cell>
          <cell r="AM630"/>
          <cell r="AN630">
            <v>17353.27</v>
          </cell>
          <cell r="AO630">
            <v>17353.27</v>
          </cell>
          <cell r="AP630">
            <v>17353.27</v>
          </cell>
          <cell r="AQ630"/>
          <cell r="AR630">
            <v>17353.27</v>
          </cell>
          <cell r="AS630"/>
          <cell r="AT630"/>
          <cell r="AU630">
            <v>17353.27</v>
          </cell>
          <cell r="AV630">
            <v>0</v>
          </cell>
          <cell r="AW630">
            <v>0</v>
          </cell>
          <cell r="AX630">
            <v>17353.27</v>
          </cell>
          <cell r="AY630">
            <v>0</v>
          </cell>
          <cell r="AZ630">
            <v>0</v>
          </cell>
          <cell r="BA630"/>
          <cell r="BB630">
            <v>17353.27</v>
          </cell>
          <cell r="BC630"/>
        </row>
        <row r="631">
          <cell r="A631">
            <v>628</v>
          </cell>
          <cell r="B631">
            <v>18307488000160</v>
          </cell>
          <cell r="C631" t="str">
            <v>SÃO JOÃO EVANGELISTA</v>
          </cell>
          <cell r="D631">
            <v>512056.04</v>
          </cell>
          <cell r="E631">
            <v>2030238.45</v>
          </cell>
          <cell r="F631">
            <v>0</v>
          </cell>
          <cell r="G631">
            <v>0</v>
          </cell>
          <cell r="H631"/>
          <cell r="I631"/>
          <cell r="J631">
            <v>512056.04</v>
          </cell>
          <cell r="K631">
            <v>2030238.45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23463.55</v>
          </cell>
          <cell r="Q631">
            <v>0</v>
          </cell>
          <cell r="R631">
            <v>23463.55</v>
          </cell>
          <cell r="S631">
            <v>0</v>
          </cell>
          <cell r="T631">
            <v>23463.55</v>
          </cell>
          <cell r="U631">
            <v>23463.55</v>
          </cell>
          <cell r="V631">
            <v>23463.55</v>
          </cell>
          <cell r="W631">
            <v>23452.17</v>
          </cell>
          <cell r="X631">
            <v>23452.17</v>
          </cell>
          <cell r="Y631">
            <v>23452.17</v>
          </cell>
          <cell r="Z631">
            <v>23452.17</v>
          </cell>
          <cell r="AA631">
            <v>14337.57</v>
          </cell>
          <cell r="AB631">
            <v>14337.57</v>
          </cell>
          <cell r="AC631">
            <v>14337.57</v>
          </cell>
          <cell r="AD631">
            <v>14337.57</v>
          </cell>
          <cell r="AE631">
            <v>0</v>
          </cell>
          <cell r="AF631">
            <v>14337.57</v>
          </cell>
          <cell r="AG631"/>
          <cell r="AH631"/>
          <cell r="AI631">
            <v>14337.57</v>
          </cell>
          <cell r="AJ631"/>
          <cell r="AK631"/>
          <cell r="AL631">
            <v>14337.57</v>
          </cell>
          <cell r="AM631"/>
          <cell r="AN631">
            <v>14337.57</v>
          </cell>
          <cell r="AO631">
            <v>14337.57</v>
          </cell>
          <cell r="AP631">
            <v>14337.57</v>
          </cell>
          <cell r="AQ631"/>
          <cell r="AR631">
            <v>14337.57</v>
          </cell>
          <cell r="AS631"/>
          <cell r="AT631"/>
          <cell r="AU631">
            <v>14337.57</v>
          </cell>
          <cell r="AV631">
            <v>0</v>
          </cell>
          <cell r="AW631">
            <v>0</v>
          </cell>
          <cell r="AX631">
            <v>14337.57</v>
          </cell>
          <cell r="AY631">
            <v>0</v>
          </cell>
          <cell r="AZ631">
            <v>0</v>
          </cell>
          <cell r="BA631"/>
          <cell r="BB631">
            <v>14337.57</v>
          </cell>
          <cell r="BC631"/>
        </row>
        <row r="632">
          <cell r="A632">
            <v>629</v>
          </cell>
          <cell r="B632">
            <v>18558072000114</v>
          </cell>
          <cell r="C632" t="str">
            <v>SÃO JOÃO NEPOMUCENO</v>
          </cell>
          <cell r="D632">
            <v>890637.64</v>
          </cell>
          <cell r="E632">
            <v>3240875.2</v>
          </cell>
          <cell r="F632">
            <v>0</v>
          </cell>
          <cell r="G632">
            <v>0</v>
          </cell>
          <cell r="H632"/>
          <cell r="I632"/>
          <cell r="J632">
            <v>890637.64</v>
          </cell>
          <cell r="K632">
            <v>3240875.2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40811</v>
          </cell>
          <cell r="Q632">
            <v>0</v>
          </cell>
          <cell r="R632">
            <v>40811</v>
          </cell>
          <cell r="S632">
            <v>0</v>
          </cell>
          <cell r="T632">
            <v>40811</v>
          </cell>
          <cell r="U632">
            <v>40811</v>
          </cell>
          <cell r="V632">
            <v>40811</v>
          </cell>
          <cell r="W632">
            <v>40791.199999999997</v>
          </cell>
          <cell r="X632">
            <v>40791.199999999997</v>
          </cell>
          <cell r="Y632">
            <v>40791.199999999997</v>
          </cell>
          <cell r="Z632">
            <v>40791.199999999997</v>
          </cell>
          <cell r="AA632">
            <v>24937.85</v>
          </cell>
          <cell r="AB632">
            <v>24937.85</v>
          </cell>
          <cell r="AC632">
            <v>24937.85</v>
          </cell>
          <cell r="AD632">
            <v>24937.85</v>
          </cell>
          <cell r="AE632">
            <v>0</v>
          </cell>
          <cell r="AF632">
            <v>24937.85</v>
          </cell>
          <cell r="AG632"/>
          <cell r="AH632"/>
          <cell r="AI632">
            <v>24937.85</v>
          </cell>
          <cell r="AJ632"/>
          <cell r="AK632"/>
          <cell r="AL632">
            <v>24937.85</v>
          </cell>
          <cell r="AM632"/>
          <cell r="AN632">
            <v>24937.85</v>
          </cell>
          <cell r="AO632">
            <v>24937.85</v>
          </cell>
          <cell r="AP632">
            <v>24937.85</v>
          </cell>
          <cell r="AQ632"/>
          <cell r="AR632">
            <v>24937.85</v>
          </cell>
          <cell r="AS632"/>
          <cell r="AT632"/>
          <cell r="AU632">
            <v>24937.85</v>
          </cell>
          <cell r="AV632">
            <v>0</v>
          </cell>
          <cell r="AW632">
            <v>0</v>
          </cell>
          <cell r="AX632">
            <v>24937.85</v>
          </cell>
          <cell r="AY632">
            <v>0</v>
          </cell>
          <cell r="AZ632">
            <v>0</v>
          </cell>
          <cell r="BA632"/>
          <cell r="BB632">
            <v>24937.85</v>
          </cell>
          <cell r="BC632"/>
        </row>
        <row r="633">
          <cell r="A633">
            <v>630</v>
          </cell>
          <cell r="B633">
            <v>18409235000105</v>
          </cell>
          <cell r="C633" t="str">
            <v>SÃO JOSÉ DA SAFIRA</v>
          </cell>
          <cell r="D633">
            <v>256235.24</v>
          </cell>
          <cell r="E633">
            <v>815444.18</v>
          </cell>
          <cell r="F633">
            <v>0</v>
          </cell>
          <cell r="G633">
            <v>0</v>
          </cell>
          <cell r="H633"/>
          <cell r="I633"/>
          <cell r="J633">
            <v>256235.24</v>
          </cell>
          <cell r="K633">
            <v>815444.18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11741.27</v>
          </cell>
          <cell r="Q633">
            <v>0</v>
          </cell>
          <cell r="R633">
            <v>11741.27</v>
          </cell>
          <cell r="S633">
            <v>0</v>
          </cell>
          <cell r="T633">
            <v>11741.27</v>
          </cell>
          <cell r="U633">
            <v>11741.27</v>
          </cell>
          <cell r="V633">
            <v>11741.27</v>
          </cell>
          <cell r="W633">
            <v>11735.57</v>
          </cell>
          <cell r="X633">
            <v>11735.57</v>
          </cell>
          <cell r="Y633">
            <v>11735.57</v>
          </cell>
          <cell r="Z633">
            <v>11735.57</v>
          </cell>
          <cell r="AA633">
            <v>7174.59</v>
          </cell>
          <cell r="AB633">
            <v>7174.59</v>
          </cell>
          <cell r="AC633">
            <v>7174.59</v>
          </cell>
          <cell r="AD633">
            <v>7174.59</v>
          </cell>
          <cell r="AE633">
            <v>0</v>
          </cell>
          <cell r="AF633">
            <v>7174.59</v>
          </cell>
          <cell r="AG633"/>
          <cell r="AH633"/>
          <cell r="AI633">
            <v>7174.59</v>
          </cell>
          <cell r="AJ633"/>
          <cell r="AK633"/>
          <cell r="AL633">
            <v>7174.59</v>
          </cell>
          <cell r="AM633"/>
          <cell r="AN633">
            <v>7174.59</v>
          </cell>
          <cell r="AO633">
            <v>7174.59</v>
          </cell>
          <cell r="AP633">
            <v>7174.59</v>
          </cell>
          <cell r="AQ633"/>
          <cell r="AR633">
            <v>7174.59</v>
          </cell>
          <cell r="AS633"/>
          <cell r="AT633"/>
          <cell r="AU633">
            <v>7174.59</v>
          </cell>
          <cell r="AV633">
            <v>0</v>
          </cell>
          <cell r="AW633">
            <v>0</v>
          </cell>
          <cell r="AX633">
            <v>7174.59</v>
          </cell>
          <cell r="AY633">
            <v>0</v>
          </cell>
          <cell r="AZ633">
            <v>0</v>
          </cell>
          <cell r="BA633"/>
          <cell r="BB633">
            <v>7174.59</v>
          </cell>
          <cell r="BC633"/>
        </row>
        <row r="634">
          <cell r="A634">
            <v>631</v>
          </cell>
          <cell r="B634">
            <v>18313882000100</v>
          </cell>
          <cell r="C634" t="str">
            <v>SÃO JOSÉ DA VARGINHA</v>
          </cell>
          <cell r="D634">
            <v>512709.46</v>
          </cell>
          <cell r="E634">
            <v>550501.71</v>
          </cell>
          <cell r="F634">
            <v>0</v>
          </cell>
          <cell r="G634">
            <v>0</v>
          </cell>
          <cell r="H634"/>
          <cell r="I634"/>
          <cell r="J634">
            <v>512709.46</v>
          </cell>
          <cell r="K634">
            <v>550501.71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23493.49</v>
          </cell>
          <cell r="Q634">
            <v>0</v>
          </cell>
          <cell r="R634">
            <v>23493.49</v>
          </cell>
          <cell r="S634">
            <v>0</v>
          </cell>
          <cell r="T634">
            <v>23493.49</v>
          </cell>
          <cell r="U634">
            <v>23493.49</v>
          </cell>
          <cell r="V634">
            <v>23493.49</v>
          </cell>
          <cell r="W634">
            <v>23482.09</v>
          </cell>
          <cell r="X634">
            <v>23482.09</v>
          </cell>
          <cell r="Y634">
            <v>23482.09</v>
          </cell>
          <cell r="Z634">
            <v>23482.09</v>
          </cell>
          <cell r="AA634">
            <v>14355.86</v>
          </cell>
          <cell r="AB634">
            <v>14355.86</v>
          </cell>
          <cell r="AC634">
            <v>14355.86</v>
          </cell>
          <cell r="AD634">
            <v>14355.86</v>
          </cell>
          <cell r="AE634">
            <v>0</v>
          </cell>
          <cell r="AF634">
            <v>14355.86</v>
          </cell>
          <cell r="AG634"/>
          <cell r="AH634"/>
          <cell r="AI634">
            <v>14355.86</v>
          </cell>
          <cell r="AJ634"/>
          <cell r="AK634"/>
          <cell r="AL634">
            <v>14355.86</v>
          </cell>
          <cell r="AM634"/>
          <cell r="AN634">
            <v>14355.86</v>
          </cell>
          <cell r="AO634">
            <v>14355.86</v>
          </cell>
          <cell r="AP634">
            <v>14355.86</v>
          </cell>
          <cell r="AQ634"/>
          <cell r="AR634">
            <v>14355.86</v>
          </cell>
          <cell r="AS634"/>
          <cell r="AT634"/>
          <cell r="AU634">
            <v>14355.86</v>
          </cell>
          <cell r="AV634">
            <v>0</v>
          </cell>
          <cell r="AW634">
            <v>0</v>
          </cell>
          <cell r="AX634">
            <v>14355.86</v>
          </cell>
          <cell r="AY634">
            <v>0</v>
          </cell>
          <cell r="AZ634">
            <v>114687.47</v>
          </cell>
          <cell r="BA634"/>
          <cell r="BB634">
            <v>0</v>
          </cell>
          <cell r="BC634"/>
        </row>
        <row r="635">
          <cell r="A635">
            <v>632</v>
          </cell>
          <cell r="B635">
            <v>18025999000199</v>
          </cell>
          <cell r="C635" t="str">
            <v>SÃO JOSÉ DO ALEGRE</v>
          </cell>
          <cell r="D635">
            <v>229878.78</v>
          </cell>
          <cell r="E635">
            <v>438077.71</v>
          </cell>
          <cell r="F635">
            <v>0</v>
          </cell>
          <cell r="G635">
            <v>0</v>
          </cell>
          <cell r="H635"/>
          <cell r="I635"/>
          <cell r="J635">
            <v>229878.78</v>
          </cell>
          <cell r="K635">
            <v>438077.71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10533.56</v>
          </cell>
          <cell r="Q635">
            <v>0</v>
          </cell>
          <cell r="R635">
            <v>10533.56</v>
          </cell>
          <cell r="S635">
            <v>0</v>
          </cell>
          <cell r="T635">
            <v>10533.56</v>
          </cell>
          <cell r="U635">
            <v>10533.56</v>
          </cell>
          <cell r="V635">
            <v>10533.56</v>
          </cell>
          <cell r="W635">
            <v>10528.45</v>
          </cell>
          <cell r="X635">
            <v>10528.45</v>
          </cell>
          <cell r="Y635">
            <v>10528.45</v>
          </cell>
          <cell r="Z635">
            <v>10528.45</v>
          </cell>
          <cell r="AA635">
            <v>6436.61</v>
          </cell>
          <cell r="AB635">
            <v>6436.61</v>
          </cell>
          <cell r="AC635">
            <v>6436.61</v>
          </cell>
          <cell r="AD635">
            <v>6436.61</v>
          </cell>
          <cell r="AE635">
            <v>0</v>
          </cell>
          <cell r="AF635">
            <v>6436.61</v>
          </cell>
          <cell r="AG635"/>
          <cell r="AH635"/>
          <cell r="AI635">
            <v>6436.61</v>
          </cell>
          <cell r="AJ635"/>
          <cell r="AK635"/>
          <cell r="AL635">
            <v>6436.61</v>
          </cell>
          <cell r="AM635"/>
          <cell r="AN635">
            <v>6436.61</v>
          </cell>
          <cell r="AO635">
            <v>6436.61</v>
          </cell>
          <cell r="AP635">
            <v>6436.61</v>
          </cell>
          <cell r="AQ635"/>
          <cell r="AR635">
            <v>6436.61</v>
          </cell>
          <cell r="AS635"/>
          <cell r="AT635"/>
          <cell r="AU635">
            <v>6436.61</v>
          </cell>
          <cell r="AV635">
            <v>0</v>
          </cell>
          <cell r="AW635">
            <v>0</v>
          </cell>
          <cell r="AX635">
            <v>6436.61</v>
          </cell>
          <cell r="AY635">
            <v>0</v>
          </cell>
          <cell r="AZ635">
            <v>0</v>
          </cell>
          <cell r="BA635"/>
          <cell r="BB635">
            <v>6436.61</v>
          </cell>
          <cell r="BC635"/>
        </row>
        <row r="636">
          <cell r="A636">
            <v>633</v>
          </cell>
          <cell r="B636">
            <v>18404988000110</v>
          </cell>
          <cell r="C636" t="str">
            <v>SÃO JOSÉ DO DIVINO</v>
          </cell>
          <cell r="D636">
            <v>246043.77</v>
          </cell>
          <cell r="E636">
            <v>579718.28</v>
          </cell>
          <cell r="F636">
            <v>0</v>
          </cell>
          <cell r="G636">
            <v>0</v>
          </cell>
          <cell r="H636"/>
          <cell r="I636"/>
          <cell r="J636">
            <v>246043.77</v>
          </cell>
          <cell r="K636">
            <v>579718.28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11274.27</v>
          </cell>
          <cell r="Q636">
            <v>0</v>
          </cell>
          <cell r="R636">
            <v>11274.27</v>
          </cell>
          <cell r="S636">
            <v>0</v>
          </cell>
          <cell r="T636">
            <v>11274.27</v>
          </cell>
          <cell r="U636">
            <v>11274.27</v>
          </cell>
          <cell r="V636">
            <v>11274.27</v>
          </cell>
          <cell r="W636">
            <v>11268.8</v>
          </cell>
          <cell r="X636">
            <v>11268.8</v>
          </cell>
          <cell r="Y636">
            <v>11268.8</v>
          </cell>
          <cell r="Z636">
            <v>11268.8</v>
          </cell>
          <cell r="AA636">
            <v>6889.23</v>
          </cell>
          <cell r="AB636">
            <v>6889.23</v>
          </cell>
          <cell r="AC636">
            <v>6889.23</v>
          </cell>
          <cell r="AD636">
            <v>6889.23</v>
          </cell>
          <cell r="AE636">
            <v>0</v>
          </cell>
          <cell r="AF636">
            <v>6889.23</v>
          </cell>
          <cell r="AG636"/>
          <cell r="AH636"/>
          <cell r="AI636">
            <v>6889.23</v>
          </cell>
          <cell r="AJ636"/>
          <cell r="AK636"/>
          <cell r="AL636">
            <v>6889.23</v>
          </cell>
          <cell r="AM636"/>
          <cell r="AN636">
            <v>6889.23</v>
          </cell>
          <cell r="AO636">
            <v>6889.23</v>
          </cell>
          <cell r="AP636">
            <v>6889.23</v>
          </cell>
          <cell r="AQ636"/>
          <cell r="AR636">
            <v>6889.23</v>
          </cell>
          <cell r="AS636"/>
          <cell r="AT636"/>
          <cell r="AU636">
            <v>6889.23</v>
          </cell>
          <cell r="AV636">
            <v>0</v>
          </cell>
          <cell r="AW636">
            <v>0</v>
          </cell>
          <cell r="AX636">
            <v>6889.23</v>
          </cell>
          <cell r="AY636">
            <v>0</v>
          </cell>
          <cell r="AZ636">
            <v>0</v>
          </cell>
          <cell r="BA636"/>
          <cell r="BB636">
            <v>6889.23</v>
          </cell>
          <cell r="BC636"/>
        </row>
        <row r="637">
          <cell r="A637">
            <v>634</v>
          </cell>
          <cell r="B637">
            <v>18402552000191</v>
          </cell>
          <cell r="C637" t="str">
            <v>SÃO JOSÉ DO GOIABAL</v>
          </cell>
          <cell r="D637">
            <v>209891.58</v>
          </cell>
          <cell r="E637">
            <v>566448.37</v>
          </cell>
          <cell r="F637">
            <v>0</v>
          </cell>
          <cell r="G637">
            <v>0</v>
          </cell>
          <cell r="H637"/>
          <cell r="I637"/>
          <cell r="J637">
            <v>209891.58</v>
          </cell>
          <cell r="K637">
            <v>566448.37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9617.7000000000007</v>
          </cell>
          <cell r="Q637">
            <v>0</v>
          </cell>
          <cell r="R637">
            <v>9617.7000000000007</v>
          </cell>
          <cell r="S637">
            <v>0</v>
          </cell>
          <cell r="T637">
            <v>9617.7000000000007</v>
          </cell>
          <cell r="U637">
            <v>9617.7000000000007</v>
          </cell>
          <cell r="V637">
            <v>9617.7000000000007</v>
          </cell>
          <cell r="W637">
            <v>9613.0300000000007</v>
          </cell>
          <cell r="X637">
            <v>9613.0300000000007</v>
          </cell>
          <cell r="Y637">
            <v>9613.0300000000007</v>
          </cell>
          <cell r="Z637">
            <v>9613.0300000000007</v>
          </cell>
          <cell r="AA637">
            <v>5876.96</v>
          </cell>
          <cell r="AB637">
            <v>5876.96</v>
          </cell>
          <cell r="AC637">
            <v>5876.96</v>
          </cell>
          <cell r="AD637">
            <v>5876.96</v>
          </cell>
          <cell r="AE637">
            <v>0</v>
          </cell>
          <cell r="AF637">
            <v>5876.96</v>
          </cell>
          <cell r="AG637"/>
          <cell r="AH637"/>
          <cell r="AI637">
            <v>5876.96</v>
          </cell>
          <cell r="AJ637"/>
          <cell r="AK637"/>
          <cell r="AL637">
            <v>5876.96</v>
          </cell>
          <cell r="AM637"/>
          <cell r="AN637">
            <v>5876.96</v>
          </cell>
          <cell r="AO637">
            <v>5876.96</v>
          </cell>
          <cell r="AP637">
            <v>5876.96</v>
          </cell>
          <cell r="AQ637"/>
          <cell r="AR637">
            <v>5876.96</v>
          </cell>
          <cell r="AS637"/>
          <cell r="AT637"/>
          <cell r="AU637">
            <v>5876.96</v>
          </cell>
          <cell r="AV637">
            <v>0</v>
          </cell>
          <cell r="AW637">
            <v>0</v>
          </cell>
          <cell r="AX637">
            <v>5876.96</v>
          </cell>
          <cell r="AY637">
            <v>0</v>
          </cell>
          <cell r="AZ637">
            <v>0</v>
          </cell>
          <cell r="BA637"/>
          <cell r="BB637">
            <v>5876.96</v>
          </cell>
          <cell r="BC637"/>
        </row>
        <row r="638">
          <cell r="A638">
            <v>635</v>
          </cell>
          <cell r="B638">
            <v>18409201000102</v>
          </cell>
          <cell r="C638" t="str">
            <v>SÃO JOSÉ DO JACURI</v>
          </cell>
          <cell r="D638">
            <v>256779.86</v>
          </cell>
          <cell r="E638">
            <v>577895.80000000005</v>
          </cell>
          <cell r="F638">
            <v>0</v>
          </cell>
          <cell r="G638">
            <v>0</v>
          </cell>
          <cell r="H638"/>
          <cell r="I638"/>
          <cell r="J638">
            <v>256779.86</v>
          </cell>
          <cell r="K638">
            <v>577895.80000000005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11766.22</v>
          </cell>
          <cell r="Q638">
            <v>0</v>
          </cell>
          <cell r="R638">
            <v>11766.22</v>
          </cell>
          <cell r="S638">
            <v>0</v>
          </cell>
          <cell r="T638">
            <v>11766.22</v>
          </cell>
          <cell r="U638">
            <v>11766.22</v>
          </cell>
          <cell r="V638">
            <v>11766.22</v>
          </cell>
          <cell r="W638">
            <v>11760.52</v>
          </cell>
          <cell r="X638">
            <v>11760.52</v>
          </cell>
          <cell r="Y638">
            <v>11760.52</v>
          </cell>
          <cell r="Z638">
            <v>11760.52</v>
          </cell>
          <cell r="AA638">
            <v>7189.84</v>
          </cell>
          <cell r="AB638">
            <v>7189.84</v>
          </cell>
          <cell r="AC638">
            <v>7189.84</v>
          </cell>
          <cell r="AD638">
            <v>7189.84</v>
          </cell>
          <cell r="AE638">
            <v>0</v>
          </cell>
          <cell r="AF638">
            <v>7189.84</v>
          </cell>
          <cell r="AG638"/>
          <cell r="AH638"/>
          <cell r="AI638">
            <v>7189.84</v>
          </cell>
          <cell r="AJ638"/>
          <cell r="AK638"/>
          <cell r="AL638">
            <v>7189.84</v>
          </cell>
          <cell r="AM638"/>
          <cell r="AN638">
            <v>7189.84</v>
          </cell>
          <cell r="AO638">
            <v>7189.84</v>
          </cell>
          <cell r="AP638">
            <v>7189.84</v>
          </cell>
          <cell r="AQ638"/>
          <cell r="AR638">
            <v>7189.84</v>
          </cell>
          <cell r="AS638"/>
          <cell r="AT638"/>
          <cell r="AU638">
            <v>7189.84</v>
          </cell>
          <cell r="AV638">
            <v>0</v>
          </cell>
          <cell r="AW638">
            <v>0</v>
          </cell>
          <cell r="AX638">
            <v>7189.84</v>
          </cell>
          <cell r="AY638">
            <v>0</v>
          </cell>
          <cell r="AZ638">
            <v>0</v>
          </cell>
          <cell r="BA638"/>
          <cell r="BB638">
            <v>7189.84</v>
          </cell>
          <cell r="BC638"/>
        </row>
        <row r="639">
          <cell r="A639">
            <v>636</v>
          </cell>
          <cell r="B639">
            <v>18392514000103</v>
          </cell>
          <cell r="C639" t="str">
            <v>SÃO JOSÉ DO MANTIMENTO</v>
          </cell>
          <cell r="D639">
            <v>182363.64</v>
          </cell>
          <cell r="E639">
            <v>423668.76</v>
          </cell>
          <cell r="F639">
            <v>0</v>
          </cell>
          <cell r="G639">
            <v>0</v>
          </cell>
          <cell r="H639"/>
          <cell r="I639"/>
          <cell r="J639">
            <v>182363.64</v>
          </cell>
          <cell r="K639">
            <v>423668.76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8356.31</v>
          </cell>
          <cell r="Q639">
            <v>0</v>
          </cell>
          <cell r="R639">
            <v>8356.31</v>
          </cell>
          <cell r="S639">
            <v>0</v>
          </cell>
          <cell r="T639">
            <v>8356.31</v>
          </cell>
          <cell r="U639">
            <v>8356.31</v>
          </cell>
          <cell r="V639">
            <v>8356.31</v>
          </cell>
          <cell r="W639">
            <v>8352.25</v>
          </cell>
          <cell r="X639">
            <v>8352.25</v>
          </cell>
          <cell r="Y639">
            <v>8352.25</v>
          </cell>
          <cell r="Z639">
            <v>8352.25</v>
          </cell>
          <cell r="AA639">
            <v>5106.18</v>
          </cell>
          <cell r="AB639">
            <v>5106.18</v>
          </cell>
          <cell r="AC639">
            <v>5106.18</v>
          </cell>
          <cell r="AD639">
            <v>5106.18</v>
          </cell>
          <cell r="AE639">
            <v>0</v>
          </cell>
          <cell r="AF639">
            <v>5106.18</v>
          </cell>
          <cell r="AG639"/>
          <cell r="AH639"/>
          <cell r="AI639">
            <v>5106.18</v>
          </cell>
          <cell r="AJ639"/>
          <cell r="AK639"/>
          <cell r="AL639">
            <v>5106.18</v>
          </cell>
          <cell r="AM639"/>
          <cell r="AN639">
            <v>5106.18</v>
          </cell>
          <cell r="AO639">
            <v>5106.18</v>
          </cell>
          <cell r="AP639">
            <v>5106.18</v>
          </cell>
          <cell r="AQ639"/>
          <cell r="AR639">
            <v>5106.18</v>
          </cell>
          <cell r="AS639"/>
          <cell r="AT639"/>
          <cell r="AU639">
            <v>5106.18</v>
          </cell>
          <cell r="AV639">
            <v>0</v>
          </cell>
          <cell r="AW639">
            <v>0</v>
          </cell>
          <cell r="AX639">
            <v>5106.18</v>
          </cell>
          <cell r="AY639">
            <v>0</v>
          </cell>
          <cell r="AZ639">
            <v>40792.75</v>
          </cell>
          <cell r="BA639"/>
          <cell r="BB639">
            <v>0</v>
          </cell>
          <cell r="BC639"/>
        </row>
        <row r="640">
          <cell r="A640">
            <v>637</v>
          </cell>
          <cell r="B640">
            <v>18188219000121</v>
          </cell>
          <cell r="C640" t="str">
            <v>SÃO LOURENÇO</v>
          </cell>
          <cell r="D640">
            <v>1506817.99</v>
          </cell>
          <cell r="E640">
            <v>4934582.04</v>
          </cell>
          <cell r="F640">
            <v>0</v>
          </cell>
          <cell r="G640">
            <v>0</v>
          </cell>
          <cell r="H640"/>
          <cell r="I640"/>
          <cell r="J640">
            <v>1506817.99</v>
          </cell>
          <cell r="K640">
            <v>4934582.04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69045.75</v>
          </cell>
          <cell r="Q640">
            <v>0</v>
          </cell>
          <cell r="R640">
            <v>69045.75</v>
          </cell>
          <cell r="S640">
            <v>0</v>
          </cell>
          <cell r="T640">
            <v>69045.75</v>
          </cell>
          <cell r="U640">
            <v>69045.75</v>
          </cell>
          <cell r="V640">
            <v>69045.75</v>
          </cell>
          <cell r="W640">
            <v>69012.259999999995</v>
          </cell>
          <cell r="X640">
            <v>69012.259999999995</v>
          </cell>
          <cell r="Y640">
            <v>69012.259999999995</v>
          </cell>
          <cell r="Z640">
            <v>69012.259999999995</v>
          </cell>
          <cell r="AA640">
            <v>42190.9</v>
          </cell>
          <cell r="AB640">
            <v>42190.9</v>
          </cell>
          <cell r="AC640">
            <v>42190.9</v>
          </cell>
          <cell r="AD640">
            <v>42190.9</v>
          </cell>
          <cell r="AE640">
            <v>0</v>
          </cell>
          <cell r="AF640">
            <v>42190.9</v>
          </cell>
          <cell r="AG640"/>
          <cell r="AH640"/>
          <cell r="AI640">
            <v>42190.9</v>
          </cell>
          <cell r="AJ640"/>
          <cell r="AK640"/>
          <cell r="AL640">
            <v>42190.9</v>
          </cell>
          <cell r="AM640"/>
          <cell r="AN640">
            <v>42190.9</v>
          </cell>
          <cell r="AO640">
            <v>42190.9</v>
          </cell>
          <cell r="AP640">
            <v>42190.9</v>
          </cell>
          <cell r="AQ640"/>
          <cell r="AR640">
            <v>42190.9</v>
          </cell>
          <cell r="AS640"/>
          <cell r="AT640"/>
          <cell r="AU640">
            <v>42190.9</v>
          </cell>
          <cell r="AV640">
            <v>0</v>
          </cell>
          <cell r="AW640">
            <v>0</v>
          </cell>
          <cell r="AX640">
            <v>42190.9</v>
          </cell>
          <cell r="AY640">
            <v>0</v>
          </cell>
          <cell r="AZ640">
            <v>0</v>
          </cell>
          <cell r="BA640"/>
          <cell r="BB640">
            <v>42190.9</v>
          </cell>
          <cell r="BC640"/>
        </row>
        <row r="641">
          <cell r="A641">
            <v>638</v>
          </cell>
          <cell r="B641">
            <v>18133926000110</v>
          </cell>
          <cell r="C641" t="str">
            <v>SÃO MIGUEL DO ANTA</v>
          </cell>
          <cell r="D641">
            <v>381865.65</v>
          </cell>
          <cell r="E641">
            <v>789303.04</v>
          </cell>
          <cell r="F641">
            <v>0</v>
          </cell>
          <cell r="G641">
            <v>0</v>
          </cell>
          <cell r="H641"/>
          <cell r="I641"/>
          <cell r="J641">
            <v>381865.65</v>
          </cell>
          <cell r="K641">
            <v>789303.04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17497.93</v>
          </cell>
          <cell r="Q641">
            <v>0</v>
          </cell>
          <cell r="R641">
            <v>17497.93</v>
          </cell>
          <cell r="S641">
            <v>0</v>
          </cell>
          <cell r="T641">
            <v>17497.93</v>
          </cell>
          <cell r="U641">
            <v>17497.93</v>
          </cell>
          <cell r="V641">
            <v>17497.93</v>
          </cell>
          <cell r="W641">
            <v>17489.45</v>
          </cell>
          <cell r="X641">
            <v>17489.45</v>
          </cell>
          <cell r="Y641">
            <v>17489.45</v>
          </cell>
          <cell r="Z641">
            <v>17489.45</v>
          </cell>
          <cell r="AA641">
            <v>10692.24</v>
          </cell>
          <cell r="AB641">
            <v>10692.24</v>
          </cell>
          <cell r="AC641">
            <v>10692.24</v>
          </cell>
          <cell r="AD641">
            <v>10692.24</v>
          </cell>
          <cell r="AE641">
            <v>0</v>
          </cell>
          <cell r="AF641">
            <v>10692.24</v>
          </cell>
          <cell r="AG641"/>
          <cell r="AH641"/>
          <cell r="AI641">
            <v>10692.24</v>
          </cell>
          <cell r="AJ641"/>
          <cell r="AK641"/>
          <cell r="AL641">
            <v>10692.24</v>
          </cell>
          <cell r="AM641"/>
          <cell r="AN641">
            <v>10692.24</v>
          </cell>
          <cell r="AO641">
            <v>10692.24</v>
          </cell>
          <cell r="AP641">
            <v>10692.24</v>
          </cell>
          <cell r="AQ641"/>
          <cell r="AR641">
            <v>10692.24</v>
          </cell>
          <cell r="AS641"/>
          <cell r="AT641"/>
          <cell r="AU641">
            <v>10692.24</v>
          </cell>
          <cell r="AV641">
            <v>0</v>
          </cell>
          <cell r="AW641">
            <v>0</v>
          </cell>
          <cell r="AX641">
            <v>10692.24</v>
          </cell>
          <cell r="AY641">
            <v>0</v>
          </cell>
          <cell r="AZ641">
            <v>0</v>
          </cell>
          <cell r="BA641"/>
          <cell r="BB641">
            <v>10692.24</v>
          </cell>
          <cell r="BC641"/>
        </row>
        <row r="642">
          <cell r="A642">
            <v>639</v>
          </cell>
          <cell r="B642">
            <v>18666172000164</v>
          </cell>
          <cell r="C642" t="str">
            <v>SÃO PEDRO DA UNIÃO</v>
          </cell>
          <cell r="D642">
            <v>0</v>
          </cell>
          <cell r="E642">
            <v>690091.99</v>
          </cell>
          <cell r="F642">
            <v>0</v>
          </cell>
          <cell r="G642">
            <v>0</v>
          </cell>
          <cell r="H642"/>
          <cell r="I642"/>
          <cell r="J642">
            <v>0</v>
          </cell>
          <cell r="K642">
            <v>690091.99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/>
          <cell r="AH642"/>
          <cell r="AI642">
            <v>0</v>
          </cell>
          <cell r="AJ642"/>
          <cell r="AK642"/>
          <cell r="AL642">
            <v>0</v>
          </cell>
          <cell r="AM642"/>
          <cell r="AN642">
            <v>0</v>
          </cell>
          <cell r="AO642">
            <v>0</v>
          </cell>
          <cell r="AP642">
            <v>0</v>
          </cell>
          <cell r="AQ642"/>
          <cell r="AR642">
            <v>0</v>
          </cell>
          <cell r="AS642"/>
          <cell r="AT642"/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/>
          <cell r="BB642">
            <v>0</v>
          </cell>
          <cell r="BC642"/>
        </row>
        <row r="643">
          <cell r="A643">
            <v>640</v>
          </cell>
          <cell r="B643">
            <v>18409243000143</v>
          </cell>
          <cell r="C643" t="str">
            <v>SÃO PEDRO DO SUAÇUI</v>
          </cell>
          <cell r="D643">
            <v>232123.61</v>
          </cell>
          <cell r="E643">
            <v>729275.23</v>
          </cell>
          <cell r="F643">
            <v>0</v>
          </cell>
          <cell r="G643">
            <v>0</v>
          </cell>
          <cell r="H643"/>
          <cell r="I643"/>
          <cell r="J643">
            <v>232123.61</v>
          </cell>
          <cell r="K643">
            <v>729275.23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10636.42</v>
          </cell>
          <cell r="Q643">
            <v>0</v>
          </cell>
          <cell r="R643">
            <v>10636.42</v>
          </cell>
          <cell r="S643">
            <v>0</v>
          </cell>
          <cell r="T643">
            <v>10636.42</v>
          </cell>
          <cell r="U643">
            <v>10636.42</v>
          </cell>
          <cell r="V643">
            <v>10636.42</v>
          </cell>
          <cell r="W643">
            <v>10631.26</v>
          </cell>
          <cell r="X643">
            <v>10631.26</v>
          </cell>
          <cell r="Y643">
            <v>10631.26</v>
          </cell>
          <cell r="Z643">
            <v>10631.26</v>
          </cell>
          <cell r="AA643">
            <v>6499.46</v>
          </cell>
          <cell r="AB643">
            <v>6499.46</v>
          </cell>
          <cell r="AC643">
            <v>6499.46</v>
          </cell>
          <cell r="AD643">
            <v>6499.46</v>
          </cell>
          <cell r="AE643">
            <v>0</v>
          </cell>
          <cell r="AF643">
            <v>6499.46</v>
          </cell>
          <cell r="AG643"/>
          <cell r="AH643"/>
          <cell r="AI643">
            <v>6499.46</v>
          </cell>
          <cell r="AJ643"/>
          <cell r="AK643"/>
          <cell r="AL643">
            <v>6499.46</v>
          </cell>
          <cell r="AM643"/>
          <cell r="AN643">
            <v>6499.46</v>
          </cell>
          <cell r="AO643">
            <v>6499.46</v>
          </cell>
          <cell r="AP643">
            <v>6499.46</v>
          </cell>
          <cell r="AQ643"/>
          <cell r="AR643">
            <v>6499.46</v>
          </cell>
          <cell r="AS643"/>
          <cell r="AT643"/>
          <cell r="AU643">
            <v>6499.46</v>
          </cell>
          <cell r="AV643">
            <v>0</v>
          </cell>
          <cell r="AW643">
            <v>0</v>
          </cell>
          <cell r="AX643">
            <v>6499.46</v>
          </cell>
          <cell r="AY643">
            <v>0</v>
          </cell>
          <cell r="AZ643">
            <v>0</v>
          </cell>
          <cell r="BA643"/>
          <cell r="BB643">
            <v>6499.46</v>
          </cell>
          <cell r="BC643"/>
        </row>
        <row r="644">
          <cell r="A644">
            <v>641</v>
          </cell>
          <cell r="B644">
            <v>19243500000182</v>
          </cell>
          <cell r="C644" t="str">
            <v>SÃO PEDRO DOS FERROS</v>
          </cell>
          <cell r="D644">
            <v>391307.69</v>
          </cell>
          <cell r="E644">
            <v>756270.66</v>
          </cell>
          <cell r="F644">
            <v>0</v>
          </cell>
          <cell r="G644">
            <v>0</v>
          </cell>
          <cell r="H644"/>
          <cell r="I644"/>
          <cell r="J644">
            <v>391307.69</v>
          </cell>
          <cell r="K644">
            <v>756270.66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17930.59</v>
          </cell>
          <cell r="Q644">
            <v>0</v>
          </cell>
          <cell r="R644">
            <v>17930.59</v>
          </cell>
          <cell r="S644">
            <v>0</v>
          </cell>
          <cell r="T644">
            <v>17930.59</v>
          </cell>
          <cell r="U644">
            <v>17930.59</v>
          </cell>
          <cell r="V644">
            <v>17930.59</v>
          </cell>
          <cell r="W644">
            <v>17921.89</v>
          </cell>
          <cell r="X644">
            <v>17921.89</v>
          </cell>
          <cell r="Y644">
            <v>17921.89</v>
          </cell>
          <cell r="Z644">
            <v>17921.89</v>
          </cell>
          <cell r="AA644">
            <v>10956.62</v>
          </cell>
          <cell r="AB644">
            <v>10956.62</v>
          </cell>
          <cell r="AC644">
            <v>10956.62</v>
          </cell>
          <cell r="AD644">
            <v>10956.62</v>
          </cell>
          <cell r="AE644">
            <v>0</v>
          </cell>
          <cell r="AF644">
            <v>10956.62</v>
          </cell>
          <cell r="AG644"/>
          <cell r="AH644"/>
          <cell r="AI644">
            <v>10956.62</v>
          </cell>
          <cell r="AJ644"/>
          <cell r="AK644"/>
          <cell r="AL644">
            <v>10956.62</v>
          </cell>
          <cell r="AM644"/>
          <cell r="AN644">
            <v>10956.62</v>
          </cell>
          <cell r="AO644">
            <v>10956.62</v>
          </cell>
          <cell r="AP644">
            <v>10956.62</v>
          </cell>
          <cell r="AQ644"/>
          <cell r="AR644">
            <v>10956.62</v>
          </cell>
          <cell r="AS644"/>
          <cell r="AT644"/>
          <cell r="AU644">
            <v>10956.62</v>
          </cell>
          <cell r="AV644">
            <v>0</v>
          </cell>
          <cell r="AW644">
            <v>0</v>
          </cell>
          <cell r="AX644">
            <v>10956.62</v>
          </cell>
          <cell r="AY644">
            <v>0</v>
          </cell>
          <cell r="AZ644">
            <v>87531.12</v>
          </cell>
          <cell r="BA644"/>
          <cell r="BB644">
            <v>0</v>
          </cell>
          <cell r="BC644"/>
        </row>
        <row r="645">
          <cell r="A645">
            <v>642</v>
          </cell>
          <cell r="B645">
            <v>24891418000102</v>
          </cell>
          <cell r="C645" t="str">
            <v>SÃO ROMÃO</v>
          </cell>
          <cell r="D645">
            <v>598262.1</v>
          </cell>
          <cell r="E645">
            <v>1164847.04</v>
          </cell>
          <cell r="F645">
            <v>0</v>
          </cell>
          <cell r="G645">
            <v>0</v>
          </cell>
          <cell r="H645"/>
          <cell r="I645"/>
          <cell r="J645">
            <v>598262.1</v>
          </cell>
          <cell r="K645">
            <v>1164847.04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27413.7</v>
          </cell>
          <cell r="Q645">
            <v>0</v>
          </cell>
          <cell r="R645">
            <v>27413.7</v>
          </cell>
          <cell r="S645">
            <v>0</v>
          </cell>
          <cell r="T645">
            <v>27413.7</v>
          </cell>
          <cell r="U645">
            <v>27413.7</v>
          </cell>
          <cell r="V645">
            <v>27413.7</v>
          </cell>
          <cell r="W645">
            <v>27400.400000000001</v>
          </cell>
          <cell r="X645">
            <v>27400.400000000001</v>
          </cell>
          <cell r="Y645">
            <v>27400.400000000001</v>
          </cell>
          <cell r="Z645">
            <v>27400.400000000001</v>
          </cell>
          <cell r="AA645">
            <v>16751.34</v>
          </cell>
          <cell r="AB645">
            <v>16751.34</v>
          </cell>
          <cell r="AC645">
            <v>16751.34</v>
          </cell>
          <cell r="AD645">
            <v>16751.34</v>
          </cell>
          <cell r="AE645">
            <v>0</v>
          </cell>
          <cell r="AF645">
            <v>16751.34</v>
          </cell>
          <cell r="AG645"/>
          <cell r="AH645"/>
          <cell r="AI645">
            <v>16751.34</v>
          </cell>
          <cell r="AJ645"/>
          <cell r="AK645"/>
          <cell r="AL645">
            <v>16751.34</v>
          </cell>
          <cell r="AM645"/>
          <cell r="AN645">
            <v>16751.34</v>
          </cell>
          <cell r="AO645">
            <v>16751.34</v>
          </cell>
          <cell r="AP645">
            <v>16751.34</v>
          </cell>
          <cell r="AQ645"/>
          <cell r="AR645">
            <v>16751.34</v>
          </cell>
          <cell r="AS645"/>
          <cell r="AT645"/>
          <cell r="AU645">
            <v>16751.34</v>
          </cell>
          <cell r="AV645">
            <v>0</v>
          </cell>
          <cell r="AW645">
            <v>0</v>
          </cell>
          <cell r="AX645">
            <v>16751.34</v>
          </cell>
          <cell r="AY645">
            <v>0</v>
          </cell>
          <cell r="AZ645">
            <v>0</v>
          </cell>
          <cell r="BA645"/>
          <cell r="BB645">
            <v>16751.34</v>
          </cell>
          <cell r="BC645"/>
        </row>
        <row r="646">
          <cell r="A646">
            <v>643</v>
          </cell>
          <cell r="B646">
            <v>18306670000104</v>
          </cell>
          <cell r="C646" t="str">
            <v>SÃO ROQUE DE MINAS</v>
          </cell>
          <cell r="D646">
            <v>793126.51</v>
          </cell>
          <cell r="E646">
            <v>692256.18</v>
          </cell>
          <cell r="F646">
            <v>0</v>
          </cell>
          <cell r="G646">
            <v>0</v>
          </cell>
          <cell r="H646"/>
          <cell r="I646"/>
          <cell r="J646">
            <v>793126.51</v>
          </cell>
          <cell r="K646">
            <v>692256.18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36342.82</v>
          </cell>
          <cell r="Q646">
            <v>0</v>
          </cell>
          <cell r="R646">
            <v>36342.82</v>
          </cell>
          <cell r="S646">
            <v>0</v>
          </cell>
          <cell r="T646">
            <v>36342.82</v>
          </cell>
          <cell r="U646">
            <v>36342.82</v>
          </cell>
          <cell r="V646">
            <v>36342.82</v>
          </cell>
          <cell r="W646">
            <v>36325.19</v>
          </cell>
          <cell r="X646">
            <v>36325.19</v>
          </cell>
          <cell r="Y646">
            <v>36325.19</v>
          </cell>
          <cell r="Z646">
            <v>36325.19</v>
          </cell>
          <cell r="AA646">
            <v>22207.54</v>
          </cell>
          <cell r="AB646">
            <v>22207.54</v>
          </cell>
          <cell r="AC646">
            <v>22207.54</v>
          </cell>
          <cell r="AD646">
            <v>22207.54</v>
          </cell>
          <cell r="AE646">
            <v>0</v>
          </cell>
          <cell r="AF646">
            <v>22207.54</v>
          </cell>
          <cell r="AG646"/>
          <cell r="AH646"/>
          <cell r="AI646">
            <v>22207.54</v>
          </cell>
          <cell r="AJ646"/>
          <cell r="AK646"/>
          <cell r="AL646">
            <v>22207.54</v>
          </cell>
          <cell r="AM646"/>
          <cell r="AN646">
            <v>22207.54</v>
          </cell>
          <cell r="AO646">
            <v>22207.54</v>
          </cell>
          <cell r="AP646">
            <v>22207.54</v>
          </cell>
          <cell r="AQ646"/>
          <cell r="AR646">
            <v>22207.54</v>
          </cell>
          <cell r="AS646"/>
          <cell r="AT646"/>
          <cell r="AU646">
            <v>22207.54</v>
          </cell>
          <cell r="AV646">
            <v>0</v>
          </cell>
          <cell r="AW646">
            <v>0</v>
          </cell>
          <cell r="AX646">
            <v>22207.54</v>
          </cell>
          <cell r="AY646">
            <v>0</v>
          </cell>
          <cell r="AZ646">
            <v>177413.63</v>
          </cell>
          <cell r="BA646"/>
          <cell r="BB646">
            <v>0</v>
          </cell>
          <cell r="BC646"/>
        </row>
        <row r="647">
          <cell r="A647">
            <v>644</v>
          </cell>
          <cell r="B647">
            <v>17935370000113</v>
          </cell>
          <cell r="C647" t="str">
            <v>SÃO SEBASTIÃO DA BELA VISTA</v>
          </cell>
          <cell r="D647">
            <v>861207.41</v>
          </cell>
          <cell r="E647">
            <v>989319.8</v>
          </cell>
          <cell r="F647">
            <v>0</v>
          </cell>
          <cell r="G647">
            <v>0</v>
          </cell>
          <cell r="H647"/>
          <cell r="I647"/>
          <cell r="J647">
            <v>861207.41</v>
          </cell>
          <cell r="K647">
            <v>989319.8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39462.44</v>
          </cell>
          <cell r="Q647">
            <v>0</v>
          </cell>
          <cell r="R647">
            <v>39462.44</v>
          </cell>
          <cell r="S647">
            <v>0</v>
          </cell>
          <cell r="T647">
            <v>39462.44</v>
          </cell>
          <cell r="U647">
            <v>39462.44</v>
          </cell>
          <cell r="V647">
            <v>39462.44</v>
          </cell>
          <cell r="W647">
            <v>39443.300000000003</v>
          </cell>
          <cell r="X647">
            <v>39443.300000000003</v>
          </cell>
          <cell r="Y647">
            <v>39443.300000000003</v>
          </cell>
          <cell r="Z647">
            <v>39443.300000000003</v>
          </cell>
          <cell r="AA647">
            <v>24113.81</v>
          </cell>
          <cell r="AB647">
            <v>24113.81</v>
          </cell>
          <cell r="AC647">
            <v>24113.81</v>
          </cell>
          <cell r="AD647">
            <v>24113.81</v>
          </cell>
          <cell r="AE647">
            <v>0</v>
          </cell>
          <cell r="AF647">
            <v>24113.81</v>
          </cell>
          <cell r="AG647"/>
          <cell r="AH647"/>
          <cell r="AI647">
            <v>24113.81</v>
          </cell>
          <cell r="AJ647"/>
          <cell r="AK647"/>
          <cell r="AL647">
            <v>24113.81</v>
          </cell>
          <cell r="AM647"/>
          <cell r="AN647">
            <v>24113.81</v>
          </cell>
          <cell r="AO647">
            <v>24113.81</v>
          </cell>
          <cell r="AP647">
            <v>24113.81</v>
          </cell>
          <cell r="AQ647"/>
          <cell r="AR647">
            <v>24113.81</v>
          </cell>
          <cell r="AS647"/>
          <cell r="AT647"/>
          <cell r="AU647">
            <v>24113.81</v>
          </cell>
          <cell r="AV647">
            <v>0</v>
          </cell>
          <cell r="AW647">
            <v>0</v>
          </cell>
          <cell r="AX647">
            <v>24113.81</v>
          </cell>
          <cell r="AY647">
            <v>0</v>
          </cell>
          <cell r="AZ647">
            <v>192642.48</v>
          </cell>
          <cell r="BA647"/>
          <cell r="BB647">
            <v>0</v>
          </cell>
          <cell r="BC647"/>
        </row>
        <row r="648">
          <cell r="A648">
            <v>645</v>
          </cell>
          <cell r="B648">
            <v>18409177000101</v>
          </cell>
          <cell r="C648" t="str">
            <v>SÃO SEBASTIÃO DO MARANHÃO</v>
          </cell>
          <cell r="D648">
            <v>229998.32</v>
          </cell>
          <cell r="E648">
            <v>647833.32999999996</v>
          </cell>
          <cell r="F648">
            <v>0</v>
          </cell>
          <cell r="G648">
            <v>0</v>
          </cell>
          <cell r="H648"/>
          <cell r="I648"/>
          <cell r="J648">
            <v>229998.32</v>
          </cell>
          <cell r="K648">
            <v>647833.32999999996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10539.03</v>
          </cell>
          <cell r="Q648">
            <v>0</v>
          </cell>
          <cell r="R648">
            <v>10539.03</v>
          </cell>
          <cell r="S648">
            <v>0</v>
          </cell>
          <cell r="T648">
            <v>10539.03</v>
          </cell>
          <cell r="U648">
            <v>10539.03</v>
          </cell>
          <cell r="V648">
            <v>10539.03</v>
          </cell>
          <cell r="W648">
            <v>10533.92</v>
          </cell>
          <cell r="X648">
            <v>10533.92</v>
          </cell>
          <cell r="Y648">
            <v>10533.92</v>
          </cell>
          <cell r="Z648">
            <v>10533.92</v>
          </cell>
          <cell r="AA648">
            <v>6439.95</v>
          </cell>
          <cell r="AB648">
            <v>6439.95</v>
          </cell>
          <cell r="AC648">
            <v>6439.95</v>
          </cell>
          <cell r="AD648">
            <v>6439.95</v>
          </cell>
          <cell r="AE648">
            <v>0</v>
          </cell>
          <cell r="AF648">
            <v>6439.95</v>
          </cell>
          <cell r="AG648"/>
          <cell r="AH648"/>
          <cell r="AI648">
            <v>6439.95</v>
          </cell>
          <cell r="AJ648"/>
          <cell r="AK648"/>
          <cell r="AL648">
            <v>6439.95</v>
          </cell>
          <cell r="AM648"/>
          <cell r="AN648">
            <v>6439.95</v>
          </cell>
          <cell r="AO648">
            <v>6439.95</v>
          </cell>
          <cell r="AP648">
            <v>6439.95</v>
          </cell>
          <cell r="AQ648"/>
          <cell r="AR648">
            <v>6439.95</v>
          </cell>
          <cell r="AS648"/>
          <cell r="AT648"/>
          <cell r="AU648">
            <v>6439.95</v>
          </cell>
          <cell r="AV648">
            <v>0</v>
          </cell>
          <cell r="AW648">
            <v>0</v>
          </cell>
          <cell r="AX648">
            <v>6439.95</v>
          </cell>
          <cell r="AY648">
            <v>0</v>
          </cell>
          <cell r="AZ648">
            <v>0</v>
          </cell>
          <cell r="BA648"/>
          <cell r="BB648">
            <v>6439.95</v>
          </cell>
          <cell r="BC648"/>
        </row>
        <row r="649">
          <cell r="A649">
            <v>646</v>
          </cell>
          <cell r="B649">
            <v>18308734000106</v>
          </cell>
          <cell r="C649" t="str">
            <v>SÃO SEBASTIÃO DO OESTE</v>
          </cell>
          <cell r="D649">
            <v>1160313.48</v>
          </cell>
          <cell r="E649">
            <v>1708685.31</v>
          </cell>
          <cell r="F649">
            <v>0</v>
          </cell>
          <cell r="G649">
            <v>0</v>
          </cell>
          <cell r="H649"/>
          <cell r="I649"/>
          <cell r="J649">
            <v>1160313.48</v>
          </cell>
          <cell r="K649">
            <v>1708685.31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53168.14</v>
          </cell>
          <cell r="Q649">
            <v>0</v>
          </cell>
          <cell r="R649">
            <v>53168.14</v>
          </cell>
          <cell r="S649">
            <v>0</v>
          </cell>
          <cell r="T649">
            <v>53168.14</v>
          </cell>
          <cell r="U649">
            <v>53168.14</v>
          </cell>
          <cell r="V649">
            <v>53168.14</v>
          </cell>
          <cell r="W649">
            <v>53142.36</v>
          </cell>
          <cell r="X649">
            <v>53142.36</v>
          </cell>
          <cell r="Y649">
            <v>53142.36</v>
          </cell>
          <cell r="Z649">
            <v>53142.36</v>
          </cell>
          <cell r="AA649">
            <v>32488.78</v>
          </cell>
          <cell r="AB649">
            <v>32488.78</v>
          </cell>
          <cell r="AC649">
            <v>32488.78</v>
          </cell>
          <cell r="AD649">
            <v>32488.78</v>
          </cell>
          <cell r="AE649">
            <v>0</v>
          </cell>
          <cell r="AF649">
            <v>32488.78</v>
          </cell>
          <cell r="AG649"/>
          <cell r="AH649"/>
          <cell r="AI649">
            <v>32488.78</v>
          </cell>
          <cell r="AJ649"/>
          <cell r="AK649"/>
          <cell r="AL649">
            <v>32488.78</v>
          </cell>
          <cell r="AM649"/>
          <cell r="AN649">
            <v>32488.78</v>
          </cell>
          <cell r="AO649">
            <v>32488.78</v>
          </cell>
          <cell r="AP649">
            <v>32488.78</v>
          </cell>
          <cell r="AQ649"/>
          <cell r="AR649">
            <v>32488.78</v>
          </cell>
          <cell r="AS649"/>
          <cell r="AT649"/>
          <cell r="AU649">
            <v>32488.78</v>
          </cell>
          <cell r="AV649">
            <v>0</v>
          </cell>
          <cell r="AW649">
            <v>0</v>
          </cell>
          <cell r="AX649">
            <v>32488.78</v>
          </cell>
          <cell r="AY649">
            <v>0</v>
          </cell>
          <cell r="AZ649">
            <v>0</v>
          </cell>
          <cell r="BA649"/>
          <cell r="BB649">
            <v>32488.78</v>
          </cell>
          <cell r="BC649"/>
        </row>
        <row r="650">
          <cell r="A650">
            <v>647</v>
          </cell>
          <cell r="B650">
            <v>18241349000180</v>
          </cell>
          <cell r="C650" t="str">
            <v>SÃO SEBASTIÃO DO PARAÍSO</v>
          </cell>
          <cell r="D650">
            <v>3352000.1</v>
          </cell>
          <cell r="E650">
            <v>7058165.4400000004</v>
          </cell>
          <cell r="F650">
            <v>0</v>
          </cell>
          <cell r="G650">
            <v>0</v>
          </cell>
          <cell r="H650"/>
          <cell r="I650"/>
          <cell r="J650">
            <v>3352000.1</v>
          </cell>
          <cell r="K650">
            <v>7058165.4400000004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153596.09</v>
          </cell>
          <cell r="Q650">
            <v>0</v>
          </cell>
          <cell r="R650">
            <v>153596.09</v>
          </cell>
          <cell r="S650">
            <v>0</v>
          </cell>
          <cell r="T650">
            <v>153596.09</v>
          </cell>
          <cell r="U650">
            <v>153596.09</v>
          </cell>
          <cell r="V650">
            <v>153596.09</v>
          </cell>
          <cell r="W650">
            <v>153521.60000000001</v>
          </cell>
          <cell r="X650">
            <v>153521.60000000001</v>
          </cell>
          <cell r="Y650">
            <v>153521.60000000001</v>
          </cell>
          <cell r="Z650">
            <v>153521.60000000001</v>
          </cell>
          <cell r="AA650">
            <v>93856</v>
          </cell>
          <cell r="AB650">
            <v>93856</v>
          </cell>
          <cell r="AC650">
            <v>93856</v>
          </cell>
          <cell r="AD650">
            <v>93856</v>
          </cell>
          <cell r="AE650">
            <v>0</v>
          </cell>
          <cell r="AF650">
            <v>93856</v>
          </cell>
          <cell r="AG650"/>
          <cell r="AH650"/>
          <cell r="AI650">
            <v>93856</v>
          </cell>
          <cell r="AJ650"/>
          <cell r="AK650"/>
          <cell r="AL650">
            <v>93856</v>
          </cell>
          <cell r="AM650"/>
          <cell r="AN650">
            <v>93856</v>
          </cell>
          <cell r="AO650">
            <v>93856</v>
          </cell>
          <cell r="AP650">
            <v>93856</v>
          </cell>
          <cell r="AQ650"/>
          <cell r="AR650">
            <v>93856</v>
          </cell>
          <cell r="AS650"/>
          <cell r="AT650"/>
          <cell r="AU650">
            <v>93856</v>
          </cell>
          <cell r="AV650">
            <v>0</v>
          </cell>
          <cell r="AW650">
            <v>0</v>
          </cell>
          <cell r="AX650">
            <v>93856</v>
          </cell>
          <cell r="AY650">
            <v>0</v>
          </cell>
          <cell r="AZ650">
            <v>0</v>
          </cell>
          <cell r="BA650"/>
          <cell r="BB650">
            <v>93856</v>
          </cell>
          <cell r="BC650"/>
        </row>
        <row r="651">
          <cell r="A651">
            <v>648</v>
          </cell>
          <cell r="B651">
            <v>18303263000135</v>
          </cell>
          <cell r="C651" t="str">
            <v>SÃO SEBASTIÃO DO RIO PRETO</v>
          </cell>
          <cell r="D651">
            <v>160366.59</v>
          </cell>
          <cell r="E651">
            <v>171084.95</v>
          </cell>
          <cell r="F651">
            <v>0</v>
          </cell>
          <cell r="G651">
            <v>0</v>
          </cell>
          <cell r="H651"/>
          <cell r="I651"/>
          <cell r="J651">
            <v>160366.59</v>
          </cell>
          <cell r="K651">
            <v>171084.95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7348.35</v>
          </cell>
          <cell r="Q651">
            <v>0</v>
          </cell>
          <cell r="R651">
            <v>7348.35</v>
          </cell>
          <cell r="S651">
            <v>0</v>
          </cell>
          <cell r="T651">
            <v>7348.35</v>
          </cell>
          <cell r="U651">
            <v>7348.35</v>
          </cell>
          <cell r="V651">
            <v>7348.35</v>
          </cell>
          <cell r="W651">
            <v>7344.79</v>
          </cell>
          <cell r="X651">
            <v>7344.79</v>
          </cell>
          <cell r="Y651">
            <v>7344.79</v>
          </cell>
          <cell r="Z651">
            <v>7344.79</v>
          </cell>
          <cell r="AA651">
            <v>4490.26</v>
          </cell>
          <cell r="AB651">
            <v>4490.26</v>
          </cell>
          <cell r="AC651">
            <v>4490.26</v>
          </cell>
          <cell r="AD651">
            <v>4490.26</v>
          </cell>
          <cell r="AE651">
            <v>0</v>
          </cell>
          <cell r="AF651">
            <v>4490.26</v>
          </cell>
          <cell r="AG651"/>
          <cell r="AH651"/>
          <cell r="AI651">
            <v>4490.26</v>
          </cell>
          <cell r="AJ651"/>
          <cell r="AK651"/>
          <cell r="AL651">
            <v>4490.26</v>
          </cell>
          <cell r="AM651"/>
          <cell r="AN651">
            <v>4490.26</v>
          </cell>
          <cell r="AO651">
            <v>4490.26</v>
          </cell>
          <cell r="AP651">
            <v>4490.26</v>
          </cell>
          <cell r="AQ651"/>
          <cell r="AR651">
            <v>4490.26</v>
          </cell>
          <cell r="AS651"/>
          <cell r="AT651"/>
          <cell r="AU651">
            <v>4490.26</v>
          </cell>
          <cell r="AV651">
            <v>0</v>
          </cell>
          <cell r="AW651">
            <v>0</v>
          </cell>
          <cell r="AX651">
            <v>4490.26</v>
          </cell>
          <cell r="AY651">
            <v>0</v>
          </cell>
          <cell r="AZ651">
            <v>0</v>
          </cell>
          <cell r="BA651"/>
          <cell r="BB651">
            <v>4490.26</v>
          </cell>
          <cell r="BC651"/>
        </row>
        <row r="652">
          <cell r="A652">
            <v>649</v>
          </cell>
          <cell r="B652">
            <v>17906314000150</v>
          </cell>
          <cell r="C652" t="str">
            <v>SÃO SEBASTIÃO DO RIO VERDE</v>
          </cell>
          <cell r="D652">
            <v>198647.88</v>
          </cell>
          <cell r="E652">
            <v>389440.38</v>
          </cell>
          <cell r="F652">
            <v>0</v>
          </cell>
          <cell r="G652">
            <v>0</v>
          </cell>
          <cell r="H652"/>
          <cell r="I652"/>
          <cell r="J652">
            <v>198647.88</v>
          </cell>
          <cell r="K652">
            <v>389440.38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9102.49</v>
          </cell>
          <cell r="Q652">
            <v>0</v>
          </cell>
          <cell r="R652">
            <v>9102.49</v>
          </cell>
          <cell r="S652">
            <v>0</v>
          </cell>
          <cell r="T652">
            <v>9102.49</v>
          </cell>
          <cell r="U652">
            <v>9102.49</v>
          </cell>
          <cell r="V652">
            <v>9102.49</v>
          </cell>
          <cell r="W652">
            <v>9098.07</v>
          </cell>
          <cell r="X652">
            <v>9098.07</v>
          </cell>
          <cell r="Y652">
            <v>9098.07</v>
          </cell>
          <cell r="Z652">
            <v>9098.07</v>
          </cell>
          <cell r="AA652">
            <v>5562.14</v>
          </cell>
          <cell r="AB652">
            <v>5562.14</v>
          </cell>
          <cell r="AC652">
            <v>5562.14</v>
          </cell>
          <cell r="AD652">
            <v>5562.14</v>
          </cell>
          <cell r="AE652">
            <v>0</v>
          </cell>
          <cell r="AF652">
            <v>5562.14</v>
          </cell>
          <cell r="AG652"/>
          <cell r="AH652"/>
          <cell r="AI652">
            <v>5562.14</v>
          </cell>
          <cell r="AJ652"/>
          <cell r="AK652"/>
          <cell r="AL652">
            <v>5562.14</v>
          </cell>
          <cell r="AM652"/>
          <cell r="AN652">
            <v>5562.14</v>
          </cell>
          <cell r="AO652">
            <v>5562.14</v>
          </cell>
          <cell r="AP652">
            <v>5562.14</v>
          </cell>
          <cell r="AQ652"/>
          <cell r="AR652">
            <v>5562.14</v>
          </cell>
          <cell r="AS652"/>
          <cell r="AT652"/>
          <cell r="AU652">
            <v>5562.14</v>
          </cell>
          <cell r="AV652">
            <v>0</v>
          </cell>
          <cell r="AW652">
            <v>0</v>
          </cell>
          <cell r="AX652">
            <v>5562.14</v>
          </cell>
          <cell r="AY652">
            <v>0</v>
          </cell>
          <cell r="AZ652">
            <v>0</v>
          </cell>
          <cell r="BA652"/>
          <cell r="BB652">
            <v>5562.14</v>
          </cell>
          <cell r="BC652"/>
        </row>
        <row r="653">
          <cell r="A653">
            <v>650</v>
          </cell>
          <cell r="B653">
            <v>17749904000117</v>
          </cell>
          <cell r="C653" t="str">
            <v>SÃO TIAGO</v>
          </cell>
          <cell r="D653">
            <v>504541.34</v>
          </cell>
          <cell r="E653">
            <v>677505.51</v>
          </cell>
          <cell r="F653">
            <v>0</v>
          </cell>
          <cell r="G653">
            <v>0</v>
          </cell>
          <cell r="H653"/>
          <cell r="I653"/>
          <cell r="J653">
            <v>504541.34</v>
          </cell>
          <cell r="K653">
            <v>677505.51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23119.21</v>
          </cell>
          <cell r="Q653">
            <v>0</v>
          </cell>
          <cell r="R653">
            <v>23119.21</v>
          </cell>
          <cell r="S653">
            <v>0</v>
          </cell>
          <cell r="T653">
            <v>23119.21</v>
          </cell>
          <cell r="U653">
            <v>23119.21</v>
          </cell>
          <cell r="V653">
            <v>23119.21</v>
          </cell>
          <cell r="W653">
            <v>23107.99</v>
          </cell>
          <cell r="X653">
            <v>23107.99</v>
          </cell>
          <cell r="Y653">
            <v>23107.99</v>
          </cell>
          <cell r="Z653">
            <v>23107.99</v>
          </cell>
          <cell r="AA653">
            <v>14127.16</v>
          </cell>
          <cell r="AB653">
            <v>14127.16</v>
          </cell>
          <cell r="AC653">
            <v>14127.16</v>
          </cell>
          <cell r="AD653">
            <v>14127.16</v>
          </cell>
          <cell r="AE653">
            <v>0</v>
          </cell>
          <cell r="AF653">
            <v>14127.16</v>
          </cell>
          <cell r="AG653"/>
          <cell r="AH653"/>
          <cell r="AI653">
            <v>14127.16</v>
          </cell>
          <cell r="AJ653"/>
          <cell r="AK653"/>
          <cell r="AL653">
            <v>14127.16</v>
          </cell>
          <cell r="AM653"/>
          <cell r="AN653">
            <v>14127.16</v>
          </cell>
          <cell r="AO653">
            <v>14127.16</v>
          </cell>
          <cell r="AP653">
            <v>14127.16</v>
          </cell>
          <cell r="AQ653"/>
          <cell r="AR653">
            <v>14127.16</v>
          </cell>
          <cell r="AS653"/>
          <cell r="AT653"/>
          <cell r="AU653">
            <v>14127.16</v>
          </cell>
          <cell r="AV653">
            <v>0</v>
          </cell>
          <cell r="AW653">
            <v>0</v>
          </cell>
          <cell r="AX653">
            <v>14127.16</v>
          </cell>
          <cell r="AY653">
            <v>0</v>
          </cell>
          <cell r="AZ653">
            <v>0</v>
          </cell>
          <cell r="BA653"/>
          <cell r="BB653">
            <v>14127.16</v>
          </cell>
          <cell r="BC653"/>
        </row>
        <row r="654">
          <cell r="A654">
            <v>651</v>
          </cell>
          <cell r="B654">
            <v>18241364000129</v>
          </cell>
          <cell r="C654" t="str">
            <v>SÃO TOMÁS DE AQUINO</v>
          </cell>
          <cell r="D654">
            <v>728008.91</v>
          </cell>
          <cell r="E654">
            <v>1034710.84</v>
          </cell>
          <cell r="F654">
            <v>0</v>
          </cell>
          <cell r="G654">
            <v>0</v>
          </cell>
          <cell r="H654"/>
          <cell r="I654"/>
          <cell r="J654">
            <v>728008.91</v>
          </cell>
          <cell r="K654">
            <v>1034710.84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33358.99</v>
          </cell>
          <cell r="Q654">
            <v>0</v>
          </cell>
          <cell r="R654">
            <v>33358.99</v>
          </cell>
          <cell r="S654">
            <v>0</v>
          </cell>
          <cell r="T654">
            <v>33358.99</v>
          </cell>
          <cell r="U654">
            <v>33358.99</v>
          </cell>
          <cell r="V654">
            <v>33358.99</v>
          </cell>
          <cell r="W654">
            <v>33342.81</v>
          </cell>
          <cell r="X654">
            <v>33342.81</v>
          </cell>
          <cell r="Y654">
            <v>33342.81</v>
          </cell>
          <cell r="Z654">
            <v>33342.81</v>
          </cell>
          <cell r="AA654">
            <v>20384.25</v>
          </cell>
          <cell r="AB654">
            <v>20384.25</v>
          </cell>
          <cell r="AC654">
            <v>20384.25</v>
          </cell>
          <cell r="AD654">
            <v>20384.25</v>
          </cell>
          <cell r="AE654">
            <v>0</v>
          </cell>
          <cell r="AF654">
            <v>20384.25</v>
          </cell>
          <cell r="AG654"/>
          <cell r="AH654"/>
          <cell r="AI654">
            <v>20384.25</v>
          </cell>
          <cell r="AJ654"/>
          <cell r="AK654"/>
          <cell r="AL654">
            <v>20384.25</v>
          </cell>
          <cell r="AM654"/>
          <cell r="AN654">
            <v>20384.25</v>
          </cell>
          <cell r="AO654">
            <v>20384.25</v>
          </cell>
          <cell r="AP654">
            <v>20384.25</v>
          </cell>
          <cell r="AQ654"/>
          <cell r="AR654">
            <v>20384.25</v>
          </cell>
          <cell r="AS654"/>
          <cell r="AT654"/>
          <cell r="AU654">
            <v>20384.25</v>
          </cell>
          <cell r="AV654">
            <v>0</v>
          </cell>
          <cell r="AW654">
            <v>0</v>
          </cell>
          <cell r="AX654">
            <v>20384.25</v>
          </cell>
          <cell r="AY654">
            <v>0</v>
          </cell>
          <cell r="AZ654">
            <v>0</v>
          </cell>
          <cell r="BA654"/>
          <cell r="BB654">
            <v>20384.25</v>
          </cell>
          <cell r="BC654"/>
        </row>
        <row r="655">
          <cell r="A655">
            <v>652</v>
          </cell>
          <cell r="B655">
            <v>18008920000111</v>
          </cell>
          <cell r="C655" t="str">
            <v>SÃO TOMÉ DAS LETRAS</v>
          </cell>
          <cell r="D655">
            <v>349989.02</v>
          </cell>
          <cell r="E655">
            <v>1074235.8</v>
          </cell>
          <cell r="F655">
            <v>0</v>
          </cell>
          <cell r="G655">
            <v>0</v>
          </cell>
          <cell r="H655"/>
          <cell r="I655"/>
          <cell r="J655">
            <v>349989.02</v>
          </cell>
          <cell r="K655">
            <v>1074235.8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16037.27</v>
          </cell>
          <cell r="Q655">
            <v>0</v>
          </cell>
          <cell r="R655">
            <v>16037.27</v>
          </cell>
          <cell r="S655">
            <v>0</v>
          </cell>
          <cell r="T655">
            <v>16037.27</v>
          </cell>
          <cell r="U655">
            <v>16037.27</v>
          </cell>
          <cell r="V655">
            <v>16037.27</v>
          </cell>
          <cell r="W655">
            <v>16029.5</v>
          </cell>
          <cell r="X655">
            <v>16029.5</v>
          </cell>
          <cell r="Y655">
            <v>16029.5</v>
          </cell>
          <cell r="Z655">
            <v>16029.5</v>
          </cell>
          <cell r="AA655">
            <v>9799.69</v>
          </cell>
          <cell r="AB655">
            <v>9799.69</v>
          </cell>
          <cell r="AC655">
            <v>9799.69</v>
          </cell>
          <cell r="AD655">
            <v>9799.69</v>
          </cell>
          <cell r="AE655">
            <v>0</v>
          </cell>
          <cell r="AF655">
            <v>9799.69</v>
          </cell>
          <cell r="AG655"/>
          <cell r="AH655"/>
          <cell r="AI655">
            <v>9799.69</v>
          </cell>
          <cell r="AJ655"/>
          <cell r="AK655"/>
          <cell r="AL655">
            <v>9799.69</v>
          </cell>
          <cell r="AM655"/>
          <cell r="AN655">
            <v>9799.69</v>
          </cell>
          <cell r="AO655">
            <v>9799.69</v>
          </cell>
          <cell r="AP655">
            <v>9799.69</v>
          </cell>
          <cell r="AQ655"/>
          <cell r="AR655">
            <v>9799.69</v>
          </cell>
          <cell r="AS655"/>
          <cell r="AT655"/>
          <cell r="AU655">
            <v>9799.69</v>
          </cell>
          <cell r="AV655">
            <v>0</v>
          </cell>
          <cell r="AW655">
            <v>0</v>
          </cell>
          <cell r="AX655">
            <v>9799.69</v>
          </cell>
          <cell r="AY655">
            <v>0</v>
          </cell>
          <cell r="AZ655">
            <v>0</v>
          </cell>
          <cell r="BA655"/>
          <cell r="BB655">
            <v>9799.69</v>
          </cell>
          <cell r="BC655"/>
        </row>
        <row r="656">
          <cell r="A656">
            <v>653</v>
          </cell>
          <cell r="B656">
            <v>17954546000184</v>
          </cell>
          <cell r="C656" t="str">
            <v>SÃO VICENTE DE MINAS</v>
          </cell>
          <cell r="D656">
            <v>560829.42000000004</v>
          </cell>
          <cell r="E656">
            <v>890849.14</v>
          </cell>
          <cell r="F656">
            <v>0</v>
          </cell>
          <cell r="G656">
            <v>0</v>
          </cell>
          <cell r="H656"/>
          <cell r="I656"/>
          <cell r="J656">
            <v>560829.42000000004</v>
          </cell>
          <cell r="K656">
            <v>890849.14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25698.45</v>
          </cell>
          <cell r="Q656">
            <v>0</v>
          </cell>
          <cell r="R656">
            <v>25698.45</v>
          </cell>
          <cell r="S656">
            <v>0</v>
          </cell>
          <cell r="T656">
            <v>25698.45</v>
          </cell>
          <cell r="U656">
            <v>25698.45</v>
          </cell>
          <cell r="V656">
            <v>25698.45</v>
          </cell>
          <cell r="W656">
            <v>25685.99</v>
          </cell>
          <cell r="X656">
            <v>25685.99</v>
          </cell>
          <cell r="Y656">
            <v>25685.99</v>
          </cell>
          <cell r="Z656">
            <v>25685.99</v>
          </cell>
          <cell r="AA656">
            <v>15703.22</v>
          </cell>
          <cell r="AB656">
            <v>15703.22</v>
          </cell>
          <cell r="AC656">
            <v>15703.22</v>
          </cell>
          <cell r="AD656">
            <v>15703.22</v>
          </cell>
          <cell r="AE656">
            <v>0</v>
          </cell>
          <cell r="AF656">
            <v>15703.22</v>
          </cell>
          <cell r="AG656"/>
          <cell r="AH656"/>
          <cell r="AI656">
            <v>15703.22</v>
          </cell>
          <cell r="AJ656"/>
          <cell r="AK656"/>
          <cell r="AL656">
            <v>15703.22</v>
          </cell>
          <cell r="AM656"/>
          <cell r="AN656">
            <v>15703.22</v>
          </cell>
          <cell r="AO656">
            <v>15703.22</v>
          </cell>
          <cell r="AP656">
            <v>15703.22</v>
          </cell>
          <cell r="AQ656"/>
          <cell r="AR656">
            <v>15703.22</v>
          </cell>
          <cell r="AS656"/>
          <cell r="AT656"/>
          <cell r="AU656">
            <v>15703.22</v>
          </cell>
          <cell r="AV656">
            <v>0</v>
          </cell>
          <cell r="AW656">
            <v>0</v>
          </cell>
          <cell r="AX656">
            <v>15703.22</v>
          </cell>
          <cell r="AY656">
            <v>0</v>
          </cell>
          <cell r="AZ656">
            <v>0</v>
          </cell>
          <cell r="BA656"/>
          <cell r="BB656">
            <v>15703.22</v>
          </cell>
          <cell r="BC656"/>
        </row>
        <row r="657">
          <cell r="A657">
            <v>654</v>
          </cell>
          <cell r="B657">
            <v>18026005000159</v>
          </cell>
          <cell r="C657" t="str">
            <v>SAPUCAÍ-MIRIM</v>
          </cell>
          <cell r="D657">
            <v>374067.19</v>
          </cell>
          <cell r="E657">
            <v>857759.8</v>
          </cell>
          <cell r="F657">
            <v>0</v>
          </cell>
          <cell r="G657">
            <v>0</v>
          </cell>
          <cell r="H657"/>
          <cell r="I657"/>
          <cell r="J657">
            <v>374067.19</v>
          </cell>
          <cell r="K657">
            <v>857759.8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17140.59</v>
          </cell>
          <cell r="Q657">
            <v>0</v>
          </cell>
          <cell r="R657">
            <v>17140.59</v>
          </cell>
          <cell r="S657">
            <v>0</v>
          </cell>
          <cell r="T657">
            <v>17140.59</v>
          </cell>
          <cell r="U657">
            <v>17140.59</v>
          </cell>
          <cell r="V657">
            <v>17140.59</v>
          </cell>
          <cell r="W657">
            <v>17132.28</v>
          </cell>
          <cell r="X657">
            <v>17132.28</v>
          </cell>
          <cell r="Y657">
            <v>17132.28</v>
          </cell>
          <cell r="Z657">
            <v>17132.28</v>
          </cell>
          <cell r="AA657">
            <v>10473.879999999999</v>
          </cell>
          <cell r="AB657">
            <v>10473.879999999999</v>
          </cell>
          <cell r="AC657">
            <v>10473.879999999999</v>
          </cell>
          <cell r="AD657">
            <v>10473.879999999999</v>
          </cell>
          <cell r="AE657">
            <v>0</v>
          </cell>
          <cell r="AF657">
            <v>10473.879999999999</v>
          </cell>
          <cell r="AG657"/>
          <cell r="AH657"/>
          <cell r="AI657">
            <v>10473.879999999999</v>
          </cell>
          <cell r="AJ657"/>
          <cell r="AK657"/>
          <cell r="AL657">
            <v>10473.879999999999</v>
          </cell>
          <cell r="AM657"/>
          <cell r="AN657">
            <v>10473.879999999999</v>
          </cell>
          <cell r="AO657">
            <v>10473.879999999999</v>
          </cell>
          <cell r="AP657">
            <v>10473.879999999999</v>
          </cell>
          <cell r="AQ657"/>
          <cell r="AR657">
            <v>10473.879999999999</v>
          </cell>
          <cell r="AS657"/>
          <cell r="AT657"/>
          <cell r="AU657">
            <v>10473.879999999999</v>
          </cell>
          <cell r="AV657">
            <v>0</v>
          </cell>
          <cell r="AW657">
            <v>0</v>
          </cell>
          <cell r="AX657">
            <v>10473.879999999999</v>
          </cell>
          <cell r="AY657">
            <v>0</v>
          </cell>
          <cell r="AZ657">
            <v>0</v>
          </cell>
          <cell r="BA657"/>
          <cell r="BB657">
            <v>10473.879999999999</v>
          </cell>
          <cell r="BC657"/>
        </row>
        <row r="658">
          <cell r="A658">
            <v>655</v>
          </cell>
          <cell r="B658">
            <v>18307496000106</v>
          </cell>
          <cell r="C658" t="str">
            <v>SARDOÁ</v>
          </cell>
          <cell r="D658">
            <v>325839.05</v>
          </cell>
          <cell r="E658">
            <v>889026.66</v>
          </cell>
          <cell r="F658">
            <v>0</v>
          </cell>
          <cell r="G658">
            <v>0</v>
          </cell>
          <cell r="H658"/>
          <cell r="I658"/>
          <cell r="J658">
            <v>325839.05</v>
          </cell>
          <cell r="K658">
            <v>889026.66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14930.67</v>
          </cell>
          <cell r="Q658">
            <v>0</v>
          </cell>
          <cell r="R658">
            <v>14930.67</v>
          </cell>
          <cell r="S658">
            <v>0</v>
          </cell>
          <cell r="T658">
            <v>14930.67</v>
          </cell>
          <cell r="U658">
            <v>14930.67</v>
          </cell>
          <cell r="V658">
            <v>14930.67</v>
          </cell>
          <cell r="W658">
            <v>14923.43</v>
          </cell>
          <cell r="X658">
            <v>14923.43</v>
          </cell>
          <cell r="Y658">
            <v>14923.43</v>
          </cell>
          <cell r="Z658">
            <v>14923.43</v>
          </cell>
          <cell r="AA658">
            <v>9123.49</v>
          </cell>
          <cell r="AB658">
            <v>9123.49</v>
          </cell>
          <cell r="AC658">
            <v>9123.49</v>
          </cell>
          <cell r="AD658">
            <v>9123.49</v>
          </cell>
          <cell r="AE658">
            <v>0</v>
          </cell>
          <cell r="AF658">
            <v>9123.49</v>
          </cell>
          <cell r="AG658"/>
          <cell r="AH658"/>
          <cell r="AI658">
            <v>9123.49</v>
          </cell>
          <cell r="AJ658"/>
          <cell r="AK658"/>
          <cell r="AL658">
            <v>9123.49</v>
          </cell>
          <cell r="AM658"/>
          <cell r="AN658">
            <v>9123.49</v>
          </cell>
          <cell r="AO658">
            <v>9123.49</v>
          </cell>
          <cell r="AP658">
            <v>9123.49</v>
          </cell>
          <cell r="AQ658"/>
          <cell r="AR658">
            <v>9123.49</v>
          </cell>
          <cell r="AS658"/>
          <cell r="AT658"/>
          <cell r="AU658">
            <v>9123.49</v>
          </cell>
          <cell r="AV658">
            <v>0</v>
          </cell>
          <cell r="AW658">
            <v>0</v>
          </cell>
          <cell r="AX658">
            <v>9123.49</v>
          </cell>
          <cell r="AY658">
            <v>0</v>
          </cell>
          <cell r="AZ658">
            <v>0</v>
          </cell>
          <cell r="BA658"/>
          <cell r="BB658">
            <v>9123.49</v>
          </cell>
          <cell r="BC658"/>
        </row>
        <row r="659">
          <cell r="A659">
            <v>656</v>
          </cell>
          <cell r="B659">
            <v>17724576000102</v>
          </cell>
          <cell r="C659" t="str">
            <v>SENADOR CORTÊS</v>
          </cell>
          <cell r="D659">
            <v>155002.64000000001</v>
          </cell>
          <cell r="E659">
            <v>603353.52</v>
          </cell>
          <cell r="F659">
            <v>0</v>
          </cell>
          <cell r="G659">
            <v>0</v>
          </cell>
          <cell r="H659"/>
          <cell r="I659"/>
          <cell r="J659">
            <v>155002.64000000001</v>
          </cell>
          <cell r="K659">
            <v>603353.52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7102.57</v>
          </cell>
          <cell r="Q659">
            <v>0</v>
          </cell>
          <cell r="R659">
            <v>7102.57</v>
          </cell>
          <cell r="S659">
            <v>0</v>
          </cell>
          <cell r="T659">
            <v>7102.57</v>
          </cell>
          <cell r="U659">
            <v>7102.57</v>
          </cell>
          <cell r="V659">
            <v>7102.57</v>
          </cell>
          <cell r="W659">
            <v>7099.12</v>
          </cell>
          <cell r="X659">
            <v>7099.12</v>
          </cell>
          <cell r="Y659">
            <v>7099.12</v>
          </cell>
          <cell r="Z659">
            <v>7099.12</v>
          </cell>
          <cell r="AA659">
            <v>4340.07</v>
          </cell>
          <cell r="AB659">
            <v>4340.07</v>
          </cell>
          <cell r="AC659">
            <v>4340.07</v>
          </cell>
          <cell r="AD659">
            <v>4340.07</v>
          </cell>
          <cell r="AE659">
            <v>0</v>
          </cell>
          <cell r="AF659">
            <v>4340.07</v>
          </cell>
          <cell r="AG659"/>
          <cell r="AH659"/>
          <cell r="AI659">
            <v>4340.07</v>
          </cell>
          <cell r="AJ659"/>
          <cell r="AK659"/>
          <cell r="AL659">
            <v>4340.07</v>
          </cell>
          <cell r="AM659"/>
          <cell r="AN659">
            <v>4340.07</v>
          </cell>
          <cell r="AO659">
            <v>4340.07</v>
          </cell>
          <cell r="AP659">
            <v>4340.07</v>
          </cell>
          <cell r="AQ659"/>
          <cell r="AR659">
            <v>4340.07</v>
          </cell>
          <cell r="AS659"/>
          <cell r="AT659"/>
          <cell r="AU659">
            <v>4340.07</v>
          </cell>
          <cell r="AV659">
            <v>0</v>
          </cell>
          <cell r="AW659">
            <v>0</v>
          </cell>
          <cell r="AX659">
            <v>4340.07</v>
          </cell>
          <cell r="AY659">
            <v>0</v>
          </cell>
          <cell r="AZ659">
            <v>0</v>
          </cell>
          <cell r="BA659"/>
          <cell r="BB659">
            <v>4340.07</v>
          </cell>
          <cell r="BC659"/>
        </row>
        <row r="660">
          <cell r="A660">
            <v>657</v>
          </cell>
          <cell r="B660">
            <v>18128231000140</v>
          </cell>
          <cell r="C660" t="str">
            <v>SENADOR FIRMINO</v>
          </cell>
          <cell r="D660">
            <v>345510.55</v>
          </cell>
          <cell r="E660">
            <v>834409.33</v>
          </cell>
          <cell r="F660">
            <v>0</v>
          </cell>
          <cell r="G660">
            <v>0</v>
          </cell>
          <cell r="H660"/>
          <cell r="I660"/>
          <cell r="J660">
            <v>345510.55</v>
          </cell>
          <cell r="K660">
            <v>834409.33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15832.06</v>
          </cell>
          <cell r="Q660">
            <v>0</v>
          </cell>
          <cell r="R660">
            <v>15832.06</v>
          </cell>
          <cell r="S660">
            <v>0</v>
          </cell>
          <cell r="T660">
            <v>15832.06</v>
          </cell>
          <cell r="U660">
            <v>15832.06</v>
          </cell>
          <cell r="V660">
            <v>15832.06</v>
          </cell>
          <cell r="W660">
            <v>15824.38</v>
          </cell>
          <cell r="X660">
            <v>15824.38</v>
          </cell>
          <cell r="Y660">
            <v>15824.38</v>
          </cell>
          <cell r="Z660">
            <v>15824.38</v>
          </cell>
          <cell r="AA660">
            <v>9674.2999999999993</v>
          </cell>
          <cell r="AB660">
            <v>9674.2999999999993</v>
          </cell>
          <cell r="AC660">
            <v>9674.2999999999993</v>
          </cell>
          <cell r="AD660">
            <v>9674.2999999999993</v>
          </cell>
          <cell r="AE660">
            <v>0</v>
          </cell>
          <cell r="AF660">
            <v>9674.2999999999993</v>
          </cell>
          <cell r="AG660"/>
          <cell r="AH660"/>
          <cell r="AI660">
            <v>9674.2999999999993</v>
          </cell>
          <cell r="AJ660"/>
          <cell r="AK660"/>
          <cell r="AL660">
            <v>9674.2999999999993</v>
          </cell>
          <cell r="AM660"/>
          <cell r="AN660">
            <v>9674.2999999999993</v>
          </cell>
          <cell r="AO660">
            <v>9674.2999999999993</v>
          </cell>
          <cell r="AP660">
            <v>9674.2999999999993</v>
          </cell>
          <cell r="AQ660"/>
          <cell r="AR660">
            <v>9674.2999999999993</v>
          </cell>
          <cell r="AS660"/>
          <cell r="AT660"/>
          <cell r="AU660">
            <v>9674.2999999999993</v>
          </cell>
          <cell r="AV660">
            <v>0</v>
          </cell>
          <cell r="AW660">
            <v>0</v>
          </cell>
          <cell r="AX660">
            <v>9674.2999999999993</v>
          </cell>
          <cell r="AY660">
            <v>0</v>
          </cell>
          <cell r="AZ660">
            <v>0</v>
          </cell>
          <cell r="BA660"/>
          <cell r="BB660">
            <v>9674.2999999999993</v>
          </cell>
          <cell r="BC660"/>
        </row>
        <row r="661">
          <cell r="A661">
            <v>658</v>
          </cell>
          <cell r="B661">
            <v>18675926000142</v>
          </cell>
          <cell r="C661" t="str">
            <v>SENADOR JOSE BENTO</v>
          </cell>
          <cell r="D661">
            <v>183984.37</v>
          </cell>
          <cell r="E661">
            <v>233504.76</v>
          </cell>
          <cell r="F661">
            <v>0</v>
          </cell>
          <cell r="G661">
            <v>0</v>
          </cell>
          <cell r="H661"/>
          <cell r="I661"/>
          <cell r="J661">
            <v>183984.37</v>
          </cell>
          <cell r="K661">
            <v>233504.76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8430.57</v>
          </cell>
          <cell r="Q661">
            <v>0</v>
          </cell>
          <cell r="R661">
            <v>8430.57</v>
          </cell>
          <cell r="S661">
            <v>0</v>
          </cell>
          <cell r="T661">
            <v>8430.57</v>
          </cell>
          <cell r="U661">
            <v>8430.57</v>
          </cell>
          <cell r="V661">
            <v>8430.57</v>
          </cell>
          <cell r="W661">
            <v>8426.48</v>
          </cell>
          <cell r="X661">
            <v>8426.48</v>
          </cell>
          <cell r="Y661">
            <v>8426.48</v>
          </cell>
          <cell r="Z661">
            <v>8426.48</v>
          </cell>
          <cell r="AA661">
            <v>5151.5600000000004</v>
          </cell>
          <cell r="AB661">
            <v>5151.5600000000004</v>
          </cell>
          <cell r="AC661">
            <v>5151.5600000000004</v>
          </cell>
          <cell r="AD661">
            <v>5151.5600000000004</v>
          </cell>
          <cell r="AE661">
            <v>0</v>
          </cell>
          <cell r="AF661">
            <v>5151.5600000000004</v>
          </cell>
          <cell r="AG661"/>
          <cell r="AH661"/>
          <cell r="AI661">
            <v>5151.5600000000004</v>
          </cell>
          <cell r="AJ661"/>
          <cell r="AK661"/>
          <cell r="AL661">
            <v>5151.5600000000004</v>
          </cell>
          <cell r="AM661"/>
          <cell r="AN661">
            <v>5151.5600000000004</v>
          </cell>
          <cell r="AO661">
            <v>5151.5600000000004</v>
          </cell>
          <cell r="AP661">
            <v>5151.5600000000004</v>
          </cell>
          <cell r="AQ661"/>
          <cell r="AR661">
            <v>5151.5600000000004</v>
          </cell>
          <cell r="AS661"/>
          <cell r="AT661"/>
          <cell r="AU661">
            <v>5151.5600000000004</v>
          </cell>
          <cell r="AV661">
            <v>0</v>
          </cell>
          <cell r="AW661">
            <v>0</v>
          </cell>
          <cell r="AX661">
            <v>5151.5600000000004</v>
          </cell>
          <cell r="AY661">
            <v>0</v>
          </cell>
          <cell r="AZ661">
            <v>0</v>
          </cell>
          <cell r="BA661"/>
          <cell r="BB661">
            <v>5151.5600000000004</v>
          </cell>
          <cell r="BC661"/>
        </row>
        <row r="662">
          <cell r="A662">
            <v>659</v>
          </cell>
          <cell r="B662">
            <v>17754110000141</v>
          </cell>
          <cell r="C662" t="str">
            <v>SENADOR MODESTINO GONÇALVES</v>
          </cell>
          <cell r="D662">
            <v>271577.23</v>
          </cell>
          <cell r="E662">
            <v>508186.09</v>
          </cell>
          <cell r="F662">
            <v>0</v>
          </cell>
          <cell r="G662">
            <v>0</v>
          </cell>
          <cell r="H662"/>
          <cell r="I662"/>
          <cell r="J662">
            <v>271577.23</v>
          </cell>
          <cell r="K662">
            <v>508186.09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12444.27</v>
          </cell>
          <cell r="Q662">
            <v>0</v>
          </cell>
          <cell r="R662">
            <v>12444.27</v>
          </cell>
          <cell r="S662">
            <v>0</v>
          </cell>
          <cell r="T662">
            <v>12444.27</v>
          </cell>
          <cell r="U662">
            <v>12444.27</v>
          </cell>
          <cell r="V662">
            <v>12444.27</v>
          </cell>
          <cell r="W662">
            <v>12438.24</v>
          </cell>
          <cell r="X662">
            <v>12438.24</v>
          </cell>
          <cell r="Y662">
            <v>12438.24</v>
          </cell>
          <cell r="Z662">
            <v>12438.24</v>
          </cell>
          <cell r="AA662">
            <v>7604.16</v>
          </cell>
          <cell r="AB662">
            <v>7604.16</v>
          </cell>
          <cell r="AC662">
            <v>7604.16</v>
          </cell>
          <cell r="AD662">
            <v>7604.16</v>
          </cell>
          <cell r="AE662">
            <v>0</v>
          </cell>
          <cell r="AF662">
            <v>7604.16</v>
          </cell>
          <cell r="AG662"/>
          <cell r="AH662"/>
          <cell r="AI662">
            <v>7604.16</v>
          </cell>
          <cell r="AJ662"/>
          <cell r="AK662"/>
          <cell r="AL662">
            <v>7604.16</v>
          </cell>
          <cell r="AM662"/>
          <cell r="AN662">
            <v>7604.16</v>
          </cell>
          <cell r="AO662">
            <v>7604.16</v>
          </cell>
          <cell r="AP662">
            <v>7604.16</v>
          </cell>
          <cell r="AQ662"/>
          <cell r="AR662">
            <v>7604.16</v>
          </cell>
          <cell r="AS662"/>
          <cell r="AT662"/>
          <cell r="AU662">
            <v>7604.16</v>
          </cell>
          <cell r="AV662">
            <v>0</v>
          </cell>
          <cell r="AW662">
            <v>0</v>
          </cell>
          <cell r="AX662">
            <v>7604.16</v>
          </cell>
          <cell r="AY662">
            <v>0</v>
          </cell>
          <cell r="AZ662">
            <v>0</v>
          </cell>
          <cell r="BA662"/>
          <cell r="BB662">
            <v>7604.16</v>
          </cell>
          <cell r="BC662"/>
        </row>
        <row r="663">
          <cell r="A663">
            <v>660</v>
          </cell>
          <cell r="B663">
            <v>23515703000158</v>
          </cell>
          <cell r="C663" t="str">
            <v>SENHORA DE OLIVEIRA</v>
          </cell>
          <cell r="D663">
            <v>333572.7</v>
          </cell>
          <cell r="E663">
            <v>687756.94</v>
          </cell>
          <cell r="F663">
            <v>0</v>
          </cell>
          <cell r="G663">
            <v>0</v>
          </cell>
          <cell r="H663"/>
          <cell r="I663"/>
          <cell r="J663">
            <v>333572.7</v>
          </cell>
          <cell r="K663">
            <v>687756.94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15285.04</v>
          </cell>
          <cell r="Q663">
            <v>0</v>
          </cell>
          <cell r="R663">
            <v>15285.04</v>
          </cell>
          <cell r="S663">
            <v>0</v>
          </cell>
          <cell r="T663">
            <v>15285.04</v>
          </cell>
          <cell r="U663">
            <v>15285.04</v>
          </cell>
          <cell r="V663">
            <v>15285.04</v>
          </cell>
          <cell r="W663">
            <v>15277.63</v>
          </cell>
          <cell r="X663">
            <v>15277.63</v>
          </cell>
          <cell r="Y663">
            <v>15277.63</v>
          </cell>
          <cell r="Z663">
            <v>15277.63</v>
          </cell>
          <cell r="AA663">
            <v>9340.0400000000009</v>
          </cell>
          <cell r="AB663">
            <v>9340.0400000000009</v>
          </cell>
          <cell r="AC663">
            <v>9340.0400000000009</v>
          </cell>
          <cell r="AD663">
            <v>9340.0400000000009</v>
          </cell>
          <cell r="AE663">
            <v>0</v>
          </cell>
          <cell r="AF663">
            <v>9340.0400000000009</v>
          </cell>
          <cell r="AG663"/>
          <cell r="AH663"/>
          <cell r="AI663">
            <v>9340.0400000000009</v>
          </cell>
          <cell r="AJ663"/>
          <cell r="AK663"/>
          <cell r="AL663">
            <v>9340.0400000000009</v>
          </cell>
          <cell r="AM663"/>
          <cell r="AN663">
            <v>9340.0400000000009</v>
          </cell>
          <cell r="AO663">
            <v>9340.0400000000009</v>
          </cell>
          <cell r="AP663">
            <v>9340.0400000000009</v>
          </cell>
          <cell r="AQ663"/>
          <cell r="AR663">
            <v>9340.0400000000009</v>
          </cell>
          <cell r="AS663"/>
          <cell r="AT663"/>
          <cell r="AU663">
            <v>9340.0400000000009</v>
          </cell>
          <cell r="AV663">
            <v>0</v>
          </cell>
          <cell r="AW663">
            <v>0</v>
          </cell>
          <cell r="AX663">
            <v>9340.0400000000009</v>
          </cell>
          <cell r="AY663">
            <v>0</v>
          </cell>
          <cell r="AZ663">
            <v>74616.460000000006</v>
          </cell>
          <cell r="BA663"/>
          <cell r="BB663">
            <v>0</v>
          </cell>
          <cell r="BC663"/>
        </row>
        <row r="664">
          <cell r="A664">
            <v>661</v>
          </cell>
          <cell r="B664">
            <v>18307504000114</v>
          </cell>
          <cell r="C664" t="str">
            <v>SENHORA DO PORTO</v>
          </cell>
          <cell r="D664">
            <v>225057</v>
          </cell>
          <cell r="E664">
            <v>426915.04</v>
          </cell>
          <cell r="F664">
            <v>0</v>
          </cell>
          <cell r="G664">
            <v>0</v>
          </cell>
          <cell r="H664"/>
          <cell r="I664"/>
          <cell r="J664">
            <v>225057</v>
          </cell>
          <cell r="K664">
            <v>426915.04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10312.61</v>
          </cell>
          <cell r="Q664">
            <v>0</v>
          </cell>
          <cell r="R664">
            <v>10312.61</v>
          </cell>
          <cell r="S664">
            <v>0</v>
          </cell>
          <cell r="T664">
            <v>10312.61</v>
          </cell>
          <cell r="U664">
            <v>10312.61</v>
          </cell>
          <cell r="V664">
            <v>10312.61</v>
          </cell>
          <cell r="W664">
            <v>10307.61</v>
          </cell>
          <cell r="X664">
            <v>10307.61</v>
          </cell>
          <cell r="Y664">
            <v>10307.61</v>
          </cell>
          <cell r="Z664">
            <v>10307.61</v>
          </cell>
          <cell r="AA664">
            <v>6301.6</v>
          </cell>
          <cell r="AB664">
            <v>6301.6</v>
          </cell>
          <cell r="AC664">
            <v>6301.6</v>
          </cell>
          <cell r="AD664">
            <v>6301.6</v>
          </cell>
          <cell r="AE664">
            <v>0</v>
          </cell>
          <cell r="AF664">
            <v>6301.6</v>
          </cell>
          <cell r="AG664"/>
          <cell r="AH664"/>
          <cell r="AI664">
            <v>6301.6</v>
          </cell>
          <cell r="AJ664"/>
          <cell r="AK664"/>
          <cell r="AL664">
            <v>6301.6</v>
          </cell>
          <cell r="AM664"/>
          <cell r="AN664">
            <v>6301.6</v>
          </cell>
          <cell r="AO664">
            <v>6301.6</v>
          </cell>
          <cell r="AP664">
            <v>6301.6</v>
          </cell>
          <cell r="AQ664"/>
          <cell r="AR664">
            <v>6301.6</v>
          </cell>
          <cell r="AS664"/>
          <cell r="AT664"/>
          <cell r="AU664">
            <v>6301.6</v>
          </cell>
          <cell r="AV664">
            <v>0</v>
          </cell>
          <cell r="AW664">
            <v>0</v>
          </cell>
          <cell r="AX664">
            <v>6301.6</v>
          </cell>
          <cell r="AY664">
            <v>0</v>
          </cell>
          <cell r="AZ664">
            <v>0</v>
          </cell>
          <cell r="BA664"/>
          <cell r="BB664">
            <v>6301.6</v>
          </cell>
          <cell r="BC664"/>
        </row>
        <row r="665">
          <cell r="A665">
            <v>662</v>
          </cell>
          <cell r="B665">
            <v>18094870000132</v>
          </cell>
          <cell r="C665" t="str">
            <v>SENHORA DOS REMÉDIOS</v>
          </cell>
          <cell r="D665">
            <v>274225.43</v>
          </cell>
          <cell r="E665">
            <v>417119.23</v>
          </cell>
          <cell r="F665">
            <v>0</v>
          </cell>
          <cell r="G665">
            <v>0</v>
          </cell>
          <cell r="H665"/>
          <cell r="I665"/>
          <cell r="J665">
            <v>274225.43</v>
          </cell>
          <cell r="K665">
            <v>417119.23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12565.62</v>
          </cell>
          <cell r="Q665">
            <v>0</v>
          </cell>
          <cell r="R665">
            <v>12565.62</v>
          </cell>
          <cell r="S665">
            <v>0</v>
          </cell>
          <cell r="T665">
            <v>12565.62</v>
          </cell>
          <cell r="U665">
            <v>12565.62</v>
          </cell>
          <cell r="V665">
            <v>12565.62</v>
          </cell>
          <cell r="W665">
            <v>12559.52</v>
          </cell>
          <cell r="X665">
            <v>12559.52</v>
          </cell>
          <cell r="Y665">
            <v>12559.52</v>
          </cell>
          <cell r="Z665">
            <v>12559.52</v>
          </cell>
          <cell r="AA665">
            <v>7678.31</v>
          </cell>
          <cell r="AB665">
            <v>7678.31</v>
          </cell>
          <cell r="AC665">
            <v>7678.31</v>
          </cell>
          <cell r="AD665">
            <v>7678.31</v>
          </cell>
          <cell r="AE665">
            <v>0</v>
          </cell>
          <cell r="AF665">
            <v>7678.31</v>
          </cell>
          <cell r="AG665"/>
          <cell r="AH665"/>
          <cell r="AI665">
            <v>7678.31</v>
          </cell>
          <cell r="AJ665"/>
          <cell r="AK665"/>
          <cell r="AL665">
            <v>7678.31</v>
          </cell>
          <cell r="AM665"/>
          <cell r="AN665">
            <v>7678.31</v>
          </cell>
          <cell r="AO665">
            <v>7678.31</v>
          </cell>
          <cell r="AP665">
            <v>7678.31</v>
          </cell>
          <cell r="AQ665"/>
          <cell r="AR665">
            <v>7678.31</v>
          </cell>
          <cell r="AS665"/>
          <cell r="AT665"/>
          <cell r="AU665">
            <v>7678.31</v>
          </cell>
          <cell r="AV665">
            <v>0</v>
          </cell>
          <cell r="AW665">
            <v>0</v>
          </cell>
          <cell r="AX665">
            <v>7678.31</v>
          </cell>
          <cell r="AY665">
            <v>0</v>
          </cell>
          <cell r="AZ665">
            <v>0</v>
          </cell>
          <cell r="BA665"/>
          <cell r="BB665">
            <v>7678.31</v>
          </cell>
          <cell r="BC665"/>
        </row>
        <row r="666">
          <cell r="A666">
            <v>663</v>
          </cell>
          <cell r="B666">
            <v>19243518000184</v>
          </cell>
          <cell r="C666" t="str">
            <v>SERICITA</v>
          </cell>
          <cell r="D666">
            <v>279034.53000000003</v>
          </cell>
          <cell r="E666">
            <v>1058175.22</v>
          </cell>
          <cell r="F666">
            <v>0</v>
          </cell>
          <cell r="G666">
            <v>0</v>
          </cell>
          <cell r="H666"/>
          <cell r="I666"/>
          <cell r="J666">
            <v>279034.53000000003</v>
          </cell>
          <cell r="K666">
            <v>1058175.22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12785.98</v>
          </cell>
          <cell r="Q666">
            <v>0</v>
          </cell>
          <cell r="R666">
            <v>12785.98</v>
          </cell>
          <cell r="S666">
            <v>0</v>
          </cell>
          <cell r="T666">
            <v>12785.98</v>
          </cell>
          <cell r="U666">
            <v>12785.98</v>
          </cell>
          <cell r="V666">
            <v>12785.98</v>
          </cell>
          <cell r="W666">
            <v>12779.78</v>
          </cell>
          <cell r="X666">
            <v>12779.78</v>
          </cell>
          <cell r="Y666">
            <v>12779.78</v>
          </cell>
          <cell r="Z666">
            <v>12779.78</v>
          </cell>
          <cell r="AA666">
            <v>7812.97</v>
          </cell>
          <cell r="AB666">
            <v>7812.97</v>
          </cell>
          <cell r="AC666">
            <v>7812.97</v>
          </cell>
          <cell r="AD666">
            <v>7812.97</v>
          </cell>
          <cell r="AE666">
            <v>46877.82</v>
          </cell>
          <cell r="AF666">
            <v>0</v>
          </cell>
          <cell r="AG666"/>
          <cell r="AH666"/>
          <cell r="AI666">
            <v>0</v>
          </cell>
          <cell r="AJ666"/>
          <cell r="AK666"/>
          <cell r="AL666">
            <v>0</v>
          </cell>
          <cell r="AM666"/>
          <cell r="AN666">
            <v>0</v>
          </cell>
          <cell r="AO666">
            <v>0</v>
          </cell>
          <cell r="AP666"/>
          <cell r="AQ666"/>
          <cell r="AR666">
            <v>7812.97</v>
          </cell>
          <cell r="AS666"/>
          <cell r="AT666"/>
          <cell r="AU666">
            <v>7812.97</v>
          </cell>
          <cell r="AV666">
            <v>0</v>
          </cell>
          <cell r="AW666">
            <v>0</v>
          </cell>
          <cell r="AX666">
            <v>7812.97</v>
          </cell>
          <cell r="AY666">
            <v>0</v>
          </cell>
          <cell r="AZ666">
            <v>0</v>
          </cell>
          <cell r="BA666"/>
          <cell r="BB666">
            <v>7812.97</v>
          </cell>
          <cell r="BC666"/>
        </row>
        <row r="667">
          <cell r="A667">
            <v>664</v>
          </cell>
          <cell r="B667">
            <v>18008854000180</v>
          </cell>
          <cell r="C667" t="str">
            <v>SERITINGA</v>
          </cell>
          <cell r="D667">
            <v>213069.74</v>
          </cell>
          <cell r="E667">
            <v>275991.23</v>
          </cell>
          <cell r="F667">
            <v>0</v>
          </cell>
          <cell r="G667">
            <v>0</v>
          </cell>
          <cell r="H667"/>
          <cell r="I667"/>
          <cell r="J667">
            <v>213069.74</v>
          </cell>
          <cell r="K667">
            <v>275991.23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9763.33</v>
          </cell>
          <cell r="Q667">
            <v>0</v>
          </cell>
          <cell r="R667">
            <v>9763.33</v>
          </cell>
          <cell r="S667">
            <v>0</v>
          </cell>
          <cell r="T667">
            <v>9763.33</v>
          </cell>
          <cell r="U667">
            <v>9763.33</v>
          </cell>
          <cell r="V667">
            <v>9763.33</v>
          </cell>
          <cell r="W667">
            <v>9758.59</v>
          </cell>
          <cell r="X667">
            <v>9758.59</v>
          </cell>
          <cell r="Y667">
            <v>9758.59</v>
          </cell>
          <cell r="Z667">
            <v>9758.59</v>
          </cell>
          <cell r="AA667">
            <v>5965.95</v>
          </cell>
          <cell r="AB667">
            <v>5965.95</v>
          </cell>
          <cell r="AC667">
            <v>5965.95</v>
          </cell>
          <cell r="AD667">
            <v>5965.95</v>
          </cell>
          <cell r="AE667">
            <v>0</v>
          </cell>
          <cell r="AF667">
            <v>5965.95</v>
          </cell>
          <cell r="AG667"/>
          <cell r="AH667"/>
          <cell r="AI667">
            <v>5965.95</v>
          </cell>
          <cell r="AJ667"/>
          <cell r="AK667"/>
          <cell r="AL667">
            <v>5965.95</v>
          </cell>
          <cell r="AM667"/>
          <cell r="AN667">
            <v>5965.95</v>
          </cell>
          <cell r="AO667">
            <v>5965.95</v>
          </cell>
          <cell r="AP667">
            <v>5965.95</v>
          </cell>
          <cell r="AQ667"/>
          <cell r="AR667">
            <v>5965.95</v>
          </cell>
          <cell r="AS667"/>
          <cell r="AT667"/>
          <cell r="AU667">
            <v>5965.95</v>
          </cell>
          <cell r="AV667">
            <v>0</v>
          </cell>
          <cell r="AW667">
            <v>0</v>
          </cell>
          <cell r="AX667">
            <v>5965.95</v>
          </cell>
          <cell r="AY667">
            <v>0</v>
          </cell>
          <cell r="AZ667">
            <v>0</v>
          </cell>
          <cell r="BA667"/>
          <cell r="BB667">
            <v>5965.95</v>
          </cell>
          <cell r="BC667"/>
        </row>
        <row r="668">
          <cell r="A668">
            <v>665</v>
          </cell>
          <cell r="B668">
            <v>18303230000195</v>
          </cell>
          <cell r="C668" t="str">
            <v>SERRA AZUL DE MINAS</v>
          </cell>
          <cell r="D668">
            <v>203424.93</v>
          </cell>
          <cell r="E668">
            <v>407266.47</v>
          </cell>
          <cell r="F668">
            <v>0</v>
          </cell>
          <cell r="G668">
            <v>0</v>
          </cell>
          <cell r="H668"/>
          <cell r="I668"/>
          <cell r="J668">
            <v>203424.93</v>
          </cell>
          <cell r="K668">
            <v>407266.47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9321.3799999999992</v>
          </cell>
          <cell r="Q668">
            <v>0</v>
          </cell>
          <cell r="R668">
            <v>9321.3799999999992</v>
          </cell>
          <cell r="S668">
            <v>0</v>
          </cell>
          <cell r="T668">
            <v>9321.3799999999992</v>
          </cell>
          <cell r="U668">
            <v>9321.3799999999992</v>
          </cell>
          <cell r="V668">
            <v>9321.3799999999992</v>
          </cell>
          <cell r="W668">
            <v>9316.86</v>
          </cell>
          <cell r="X668">
            <v>9316.86</v>
          </cell>
          <cell r="Y668">
            <v>9316.86</v>
          </cell>
          <cell r="Z668">
            <v>9316.86</v>
          </cell>
          <cell r="AA668">
            <v>5695.9</v>
          </cell>
          <cell r="AB668">
            <v>5695.9</v>
          </cell>
          <cell r="AC668">
            <v>5695.9</v>
          </cell>
          <cell r="AD668">
            <v>5695.9</v>
          </cell>
          <cell r="AE668">
            <v>0</v>
          </cell>
          <cell r="AF668">
            <v>5695.9</v>
          </cell>
          <cell r="AG668"/>
          <cell r="AH668"/>
          <cell r="AI668">
            <v>5695.9</v>
          </cell>
          <cell r="AJ668"/>
          <cell r="AK668"/>
          <cell r="AL668">
            <v>5695.9</v>
          </cell>
          <cell r="AM668"/>
          <cell r="AN668">
            <v>5695.9</v>
          </cell>
          <cell r="AO668">
            <v>5695.9</v>
          </cell>
          <cell r="AP668">
            <v>5695.9</v>
          </cell>
          <cell r="AQ668"/>
          <cell r="AR668">
            <v>5695.9</v>
          </cell>
          <cell r="AS668"/>
          <cell r="AT668"/>
          <cell r="AU668">
            <v>5695.9</v>
          </cell>
          <cell r="AV668">
            <v>0</v>
          </cell>
          <cell r="AW668">
            <v>0</v>
          </cell>
          <cell r="AX668">
            <v>5695.9</v>
          </cell>
          <cell r="AY668">
            <v>0</v>
          </cell>
          <cell r="AZ668">
            <v>0</v>
          </cell>
          <cell r="BA668"/>
          <cell r="BB668">
            <v>5695.9</v>
          </cell>
          <cell r="BC668"/>
        </row>
        <row r="669">
          <cell r="A669">
            <v>666</v>
          </cell>
          <cell r="B669">
            <v>18301069000110</v>
          </cell>
          <cell r="C669" t="str">
            <v>SERRA DA SAUDADE</v>
          </cell>
          <cell r="D669">
            <v>249078.9</v>
          </cell>
          <cell r="E669">
            <v>144431.24</v>
          </cell>
          <cell r="F669">
            <v>0</v>
          </cell>
          <cell r="G669">
            <v>0</v>
          </cell>
          <cell r="H669"/>
          <cell r="I669"/>
          <cell r="J669">
            <v>249078.9</v>
          </cell>
          <cell r="K669">
            <v>144431.24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11413.35</v>
          </cell>
          <cell r="Q669">
            <v>0</v>
          </cell>
          <cell r="R669">
            <v>11413.35</v>
          </cell>
          <cell r="S669">
            <v>0</v>
          </cell>
          <cell r="T669">
            <v>11413.35</v>
          </cell>
          <cell r="U669">
            <v>11413.35</v>
          </cell>
          <cell r="V669">
            <v>11413.35</v>
          </cell>
          <cell r="W669">
            <v>11407.81</v>
          </cell>
          <cell r="X669">
            <v>11407.81</v>
          </cell>
          <cell r="Y669">
            <v>11407.81</v>
          </cell>
          <cell r="Z669">
            <v>11407.81</v>
          </cell>
          <cell r="AA669">
            <v>6974.21</v>
          </cell>
          <cell r="AB669">
            <v>6974.21</v>
          </cell>
          <cell r="AC669">
            <v>6974.21</v>
          </cell>
          <cell r="AD669">
            <v>6974.21</v>
          </cell>
          <cell r="AE669">
            <v>0</v>
          </cell>
          <cell r="AF669">
            <v>6974.21</v>
          </cell>
          <cell r="AG669"/>
          <cell r="AH669"/>
          <cell r="AI669">
            <v>6974.21</v>
          </cell>
          <cell r="AJ669"/>
          <cell r="AK669"/>
          <cell r="AL669">
            <v>6974.21</v>
          </cell>
          <cell r="AM669"/>
          <cell r="AN669">
            <v>6974.21</v>
          </cell>
          <cell r="AO669">
            <v>6974.21</v>
          </cell>
          <cell r="AP669">
            <v>6974.21</v>
          </cell>
          <cell r="AQ669"/>
          <cell r="AR669">
            <v>6974.21</v>
          </cell>
          <cell r="AS669"/>
          <cell r="AT669"/>
          <cell r="AU669">
            <v>6974.21</v>
          </cell>
          <cell r="AV669">
            <v>0</v>
          </cell>
          <cell r="AW669">
            <v>0</v>
          </cell>
          <cell r="AX669">
            <v>6974.21</v>
          </cell>
          <cell r="AY669">
            <v>0</v>
          </cell>
          <cell r="AZ669">
            <v>0</v>
          </cell>
          <cell r="BA669"/>
          <cell r="BB669">
            <v>6974.21</v>
          </cell>
          <cell r="BC669"/>
        </row>
        <row r="670">
          <cell r="A670">
            <v>667</v>
          </cell>
          <cell r="B670">
            <v>18468058000120</v>
          </cell>
          <cell r="C670" t="str">
            <v>SERRA DO SALITRE</v>
          </cell>
          <cell r="D670">
            <v>1733871.37</v>
          </cell>
          <cell r="E670">
            <v>1676735.03</v>
          </cell>
          <cell r="F670">
            <v>0</v>
          </cell>
          <cell r="G670">
            <v>0</v>
          </cell>
          <cell r="H670"/>
          <cell r="I670"/>
          <cell r="J670">
            <v>1733871.37</v>
          </cell>
          <cell r="K670">
            <v>1676735.03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79449.84</v>
          </cell>
          <cell r="Q670">
            <v>0</v>
          </cell>
          <cell r="R670">
            <v>79449.84</v>
          </cell>
          <cell r="S670">
            <v>0</v>
          </cell>
          <cell r="T670">
            <v>79449.84</v>
          </cell>
          <cell r="U670">
            <v>79449.84</v>
          </cell>
          <cell r="V670">
            <v>79449.84</v>
          </cell>
          <cell r="W670">
            <v>79411.31</v>
          </cell>
          <cell r="X670">
            <v>79411.31</v>
          </cell>
          <cell r="Y670">
            <v>79411.31</v>
          </cell>
          <cell r="Z670">
            <v>79411.31</v>
          </cell>
          <cell r="AA670">
            <v>48548.4</v>
          </cell>
          <cell r="AB670">
            <v>48548.4</v>
          </cell>
          <cell r="AC670">
            <v>48548.4</v>
          </cell>
          <cell r="AD670">
            <v>48548.4</v>
          </cell>
          <cell r="AE670">
            <v>0</v>
          </cell>
          <cell r="AF670">
            <v>48548.4</v>
          </cell>
          <cell r="AG670"/>
          <cell r="AH670"/>
          <cell r="AI670">
            <v>48548.4</v>
          </cell>
          <cell r="AJ670"/>
          <cell r="AK670"/>
          <cell r="AL670">
            <v>48548.4</v>
          </cell>
          <cell r="AM670"/>
          <cell r="AN670">
            <v>48548.4</v>
          </cell>
          <cell r="AO670">
            <v>48548.4</v>
          </cell>
          <cell r="AP670">
            <v>48548.4</v>
          </cell>
          <cell r="AQ670"/>
          <cell r="AR670">
            <v>48548.4</v>
          </cell>
          <cell r="AS670"/>
          <cell r="AT670"/>
          <cell r="AU670">
            <v>48548.4</v>
          </cell>
          <cell r="AV670">
            <v>0</v>
          </cell>
          <cell r="AW670">
            <v>0</v>
          </cell>
          <cell r="AX670">
            <v>48548.4</v>
          </cell>
          <cell r="AY670">
            <v>0</v>
          </cell>
          <cell r="AZ670">
            <v>0</v>
          </cell>
          <cell r="BA670"/>
          <cell r="BB670">
            <v>48548.4</v>
          </cell>
          <cell r="BC670"/>
        </row>
        <row r="671">
          <cell r="A671">
            <v>668</v>
          </cell>
          <cell r="B671">
            <v>18398966000194</v>
          </cell>
          <cell r="C671" t="str">
            <v>SERRA DOS AIMORÉS</v>
          </cell>
          <cell r="D671">
            <v>476287.42</v>
          </cell>
          <cell r="E671">
            <v>915338.65</v>
          </cell>
          <cell r="F671">
            <v>0</v>
          </cell>
          <cell r="G671">
            <v>0</v>
          </cell>
          <cell r="H671"/>
          <cell r="I671"/>
          <cell r="J671">
            <v>476287.42</v>
          </cell>
          <cell r="K671">
            <v>915338.65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21824.55</v>
          </cell>
          <cell r="Q671">
            <v>0</v>
          </cell>
          <cell r="R671">
            <v>21824.55</v>
          </cell>
          <cell r="S671">
            <v>0</v>
          </cell>
          <cell r="T671">
            <v>21824.55</v>
          </cell>
          <cell r="U671">
            <v>21824.55</v>
          </cell>
          <cell r="V671">
            <v>21824.55</v>
          </cell>
          <cell r="W671">
            <v>21813.96</v>
          </cell>
          <cell r="X671">
            <v>21813.96</v>
          </cell>
          <cell r="Y671">
            <v>21813.96</v>
          </cell>
          <cell r="Z671">
            <v>21813.96</v>
          </cell>
          <cell r="AA671">
            <v>13336.05</v>
          </cell>
          <cell r="AB671">
            <v>13336.05</v>
          </cell>
          <cell r="AC671">
            <v>13336.05</v>
          </cell>
          <cell r="AD671">
            <v>13336.05</v>
          </cell>
          <cell r="AE671">
            <v>0</v>
          </cell>
          <cell r="AF671">
            <v>13336.05</v>
          </cell>
          <cell r="AG671"/>
          <cell r="AH671"/>
          <cell r="AI671">
            <v>13336.05</v>
          </cell>
          <cell r="AJ671"/>
          <cell r="AK671"/>
          <cell r="AL671">
            <v>13336.05</v>
          </cell>
          <cell r="AM671"/>
          <cell r="AN671">
            <v>13336.05</v>
          </cell>
          <cell r="AO671">
            <v>13336.05</v>
          </cell>
          <cell r="AP671">
            <v>13336.05</v>
          </cell>
          <cell r="AQ671"/>
          <cell r="AR671">
            <v>13336.05</v>
          </cell>
          <cell r="AS671"/>
          <cell r="AT671"/>
          <cell r="AU671">
            <v>13336.05</v>
          </cell>
          <cell r="AV671">
            <v>0</v>
          </cell>
          <cell r="AW671">
            <v>0</v>
          </cell>
          <cell r="AX671">
            <v>13336.05</v>
          </cell>
          <cell r="AY671">
            <v>0</v>
          </cell>
          <cell r="AZ671">
            <v>0</v>
          </cell>
          <cell r="BA671"/>
          <cell r="BB671">
            <v>13336.05</v>
          </cell>
          <cell r="BC671"/>
        </row>
        <row r="672">
          <cell r="A672">
            <v>669</v>
          </cell>
          <cell r="B672">
            <v>18243261000106</v>
          </cell>
          <cell r="C672" t="str">
            <v>SERRANIA</v>
          </cell>
          <cell r="D672">
            <v>478602.17</v>
          </cell>
          <cell r="E672">
            <v>1091435.42</v>
          </cell>
          <cell r="F672">
            <v>0</v>
          </cell>
          <cell r="G672">
            <v>0</v>
          </cell>
          <cell r="H672"/>
          <cell r="I672"/>
          <cell r="J672">
            <v>478602.17</v>
          </cell>
          <cell r="K672">
            <v>1091435.42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21930.61</v>
          </cell>
          <cell r="Q672">
            <v>0</v>
          </cell>
          <cell r="R672">
            <v>21930.61</v>
          </cell>
          <cell r="S672">
            <v>0</v>
          </cell>
          <cell r="T672">
            <v>21930.61</v>
          </cell>
          <cell r="U672">
            <v>21930.61</v>
          </cell>
          <cell r="V672">
            <v>21930.61</v>
          </cell>
          <cell r="W672">
            <v>21919.98</v>
          </cell>
          <cell r="X672">
            <v>21919.98</v>
          </cell>
          <cell r="Y672">
            <v>21919.98</v>
          </cell>
          <cell r="Z672">
            <v>21919.98</v>
          </cell>
          <cell r="AA672">
            <v>13400.86</v>
          </cell>
          <cell r="AB672">
            <v>13400.86</v>
          </cell>
          <cell r="AC672">
            <v>13400.86</v>
          </cell>
          <cell r="AD672">
            <v>13400.86</v>
          </cell>
          <cell r="AE672">
            <v>0</v>
          </cell>
          <cell r="AF672">
            <v>13400.86</v>
          </cell>
          <cell r="AG672"/>
          <cell r="AH672"/>
          <cell r="AI672">
            <v>13400.86</v>
          </cell>
          <cell r="AJ672"/>
          <cell r="AK672"/>
          <cell r="AL672">
            <v>13400.86</v>
          </cell>
          <cell r="AM672"/>
          <cell r="AN672">
            <v>13400.86</v>
          </cell>
          <cell r="AO672">
            <v>13400.86</v>
          </cell>
          <cell r="AP672">
            <v>13400.86</v>
          </cell>
          <cell r="AQ672"/>
          <cell r="AR672">
            <v>13400.86</v>
          </cell>
          <cell r="AS672"/>
          <cell r="AT672"/>
          <cell r="AU672">
            <v>13400.86</v>
          </cell>
          <cell r="AV672">
            <v>0</v>
          </cell>
          <cell r="AW672">
            <v>0</v>
          </cell>
          <cell r="AX672">
            <v>13400.86</v>
          </cell>
          <cell r="AY672">
            <v>0</v>
          </cell>
          <cell r="AZ672">
            <v>0</v>
          </cell>
          <cell r="BA672"/>
          <cell r="BB672">
            <v>13400.86</v>
          </cell>
          <cell r="BC672"/>
        </row>
        <row r="673">
          <cell r="A673">
            <v>670</v>
          </cell>
          <cell r="B673">
            <v>18008912000175</v>
          </cell>
          <cell r="C673" t="str">
            <v>SERRANOS</v>
          </cell>
          <cell r="D673">
            <v>221161.91</v>
          </cell>
          <cell r="E673">
            <v>362672.76</v>
          </cell>
          <cell r="F673">
            <v>0</v>
          </cell>
          <cell r="G673">
            <v>0</v>
          </cell>
          <cell r="H673"/>
          <cell r="I673"/>
          <cell r="J673">
            <v>221161.91</v>
          </cell>
          <cell r="K673">
            <v>362672.76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10134.129999999999</v>
          </cell>
          <cell r="Q673">
            <v>0</v>
          </cell>
          <cell r="R673">
            <v>10134.129999999999</v>
          </cell>
          <cell r="S673">
            <v>0</v>
          </cell>
          <cell r="T673">
            <v>10134.129999999999</v>
          </cell>
          <cell r="U673">
            <v>10134.129999999999</v>
          </cell>
          <cell r="V673">
            <v>10134.129999999999</v>
          </cell>
          <cell r="W673">
            <v>10129.219999999999</v>
          </cell>
          <cell r="X673">
            <v>10129.219999999999</v>
          </cell>
          <cell r="Y673">
            <v>10129.219999999999</v>
          </cell>
          <cell r="Z673">
            <v>10129.219999999999</v>
          </cell>
          <cell r="AA673">
            <v>6192.53</v>
          </cell>
          <cell r="AB673">
            <v>6192.53</v>
          </cell>
          <cell r="AC673">
            <v>6192.53</v>
          </cell>
          <cell r="AD673">
            <v>6192.53</v>
          </cell>
          <cell r="AE673">
            <v>0</v>
          </cell>
          <cell r="AF673">
            <v>6192.53</v>
          </cell>
          <cell r="AG673"/>
          <cell r="AH673"/>
          <cell r="AI673">
            <v>6192.53</v>
          </cell>
          <cell r="AJ673"/>
          <cell r="AK673"/>
          <cell r="AL673">
            <v>6192.53</v>
          </cell>
          <cell r="AM673"/>
          <cell r="AN673">
            <v>6192.53</v>
          </cell>
          <cell r="AO673">
            <v>6192.53</v>
          </cell>
          <cell r="AP673">
            <v>6192.53</v>
          </cell>
          <cell r="AQ673"/>
          <cell r="AR673">
            <v>6192.53</v>
          </cell>
          <cell r="AS673"/>
          <cell r="AT673"/>
          <cell r="AU673">
            <v>6192.53</v>
          </cell>
          <cell r="AV673">
            <v>0</v>
          </cell>
          <cell r="AW673">
            <v>0</v>
          </cell>
          <cell r="AX673">
            <v>6192.53</v>
          </cell>
          <cell r="AY673">
            <v>0</v>
          </cell>
          <cell r="AZ673">
            <v>0</v>
          </cell>
          <cell r="BA673"/>
          <cell r="BB673">
            <v>6192.53</v>
          </cell>
          <cell r="BC673"/>
        </row>
        <row r="674">
          <cell r="A674">
            <v>671</v>
          </cell>
          <cell r="B674">
            <v>18303271000181</v>
          </cell>
          <cell r="C674" t="str">
            <v>SERRO</v>
          </cell>
          <cell r="D674">
            <v>675735.44</v>
          </cell>
          <cell r="E674">
            <v>1447159.98</v>
          </cell>
          <cell r="F674">
            <v>103303.09</v>
          </cell>
          <cell r="G674">
            <v>0</v>
          </cell>
          <cell r="H674"/>
          <cell r="I674"/>
          <cell r="J674">
            <v>572432.35</v>
          </cell>
          <cell r="K674">
            <v>1447159.98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26230.12</v>
          </cell>
          <cell r="Q674">
            <v>0</v>
          </cell>
          <cell r="R674">
            <v>26230.12</v>
          </cell>
          <cell r="S674">
            <v>0</v>
          </cell>
          <cell r="T674">
            <v>26230.12</v>
          </cell>
          <cell r="U674">
            <v>26230.12</v>
          </cell>
          <cell r="V674">
            <v>26230.12</v>
          </cell>
          <cell r="W674">
            <v>26217.4</v>
          </cell>
          <cell r="X674">
            <v>26217.4</v>
          </cell>
          <cell r="Y674">
            <v>26217.4</v>
          </cell>
          <cell r="Z674">
            <v>26217.4</v>
          </cell>
          <cell r="AA674">
            <v>16028.11</v>
          </cell>
          <cell r="AB674">
            <v>16028.11</v>
          </cell>
          <cell r="AC674">
            <v>16028.11</v>
          </cell>
          <cell r="AD674">
            <v>16028.11</v>
          </cell>
          <cell r="AE674">
            <v>0</v>
          </cell>
          <cell r="AF674">
            <v>16028.11</v>
          </cell>
          <cell r="AG674"/>
          <cell r="AH674"/>
          <cell r="AI674">
            <v>16028.11</v>
          </cell>
          <cell r="AJ674"/>
          <cell r="AK674"/>
          <cell r="AL674">
            <v>16028.11</v>
          </cell>
          <cell r="AM674"/>
          <cell r="AN674">
            <v>16028.11</v>
          </cell>
          <cell r="AO674">
            <v>16028.11</v>
          </cell>
          <cell r="AP674">
            <v>16028.11</v>
          </cell>
          <cell r="AQ674"/>
          <cell r="AR674">
            <v>16028.11</v>
          </cell>
          <cell r="AS674"/>
          <cell r="AT674"/>
          <cell r="AU674">
            <v>16028.11</v>
          </cell>
          <cell r="AV674">
            <v>0</v>
          </cell>
          <cell r="AW674">
            <v>0</v>
          </cell>
          <cell r="AX674">
            <v>16028.11</v>
          </cell>
          <cell r="AY674">
            <v>0</v>
          </cell>
          <cell r="AZ674">
            <v>0</v>
          </cell>
          <cell r="BA674"/>
          <cell r="BB674">
            <v>16028.11</v>
          </cell>
          <cell r="BC674"/>
        </row>
        <row r="675">
          <cell r="A675">
            <v>672</v>
          </cell>
          <cell r="B675">
            <v>24996969000122</v>
          </cell>
          <cell r="C675" t="str">
            <v>SETE LAGOAS</v>
          </cell>
          <cell r="D675">
            <v>19009785.940000001</v>
          </cell>
          <cell r="E675">
            <v>18645468.93</v>
          </cell>
          <cell r="F675">
            <v>0</v>
          </cell>
          <cell r="G675">
            <v>0</v>
          </cell>
          <cell r="H675"/>
          <cell r="I675"/>
          <cell r="J675">
            <v>19009785.940000001</v>
          </cell>
          <cell r="K675">
            <v>18645468.93</v>
          </cell>
          <cell r="L675">
            <v>0</v>
          </cell>
          <cell r="M675">
            <v>0</v>
          </cell>
          <cell r="N675">
            <v>0</v>
          </cell>
          <cell r="O675">
            <v>100</v>
          </cell>
          <cell r="P675">
            <v>870970.64</v>
          </cell>
          <cell r="Q675">
            <v>0</v>
          </cell>
          <cell r="R675">
            <v>871070.64</v>
          </cell>
          <cell r="S675">
            <v>0</v>
          </cell>
          <cell r="T675">
            <v>871070.64</v>
          </cell>
          <cell r="U675">
            <v>871070.64</v>
          </cell>
          <cell r="V675">
            <v>871070.64</v>
          </cell>
          <cell r="W675">
            <v>870648.2</v>
          </cell>
          <cell r="X675">
            <v>870648.2</v>
          </cell>
          <cell r="Y675">
            <v>870648.2</v>
          </cell>
          <cell r="Z675">
            <v>870648.2</v>
          </cell>
          <cell r="AA675">
            <v>532274.01</v>
          </cell>
          <cell r="AB675">
            <v>532274.01</v>
          </cell>
          <cell r="AC675">
            <v>532274.01</v>
          </cell>
          <cell r="AD675">
            <v>532274.01</v>
          </cell>
          <cell r="AE675">
            <v>0</v>
          </cell>
          <cell r="AF675">
            <v>532274.01</v>
          </cell>
          <cell r="AG675"/>
          <cell r="AH675"/>
          <cell r="AI675">
            <v>532274.01</v>
          </cell>
          <cell r="AJ675"/>
          <cell r="AK675"/>
          <cell r="AL675">
            <v>532274.01</v>
          </cell>
          <cell r="AM675"/>
          <cell r="AN675">
            <v>532274.01</v>
          </cell>
          <cell r="AO675">
            <v>532274.01</v>
          </cell>
          <cell r="AP675">
            <v>532274.01</v>
          </cell>
          <cell r="AQ675"/>
          <cell r="AR675">
            <v>532274.01</v>
          </cell>
          <cell r="AS675"/>
          <cell r="AT675"/>
          <cell r="AU675">
            <v>532274.01</v>
          </cell>
          <cell r="AV675">
            <v>0</v>
          </cell>
          <cell r="AW675">
            <v>0</v>
          </cell>
          <cell r="AX675">
            <v>532274.01</v>
          </cell>
          <cell r="AY675">
            <v>0</v>
          </cell>
          <cell r="AZ675">
            <v>4252277.8099999996</v>
          </cell>
          <cell r="BA675"/>
          <cell r="BB675">
            <v>0</v>
          </cell>
          <cell r="BC675"/>
        </row>
        <row r="676">
          <cell r="A676">
            <v>673</v>
          </cell>
          <cell r="B676">
            <v>17744558000184</v>
          </cell>
          <cell r="C676" t="str">
            <v>SILVEIRÂNIA</v>
          </cell>
          <cell r="D676">
            <v>174800.52</v>
          </cell>
          <cell r="E676">
            <v>231682.28</v>
          </cell>
          <cell r="F676">
            <v>0</v>
          </cell>
          <cell r="G676">
            <v>0</v>
          </cell>
          <cell r="H676"/>
          <cell r="I676"/>
          <cell r="J676">
            <v>174800.52</v>
          </cell>
          <cell r="K676">
            <v>231682.28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8009.75</v>
          </cell>
          <cell r="Q676">
            <v>0</v>
          </cell>
          <cell r="R676">
            <v>8009.75</v>
          </cell>
          <cell r="S676">
            <v>0</v>
          </cell>
          <cell r="T676">
            <v>8009.75</v>
          </cell>
          <cell r="U676">
            <v>8009.75</v>
          </cell>
          <cell r="V676">
            <v>8009.75</v>
          </cell>
          <cell r="W676">
            <v>8005.86</v>
          </cell>
          <cell r="X676">
            <v>8005.86</v>
          </cell>
          <cell r="Y676">
            <v>8005.86</v>
          </cell>
          <cell r="Z676">
            <v>8005.86</v>
          </cell>
          <cell r="AA676">
            <v>4894.41</v>
          </cell>
          <cell r="AB676">
            <v>4894.41</v>
          </cell>
          <cell r="AC676">
            <v>4894.41</v>
          </cell>
          <cell r="AD676">
            <v>4894.41</v>
          </cell>
          <cell r="AE676">
            <v>0</v>
          </cell>
          <cell r="AF676">
            <v>4894.41</v>
          </cell>
          <cell r="AG676"/>
          <cell r="AH676"/>
          <cell r="AI676">
            <v>4894.41</v>
          </cell>
          <cell r="AJ676"/>
          <cell r="AK676"/>
          <cell r="AL676">
            <v>4894.41</v>
          </cell>
          <cell r="AM676"/>
          <cell r="AN676">
            <v>4894.41</v>
          </cell>
          <cell r="AO676">
            <v>4894.41</v>
          </cell>
          <cell r="AP676">
            <v>4894.41</v>
          </cell>
          <cell r="AQ676"/>
          <cell r="AR676">
            <v>4894.41</v>
          </cell>
          <cell r="AS676"/>
          <cell r="AT676"/>
          <cell r="AU676">
            <v>4894.41</v>
          </cell>
          <cell r="AV676">
            <v>0</v>
          </cell>
          <cell r="AW676">
            <v>0</v>
          </cell>
          <cell r="AX676">
            <v>4894.41</v>
          </cell>
          <cell r="AY676">
            <v>0</v>
          </cell>
          <cell r="AZ676">
            <v>0</v>
          </cell>
          <cell r="BA676"/>
          <cell r="BB676">
            <v>4894.41</v>
          </cell>
          <cell r="BC676"/>
        </row>
        <row r="677">
          <cell r="A677">
            <v>674</v>
          </cell>
          <cell r="B677">
            <v>18675942000135</v>
          </cell>
          <cell r="C677" t="str">
            <v>SILVIANÓPOLIS</v>
          </cell>
          <cell r="D677">
            <v>341368.55</v>
          </cell>
          <cell r="E677">
            <v>675796.94</v>
          </cell>
          <cell r="F677">
            <v>0</v>
          </cell>
          <cell r="G677">
            <v>0</v>
          </cell>
          <cell r="H677"/>
          <cell r="I677"/>
          <cell r="J677">
            <v>341368.55</v>
          </cell>
          <cell r="K677">
            <v>675796.94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15642.27</v>
          </cell>
          <cell r="Q677">
            <v>0</v>
          </cell>
          <cell r="R677">
            <v>15642.27</v>
          </cell>
          <cell r="S677">
            <v>0</v>
          </cell>
          <cell r="T677">
            <v>15642.27</v>
          </cell>
          <cell r="U677">
            <v>15642.27</v>
          </cell>
          <cell r="V677">
            <v>15642.27</v>
          </cell>
          <cell r="W677">
            <v>15634.68</v>
          </cell>
          <cell r="X677">
            <v>15634.68</v>
          </cell>
          <cell r="Y677">
            <v>15634.68</v>
          </cell>
          <cell r="Z677">
            <v>15634.68</v>
          </cell>
          <cell r="AA677">
            <v>9558.32</v>
          </cell>
          <cell r="AB677">
            <v>9558.32</v>
          </cell>
          <cell r="AC677">
            <v>9558.32</v>
          </cell>
          <cell r="AD677">
            <v>9558.32</v>
          </cell>
          <cell r="AE677">
            <v>0</v>
          </cell>
          <cell r="AF677">
            <v>9558.32</v>
          </cell>
          <cell r="AG677"/>
          <cell r="AH677"/>
          <cell r="AI677">
            <v>9558.32</v>
          </cell>
          <cell r="AJ677"/>
          <cell r="AK677"/>
          <cell r="AL677">
            <v>9558.32</v>
          </cell>
          <cell r="AM677"/>
          <cell r="AN677">
            <v>9558.32</v>
          </cell>
          <cell r="AO677">
            <v>9558.32</v>
          </cell>
          <cell r="AP677">
            <v>9558.32</v>
          </cell>
          <cell r="AQ677"/>
          <cell r="AR677">
            <v>9558.32</v>
          </cell>
          <cell r="AS677"/>
          <cell r="AT677"/>
          <cell r="AU677">
            <v>9558.32</v>
          </cell>
          <cell r="AV677">
            <v>0</v>
          </cell>
          <cell r="AW677">
            <v>0</v>
          </cell>
          <cell r="AX677">
            <v>9558.32</v>
          </cell>
          <cell r="AY677">
            <v>0</v>
          </cell>
          <cell r="AZ677">
            <v>0</v>
          </cell>
          <cell r="BA677"/>
          <cell r="BB677">
            <v>9558.32</v>
          </cell>
          <cell r="BC677"/>
        </row>
        <row r="678">
          <cell r="A678">
            <v>675</v>
          </cell>
          <cell r="B678">
            <v>18338293000187</v>
          </cell>
          <cell r="C678" t="str">
            <v>SIMÃO PEREIRA</v>
          </cell>
          <cell r="D678">
            <v>311494.45</v>
          </cell>
          <cell r="E678">
            <v>498162.47</v>
          </cell>
          <cell r="F678">
            <v>0</v>
          </cell>
          <cell r="G678">
            <v>0</v>
          </cell>
          <cell r="H678"/>
          <cell r="I678"/>
          <cell r="J678">
            <v>311494.45</v>
          </cell>
          <cell r="K678">
            <v>498162.47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14273.37</v>
          </cell>
          <cell r="Q678">
            <v>0</v>
          </cell>
          <cell r="R678">
            <v>14273.37</v>
          </cell>
          <cell r="S678">
            <v>0</v>
          </cell>
          <cell r="T678">
            <v>14273.37</v>
          </cell>
          <cell r="U678">
            <v>14273.37</v>
          </cell>
          <cell r="V678">
            <v>14273.37</v>
          </cell>
          <cell r="W678">
            <v>14266.45</v>
          </cell>
          <cell r="X678">
            <v>14266.45</v>
          </cell>
          <cell r="Y678">
            <v>14266.45</v>
          </cell>
          <cell r="Z678">
            <v>14266.45</v>
          </cell>
          <cell r="AA678">
            <v>8721.84</v>
          </cell>
          <cell r="AB678">
            <v>8721.84</v>
          </cell>
          <cell r="AC678">
            <v>8721.84</v>
          </cell>
          <cell r="AD678">
            <v>8721.84</v>
          </cell>
          <cell r="AE678">
            <v>0</v>
          </cell>
          <cell r="AF678">
            <v>8721.84</v>
          </cell>
          <cell r="AG678"/>
          <cell r="AH678"/>
          <cell r="AI678">
            <v>8721.84</v>
          </cell>
          <cell r="AJ678"/>
          <cell r="AK678"/>
          <cell r="AL678">
            <v>8721.84</v>
          </cell>
          <cell r="AM678"/>
          <cell r="AN678">
            <v>8721.84</v>
          </cell>
          <cell r="AO678">
            <v>8721.84</v>
          </cell>
          <cell r="AP678">
            <v>8721.84</v>
          </cell>
          <cell r="AQ678"/>
          <cell r="AR678">
            <v>8721.84</v>
          </cell>
          <cell r="AS678"/>
          <cell r="AT678"/>
          <cell r="AU678">
            <v>8721.84</v>
          </cell>
          <cell r="AV678">
            <v>0</v>
          </cell>
          <cell r="AW678">
            <v>0</v>
          </cell>
          <cell r="AX678">
            <v>8721.84</v>
          </cell>
          <cell r="AY678">
            <v>0</v>
          </cell>
          <cell r="AZ678">
            <v>0</v>
          </cell>
          <cell r="BA678"/>
          <cell r="BB678">
            <v>8721.84</v>
          </cell>
          <cell r="BC678"/>
        </row>
        <row r="679">
          <cell r="A679">
            <v>676</v>
          </cell>
          <cell r="B679">
            <v>18385120000110</v>
          </cell>
          <cell r="C679" t="str">
            <v>SIMONÉSIA</v>
          </cell>
          <cell r="D679">
            <v>493275.38</v>
          </cell>
          <cell r="E679">
            <v>1885750.26</v>
          </cell>
          <cell r="F679">
            <v>0</v>
          </cell>
          <cell r="G679">
            <v>0</v>
          </cell>
          <cell r="H679"/>
          <cell r="I679"/>
          <cell r="J679">
            <v>493275.38</v>
          </cell>
          <cell r="K679">
            <v>1885750.26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22602.97</v>
          </cell>
          <cell r="Q679">
            <v>0</v>
          </cell>
          <cell r="R679">
            <v>22602.97</v>
          </cell>
          <cell r="S679">
            <v>0</v>
          </cell>
          <cell r="T679">
            <v>22602.97</v>
          </cell>
          <cell r="U679">
            <v>22602.97</v>
          </cell>
          <cell r="V679">
            <v>22602.97</v>
          </cell>
          <cell r="W679">
            <v>22592.01</v>
          </cell>
          <cell r="X679">
            <v>22592.01</v>
          </cell>
          <cell r="Y679">
            <v>22592.01</v>
          </cell>
          <cell r="Z679">
            <v>22592.01</v>
          </cell>
          <cell r="AA679">
            <v>13811.71</v>
          </cell>
          <cell r="AB679">
            <v>13811.71</v>
          </cell>
          <cell r="AC679">
            <v>13811.71</v>
          </cell>
          <cell r="AD679">
            <v>13811.71</v>
          </cell>
          <cell r="AE679">
            <v>0</v>
          </cell>
          <cell r="AF679">
            <v>13811.71</v>
          </cell>
          <cell r="AG679"/>
          <cell r="AH679"/>
          <cell r="AI679">
            <v>13811.71</v>
          </cell>
          <cell r="AJ679"/>
          <cell r="AK679"/>
          <cell r="AL679">
            <v>13811.71</v>
          </cell>
          <cell r="AM679"/>
          <cell r="AN679">
            <v>13811.71</v>
          </cell>
          <cell r="AO679">
            <v>13811.71</v>
          </cell>
          <cell r="AP679">
            <v>13811.71</v>
          </cell>
          <cell r="AQ679"/>
          <cell r="AR679">
            <v>13811.71</v>
          </cell>
          <cell r="AS679"/>
          <cell r="AT679"/>
          <cell r="AU679">
            <v>13811.71</v>
          </cell>
          <cell r="AV679">
            <v>0</v>
          </cell>
          <cell r="AW679">
            <v>0</v>
          </cell>
          <cell r="AX679">
            <v>13811.71</v>
          </cell>
          <cell r="AY679">
            <v>0</v>
          </cell>
          <cell r="AZ679">
            <v>110340.26</v>
          </cell>
          <cell r="BA679"/>
          <cell r="BB679">
            <v>0</v>
          </cell>
          <cell r="BC679"/>
        </row>
        <row r="680">
          <cell r="A680">
            <v>677</v>
          </cell>
          <cell r="B680">
            <v>18083055000178</v>
          </cell>
          <cell r="C680" t="str">
            <v>SOBRÁLIA</v>
          </cell>
          <cell r="D680">
            <v>276641.03999999998</v>
          </cell>
          <cell r="E680">
            <v>733945.32</v>
          </cell>
          <cell r="F680">
            <v>0</v>
          </cell>
          <cell r="G680">
            <v>0</v>
          </cell>
          <cell r="H680"/>
          <cell r="I680"/>
          <cell r="J680">
            <v>276641.03999999998</v>
          </cell>
          <cell r="K680">
            <v>733945.32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12676.31</v>
          </cell>
          <cell r="Q680">
            <v>0</v>
          </cell>
          <cell r="R680">
            <v>12676.31</v>
          </cell>
          <cell r="S680">
            <v>0</v>
          </cell>
          <cell r="T680">
            <v>12676.31</v>
          </cell>
          <cell r="U680">
            <v>12676.31</v>
          </cell>
          <cell r="V680">
            <v>12676.31</v>
          </cell>
          <cell r="W680">
            <v>12670.16</v>
          </cell>
          <cell r="X680">
            <v>12670.16</v>
          </cell>
          <cell r="Y680">
            <v>12670.16</v>
          </cell>
          <cell r="Z680">
            <v>12670.16</v>
          </cell>
          <cell r="AA680">
            <v>7745.95</v>
          </cell>
          <cell r="AB680">
            <v>7745.95</v>
          </cell>
          <cell r="AC680">
            <v>7745.95</v>
          </cell>
          <cell r="AD680">
            <v>7745.95</v>
          </cell>
          <cell r="AE680">
            <v>0</v>
          </cell>
          <cell r="AF680">
            <v>7745.95</v>
          </cell>
          <cell r="AG680"/>
          <cell r="AH680"/>
          <cell r="AI680">
            <v>7745.95</v>
          </cell>
          <cell r="AJ680"/>
          <cell r="AK680"/>
          <cell r="AL680">
            <v>7745.95</v>
          </cell>
          <cell r="AM680"/>
          <cell r="AN680">
            <v>7745.95</v>
          </cell>
          <cell r="AO680">
            <v>7745.95</v>
          </cell>
          <cell r="AP680">
            <v>7745.95</v>
          </cell>
          <cell r="AQ680"/>
          <cell r="AR680">
            <v>7745.95</v>
          </cell>
          <cell r="AS680"/>
          <cell r="AT680"/>
          <cell r="AU680">
            <v>7745.95</v>
          </cell>
          <cell r="AV680">
            <v>0</v>
          </cell>
          <cell r="AW680">
            <v>0</v>
          </cell>
          <cell r="AX680">
            <v>7745.95</v>
          </cell>
          <cell r="AY680">
            <v>0</v>
          </cell>
          <cell r="AZ680">
            <v>0</v>
          </cell>
          <cell r="BA680"/>
          <cell r="BB680">
            <v>7745.95</v>
          </cell>
          <cell r="BC680"/>
        </row>
        <row r="681">
          <cell r="A681">
            <v>678</v>
          </cell>
          <cell r="B681">
            <v>18188235000114</v>
          </cell>
          <cell r="C681" t="str">
            <v>SOLEDADE DE MINAS</v>
          </cell>
          <cell r="D681">
            <v>329323.71999999997</v>
          </cell>
          <cell r="E681">
            <v>710651.8</v>
          </cell>
          <cell r="F681">
            <v>0</v>
          </cell>
          <cell r="G681">
            <v>0</v>
          </cell>
          <cell r="H681"/>
          <cell r="I681"/>
          <cell r="J681">
            <v>329323.71999999997</v>
          </cell>
          <cell r="K681">
            <v>710651.8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15090.34</v>
          </cell>
          <cell r="Q681">
            <v>0</v>
          </cell>
          <cell r="R681">
            <v>15090.34</v>
          </cell>
          <cell r="S681">
            <v>0</v>
          </cell>
          <cell r="T681">
            <v>15090.34</v>
          </cell>
          <cell r="U681">
            <v>15090.34</v>
          </cell>
          <cell r="V681">
            <v>15090.34</v>
          </cell>
          <cell r="W681">
            <v>15083.03</v>
          </cell>
          <cell r="X681">
            <v>15083.03</v>
          </cell>
          <cell r="Y681">
            <v>15083.03</v>
          </cell>
          <cell r="Z681">
            <v>15083.03</v>
          </cell>
          <cell r="AA681">
            <v>9221.06</v>
          </cell>
          <cell r="AB681">
            <v>9221.06</v>
          </cell>
          <cell r="AC681">
            <v>9221.06</v>
          </cell>
          <cell r="AD681">
            <v>9221.06</v>
          </cell>
          <cell r="AE681">
            <v>0</v>
          </cell>
          <cell r="AF681">
            <v>9221.06</v>
          </cell>
          <cell r="AG681"/>
          <cell r="AH681"/>
          <cell r="AI681">
            <v>9221.06</v>
          </cell>
          <cell r="AJ681"/>
          <cell r="AK681"/>
          <cell r="AL681">
            <v>9221.06</v>
          </cell>
          <cell r="AM681"/>
          <cell r="AN681">
            <v>9221.06</v>
          </cell>
          <cell r="AO681">
            <v>9221.06</v>
          </cell>
          <cell r="AP681">
            <v>9221.06</v>
          </cell>
          <cell r="AQ681"/>
          <cell r="AR681">
            <v>9221.06</v>
          </cell>
          <cell r="AS681"/>
          <cell r="AT681"/>
          <cell r="AU681">
            <v>9221.06</v>
          </cell>
          <cell r="AV681">
            <v>0</v>
          </cell>
          <cell r="AW681">
            <v>0</v>
          </cell>
          <cell r="AX681">
            <v>9221.06</v>
          </cell>
          <cell r="AY681">
            <v>0</v>
          </cell>
          <cell r="AZ681">
            <v>73666.12</v>
          </cell>
          <cell r="BA681"/>
          <cell r="BB681">
            <v>0</v>
          </cell>
          <cell r="BC681"/>
        </row>
        <row r="682">
          <cell r="A682">
            <v>679</v>
          </cell>
          <cell r="B682">
            <v>17744798000189</v>
          </cell>
          <cell r="C682" t="str">
            <v>TABULEIRO</v>
          </cell>
          <cell r="D682">
            <v>237434.31</v>
          </cell>
          <cell r="E682">
            <v>428965.33</v>
          </cell>
          <cell r="F682">
            <v>0</v>
          </cell>
          <cell r="G682">
            <v>0</v>
          </cell>
          <cell r="H682"/>
          <cell r="I682"/>
          <cell r="J682">
            <v>237434.31</v>
          </cell>
          <cell r="K682">
            <v>428965.33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10879.77</v>
          </cell>
          <cell r="Q682">
            <v>0</v>
          </cell>
          <cell r="R682">
            <v>10879.77</v>
          </cell>
          <cell r="S682">
            <v>0</v>
          </cell>
          <cell r="T682">
            <v>10879.77</v>
          </cell>
          <cell r="U682">
            <v>10879.77</v>
          </cell>
          <cell r="V682">
            <v>10879.77</v>
          </cell>
          <cell r="W682">
            <v>10874.49</v>
          </cell>
          <cell r="X682">
            <v>10874.49</v>
          </cell>
          <cell r="Y682">
            <v>10874.49</v>
          </cell>
          <cell r="Z682">
            <v>10874.49</v>
          </cell>
          <cell r="AA682">
            <v>6648.16</v>
          </cell>
          <cell r="AB682">
            <v>6648.16</v>
          </cell>
          <cell r="AC682">
            <v>6648.16</v>
          </cell>
          <cell r="AD682">
            <v>6648.16</v>
          </cell>
          <cell r="AE682">
            <v>0</v>
          </cell>
          <cell r="AF682">
            <v>6648.16</v>
          </cell>
          <cell r="AG682"/>
          <cell r="AH682"/>
          <cell r="AI682">
            <v>6648.16</v>
          </cell>
          <cell r="AJ682"/>
          <cell r="AK682"/>
          <cell r="AL682">
            <v>6648.16</v>
          </cell>
          <cell r="AM682"/>
          <cell r="AN682">
            <v>6648.16</v>
          </cell>
          <cell r="AO682">
            <v>6648.16</v>
          </cell>
          <cell r="AP682">
            <v>6648.16</v>
          </cell>
          <cell r="AQ682"/>
          <cell r="AR682">
            <v>6648.16</v>
          </cell>
          <cell r="AS682"/>
          <cell r="AT682"/>
          <cell r="AU682">
            <v>6648.16</v>
          </cell>
          <cell r="AV682">
            <v>0</v>
          </cell>
          <cell r="AW682">
            <v>0</v>
          </cell>
          <cell r="AX682">
            <v>6648.16</v>
          </cell>
          <cell r="AY682">
            <v>0</v>
          </cell>
          <cell r="AZ682">
            <v>0</v>
          </cell>
          <cell r="BA682"/>
          <cell r="BB682">
            <v>6648.16</v>
          </cell>
          <cell r="BC682"/>
        </row>
        <row r="683">
          <cell r="A683">
            <v>680</v>
          </cell>
          <cell r="B683">
            <v>18017384000110</v>
          </cell>
          <cell r="C683" t="str">
            <v>TAIOBEIRAS</v>
          </cell>
          <cell r="D683">
            <v>998800.84</v>
          </cell>
          <cell r="E683">
            <v>3244918.82</v>
          </cell>
          <cell r="F683">
            <v>0</v>
          </cell>
          <cell r="G683">
            <v>0</v>
          </cell>
          <cell r="H683"/>
          <cell r="I683"/>
          <cell r="J683">
            <v>998800.84</v>
          </cell>
          <cell r="K683">
            <v>3244918.82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45767.27</v>
          </cell>
          <cell r="Q683">
            <v>0</v>
          </cell>
          <cell r="R683">
            <v>45767.27</v>
          </cell>
          <cell r="S683">
            <v>0</v>
          </cell>
          <cell r="T683">
            <v>45767.27</v>
          </cell>
          <cell r="U683">
            <v>45767.27</v>
          </cell>
          <cell r="V683">
            <v>45767.27</v>
          </cell>
          <cell r="W683">
            <v>45745.08</v>
          </cell>
          <cell r="X683">
            <v>45745.08</v>
          </cell>
          <cell r="Y683">
            <v>45745.08</v>
          </cell>
          <cell r="Z683">
            <v>45745.08</v>
          </cell>
          <cell r="AA683">
            <v>27966.42</v>
          </cell>
          <cell r="AB683">
            <v>27966.42</v>
          </cell>
          <cell r="AC683">
            <v>27966.42</v>
          </cell>
          <cell r="AD683">
            <v>27966.42</v>
          </cell>
          <cell r="AE683">
            <v>0</v>
          </cell>
          <cell r="AF683">
            <v>27966.42</v>
          </cell>
          <cell r="AG683"/>
          <cell r="AH683"/>
          <cell r="AI683">
            <v>27966.42</v>
          </cell>
          <cell r="AJ683"/>
          <cell r="AK683"/>
          <cell r="AL683">
            <v>27966.42</v>
          </cell>
          <cell r="AM683"/>
          <cell r="AN683">
            <v>27966.42</v>
          </cell>
          <cell r="AO683">
            <v>27966.42</v>
          </cell>
          <cell r="AP683">
            <v>27966.42</v>
          </cell>
          <cell r="AQ683"/>
          <cell r="AR683">
            <v>27966.42</v>
          </cell>
          <cell r="AS683"/>
          <cell r="AT683"/>
          <cell r="AU683">
            <v>27966.42</v>
          </cell>
          <cell r="AV683">
            <v>0</v>
          </cell>
          <cell r="AW683">
            <v>0</v>
          </cell>
          <cell r="AX683">
            <v>27966.42</v>
          </cell>
          <cell r="AY683">
            <v>167798.52</v>
          </cell>
          <cell r="AZ683">
            <v>55622.19</v>
          </cell>
          <cell r="BA683"/>
          <cell r="BB683">
            <v>0</v>
          </cell>
          <cell r="BC683"/>
        </row>
        <row r="684">
          <cell r="A684">
            <v>681</v>
          </cell>
          <cell r="B684">
            <v>18140806000140</v>
          </cell>
          <cell r="C684" t="str">
            <v>TAPIRA</v>
          </cell>
          <cell r="D684">
            <v>0</v>
          </cell>
          <cell r="E684">
            <v>1011132.56</v>
          </cell>
          <cell r="F684">
            <v>0</v>
          </cell>
          <cell r="G684">
            <v>0</v>
          </cell>
          <cell r="H684"/>
          <cell r="I684"/>
          <cell r="J684">
            <v>0</v>
          </cell>
          <cell r="K684">
            <v>1011132.56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/>
          <cell r="AH684"/>
          <cell r="AI684">
            <v>0</v>
          </cell>
          <cell r="AJ684"/>
          <cell r="AK684"/>
          <cell r="AL684">
            <v>0</v>
          </cell>
          <cell r="AM684"/>
          <cell r="AN684">
            <v>0</v>
          </cell>
          <cell r="AO684">
            <v>0</v>
          </cell>
          <cell r="AP684">
            <v>0</v>
          </cell>
          <cell r="AQ684"/>
          <cell r="AR684">
            <v>0</v>
          </cell>
          <cell r="AS684"/>
          <cell r="AT684"/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/>
          <cell r="BB684">
            <v>0</v>
          </cell>
          <cell r="BC684"/>
        </row>
        <row r="685">
          <cell r="A685">
            <v>682</v>
          </cell>
          <cell r="B685">
            <v>20920625000189</v>
          </cell>
          <cell r="C685" t="str">
            <v>TAPIRAÍ</v>
          </cell>
          <cell r="D685">
            <v>262563.36</v>
          </cell>
          <cell r="E685">
            <v>281230.84999999998</v>
          </cell>
          <cell r="F685">
            <v>0</v>
          </cell>
          <cell r="G685">
            <v>0</v>
          </cell>
          <cell r="H685"/>
          <cell r="I685"/>
          <cell r="J685">
            <v>262563.36</v>
          </cell>
          <cell r="K685">
            <v>281230.84999999998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12031.24</v>
          </cell>
          <cell r="Q685">
            <v>0</v>
          </cell>
          <cell r="R685">
            <v>12031.24</v>
          </cell>
          <cell r="S685">
            <v>0</v>
          </cell>
          <cell r="T685">
            <v>12031.24</v>
          </cell>
          <cell r="U685">
            <v>12031.24</v>
          </cell>
          <cell r="V685">
            <v>12031.24</v>
          </cell>
          <cell r="W685">
            <v>12025.4</v>
          </cell>
          <cell r="X685">
            <v>12025.4</v>
          </cell>
          <cell r="Y685">
            <v>12025.4</v>
          </cell>
          <cell r="Z685">
            <v>12025.4</v>
          </cell>
          <cell r="AA685">
            <v>7351.77</v>
          </cell>
          <cell r="AB685">
            <v>7351.77</v>
          </cell>
          <cell r="AC685">
            <v>7351.77</v>
          </cell>
          <cell r="AD685">
            <v>7351.77</v>
          </cell>
          <cell r="AE685">
            <v>0</v>
          </cell>
          <cell r="AF685">
            <v>7351.77</v>
          </cell>
          <cell r="AG685"/>
          <cell r="AH685"/>
          <cell r="AI685">
            <v>7351.77</v>
          </cell>
          <cell r="AJ685"/>
          <cell r="AK685"/>
          <cell r="AL685">
            <v>7351.77</v>
          </cell>
          <cell r="AM685"/>
          <cell r="AN685">
            <v>7351.77</v>
          </cell>
          <cell r="AO685">
            <v>7351.77</v>
          </cell>
          <cell r="AP685">
            <v>7351.77</v>
          </cell>
          <cell r="AQ685"/>
          <cell r="AR685">
            <v>7351.77</v>
          </cell>
          <cell r="AS685"/>
          <cell r="AT685"/>
          <cell r="AU685">
            <v>7351.77</v>
          </cell>
          <cell r="AV685">
            <v>0</v>
          </cell>
          <cell r="AW685">
            <v>0</v>
          </cell>
          <cell r="AX685">
            <v>7351.77</v>
          </cell>
          <cell r="AY685">
            <v>0</v>
          </cell>
          <cell r="AZ685">
            <v>58732.55</v>
          </cell>
          <cell r="BA685"/>
          <cell r="BB685">
            <v>0</v>
          </cell>
          <cell r="BC685"/>
        </row>
        <row r="686">
          <cell r="A686">
            <v>683</v>
          </cell>
          <cell r="B686">
            <v>18302315000159</v>
          </cell>
          <cell r="C686" t="str">
            <v>TAQUARAÇU DE MINAS</v>
          </cell>
          <cell r="D686">
            <v>292339.07</v>
          </cell>
          <cell r="E686">
            <v>1021156.18</v>
          </cell>
          <cell r="F686">
            <v>0</v>
          </cell>
          <cell r="G686">
            <v>0</v>
          </cell>
          <cell r="H686"/>
          <cell r="I686"/>
          <cell r="J686">
            <v>292339.07</v>
          </cell>
          <cell r="K686">
            <v>1021156.18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13395.63</v>
          </cell>
          <cell r="Q686">
            <v>0</v>
          </cell>
          <cell r="R686">
            <v>13395.63</v>
          </cell>
          <cell r="S686">
            <v>0</v>
          </cell>
          <cell r="T686">
            <v>13395.63</v>
          </cell>
          <cell r="U686">
            <v>13395.63</v>
          </cell>
          <cell r="V686">
            <v>13395.63</v>
          </cell>
          <cell r="W686">
            <v>13389.13</v>
          </cell>
          <cell r="X686">
            <v>13389.13</v>
          </cell>
          <cell r="Y686">
            <v>13389.13</v>
          </cell>
          <cell r="Z686">
            <v>13389.13</v>
          </cell>
          <cell r="AA686">
            <v>8185.49</v>
          </cell>
          <cell r="AB686">
            <v>8185.49</v>
          </cell>
          <cell r="AC686">
            <v>8185.49</v>
          </cell>
          <cell r="AD686">
            <v>8185.49</v>
          </cell>
          <cell r="AE686">
            <v>0</v>
          </cell>
          <cell r="AF686">
            <v>8185.49</v>
          </cell>
          <cell r="AG686"/>
          <cell r="AH686"/>
          <cell r="AI686">
            <v>8185.49</v>
          </cell>
          <cell r="AJ686"/>
          <cell r="AK686"/>
          <cell r="AL686">
            <v>8185.49</v>
          </cell>
          <cell r="AM686"/>
          <cell r="AN686">
            <v>8185.49</v>
          </cell>
          <cell r="AO686">
            <v>8185.49</v>
          </cell>
          <cell r="AP686">
            <v>8185.49</v>
          </cell>
          <cell r="AQ686"/>
          <cell r="AR686">
            <v>8185.49</v>
          </cell>
          <cell r="AS686"/>
          <cell r="AT686"/>
          <cell r="AU686">
            <v>8185.49</v>
          </cell>
          <cell r="AV686">
            <v>0</v>
          </cell>
          <cell r="AW686">
            <v>0</v>
          </cell>
          <cell r="AX686">
            <v>8185.49</v>
          </cell>
          <cell r="AY686">
            <v>0</v>
          </cell>
          <cell r="AZ686">
            <v>65393.03</v>
          </cell>
          <cell r="BA686"/>
          <cell r="BB686">
            <v>0</v>
          </cell>
          <cell r="BC686"/>
        </row>
        <row r="687">
          <cell r="A687">
            <v>684</v>
          </cell>
          <cell r="B687">
            <v>18338855000192</v>
          </cell>
          <cell r="C687" t="str">
            <v>TARUMIRIM</v>
          </cell>
          <cell r="D687">
            <v>409763.27</v>
          </cell>
          <cell r="E687">
            <v>892500.75</v>
          </cell>
          <cell r="F687">
            <v>0</v>
          </cell>
          <cell r="G687">
            <v>0</v>
          </cell>
          <cell r="H687"/>
          <cell r="I687"/>
          <cell r="J687">
            <v>409763.27</v>
          </cell>
          <cell r="K687">
            <v>892500.75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18776.259999999998</v>
          </cell>
          <cell r="Q687">
            <v>0</v>
          </cell>
          <cell r="R687">
            <v>18776.259999999998</v>
          </cell>
          <cell r="S687">
            <v>0</v>
          </cell>
          <cell r="T687">
            <v>18776.259999999998</v>
          </cell>
          <cell r="U687">
            <v>18776.259999999998</v>
          </cell>
          <cell r="V687">
            <v>18776.259999999998</v>
          </cell>
          <cell r="W687">
            <v>18767.16</v>
          </cell>
          <cell r="X687">
            <v>18767.16</v>
          </cell>
          <cell r="Y687">
            <v>18767.16</v>
          </cell>
          <cell r="Z687">
            <v>18767.16</v>
          </cell>
          <cell r="AA687">
            <v>11473.37</v>
          </cell>
          <cell r="AB687">
            <v>11473.37</v>
          </cell>
          <cell r="AC687">
            <v>11473.37</v>
          </cell>
          <cell r="AD687">
            <v>11473.37</v>
          </cell>
          <cell r="AE687">
            <v>0</v>
          </cell>
          <cell r="AF687">
            <v>11473.37</v>
          </cell>
          <cell r="AG687"/>
          <cell r="AH687"/>
          <cell r="AI687">
            <v>11473.37</v>
          </cell>
          <cell r="AJ687"/>
          <cell r="AK687"/>
          <cell r="AL687">
            <v>11473.37</v>
          </cell>
          <cell r="AM687"/>
          <cell r="AN687">
            <v>11473.37</v>
          </cell>
          <cell r="AO687">
            <v>11473.37</v>
          </cell>
          <cell r="AP687">
            <v>11473.37</v>
          </cell>
          <cell r="AQ687"/>
          <cell r="AR687">
            <v>11473.37</v>
          </cell>
          <cell r="AS687"/>
          <cell r="AT687"/>
          <cell r="AU687">
            <v>11473.37</v>
          </cell>
          <cell r="AV687">
            <v>0</v>
          </cell>
          <cell r="AW687">
            <v>0</v>
          </cell>
          <cell r="AX687">
            <v>11473.37</v>
          </cell>
          <cell r="AY687">
            <v>0</v>
          </cell>
          <cell r="AZ687">
            <v>0</v>
          </cell>
          <cell r="BA687"/>
          <cell r="BB687">
            <v>11473.37</v>
          </cell>
          <cell r="BC687"/>
        </row>
        <row r="688">
          <cell r="A688">
            <v>685</v>
          </cell>
          <cell r="B688">
            <v>18134056000102</v>
          </cell>
          <cell r="C688" t="str">
            <v>TEIXEIRAS</v>
          </cell>
          <cell r="D688">
            <v>452776.22</v>
          </cell>
          <cell r="E688">
            <v>1356947.41</v>
          </cell>
          <cell r="F688">
            <v>0</v>
          </cell>
          <cell r="G688">
            <v>0</v>
          </cell>
          <cell r="H688"/>
          <cell r="I688"/>
          <cell r="J688">
            <v>452776.22</v>
          </cell>
          <cell r="K688">
            <v>1356947.41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20747.21</v>
          </cell>
          <cell r="Q688">
            <v>0</v>
          </cell>
          <cell r="R688">
            <v>20747.21</v>
          </cell>
          <cell r="S688">
            <v>0</v>
          </cell>
          <cell r="T688">
            <v>20747.21</v>
          </cell>
          <cell r="U688">
            <v>20747.21</v>
          </cell>
          <cell r="V688">
            <v>20747.21</v>
          </cell>
          <cell r="W688">
            <v>20737.150000000001</v>
          </cell>
          <cell r="X688">
            <v>20737.150000000001</v>
          </cell>
          <cell r="Y688">
            <v>20737.150000000001</v>
          </cell>
          <cell r="Z688">
            <v>20737.150000000001</v>
          </cell>
          <cell r="AA688">
            <v>12677.73</v>
          </cell>
          <cell r="AB688">
            <v>12677.73</v>
          </cell>
          <cell r="AC688">
            <v>12677.73</v>
          </cell>
          <cell r="AD688">
            <v>12677.73</v>
          </cell>
          <cell r="AE688">
            <v>0</v>
          </cell>
          <cell r="AF688">
            <v>12677.73</v>
          </cell>
          <cell r="AG688"/>
          <cell r="AH688"/>
          <cell r="AI688">
            <v>12677.73</v>
          </cell>
          <cell r="AJ688"/>
          <cell r="AK688"/>
          <cell r="AL688">
            <v>12677.73</v>
          </cell>
          <cell r="AM688"/>
          <cell r="AN688">
            <v>12677.73</v>
          </cell>
          <cell r="AO688">
            <v>12677.73</v>
          </cell>
          <cell r="AP688">
            <v>12677.73</v>
          </cell>
          <cell r="AQ688"/>
          <cell r="AR688">
            <v>12677.73</v>
          </cell>
          <cell r="AS688"/>
          <cell r="AT688"/>
          <cell r="AU688">
            <v>12677.73</v>
          </cell>
          <cell r="AV688">
            <v>0</v>
          </cell>
          <cell r="AW688">
            <v>0</v>
          </cell>
          <cell r="AX688">
            <v>12677.73</v>
          </cell>
          <cell r="AY688">
            <v>0</v>
          </cell>
          <cell r="AZ688">
            <v>101281.08</v>
          </cell>
          <cell r="BA688"/>
          <cell r="BB688">
            <v>0</v>
          </cell>
          <cell r="BC688"/>
        </row>
        <row r="689">
          <cell r="A689">
            <v>686</v>
          </cell>
          <cell r="B689">
            <v>18404780000109</v>
          </cell>
          <cell r="C689" t="str">
            <v>TEÓFILO OTONI</v>
          </cell>
          <cell r="D689">
            <v>3813244.46</v>
          </cell>
          <cell r="E689">
            <v>12782335.279999999</v>
          </cell>
          <cell r="F689">
            <v>0</v>
          </cell>
          <cell r="G689">
            <v>0</v>
          </cell>
          <cell r="H689"/>
          <cell r="I689"/>
          <cell r="J689">
            <v>3813244.46</v>
          </cell>
          <cell r="K689">
            <v>12782335.279999999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174731.34</v>
          </cell>
          <cell r="Q689">
            <v>0</v>
          </cell>
          <cell r="R689">
            <v>174731.34</v>
          </cell>
          <cell r="S689">
            <v>0</v>
          </cell>
          <cell r="T689">
            <v>174731.34</v>
          </cell>
          <cell r="U689">
            <v>174731.34</v>
          </cell>
          <cell r="V689">
            <v>174731.34</v>
          </cell>
          <cell r="W689">
            <v>174646.6</v>
          </cell>
          <cell r="X689">
            <v>174646.6</v>
          </cell>
          <cell r="Y689">
            <v>174646.6</v>
          </cell>
          <cell r="Z689">
            <v>174646.6</v>
          </cell>
          <cell r="AA689">
            <v>106770.84</v>
          </cell>
          <cell r="AB689">
            <v>106770.84</v>
          </cell>
          <cell r="AC689">
            <v>106770.84</v>
          </cell>
          <cell r="AD689">
            <v>106770.84</v>
          </cell>
          <cell r="AE689">
            <v>0</v>
          </cell>
          <cell r="AF689">
            <v>106770.84</v>
          </cell>
          <cell r="AG689"/>
          <cell r="AH689"/>
          <cell r="AI689">
            <v>106770.84</v>
          </cell>
          <cell r="AJ689"/>
          <cell r="AK689"/>
          <cell r="AL689">
            <v>106770.84</v>
          </cell>
          <cell r="AM689"/>
          <cell r="AN689">
            <v>106770.84</v>
          </cell>
          <cell r="AO689">
            <v>106770.84</v>
          </cell>
          <cell r="AP689">
            <v>106770.84</v>
          </cell>
          <cell r="AQ689"/>
          <cell r="AR689">
            <v>106770.84</v>
          </cell>
          <cell r="AS689"/>
          <cell r="AT689"/>
          <cell r="AU689">
            <v>106770.84</v>
          </cell>
          <cell r="AV689">
            <v>640625.04</v>
          </cell>
          <cell r="AW689">
            <v>0</v>
          </cell>
          <cell r="AX689">
            <v>0</v>
          </cell>
          <cell r="AY689">
            <v>0</v>
          </cell>
          <cell r="AZ689">
            <v>319126.24</v>
          </cell>
          <cell r="BA689"/>
          <cell r="BB689">
            <v>0</v>
          </cell>
          <cell r="BC689"/>
        </row>
        <row r="690">
          <cell r="A690">
            <v>687</v>
          </cell>
          <cell r="B690">
            <v>19875020000134</v>
          </cell>
          <cell r="C690" t="str">
            <v>TIMÓTEO</v>
          </cell>
          <cell r="D690">
            <v>4852314.58</v>
          </cell>
          <cell r="E690">
            <v>8361406.7599999998</v>
          </cell>
          <cell r="F690">
            <v>0</v>
          </cell>
          <cell r="G690">
            <v>0</v>
          </cell>
          <cell r="H690"/>
          <cell r="I690"/>
          <cell r="J690">
            <v>4852314.58</v>
          </cell>
          <cell r="K690">
            <v>8361406.7599999998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222343.84</v>
          </cell>
          <cell r="Q690">
            <v>0</v>
          </cell>
          <cell r="R690">
            <v>222343.84</v>
          </cell>
          <cell r="S690">
            <v>0</v>
          </cell>
          <cell r="T690">
            <v>222343.84</v>
          </cell>
          <cell r="U690">
            <v>222343.84</v>
          </cell>
          <cell r="V690">
            <v>222343.84</v>
          </cell>
          <cell r="W690">
            <v>222236.01</v>
          </cell>
          <cell r="X690">
            <v>222236.01</v>
          </cell>
          <cell r="Y690">
            <v>222236.01</v>
          </cell>
          <cell r="Z690">
            <v>222236.01</v>
          </cell>
          <cell r="AA690">
            <v>135864.81</v>
          </cell>
          <cell r="AB690">
            <v>135864.81</v>
          </cell>
          <cell r="AC690">
            <v>135864.81</v>
          </cell>
          <cell r="AD690">
            <v>135864.81</v>
          </cell>
          <cell r="AE690">
            <v>815188.86</v>
          </cell>
          <cell r="AF690">
            <v>0</v>
          </cell>
          <cell r="AG690"/>
          <cell r="AH690"/>
          <cell r="AI690">
            <v>0</v>
          </cell>
          <cell r="AJ690"/>
          <cell r="AK690"/>
          <cell r="AL690">
            <v>0</v>
          </cell>
          <cell r="AM690"/>
          <cell r="AN690">
            <v>0</v>
          </cell>
          <cell r="AO690">
            <v>0</v>
          </cell>
          <cell r="AP690"/>
          <cell r="AQ690"/>
          <cell r="AR690">
            <v>135864.81</v>
          </cell>
          <cell r="AS690"/>
          <cell r="AT690"/>
          <cell r="AU690">
            <v>135864.81</v>
          </cell>
          <cell r="AV690">
            <v>0</v>
          </cell>
          <cell r="AW690">
            <v>0</v>
          </cell>
          <cell r="AX690">
            <v>135864.81</v>
          </cell>
          <cell r="AY690">
            <v>0</v>
          </cell>
          <cell r="AZ690">
            <v>1085408.81</v>
          </cell>
          <cell r="BA690"/>
          <cell r="BB690">
            <v>0</v>
          </cell>
          <cell r="BC690"/>
        </row>
        <row r="691">
          <cell r="A691">
            <v>688</v>
          </cell>
          <cell r="B691">
            <v>18557579000153</v>
          </cell>
          <cell r="C691" t="str">
            <v>TIRADENTES</v>
          </cell>
          <cell r="D691">
            <v>0</v>
          </cell>
          <cell r="E691">
            <v>939144.75</v>
          </cell>
          <cell r="F691">
            <v>0</v>
          </cell>
          <cell r="G691">
            <v>0</v>
          </cell>
          <cell r="H691"/>
          <cell r="I691"/>
          <cell r="J691">
            <v>0</v>
          </cell>
          <cell r="K691">
            <v>939144.75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/>
          <cell r="AH691"/>
          <cell r="AI691">
            <v>0</v>
          </cell>
          <cell r="AJ691"/>
          <cell r="AK691"/>
          <cell r="AL691">
            <v>0</v>
          </cell>
          <cell r="AM691"/>
          <cell r="AN691">
            <v>0</v>
          </cell>
          <cell r="AO691">
            <v>0</v>
          </cell>
          <cell r="AP691">
            <v>0</v>
          </cell>
          <cell r="AQ691"/>
          <cell r="AR691">
            <v>0</v>
          </cell>
          <cell r="AS691"/>
          <cell r="AT691"/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/>
          <cell r="BB691">
            <v>0</v>
          </cell>
          <cell r="BC691"/>
        </row>
        <row r="692">
          <cell r="A692">
            <v>689</v>
          </cell>
          <cell r="B692">
            <v>18602094000134</v>
          </cell>
          <cell r="C692" t="str">
            <v>TIROS</v>
          </cell>
          <cell r="D692">
            <v>927711.49</v>
          </cell>
          <cell r="E692">
            <v>796763.8</v>
          </cell>
          <cell r="F692">
            <v>0</v>
          </cell>
          <cell r="G692">
            <v>0</v>
          </cell>
          <cell r="H692"/>
          <cell r="I692"/>
          <cell r="J692">
            <v>927711.49</v>
          </cell>
          <cell r="K692">
            <v>796763.8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42509.8</v>
          </cell>
          <cell r="Q692">
            <v>0</v>
          </cell>
          <cell r="R692">
            <v>42509.8</v>
          </cell>
          <cell r="S692">
            <v>0</v>
          </cell>
          <cell r="T692">
            <v>42509.8</v>
          </cell>
          <cell r="U692">
            <v>42509.8</v>
          </cell>
          <cell r="V692">
            <v>42509.8</v>
          </cell>
          <cell r="W692">
            <v>42489.19</v>
          </cell>
          <cell r="X692">
            <v>42489.19</v>
          </cell>
          <cell r="Y692">
            <v>42489.19</v>
          </cell>
          <cell r="Z692">
            <v>42489.19</v>
          </cell>
          <cell r="AA692">
            <v>25975.919999999998</v>
          </cell>
          <cell r="AB692">
            <v>25975.919999999998</v>
          </cell>
          <cell r="AC692">
            <v>25975.919999999998</v>
          </cell>
          <cell r="AD692">
            <v>25975.919999999998</v>
          </cell>
          <cell r="AE692">
            <v>0</v>
          </cell>
          <cell r="AF692">
            <v>25975.919999999998</v>
          </cell>
          <cell r="AG692"/>
          <cell r="AH692"/>
          <cell r="AI692">
            <v>25975.919999999998</v>
          </cell>
          <cell r="AJ692"/>
          <cell r="AK692"/>
          <cell r="AL692">
            <v>25975.919999999998</v>
          </cell>
          <cell r="AM692"/>
          <cell r="AN692">
            <v>25975.919999999998</v>
          </cell>
          <cell r="AO692">
            <v>25975.919999999998</v>
          </cell>
          <cell r="AP692">
            <v>25975.919999999998</v>
          </cell>
          <cell r="AQ692"/>
          <cell r="AR692">
            <v>25975.919999999998</v>
          </cell>
          <cell r="AS692"/>
          <cell r="AT692"/>
          <cell r="AU692">
            <v>25975.919999999998</v>
          </cell>
          <cell r="AV692">
            <v>0</v>
          </cell>
          <cell r="AW692">
            <v>0</v>
          </cell>
          <cell r="AX692">
            <v>25975.919999999998</v>
          </cell>
          <cell r="AY692">
            <v>0</v>
          </cell>
          <cell r="AZ692">
            <v>0</v>
          </cell>
          <cell r="BA692"/>
          <cell r="BB692">
            <v>25975.919999999998</v>
          </cell>
          <cell r="BC692"/>
        </row>
        <row r="693">
          <cell r="A693">
            <v>690</v>
          </cell>
          <cell r="B693">
            <v>18128223000102</v>
          </cell>
          <cell r="C693" t="str">
            <v>TOCANTINS</v>
          </cell>
          <cell r="D693">
            <v>623374.29</v>
          </cell>
          <cell r="E693">
            <v>1442603.79</v>
          </cell>
          <cell r="F693">
            <v>0</v>
          </cell>
          <cell r="G693">
            <v>0</v>
          </cell>
          <cell r="H693"/>
          <cell r="I693"/>
          <cell r="J693">
            <v>623374.29</v>
          </cell>
          <cell r="K693">
            <v>1442603.79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28564.400000000001</v>
          </cell>
          <cell r="Q693">
            <v>0</v>
          </cell>
          <cell r="R693">
            <v>28564.400000000001</v>
          </cell>
          <cell r="S693">
            <v>0</v>
          </cell>
          <cell r="T693">
            <v>28564.400000000001</v>
          </cell>
          <cell r="U693">
            <v>28564.400000000001</v>
          </cell>
          <cell r="V693">
            <v>28564.400000000001</v>
          </cell>
          <cell r="W693">
            <v>28550.54</v>
          </cell>
          <cell r="X693">
            <v>28550.54</v>
          </cell>
          <cell r="Y693">
            <v>28550.54</v>
          </cell>
          <cell r="Z693">
            <v>28550.54</v>
          </cell>
          <cell r="AA693">
            <v>17454.48</v>
          </cell>
          <cell r="AB693">
            <v>17454.48</v>
          </cell>
          <cell r="AC693">
            <v>17454.48</v>
          </cell>
          <cell r="AD693">
            <v>17454.48</v>
          </cell>
          <cell r="AE693">
            <v>0</v>
          </cell>
          <cell r="AF693">
            <v>17454.48</v>
          </cell>
          <cell r="AG693"/>
          <cell r="AH693"/>
          <cell r="AI693">
            <v>17454.48</v>
          </cell>
          <cell r="AJ693"/>
          <cell r="AK693"/>
          <cell r="AL693">
            <v>17454.48</v>
          </cell>
          <cell r="AM693"/>
          <cell r="AN693">
            <v>17454.48</v>
          </cell>
          <cell r="AO693">
            <v>17454.48</v>
          </cell>
          <cell r="AP693">
            <v>17454.48</v>
          </cell>
          <cell r="AQ693"/>
          <cell r="AR693">
            <v>17454.48</v>
          </cell>
          <cell r="AS693"/>
          <cell r="AT693"/>
          <cell r="AU693">
            <v>17454.48</v>
          </cell>
          <cell r="AV693">
            <v>0</v>
          </cell>
          <cell r="AW693">
            <v>0</v>
          </cell>
          <cell r="AX693">
            <v>17454.48</v>
          </cell>
          <cell r="AY693">
            <v>0</v>
          </cell>
          <cell r="AZ693">
            <v>0</v>
          </cell>
          <cell r="BA693"/>
          <cell r="BB693">
            <v>17454.48</v>
          </cell>
          <cell r="BC693"/>
        </row>
        <row r="694">
          <cell r="A694">
            <v>691</v>
          </cell>
          <cell r="B694">
            <v>18677617000101</v>
          </cell>
          <cell r="C694" t="str">
            <v>TOLEDO</v>
          </cell>
          <cell r="D694">
            <v>283740.65999999997</v>
          </cell>
          <cell r="E694">
            <v>1024060.75</v>
          </cell>
          <cell r="F694">
            <v>0</v>
          </cell>
          <cell r="G694">
            <v>0</v>
          </cell>
          <cell r="H694"/>
          <cell r="I694"/>
          <cell r="J694">
            <v>283740.65999999997</v>
          </cell>
          <cell r="K694">
            <v>1024060.75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13001.63</v>
          </cell>
          <cell r="Q694">
            <v>0</v>
          </cell>
          <cell r="R694">
            <v>13001.63</v>
          </cell>
          <cell r="S694">
            <v>0</v>
          </cell>
          <cell r="T694">
            <v>13001.63</v>
          </cell>
          <cell r="U694">
            <v>13001.63</v>
          </cell>
          <cell r="V694">
            <v>13001.63</v>
          </cell>
          <cell r="W694">
            <v>12995.32</v>
          </cell>
          <cell r="X694">
            <v>12995.32</v>
          </cell>
          <cell r="Y694">
            <v>12995.32</v>
          </cell>
          <cell r="Z694">
            <v>12995.32</v>
          </cell>
          <cell r="AA694">
            <v>7944.74</v>
          </cell>
          <cell r="AB694">
            <v>7944.74</v>
          </cell>
          <cell r="AC694">
            <v>7944.74</v>
          </cell>
          <cell r="AD694">
            <v>7944.74</v>
          </cell>
          <cell r="AE694">
            <v>0</v>
          </cell>
          <cell r="AF694">
            <v>7944.74</v>
          </cell>
          <cell r="AG694"/>
          <cell r="AH694"/>
          <cell r="AI694">
            <v>7944.74</v>
          </cell>
          <cell r="AJ694"/>
          <cell r="AK694"/>
          <cell r="AL694">
            <v>7944.74</v>
          </cell>
          <cell r="AM694"/>
          <cell r="AN694">
            <v>7944.74</v>
          </cell>
          <cell r="AO694">
            <v>7944.74</v>
          </cell>
          <cell r="AP694">
            <v>7944.74</v>
          </cell>
          <cell r="AQ694"/>
          <cell r="AR694">
            <v>7944.74</v>
          </cell>
          <cell r="AS694"/>
          <cell r="AT694"/>
          <cell r="AU694">
            <v>7944.74</v>
          </cell>
          <cell r="AV694">
            <v>0</v>
          </cell>
          <cell r="AW694">
            <v>0</v>
          </cell>
          <cell r="AX694">
            <v>7944.74</v>
          </cell>
          <cell r="AY694">
            <v>0</v>
          </cell>
          <cell r="AZ694">
            <v>0</v>
          </cell>
          <cell r="BA694"/>
          <cell r="BB694">
            <v>7944.74</v>
          </cell>
          <cell r="BC694"/>
        </row>
        <row r="695">
          <cell r="A695">
            <v>692</v>
          </cell>
          <cell r="B695">
            <v>18114223000145</v>
          </cell>
          <cell r="C695" t="str">
            <v>TOMBOS</v>
          </cell>
          <cell r="D695">
            <v>382409.7</v>
          </cell>
          <cell r="E695">
            <v>1072641.1299999999</v>
          </cell>
          <cell r="F695">
            <v>0</v>
          </cell>
          <cell r="G695">
            <v>0</v>
          </cell>
          <cell r="H695"/>
          <cell r="I695"/>
          <cell r="J695">
            <v>382409.7</v>
          </cell>
          <cell r="K695">
            <v>1072641.1299999999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17522.86</v>
          </cell>
          <cell r="Q695">
            <v>0</v>
          </cell>
          <cell r="R695">
            <v>17522.86</v>
          </cell>
          <cell r="S695">
            <v>0</v>
          </cell>
          <cell r="T695">
            <v>17522.86</v>
          </cell>
          <cell r="U695">
            <v>17522.86</v>
          </cell>
          <cell r="V695">
            <v>17522.86</v>
          </cell>
          <cell r="W695">
            <v>17514.36</v>
          </cell>
          <cell r="X695">
            <v>17514.36</v>
          </cell>
          <cell r="Y695">
            <v>17514.36</v>
          </cell>
          <cell r="Z695">
            <v>17514.36</v>
          </cell>
          <cell r="AA695">
            <v>10707.47</v>
          </cell>
          <cell r="AB695">
            <v>10707.47</v>
          </cell>
          <cell r="AC695">
            <v>10707.47</v>
          </cell>
          <cell r="AD695">
            <v>10707.47</v>
          </cell>
          <cell r="AE695">
            <v>64244.819999999992</v>
          </cell>
          <cell r="AF695">
            <v>0</v>
          </cell>
          <cell r="AG695"/>
          <cell r="AH695"/>
          <cell r="AI695">
            <v>0</v>
          </cell>
          <cell r="AJ695"/>
          <cell r="AK695"/>
          <cell r="AL695">
            <v>0</v>
          </cell>
          <cell r="AM695"/>
          <cell r="AN695">
            <v>0</v>
          </cell>
          <cell r="AO695">
            <v>0</v>
          </cell>
          <cell r="AP695"/>
          <cell r="AQ695"/>
          <cell r="AR695">
            <v>10707.47</v>
          </cell>
          <cell r="AS695"/>
          <cell r="AT695"/>
          <cell r="AU695">
            <v>10707.47</v>
          </cell>
          <cell r="AV695">
            <v>0</v>
          </cell>
          <cell r="AW695">
            <v>0</v>
          </cell>
          <cell r="AX695">
            <v>10707.47</v>
          </cell>
          <cell r="AY695">
            <v>0</v>
          </cell>
          <cell r="AZ695">
            <v>85540.85</v>
          </cell>
          <cell r="BA695"/>
          <cell r="BB695">
            <v>0</v>
          </cell>
          <cell r="BC695"/>
        </row>
        <row r="696">
          <cell r="A696">
            <v>693</v>
          </cell>
          <cell r="B696">
            <v>17955535000119</v>
          </cell>
          <cell r="C696" t="str">
            <v>TRÊS CORAÇÕES</v>
          </cell>
          <cell r="D696">
            <v>1894118.33</v>
          </cell>
          <cell r="E696">
            <v>7663113.6299999999</v>
          </cell>
          <cell r="F696">
            <v>0</v>
          </cell>
          <cell r="G696">
            <v>0</v>
          </cell>
          <cell r="H696"/>
          <cell r="I696"/>
          <cell r="J696">
            <v>1894118.33</v>
          </cell>
          <cell r="K696">
            <v>7663113.6299999999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86792.71</v>
          </cell>
          <cell r="Q696">
            <v>0</v>
          </cell>
          <cell r="R696">
            <v>86792.71</v>
          </cell>
          <cell r="S696">
            <v>0</v>
          </cell>
          <cell r="T696">
            <v>86792.71</v>
          </cell>
          <cell r="U696">
            <v>86792.71</v>
          </cell>
          <cell r="V696">
            <v>86792.71</v>
          </cell>
          <cell r="W696">
            <v>86750.62</v>
          </cell>
          <cell r="X696">
            <v>86750.62</v>
          </cell>
          <cell r="Y696">
            <v>86750.62</v>
          </cell>
          <cell r="Z696">
            <v>86750.62</v>
          </cell>
          <cell r="AA696">
            <v>53035.31</v>
          </cell>
          <cell r="AB696">
            <v>53035.31</v>
          </cell>
          <cell r="AC696">
            <v>53035.31</v>
          </cell>
          <cell r="AD696">
            <v>53035.31</v>
          </cell>
          <cell r="AE696">
            <v>0</v>
          </cell>
          <cell r="AF696">
            <v>53035.31</v>
          </cell>
          <cell r="AG696"/>
          <cell r="AH696"/>
          <cell r="AI696">
            <v>53035.31</v>
          </cell>
          <cell r="AJ696"/>
          <cell r="AK696"/>
          <cell r="AL696">
            <v>53035.31</v>
          </cell>
          <cell r="AM696"/>
          <cell r="AN696">
            <v>53035.31</v>
          </cell>
          <cell r="AO696">
            <v>53035.31</v>
          </cell>
          <cell r="AP696">
            <v>53035.31</v>
          </cell>
          <cell r="AQ696"/>
          <cell r="AR696">
            <v>53035.31</v>
          </cell>
          <cell r="AS696"/>
          <cell r="AT696"/>
          <cell r="AU696">
            <v>53035.31</v>
          </cell>
          <cell r="AV696">
            <v>0</v>
          </cell>
          <cell r="AW696">
            <v>0</v>
          </cell>
          <cell r="AX696">
            <v>53035.31</v>
          </cell>
          <cell r="AY696">
            <v>0</v>
          </cell>
          <cell r="AZ696">
            <v>423693.27</v>
          </cell>
          <cell r="BA696"/>
          <cell r="BB696">
            <v>0</v>
          </cell>
          <cell r="BC696"/>
        </row>
        <row r="697">
          <cell r="A697">
            <v>694</v>
          </cell>
          <cell r="B697">
            <v>18245167000188</v>
          </cell>
          <cell r="C697" t="str">
            <v>TRÊS PONTAS</v>
          </cell>
          <cell r="D697">
            <v>2659950.56</v>
          </cell>
          <cell r="E697">
            <v>6290105.6399999997</v>
          </cell>
          <cell r="F697">
            <v>0</v>
          </cell>
          <cell r="G697">
            <v>0</v>
          </cell>
          <cell r="H697"/>
          <cell r="I697"/>
          <cell r="J697">
            <v>2659950.56</v>
          </cell>
          <cell r="K697">
            <v>6290105.6399999997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121884.85</v>
          </cell>
          <cell r="Q697">
            <v>0</v>
          </cell>
          <cell r="R697">
            <v>121884.85</v>
          </cell>
          <cell r="S697">
            <v>0</v>
          </cell>
          <cell r="T697">
            <v>121884.85</v>
          </cell>
          <cell r="U697">
            <v>121884.85</v>
          </cell>
          <cell r="V697">
            <v>121884.85</v>
          </cell>
          <cell r="W697">
            <v>121825.74</v>
          </cell>
          <cell r="X697">
            <v>121825.74</v>
          </cell>
          <cell r="Y697">
            <v>121825.74</v>
          </cell>
          <cell r="Z697">
            <v>121825.74</v>
          </cell>
          <cell r="AA697">
            <v>74478.62</v>
          </cell>
          <cell r="AB697">
            <v>74478.62</v>
          </cell>
          <cell r="AC697">
            <v>74478.62</v>
          </cell>
          <cell r="AD697">
            <v>74478.62</v>
          </cell>
          <cell r="AE697">
            <v>0</v>
          </cell>
          <cell r="AF697">
            <v>74478.62</v>
          </cell>
          <cell r="AG697"/>
          <cell r="AH697"/>
          <cell r="AI697">
            <v>74478.62</v>
          </cell>
          <cell r="AJ697"/>
          <cell r="AK697"/>
          <cell r="AL697">
            <v>74478.62</v>
          </cell>
          <cell r="AM697"/>
          <cell r="AN697">
            <v>74478.62</v>
          </cell>
          <cell r="AO697">
            <v>74478.62</v>
          </cell>
          <cell r="AP697">
            <v>74478.62</v>
          </cell>
          <cell r="AQ697"/>
          <cell r="AR697">
            <v>74478.62</v>
          </cell>
          <cell r="AS697"/>
          <cell r="AT697"/>
          <cell r="AU697">
            <v>74478.62</v>
          </cell>
          <cell r="AV697">
            <v>0</v>
          </cell>
          <cell r="AW697">
            <v>0</v>
          </cell>
          <cell r="AX697">
            <v>74478.62</v>
          </cell>
          <cell r="AY697">
            <v>0</v>
          </cell>
          <cell r="AZ697">
            <v>0</v>
          </cell>
          <cell r="BA697"/>
          <cell r="BB697">
            <v>74478.62</v>
          </cell>
          <cell r="BC697"/>
        </row>
        <row r="698">
          <cell r="A698">
            <v>695</v>
          </cell>
          <cell r="B698">
            <v>21078563000172</v>
          </cell>
          <cell r="C698" t="str">
            <v>TUMIRITINGA</v>
          </cell>
          <cell r="D698">
            <v>305421.71000000002</v>
          </cell>
          <cell r="E698">
            <v>1103566.27</v>
          </cell>
          <cell r="F698">
            <v>0</v>
          </cell>
          <cell r="G698">
            <v>0</v>
          </cell>
          <cell r="H698"/>
          <cell r="I698"/>
          <cell r="J698">
            <v>305421.71000000002</v>
          </cell>
          <cell r="K698">
            <v>1103566.27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13995.1</v>
          </cell>
          <cell r="Q698">
            <v>0</v>
          </cell>
          <cell r="R698">
            <v>13995.1</v>
          </cell>
          <cell r="S698">
            <v>0</v>
          </cell>
          <cell r="T698">
            <v>13995.1</v>
          </cell>
          <cell r="U698">
            <v>13995.1</v>
          </cell>
          <cell r="V698">
            <v>13995.1</v>
          </cell>
          <cell r="W698">
            <v>13988.31</v>
          </cell>
          <cell r="X698">
            <v>13988.31</v>
          </cell>
          <cell r="Y698">
            <v>13988.31</v>
          </cell>
          <cell r="Z698">
            <v>13988.31</v>
          </cell>
          <cell r="AA698">
            <v>8551.81</v>
          </cell>
          <cell r="AB698">
            <v>8551.81</v>
          </cell>
          <cell r="AC698">
            <v>8551.81</v>
          </cell>
          <cell r="AD698">
            <v>8551.81</v>
          </cell>
          <cell r="AE698">
            <v>0</v>
          </cell>
          <cell r="AF698">
            <v>8551.81</v>
          </cell>
          <cell r="AG698"/>
          <cell r="AH698"/>
          <cell r="AI698">
            <v>8551.81</v>
          </cell>
          <cell r="AJ698"/>
          <cell r="AK698"/>
          <cell r="AL698">
            <v>8551.81</v>
          </cell>
          <cell r="AM698"/>
          <cell r="AN698">
            <v>8551.81</v>
          </cell>
          <cell r="AO698">
            <v>8551.81</v>
          </cell>
          <cell r="AP698">
            <v>8551.81</v>
          </cell>
          <cell r="AQ698"/>
          <cell r="AR698">
            <v>8551.81</v>
          </cell>
          <cell r="AS698"/>
          <cell r="AT698"/>
          <cell r="AU698">
            <v>8551.81</v>
          </cell>
          <cell r="AV698">
            <v>0</v>
          </cell>
          <cell r="AW698">
            <v>0</v>
          </cell>
          <cell r="AX698">
            <v>8551.81</v>
          </cell>
          <cell r="AY698">
            <v>0</v>
          </cell>
          <cell r="AZ698">
            <v>0</v>
          </cell>
          <cell r="BA698"/>
          <cell r="BB698">
            <v>8551.81</v>
          </cell>
          <cell r="BC698"/>
        </row>
        <row r="699">
          <cell r="A699">
            <v>696</v>
          </cell>
          <cell r="B699">
            <v>18260489000104</v>
          </cell>
          <cell r="C699" t="str">
            <v>TUPACIGUARA</v>
          </cell>
          <cell r="D699">
            <v>1806803.38</v>
          </cell>
          <cell r="E699">
            <v>2611437.5</v>
          </cell>
          <cell r="F699">
            <v>0</v>
          </cell>
          <cell r="G699">
            <v>0</v>
          </cell>
          <cell r="H699"/>
          <cell r="I699"/>
          <cell r="J699">
            <v>1806803.38</v>
          </cell>
          <cell r="K699">
            <v>2611437.5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82791.75</v>
          </cell>
          <cell r="Q699">
            <v>0</v>
          </cell>
          <cell r="R699">
            <v>82791.75</v>
          </cell>
          <cell r="S699">
            <v>0</v>
          </cell>
          <cell r="T699">
            <v>82791.75</v>
          </cell>
          <cell r="U699">
            <v>82791.75</v>
          </cell>
          <cell r="V699">
            <v>82791.75</v>
          </cell>
          <cell r="W699">
            <v>82751.59</v>
          </cell>
          <cell r="X699">
            <v>82751.59</v>
          </cell>
          <cell r="Y699">
            <v>82751.59</v>
          </cell>
          <cell r="Z699">
            <v>82751.59</v>
          </cell>
          <cell r="AA699">
            <v>50590.49</v>
          </cell>
          <cell r="AB699">
            <v>50590.49</v>
          </cell>
          <cell r="AC699">
            <v>50590.49</v>
          </cell>
          <cell r="AD699">
            <v>50590.49</v>
          </cell>
          <cell r="AE699">
            <v>0</v>
          </cell>
          <cell r="AF699">
            <v>50590.49</v>
          </cell>
          <cell r="AG699"/>
          <cell r="AH699"/>
          <cell r="AI699">
            <v>50590.49</v>
          </cell>
          <cell r="AJ699"/>
          <cell r="AK699"/>
          <cell r="AL699">
            <v>50590.49</v>
          </cell>
          <cell r="AM699"/>
          <cell r="AN699">
            <v>50590.49</v>
          </cell>
          <cell r="AO699">
            <v>50590.49</v>
          </cell>
          <cell r="AP699">
            <v>50590.49</v>
          </cell>
          <cell r="AQ699"/>
          <cell r="AR699">
            <v>50590.49</v>
          </cell>
          <cell r="AS699"/>
          <cell r="AT699"/>
          <cell r="AU699">
            <v>50590.49</v>
          </cell>
          <cell r="AV699">
            <v>0</v>
          </cell>
          <cell r="AW699">
            <v>0</v>
          </cell>
          <cell r="AX699">
            <v>50590.49</v>
          </cell>
          <cell r="AY699">
            <v>0</v>
          </cell>
          <cell r="AZ699">
            <v>0</v>
          </cell>
          <cell r="BA699"/>
          <cell r="BB699">
            <v>50590.49</v>
          </cell>
          <cell r="BC699"/>
        </row>
        <row r="700">
          <cell r="A700">
            <v>697</v>
          </cell>
          <cell r="B700">
            <v>25324187000100</v>
          </cell>
          <cell r="C700" t="str">
            <v>TURMALINA</v>
          </cell>
          <cell r="D700">
            <v>971156.93</v>
          </cell>
          <cell r="E700">
            <v>2169373.12</v>
          </cell>
          <cell r="F700">
            <v>0</v>
          </cell>
          <cell r="G700">
            <v>0</v>
          </cell>
          <cell r="H700"/>
          <cell r="I700"/>
          <cell r="J700">
            <v>971156.93</v>
          </cell>
          <cell r="K700">
            <v>2169373.12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44500.57</v>
          </cell>
          <cell r="Q700">
            <v>0</v>
          </cell>
          <cell r="R700">
            <v>44500.57</v>
          </cell>
          <cell r="S700">
            <v>0</v>
          </cell>
          <cell r="T700">
            <v>44500.57</v>
          </cell>
          <cell r="U700">
            <v>44500.57</v>
          </cell>
          <cell r="V700">
            <v>44500.57</v>
          </cell>
          <cell r="W700">
            <v>44478.99</v>
          </cell>
          <cell r="X700">
            <v>44478.99</v>
          </cell>
          <cell r="Y700">
            <v>44478.99</v>
          </cell>
          <cell r="Z700">
            <v>44478.99</v>
          </cell>
          <cell r="AA700">
            <v>27192.39</v>
          </cell>
          <cell r="AB700">
            <v>27192.39</v>
          </cell>
          <cell r="AC700">
            <v>27192.39</v>
          </cell>
          <cell r="AD700">
            <v>27192.39</v>
          </cell>
          <cell r="AE700">
            <v>0</v>
          </cell>
          <cell r="AF700">
            <v>27192.39</v>
          </cell>
          <cell r="AG700"/>
          <cell r="AH700"/>
          <cell r="AI700">
            <v>27192.39</v>
          </cell>
          <cell r="AJ700"/>
          <cell r="AK700"/>
          <cell r="AL700">
            <v>27192.39</v>
          </cell>
          <cell r="AM700"/>
          <cell r="AN700">
            <v>27192.39</v>
          </cell>
          <cell r="AO700">
            <v>27192.39</v>
          </cell>
          <cell r="AP700">
            <v>27192.39</v>
          </cell>
          <cell r="AQ700"/>
          <cell r="AR700">
            <v>27192.39</v>
          </cell>
          <cell r="AS700"/>
          <cell r="AT700"/>
          <cell r="AU700">
            <v>27192.39</v>
          </cell>
          <cell r="AV700">
            <v>0</v>
          </cell>
          <cell r="AW700">
            <v>0</v>
          </cell>
          <cell r="AX700">
            <v>27192.39</v>
          </cell>
          <cell r="AY700">
            <v>0</v>
          </cell>
          <cell r="AZ700">
            <v>217237.05</v>
          </cell>
          <cell r="BA700"/>
          <cell r="BB700">
            <v>0</v>
          </cell>
          <cell r="BC700"/>
        </row>
        <row r="701">
          <cell r="A701">
            <v>698</v>
          </cell>
          <cell r="B701">
            <v>18712141000100</v>
          </cell>
          <cell r="C701" t="str">
            <v>TURVOLÂNDIA</v>
          </cell>
          <cell r="D701">
            <v>344150.44</v>
          </cell>
          <cell r="E701">
            <v>676480.37</v>
          </cell>
          <cell r="F701">
            <v>0</v>
          </cell>
          <cell r="G701">
            <v>0</v>
          </cell>
          <cell r="H701"/>
          <cell r="I701"/>
          <cell r="J701">
            <v>344150.44</v>
          </cell>
          <cell r="K701">
            <v>676480.37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15769.74</v>
          </cell>
          <cell r="Q701">
            <v>0</v>
          </cell>
          <cell r="R701">
            <v>15769.74</v>
          </cell>
          <cell r="S701">
            <v>0</v>
          </cell>
          <cell r="T701">
            <v>15769.74</v>
          </cell>
          <cell r="U701">
            <v>15769.74</v>
          </cell>
          <cell r="V701">
            <v>15769.74</v>
          </cell>
          <cell r="W701">
            <v>15762.09</v>
          </cell>
          <cell r="X701">
            <v>15762.09</v>
          </cell>
          <cell r="Y701">
            <v>15762.09</v>
          </cell>
          <cell r="Z701">
            <v>15762.09</v>
          </cell>
          <cell r="AA701">
            <v>9636.2099999999991</v>
          </cell>
          <cell r="AB701">
            <v>9636.2099999999991</v>
          </cell>
          <cell r="AC701">
            <v>9636.2099999999991</v>
          </cell>
          <cell r="AD701">
            <v>9636.2099999999991</v>
          </cell>
          <cell r="AE701">
            <v>0</v>
          </cell>
          <cell r="AF701">
            <v>9636.2099999999991</v>
          </cell>
          <cell r="AG701"/>
          <cell r="AH701"/>
          <cell r="AI701">
            <v>9636.2099999999991</v>
          </cell>
          <cell r="AJ701"/>
          <cell r="AK701"/>
          <cell r="AL701">
            <v>9636.2099999999991</v>
          </cell>
          <cell r="AM701"/>
          <cell r="AN701">
            <v>9636.2099999999991</v>
          </cell>
          <cell r="AO701">
            <v>9636.2099999999991</v>
          </cell>
          <cell r="AP701">
            <v>9636.2099999999991</v>
          </cell>
          <cell r="AQ701"/>
          <cell r="AR701">
            <v>9636.2099999999991</v>
          </cell>
          <cell r="AS701"/>
          <cell r="AT701"/>
          <cell r="AU701">
            <v>9636.2099999999991</v>
          </cell>
          <cell r="AV701">
            <v>0</v>
          </cell>
          <cell r="AW701">
            <v>0</v>
          </cell>
          <cell r="AX701">
            <v>9636.2099999999991</v>
          </cell>
          <cell r="AY701">
            <v>0</v>
          </cell>
          <cell r="AZ701">
            <v>0</v>
          </cell>
          <cell r="BA701"/>
          <cell r="BB701">
            <v>9636.2099999999991</v>
          </cell>
          <cell r="BC701"/>
        </row>
        <row r="702">
          <cell r="A702">
            <v>699</v>
          </cell>
          <cell r="B702">
            <v>18128207000101</v>
          </cell>
          <cell r="C702" t="str">
            <v>UBÁ</v>
          </cell>
          <cell r="D702">
            <v>4077983.05</v>
          </cell>
          <cell r="E702">
            <v>9616637.2200000007</v>
          </cell>
          <cell r="F702">
            <v>0</v>
          </cell>
          <cell r="G702">
            <v>0</v>
          </cell>
          <cell r="H702"/>
          <cell r="I702"/>
          <cell r="J702">
            <v>4077983.05</v>
          </cell>
          <cell r="K702">
            <v>9616637.2200000007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186862.25</v>
          </cell>
          <cell r="Q702">
            <v>0</v>
          </cell>
          <cell r="R702">
            <v>186862.25</v>
          </cell>
          <cell r="S702">
            <v>0</v>
          </cell>
          <cell r="T702">
            <v>186862.25</v>
          </cell>
          <cell r="U702">
            <v>186862.25</v>
          </cell>
          <cell r="V702">
            <v>186862.25</v>
          </cell>
          <cell r="W702">
            <v>186771.62</v>
          </cell>
          <cell r="X702">
            <v>186771.62</v>
          </cell>
          <cell r="Y702">
            <v>186771.62</v>
          </cell>
          <cell r="Z702">
            <v>186771.62</v>
          </cell>
          <cell r="AA702">
            <v>114183.53</v>
          </cell>
          <cell r="AB702">
            <v>114183.53</v>
          </cell>
          <cell r="AC702">
            <v>114183.53</v>
          </cell>
          <cell r="AD702">
            <v>114183.53</v>
          </cell>
          <cell r="AE702">
            <v>0</v>
          </cell>
          <cell r="AF702">
            <v>114183.53</v>
          </cell>
          <cell r="AG702"/>
          <cell r="AH702"/>
          <cell r="AI702">
            <v>114183.53</v>
          </cell>
          <cell r="AJ702"/>
          <cell r="AK702"/>
          <cell r="AL702">
            <v>114183.53</v>
          </cell>
          <cell r="AM702"/>
          <cell r="AN702">
            <v>114183.53</v>
          </cell>
          <cell r="AO702">
            <v>114183.53</v>
          </cell>
          <cell r="AP702">
            <v>114183.53</v>
          </cell>
          <cell r="AQ702"/>
          <cell r="AR702">
            <v>114183.53</v>
          </cell>
          <cell r="AS702"/>
          <cell r="AT702"/>
          <cell r="AU702">
            <v>114183.53</v>
          </cell>
          <cell r="AV702">
            <v>0</v>
          </cell>
          <cell r="AW702">
            <v>0</v>
          </cell>
          <cell r="AX702">
            <v>114183.53</v>
          </cell>
          <cell r="AY702">
            <v>0</v>
          </cell>
          <cell r="AZ702">
            <v>0</v>
          </cell>
          <cell r="BA702"/>
          <cell r="BB702">
            <v>114183.53</v>
          </cell>
          <cell r="BC702"/>
        </row>
        <row r="703">
          <cell r="A703">
            <v>700</v>
          </cell>
          <cell r="B703">
            <v>18017459000163</v>
          </cell>
          <cell r="C703" t="str">
            <v>UBAÍ</v>
          </cell>
          <cell r="D703">
            <v>368661.83</v>
          </cell>
          <cell r="E703">
            <v>1324655.4099999999</v>
          </cell>
          <cell r="F703">
            <v>0</v>
          </cell>
          <cell r="G703">
            <v>0</v>
          </cell>
          <cell r="H703"/>
          <cell r="I703"/>
          <cell r="J703">
            <v>368661.83</v>
          </cell>
          <cell r="K703">
            <v>1324655.4099999999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16892.900000000001</v>
          </cell>
          <cell r="Q703">
            <v>0</v>
          </cell>
          <cell r="R703">
            <v>16892.900000000001</v>
          </cell>
          <cell r="S703">
            <v>0</v>
          </cell>
          <cell r="T703">
            <v>16892.900000000001</v>
          </cell>
          <cell r="U703">
            <v>16892.900000000001</v>
          </cell>
          <cell r="V703">
            <v>16892.900000000001</v>
          </cell>
          <cell r="W703">
            <v>16884.71</v>
          </cell>
          <cell r="X703">
            <v>16884.71</v>
          </cell>
          <cell r="Y703">
            <v>16884.71</v>
          </cell>
          <cell r="Z703">
            <v>16884.71</v>
          </cell>
          <cell r="AA703">
            <v>10322.530000000001</v>
          </cell>
          <cell r="AB703">
            <v>10322.530000000001</v>
          </cell>
          <cell r="AC703">
            <v>10322.530000000001</v>
          </cell>
          <cell r="AD703">
            <v>10322.530000000001</v>
          </cell>
          <cell r="AE703">
            <v>0</v>
          </cell>
          <cell r="AF703">
            <v>10322.530000000001</v>
          </cell>
          <cell r="AG703"/>
          <cell r="AH703"/>
          <cell r="AI703">
            <v>10322.530000000001</v>
          </cell>
          <cell r="AJ703"/>
          <cell r="AK703"/>
          <cell r="AL703">
            <v>10322.530000000001</v>
          </cell>
          <cell r="AM703"/>
          <cell r="AN703">
            <v>10322.530000000001</v>
          </cell>
          <cell r="AO703">
            <v>10322.530000000001</v>
          </cell>
          <cell r="AP703">
            <v>10322.530000000001</v>
          </cell>
          <cell r="AQ703"/>
          <cell r="AR703">
            <v>10322.530000000001</v>
          </cell>
          <cell r="AS703"/>
          <cell r="AT703"/>
          <cell r="AU703">
            <v>10322.530000000001</v>
          </cell>
          <cell r="AV703">
            <v>0</v>
          </cell>
          <cell r="AW703">
            <v>0</v>
          </cell>
          <cell r="AX703">
            <v>10322.530000000001</v>
          </cell>
          <cell r="AY703">
            <v>0</v>
          </cell>
          <cell r="AZ703">
            <v>82465.600000000006</v>
          </cell>
          <cell r="BA703"/>
          <cell r="BB703">
            <v>0</v>
          </cell>
          <cell r="BC703"/>
        </row>
        <row r="704">
          <cell r="A704">
            <v>701</v>
          </cell>
          <cell r="B704">
            <v>18428839000190</v>
          </cell>
          <cell r="C704" t="str">
            <v>UBERABA</v>
          </cell>
          <cell r="D704">
            <v>29918734.559999999</v>
          </cell>
          <cell r="E704">
            <v>36525213.109999999</v>
          </cell>
          <cell r="F704">
            <v>0</v>
          </cell>
          <cell r="G704"/>
          <cell r="H704"/>
          <cell r="I704"/>
          <cell r="J704">
            <v>29918734.559999999</v>
          </cell>
          <cell r="K704">
            <v>36525213.109999999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/>
          <cell r="AH704"/>
          <cell r="AI704">
            <v>0</v>
          </cell>
          <cell r="AJ704">
            <v>29918734.559999999</v>
          </cell>
          <cell r="AK704"/>
          <cell r="AL704">
            <v>0</v>
          </cell>
          <cell r="AM704"/>
          <cell r="AN704">
            <v>0</v>
          </cell>
          <cell r="AO704">
            <v>0</v>
          </cell>
          <cell r="AP704">
            <v>0</v>
          </cell>
          <cell r="AQ704"/>
          <cell r="AR704">
            <v>0</v>
          </cell>
          <cell r="AS704"/>
          <cell r="AT704"/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/>
          <cell r="BB704">
            <v>0</v>
          </cell>
          <cell r="BC704"/>
        </row>
        <row r="705">
          <cell r="A705">
            <v>702</v>
          </cell>
          <cell r="B705">
            <v>18431312000115</v>
          </cell>
          <cell r="C705" t="str">
            <v>UBERLÂNDIA</v>
          </cell>
          <cell r="D705">
            <v>0</v>
          </cell>
          <cell r="E705">
            <v>79498859.480000004</v>
          </cell>
          <cell r="F705">
            <v>0</v>
          </cell>
          <cell r="G705">
            <v>0</v>
          </cell>
          <cell r="H705"/>
          <cell r="I705"/>
          <cell r="J705">
            <v>0</v>
          </cell>
          <cell r="K705">
            <v>79498859.480000004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/>
          <cell r="AH705"/>
          <cell r="AI705">
            <v>0</v>
          </cell>
          <cell r="AJ705"/>
          <cell r="AK705"/>
          <cell r="AL705">
            <v>0</v>
          </cell>
          <cell r="AM705"/>
          <cell r="AN705">
            <v>0</v>
          </cell>
          <cell r="AO705">
            <v>0</v>
          </cell>
          <cell r="AP705">
            <v>0</v>
          </cell>
          <cell r="AQ705"/>
          <cell r="AR705">
            <v>0</v>
          </cell>
          <cell r="AS705"/>
          <cell r="AT705"/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/>
          <cell r="BB705">
            <v>0</v>
          </cell>
          <cell r="BC705"/>
        </row>
        <row r="706">
          <cell r="A706">
            <v>703</v>
          </cell>
          <cell r="B706">
            <v>18404996000166</v>
          </cell>
          <cell r="C706" t="str">
            <v>UMBURATIBA</v>
          </cell>
          <cell r="D706">
            <v>218907.35</v>
          </cell>
          <cell r="E706">
            <v>470312.76</v>
          </cell>
          <cell r="F706">
            <v>0</v>
          </cell>
          <cell r="G706">
            <v>0</v>
          </cell>
          <cell r="H706"/>
          <cell r="I706"/>
          <cell r="J706">
            <v>218907.35</v>
          </cell>
          <cell r="K706">
            <v>470312.76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10030.82</v>
          </cell>
          <cell r="Q706">
            <v>0</v>
          </cell>
          <cell r="R706">
            <v>10030.82</v>
          </cell>
          <cell r="S706">
            <v>0</v>
          </cell>
          <cell r="T706">
            <v>10030.82</v>
          </cell>
          <cell r="U706">
            <v>10030.82</v>
          </cell>
          <cell r="V706">
            <v>10030.82</v>
          </cell>
          <cell r="W706">
            <v>10025.959999999999</v>
          </cell>
          <cell r="X706">
            <v>10025.959999999999</v>
          </cell>
          <cell r="Y706">
            <v>10025.959999999999</v>
          </cell>
          <cell r="Z706">
            <v>10025.959999999999</v>
          </cell>
          <cell r="AA706">
            <v>6129.41</v>
          </cell>
          <cell r="AB706">
            <v>6129.41</v>
          </cell>
          <cell r="AC706">
            <v>6129.41</v>
          </cell>
          <cell r="AD706">
            <v>6129.41</v>
          </cell>
          <cell r="AE706">
            <v>0</v>
          </cell>
          <cell r="AF706">
            <v>6129.41</v>
          </cell>
          <cell r="AG706"/>
          <cell r="AH706"/>
          <cell r="AI706">
            <v>6129.41</v>
          </cell>
          <cell r="AJ706"/>
          <cell r="AK706"/>
          <cell r="AL706">
            <v>6129.41</v>
          </cell>
          <cell r="AM706"/>
          <cell r="AN706">
            <v>6129.41</v>
          </cell>
          <cell r="AO706">
            <v>6129.41</v>
          </cell>
          <cell r="AP706">
            <v>6129.41</v>
          </cell>
          <cell r="AQ706"/>
          <cell r="AR706">
            <v>6129.41</v>
          </cell>
          <cell r="AS706"/>
          <cell r="AT706"/>
          <cell r="AU706">
            <v>6129.41</v>
          </cell>
          <cell r="AV706">
            <v>36776.46</v>
          </cell>
          <cell r="AW706">
            <v>0</v>
          </cell>
          <cell r="AX706">
            <v>0</v>
          </cell>
          <cell r="AY706">
            <v>0</v>
          </cell>
          <cell r="AZ706">
            <v>18320.03</v>
          </cell>
          <cell r="BA706"/>
          <cell r="BB706">
            <v>0</v>
          </cell>
          <cell r="BC706"/>
        </row>
        <row r="707">
          <cell r="A707">
            <v>704</v>
          </cell>
          <cell r="B707">
            <v>18125161000177</v>
          </cell>
          <cell r="C707" t="str">
            <v>UNAÍ</v>
          </cell>
          <cell r="D707">
            <v>8522810.9900000002</v>
          </cell>
          <cell r="E707">
            <v>8129724.4800000004</v>
          </cell>
          <cell r="F707">
            <v>0</v>
          </cell>
          <cell r="G707">
            <v>0</v>
          </cell>
          <cell r="H707"/>
          <cell r="I707"/>
          <cell r="J707">
            <v>8522810.9900000002</v>
          </cell>
          <cell r="K707">
            <v>8129724.4800000004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390534.14</v>
          </cell>
          <cell r="Q707">
            <v>0</v>
          </cell>
          <cell r="R707">
            <v>390534.14</v>
          </cell>
          <cell r="S707">
            <v>0</v>
          </cell>
          <cell r="T707">
            <v>390534.14</v>
          </cell>
          <cell r="U707">
            <v>390534.14</v>
          </cell>
          <cell r="V707">
            <v>390534.14</v>
          </cell>
          <cell r="W707">
            <v>390344.74</v>
          </cell>
          <cell r="X707">
            <v>390344.74</v>
          </cell>
          <cell r="Y707">
            <v>390344.74</v>
          </cell>
          <cell r="Z707">
            <v>390344.74</v>
          </cell>
          <cell r="AA707">
            <v>238638.71</v>
          </cell>
          <cell r="AB707">
            <v>238638.71</v>
          </cell>
          <cell r="AC707">
            <v>238638.71</v>
          </cell>
          <cell r="AD707">
            <v>238638.71</v>
          </cell>
          <cell r="AE707">
            <v>0</v>
          </cell>
          <cell r="AF707">
            <v>238638.71</v>
          </cell>
          <cell r="AG707"/>
          <cell r="AH707"/>
          <cell r="AI707">
            <v>238638.71</v>
          </cell>
          <cell r="AJ707"/>
          <cell r="AK707"/>
          <cell r="AL707">
            <v>238638.71</v>
          </cell>
          <cell r="AM707"/>
          <cell r="AN707">
            <v>238638.71</v>
          </cell>
          <cell r="AO707">
            <v>238638.71</v>
          </cell>
          <cell r="AP707">
            <v>238638.71</v>
          </cell>
          <cell r="AQ707"/>
          <cell r="AR707">
            <v>238638.71</v>
          </cell>
          <cell r="AS707"/>
          <cell r="AT707"/>
          <cell r="AU707">
            <v>238638.71</v>
          </cell>
          <cell r="AV707">
            <v>0</v>
          </cell>
          <cell r="AW707">
            <v>0</v>
          </cell>
          <cell r="AX707">
            <v>238638.71</v>
          </cell>
          <cell r="AY707">
            <v>0</v>
          </cell>
          <cell r="AZ707">
            <v>0</v>
          </cell>
          <cell r="BA707"/>
          <cell r="BB707">
            <v>238638.71</v>
          </cell>
          <cell r="BC707"/>
        </row>
        <row r="708">
          <cell r="A708">
            <v>705</v>
          </cell>
          <cell r="B708">
            <v>18316281000151</v>
          </cell>
          <cell r="C708" t="str">
            <v>URUCÂNIA</v>
          </cell>
          <cell r="D708">
            <v>746275.74</v>
          </cell>
          <cell r="E708">
            <v>1120481.1299999999</v>
          </cell>
          <cell r="F708">
            <v>0</v>
          </cell>
          <cell r="G708">
            <v>0</v>
          </cell>
          <cell r="H708"/>
          <cell r="I708"/>
          <cell r="J708">
            <v>746275.74</v>
          </cell>
          <cell r="K708">
            <v>1120481.1299999999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34196.01</v>
          </cell>
          <cell r="Q708">
            <v>0</v>
          </cell>
          <cell r="R708">
            <v>34196.01</v>
          </cell>
          <cell r="S708">
            <v>0</v>
          </cell>
          <cell r="T708">
            <v>34196.01</v>
          </cell>
          <cell r="U708">
            <v>34196.01</v>
          </cell>
          <cell r="V708">
            <v>34196.01</v>
          </cell>
          <cell r="W708">
            <v>34179.43</v>
          </cell>
          <cell r="X708">
            <v>34179.43</v>
          </cell>
          <cell r="Y708">
            <v>34179.43</v>
          </cell>
          <cell r="Z708">
            <v>34179.43</v>
          </cell>
          <cell r="AA708">
            <v>20895.72</v>
          </cell>
          <cell r="AB708">
            <v>20895.72</v>
          </cell>
          <cell r="AC708">
            <v>20895.72</v>
          </cell>
          <cell r="AD708">
            <v>20895.72</v>
          </cell>
          <cell r="AE708">
            <v>0</v>
          </cell>
          <cell r="AF708">
            <v>20895.72</v>
          </cell>
          <cell r="AG708"/>
          <cell r="AH708"/>
          <cell r="AI708">
            <v>20895.72</v>
          </cell>
          <cell r="AJ708"/>
          <cell r="AK708"/>
          <cell r="AL708">
            <v>20895.72</v>
          </cell>
          <cell r="AM708"/>
          <cell r="AN708">
            <v>20895.72</v>
          </cell>
          <cell r="AO708">
            <v>20895.72</v>
          </cell>
          <cell r="AP708">
            <v>20895.72</v>
          </cell>
          <cell r="AQ708"/>
          <cell r="AR708">
            <v>20895.72</v>
          </cell>
          <cell r="AS708"/>
          <cell r="AT708"/>
          <cell r="AU708">
            <v>20895.72</v>
          </cell>
          <cell r="AV708">
            <v>0</v>
          </cell>
          <cell r="AW708">
            <v>0</v>
          </cell>
          <cell r="AX708">
            <v>20895.72</v>
          </cell>
          <cell r="AY708">
            <v>0</v>
          </cell>
          <cell r="AZ708">
            <v>166933.60999999999</v>
          </cell>
          <cell r="BA708"/>
          <cell r="BB708">
            <v>0</v>
          </cell>
          <cell r="BC708"/>
        </row>
        <row r="709">
          <cell r="A709">
            <v>706</v>
          </cell>
          <cell r="B709">
            <v>16788309000128</v>
          </cell>
          <cell r="C709" t="str">
            <v>VARGEM BONITA</v>
          </cell>
          <cell r="D709">
            <v>317371.32</v>
          </cell>
          <cell r="E709">
            <v>339322.28</v>
          </cell>
          <cell r="F709">
            <v>0</v>
          </cell>
          <cell r="G709">
            <v>0</v>
          </cell>
          <cell r="H709"/>
          <cell r="I709"/>
          <cell r="J709">
            <v>317371.32</v>
          </cell>
          <cell r="K709">
            <v>339322.28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14542.66</v>
          </cell>
          <cell r="Q709">
            <v>0</v>
          </cell>
          <cell r="R709">
            <v>14542.66</v>
          </cell>
          <cell r="S709">
            <v>0</v>
          </cell>
          <cell r="T709">
            <v>14542.66</v>
          </cell>
          <cell r="U709">
            <v>14542.66</v>
          </cell>
          <cell r="V709">
            <v>14542.66</v>
          </cell>
          <cell r="W709">
            <v>14535.61</v>
          </cell>
          <cell r="X709">
            <v>14535.61</v>
          </cell>
          <cell r="Y709">
            <v>14535.61</v>
          </cell>
          <cell r="Z709">
            <v>14535.61</v>
          </cell>
          <cell r="AA709">
            <v>8886.4</v>
          </cell>
          <cell r="AB709">
            <v>8886.4</v>
          </cell>
          <cell r="AC709">
            <v>8886.4</v>
          </cell>
          <cell r="AD709">
            <v>8886.4</v>
          </cell>
          <cell r="AE709">
            <v>0</v>
          </cell>
          <cell r="AF709">
            <v>8886.4</v>
          </cell>
          <cell r="AG709"/>
          <cell r="AH709"/>
          <cell r="AI709">
            <v>8886.4</v>
          </cell>
          <cell r="AJ709"/>
          <cell r="AK709"/>
          <cell r="AL709">
            <v>8886.4</v>
          </cell>
          <cell r="AM709"/>
          <cell r="AN709">
            <v>8886.4</v>
          </cell>
          <cell r="AO709">
            <v>8886.4</v>
          </cell>
          <cell r="AP709">
            <v>8886.4</v>
          </cell>
          <cell r="AQ709"/>
          <cell r="AR709">
            <v>8886.4</v>
          </cell>
          <cell r="AS709"/>
          <cell r="AT709"/>
          <cell r="AU709">
            <v>8886.4</v>
          </cell>
          <cell r="AV709">
            <v>0</v>
          </cell>
          <cell r="AW709">
            <v>0</v>
          </cell>
          <cell r="AX709">
            <v>8886.4</v>
          </cell>
          <cell r="AY709">
            <v>0</v>
          </cell>
          <cell r="AZ709">
            <v>0</v>
          </cell>
          <cell r="BA709"/>
          <cell r="BB709">
            <v>8886.4</v>
          </cell>
          <cell r="BC709"/>
        </row>
        <row r="710">
          <cell r="A710">
            <v>707</v>
          </cell>
          <cell r="B710">
            <v>18240119000105</v>
          </cell>
          <cell r="C710" t="str">
            <v>VARGINHA</v>
          </cell>
          <cell r="D710">
            <v>9697556.8599999994</v>
          </cell>
          <cell r="E710">
            <v>11918880.25</v>
          </cell>
          <cell r="F710">
            <v>0</v>
          </cell>
          <cell r="G710">
            <v>0</v>
          </cell>
          <cell r="H710"/>
          <cell r="I710"/>
          <cell r="J710">
            <v>9697556.8599999994</v>
          </cell>
          <cell r="K710">
            <v>11918880.25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444363.61</v>
          </cell>
          <cell r="Q710">
            <v>0</v>
          </cell>
          <cell r="R710">
            <v>444363.61</v>
          </cell>
          <cell r="S710">
            <v>0</v>
          </cell>
          <cell r="T710">
            <v>444363.61</v>
          </cell>
          <cell r="U710">
            <v>444363.61</v>
          </cell>
          <cell r="V710">
            <v>444363.61</v>
          </cell>
          <cell r="W710">
            <v>444148.1</v>
          </cell>
          <cell r="X710">
            <v>444148.1</v>
          </cell>
          <cell r="Y710">
            <v>444148.1</v>
          </cell>
          <cell r="Z710">
            <v>444148.1</v>
          </cell>
          <cell r="AA710">
            <v>271531.59000000003</v>
          </cell>
          <cell r="AB710">
            <v>271531.59000000003</v>
          </cell>
          <cell r="AC710">
            <v>271531.59000000003</v>
          </cell>
          <cell r="AD710">
            <v>271531.59000000003</v>
          </cell>
          <cell r="AE710">
            <v>0</v>
          </cell>
          <cell r="AF710">
            <v>271531.59000000003</v>
          </cell>
          <cell r="AG710"/>
          <cell r="AH710"/>
          <cell r="AI710">
            <v>271531.59000000003</v>
          </cell>
          <cell r="AJ710"/>
          <cell r="AK710"/>
          <cell r="AL710">
            <v>271531.59000000003</v>
          </cell>
          <cell r="AM710"/>
          <cell r="AN710">
            <v>271531.59000000003</v>
          </cell>
          <cell r="AO710">
            <v>271531.59000000003</v>
          </cell>
          <cell r="AP710">
            <v>271531.59000000003</v>
          </cell>
          <cell r="AQ710"/>
          <cell r="AR710">
            <v>271531.59000000003</v>
          </cell>
          <cell r="AS710"/>
          <cell r="AT710"/>
          <cell r="AU710">
            <v>271531.59000000003</v>
          </cell>
          <cell r="AV710">
            <v>0</v>
          </cell>
          <cell r="AW710">
            <v>0</v>
          </cell>
          <cell r="AX710">
            <v>271531.59000000003</v>
          </cell>
          <cell r="AY710">
            <v>0</v>
          </cell>
          <cell r="AZ710">
            <v>0</v>
          </cell>
          <cell r="BA710"/>
          <cell r="BB710">
            <v>271531.59000000003</v>
          </cell>
          <cell r="BC710"/>
        </row>
        <row r="711">
          <cell r="A711">
            <v>708</v>
          </cell>
          <cell r="B711">
            <v>18279059000126</v>
          </cell>
          <cell r="C711" t="str">
            <v>VÁRZEA DA PALMA</v>
          </cell>
          <cell r="D711">
            <v>1555166.37</v>
          </cell>
          <cell r="E711">
            <v>3627069.29</v>
          </cell>
          <cell r="F711">
            <v>0</v>
          </cell>
          <cell r="G711">
            <v>0</v>
          </cell>
          <cell r="H711"/>
          <cell r="I711"/>
          <cell r="J711">
            <v>1555166.37</v>
          </cell>
          <cell r="K711">
            <v>3627069.29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71261.179999999993</v>
          </cell>
          <cell r="Q711">
            <v>0</v>
          </cell>
          <cell r="R711">
            <v>71261.179999999993</v>
          </cell>
          <cell r="S711">
            <v>0</v>
          </cell>
          <cell r="T711">
            <v>71261.179999999993</v>
          </cell>
          <cell r="U711">
            <v>71261.179999999993</v>
          </cell>
          <cell r="V711">
            <v>71261.179999999993</v>
          </cell>
          <cell r="W711">
            <v>71226.62</v>
          </cell>
          <cell r="X711">
            <v>71226.62</v>
          </cell>
          <cell r="Y711">
            <v>71226.62</v>
          </cell>
          <cell r="Z711">
            <v>71226.62</v>
          </cell>
          <cell r="AA711">
            <v>43544.66</v>
          </cell>
          <cell r="AB711">
            <v>43544.66</v>
          </cell>
          <cell r="AC711">
            <v>43544.66</v>
          </cell>
          <cell r="AD711">
            <v>43544.66</v>
          </cell>
          <cell r="AE711">
            <v>0</v>
          </cell>
          <cell r="AF711">
            <v>43544.66</v>
          </cell>
          <cell r="AG711"/>
          <cell r="AH711"/>
          <cell r="AI711">
            <v>43544.66</v>
          </cell>
          <cell r="AJ711"/>
          <cell r="AK711"/>
          <cell r="AL711">
            <v>43544.66</v>
          </cell>
          <cell r="AM711"/>
          <cell r="AN711">
            <v>43544.66</v>
          </cell>
          <cell r="AO711">
            <v>43544.66</v>
          </cell>
          <cell r="AP711">
            <v>43544.66</v>
          </cell>
          <cell r="AQ711"/>
          <cell r="AR711">
            <v>43544.66</v>
          </cell>
          <cell r="AS711"/>
          <cell r="AT711"/>
          <cell r="AU711">
            <v>43544.66</v>
          </cell>
          <cell r="AV711">
            <v>0</v>
          </cell>
          <cell r="AW711">
            <v>0</v>
          </cell>
          <cell r="AX711">
            <v>43544.66</v>
          </cell>
          <cell r="AY711">
            <v>0</v>
          </cell>
          <cell r="AZ711">
            <v>347873.41</v>
          </cell>
          <cell r="BA711"/>
          <cell r="BB711">
            <v>0</v>
          </cell>
          <cell r="BC711"/>
        </row>
        <row r="712">
          <cell r="A712">
            <v>709</v>
          </cell>
          <cell r="B712">
            <v>18017467000100</v>
          </cell>
          <cell r="C712" t="str">
            <v>VARZELÂNDIA</v>
          </cell>
          <cell r="D712">
            <v>507973.02</v>
          </cell>
          <cell r="E712">
            <v>2279405.12</v>
          </cell>
          <cell r="F712">
            <v>0</v>
          </cell>
          <cell r="G712">
            <v>0</v>
          </cell>
          <cell r="H712"/>
          <cell r="I712"/>
          <cell r="J712">
            <v>507973.02</v>
          </cell>
          <cell r="K712">
            <v>2279405.12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23276.45</v>
          </cell>
          <cell r="Q712">
            <v>0</v>
          </cell>
          <cell r="R712">
            <v>23276.45</v>
          </cell>
          <cell r="S712">
            <v>0</v>
          </cell>
          <cell r="T712">
            <v>23276.45</v>
          </cell>
          <cell r="U712">
            <v>23276.45</v>
          </cell>
          <cell r="V712">
            <v>23276.45</v>
          </cell>
          <cell r="W712">
            <v>23265.16</v>
          </cell>
          <cell r="X712">
            <v>23265.16</v>
          </cell>
          <cell r="Y712">
            <v>23265.16</v>
          </cell>
          <cell r="Z712">
            <v>23265.16</v>
          </cell>
          <cell r="AA712">
            <v>14223.24</v>
          </cell>
          <cell r="AB712">
            <v>14223.24</v>
          </cell>
          <cell r="AC712">
            <v>14223.24</v>
          </cell>
          <cell r="AD712">
            <v>14223.24</v>
          </cell>
          <cell r="AE712">
            <v>0</v>
          </cell>
          <cell r="AF712">
            <v>14223.24</v>
          </cell>
          <cell r="AG712"/>
          <cell r="AH712"/>
          <cell r="AI712">
            <v>14223.24</v>
          </cell>
          <cell r="AJ712"/>
          <cell r="AK712"/>
          <cell r="AL712">
            <v>14223.24</v>
          </cell>
          <cell r="AM712"/>
          <cell r="AN712">
            <v>14223.24</v>
          </cell>
          <cell r="AO712">
            <v>14223.24</v>
          </cell>
          <cell r="AP712">
            <v>14223.24</v>
          </cell>
          <cell r="AQ712"/>
          <cell r="AR712">
            <v>14223.24</v>
          </cell>
          <cell r="AS712"/>
          <cell r="AT712"/>
          <cell r="AU712">
            <v>14223.24</v>
          </cell>
          <cell r="AV712">
            <v>0</v>
          </cell>
          <cell r="AW712">
            <v>0</v>
          </cell>
          <cell r="AX712">
            <v>14223.24</v>
          </cell>
          <cell r="AY712">
            <v>0</v>
          </cell>
          <cell r="AZ712">
            <v>0</v>
          </cell>
          <cell r="BA712"/>
          <cell r="BB712">
            <v>14223.24</v>
          </cell>
          <cell r="BC712"/>
        </row>
        <row r="713">
          <cell r="A713">
            <v>710</v>
          </cell>
          <cell r="B713">
            <v>18278069000147</v>
          </cell>
          <cell r="C713" t="str">
            <v>VAZANTE</v>
          </cell>
          <cell r="D713">
            <v>1788218.2</v>
          </cell>
          <cell r="E713">
            <v>1898792.36</v>
          </cell>
          <cell r="F713">
            <v>0</v>
          </cell>
          <cell r="G713">
            <v>0</v>
          </cell>
          <cell r="H713"/>
          <cell r="I713"/>
          <cell r="J713">
            <v>1788218.2</v>
          </cell>
          <cell r="K713">
            <v>1898792.36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81940.13</v>
          </cell>
          <cell r="Q713">
            <v>0</v>
          </cell>
          <cell r="R713">
            <v>81940.13</v>
          </cell>
          <cell r="S713">
            <v>0</v>
          </cell>
          <cell r="T713">
            <v>81940.13</v>
          </cell>
          <cell r="U713">
            <v>81940.13</v>
          </cell>
          <cell r="V713">
            <v>81940.13</v>
          </cell>
          <cell r="W713">
            <v>81900.39</v>
          </cell>
          <cell r="X713">
            <v>81900.39</v>
          </cell>
          <cell r="Y713">
            <v>81900.39</v>
          </cell>
          <cell r="Z713">
            <v>81900.39</v>
          </cell>
          <cell r="AA713">
            <v>50070.11</v>
          </cell>
          <cell r="AB713">
            <v>50070.11</v>
          </cell>
          <cell r="AC713">
            <v>50070.11</v>
          </cell>
          <cell r="AD713">
            <v>50070.11</v>
          </cell>
          <cell r="AE713">
            <v>0</v>
          </cell>
          <cell r="AF713">
            <v>50070.11</v>
          </cell>
          <cell r="AG713"/>
          <cell r="AH713"/>
          <cell r="AI713">
            <v>50070.11</v>
          </cell>
          <cell r="AJ713"/>
          <cell r="AK713"/>
          <cell r="AL713">
            <v>50070.11</v>
          </cell>
          <cell r="AM713"/>
          <cell r="AN713">
            <v>50070.11</v>
          </cell>
          <cell r="AO713">
            <v>50070.11</v>
          </cell>
          <cell r="AP713">
            <v>50070.11</v>
          </cell>
          <cell r="AQ713"/>
          <cell r="AR713">
            <v>50070.11</v>
          </cell>
          <cell r="AS713"/>
          <cell r="AT713"/>
          <cell r="AU713">
            <v>50070.11</v>
          </cell>
          <cell r="AV713">
            <v>0</v>
          </cell>
          <cell r="AW713">
            <v>0</v>
          </cell>
          <cell r="AX713">
            <v>50070.11</v>
          </cell>
          <cell r="AY713">
            <v>0</v>
          </cell>
          <cell r="AZ713">
            <v>0</v>
          </cell>
          <cell r="BA713"/>
          <cell r="BB713">
            <v>50070.11</v>
          </cell>
          <cell r="BC713"/>
        </row>
        <row r="714">
          <cell r="A714">
            <v>711</v>
          </cell>
          <cell r="B714">
            <v>18428946000119</v>
          </cell>
          <cell r="C714" t="str">
            <v>VERÍSSIMO</v>
          </cell>
          <cell r="D714">
            <v>597035.30000000005</v>
          </cell>
          <cell r="E714">
            <v>456188.57</v>
          </cell>
          <cell r="F714">
            <v>0</v>
          </cell>
          <cell r="G714">
            <v>0</v>
          </cell>
          <cell r="H714"/>
          <cell r="I714"/>
          <cell r="J714">
            <v>597035.30000000005</v>
          </cell>
          <cell r="K714">
            <v>456188.57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27357.48</v>
          </cell>
          <cell r="Q714">
            <v>0</v>
          </cell>
          <cell r="R714">
            <v>27357.48</v>
          </cell>
          <cell r="S714">
            <v>0</v>
          </cell>
          <cell r="T714">
            <v>27357.48</v>
          </cell>
          <cell r="U714">
            <v>27357.48</v>
          </cell>
          <cell r="V714">
            <v>27357.48</v>
          </cell>
          <cell r="W714">
            <v>27344.22</v>
          </cell>
          <cell r="X714">
            <v>27344.22</v>
          </cell>
          <cell r="Y714">
            <v>27344.22</v>
          </cell>
          <cell r="Z714">
            <v>27344.22</v>
          </cell>
          <cell r="AA714">
            <v>16716.990000000002</v>
          </cell>
          <cell r="AB714">
            <v>16716.990000000002</v>
          </cell>
          <cell r="AC714">
            <v>16716.990000000002</v>
          </cell>
          <cell r="AD714">
            <v>16716.990000000002</v>
          </cell>
          <cell r="AE714">
            <v>0</v>
          </cell>
          <cell r="AF714">
            <v>16716.990000000002</v>
          </cell>
          <cell r="AG714"/>
          <cell r="AH714"/>
          <cell r="AI714">
            <v>16716.990000000002</v>
          </cell>
          <cell r="AJ714"/>
          <cell r="AK714"/>
          <cell r="AL714">
            <v>16716.990000000002</v>
          </cell>
          <cell r="AM714"/>
          <cell r="AN714">
            <v>16716.990000000002</v>
          </cell>
          <cell r="AO714">
            <v>16716.990000000002</v>
          </cell>
          <cell r="AP714">
            <v>16716.990000000002</v>
          </cell>
          <cell r="AQ714"/>
          <cell r="AR714">
            <v>16716.990000000002</v>
          </cell>
          <cell r="AS714"/>
          <cell r="AT714"/>
          <cell r="AU714">
            <v>16716.990000000002</v>
          </cell>
          <cell r="AV714">
            <v>0</v>
          </cell>
          <cell r="AW714">
            <v>0</v>
          </cell>
          <cell r="AX714">
            <v>16716.990000000002</v>
          </cell>
          <cell r="AY714">
            <v>0</v>
          </cell>
          <cell r="AZ714">
            <v>0</v>
          </cell>
          <cell r="BA714"/>
          <cell r="BB714">
            <v>16716.990000000002</v>
          </cell>
          <cell r="BC714"/>
        </row>
        <row r="715">
          <cell r="A715">
            <v>712</v>
          </cell>
          <cell r="B715">
            <v>18715425000142</v>
          </cell>
          <cell r="C715" t="str">
            <v>VESPASIANO</v>
          </cell>
          <cell r="D715">
            <v>927636.08</v>
          </cell>
          <cell r="E715">
            <v>18591876.739999998</v>
          </cell>
          <cell r="F715">
            <v>0</v>
          </cell>
          <cell r="G715">
            <v>0</v>
          </cell>
          <cell r="H715"/>
          <cell r="I715"/>
          <cell r="J715">
            <v>927636.08</v>
          </cell>
          <cell r="K715">
            <v>18591876.739999998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42506.35</v>
          </cell>
          <cell r="Q715">
            <v>0</v>
          </cell>
          <cell r="R715">
            <v>42506.35</v>
          </cell>
          <cell r="S715">
            <v>0</v>
          </cell>
          <cell r="T715">
            <v>42506.35</v>
          </cell>
          <cell r="U715">
            <v>42506.35</v>
          </cell>
          <cell r="V715">
            <v>42506.35</v>
          </cell>
          <cell r="W715">
            <v>42485.73</v>
          </cell>
          <cell r="X715">
            <v>42485.73</v>
          </cell>
          <cell r="Y715">
            <v>42485.73</v>
          </cell>
          <cell r="Z715">
            <v>42485.73</v>
          </cell>
          <cell r="AA715">
            <v>25973.81</v>
          </cell>
          <cell r="AB715">
            <v>25973.81</v>
          </cell>
          <cell r="AC715">
            <v>25973.81</v>
          </cell>
          <cell r="AD715">
            <v>25973.81</v>
          </cell>
          <cell r="AE715">
            <v>0</v>
          </cell>
          <cell r="AF715">
            <v>25973.81</v>
          </cell>
          <cell r="AG715"/>
          <cell r="AH715"/>
          <cell r="AI715">
            <v>25973.81</v>
          </cell>
          <cell r="AJ715"/>
          <cell r="AK715"/>
          <cell r="AL715">
            <v>25973.81</v>
          </cell>
          <cell r="AM715"/>
          <cell r="AN715">
            <v>25973.81</v>
          </cell>
          <cell r="AO715">
            <v>25973.81</v>
          </cell>
          <cell r="AP715">
            <v>25973.81</v>
          </cell>
          <cell r="AQ715"/>
          <cell r="AR715">
            <v>25973.81</v>
          </cell>
          <cell r="AS715"/>
          <cell r="AT715"/>
          <cell r="AU715">
            <v>25973.81</v>
          </cell>
          <cell r="AV715">
            <v>0</v>
          </cell>
          <cell r="AW715">
            <v>0</v>
          </cell>
          <cell r="AX715">
            <v>25973.81</v>
          </cell>
          <cell r="AY715">
            <v>0</v>
          </cell>
          <cell r="AZ715">
            <v>207501.88</v>
          </cell>
          <cell r="BA715"/>
          <cell r="BB715">
            <v>0</v>
          </cell>
          <cell r="BC715"/>
        </row>
        <row r="716">
          <cell r="A716">
            <v>713</v>
          </cell>
          <cell r="B716">
            <v>18132449000179</v>
          </cell>
          <cell r="C716" t="str">
            <v>VIÇOSA</v>
          </cell>
          <cell r="D716">
            <v>2466555.21</v>
          </cell>
          <cell r="E716">
            <v>7300383.9199999999</v>
          </cell>
          <cell r="F716">
            <v>0</v>
          </cell>
          <cell r="G716">
            <v>1920088.62</v>
          </cell>
          <cell r="H716">
            <v>480022.15500000003</v>
          </cell>
          <cell r="I716"/>
          <cell r="J716">
            <v>66444.434999999823</v>
          </cell>
          <cell r="K716">
            <v>7300383.9199999999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/>
          <cell r="AH716"/>
          <cell r="AI716">
            <v>0</v>
          </cell>
          <cell r="AJ716"/>
          <cell r="AK716"/>
          <cell r="AL716">
            <v>0</v>
          </cell>
          <cell r="AM716"/>
          <cell r="AN716">
            <v>0</v>
          </cell>
          <cell r="AO716">
            <v>0</v>
          </cell>
          <cell r="AP716">
            <v>0</v>
          </cell>
          <cell r="AQ716"/>
          <cell r="AR716">
            <v>0</v>
          </cell>
          <cell r="AS716"/>
          <cell r="AT716"/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/>
          <cell r="BB716">
            <v>0</v>
          </cell>
          <cell r="BC716"/>
        </row>
        <row r="717">
          <cell r="A717">
            <v>714</v>
          </cell>
          <cell r="B717">
            <v>17947599000178</v>
          </cell>
          <cell r="C717" t="str">
            <v>VIEIRAS</v>
          </cell>
          <cell r="D717">
            <v>238687.33</v>
          </cell>
          <cell r="E717">
            <v>682517.33</v>
          </cell>
          <cell r="F717">
            <v>0</v>
          </cell>
          <cell r="G717">
            <v>0</v>
          </cell>
          <cell r="H717"/>
          <cell r="I717"/>
          <cell r="J717">
            <v>238687.33</v>
          </cell>
          <cell r="K717">
            <v>682517.33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10937.18</v>
          </cell>
          <cell r="Q717">
            <v>0</v>
          </cell>
          <cell r="R717">
            <v>10937.18</v>
          </cell>
          <cell r="S717">
            <v>0</v>
          </cell>
          <cell r="T717">
            <v>10937.18</v>
          </cell>
          <cell r="U717">
            <v>10937.18</v>
          </cell>
          <cell r="V717">
            <v>10937.18</v>
          </cell>
          <cell r="W717">
            <v>10931.88</v>
          </cell>
          <cell r="X717">
            <v>10931.88</v>
          </cell>
          <cell r="Y717">
            <v>10931.88</v>
          </cell>
          <cell r="Z717">
            <v>10931.88</v>
          </cell>
          <cell r="AA717">
            <v>6683.25</v>
          </cell>
          <cell r="AB717">
            <v>6683.25</v>
          </cell>
          <cell r="AC717">
            <v>6683.25</v>
          </cell>
          <cell r="AD717">
            <v>6683.25</v>
          </cell>
          <cell r="AE717">
            <v>0</v>
          </cell>
          <cell r="AF717">
            <v>6683.25</v>
          </cell>
          <cell r="AG717"/>
          <cell r="AH717"/>
          <cell r="AI717">
            <v>6683.25</v>
          </cell>
          <cell r="AJ717"/>
          <cell r="AK717"/>
          <cell r="AL717">
            <v>6683.25</v>
          </cell>
          <cell r="AM717"/>
          <cell r="AN717">
            <v>6683.25</v>
          </cell>
          <cell r="AO717">
            <v>6683.25</v>
          </cell>
          <cell r="AP717">
            <v>6683.25</v>
          </cell>
          <cell r="AQ717"/>
          <cell r="AR717">
            <v>6683.25</v>
          </cell>
          <cell r="AS717"/>
          <cell r="AT717"/>
          <cell r="AU717">
            <v>6683.25</v>
          </cell>
          <cell r="AV717">
            <v>0</v>
          </cell>
          <cell r="AW717">
            <v>0</v>
          </cell>
          <cell r="AX717">
            <v>6683.25</v>
          </cell>
          <cell r="AY717">
            <v>0</v>
          </cell>
          <cell r="AZ717">
            <v>53391.66</v>
          </cell>
          <cell r="BA717"/>
          <cell r="BB717">
            <v>0</v>
          </cell>
          <cell r="BC717"/>
        </row>
        <row r="718">
          <cell r="A718">
            <v>715</v>
          </cell>
          <cell r="B718">
            <v>18332619000169</v>
          </cell>
          <cell r="C718" t="str">
            <v>MATHIAS LOBATO</v>
          </cell>
          <cell r="D718">
            <v>212425.64</v>
          </cell>
          <cell r="E718">
            <v>626931.80000000005</v>
          </cell>
          <cell r="F718">
            <v>0</v>
          </cell>
          <cell r="G718">
            <v>0</v>
          </cell>
          <cell r="H718"/>
          <cell r="I718"/>
          <cell r="J718">
            <v>212425.64</v>
          </cell>
          <cell r="K718">
            <v>626931.80000000005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9733.81</v>
          </cell>
          <cell r="Q718">
            <v>0</v>
          </cell>
          <cell r="R718">
            <v>9733.81</v>
          </cell>
          <cell r="S718">
            <v>0</v>
          </cell>
          <cell r="T718">
            <v>9733.81</v>
          </cell>
          <cell r="U718">
            <v>9733.81</v>
          </cell>
          <cell r="V718">
            <v>9733.81</v>
          </cell>
          <cell r="W718">
            <v>9729.09</v>
          </cell>
          <cell r="X718">
            <v>9729.09</v>
          </cell>
          <cell r="Y718">
            <v>9729.09</v>
          </cell>
          <cell r="Z718">
            <v>9729.09</v>
          </cell>
          <cell r="AA718">
            <v>5947.92</v>
          </cell>
          <cell r="AB718">
            <v>5947.92</v>
          </cell>
          <cell r="AC718">
            <v>5947.92</v>
          </cell>
          <cell r="AD718">
            <v>5947.92</v>
          </cell>
          <cell r="AE718">
            <v>0</v>
          </cell>
          <cell r="AF718">
            <v>5947.92</v>
          </cell>
          <cell r="AG718"/>
          <cell r="AH718"/>
          <cell r="AI718">
            <v>5947.92</v>
          </cell>
          <cell r="AJ718"/>
          <cell r="AK718"/>
          <cell r="AL718">
            <v>5947.92</v>
          </cell>
          <cell r="AM718"/>
          <cell r="AN718">
            <v>5947.92</v>
          </cell>
          <cell r="AO718">
            <v>5947.92</v>
          </cell>
          <cell r="AP718">
            <v>5947.92</v>
          </cell>
          <cell r="AQ718"/>
          <cell r="AR718">
            <v>5947.92</v>
          </cell>
          <cell r="AS718"/>
          <cell r="AT718"/>
          <cell r="AU718">
            <v>5947.92</v>
          </cell>
          <cell r="AV718">
            <v>0</v>
          </cell>
          <cell r="AW718">
            <v>0</v>
          </cell>
          <cell r="AX718">
            <v>5947.92</v>
          </cell>
          <cell r="AY718">
            <v>0</v>
          </cell>
          <cell r="AZ718">
            <v>0</v>
          </cell>
          <cell r="BA718"/>
          <cell r="BB718">
            <v>5947.92</v>
          </cell>
          <cell r="BC718"/>
        </row>
        <row r="719">
          <cell r="A719">
            <v>716</v>
          </cell>
          <cell r="B719">
            <v>18348730000143</v>
          </cell>
          <cell r="C719" t="str">
            <v>VIRGEM DA LAPA</v>
          </cell>
          <cell r="D719">
            <v>337297.65</v>
          </cell>
          <cell r="E719">
            <v>1108805.8899999999</v>
          </cell>
          <cell r="F719">
            <v>0</v>
          </cell>
          <cell r="G719">
            <v>0</v>
          </cell>
          <cell r="H719"/>
          <cell r="I719"/>
          <cell r="J719">
            <v>337297.65</v>
          </cell>
          <cell r="K719">
            <v>1108805.8899999999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15455.73</v>
          </cell>
          <cell r="Q719">
            <v>0</v>
          </cell>
          <cell r="R719">
            <v>15455.73</v>
          </cell>
          <cell r="S719">
            <v>0</v>
          </cell>
          <cell r="T719">
            <v>15455.73</v>
          </cell>
          <cell r="U719">
            <v>15455.73</v>
          </cell>
          <cell r="V719">
            <v>15455.73</v>
          </cell>
          <cell r="W719">
            <v>15448.23</v>
          </cell>
          <cell r="X719">
            <v>15448.23</v>
          </cell>
          <cell r="Y719">
            <v>15448.23</v>
          </cell>
          <cell r="Z719">
            <v>15448.23</v>
          </cell>
          <cell r="AA719">
            <v>9444.33</v>
          </cell>
          <cell r="AB719">
            <v>9444.33</v>
          </cell>
          <cell r="AC719">
            <v>9444.33</v>
          </cell>
          <cell r="AD719">
            <v>9444.33</v>
          </cell>
          <cell r="AE719">
            <v>0</v>
          </cell>
          <cell r="AF719">
            <v>9444.33</v>
          </cell>
          <cell r="AG719"/>
          <cell r="AH719"/>
          <cell r="AI719">
            <v>9444.33</v>
          </cell>
          <cell r="AJ719"/>
          <cell r="AK719"/>
          <cell r="AL719">
            <v>9444.33</v>
          </cell>
          <cell r="AM719"/>
          <cell r="AN719">
            <v>9444.33</v>
          </cell>
          <cell r="AO719">
            <v>9444.33</v>
          </cell>
          <cell r="AP719">
            <v>9444.33</v>
          </cell>
          <cell r="AQ719"/>
          <cell r="AR719">
            <v>9444.33</v>
          </cell>
          <cell r="AS719"/>
          <cell r="AT719"/>
          <cell r="AU719">
            <v>9444.33</v>
          </cell>
          <cell r="AV719">
            <v>56665.979999999996</v>
          </cell>
          <cell r="AW719">
            <v>0</v>
          </cell>
          <cell r="AX719">
            <v>0</v>
          </cell>
          <cell r="AY719">
            <v>0</v>
          </cell>
          <cell r="AZ719">
            <v>28228.14</v>
          </cell>
          <cell r="BA719"/>
          <cell r="BB719">
            <v>0</v>
          </cell>
          <cell r="BC719"/>
        </row>
        <row r="720">
          <cell r="A720">
            <v>717</v>
          </cell>
          <cell r="B720">
            <v>25970260000110</v>
          </cell>
          <cell r="C720" t="str">
            <v>VIRGÍNIA</v>
          </cell>
          <cell r="D720">
            <v>361039.97</v>
          </cell>
          <cell r="E720">
            <v>944156.56</v>
          </cell>
          <cell r="F720">
            <v>0</v>
          </cell>
          <cell r="G720">
            <v>0</v>
          </cell>
          <cell r="H720"/>
          <cell r="I720"/>
          <cell r="J720">
            <v>361039.97</v>
          </cell>
          <cell r="K720">
            <v>944156.56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16543.650000000001</v>
          </cell>
          <cell r="Q720">
            <v>0</v>
          </cell>
          <cell r="R720">
            <v>16543.650000000001</v>
          </cell>
          <cell r="S720">
            <v>0</v>
          </cell>
          <cell r="T720">
            <v>16543.650000000001</v>
          </cell>
          <cell r="U720">
            <v>16543.650000000001</v>
          </cell>
          <cell r="V720">
            <v>16543.650000000001</v>
          </cell>
          <cell r="W720">
            <v>16535.63</v>
          </cell>
          <cell r="X720">
            <v>16535.63</v>
          </cell>
          <cell r="Y720">
            <v>16535.63</v>
          </cell>
          <cell r="Z720">
            <v>16535.63</v>
          </cell>
          <cell r="AA720">
            <v>10109.120000000001</v>
          </cell>
          <cell r="AB720">
            <v>10109.120000000001</v>
          </cell>
          <cell r="AC720">
            <v>10109.120000000001</v>
          </cell>
          <cell r="AD720">
            <v>10109.120000000001</v>
          </cell>
          <cell r="AE720">
            <v>0</v>
          </cell>
          <cell r="AF720">
            <v>10109.120000000001</v>
          </cell>
          <cell r="AG720"/>
          <cell r="AH720"/>
          <cell r="AI720">
            <v>10109.120000000001</v>
          </cell>
          <cell r="AJ720"/>
          <cell r="AK720"/>
          <cell r="AL720">
            <v>10109.120000000001</v>
          </cell>
          <cell r="AM720"/>
          <cell r="AN720">
            <v>10109.120000000001</v>
          </cell>
          <cell r="AO720">
            <v>10109.120000000001</v>
          </cell>
          <cell r="AP720">
            <v>10109.120000000001</v>
          </cell>
          <cell r="AQ720"/>
          <cell r="AR720">
            <v>10109.120000000001</v>
          </cell>
          <cell r="AS720"/>
          <cell r="AT720"/>
          <cell r="AU720">
            <v>10109.120000000001</v>
          </cell>
          <cell r="AV720">
            <v>0</v>
          </cell>
          <cell r="AW720">
            <v>0</v>
          </cell>
          <cell r="AX720">
            <v>10109.120000000001</v>
          </cell>
          <cell r="AY720">
            <v>0</v>
          </cell>
          <cell r="AZ720">
            <v>0</v>
          </cell>
          <cell r="BA720"/>
          <cell r="BB720">
            <v>10109.120000000001</v>
          </cell>
          <cell r="BC720"/>
        </row>
        <row r="721">
          <cell r="A721">
            <v>718</v>
          </cell>
          <cell r="B721">
            <v>18307512000160</v>
          </cell>
          <cell r="C721" t="str">
            <v>VIRGINÓPOLIS</v>
          </cell>
          <cell r="D721">
            <v>460395.8</v>
          </cell>
          <cell r="E721">
            <v>1306658.46</v>
          </cell>
          <cell r="F721">
            <v>0</v>
          </cell>
          <cell r="G721">
            <v>0</v>
          </cell>
          <cell r="H721"/>
          <cell r="I721"/>
          <cell r="J721">
            <v>460395.8</v>
          </cell>
          <cell r="K721">
            <v>1306658.46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21096.36</v>
          </cell>
          <cell r="Q721">
            <v>0</v>
          </cell>
          <cell r="R721">
            <v>21096.36</v>
          </cell>
          <cell r="S721">
            <v>0</v>
          </cell>
          <cell r="T721">
            <v>21096.36</v>
          </cell>
          <cell r="U721">
            <v>21096.36</v>
          </cell>
          <cell r="V721">
            <v>21096.36</v>
          </cell>
          <cell r="W721">
            <v>21086.13</v>
          </cell>
          <cell r="X721">
            <v>21086.13</v>
          </cell>
          <cell r="Y721">
            <v>21086.13</v>
          </cell>
          <cell r="Z721">
            <v>21086.13</v>
          </cell>
          <cell r="AA721">
            <v>12891.08</v>
          </cell>
          <cell r="AB721">
            <v>12891.08</v>
          </cell>
          <cell r="AC721">
            <v>12891.08</v>
          </cell>
          <cell r="AD721">
            <v>12891.08</v>
          </cell>
          <cell r="AE721">
            <v>0</v>
          </cell>
          <cell r="AF721">
            <v>12891.08</v>
          </cell>
          <cell r="AG721"/>
          <cell r="AH721"/>
          <cell r="AI721">
            <v>12891.08</v>
          </cell>
          <cell r="AJ721"/>
          <cell r="AK721"/>
          <cell r="AL721">
            <v>12891.08</v>
          </cell>
          <cell r="AM721"/>
          <cell r="AN721">
            <v>12891.08</v>
          </cell>
          <cell r="AO721">
            <v>12891.08</v>
          </cell>
          <cell r="AP721">
            <v>12891.08</v>
          </cell>
          <cell r="AQ721"/>
          <cell r="AR721">
            <v>12891.08</v>
          </cell>
          <cell r="AS721"/>
          <cell r="AT721"/>
          <cell r="AU721">
            <v>12891.08</v>
          </cell>
          <cell r="AV721">
            <v>0</v>
          </cell>
          <cell r="AW721">
            <v>0</v>
          </cell>
          <cell r="AX721">
            <v>12891.08</v>
          </cell>
          <cell r="AY721">
            <v>0</v>
          </cell>
          <cell r="AZ721">
            <v>0</v>
          </cell>
          <cell r="BA721"/>
          <cell r="BB721">
            <v>12891.08</v>
          </cell>
          <cell r="BC721"/>
        </row>
        <row r="722">
          <cell r="A722">
            <v>719</v>
          </cell>
          <cell r="B722">
            <v>18409185000158</v>
          </cell>
          <cell r="C722" t="str">
            <v>VIRGOLÂNDIA</v>
          </cell>
          <cell r="D722">
            <v>239256.7</v>
          </cell>
          <cell r="E722">
            <v>557905.52</v>
          </cell>
          <cell r="F722">
            <v>0</v>
          </cell>
          <cell r="G722">
            <v>0</v>
          </cell>
          <cell r="H722"/>
          <cell r="I722"/>
          <cell r="J722">
            <v>239256.7</v>
          </cell>
          <cell r="K722">
            <v>557905.52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10963.27</v>
          </cell>
          <cell r="Q722">
            <v>0</v>
          </cell>
          <cell r="R722">
            <v>10963.27</v>
          </cell>
          <cell r="S722">
            <v>0</v>
          </cell>
          <cell r="T722">
            <v>10963.27</v>
          </cell>
          <cell r="U722">
            <v>10963.27</v>
          </cell>
          <cell r="V722">
            <v>10963.27</v>
          </cell>
          <cell r="W722">
            <v>10957.96</v>
          </cell>
          <cell r="X722">
            <v>10957.96</v>
          </cell>
          <cell r="Y722">
            <v>10957.96</v>
          </cell>
          <cell r="Z722">
            <v>10957.96</v>
          </cell>
          <cell r="AA722">
            <v>6699.19</v>
          </cell>
          <cell r="AB722">
            <v>6699.19</v>
          </cell>
          <cell r="AC722">
            <v>6699.19</v>
          </cell>
          <cell r="AD722">
            <v>6699.19</v>
          </cell>
          <cell r="AE722">
            <v>0</v>
          </cell>
          <cell r="AF722">
            <v>6699.19</v>
          </cell>
          <cell r="AG722"/>
          <cell r="AH722"/>
          <cell r="AI722">
            <v>6699.19</v>
          </cell>
          <cell r="AJ722"/>
          <cell r="AK722"/>
          <cell r="AL722">
            <v>6699.19</v>
          </cell>
          <cell r="AM722"/>
          <cell r="AN722">
            <v>6699.19</v>
          </cell>
          <cell r="AO722">
            <v>6699.19</v>
          </cell>
          <cell r="AP722">
            <v>6699.19</v>
          </cell>
          <cell r="AQ722"/>
          <cell r="AR722">
            <v>6699.19</v>
          </cell>
          <cell r="AS722"/>
          <cell r="AT722"/>
          <cell r="AU722">
            <v>6699.19</v>
          </cell>
          <cell r="AV722">
            <v>0</v>
          </cell>
          <cell r="AW722">
            <v>0</v>
          </cell>
          <cell r="AX722">
            <v>6699.19</v>
          </cell>
          <cell r="AY722">
            <v>0</v>
          </cell>
          <cell r="AZ722">
            <v>0</v>
          </cell>
          <cell r="BA722"/>
          <cell r="BB722">
            <v>6699.19</v>
          </cell>
          <cell r="BC722"/>
        </row>
        <row r="723">
          <cell r="A723">
            <v>720</v>
          </cell>
          <cell r="B723">
            <v>18137927000133</v>
          </cell>
          <cell r="C723" t="str">
            <v>VISCONDE DO RIO BRANCO</v>
          </cell>
          <cell r="D723">
            <v>2597625.02</v>
          </cell>
          <cell r="E723">
            <v>4423662.2300000004</v>
          </cell>
          <cell r="F723">
            <v>0</v>
          </cell>
          <cell r="G723">
            <v>0</v>
          </cell>
          <cell r="H723"/>
          <cell r="I723"/>
          <cell r="J723">
            <v>2597625.02</v>
          </cell>
          <cell r="K723">
            <v>4423662.2300000004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119028.95</v>
          </cell>
          <cell r="Q723">
            <v>0</v>
          </cell>
          <cell r="R723">
            <v>119028.95</v>
          </cell>
          <cell r="S723">
            <v>0</v>
          </cell>
          <cell r="T723">
            <v>119028.95</v>
          </cell>
          <cell r="U723">
            <v>119028.95</v>
          </cell>
          <cell r="V723">
            <v>119028.95</v>
          </cell>
          <cell r="W723">
            <v>118971.23</v>
          </cell>
          <cell r="X723">
            <v>118971.23</v>
          </cell>
          <cell r="Y723">
            <v>118971.23</v>
          </cell>
          <cell r="Z723">
            <v>118971.23</v>
          </cell>
          <cell r="AA723">
            <v>72733.5</v>
          </cell>
          <cell r="AB723">
            <v>72733.5</v>
          </cell>
          <cell r="AC723">
            <v>72733.5</v>
          </cell>
          <cell r="AD723">
            <v>72733.5</v>
          </cell>
          <cell r="AE723">
            <v>0</v>
          </cell>
          <cell r="AF723">
            <v>72733.5</v>
          </cell>
          <cell r="AG723"/>
          <cell r="AH723"/>
          <cell r="AI723">
            <v>72733.5</v>
          </cell>
          <cell r="AJ723"/>
          <cell r="AK723"/>
          <cell r="AL723">
            <v>72733.5</v>
          </cell>
          <cell r="AM723"/>
          <cell r="AN723">
            <v>72733.5</v>
          </cell>
          <cell r="AO723">
            <v>72733.5</v>
          </cell>
          <cell r="AP723">
            <v>72733.5</v>
          </cell>
          <cell r="AQ723"/>
          <cell r="AR723">
            <v>72733.5</v>
          </cell>
          <cell r="AS723"/>
          <cell r="AT723"/>
          <cell r="AU723">
            <v>72733.5</v>
          </cell>
          <cell r="AV723">
            <v>0</v>
          </cell>
          <cell r="AW723">
            <v>0</v>
          </cell>
          <cell r="AX723">
            <v>72733.5</v>
          </cell>
          <cell r="AY723">
            <v>0</v>
          </cell>
          <cell r="AZ723">
            <v>0</v>
          </cell>
          <cell r="BA723"/>
          <cell r="BB723">
            <v>72733.5</v>
          </cell>
          <cell r="BC723"/>
        </row>
        <row r="724">
          <cell r="A724">
            <v>721</v>
          </cell>
          <cell r="B724">
            <v>17710690000175</v>
          </cell>
          <cell r="C724" t="str">
            <v>VOLTA GRANDE</v>
          </cell>
          <cell r="D724">
            <v>484277.32</v>
          </cell>
          <cell r="E724">
            <v>858841.89</v>
          </cell>
          <cell r="F724">
            <v>0</v>
          </cell>
          <cell r="G724">
            <v>0</v>
          </cell>
          <cell r="H724"/>
          <cell r="I724"/>
          <cell r="J724">
            <v>484277.32</v>
          </cell>
          <cell r="K724">
            <v>858841.89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22190.66</v>
          </cell>
          <cell r="Q724">
            <v>0</v>
          </cell>
          <cell r="R724">
            <v>22190.66</v>
          </cell>
          <cell r="S724">
            <v>0</v>
          </cell>
          <cell r="T724">
            <v>22190.66</v>
          </cell>
          <cell r="U724">
            <v>22190.66</v>
          </cell>
          <cell r="V724">
            <v>22190.66</v>
          </cell>
          <cell r="W724">
            <v>22179.9</v>
          </cell>
          <cell r="X724">
            <v>22179.9</v>
          </cell>
          <cell r="Y724">
            <v>22179.9</v>
          </cell>
          <cell r="Z724">
            <v>22179.9</v>
          </cell>
          <cell r="AA724">
            <v>13559.76</v>
          </cell>
          <cell r="AB724">
            <v>13559.76</v>
          </cell>
          <cell r="AC724">
            <v>13559.76</v>
          </cell>
          <cell r="AD724">
            <v>13559.76</v>
          </cell>
          <cell r="AE724">
            <v>0</v>
          </cell>
          <cell r="AF724">
            <v>13559.76</v>
          </cell>
          <cell r="AG724"/>
          <cell r="AH724"/>
          <cell r="AI724">
            <v>13559.76</v>
          </cell>
          <cell r="AJ724"/>
          <cell r="AK724"/>
          <cell r="AL724">
            <v>13559.76</v>
          </cell>
          <cell r="AM724"/>
          <cell r="AN724">
            <v>13559.76</v>
          </cell>
          <cell r="AO724">
            <v>13559.76</v>
          </cell>
          <cell r="AP724">
            <v>13559.76</v>
          </cell>
          <cell r="AQ724"/>
          <cell r="AR724">
            <v>13559.76</v>
          </cell>
          <cell r="AS724"/>
          <cell r="AT724"/>
          <cell r="AU724">
            <v>13559.76</v>
          </cell>
          <cell r="AV724">
            <v>0</v>
          </cell>
          <cell r="AW724">
            <v>0</v>
          </cell>
          <cell r="AX724">
            <v>13559.76</v>
          </cell>
          <cell r="AY724">
            <v>0</v>
          </cell>
          <cell r="AZ724">
            <v>0</v>
          </cell>
          <cell r="BA724"/>
          <cell r="BB724">
            <v>13559.76</v>
          </cell>
          <cell r="BC724"/>
        </row>
        <row r="725">
          <cell r="A725">
            <v>722</v>
          </cell>
          <cell r="B725">
            <v>18026013000103</v>
          </cell>
          <cell r="C725" t="str">
            <v>WENCESLAU BRAZ</v>
          </cell>
          <cell r="D725">
            <v>162015.13</v>
          </cell>
          <cell r="E725">
            <v>262778.28000000003</v>
          </cell>
          <cell r="F725">
            <v>0</v>
          </cell>
          <cell r="G725">
            <v>0</v>
          </cell>
          <cell r="H725"/>
          <cell r="I725"/>
          <cell r="J725">
            <v>162015.13</v>
          </cell>
          <cell r="K725">
            <v>262778.28000000003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7423.89</v>
          </cell>
          <cell r="Q725">
            <v>0</v>
          </cell>
          <cell r="R725">
            <v>7423.89</v>
          </cell>
          <cell r="S725">
            <v>0</v>
          </cell>
          <cell r="T725">
            <v>7423.89</v>
          </cell>
          <cell r="U725">
            <v>7423.89</v>
          </cell>
          <cell r="V725">
            <v>7423.89</v>
          </cell>
          <cell r="W725">
            <v>7420.29</v>
          </cell>
          <cell r="X725">
            <v>7420.29</v>
          </cell>
          <cell r="Y725">
            <v>7420.29</v>
          </cell>
          <cell r="Z725">
            <v>7420.29</v>
          </cell>
          <cell r="AA725">
            <v>4536.42</v>
          </cell>
          <cell r="AB725">
            <v>4536.42</v>
          </cell>
          <cell r="AC725">
            <v>4536.42</v>
          </cell>
          <cell r="AD725">
            <v>4536.42</v>
          </cell>
          <cell r="AE725">
            <v>0</v>
          </cell>
          <cell r="AF725">
            <v>4536.42</v>
          </cell>
          <cell r="AG725"/>
          <cell r="AH725"/>
          <cell r="AI725">
            <v>4536.42</v>
          </cell>
          <cell r="AJ725"/>
          <cell r="AK725"/>
          <cell r="AL725">
            <v>4536.42</v>
          </cell>
          <cell r="AM725"/>
          <cell r="AN725">
            <v>4536.42</v>
          </cell>
          <cell r="AO725">
            <v>4536.42</v>
          </cell>
          <cell r="AP725">
            <v>4536.42</v>
          </cell>
          <cell r="AQ725"/>
          <cell r="AR725">
            <v>4536.42</v>
          </cell>
          <cell r="AS725"/>
          <cell r="AT725"/>
          <cell r="AU725">
            <v>4536.42</v>
          </cell>
          <cell r="AV725">
            <v>0</v>
          </cell>
          <cell r="AW725">
            <v>0</v>
          </cell>
          <cell r="AX725">
            <v>4536.42</v>
          </cell>
          <cell r="AY725">
            <v>0</v>
          </cell>
          <cell r="AZ725">
            <v>0</v>
          </cell>
          <cell r="BA725"/>
          <cell r="BB725">
            <v>4536.42</v>
          </cell>
          <cell r="BC725"/>
        </row>
        <row r="726">
          <cell r="A726">
            <v>723</v>
          </cell>
          <cell r="B726">
            <v>23767031000178</v>
          </cell>
          <cell r="C726" t="str">
            <v>ITAÚ DE MINAS</v>
          </cell>
          <cell r="D726">
            <v>1634717.49</v>
          </cell>
          <cell r="E726">
            <v>2529369.11</v>
          </cell>
          <cell r="F726">
            <v>0</v>
          </cell>
          <cell r="G726">
            <v>0</v>
          </cell>
          <cell r="H726"/>
          <cell r="I726"/>
          <cell r="J726">
            <v>1634717.49</v>
          </cell>
          <cell r="K726">
            <v>2529369.11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74906.39</v>
          </cell>
          <cell r="Q726">
            <v>0</v>
          </cell>
          <cell r="R726">
            <v>74906.39</v>
          </cell>
          <cell r="S726">
            <v>0</v>
          </cell>
          <cell r="T726">
            <v>74906.39</v>
          </cell>
          <cell r="U726">
            <v>74906.39</v>
          </cell>
          <cell r="V726">
            <v>74906.39</v>
          </cell>
          <cell r="W726">
            <v>74870.06</v>
          </cell>
          <cell r="X726">
            <v>74870.06</v>
          </cell>
          <cell r="Y726">
            <v>74870.06</v>
          </cell>
          <cell r="Z726">
            <v>74870.06</v>
          </cell>
          <cell r="AA726">
            <v>45772.09</v>
          </cell>
          <cell r="AB726">
            <v>45772.09</v>
          </cell>
          <cell r="AC726">
            <v>45772.09</v>
          </cell>
          <cell r="AD726">
            <v>45772.09</v>
          </cell>
          <cell r="AE726">
            <v>0</v>
          </cell>
          <cell r="AF726">
            <v>45772.09</v>
          </cell>
          <cell r="AG726"/>
          <cell r="AH726"/>
          <cell r="AI726">
            <v>45772.09</v>
          </cell>
          <cell r="AJ726"/>
          <cell r="AK726"/>
          <cell r="AL726">
            <v>45772.09</v>
          </cell>
          <cell r="AM726"/>
          <cell r="AN726">
            <v>45772.09</v>
          </cell>
          <cell r="AO726">
            <v>45772.09</v>
          </cell>
          <cell r="AP726">
            <v>45772.09</v>
          </cell>
          <cell r="AQ726"/>
          <cell r="AR726">
            <v>45772.09</v>
          </cell>
          <cell r="AS726"/>
          <cell r="AT726"/>
          <cell r="AU726">
            <v>45772.09</v>
          </cell>
          <cell r="AV726">
            <v>0</v>
          </cell>
          <cell r="AW726">
            <v>0</v>
          </cell>
          <cell r="AX726">
            <v>45772.09</v>
          </cell>
          <cell r="AY726">
            <v>0</v>
          </cell>
          <cell r="AZ726">
            <v>0</v>
          </cell>
          <cell r="BA726"/>
          <cell r="BB726">
            <v>45772.09</v>
          </cell>
          <cell r="BC726"/>
        </row>
        <row r="727">
          <cell r="A727">
            <v>724</v>
          </cell>
          <cell r="B727">
            <v>26130617000115</v>
          </cell>
          <cell r="C727" t="str">
            <v>ALFREDO VASCONCELOS</v>
          </cell>
          <cell r="D727">
            <v>395894.57</v>
          </cell>
          <cell r="E727">
            <v>758320.94</v>
          </cell>
          <cell r="F727">
            <v>0</v>
          </cell>
          <cell r="G727">
            <v>0</v>
          </cell>
          <cell r="H727"/>
          <cell r="I727"/>
          <cell r="J727">
            <v>395894.57</v>
          </cell>
          <cell r="K727">
            <v>758320.94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18140.77</v>
          </cell>
          <cell r="Q727">
            <v>0</v>
          </cell>
          <cell r="R727">
            <v>18140.77</v>
          </cell>
          <cell r="S727">
            <v>0</v>
          </cell>
          <cell r="T727">
            <v>18140.77</v>
          </cell>
          <cell r="U727">
            <v>18140.77</v>
          </cell>
          <cell r="V727">
            <v>18140.77</v>
          </cell>
          <cell r="W727">
            <v>18131.97</v>
          </cell>
          <cell r="X727">
            <v>18131.97</v>
          </cell>
          <cell r="Y727">
            <v>18131.97</v>
          </cell>
          <cell r="Z727">
            <v>18131.97</v>
          </cell>
          <cell r="AA727">
            <v>11085.05</v>
          </cell>
          <cell r="AB727">
            <v>11085.05</v>
          </cell>
          <cell r="AC727">
            <v>11085.05</v>
          </cell>
          <cell r="AD727">
            <v>11085.05</v>
          </cell>
          <cell r="AE727">
            <v>0</v>
          </cell>
          <cell r="AF727">
            <v>11085.05</v>
          </cell>
          <cell r="AG727"/>
          <cell r="AH727"/>
          <cell r="AI727">
            <v>11085.05</v>
          </cell>
          <cell r="AJ727"/>
          <cell r="AK727"/>
          <cell r="AL727">
            <v>11085.05</v>
          </cell>
          <cell r="AM727"/>
          <cell r="AN727">
            <v>11085.05</v>
          </cell>
          <cell r="AO727">
            <v>11085.05</v>
          </cell>
          <cell r="AP727">
            <v>11085.05</v>
          </cell>
          <cell r="AQ727"/>
          <cell r="AR727">
            <v>11085.05</v>
          </cell>
          <cell r="AS727"/>
          <cell r="AT727"/>
          <cell r="AU727">
            <v>11085.05</v>
          </cell>
          <cell r="AV727">
            <v>0</v>
          </cell>
          <cell r="AW727">
            <v>0</v>
          </cell>
          <cell r="AX727">
            <v>11085.05</v>
          </cell>
          <cell r="AY727">
            <v>0</v>
          </cell>
          <cell r="AZ727">
            <v>0</v>
          </cell>
          <cell r="BA727"/>
          <cell r="BB727">
            <v>11085.05</v>
          </cell>
          <cell r="BC727"/>
        </row>
        <row r="728">
          <cell r="A728">
            <v>725</v>
          </cell>
          <cell r="B728">
            <v>23098510000149</v>
          </cell>
          <cell r="C728" t="str">
            <v>ARAPORÃ</v>
          </cell>
          <cell r="D728">
            <v>0</v>
          </cell>
          <cell r="E728">
            <v>1779192.36</v>
          </cell>
          <cell r="F728">
            <v>0</v>
          </cell>
          <cell r="G728">
            <v>0</v>
          </cell>
          <cell r="H728"/>
          <cell r="I728"/>
          <cell r="J728">
            <v>0</v>
          </cell>
          <cell r="K728">
            <v>1779192.36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/>
          <cell r="AH728"/>
          <cell r="AI728">
            <v>0</v>
          </cell>
          <cell r="AJ728"/>
          <cell r="AK728"/>
          <cell r="AL728">
            <v>0</v>
          </cell>
          <cell r="AM728"/>
          <cell r="AN728">
            <v>0</v>
          </cell>
          <cell r="AO728">
            <v>0</v>
          </cell>
          <cell r="AP728">
            <v>0</v>
          </cell>
          <cell r="AQ728"/>
          <cell r="AR728">
            <v>0</v>
          </cell>
          <cell r="AS728"/>
          <cell r="AT728"/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/>
          <cell r="BB728">
            <v>0</v>
          </cell>
          <cell r="BC728"/>
        </row>
        <row r="729">
          <cell r="A729">
            <v>727</v>
          </cell>
          <cell r="B729">
            <v>66229105000125</v>
          </cell>
          <cell r="C729" t="str">
            <v>CAPITÃO ANDRADE</v>
          </cell>
          <cell r="D729">
            <v>252919.61</v>
          </cell>
          <cell r="E729">
            <v>836459.61</v>
          </cell>
          <cell r="F729">
            <v>0</v>
          </cell>
          <cell r="G729">
            <v>0</v>
          </cell>
          <cell r="H729"/>
          <cell r="I729"/>
          <cell r="J729">
            <v>252919.61</v>
          </cell>
          <cell r="K729">
            <v>836459.61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11589.34</v>
          </cell>
          <cell r="Q729">
            <v>0</v>
          </cell>
          <cell r="R729">
            <v>11589.34</v>
          </cell>
          <cell r="S729">
            <v>0</v>
          </cell>
          <cell r="T729">
            <v>11589.34</v>
          </cell>
          <cell r="U729">
            <v>11589.34</v>
          </cell>
          <cell r="V729">
            <v>11589.34</v>
          </cell>
          <cell r="W729">
            <v>11583.72</v>
          </cell>
          <cell r="X729">
            <v>11583.72</v>
          </cell>
          <cell r="Y729">
            <v>11583.72</v>
          </cell>
          <cell r="Z729">
            <v>11583.72</v>
          </cell>
          <cell r="AA729">
            <v>7081.75</v>
          </cell>
          <cell r="AB729">
            <v>7081.75</v>
          </cell>
          <cell r="AC729">
            <v>7081.75</v>
          </cell>
          <cell r="AD729">
            <v>7081.75</v>
          </cell>
          <cell r="AE729">
            <v>0</v>
          </cell>
          <cell r="AF729">
            <v>7081.75</v>
          </cell>
          <cell r="AG729"/>
          <cell r="AH729"/>
          <cell r="AI729">
            <v>7081.75</v>
          </cell>
          <cell r="AJ729"/>
          <cell r="AK729"/>
          <cell r="AL729">
            <v>7081.75</v>
          </cell>
          <cell r="AM729"/>
          <cell r="AN729">
            <v>7081.75</v>
          </cell>
          <cell r="AO729">
            <v>7081.75</v>
          </cell>
          <cell r="AP729">
            <v>7081.75</v>
          </cell>
          <cell r="AQ729"/>
          <cell r="AR729">
            <v>7081.75</v>
          </cell>
          <cell r="AS729"/>
          <cell r="AT729"/>
          <cell r="AU729">
            <v>7081.75</v>
          </cell>
          <cell r="AV729">
            <v>0</v>
          </cell>
          <cell r="AW729">
            <v>0</v>
          </cell>
          <cell r="AX729">
            <v>7081.75</v>
          </cell>
          <cell r="AY729">
            <v>0</v>
          </cell>
          <cell r="AZ729">
            <v>0</v>
          </cell>
          <cell r="BA729"/>
          <cell r="BB729">
            <v>7081.75</v>
          </cell>
          <cell r="BC729"/>
        </row>
        <row r="730">
          <cell r="A730">
            <v>728</v>
          </cell>
          <cell r="B730">
            <v>26042515000148</v>
          </cell>
          <cell r="C730" t="str">
            <v>CARNEIRINHO</v>
          </cell>
          <cell r="D730">
            <v>2245581.1</v>
          </cell>
          <cell r="E730">
            <v>1259900.56</v>
          </cell>
          <cell r="F730">
            <v>0</v>
          </cell>
          <cell r="G730">
            <v>0</v>
          </cell>
          <cell r="H730"/>
          <cell r="I730"/>
          <cell r="J730">
            <v>2245581.1</v>
          </cell>
          <cell r="K730">
            <v>1259900.56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102897.52</v>
          </cell>
          <cell r="Q730">
            <v>0</v>
          </cell>
          <cell r="R730">
            <v>102897.52</v>
          </cell>
          <cell r="S730">
            <v>0</v>
          </cell>
          <cell r="T730">
            <v>102897.52</v>
          </cell>
          <cell r="U730">
            <v>102897.52</v>
          </cell>
          <cell r="V730">
            <v>102897.52</v>
          </cell>
          <cell r="W730">
            <v>102847.61</v>
          </cell>
          <cell r="X730">
            <v>102847.61</v>
          </cell>
          <cell r="Y730">
            <v>102847.61</v>
          </cell>
          <cell r="Z730">
            <v>102847.61</v>
          </cell>
          <cell r="AA730">
            <v>62876.27</v>
          </cell>
          <cell r="AB730">
            <v>62876.27</v>
          </cell>
          <cell r="AC730">
            <v>62876.27</v>
          </cell>
          <cell r="AD730">
            <v>62876.27</v>
          </cell>
          <cell r="AE730">
            <v>0</v>
          </cell>
          <cell r="AF730">
            <v>62876.27</v>
          </cell>
          <cell r="AG730"/>
          <cell r="AH730"/>
          <cell r="AI730">
            <v>62876.27</v>
          </cell>
          <cell r="AJ730"/>
          <cell r="AK730"/>
          <cell r="AL730">
            <v>62876.27</v>
          </cell>
          <cell r="AM730"/>
          <cell r="AN730">
            <v>62876.27</v>
          </cell>
          <cell r="AO730">
            <v>62876.27</v>
          </cell>
          <cell r="AP730">
            <v>62876.27</v>
          </cell>
          <cell r="AQ730"/>
          <cell r="AR730">
            <v>62876.27</v>
          </cell>
          <cell r="AS730"/>
          <cell r="AT730"/>
          <cell r="AU730">
            <v>62876.27</v>
          </cell>
          <cell r="AV730">
            <v>0</v>
          </cell>
          <cell r="AW730">
            <v>0</v>
          </cell>
          <cell r="AX730">
            <v>62876.27</v>
          </cell>
          <cell r="AY730">
            <v>0</v>
          </cell>
          <cell r="AZ730">
            <v>0</v>
          </cell>
          <cell r="BA730"/>
          <cell r="BB730">
            <v>62876.27</v>
          </cell>
          <cell r="BC730"/>
        </row>
        <row r="731">
          <cell r="A731">
            <v>729</v>
          </cell>
          <cell r="B731">
            <v>26218636000106</v>
          </cell>
          <cell r="C731" t="str">
            <v>CATUJI</v>
          </cell>
          <cell r="D731">
            <v>299460.56</v>
          </cell>
          <cell r="E731">
            <v>1256768.18</v>
          </cell>
          <cell r="F731">
            <v>0</v>
          </cell>
          <cell r="G731">
            <v>0</v>
          </cell>
          <cell r="H731"/>
          <cell r="I731"/>
          <cell r="J731">
            <v>299460.56</v>
          </cell>
          <cell r="K731">
            <v>1256768.18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13721.95</v>
          </cell>
          <cell r="Q731">
            <v>0</v>
          </cell>
          <cell r="R731">
            <v>13721.95</v>
          </cell>
          <cell r="S731">
            <v>0</v>
          </cell>
          <cell r="T731">
            <v>13721.95</v>
          </cell>
          <cell r="U731">
            <v>13721.95</v>
          </cell>
          <cell r="V731">
            <v>13721.95</v>
          </cell>
          <cell r="W731">
            <v>13715.29</v>
          </cell>
          <cell r="X731">
            <v>13715.29</v>
          </cell>
          <cell r="Y731">
            <v>13715.29</v>
          </cell>
          <cell r="Z731">
            <v>13715.29</v>
          </cell>
          <cell r="AA731">
            <v>8384.9</v>
          </cell>
          <cell r="AB731">
            <v>8384.9</v>
          </cell>
          <cell r="AC731">
            <v>8384.9</v>
          </cell>
          <cell r="AD731">
            <v>8384.9</v>
          </cell>
          <cell r="AE731">
            <v>0</v>
          </cell>
          <cell r="AF731">
            <v>8384.9</v>
          </cell>
          <cell r="AG731"/>
          <cell r="AH731"/>
          <cell r="AI731">
            <v>8384.9</v>
          </cell>
          <cell r="AJ731"/>
          <cell r="AK731"/>
          <cell r="AL731">
            <v>8384.9</v>
          </cell>
          <cell r="AM731"/>
          <cell r="AN731">
            <v>8384.9</v>
          </cell>
          <cell r="AO731">
            <v>8384.9</v>
          </cell>
          <cell r="AP731">
            <v>8384.9</v>
          </cell>
          <cell r="AQ731"/>
          <cell r="AR731">
            <v>8384.9</v>
          </cell>
          <cell r="AS731"/>
          <cell r="AT731"/>
          <cell r="AU731">
            <v>8384.9</v>
          </cell>
          <cell r="AV731">
            <v>0</v>
          </cell>
          <cell r="AW731">
            <v>50309.399999999994</v>
          </cell>
          <cell r="AX731">
            <v>0</v>
          </cell>
          <cell r="AY731">
            <v>0</v>
          </cell>
          <cell r="AZ731">
            <v>25061.45</v>
          </cell>
          <cell r="BA731"/>
          <cell r="BB731">
            <v>0</v>
          </cell>
          <cell r="BC731"/>
        </row>
        <row r="732">
          <cell r="A732">
            <v>731</v>
          </cell>
          <cell r="B732">
            <v>66234311000123</v>
          </cell>
          <cell r="C732" t="str">
            <v>DIVISÓPOLIS</v>
          </cell>
          <cell r="D732">
            <v>309719.92</v>
          </cell>
          <cell r="E732">
            <v>1131074.27</v>
          </cell>
          <cell r="F732">
            <v>0</v>
          </cell>
          <cell r="G732">
            <v>0</v>
          </cell>
          <cell r="H732"/>
          <cell r="I732"/>
          <cell r="J732">
            <v>309719.92</v>
          </cell>
          <cell r="K732">
            <v>1131074.27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14192.06</v>
          </cell>
          <cell r="Q732">
            <v>0</v>
          </cell>
          <cell r="R732">
            <v>14192.06</v>
          </cell>
          <cell r="S732">
            <v>0</v>
          </cell>
          <cell r="T732">
            <v>14192.06</v>
          </cell>
          <cell r="U732">
            <v>14192.06</v>
          </cell>
          <cell r="V732">
            <v>14192.06</v>
          </cell>
          <cell r="W732">
            <v>14185.17</v>
          </cell>
          <cell r="X732">
            <v>14185.17</v>
          </cell>
          <cell r="Y732">
            <v>14185.17</v>
          </cell>
          <cell r="Z732">
            <v>14185.17</v>
          </cell>
          <cell r="AA732">
            <v>8672.16</v>
          </cell>
          <cell r="AB732">
            <v>8672.16</v>
          </cell>
          <cell r="AC732">
            <v>8672.16</v>
          </cell>
          <cell r="AD732">
            <v>8672.16</v>
          </cell>
          <cell r="AE732">
            <v>0</v>
          </cell>
          <cell r="AF732">
            <v>8672.16</v>
          </cell>
          <cell r="AG732"/>
          <cell r="AH732"/>
          <cell r="AI732">
            <v>8672.16</v>
          </cell>
          <cell r="AJ732"/>
          <cell r="AK732"/>
          <cell r="AL732">
            <v>8672.16</v>
          </cell>
          <cell r="AM732"/>
          <cell r="AN732">
            <v>8672.16</v>
          </cell>
          <cell r="AO732">
            <v>8672.16</v>
          </cell>
          <cell r="AP732">
            <v>8672.16</v>
          </cell>
          <cell r="AQ732"/>
          <cell r="AR732">
            <v>8672.16</v>
          </cell>
          <cell r="AS732"/>
          <cell r="AT732"/>
          <cell r="AU732">
            <v>8672.16</v>
          </cell>
          <cell r="AV732">
            <v>0</v>
          </cell>
          <cell r="AW732">
            <v>0</v>
          </cell>
          <cell r="AX732">
            <v>8672.16</v>
          </cell>
          <cell r="AY732">
            <v>0</v>
          </cell>
          <cell r="AZ732">
            <v>0</v>
          </cell>
          <cell r="BA732"/>
          <cell r="BB732">
            <v>8672.16</v>
          </cell>
          <cell r="BC732"/>
        </row>
        <row r="733">
          <cell r="A733">
            <v>732</v>
          </cell>
          <cell r="B733">
            <v>66232547000120</v>
          </cell>
          <cell r="C733" t="str">
            <v>DURANDÉ</v>
          </cell>
          <cell r="D733">
            <v>392632.45</v>
          </cell>
          <cell r="E733">
            <v>704557.9</v>
          </cell>
          <cell r="F733">
            <v>0</v>
          </cell>
          <cell r="G733">
            <v>0</v>
          </cell>
          <cell r="H733"/>
          <cell r="I733"/>
          <cell r="J733">
            <v>392632.45</v>
          </cell>
          <cell r="K733">
            <v>704557.9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17991.29</v>
          </cell>
          <cell r="Q733">
            <v>0</v>
          </cell>
          <cell r="R733">
            <v>17991.29</v>
          </cell>
          <cell r="S733">
            <v>0</v>
          </cell>
          <cell r="T733">
            <v>17991.29</v>
          </cell>
          <cell r="U733">
            <v>17991.29</v>
          </cell>
          <cell r="V733">
            <v>17991.29</v>
          </cell>
          <cell r="W733">
            <v>17982.57</v>
          </cell>
          <cell r="X733">
            <v>17982.57</v>
          </cell>
          <cell r="Y733">
            <v>17982.57</v>
          </cell>
          <cell r="Z733">
            <v>17982.57</v>
          </cell>
          <cell r="AA733">
            <v>10993.71</v>
          </cell>
          <cell r="AB733">
            <v>10993.71</v>
          </cell>
          <cell r="AC733">
            <v>10993.71</v>
          </cell>
          <cell r="AD733">
            <v>10993.71</v>
          </cell>
          <cell r="AE733">
            <v>0</v>
          </cell>
          <cell r="AF733">
            <v>10993.71</v>
          </cell>
          <cell r="AG733"/>
          <cell r="AH733"/>
          <cell r="AI733">
            <v>10993.71</v>
          </cell>
          <cell r="AJ733"/>
          <cell r="AK733"/>
          <cell r="AL733">
            <v>10993.71</v>
          </cell>
          <cell r="AM733"/>
          <cell r="AN733">
            <v>10993.71</v>
          </cell>
          <cell r="AO733">
            <v>10993.71</v>
          </cell>
          <cell r="AP733">
            <v>10993.71</v>
          </cell>
          <cell r="AQ733"/>
          <cell r="AR733">
            <v>10993.71</v>
          </cell>
          <cell r="AS733"/>
          <cell r="AT733"/>
          <cell r="AU733">
            <v>10993.71</v>
          </cell>
          <cell r="AV733">
            <v>0</v>
          </cell>
          <cell r="AW733">
            <v>0</v>
          </cell>
          <cell r="AX733">
            <v>10993.71</v>
          </cell>
          <cell r="AY733">
            <v>0</v>
          </cell>
          <cell r="AZ733">
            <v>0</v>
          </cell>
          <cell r="BA733"/>
          <cell r="BB733">
            <v>10993.71</v>
          </cell>
          <cell r="BC733"/>
        </row>
        <row r="734">
          <cell r="A734">
            <v>733</v>
          </cell>
          <cell r="B734">
            <v>66229626000182</v>
          </cell>
          <cell r="C734" t="str">
            <v>ENTRE FOLHAS</v>
          </cell>
          <cell r="D734">
            <v>235507.13</v>
          </cell>
          <cell r="E734">
            <v>690718.47</v>
          </cell>
          <cell r="F734">
            <v>0</v>
          </cell>
          <cell r="G734">
            <v>0</v>
          </cell>
          <cell r="H734"/>
          <cell r="I734"/>
          <cell r="J734">
            <v>235507.13</v>
          </cell>
          <cell r="K734">
            <v>690718.47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10791.46</v>
          </cell>
          <cell r="Q734">
            <v>0</v>
          </cell>
          <cell r="R734">
            <v>10791.46</v>
          </cell>
          <cell r="S734">
            <v>0</v>
          </cell>
          <cell r="T734">
            <v>10791.46</v>
          </cell>
          <cell r="U734">
            <v>10791.46</v>
          </cell>
          <cell r="V734">
            <v>10791.46</v>
          </cell>
          <cell r="W734">
            <v>10786.23</v>
          </cell>
          <cell r="X734">
            <v>10786.23</v>
          </cell>
          <cell r="Y734">
            <v>10786.23</v>
          </cell>
          <cell r="Z734">
            <v>10786.23</v>
          </cell>
          <cell r="AA734">
            <v>6594.2</v>
          </cell>
          <cell r="AB734">
            <v>6594.2</v>
          </cell>
          <cell r="AC734">
            <v>6594.2</v>
          </cell>
          <cell r="AD734">
            <v>6594.2</v>
          </cell>
          <cell r="AE734">
            <v>0</v>
          </cell>
          <cell r="AF734">
            <v>6594.2</v>
          </cell>
          <cell r="AG734"/>
          <cell r="AH734"/>
          <cell r="AI734">
            <v>6594.2</v>
          </cell>
          <cell r="AJ734"/>
          <cell r="AK734"/>
          <cell r="AL734">
            <v>6594.2</v>
          </cell>
          <cell r="AM734"/>
          <cell r="AN734">
            <v>6594.2</v>
          </cell>
          <cell r="AO734">
            <v>6594.2</v>
          </cell>
          <cell r="AP734">
            <v>6594.2</v>
          </cell>
          <cell r="AQ734"/>
          <cell r="AR734">
            <v>6594.2</v>
          </cell>
          <cell r="AS734"/>
          <cell r="AT734"/>
          <cell r="AU734">
            <v>6594.2</v>
          </cell>
          <cell r="AV734">
            <v>0</v>
          </cell>
          <cell r="AW734">
            <v>0</v>
          </cell>
          <cell r="AX734">
            <v>6594.2</v>
          </cell>
          <cell r="AY734">
            <v>0</v>
          </cell>
          <cell r="AZ734">
            <v>52680.31</v>
          </cell>
          <cell r="BA734"/>
          <cell r="BB734">
            <v>0</v>
          </cell>
          <cell r="BC734"/>
        </row>
        <row r="735">
          <cell r="A735">
            <v>734</v>
          </cell>
          <cell r="B735">
            <v>26139790000184</v>
          </cell>
          <cell r="C735" t="str">
            <v>FERVEDOURO</v>
          </cell>
          <cell r="D735">
            <v>389261.27</v>
          </cell>
          <cell r="E735">
            <v>859240.56</v>
          </cell>
          <cell r="F735">
            <v>0</v>
          </cell>
          <cell r="G735">
            <v>0</v>
          </cell>
          <cell r="H735"/>
          <cell r="I735"/>
          <cell r="J735">
            <v>389261.27</v>
          </cell>
          <cell r="K735">
            <v>859240.56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17836.82</v>
          </cell>
          <cell r="Q735">
            <v>0</v>
          </cell>
          <cell r="R735">
            <v>17836.82</v>
          </cell>
          <cell r="S735">
            <v>0</v>
          </cell>
          <cell r="T735">
            <v>17836.82</v>
          </cell>
          <cell r="U735">
            <v>17836.82</v>
          </cell>
          <cell r="V735">
            <v>17836.82</v>
          </cell>
          <cell r="W735">
            <v>17828.169999999998</v>
          </cell>
          <cell r="X735">
            <v>17828.169999999998</v>
          </cell>
          <cell r="Y735">
            <v>17828.169999999998</v>
          </cell>
          <cell r="Z735">
            <v>17828.169999999998</v>
          </cell>
          <cell r="AA735">
            <v>10899.32</v>
          </cell>
          <cell r="AB735">
            <v>10899.32</v>
          </cell>
          <cell r="AC735">
            <v>10899.32</v>
          </cell>
          <cell r="AD735">
            <v>10899.32</v>
          </cell>
          <cell r="AE735">
            <v>0</v>
          </cell>
          <cell r="AF735">
            <v>10899.32</v>
          </cell>
          <cell r="AG735"/>
          <cell r="AH735"/>
          <cell r="AI735">
            <v>10899.32</v>
          </cell>
          <cell r="AJ735"/>
          <cell r="AK735"/>
          <cell r="AL735">
            <v>10899.32</v>
          </cell>
          <cell r="AM735"/>
          <cell r="AN735">
            <v>10899.32</v>
          </cell>
          <cell r="AO735">
            <v>10899.32</v>
          </cell>
          <cell r="AP735">
            <v>10899.32</v>
          </cell>
          <cell r="AQ735"/>
          <cell r="AR735">
            <v>10899.32</v>
          </cell>
          <cell r="AS735"/>
          <cell r="AT735"/>
          <cell r="AU735">
            <v>10899.32</v>
          </cell>
          <cell r="AV735">
            <v>0</v>
          </cell>
          <cell r="AW735">
            <v>0</v>
          </cell>
          <cell r="AX735">
            <v>10899.32</v>
          </cell>
          <cell r="AY735">
            <v>0</v>
          </cell>
          <cell r="AZ735">
            <v>0</v>
          </cell>
          <cell r="BA735"/>
          <cell r="BB735">
            <v>10899.32</v>
          </cell>
          <cell r="BC735"/>
        </row>
        <row r="736">
          <cell r="A736">
            <v>736</v>
          </cell>
          <cell r="B736">
            <v>25224304000163</v>
          </cell>
          <cell r="C736" t="str">
            <v>ICARAÍ DE MINAS</v>
          </cell>
          <cell r="D736">
            <v>327665.90000000002</v>
          </cell>
          <cell r="E736">
            <v>1014264.94</v>
          </cell>
          <cell r="F736">
            <v>0</v>
          </cell>
          <cell r="G736">
            <v>0</v>
          </cell>
          <cell r="H736"/>
          <cell r="I736"/>
          <cell r="J736">
            <v>327665.90000000002</v>
          </cell>
          <cell r="K736">
            <v>1014264.94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15014.38</v>
          </cell>
          <cell r="Q736">
            <v>0</v>
          </cell>
          <cell r="R736">
            <v>15014.38</v>
          </cell>
          <cell r="S736">
            <v>0</v>
          </cell>
          <cell r="T736">
            <v>15014.38</v>
          </cell>
          <cell r="U736">
            <v>15014.38</v>
          </cell>
          <cell r="V736">
            <v>15014.38</v>
          </cell>
          <cell r="W736">
            <v>15007.1</v>
          </cell>
          <cell r="X736">
            <v>15007.1</v>
          </cell>
          <cell r="Y736">
            <v>15007.1</v>
          </cell>
          <cell r="Z736">
            <v>15007.1</v>
          </cell>
          <cell r="AA736">
            <v>9174.65</v>
          </cell>
          <cell r="AB736">
            <v>9174.65</v>
          </cell>
          <cell r="AC736">
            <v>9174.65</v>
          </cell>
          <cell r="AD736">
            <v>9174.65</v>
          </cell>
          <cell r="AE736">
            <v>0</v>
          </cell>
          <cell r="AF736">
            <v>9174.65</v>
          </cell>
          <cell r="AG736"/>
          <cell r="AH736"/>
          <cell r="AI736">
            <v>9174.65</v>
          </cell>
          <cell r="AJ736"/>
          <cell r="AK736"/>
          <cell r="AL736">
            <v>9174.65</v>
          </cell>
          <cell r="AM736"/>
          <cell r="AN736">
            <v>9174.65</v>
          </cell>
          <cell r="AO736">
            <v>9174.65</v>
          </cell>
          <cell r="AP736">
            <v>9174.65</v>
          </cell>
          <cell r="AQ736"/>
          <cell r="AR736">
            <v>9174.65</v>
          </cell>
          <cell r="AS736"/>
          <cell r="AT736"/>
          <cell r="AU736">
            <v>9174.65</v>
          </cell>
          <cell r="AV736">
            <v>0</v>
          </cell>
          <cell r="AW736">
            <v>0</v>
          </cell>
          <cell r="AX736">
            <v>9174.65</v>
          </cell>
          <cell r="AY736">
            <v>0</v>
          </cell>
          <cell r="AZ736">
            <v>0</v>
          </cell>
          <cell r="BA736"/>
          <cell r="BB736">
            <v>9174.65</v>
          </cell>
          <cell r="BC736"/>
        </row>
        <row r="737">
          <cell r="A737">
            <v>737</v>
          </cell>
          <cell r="B737">
            <v>66229543000193</v>
          </cell>
          <cell r="C737" t="str">
            <v>IPABA</v>
          </cell>
          <cell r="D737">
            <v>456787.1</v>
          </cell>
          <cell r="E737">
            <v>1460942.46</v>
          </cell>
          <cell r="F737">
            <v>0</v>
          </cell>
          <cell r="G737">
            <v>0</v>
          </cell>
          <cell r="H737"/>
          <cell r="I737"/>
          <cell r="J737">
            <v>456787.1</v>
          </cell>
          <cell r="K737">
            <v>1460942.46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20931</v>
          </cell>
          <cell r="Q737">
            <v>0</v>
          </cell>
          <cell r="R737">
            <v>20931</v>
          </cell>
          <cell r="S737">
            <v>0</v>
          </cell>
          <cell r="T737">
            <v>20931</v>
          </cell>
          <cell r="U737">
            <v>20931</v>
          </cell>
          <cell r="V737">
            <v>20931</v>
          </cell>
          <cell r="W737">
            <v>20920.849999999999</v>
          </cell>
          <cell r="X737">
            <v>20920.849999999999</v>
          </cell>
          <cell r="Y737">
            <v>20920.849999999999</v>
          </cell>
          <cell r="Z737">
            <v>20920.849999999999</v>
          </cell>
          <cell r="AA737">
            <v>12790.04</v>
          </cell>
          <cell r="AB737">
            <v>12790.04</v>
          </cell>
          <cell r="AC737">
            <v>12790.04</v>
          </cell>
          <cell r="AD737">
            <v>12790.04</v>
          </cell>
          <cell r="AE737">
            <v>0</v>
          </cell>
          <cell r="AF737">
            <v>12790.04</v>
          </cell>
          <cell r="AG737"/>
          <cell r="AH737"/>
          <cell r="AI737">
            <v>12790.04</v>
          </cell>
          <cell r="AJ737"/>
          <cell r="AK737"/>
          <cell r="AL737">
            <v>12790.04</v>
          </cell>
          <cell r="AM737"/>
          <cell r="AN737">
            <v>12790.04</v>
          </cell>
          <cell r="AO737">
            <v>12790.04</v>
          </cell>
          <cell r="AP737">
            <v>12790.04</v>
          </cell>
          <cell r="AQ737"/>
          <cell r="AR737">
            <v>12790.04</v>
          </cell>
          <cell r="AS737"/>
          <cell r="AT737"/>
          <cell r="AU737">
            <v>12790.04</v>
          </cell>
          <cell r="AV737">
            <v>0</v>
          </cell>
          <cell r="AW737">
            <v>0</v>
          </cell>
          <cell r="AX737">
            <v>12790.04</v>
          </cell>
          <cell r="AY737">
            <v>0</v>
          </cell>
          <cell r="AZ737">
            <v>102178.18</v>
          </cell>
          <cell r="BA737"/>
          <cell r="BB737">
            <v>0</v>
          </cell>
          <cell r="BC737"/>
        </row>
        <row r="738">
          <cell r="A738">
            <v>738</v>
          </cell>
          <cell r="B738">
            <v>25209149000106</v>
          </cell>
          <cell r="C738" t="str">
            <v>JAÍBA</v>
          </cell>
          <cell r="D738">
            <v>1865215.05</v>
          </cell>
          <cell r="E738">
            <v>3609243.2</v>
          </cell>
          <cell r="F738">
            <v>0</v>
          </cell>
          <cell r="G738">
            <v>0</v>
          </cell>
          <cell r="H738"/>
          <cell r="I738"/>
          <cell r="J738">
            <v>1865215.05</v>
          </cell>
          <cell r="K738">
            <v>3609243.2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85468.3</v>
          </cell>
          <cell r="Q738">
            <v>0</v>
          </cell>
          <cell r="R738">
            <v>85468.3</v>
          </cell>
          <cell r="S738">
            <v>0</v>
          </cell>
          <cell r="T738">
            <v>85468.3</v>
          </cell>
          <cell r="U738">
            <v>85468.3</v>
          </cell>
          <cell r="V738">
            <v>85468.3</v>
          </cell>
          <cell r="W738">
            <v>85426.85</v>
          </cell>
          <cell r="X738">
            <v>85426.85</v>
          </cell>
          <cell r="Y738">
            <v>85426.85</v>
          </cell>
          <cell r="Z738">
            <v>85426.85</v>
          </cell>
          <cell r="AA738">
            <v>52226.02</v>
          </cell>
          <cell r="AB738">
            <v>52226.02</v>
          </cell>
          <cell r="AC738">
            <v>52226.02</v>
          </cell>
          <cell r="AD738">
            <v>52226.02</v>
          </cell>
          <cell r="AE738">
            <v>0</v>
          </cell>
          <cell r="AF738">
            <v>52226.02</v>
          </cell>
          <cell r="AG738"/>
          <cell r="AH738"/>
          <cell r="AI738">
            <v>52226.02</v>
          </cell>
          <cell r="AJ738"/>
          <cell r="AK738"/>
          <cell r="AL738">
            <v>52226.02</v>
          </cell>
          <cell r="AM738"/>
          <cell r="AN738">
            <v>52226.02</v>
          </cell>
          <cell r="AO738">
            <v>52226.02</v>
          </cell>
          <cell r="AP738">
            <v>52226.02</v>
          </cell>
          <cell r="AQ738"/>
          <cell r="AR738">
            <v>52226.02</v>
          </cell>
          <cell r="AS738"/>
          <cell r="AT738"/>
          <cell r="AU738">
            <v>52226.02</v>
          </cell>
          <cell r="AV738">
            <v>0</v>
          </cell>
          <cell r="AW738">
            <v>0</v>
          </cell>
          <cell r="AX738">
            <v>52226.02</v>
          </cell>
          <cell r="AY738">
            <v>313356.12</v>
          </cell>
          <cell r="AZ738">
            <v>103871.77</v>
          </cell>
          <cell r="BA738"/>
          <cell r="BB738">
            <v>0</v>
          </cell>
          <cell r="BC738"/>
        </row>
        <row r="739">
          <cell r="A739">
            <v>739</v>
          </cell>
          <cell r="B739">
            <v>66230384000147</v>
          </cell>
          <cell r="C739" t="str">
            <v>JAMPRUCA</v>
          </cell>
          <cell r="D739">
            <v>206736.31</v>
          </cell>
          <cell r="E739">
            <v>669076.56000000006</v>
          </cell>
          <cell r="F739">
            <v>0</v>
          </cell>
          <cell r="G739">
            <v>0</v>
          </cell>
          <cell r="H739"/>
          <cell r="I739"/>
          <cell r="J739">
            <v>206736.31</v>
          </cell>
          <cell r="K739">
            <v>669076.56000000006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9473.1200000000008</v>
          </cell>
          <cell r="Q739">
            <v>0</v>
          </cell>
          <cell r="R739">
            <v>9473.1200000000008</v>
          </cell>
          <cell r="S739">
            <v>0</v>
          </cell>
          <cell r="T739">
            <v>9473.1200000000008</v>
          </cell>
          <cell r="U739">
            <v>9473.1200000000008</v>
          </cell>
          <cell r="V739">
            <v>9473.1200000000008</v>
          </cell>
          <cell r="W739">
            <v>9468.52</v>
          </cell>
          <cell r="X739">
            <v>9468.52</v>
          </cell>
          <cell r="Y739">
            <v>9468.52</v>
          </cell>
          <cell r="Z739">
            <v>9468.52</v>
          </cell>
          <cell r="AA739">
            <v>5788.62</v>
          </cell>
          <cell r="AB739">
            <v>5788.62</v>
          </cell>
          <cell r="AC739">
            <v>5788.62</v>
          </cell>
          <cell r="AD739">
            <v>5788.62</v>
          </cell>
          <cell r="AE739">
            <v>0</v>
          </cell>
          <cell r="AF739">
            <v>5788.62</v>
          </cell>
          <cell r="AG739"/>
          <cell r="AH739"/>
          <cell r="AI739">
            <v>5788.62</v>
          </cell>
          <cell r="AJ739"/>
          <cell r="AK739"/>
          <cell r="AL739">
            <v>5788.62</v>
          </cell>
          <cell r="AM739"/>
          <cell r="AN739">
            <v>5788.62</v>
          </cell>
          <cell r="AO739">
            <v>5788.62</v>
          </cell>
          <cell r="AP739">
            <v>5788.62</v>
          </cell>
          <cell r="AQ739"/>
          <cell r="AR739">
            <v>5788.62</v>
          </cell>
          <cell r="AS739"/>
          <cell r="AT739"/>
          <cell r="AU739">
            <v>5788.62</v>
          </cell>
          <cell r="AV739">
            <v>34731.72</v>
          </cell>
          <cell r="AW739">
            <v>0</v>
          </cell>
          <cell r="AX739">
            <v>0</v>
          </cell>
          <cell r="AY739">
            <v>0</v>
          </cell>
          <cell r="AZ739">
            <v>17301.47</v>
          </cell>
          <cell r="BA739"/>
          <cell r="BB739">
            <v>0</v>
          </cell>
          <cell r="BC739"/>
        </row>
        <row r="740">
          <cell r="A740">
            <v>740</v>
          </cell>
          <cell r="B740">
            <v>64487614000122</v>
          </cell>
          <cell r="C740" t="str">
            <v>JUATUBA</v>
          </cell>
          <cell r="D740">
            <v>6096611.4800000004</v>
          </cell>
          <cell r="E740">
            <v>6276607.9299999997</v>
          </cell>
          <cell r="F740">
            <v>0</v>
          </cell>
          <cell r="G740">
            <v>0</v>
          </cell>
          <cell r="H740"/>
          <cell r="I740"/>
          <cell r="J740">
            <v>6096611.4800000004</v>
          </cell>
          <cell r="K740">
            <v>6276607.9299999997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279360.28999999998</v>
          </cell>
          <cell r="Q740">
            <v>0</v>
          </cell>
          <cell r="R740">
            <v>279360.28999999998</v>
          </cell>
          <cell r="S740">
            <v>0</v>
          </cell>
          <cell r="T740">
            <v>279360.28999999998</v>
          </cell>
          <cell r="U740">
            <v>279360.28999999998</v>
          </cell>
          <cell r="V740">
            <v>279360.28999999998</v>
          </cell>
          <cell r="W740">
            <v>279224.81</v>
          </cell>
          <cell r="X740">
            <v>279224.81</v>
          </cell>
          <cell r="Y740">
            <v>279224.81</v>
          </cell>
          <cell r="Z740">
            <v>279224.81</v>
          </cell>
          <cell r="AA740">
            <v>170705.12</v>
          </cell>
          <cell r="AB740">
            <v>170705.12</v>
          </cell>
          <cell r="AC740">
            <v>170705.12</v>
          </cell>
          <cell r="AD740">
            <v>170705.12</v>
          </cell>
          <cell r="AE740">
            <v>0</v>
          </cell>
          <cell r="AF740">
            <v>170705.12</v>
          </cell>
          <cell r="AG740"/>
          <cell r="AH740"/>
          <cell r="AI740">
            <v>170705.12</v>
          </cell>
          <cell r="AJ740"/>
          <cell r="AK740"/>
          <cell r="AL740">
            <v>170705.12</v>
          </cell>
          <cell r="AM740"/>
          <cell r="AN740">
            <v>170705.12</v>
          </cell>
          <cell r="AO740">
            <v>170705.12</v>
          </cell>
          <cell r="AP740">
            <v>170705.12</v>
          </cell>
          <cell r="AQ740"/>
          <cell r="AR740">
            <v>170705.12</v>
          </cell>
          <cell r="AS740"/>
          <cell r="AT740"/>
          <cell r="AU740">
            <v>170705.12</v>
          </cell>
          <cell r="AV740">
            <v>0</v>
          </cell>
          <cell r="AW740">
            <v>0</v>
          </cell>
          <cell r="AX740">
            <v>170705.12</v>
          </cell>
          <cell r="AY740">
            <v>0</v>
          </cell>
          <cell r="AZ740">
            <v>1363744.23</v>
          </cell>
          <cell r="BA740"/>
          <cell r="BB740">
            <v>0</v>
          </cell>
          <cell r="BC740"/>
        </row>
        <row r="741">
          <cell r="A741">
            <v>741</v>
          </cell>
          <cell r="B741">
            <v>23097454000128</v>
          </cell>
          <cell r="C741" t="str">
            <v>LAGOA GRANDE</v>
          </cell>
          <cell r="D741">
            <v>771548.12</v>
          </cell>
          <cell r="E741">
            <v>1170371.42</v>
          </cell>
          <cell r="F741">
            <v>0</v>
          </cell>
          <cell r="G741">
            <v>0</v>
          </cell>
          <cell r="H741"/>
          <cell r="I741"/>
          <cell r="J741">
            <v>771548.12</v>
          </cell>
          <cell r="K741">
            <v>1170371.42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35354.050000000003</v>
          </cell>
          <cell r="Q741">
            <v>0</v>
          </cell>
          <cell r="R741">
            <v>35354.050000000003</v>
          </cell>
          <cell r="S741">
            <v>0</v>
          </cell>
          <cell r="T741">
            <v>35354.050000000003</v>
          </cell>
          <cell r="U741">
            <v>35354.050000000003</v>
          </cell>
          <cell r="V741">
            <v>35354.050000000003</v>
          </cell>
          <cell r="W741">
            <v>35336.9</v>
          </cell>
          <cell r="X741">
            <v>35336.9</v>
          </cell>
          <cell r="Y741">
            <v>35336.9</v>
          </cell>
          <cell r="Z741">
            <v>35336.9</v>
          </cell>
          <cell r="AA741">
            <v>21603.35</v>
          </cell>
          <cell r="AB741">
            <v>21603.35</v>
          </cell>
          <cell r="AC741">
            <v>21603.35</v>
          </cell>
          <cell r="AD741">
            <v>21603.35</v>
          </cell>
          <cell r="AE741">
            <v>0</v>
          </cell>
          <cell r="AF741">
            <v>21603.35</v>
          </cell>
          <cell r="AG741"/>
          <cell r="AH741"/>
          <cell r="AI741">
            <v>21603.35</v>
          </cell>
          <cell r="AJ741"/>
          <cell r="AK741"/>
          <cell r="AL741">
            <v>21603.35</v>
          </cell>
          <cell r="AM741"/>
          <cell r="AN741">
            <v>21603.35</v>
          </cell>
          <cell r="AO741">
            <v>21603.35</v>
          </cell>
          <cell r="AP741">
            <v>21603.35</v>
          </cell>
          <cell r="AQ741"/>
          <cell r="AR741">
            <v>21603.35</v>
          </cell>
          <cell r="AS741"/>
          <cell r="AT741"/>
          <cell r="AU741">
            <v>21603.35</v>
          </cell>
          <cell r="AV741">
            <v>0</v>
          </cell>
          <cell r="AW741">
            <v>0</v>
          </cell>
          <cell r="AX741">
            <v>21603.35</v>
          </cell>
          <cell r="AY741">
            <v>0</v>
          </cell>
          <cell r="AZ741">
            <v>0</v>
          </cell>
          <cell r="BA741"/>
          <cell r="BB741">
            <v>21603.35</v>
          </cell>
          <cell r="BC741"/>
        </row>
        <row r="742">
          <cell r="A742">
            <v>742</v>
          </cell>
          <cell r="B742">
            <v>26042556000134</v>
          </cell>
          <cell r="C742" t="str">
            <v>LIMEIRA DO OESTE</v>
          </cell>
          <cell r="D742">
            <v>1769144.28</v>
          </cell>
          <cell r="E742">
            <v>1212117.51</v>
          </cell>
          <cell r="F742">
            <v>0</v>
          </cell>
          <cell r="G742">
            <v>0</v>
          </cell>
          <cell r="H742"/>
          <cell r="I742"/>
          <cell r="J742">
            <v>1769144.28</v>
          </cell>
          <cell r="K742">
            <v>1212117.51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81066.12</v>
          </cell>
          <cell r="Q742">
            <v>0</v>
          </cell>
          <cell r="R742">
            <v>81066.12</v>
          </cell>
          <cell r="S742">
            <v>0</v>
          </cell>
          <cell r="T742">
            <v>81066.12</v>
          </cell>
          <cell r="U742">
            <v>81066.12</v>
          </cell>
          <cell r="V742">
            <v>81066.12</v>
          </cell>
          <cell r="W742">
            <v>81026.81</v>
          </cell>
          <cell r="X742">
            <v>81026.81</v>
          </cell>
          <cell r="Y742">
            <v>81026.81</v>
          </cell>
          <cell r="Z742">
            <v>81026.81</v>
          </cell>
          <cell r="AA742">
            <v>49536.04</v>
          </cell>
          <cell r="AB742">
            <v>49536.04</v>
          </cell>
          <cell r="AC742">
            <v>49536.04</v>
          </cell>
          <cell r="AD742">
            <v>49536.04</v>
          </cell>
          <cell r="AE742">
            <v>0</v>
          </cell>
          <cell r="AF742">
            <v>49536.04</v>
          </cell>
          <cell r="AG742"/>
          <cell r="AH742"/>
          <cell r="AI742">
            <v>49536.04</v>
          </cell>
          <cell r="AJ742"/>
          <cell r="AK742"/>
          <cell r="AL742">
            <v>49536.04</v>
          </cell>
          <cell r="AM742"/>
          <cell r="AN742">
            <v>49536.04</v>
          </cell>
          <cell r="AO742">
            <v>49536.04</v>
          </cell>
          <cell r="AP742">
            <v>49536.04</v>
          </cell>
          <cell r="AQ742"/>
          <cell r="AR742">
            <v>49536.04</v>
          </cell>
          <cell r="AS742"/>
          <cell r="AT742"/>
          <cell r="AU742">
            <v>49536.04</v>
          </cell>
          <cell r="AV742">
            <v>0</v>
          </cell>
          <cell r="AW742">
            <v>0</v>
          </cell>
          <cell r="AX742">
            <v>49536.04</v>
          </cell>
          <cell r="AY742">
            <v>0</v>
          </cell>
          <cell r="AZ742">
            <v>0</v>
          </cell>
          <cell r="BA742"/>
          <cell r="BB742">
            <v>49536.04</v>
          </cell>
          <cell r="BC742"/>
        </row>
        <row r="743">
          <cell r="A743">
            <v>743</v>
          </cell>
          <cell r="B743">
            <v>25223009000192</v>
          </cell>
          <cell r="C743" t="str">
            <v>LONTRA</v>
          </cell>
          <cell r="D743">
            <v>364829.96</v>
          </cell>
          <cell r="E743">
            <v>1320042.27</v>
          </cell>
          <cell r="F743">
            <v>364829.96</v>
          </cell>
          <cell r="G743">
            <v>0</v>
          </cell>
          <cell r="H743"/>
          <cell r="I743"/>
          <cell r="J743">
            <v>0</v>
          </cell>
          <cell r="K743">
            <v>1320042.27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/>
          <cell r="AH743"/>
          <cell r="AI743">
            <v>0</v>
          </cell>
          <cell r="AJ743"/>
          <cell r="AK743"/>
          <cell r="AL743">
            <v>0</v>
          </cell>
          <cell r="AM743"/>
          <cell r="AN743">
            <v>0</v>
          </cell>
          <cell r="AO743">
            <v>0</v>
          </cell>
          <cell r="AP743">
            <v>0</v>
          </cell>
          <cell r="AQ743"/>
          <cell r="AR743">
            <v>0</v>
          </cell>
          <cell r="AS743"/>
          <cell r="AT743"/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/>
          <cell r="BB743">
            <v>0</v>
          </cell>
          <cell r="BC743"/>
        </row>
        <row r="744">
          <cell r="A744">
            <v>744</v>
          </cell>
          <cell r="B744">
            <v>25212242000170</v>
          </cell>
          <cell r="C744" t="str">
            <v>MAMONAS</v>
          </cell>
          <cell r="D744">
            <v>259586.11</v>
          </cell>
          <cell r="E744">
            <v>664406.47</v>
          </cell>
          <cell r="F744">
            <v>0</v>
          </cell>
          <cell r="G744">
            <v>0</v>
          </cell>
          <cell r="H744"/>
          <cell r="I744"/>
          <cell r="J744">
            <v>259586.11</v>
          </cell>
          <cell r="K744">
            <v>664406.47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11894.81</v>
          </cell>
          <cell r="Q744">
            <v>0</v>
          </cell>
          <cell r="R744">
            <v>11894.81</v>
          </cell>
          <cell r="S744">
            <v>0</v>
          </cell>
          <cell r="T744">
            <v>11894.81</v>
          </cell>
          <cell r="U744">
            <v>11894.81</v>
          </cell>
          <cell r="V744">
            <v>11894.81</v>
          </cell>
          <cell r="W744">
            <v>11889.04</v>
          </cell>
          <cell r="X744">
            <v>11889.04</v>
          </cell>
          <cell r="Y744">
            <v>11889.04</v>
          </cell>
          <cell r="Z744">
            <v>11889.04</v>
          </cell>
          <cell r="AA744">
            <v>7268.41</v>
          </cell>
          <cell r="AB744">
            <v>7268.41</v>
          </cell>
          <cell r="AC744">
            <v>7268.41</v>
          </cell>
          <cell r="AD744">
            <v>7268.41</v>
          </cell>
          <cell r="AE744">
            <v>0</v>
          </cell>
          <cell r="AF744">
            <v>7268.41</v>
          </cell>
          <cell r="AG744"/>
          <cell r="AH744"/>
          <cell r="AI744">
            <v>7268.41</v>
          </cell>
          <cell r="AJ744"/>
          <cell r="AK744"/>
          <cell r="AL744">
            <v>7268.41</v>
          </cell>
          <cell r="AM744"/>
          <cell r="AN744">
            <v>7268.41</v>
          </cell>
          <cell r="AO744">
            <v>7268.41</v>
          </cell>
          <cell r="AP744">
            <v>7268.41</v>
          </cell>
          <cell r="AQ744"/>
          <cell r="AR744">
            <v>7268.41</v>
          </cell>
          <cell r="AS744"/>
          <cell r="AT744"/>
          <cell r="AU744">
            <v>7268.41</v>
          </cell>
          <cell r="AV744">
            <v>0</v>
          </cell>
          <cell r="AW744">
            <v>0</v>
          </cell>
          <cell r="AX744">
            <v>7268.41</v>
          </cell>
          <cell r="AY744">
            <v>0</v>
          </cell>
          <cell r="AZ744">
            <v>58066.57</v>
          </cell>
          <cell r="BA744"/>
          <cell r="BB744">
            <v>0</v>
          </cell>
          <cell r="BC744"/>
        </row>
        <row r="745">
          <cell r="A745">
            <v>745</v>
          </cell>
          <cell r="B745">
            <v>66234360000166</v>
          </cell>
          <cell r="C745" t="str">
            <v>MATA VERDE</v>
          </cell>
          <cell r="D745">
            <v>357822.9</v>
          </cell>
          <cell r="E745">
            <v>1245320.75</v>
          </cell>
          <cell r="F745">
            <v>357822.9</v>
          </cell>
          <cell r="G745">
            <v>0</v>
          </cell>
          <cell r="H745"/>
          <cell r="I745"/>
          <cell r="J745">
            <v>0</v>
          </cell>
          <cell r="K745">
            <v>1245320.75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/>
          <cell r="AH745"/>
          <cell r="AI745">
            <v>0</v>
          </cell>
          <cell r="AJ745"/>
          <cell r="AK745"/>
          <cell r="AL745">
            <v>0</v>
          </cell>
          <cell r="AM745"/>
          <cell r="AN745">
            <v>0</v>
          </cell>
          <cell r="AO745">
            <v>0</v>
          </cell>
          <cell r="AP745">
            <v>0</v>
          </cell>
          <cell r="AQ745"/>
          <cell r="AR745">
            <v>0</v>
          </cell>
          <cell r="AS745"/>
          <cell r="AT745"/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/>
          <cell r="BB745">
            <v>0</v>
          </cell>
          <cell r="BC745"/>
        </row>
        <row r="746">
          <cell r="A746">
            <v>746</v>
          </cell>
          <cell r="B746">
            <v>25209115000111</v>
          </cell>
          <cell r="C746" t="str">
            <v>MATIAS CARDOSO</v>
          </cell>
          <cell r="D746">
            <v>888203.98</v>
          </cell>
          <cell r="E746">
            <v>1644329.13</v>
          </cell>
          <cell r="F746">
            <v>0</v>
          </cell>
          <cell r="G746">
            <v>0</v>
          </cell>
          <cell r="H746"/>
          <cell r="I746"/>
          <cell r="J746">
            <v>888203.98</v>
          </cell>
          <cell r="K746">
            <v>1644329.13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40699.480000000003</v>
          </cell>
          <cell r="Q746">
            <v>0</v>
          </cell>
          <cell r="R746">
            <v>40699.480000000003</v>
          </cell>
          <cell r="S746">
            <v>0</v>
          </cell>
          <cell r="T746">
            <v>40699.480000000003</v>
          </cell>
          <cell r="U746">
            <v>40699.480000000003</v>
          </cell>
          <cell r="V746">
            <v>40699.480000000003</v>
          </cell>
          <cell r="W746">
            <v>40679.74</v>
          </cell>
          <cell r="X746">
            <v>40679.74</v>
          </cell>
          <cell r="Y746">
            <v>40679.74</v>
          </cell>
          <cell r="Z746">
            <v>40679.74</v>
          </cell>
          <cell r="AA746">
            <v>24869.71</v>
          </cell>
          <cell r="AB746">
            <v>24869.71</v>
          </cell>
          <cell r="AC746">
            <v>24869.71</v>
          </cell>
          <cell r="AD746">
            <v>24869.71</v>
          </cell>
          <cell r="AE746">
            <v>0</v>
          </cell>
          <cell r="AF746">
            <v>24869.71</v>
          </cell>
          <cell r="AG746"/>
          <cell r="AH746"/>
          <cell r="AI746">
            <v>24869.71</v>
          </cell>
          <cell r="AJ746"/>
          <cell r="AK746"/>
          <cell r="AL746">
            <v>24869.71</v>
          </cell>
          <cell r="AM746"/>
          <cell r="AN746">
            <v>24869.71</v>
          </cell>
          <cell r="AO746">
            <v>24869.71</v>
          </cell>
          <cell r="AP746">
            <v>24869.71</v>
          </cell>
          <cell r="AQ746"/>
          <cell r="AR746">
            <v>24869.71</v>
          </cell>
          <cell r="AS746"/>
          <cell r="AT746"/>
          <cell r="AU746">
            <v>24869.71</v>
          </cell>
          <cell r="AV746">
            <v>0</v>
          </cell>
          <cell r="AW746">
            <v>0</v>
          </cell>
          <cell r="AX746">
            <v>24869.71</v>
          </cell>
          <cell r="AY746">
            <v>0</v>
          </cell>
          <cell r="AZ746">
            <v>198681.39</v>
          </cell>
          <cell r="BA746"/>
          <cell r="BB746">
            <v>0</v>
          </cell>
          <cell r="BC746"/>
        </row>
        <row r="747">
          <cell r="A747">
            <v>747</v>
          </cell>
          <cell r="B747">
            <v>25223983000156</v>
          </cell>
          <cell r="C747" t="str">
            <v>MONTEZUMA</v>
          </cell>
          <cell r="D747">
            <v>317935.38</v>
          </cell>
          <cell r="E747">
            <v>727623.61</v>
          </cell>
          <cell r="F747">
            <v>0</v>
          </cell>
          <cell r="G747">
            <v>0</v>
          </cell>
          <cell r="H747"/>
          <cell r="I747"/>
          <cell r="J747">
            <v>317935.38</v>
          </cell>
          <cell r="K747">
            <v>727623.61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14568.51</v>
          </cell>
          <cell r="Q747">
            <v>0</v>
          </cell>
          <cell r="R747">
            <v>14568.51</v>
          </cell>
          <cell r="S747">
            <v>0</v>
          </cell>
          <cell r="T747">
            <v>14568.51</v>
          </cell>
          <cell r="U747">
            <v>14568.51</v>
          </cell>
          <cell r="V747">
            <v>14568.51</v>
          </cell>
          <cell r="W747">
            <v>14561.44</v>
          </cell>
          <cell r="X747">
            <v>14561.44</v>
          </cell>
          <cell r="Y747">
            <v>14561.44</v>
          </cell>
          <cell r="Z747">
            <v>14561.44</v>
          </cell>
          <cell r="AA747">
            <v>8902.19</v>
          </cell>
          <cell r="AB747">
            <v>8902.19</v>
          </cell>
          <cell r="AC747">
            <v>8902.19</v>
          </cell>
          <cell r="AD747">
            <v>8902.19</v>
          </cell>
          <cell r="AE747">
            <v>0</v>
          </cell>
          <cell r="AF747">
            <v>8902.19</v>
          </cell>
          <cell r="AG747"/>
          <cell r="AH747"/>
          <cell r="AI747">
            <v>8902.19</v>
          </cell>
          <cell r="AJ747"/>
          <cell r="AK747"/>
          <cell r="AL747">
            <v>8902.19</v>
          </cell>
          <cell r="AM747"/>
          <cell r="AN747">
            <v>8902.19</v>
          </cell>
          <cell r="AO747">
            <v>8902.19</v>
          </cell>
          <cell r="AP747">
            <v>8902.19</v>
          </cell>
          <cell r="AQ747"/>
          <cell r="AR747">
            <v>8902.19</v>
          </cell>
          <cell r="AS747"/>
          <cell r="AT747"/>
          <cell r="AU747">
            <v>8902.19</v>
          </cell>
          <cell r="AV747">
            <v>0</v>
          </cell>
          <cell r="AW747">
            <v>0</v>
          </cell>
          <cell r="AX747">
            <v>8902.19</v>
          </cell>
          <cell r="AY747">
            <v>53413.14</v>
          </cell>
          <cell r="AZ747">
            <v>17705.46</v>
          </cell>
          <cell r="BA747"/>
          <cell r="BB747">
            <v>0</v>
          </cell>
          <cell r="BC747"/>
        </row>
        <row r="748">
          <cell r="A748">
            <v>750</v>
          </cell>
          <cell r="B748">
            <v>66234345000118</v>
          </cell>
          <cell r="C748" t="str">
            <v>PALMÓPOLIS</v>
          </cell>
          <cell r="D748">
            <v>288975.5</v>
          </cell>
          <cell r="E748">
            <v>712132.56</v>
          </cell>
          <cell r="F748">
            <v>0</v>
          </cell>
          <cell r="G748">
            <v>0</v>
          </cell>
          <cell r="H748"/>
          <cell r="I748"/>
          <cell r="J748">
            <v>288975.5</v>
          </cell>
          <cell r="K748">
            <v>712132.56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13241.5</v>
          </cell>
          <cell r="Q748">
            <v>0</v>
          </cell>
          <cell r="R748">
            <v>13241.5</v>
          </cell>
          <cell r="S748">
            <v>0</v>
          </cell>
          <cell r="T748">
            <v>13241.5</v>
          </cell>
          <cell r="U748">
            <v>13241.5</v>
          </cell>
          <cell r="V748">
            <v>13241.5</v>
          </cell>
          <cell r="W748">
            <v>13235.08</v>
          </cell>
          <cell r="X748">
            <v>13235.08</v>
          </cell>
          <cell r="Y748">
            <v>13235.08</v>
          </cell>
          <cell r="Z748">
            <v>13235.08</v>
          </cell>
          <cell r="AA748">
            <v>8091.31</v>
          </cell>
          <cell r="AB748">
            <v>8091.31</v>
          </cell>
          <cell r="AC748">
            <v>8091.31</v>
          </cell>
          <cell r="AD748">
            <v>8091.31</v>
          </cell>
          <cell r="AE748">
            <v>0</v>
          </cell>
          <cell r="AF748">
            <v>8091.31</v>
          </cell>
          <cell r="AG748"/>
          <cell r="AH748"/>
          <cell r="AI748">
            <v>8091.31</v>
          </cell>
          <cell r="AJ748"/>
          <cell r="AK748"/>
          <cell r="AL748">
            <v>8091.31</v>
          </cell>
          <cell r="AM748"/>
          <cell r="AN748">
            <v>8091.31</v>
          </cell>
          <cell r="AO748">
            <v>8091.31</v>
          </cell>
          <cell r="AP748">
            <v>8091.31</v>
          </cell>
          <cell r="AQ748"/>
          <cell r="AR748">
            <v>8091.31</v>
          </cell>
          <cell r="AS748"/>
          <cell r="AT748"/>
          <cell r="AU748">
            <v>8091.31</v>
          </cell>
          <cell r="AV748">
            <v>48547.86</v>
          </cell>
          <cell r="AW748">
            <v>0</v>
          </cell>
          <cell r="AX748">
            <v>0</v>
          </cell>
          <cell r="AY748">
            <v>0</v>
          </cell>
          <cell r="AZ748">
            <v>24184.1</v>
          </cell>
          <cell r="BA748"/>
          <cell r="BB748">
            <v>0</v>
          </cell>
          <cell r="BC748"/>
        </row>
        <row r="749">
          <cell r="A749">
            <v>751</v>
          </cell>
          <cell r="B749">
            <v>25209156000108</v>
          </cell>
          <cell r="C749" t="str">
            <v>PEDRAS DE MARIA DA CRUZ</v>
          </cell>
          <cell r="D749">
            <v>406922.72</v>
          </cell>
          <cell r="E749">
            <v>1124809.51</v>
          </cell>
          <cell r="F749">
            <v>0</v>
          </cell>
          <cell r="G749">
            <v>0</v>
          </cell>
          <cell r="H749"/>
          <cell r="I749"/>
          <cell r="J749">
            <v>406922.72</v>
          </cell>
          <cell r="K749">
            <v>1124809.51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18646.099999999999</v>
          </cell>
          <cell r="Q749">
            <v>0</v>
          </cell>
          <cell r="R749">
            <v>18646.099999999999</v>
          </cell>
          <cell r="S749">
            <v>0</v>
          </cell>
          <cell r="T749">
            <v>18646.099999999999</v>
          </cell>
          <cell r="U749">
            <v>18646.099999999999</v>
          </cell>
          <cell r="V749">
            <v>18646.099999999999</v>
          </cell>
          <cell r="W749">
            <v>18637.060000000001</v>
          </cell>
          <cell r="X749">
            <v>18637.060000000001</v>
          </cell>
          <cell r="Y749">
            <v>18637.060000000001</v>
          </cell>
          <cell r="Z749">
            <v>18637.060000000001</v>
          </cell>
          <cell r="AA749">
            <v>11393.84</v>
          </cell>
          <cell r="AB749">
            <v>11393.84</v>
          </cell>
          <cell r="AC749">
            <v>11393.84</v>
          </cell>
          <cell r="AD749">
            <v>11393.84</v>
          </cell>
          <cell r="AE749">
            <v>0</v>
          </cell>
          <cell r="AF749">
            <v>11393.84</v>
          </cell>
          <cell r="AG749"/>
          <cell r="AH749"/>
          <cell r="AI749">
            <v>11393.84</v>
          </cell>
          <cell r="AJ749"/>
          <cell r="AK749"/>
          <cell r="AL749">
            <v>11393.84</v>
          </cell>
          <cell r="AM749"/>
          <cell r="AN749">
            <v>11393.84</v>
          </cell>
          <cell r="AO749">
            <v>11393.84</v>
          </cell>
          <cell r="AP749">
            <v>11393.84</v>
          </cell>
          <cell r="AQ749"/>
          <cell r="AR749">
            <v>11393.84</v>
          </cell>
          <cell r="AS749"/>
          <cell r="AT749"/>
          <cell r="AU749">
            <v>11393.84</v>
          </cell>
          <cell r="AV749">
            <v>0</v>
          </cell>
          <cell r="AW749">
            <v>0</v>
          </cell>
          <cell r="AX749">
            <v>11393.84</v>
          </cell>
          <cell r="AY749">
            <v>0</v>
          </cell>
          <cell r="AZ749">
            <v>91024.06</v>
          </cell>
          <cell r="BA749"/>
          <cell r="BB749">
            <v>0</v>
          </cell>
          <cell r="BC749"/>
        </row>
        <row r="750">
          <cell r="A750">
            <v>754</v>
          </cell>
          <cell r="B750">
            <v>25222118000195</v>
          </cell>
          <cell r="C750" t="str">
            <v>RIACHINHO</v>
          </cell>
          <cell r="D750">
            <v>416201.9</v>
          </cell>
          <cell r="E750">
            <v>939999.04</v>
          </cell>
          <cell r="F750">
            <v>416201.9</v>
          </cell>
          <cell r="G750">
            <v>0</v>
          </cell>
          <cell r="H750"/>
          <cell r="I750"/>
          <cell r="J750">
            <v>0</v>
          </cell>
          <cell r="K750">
            <v>939999.04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/>
          <cell r="AH750"/>
          <cell r="AI750">
            <v>0</v>
          </cell>
          <cell r="AJ750"/>
          <cell r="AK750"/>
          <cell r="AL750">
            <v>0</v>
          </cell>
          <cell r="AM750"/>
          <cell r="AN750">
            <v>0</v>
          </cell>
          <cell r="AO750">
            <v>0</v>
          </cell>
          <cell r="AP750">
            <v>0</v>
          </cell>
          <cell r="AQ750"/>
          <cell r="AR750">
            <v>0</v>
          </cell>
          <cell r="AS750"/>
          <cell r="AT750"/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/>
          <cell r="BB750">
            <v>0</v>
          </cell>
          <cell r="BC750"/>
        </row>
        <row r="751">
          <cell r="A751">
            <v>756</v>
          </cell>
          <cell r="B751">
            <v>66229634000129</v>
          </cell>
          <cell r="C751" t="str">
            <v>SANTA BÁRBARA DO LESTE</v>
          </cell>
          <cell r="D751">
            <v>335082.93</v>
          </cell>
          <cell r="E751">
            <v>1013980.18</v>
          </cell>
          <cell r="F751">
            <v>0</v>
          </cell>
          <cell r="G751">
            <v>0</v>
          </cell>
          <cell r="H751"/>
          <cell r="I751"/>
          <cell r="J751">
            <v>335082.93</v>
          </cell>
          <cell r="K751">
            <v>1013980.18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15354.24</v>
          </cell>
          <cell r="Q751">
            <v>0</v>
          </cell>
          <cell r="R751">
            <v>15354.24</v>
          </cell>
          <cell r="S751">
            <v>0</v>
          </cell>
          <cell r="T751">
            <v>15354.24</v>
          </cell>
          <cell r="U751">
            <v>15354.24</v>
          </cell>
          <cell r="V751">
            <v>15354.24</v>
          </cell>
          <cell r="W751">
            <v>15346.8</v>
          </cell>
          <cell r="X751">
            <v>15346.8</v>
          </cell>
          <cell r="Y751">
            <v>15346.8</v>
          </cell>
          <cell r="Z751">
            <v>15346.8</v>
          </cell>
          <cell r="AA751">
            <v>9382.32</v>
          </cell>
          <cell r="AB751">
            <v>9382.32</v>
          </cell>
          <cell r="AC751">
            <v>9382.32</v>
          </cell>
          <cell r="AD751">
            <v>9382.32</v>
          </cell>
          <cell r="AE751">
            <v>0</v>
          </cell>
          <cell r="AF751">
            <v>9382.32</v>
          </cell>
          <cell r="AG751"/>
          <cell r="AH751"/>
          <cell r="AI751">
            <v>9382.32</v>
          </cell>
          <cell r="AJ751"/>
          <cell r="AK751"/>
          <cell r="AL751">
            <v>9382.32</v>
          </cell>
          <cell r="AM751"/>
          <cell r="AN751">
            <v>9382.32</v>
          </cell>
          <cell r="AO751">
            <v>9382.32</v>
          </cell>
          <cell r="AP751">
            <v>9382.32</v>
          </cell>
          <cell r="AQ751"/>
          <cell r="AR751">
            <v>9382.32</v>
          </cell>
          <cell r="AS751"/>
          <cell r="AT751"/>
          <cell r="AU751">
            <v>9382.32</v>
          </cell>
          <cell r="AV751">
            <v>0</v>
          </cell>
          <cell r="AW751">
            <v>0</v>
          </cell>
          <cell r="AX751">
            <v>9382.32</v>
          </cell>
          <cell r="AY751">
            <v>0</v>
          </cell>
          <cell r="AZ751">
            <v>0</v>
          </cell>
          <cell r="BA751"/>
          <cell r="BB751">
            <v>9382.32</v>
          </cell>
          <cell r="BC751"/>
        </row>
        <row r="752">
          <cell r="A752">
            <v>757</v>
          </cell>
          <cell r="B752">
            <v>66229584000180</v>
          </cell>
          <cell r="C752" t="str">
            <v>SANTA RITA DE MINAS</v>
          </cell>
          <cell r="D752">
            <v>311379.05</v>
          </cell>
          <cell r="E752">
            <v>890735.23</v>
          </cell>
          <cell r="F752">
            <v>0</v>
          </cell>
          <cell r="G752">
            <v>0</v>
          </cell>
          <cell r="H752"/>
          <cell r="I752"/>
          <cell r="J752">
            <v>311379.05</v>
          </cell>
          <cell r="K752">
            <v>890735.23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14268.08</v>
          </cell>
          <cell r="Q752">
            <v>0</v>
          </cell>
          <cell r="R752">
            <v>14268.08</v>
          </cell>
          <cell r="S752">
            <v>0</v>
          </cell>
          <cell r="T752">
            <v>14268.08</v>
          </cell>
          <cell r="U752">
            <v>14268.08</v>
          </cell>
          <cell r="V752">
            <v>14268.08</v>
          </cell>
          <cell r="W752">
            <v>14261.16</v>
          </cell>
          <cell r="X752">
            <v>14261.16</v>
          </cell>
          <cell r="Y752">
            <v>14261.16</v>
          </cell>
          <cell r="Z752">
            <v>14261.16</v>
          </cell>
          <cell r="AA752">
            <v>8718.61</v>
          </cell>
          <cell r="AB752">
            <v>8718.61</v>
          </cell>
          <cell r="AC752">
            <v>8718.61</v>
          </cell>
          <cell r="AD752">
            <v>8718.61</v>
          </cell>
          <cell r="AE752">
            <v>0</v>
          </cell>
          <cell r="AF752">
            <v>8718.61</v>
          </cell>
          <cell r="AG752"/>
          <cell r="AH752"/>
          <cell r="AI752">
            <v>8718.61</v>
          </cell>
          <cell r="AJ752"/>
          <cell r="AK752"/>
          <cell r="AL752">
            <v>8718.61</v>
          </cell>
          <cell r="AM752"/>
          <cell r="AN752">
            <v>8718.61</v>
          </cell>
          <cell r="AO752">
            <v>8718.61</v>
          </cell>
          <cell r="AP752">
            <v>8718.61</v>
          </cell>
          <cell r="AQ752"/>
          <cell r="AR752">
            <v>8718.61</v>
          </cell>
          <cell r="AS752"/>
          <cell r="AT752"/>
          <cell r="AU752">
            <v>8718.61</v>
          </cell>
          <cell r="AV752">
            <v>0</v>
          </cell>
          <cell r="AW752">
            <v>0</v>
          </cell>
          <cell r="AX752">
            <v>8718.61</v>
          </cell>
          <cell r="AY752">
            <v>0</v>
          </cell>
          <cell r="AZ752">
            <v>0</v>
          </cell>
          <cell r="BA752"/>
          <cell r="BB752">
            <v>8718.61</v>
          </cell>
          <cell r="BC752"/>
        </row>
        <row r="753">
          <cell r="A753">
            <v>758</v>
          </cell>
          <cell r="B753">
            <v>38515573000120</v>
          </cell>
          <cell r="C753" t="str">
            <v>SANTANA DO PARAÍSO</v>
          </cell>
          <cell r="D753">
            <v>1252020.18</v>
          </cell>
          <cell r="E753">
            <v>2858383.01</v>
          </cell>
          <cell r="F753">
            <v>0</v>
          </cell>
          <cell r="G753">
            <v>0</v>
          </cell>
          <cell r="H753"/>
          <cell r="I753"/>
          <cell r="J753">
            <v>1252020.18</v>
          </cell>
          <cell r="K753">
            <v>2858383.01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57370.35</v>
          </cell>
          <cell r="Q753">
            <v>0</v>
          </cell>
          <cell r="R753">
            <v>57370.35</v>
          </cell>
          <cell r="S753">
            <v>0</v>
          </cell>
          <cell r="T753">
            <v>57370.35</v>
          </cell>
          <cell r="U753">
            <v>57370.35</v>
          </cell>
          <cell r="V753">
            <v>57370.35</v>
          </cell>
          <cell r="W753">
            <v>57342.52</v>
          </cell>
          <cell r="X753">
            <v>57342.52</v>
          </cell>
          <cell r="Y753">
            <v>57342.52</v>
          </cell>
          <cell r="Z753">
            <v>57342.52</v>
          </cell>
          <cell r="AA753">
            <v>35056.57</v>
          </cell>
          <cell r="AB753">
            <v>35056.57</v>
          </cell>
          <cell r="AC753">
            <v>35056.57</v>
          </cell>
          <cell r="AD753">
            <v>35056.57</v>
          </cell>
          <cell r="AE753">
            <v>0</v>
          </cell>
          <cell r="AF753">
            <v>35056.57</v>
          </cell>
          <cell r="AG753"/>
          <cell r="AH753"/>
          <cell r="AI753">
            <v>35056.57</v>
          </cell>
          <cell r="AJ753"/>
          <cell r="AK753"/>
          <cell r="AL753">
            <v>35056.57</v>
          </cell>
          <cell r="AM753"/>
          <cell r="AN753">
            <v>35056.57</v>
          </cell>
          <cell r="AO753">
            <v>35056.57</v>
          </cell>
          <cell r="AP753">
            <v>35056.57</v>
          </cell>
          <cell r="AQ753"/>
          <cell r="AR753">
            <v>35056.57</v>
          </cell>
          <cell r="AS753"/>
          <cell r="AT753"/>
          <cell r="AU753">
            <v>35056.57</v>
          </cell>
          <cell r="AV753">
            <v>0</v>
          </cell>
          <cell r="AW753">
            <v>0</v>
          </cell>
          <cell r="AX753">
            <v>35056.57</v>
          </cell>
          <cell r="AY753">
            <v>0</v>
          </cell>
          <cell r="AZ753">
            <v>280062.94</v>
          </cell>
          <cell r="BA753"/>
          <cell r="BB753">
            <v>0</v>
          </cell>
          <cell r="BC753"/>
        </row>
        <row r="754">
          <cell r="A754">
            <v>760</v>
          </cell>
          <cell r="B754">
            <v>66232521000182</v>
          </cell>
          <cell r="C754" t="str">
            <v>SÃO JOÃO DO MANHUAÇU</v>
          </cell>
          <cell r="D754">
            <v>417978.58</v>
          </cell>
          <cell r="E754">
            <v>1915707.22</v>
          </cell>
          <cell r="F754">
            <v>0</v>
          </cell>
          <cell r="G754">
            <v>0</v>
          </cell>
          <cell r="H754"/>
          <cell r="I754"/>
          <cell r="J754">
            <v>417978.58</v>
          </cell>
          <cell r="K754">
            <v>1915707.22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19152.71</v>
          </cell>
          <cell r="Q754">
            <v>0</v>
          </cell>
          <cell r="R754">
            <v>19152.71</v>
          </cell>
          <cell r="S754">
            <v>0</v>
          </cell>
          <cell r="T754">
            <v>19152.71</v>
          </cell>
          <cell r="U754">
            <v>19152.71</v>
          </cell>
          <cell r="V754">
            <v>19152.71</v>
          </cell>
          <cell r="W754">
            <v>19143.419999999998</v>
          </cell>
          <cell r="X754">
            <v>19143.419999999998</v>
          </cell>
          <cell r="Y754">
            <v>19143.419999999998</v>
          </cell>
          <cell r="Z754">
            <v>19143.419999999998</v>
          </cell>
          <cell r="AA754">
            <v>11703.4</v>
          </cell>
          <cell r="AB754">
            <v>11703.4</v>
          </cell>
          <cell r="AC754">
            <v>11703.4</v>
          </cell>
          <cell r="AD754">
            <v>11703.4</v>
          </cell>
          <cell r="AE754">
            <v>0</v>
          </cell>
          <cell r="AF754">
            <v>11703.4</v>
          </cell>
          <cell r="AG754"/>
          <cell r="AH754"/>
          <cell r="AI754">
            <v>11703.4</v>
          </cell>
          <cell r="AJ754"/>
          <cell r="AK754"/>
          <cell r="AL754">
            <v>11703.4</v>
          </cell>
          <cell r="AM754"/>
          <cell r="AN754">
            <v>11703.4</v>
          </cell>
          <cell r="AO754">
            <v>11703.4</v>
          </cell>
          <cell r="AP754">
            <v>11703.4</v>
          </cell>
          <cell r="AQ754"/>
          <cell r="AR754">
            <v>11703.4</v>
          </cell>
          <cell r="AS754"/>
          <cell r="AT754"/>
          <cell r="AU754">
            <v>11703.4</v>
          </cell>
          <cell r="AV754">
            <v>0</v>
          </cell>
          <cell r="AW754">
            <v>0</v>
          </cell>
          <cell r="AX754">
            <v>11703.4</v>
          </cell>
          <cell r="AY754">
            <v>0</v>
          </cell>
          <cell r="AZ754">
            <v>0</v>
          </cell>
          <cell r="BA754"/>
          <cell r="BB754">
            <v>11703.4</v>
          </cell>
          <cell r="BC754"/>
        </row>
        <row r="755">
          <cell r="A755">
            <v>761</v>
          </cell>
          <cell r="B755">
            <v>22705248000190</v>
          </cell>
          <cell r="C755" t="str">
            <v>SÃO JOÃO DO MANTENINHA</v>
          </cell>
          <cell r="D755">
            <v>277514.39</v>
          </cell>
          <cell r="E755">
            <v>670215.61</v>
          </cell>
          <cell r="F755">
            <v>0</v>
          </cell>
          <cell r="G755">
            <v>0</v>
          </cell>
          <cell r="H755"/>
          <cell r="I755"/>
          <cell r="J755">
            <v>277514.39</v>
          </cell>
          <cell r="K755">
            <v>670215.61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12716.33</v>
          </cell>
          <cell r="Q755">
            <v>0</v>
          </cell>
          <cell r="R755">
            <v>12716.33</v>
          </cell>
          <cell r="S755">
            <v>0</v>
          </cell>
          <cell r="T755">
            <v>12716.33</v>
          </cell>
          <cell r="U755">
            <v>12716.33</v>
          </cell>
          <cell r="V755">
            <v>12716.33</v>
          </cell>
          <cell r="W755">
            <v>12710.16</v>
          </cell>
          <cell r="X755">
            <v>12710.16</v>
          </cell>
          <cell r="Y755">
            <v>12710.16</v>
          </cell>
          <cell r="Z755">
            <v>12710.16</v>
          </cell>
          <cell r="AA755">
            <v>7770.4</v>
          </cell>
          <cell r="AB755">
            <v>7770.4</v>
          </cell>
          <cell r="AC755">
            <v>7770.4</v>
          </cell>
          <cell r="AD755">
            <v>7770.4</v>
          </cell>
          <cell r="AE755">
            <v>0</v>
          </cell>
          <cell r="AF755">
            <v>7770.4</v>
          </cell>
          <cell r="AG755"/>
          <cell r="AH755"/>
          <cell r="AI755">
            <v>7770.4</v>
          </cell>
          <cell r="AJ755"/>
          <cell r="AK755"/>
          <cell r="AL755">
            <v>7770.4</v>
          </cell>
          <cell r="AM755"/>
          <cell r="AN755">
            <v>7770.4</v>
          </cell>
          <cell r="AO755">
            <v>7770.4</v>
          </cell>
          <cell r="AP755">
            <v>7770.4</v>
          </cell>
          <cell r="AQ755"/>
          <cell r="AR755">
            <v>7770.4</v>
          </cell>
          <cell r="AS755"/>
          <cell r="AT755"/>
          <cell r="AU755">
            <v>7770.4</v>
          </cell>
          <cell r="AV755">
            <v>0</v>
          </cell>
          <cell r="AW755">
            <v>0</v>
          </cell>
          <cell r="AX755">
            <v>7770.4</v>
          </cell>
          <cell r="AY755">
            <v>0</v>
          </cell>
          <cell r="AZ755">
            <v>0</v>
          </cell>
          <cell r="BA755"/>
          <cell r="BB755">
            <v>7770.4</v>
          </cell>
          <cell r="BC755"/>
        </row>
        <row r="756">
          <cell r="A756">
            <v>763</v>
          </cell>
          <cell r="B756">
            <v>42774281000180</v>
          </cell>
          <cell r="C756" t="str">
            <v>SÃO JOSÉ DA LAPA</v>
          </cell>
          <cell r="D756">
            <v>1571089.59</v>
          </cell>
          <cell r="E756">
            <v>4717023.95</v>
          </cell>
          <cell r="F756">
            <v>0</v>
          </cell>
          <cell r="G756">
            <v>0</v>
          </cell>
          <cell r="H756"/>
          <cell r="I756"/>
          <cell r="J756">
            <v>1571089.59</v>
          </cell>
          <cell r="K756">
            <v>4717023.95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71990.820000000007</v>
          </cell>
          <cell r="Q756">
            <v>0</v>
          </cell>
          <cell r="R756">
            <v>71990.820000000007</v>
          </cell>
          <cell r="S756">
            <v>0</v>
          </cell>
          <cell r="T756">
            <v>71990.820000000007</v>
          </cell>
          <cell r="U756">
            <v>71990.820000000007</v>
          </cell>
          <cell r="V756">
            <v>71990.820000000007</v>
          </cell>
          <cell r="W756">
            <v>71955.899999999994</v>
          </cell>
          <cell r="X756">
            <v>71955.899999999994</v>
          </cell>
          <cell r="Y756">
            <v>71955.899999999994</v>
          </cell>
          <cell r="Z756">
            <v>71955.899999999994</v>
          </cell>
          <cell r="AA756">
            <v>43990.51</v>
          </cell>
          <cell r="AB756">
            <v>43990.51</v>
          </cell>
          <cell r="AC756">
            <v>43990.51</v>
          </cell>
          <cell r="AD756">
            <v>43990.51</v>
          </cell>
          <cell r="AE756">
            <v>0</v>
          </cell>
          <cell r="AF756">
            <v>43990.51</v>
          </cell>
          <cell r="AG756"/>
          <cell r="AH756"/>
          <cell r="AI756">
            <v>43990.51</v>
          </cell>
          <cell r="AJ756"/>
          <cell r="AK756"/>
          <cell r="AL756">
            <v>43990.51</v>
          </cell>
          <cell r="AM756"/>
          <cell r="AN756">
            <v>43990.51</v>
          </cell>
          <cell r="AO756">
            <v>43990.51</v>
          </cell>
          <cell r="AP756">
            <v>43990.51</v>
          </cell>
          <cell r="AQ756"/>
          <cell r="AR756">
            <v>43990.51</v>
          </cell>
          <cell r="AS756"/>
          <cell r="AT756"/>
          <cell r="AU756">
            <v>43990.51</v>
          </cell>
          <cell r="AV756">
            <v>0</v>
          </cell>
          <cell r="AW756">
            <v>0</v>
          </cell>
          <cell r="AX756">
            <v>43990.51</v>
          </cell>
          <cell r="AY756">
            <v>0</v>
          </cell>
          <cell r="AZ756">
            <v>351435.26</v>
          </cell>
          <cell r="BA756"/>
          <cell r="BB756">
            <v>0</v>
          </cell>
          <cell r="BC756"/>
        </row>
        <row r="757">
          <cell r="A757">
            <v>766</v>
          </cell>
          <cell r="B757">
            <v>41778556000190</v>
          </cell>
          <cell r="C757" t="str">
            <v>SENADOR AMARAL</v>
          </cell>
          <cell r="D757">
            <v>421555.18</v>
          </cell>
          <cell r="E757">
            <v>791638.09</v>
          </cell>
          <cell r="F757">
            <v>0</v>
          </cell>
          <cell r="G757">
            <v>0</v>
          </cell>
          <cell r="H757"/>
          <cell r="I757"/>
          <cell r="J757">
            <v>421555.18</v>
          </cell>
          <cell r="K757">
            <v>791638.09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19316.599999999999</v>
          </cell>
          <cell r="Q757">
            <v>0</v>
          </cell>
          <cell r="R757">
            <v>19316.599999999999</v>
          </cell>
          <cell r="S757">
            <v>0</v>
          </cell>
          <cell r="T757">
            <v>19316.599999999999</v>
          </cell>
          <cell r="U757">
            <v>19316.599999999999</v>
          </cell>
          <cell r="V757">
            <v>19316.599999999999</v>
          </cell>
          <cell r="W757">
            <v>19307.23</v>
          </cell>
          <cell r="X757">
            <v>19307.23</v>
          </cell>
          <cell r="Y757">
            <v>19307.23</v>
          </cell>
          <cell r="Z757">
            <v>19307.23</v>
          </cell>
          <cell r="AA757">
            <v>11803.55</v>
          </cell>
          <cell r="AB757">
            <v>11803.55</v>
          </cell>
          <cell r="AC757">
            <v>11803.55</v>
          </cell>
          <cell r="AD757">
            <v>11803.55</v>
          </cell>
          <cell r="AE757">
            <v>0</v>
          </cell>
          <cell r="AF757">
            <v>11803.55</v>
          </cell>
          <cell r="AG757"/>
          <cell r="AH757"/>
          <cell r="AI757">
            <v>11803.55</v>
          </cell>
          <cell r="AJ757"/>
          <cell r="AK757"/>
          <cell r="AL757">
            <v>11803.55</v>
          </cell>
          <cell r="AM757"/>
          <cell r="AN757">
            <v>11803.55</v>
          </cell>
          <cell r="AO757">
            <v>11803.55</v>
          </cell>
          <cell r="AP757">
            <v>11803.55</v>
          </cell>
          <cell r="AQ757"/>
          <cell r="AR757">
            <v>11803.55</v>
          </cell>
          <cell r="AS757"/>
          <cell r="AT757"/>
          <cell r="AU757">
            <v>11803.55</v>
          </cell>
          <cell r="AV757">
            <v>0</v>
          </cell>
          <cell r="AW757">
            <v>0</v>
          </cell>
          <cell r="AX757">
            <v>11803.55</v>
          </cell>
          <cell r="AY757">
            <v>0</v>
          </cell>
          <cell r="AZ757">
            <v>0</v>
          </cell>
          <cell r="BA757"/>
          <cell r="BB757">
            <v>11803.55</v>
          </cell>
          <cell r="BC757"/>
        </row>
        <row r="758">
          <cell r="A758">
            <v>767</v>
          </cell>
          <cell r="B758">
            <v>66229717000118</v>
          </cell>
          <cell r="C758" t="str">
            <v>UBAPORANGA</v>
          </cell>
          <cell r="D758">
            <v>365163.76</v>
          </cell>
          <cell r="E758">
            <v>1151975.8</v>
          </cell>
          <cell r="F758">
            <v>0</v>
          </cell>
          <cell r="G758">
            <v>0</v>
          </cell>
          <cell r="H758"/>
          <cell r="I758"/>
          <cell r="J758">
            <v>365163.76</v>
          </cell>
          <cell r="K758">
            <v>1151975.8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16732.61</v>
          </cell>
          <cell r="Q758">
            <v>0</v>
          </cell>
          <cell r="R758">
            <v>16732.61</v>
          </cell>
          <cell r="S758">
            <v>0</v>
          </cell>
          <cell r="T758">
            <v>16732.61</v>
          </cell>
          <cell r="U758">
            <v>16732.61</v>
          </cell>
          <cell r="V758">
            <v>16732.61</v>
          </cell>
          <cell r="W758">
            <v>16724.5</v>
          </cell>
          <cell r="X758">
            <v>16724.5</v>
          </cell>
          <cell r="Y758">
            <v>16724.5</v>
          </cell>
          <cell r="Z758">
            <v>16724.5</v>
          </cell>
          <cell r="AA758">
            <v>10224.59</v>
          </cell>
          <cell r="AB758">
            <v>10224.59</v>
          </cell>
          <cell r="AC758">
            <v>10224.59</v>
          </cell>
          <cell r="AD758">
            <v>10224.59</v>
          </cell>
          <cell r="AE758">
            <v>0</v>
          </cell>
          <cell r="AF758">
            <v>10224.59</v>
          </cell>
          <cell r="AG758"/>
          <cell r="AH758"/>
          <cell r="AI758">
            <v>10224.59</v>
          </cell>
          <cell r="AJ758"/>
          <cell r="AK758"/>
          <cell r="AL758">
            <v>10224.59</v>
          </cell>
          <cell r="AM758"/>
          <cell r="AN758">
            <v>10224.59</v>
          </cell>
          <cell r="AO758">
            <v>10224.59</v>
          </cell>
          <cell r="AP758">
            <v>10224.59</v>
          </cell>
          <cell r="AQ758"/>
          <cell r="AR758">
            <v>10224.59</v>
          </cell>
          <cell r="AS758"/>
          <cell r="AT758"/>
          <cell r="AU758">
            <v>10224.59</v>
          </cell>
          <cell r="AV758">
            <v>0</v>
          </cell>
          <cell r="AW758">
            <v>0</v>
          </cell>
          <cell r="AX758">
            <v>10224.59</v>
          </cell>
          <cell r="AY758">
            <v>0</v>
          </cell>
          <cell r="AZ758">
            <v>81683.039999999994</v>
          </cell>
          <cell r="BA758"/>
          <cell r="BB758">
            <v>0</v>
          </cell>
          <cell r="BC758"/>
        </row>
        <row r="759">
          <cell r="A759">
            <v>768</v>
          </cell>
          <cell r="B759">
            <v>25223850000180</v>
          </cell>
          <cell r="C759" t="str">
            <v>URUCUIA</v>
          </cell>
          <cell r="D759">
            <v>0</v>
          </cell>
          <cell r="E759">
            <v>1961155.22</v>
          </cell>
          <cell r="F759">
            <v>0</v>
          </cell>
          <cell r="G759">
            <v>0</v>
          </cell>
          <cell r="H759"/>
          <cell r="I759"/>
          <cell r="J759">
            <v>0</v>
          </cell>
          <cell r="K759">
            <v>1961155.22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/>
          <cell r="AH759"/>
          <cell r="AI759">
            <v>0</v>
          </cell>
          <cell r="AJ759"/>
          <cell r="AK759"/>
          <cell r="AL759">
            <v>0</v>
          </cell>
          <cell r="AM759"/>
          <cell r="AN759">
            <v>0</v>
          </cell>
          <cell r="AO759">
            <v>0</v>
          </cell>
          <cell r="AP759">
            <v>0</v>
          </cell>
          <cell r="AQ759"/>
          <cell r="AR759">
            <v>0</v>
          </cell>
          <cell r="AS759"/>
          <cell r="AT759"/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/>
          <cell r="BB759">
            <v>0</v>
          </cell>
          <cell r="BC759"/>
        </row>
        <row r="760">
          <cell r="A760">
            <v>769</v>
          </cell>
          <cell r="B760">
            <v>1616270000194</v>
          </cell>
          <cell r="C760" t="str">
            <v>ALTO CAPARAÓ</v>
          </cell>
          <cell r="D760">
            <v>329216.12</v>
          </cell>
          <cell r="E760">
            <v>888912.75</v>
          </cell>
          <cell r="F760">
            <v>0</v>
          </cell>
          <cell r="G760">
            <v>0</v>
          </cell>
          <cell r="H760"/>
          <cell r="I760"/>
          <cell r="J760">
            <v>329216.12</v>
          </cell>
          <cell r="K760">
            <v>888912.75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15085.41</v>
          </cell>
          <cell r="Q760">
            <v>0</v>
          </cell>
          <cell r="R760">
            <v>15085.41</v>
          </cell>
          <cell r="S760">
            <v>0</v>
          </cell>
          <cell r="T760">
            <v>15085.41</v>
          </cell>
          <cell r="U760">
            <v>15085.41</v>
          </cell>
          <cell r="V760">
            <v>15085.41</v>
          </cell>
          <cell r="W760">
            <v>15078.1</v>
          </cell>
          <cell r="X760">
            <v>15078.1</v>
          </cell>
          <cell r="Y760">
            <v>15078.1</v>
          </cell>
          <cell r="Z760">
            <v>15078.1</v>
          </cell>
          <cell r="AA760">
            <v>9218.0499999999993</v>
          </cell>
          <cell r="AB760">
            <v>9218.0499999999993</v>
          </cell>
          <cell r="AC760">
            <v>9218.0499999999993</v>
          </cell>
          <cell r="AD760">
            <v>9218.0499999999993</v>
          </cell>
          <cell r="AE760">
            <v>0</v>
          </cell>
          <cell r="AF760">
            <v>9218.0499999999993</v>
          </cell>
          <cell r="AG760"/>
          <cell r="AH760"/>
          <cell r="AI760">
            <v>9218.0499999999993</v>
          </cell>
          <cell r="AJ760"/>
          <cell r="AK760"/>
          <cell r="AL760">
            <v>9218.0499999999993</v>
          </cell>
          <cell r="AM760"/>
          <cell r="AN760">
            <v>9218.0499999999993</v>
          </cell>
          <cell r="AO760">
            <v>9218.0499999999993</v>
          </cell>
          <cell r="AP760">
            <v>9218.0499999999993</v>
          </cell>
          <cell r="AQ760"/>
          <cell r="AR760">
            <v>9218.0499999999993</v>
          </cell>
          <cell r="AS760"/>
          <cell r="AT760"/>
          <cell r="AU760">
            <v>9218.0499999999993</v>
          </cell>
          <cell r="AV760">
            <v>0</v>
          </cell>
          <cell r="AW760">
            <v>0</v>
          </cell>
          <cell r="AX760">
            <v>9218.0499999999993</v>
          </cell>
          <cell r="AY760">
            <v>0</v>
          </cell>
          <cell r="AZ760">
            <v>0</v>
          </cell>
          <cell r="BA760"/>
          <cell r="BB760">
            <v>9218.0499999999993</v>
          </cell>
          <cell r="BC760"/>
        </row>
        <row r="761">
          <cell r="A761">
            <v>770</v>
          </cell>
          <cell r="B761">
            <v>1113937000136</v>
          </cell>
          <cell r="C761" t="str">
            <v>ANGELÂNDIA</v>
          </cell>
          <cell r="D761">
            <v>432778.14</v>
          </cell>
          <cell r="E761">
            <v>1103110.6499999999</v>
          </cell>
          <cell r="F761">
            <v>0</v>
          </cell>
          <cell r="G761">
            <v>0</v>
          </cell>
          <cell r="H761"/>
          <cell r="I761"/>
          <cell r="J761">
            <v>432778.14</v>
          </cell>
          <cell r="K761">
            <v>1103110.6499999999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19830.86</v>
          </cell>
          <cell r="Q761">
            <v>0</v>
          </cell>
          <cell r="R761">
            <v>19830.86</v>
          </cell>
          <cell r="S761">
            <v>0</v>
          </cell>
          <cell r="T761">
            <v>19830.86</v>
          </cell>
          <cell r="U761">
            <v>19830.86</v>
          </cell>
          <cell r="V761">
            <v>19830.86</v>
          </cell>
          <cell r="W761">
            <v>19821.240000000002</v>
          </cell>
          <cell r="X761">
            <v>19821.240000000002</v>
          </cell>
          <cell r="Y761">
            <v>19821.240000000002</v>
          </cell>
          <cell r="Z761">
            <v>19821.240000000002</v>
          </cell>
          <cell r="AA761">
            <v>12117.79</v>
          </cell>
          <cell r="AB761">
            <v>12117.79</v>
          </cell>
          <cell r="AC761">
            <v>12117.79</v>
          </cell>
          <cell r="AD761">
            <v>12117.79</v>
          </cell>
          <cell r="AE761">
            <v>0</v>
          </cell>
          <cell r="AF761">
            <v>12117.79</v>
          </cell>
          <cell r="AG761"/>
          <cell r="AH761"/>
          <cell r="AI761">
            <v>12117.79</v>
          </cell>
          <cell r="AJ761"/>
          <cell r="AK761"/>
          <cell r="AL761">
            <v>12117.79</v>
          </cell>
          <cell r="AM761"/>
          <cell r="AN761">
            <v>12117.79</v>
          </cell>
          <cell r="AO761">
            <v>12117.79</v>
          </cell>
          <cell r="AP761">
            <v>12117.79</v>
          </cell>
          <cell r="AQ761"/>
          <cell r="AR761">
            <v>12117.79</v>
          </cell>
          <cell r="AS761"/>
          <cell r="AT761"/>
          <cell r="AU761">
            <v>12117.79</v>
          </cell>
          <cell r="AV761">
            <v>0</v>
          </cell>
          <cell r="AW761">
            <v>0</v>
          </cell>
          <cell r="AX761">
            <v>12117.79</v>
          </cell>
          <cell r="AY761">
            <v>0</v>
          </cell>
          <cell r="AZ761">
            <v>96807.61</v>
          </cell>
          <cell r="BA761"/>
          <cell r="BB761">
            <v>0</v>
          </cell>
          <cell r="BC761"/>
        </row>
        <row r="762">
          <cell r="A762">
            <v>771</v>
          </cell>
          <cell r="B762">
            <v>1608511000153</v>
          </cell>
          <cell r="C762" t="str">
            <v>ARICANDUVA</v>
          </cell>
          <cell r="D762">
            <v>271913.56</v>
          </cell>
          <cell r="E762">
            <v>559614.09</v>
          </cell>
          <cell r="F762">
            <v>0</v>
          </cell>
          <cell r="G762">
            <v>0</v>
          </cell>
          <cell r="H762"/>
          <cell r="I762"/>
          <cell r="J762">
            <v>271913.56</v>
          </cell>
          <cell r="K762">
            <v>559614.09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12459.68</v>
          </cell>
          <cell r="Q762">
            <v>0</v>
          </cell>
          <cell r="R762">
            <v>12459.68</v>
          </cell>
          <cell r="S762">
            <v>0</v>
          </cell>
          <cell r="T762">
            <v>12459.68</v>
          </cell>
          <cell r="U762">
            <v>12459.68</v>
          </cell>
          <cell r="V762">
            <v>12459.68</v>
          </cell>
          <cell r="W762">
            <v>12453.64</v>
          </cell>
          <cell r="X762">
            <v>12453.64</v>
          </cell>
          <cell r="Y762">
            <v>12453.64</v>
          </cell>
          <cell r="Z762">
            <v>12453.64</v>
          </cell>
          <cell r="AA762">
            <v>7613.58</v>
          </cell>
          <cell r="AB762">
            <v>7613.58</v>
          </cell>
          <cell r="AC762">
            <v>7613.58</v>
          </cell>
          <cell r="AD762">
            <v>7613.58</v>
          </cell>
          <cell r="AE762">
            <v>0</v>
          </cell>
          <cell r="AF762">
            <v>7613.58</v>
          </cell>
          <cell r="AG762"/>
          <cell r="AH762"/>
          <cell r="AI762">
            <v>7613.58</v>
          </cell>
          <cell r="AJ762"/>
          <cell r="AK762"/>
          <cell r="AL762">
            <v>7613.58</v>
          </cell>
          <cell r="AM762"/>
          <cell r="AN762">
            <v>7613.58</v>
          </cell>
          <cell r="AO762">
            <v>7613.58</v>
          </cell>
          <cell r="AP762">
            <v>7613.58</v>
          </cell>
          <cell r="AQ762"/>
          <cell r="AR762">
            <v>7613.58</v>
          </cell>
          <cell r="AS762"/>
          <cell r="AT762"/>
          <cell r="AU762">
            <v>7613.58</v>
          </cell>
          <cell r="AV762">
            <v>0</v>
          </cell>
          <cell r="AW762">
            <v>0</v>
          </cell>
          <cell r="AX762">
            <v>7613.58</v>
          </cell>
          <cell r="AY762">
            <v>0</v>
          </cell>
          <cell r="AZ762">
            <v>0</v>
          </cell>
          <cell r="BA762"/>
          <cell r="BB762">
            <v>7613.58</v>
          </cell>
          <cell r="BC762">
            <v>53210.48</v>
          </cell>
        </row>
        <row r="763">
          <cell r="A763">
            <v>772</v>
          </cell>
          <cell r="B763">
            <v>1614602000100</v>
          </cell>
          <cell r="C763" t="str">
            <v>BERIZAL</v>
          </cell>
          <cell r="D763">
            <v>188746.43</v>
          </cell>
          <cell r="E763">
            <v>568783.42000000004</v>
          </cell>
          <cell r="F763">
            <v>0</v>
          </cell>
          <cell r="G763">
            <v>0</v>
          </cell>
          <cell r="H763"/>
          <cell r="I763"/>
          <cell r="J763">
            <v>188746.43</v>
          </cell>
          <cell r="K763">
            <v>568783.42000000004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8648.7800000000007</v>
          </cell>
          <cell r="Q763">
            <v>0</v>
          </cell>
          <cell r="R763">
            <v>8648.7800000000007</v>
          </cell>
          <cell r="S763">
            <v>0</v>
          </cell>
          <cell r="T763">
            <v>8648.7800000000007</v>
          </cell>
          <cell r="U763">
            <v>8648.7800000000007</v>
          </cell>
          <cell r="V763">
            <v>8648.7800000000007</v>
          </cell>
          <cell r="W763">
            <v>8644.59</v>
          </cell>
          <cell r="X763">
            <v>8644.59</v>
          </cell>
          <cell r="Y763">
            <v>8644.59</v>
          </cell>
          <cell r="Z763">
            <v>8644.59</v>
          </cell>
          <cell r="AA763">
            <v>5284.9</v>
          </cell>
          <cell r="AB763">
            <v>5284.9</v>
          </cell>
          <cell r="AC763">
            <v>5284.9</v>
          </cell>
          <cell r="AD763">
            <v>5284.9</v>
          </cell>
          <cell r="AE763">
            <v>0</v>
          </cell>
          <cell r="AF763">
            <v>5284.9</v>
          </cell>
          <cell r="AG763"/>
          <cell r="AH763"/>
          <cell r="AI763">
            <v>5284.9</v>
          </cell>
          <cell r="AJ763"/>
          <cell r="AK763"/>
          <cell r="AL763">
            <v>5284.9</v>
          </cell>
          <cell r="AM763"/>
          <cell r="AN763">
            <v>5284.9</v>
          </cell>
          <cell r="AO763">
            <v>5284.9</v>
          </cell>
          <cell r="AP763">
            <v>5284.9</v>
          </cell>
          <cell r="AQ763"/>
          <cell r="AR763">
            <v>5284.9</v>
          </cell>
          <cell r="AS763"/>
          <cell r="AT763"/>
          <cell r="AU763">
            <v>5284.9</v>
          </cell>
          <cell r="AV763">
            <v>0</v>
          </cell>
          <cell r="AW763">
            <v>0</v>
          </cell>
          <cell r="AX763">
            <v>5284.9</v>
          </cell>
          <cell r="AY763">
            <v>31709.399999999998</v>
          </cell>
          <cell r="AZ763">
            <v>10511.07</v>
          </cell>
          <cell r="BA763"/>
          <cell r="BB763">
            <v>0</v>
          </cell>
          <cell r="BC763"/>
        </row>
        <row r="764">
          <cell r="A764">
            <v>773</v>
          </cell>
          <cell r="B764">
            <v>1612493000183</v>
          </cell>
          <cell r="C764" t="str">
            <v>BONITO DE MINAS</v>
          </cell>
          <cell r="D764">
            <v>421811.5</v>
          </cell>
          <cell r="E764">
            <v>1159208.75</v>
          </cell>
          <cell r="F764">
            <v>0</v>
          </cell>
          <cell r="G764">
            <v>0</v>
          </cell>
          <cell r="H764"/>
          <cell r="I764"/>
          <cell r="J764">
            <v>421811.5</v>
          </cell>
          <cell r="K764">
            <v>1159208.75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19328.34</v>
          </cell>
          <cell r="Q764">
            <v>0</v>
          </cell>
          <cell r="R764">
            <v>19328.34</v>
          </cell>
          <cell r="S764">
            <v>0</v>
          </cell>
          <cell r="T764">
            <v>19328.34</v>
          </cell>
          <cell r="U764">
            <v>19328.34</v>
          </cell>
          <cell r="V764">
            <v>19328.34</v>
          </cell>
          <cell r="W764">
            <v>19318.97</v>
          </cell>
          <cell r="X764">
            <v>19318.97</v>
          </cell>
          <cell r="Y764">
            <v>19318.97</v>
          </cell>
          <cell r="Z764">
            <v>19318.97</v>
          </cell>
          <cell r="AA764">
            <v>11810.72</v>
          </cell>
          <cell r="AB764">
            <v>11810.72</v>
          </cell>
          <cell r="AC764">
            <v>11810.72</v>
          </cell>
          <cell r="AD764">
            <v>11810.72</v>
          </cell>
          <cell r="AE764">
            <v>0</v>
          </cell>
          <cell r="AF764">
            <v>11810.72</v>
          </cell>
          <cell r="AG764"/>
          <cell r="AH764"/>
          <cell r="AI764">
            <v>11810.72</v>
          </cell>
          <cell r="AJ764"/>
          <cell r="AK764"/>
          <cell r="AL764">
            <v>11810.72</v>
          </cell>
          <cell r="AM764"/>
          <cell r="AN764">
            <v>11810.72</v>
          </cell>
          <cell r="AO764">
            <v>11810.72</v>
          </cell>
          <cell r="AP764">
            <v>11810.72</v>
          </cell>
          <cell r="AQ764"/>
          <cell r="AR764">
            <v>11810.72</v>
          </cell>
          <cell r="AS764"/>
          <cell r="AT764"/>
          <cell r="AU764">
            <v>11810.72</v>
          </cell>
          <cell r="AV764">
            <v>0</v>
          </cell>
          <cell r="AW764">
            <v>0</v>
          </cell>
          <cell r="AX764">
            <v>11810.72</v>
          </cell>
          <cell r="AY764">
            <v>0</v>
          </cell>
          <cell r="AZ764">
            <v>94354.559999999998</v>
          </cell>
          <cell r="BA764"/>
          <cell r="BB764">
            <v>0</v>
          </cell>
          <cell r="BC764"/>
        </row>
        <row r="765">
          <cell r="A765">
            <v>774</v>
          </cell>
          <cell r="B765">
            <v>1602009000135</v>
          </cell>
          <cell r="C765" t="str">
            <v>BRASILÂNDIA DE MINAS</v>
          </cell>
          <cell r="D765">
            <v>793742.85</v>
          </cell>
          <cell r="E765">
            <v>1916276.74</v>
          </cell>
          <cell r="F765">
            <v>0</v>
          </cell>
          <cell r="G765">
            <v>0</v>
          </cell>
          <cell r="H765"/>
          <cell r="I765"/>
          <cell r="J765">
            <v>793742.85</v>
          </cell>
          <cell r="K765">
            <v>1916276.74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36371.06</v>
          </cell>
          <cell r="Q765">
            <v>0</v>
          </cell>
          <cell r="R765">
            <v>36371.06</v>
          </cell>
          <cell r="S765">
            <v>0</v>
          </cell>
          <cell r="T765">
            <v>36371.06</v>
          </cell>
          <cell r="U765">
            <v>36371.06</v>
          </cell>
          <cell r="V765">
            <v>36371.06</v>
          </cell>
          <cell r="W765">
            <v>36353.42</v>
          </cell>
          <cell r="X765">
            <v>36353.42</v>
          </cell>
          <cell r="Y765">
            <v>36353.42</v>
          </cell>
          <cell r="Z765">
            <v>36353.42</v>
          </cell>
          <cell r="AA765">
            <v>22224.799999999999</v>
          </cell>
          <cell r="AB765">
            <v>22224.799999999999</v>
          </cell>
          <cell r="AC765">
            <v>22224.799999999999</v>
          </cell>
          <cell r="AD765">
            <v>22224.799999999999</v>
          </cell>
          <cell r="AE765">
            <v>0</v>
          </cell>
          <cell r="AF765">
            <v>22224.799999999999</v>
          </cell>
          <cell r="AG765"/>
          <cell r="AH765"/>
          <cell r="AI765">
            <v>22224.799999999999</v>
          </cell>
          <cell r="AJ765"/>
          <cell r="AK765"/>
          <cell r="AL765">
            <v>22224.799999999999</v>
          </cell>
          <cell r="AM765"/>
          <cell r="AN765">
            <v>22224.799999999999</v>
          </cell>
          <cell r="AO765">
            <v>22224.799999999999</v>
          </cell>
          <cell r="AP765">
            <v>22224.799999999999</v>
          </cell>
          <cell r="AQ765"/>
          <cell r="AR765">
            <v>22224.799999999999</v>
          </cell>
          <cell r="AS765"/>
          <cell r="AT765"/>
          <cell r="AU765">
            <v>22224.799999999999</v>
          </cell>
          <cell r="AV765">
            <v>0</v>
          </cell>
          <cell r="AW765">
            <v>0</v>
          </cell>
          <cell r="AX765">
            <v>22224.799999999999</v>
          </cell>
          <cell r="AY765">
            <v>0</v>
          </cell>
          <cell r="AZ765">
            <v>0</v>
          </cell>
          <cell r="BA765"/>
          <cell r="BB765">
            <v>22224.799999999999</v>
          </cell>
          <cell r="BC765"/>
        </row>
        <row r="766">
          <cell r="A766">
            <v>775</v>
          </cell>
          <cell r="B766">
            <v>1613126000102</v>
          </cell>
          <cell r="C766" t="str">
            <v>BUGRE</v>
          </cell>
          <cell r="D766">
            <v>170171.29</v>
          </cell>
          <cell r="E766">
            <v>400318.28</v>
          </cell>
          <cell r="F766">
            <v>0</v>
          </cell>
          <cell r="G766">
            <v>0</v>
          </cell>
          <cell r="H766"/>
          <cell r="I766"/>
          <cell r="J766">
            <v>170171.29</v>
          </cell>
          <cell r="K766">
            <v>400318.28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7797.63</v>
          </cell>
          <cell r="Q766">
            <v>0</v>
          </cell>
          <cell r="R766">
            <v>7797.63</v>
          </cell>
          <cell r="S766">
            <v>0</v>
          </cell>
          <cell r="T766">
            <v>7797.63</v>
          </cell>
          <cell r="U766">
            <v>7797.63</v>
          </cell>
          <cell r="V766">
            <v>7797.63</v>
          </cell>
          <cell r="W766">
            <v>7793.85</v>
          </cell>
          <cell r="X766">
            <v>7793.85</v>
          </cell>
          <cell r="Y766">
            <v>7793.85</v>
          </cell>
          <cell r="Z766">
            <v>7793.85</v>
          </cell>
          <cell r="AA766">
            <v>4764.8</v>
          </cell>
          <cell r="AB766">
            <v>4764.8</v>
          </cell>
          <cell r="AC766">
            <v>4764.8</v>
          </cell>
          <cell r="AD766">
            <v>4764.8</v>
          </cell>
          <cell r="AE766">
            <v>0</v>
          </cell>
          <cell r="AF766">
            <v>4764.8</v>
          </cell>
          <cell r="AG766"/>
          <cell r="AH766"/>
          <cell r="AI766">
            <v>4764.8</v>
          </cell>
          <cell r="AJ766"/>
          <cell r="AK766"/>
          <cell r="AL766">
            <v>4764.8</v>
          </cell>
          <cell r="AM766"/>
          <cell r="AN766">
            <v>4764.8</v>
          </cell>
          <cell r="AO766">
            <v>4764.8</v>
          </cell>
          <cell r="AP766">
            <v>4764.8</v>
          </cell>
          <cell r="AQ766"/>
          <cell r="AR766">
            <v>4764.8</v>
          </cell>
          <cell r="AS766"/>
          <cell r="AT766"/>
          <cell r="AU766">
            <v>4764.8</v>
          </cell>
          <cell r="AV766">
            <v>0</v>
          </cell>
          <cell r="AW766">
            <v>0</v>
          </cell>
          <cell r="AX766">
            <v>4764.8</v>
          </cell>
          <cell r="AY766">
            <v>0</v>
          </cell>
          <cell r="AZ766">
            <v>38065.339999999997</v>
          </cell>
          <cell r="BA766"/>
          <cell r="BB766">
            <v>0</v>
          </cell>
          <cell r="BC766"/>
        </row>
        <row r="767">
          <cell r="A767">
            <v>776</v>
          </cell>
          <cell r="B767">
            <v>1603707000155</v>
          </cell>
          <cell r="C767" t="str">
            <v>CABECEIRA GRANDE</v>
          </cell>
          <cell r="D767">
            <v>1321754.54</v>
          </cell>
          <cell r="E767">
            <v>1596603.03</v>
          </cell>
          <cell r="F767">
            <v>0</v>
          </cell>
          <cell r="G767">
            <v>0</v>
          </cell>
          <cell r="H767"/>
          <cell r="I767"/>
          <cell r="J767">
            <v>1321754.54</v>
          </cell>
          <cell r="K767">
            <v>1596603.03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60565.73</v>
          </cell>
          <cell r="Q767">
            <v>0</v>
          </cell>
          <cell r="R767">
            <v>60565.73</v>
          </cell>
          <cell r="S767">
            <v>0</v>
          </cell>
          <cell r="T767">
            <v>60565.73</v>
          </cell>
          <cell r="U767">
            <v>60565.73</v>
          </cell>
          <cell r="V767">
            <v>60565.73</v>
          </cell>
          <cell r="W767">
            <v>60536.36</v>
          </cell>
          <cell r="X767">
            <v>60536.36</v>
          </cell>
          <cell r="Y767">
            <v>60536.36</v>
          </cell>
          <cell r="Z767">
            <v>60536.36</v>
          </cell>
          <cell r="AA767">
            <v>37009.129999999997</v>
          </cell>
          <cell r="AB767">
            <v>37009.129999999997</v>
          </cell>
          <cell r="AC767">
            <v>37009.129999999997</v>
          </cell>
          <cell r="AD767">
            <v>37009.129999999997</v>
          </cell>
          <cell r="AE767">
            <v>0</v>
          </cell>
          <cell r="AF767">
            <v>37009.129999999997</v>
          </cell>
          <cell r="AG767"/>
          <cell r="AH767"/>
          <cell r="AI767">
            <v>37009.129999999997</v>
          </cell>
          <cell r="AJ767"/>
          <cell r="AK767"/>
          <cell r="AL767">
            <v>37009.129999999997</v>
          </cell>
          <cell r="AM767"/>
          <cell r="AN767">
            <v>37009.129999999997</v>
          </cell>
          <cell r="AO767">
            <v>37009.129999999997</v>
          </cell>
          <cell r="AP767">
            <v>37009.129999999997</v>
          </cell>
          <cell r="AQ767"/>
          <cell r="AR767">
            <v>37009.129999999997</v>
          </cell>
          <cell r="AS767"/>
          <cell r="AT767"/>
          <cell r="AU767">
            <v>37009.129999999997</v>
          </cell>
          <cell r="AV767">
            <v>0</v>
          </cell>
          <cell r="AW767">
            <v>0</v>
          </cell>
          <cell r="AX767">
            <v>37009.129999999997</v>
          </cell>
          <cell r="AY767">
            <v>0</v>
          </cell>
          <cell r="AZ767">
            <v>0</v>
          </cell>
          <cell r="BA767"/>
          <cell r="BB767">
            <v>37009.129999999997</v>
          </cell>
          <cell r="BC767"/>
        </row>
        <row r="768">
          <cell r="A768">
            <v>777</v>
          </cell>
          <cell r="B768">
            <v>1612551000179</v>
          </cell>
          <cell r="C768" t="str">
            <v>CAMPO AZUL</v>
          </cell>
          <cell r="D768">
            <v>235028.64</v>
          </cell>
          <cell r="E768">
            <v>675455.23</v>
          </cell>
          <cell r="F768">
            <v>0</v>
          </cell>
          <cell r="G768">
            <v>0</v>
          </cell>
          <cell r="H768"/>
          <cell r="I768"/>
          <cell r="J768">
            <v>235028.64</v>
          </cell>
          <cell r="K768">
            <v>675455.23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10769.53</v>
          </cell>
          <cell r="Q768">
            <v>0</v>
          </cell>
          <cell r="R768">
            <v>10769.53</v>
          </cell>
          <cell r="S768">
            <v>0</v>
          </cell>
          <cell r="T768">
            <v>10769.53</v>
          </cell>
          <cell r="U768">
            <v>10769.53</v>
          </cell>
          <cell r="V768">
            <v>10769.53</v>
          </cell>
          <cell r="W768">
            <v>10764.31</v>
          </cell>
          <cell r="X768">
            <v>10764.31</v>
          </cell>
          <cell r="Y768">
            <v>10764.31</v>
          </cell>
          <cell r="Z768">
            <v>10764.31</v>
          </cell>
          <cell r="AA768">
            <v>6580.8</v>
          </cell>
          <cell r="AB768">
            <v>6580.8</v>
          </cell>
          <cell r="AC768">
            <v>6580.8</v>
          </cell>
          <cell r="AD768">
            <v>6580.8</v>
          </cell>
          <cell r="AE768">
            <v>0</v>
          </cell>
          <cell r="AF768">
            <v>6580.8</v>
          </cell>
          <cell r="AG768"/>
          <cell r="AH768"/>
          <cell r="AI768">
            <v>6580.8</v>
          </cell>
          <cell r="AJ768"/>
          <cell r="AK768"/>
          <cell r="AL768">
            <v>6580.8</v>
          </cell>
          <cell r="AM768"/>
          <cell r="AN768">
            <v>6580.8</v>
          </cell>
          <cell r="AO768">
            <v>6580.8</v>
          </cell>
          <cell r="AP768">
            <v>6580.8</v>
          </cell>
          <cell r="AQ768"/>
          <cell r="AR768">
            <v>6580.8</v>
          </cell>
          <cell r="AS768"/>
          <cell r="AT768"/>
          <cell r="AU768">
            <v>6580.8</v>
          </cell>
          <cell r="AV768">
            <v>0</v>
          </cell>
          <cell r="AW768">
            <v>0</v>
          </cell>
          <cell r="AX768">
            <v>6580.8</v>
          </cell>
          <cell r="AY768">
            <v>0</v>
          </cell>
          <cell r="AZ768">
            <v>52573.35</v>
          </cell>
          <cell r="BA768"/>
          <cell r="BB768">
            <v>0</v>
          </cell>
          <cell r="BC768"/>
        </row>
        <row r="769">
          <cell r="A769">
            <v>778</v>
          </cell>
          <cell r="B769">
            <v>1617441000108</v>
          </cell>
          <cell r="C769" t="str">
            <v>CANTAGALO</v>
          </cell>
          <cell r="D769">
            <v>267099.48</v>
          </cell>
          <cell r="E769">
            <v>553691.04</v>
          </cell>
          <cell r="F769">
            <v>0</v>
          </cell>
          <cell r="G769">
            <v>0</v>
          </cell>
          <cell r="H769"/>
          <cell r="I769"/>
          <cell r="J769">
            <v>267099.48</v>
          </cell>
          <cell r="K769">
            <v>553691.04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12239.09</v>
          </cell>
          <cell r="Q769">
            <v>0</v>
          </cell>
          <cell r="R769">
            <v>12239.09</v>
          </cell>
          <cell r="S769">
            <v>0</v>
          </cell>
          <cell r="T769">
            <v>12239.09</v>
          </cell>
          <cell r="U769">
            <v>12239.09</v>
          </cell>
          <cell r="V769">
            <v>12239.09</v>
          </cell>
          <cell r="W769">
            <v>12233.16</v>
          </cell>
          <cell r="X769">
            <v>12233.16</v>
          </cell>
          <cell r="Y769">
            <v>12233.16</v>
          </cell>
          <cell r="Z769">
            <v>12233.16</v>
          </cell>
          <cell r="AA769">
            <v>7478.79</v>
          </cell>
          <cell r="AB769">
            <v>7478.79</v>
          </cell>
          <cell r="AC769">
            <v>7478.79</v>
          </cell>
          <cell r="AD769">
            <v>7478.79</v>
          </cell>
          <cell r="AE769">
            <v>0</v>
          </cell>
          <cell r="AF769">
            <v>7478.79</v>
          </cell>
          <cell r="AG769"/>
          <cell r="AH769"/>
          <cell r="AI769">
            <v>7478.79</v>
          </cell>
          <cell r="AJ769"/>
          <cell r="AK769"/>
          <cell r="AL769">
            <v>7478.79</v>
          </cell>
          <cell r="AM769"/>
          <cell r="AN769">
            <v>7478.79</v>
          </cell>
          <cell r="AO769">
            <v>7478.79</v>
          </cell>
          <cell r="AP769">
            <v>7478.79</v>
          </cell>
          <cell r="AQ769"/>
          <cell r="AR769">
            <v>7478.79</v>
          </cell>
          <cell r="AS769"/>
          <cell r="AT769"/>
          <cell r="AU769">
            <v>7478.79</v>
          </cell>
          <cell r="AV769">
            <v>0</v>
          </cell>
          <cell r="AW769">
            <v>0</v>
          </cell>
          <cell r="AX769">
            <v>7478.79</v>
          </cell>
          <cell r="AY769">
            <v>0</v>
          </cell>
          <cell r="AZ769">
            <v>0</v>
          </cell>
          <cell r="BA769"/>
          <cell r="BB769">
            <v>7478.79</v>
          </cell>
          <cell r="BC769"/>
        </row>
        <row r="770">
          <cell r="A770">
            <v>779</v>
          </cell>
          <cell r="B770">
            <v>1612370000142</v>
          </cell>
          <cell r="C770" t="str">
            <v>CATAS ALTAS</v>
          </cell>
          <cell r="D770">
            <v>1382289.02</v>
          </cell>
          <cell r="E770">
            <v>773527.23</v>
          </cell>
          <cell r="F770">
            <v>0</v>
          </cell>
          <cell r="G770">
            <v>0</v>
          </cell>
          <cell r="H770"/>
          <cell r="I770"/>
          <cell r="J770">
            <v>1382289.02</v>
          </cell>
          <cell r="K770">
            <v>773527.23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63339.55</v>
          </cell>
          <cell r="Q770">
            <v>0</v>
          </cell>
          <cell r="R770">
            <v>63339.55</v>
          </cell>
          <cell r="S770">
            <v>0</v>
          </cell>
          <cell r="T770">
            <v>63339.55</v>
          </cell>
          <cell r="U770">
            <v>63339.55</v>
          </cell>
          <cell r="V770">
            <v>63339.55</v>
          </cell>
          <cell r="W770">
            <v>63308.84</v>
          </cell>
          <cell r="X770">
            <v>63308.84</v>
          </cell>
          <cell r="Y770">
            <v>63308.84</v>
          </cell>
          <cell r="Z770">
            <v>63308.84</v>
          </cell>
          <cell r="AA770">
            <v>38704.089999999997</v>
          </cell>
          <cell r="AB770">
            <v>38704.089999999997</v>
          </cell>
          <cell r="AC770">
            <v>38704.089999999997</v>
          </cell>
          <cell r="AD770">
            <v>38704.089999999997</v>
          </cell>
          <cell r="AE770">
            <v>0</v>
          </cell>
          <cell r="AF770">
            <v>38704.089999999997</v>
          </cell>
          <cell r="AG770"/>
          <cell r="AH770"/>
          <cell r="AI770">
            <v>38704.089999999997</v>
          </cell>
          <cell r="AJ770"/>
          <cell r="AK770"/>
          <cell r="AL770">
            <v>38704.089999999997</v>
          </cell>
          <cell r="AM770"/>
          <cell r="AN770">
            <v>38704.089999999997</v>
          </cell>
          <cell r="AO770">
            <v>38704.089999999997</v>
          </cell>
          <cell r="AP770">
            <v>38704.089999999997</v>
          </cell>
          <cell r="AQ770"/>
          <cell r="AR770">
            <v>38704.089999999997</v>
          </cell>
          <cell r="AS770"/>
          <cell r="AT770"/>
          <cell r="AU770">
            <v>38704.089999999997</v>
          </cell>
          <cell r="AV770">
            <v>0</v>
          </cell>
          <cell r="AW770">
            <v>0</v>
          </cell>
          <cell r="AX770">
            <v>38704.089999999997</v>
          </cell>
          <cell r="AY770">
            <v>0</v>
          </cell>
          <cell r="AZ770">
            <v>0</v>
          </cell>
          <cell r="BA770"/>
          <cell r="BB770">
            <v>38704.089999999997</v>
          </cell>
          <cell r="BC770"/>
        </row>
        <row r="771">
          <cell r="A771">
            <v>780</v>
          </cell>
          <cell r="B771">
            <v>1612502000136</v>
          </cell>
          <cell r="C771" t="str">
            <v>CATUTI</v>
          </cell>
          <cell r="D771">
            <v>211145.67</v>
          </cell>
          <cell r="E771">
            <v>756213.7</v>
          </cell>
          <cell r="F771">
            <v>0</v>
          </cell>
          <cell r="G771">
            <v>0</v>
          </cell>
          <cell r="H771"/>
          <cell r="I771"/>
          <cell r="J771">
            <v>211145.67</v>
          </cell>
          <cell r="K771">
            <v>756213.7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9675.16</v>
          </cell>
          <cell r="Q771">
            <v>0</v>
          </cell>
          <cell r="R771">
            <v>9675.16</v>
          </cell>
          <cell r="S771">
            <v>0</v>
          </cell>
          <cell r="T771">
            <v>9675.16</v>
          </cell>
          <cell r="U771">
            <v>9675.16</v>
          </cell>
          <cell r="V771">
            <v>9675.16</v>
          </cell>
          <cell r="W771">
            <v>9670.4699999999993</v>
          </cell>
          <cell r="X771">
            <v>9670.4699999999993</v>
          </cell>
          <cell r="Y771">
            <v>9670.4699999999993</v>
          </cell>
          <cell r="Z771">
            <v>9670.4699999999993</v>
          </cell>
          <cell r="AA771">
            <v>5912.08</v>
          </cell>
          <cell r="AB771">
            <v>5912.08</v>
          </cell>
          <cell r="AC771">
            <v>5912.08</v>
          </cell>
          <cell r="AD771">
            <v>5912.08</v>
          </cell>
          <cell r="AE771">
            <v>0</v>
          </cell>
          <cell r="AF771">
            <v>5912.08</v>
          </cell>
          <cell r="AG771"/>
          <cell r="AH771"/>
          <cell r="AI771">
            <v>5912.08</v>
          </cell>
          <cell r="AJ771"/>
          <cell r="AK771"/>
          <cell r="AL771">
            <v>5912.08</v>
          </cell>
          <cell r="AM771"/>
          <cell r="AN771">
            <v>5912.08</v>
          </cell>
          <cell r="AO771">
            <v>5912.08</v>
          </cell>
          <cell r="AP771">
            <v>5912.08</v>
          </cell>
          <cell r="AQ771"/>
          <cell r="AR771">
            <v>5912.08</v>
          </cell>
          <cell r="AS771"/>
          <cell r="AT771"/>
          <cell r="AU771">
            <v>5912.08</v>
          </cell>
          <cell r="AV771">
            <v>0</v>
          </cell>
          <cell r="AW771">
            <v>0</v>
          </cell>
          <cell r="AX771">
            <v>5912.08</v>
          </cell>
          <cell r="AY771">
            <v>35472.479999999996</v>
          </cell>
          <cell r="AZ771">
            <v>11758.47</v>
          </cell>
          <cell r="BA771"/>
          <cell r="BB771">
            <v>0</v>
          </cell>
          <cell r="BC771"/>
        </row>
        <row r="772">
          <cell r="A772">
            <v>781</v>
          </cell>
          <cell r="B772">
            <v>1612489000115</v>
          </cell>
          <cell r="C772" t="str">
            <v>CHAPADA GAÚCHA</v>
          </cell>
          <cell r="D772">
            <v>0</v>
          </cell>
          <cell r="E772">
            <v>2130360.7400000002</v>
          </cell>
          <cell r="F772">
            <v>0</v>
          </cell>
          <cell r="G772">
            <v>0</v>
          </cell>
          <cell r="H772"/>
          <cell r="I772"/>
          <cell r="J772">
            <v>0</v>
          </cell>
          <cell r="K772">
            <v>2130360.7400000002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/>
          <cell r="AH772"/>
          <cell r="AI772">
            <v>0</v>
          </cell>
          <cell r="AJ772"/>
          <cell r="AK772"/>
          <cell r="AL772">
            <v>0</v>
          </cell>
          <cell r="AM772"/>
          <cell r="AN772">
            <v>0</v>
          </cell>
          <cell r="AO772">
            <v>0</v>
          </cell>
          <cell r="AP772">
            <v>0</v>
          </cell>
          <cell r="AQ772"/>
          <cell r="AR772">
            <v>0</v>
          </cell>
          <cell r="AS772"/>
          <cell r="AT772"/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/>
          <cell r="BB772">
            <v>0</v>
          </cell>
          <cell r="BC772"/>
        </row>
        <row r="773">
          <cell r="A773">
            <v>782</v>
          </cell>
          <cell r="B773">
            <v>1612492000139</v>
          </cell>
          <cell r="C773" t="str">
            <v>CÔNEGO MARINHO</v>
          </cell>
          <cell r="D773">
            <v>327787.02</v>
          </cell>
          <cell r="E773">
            <v>752227.04</v>
          </cell>
          <cell r="F773">
            <v>0</v>
          </cell>
          <cell r="G773">
            <v>0</v>
          </cell>
          <cell r="H773"/>
          <cell r="I773"/>
          <cell r="J773">
            <v>327787.02</v>
          </cell>
          <cell r="K773">
            <v>752227.04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15019.93</v>
          </cell>
          <cell r="Q773">
            <v>0</v>
          </cell>
          <cell r="R773">
            <v>15019.93</v>
          </cell>
          <cell r="S773">
            <v>0</v>
          </cell>
          <cell r="T773">
            <v>15019.93</v>
          </cell>
          <cell r="U773">
            <v>15019.93</v>
          </cell>
          <cell r="V773">
            <v>15019.93</v>
          </cell>
          <cell r="W773">
            <v>15012.65</v>
          </cell>
          <cell r="X773">
            <v>15012.65</v>
          </cell>
          <cell r="Y773">
            <v>15012.65</v>
          </cell>
          <cell r="Z773">
            <v>15012.65</v>
          </cell>
          <cell r="AA773">
            <v>9178.0400000000009</v>
          </cell>
          <cell r="AB773">
            <v>9178.0400000000009</v>
          </cell>
          <cell r="AC773">
            <v>9178.0400000000009</v>
          </cell>
          <cell r="AD773">
            <v>9178.0400000000009</v>
          </cell>
          <cell r="AE773">
            <v>0</v>
          </cell>
          <cell r="AF773">
            <v>9178.0400000000009</v>
          </cell>
          <cell r="AG773"/>
          <cell r="AH773"/>
          <cell r="AI773">
            <v>9178.0400000000009</v>
          </cell>
          <cell r="AJ773"/>
          <cell r="AK773"/>
          <cell r="AL773">
            <v>9178.0400000000009</v>
          </cell>
          <cell r="AM773"/>
          <cell r="AN773">
            <v>9178.0400000000009</v>
          </cell>
          <cell r="AO773">
            <v>9178.0400000000009</v>
          </cell>
          <cell r="AP773">
            <v>9178.0400000000009</v>
          </cell>
          <cell r="AQ773"/>
          <cell r="AR773">
            <v>9178.0400000000009</v>
          </cell>
          <cell r="AS773"/>
          <cell r="AT773"/>
          <cell r="AU773">
            <v>9178.0400000000009</v>
          </cell>
          <cell r="AV773">
            <v>0</v>
          </cell>
          <cell r="AW773">
            <v>0</v>
          </cell>
          <cell r="AX773">
            <v>9178.0400000000009</v>
          </cell>
          <cell r="AY773">
            <v>0</v>
          </cell>
          <cell r="AZ773">
            <v>73322.25</v>
          </cell>
          <cell r="BA773"/>
          <cell r="BB773">
            <v>0</v>
          </cell>
          <cell r="BC773"/>
        </row>
        <row r="774">
          <cell r="A774">
            <v>783</v>
          </cell>
          <cell r="B774">
            <v>1006232000110</v>
          </cell>
          <cell r="C774" t="str">
            <v>CONFINS</v>
          </cell>
          <cell r="D774">
            <v>1540831.05</v>
          </cell>
          <cell r="E774">
            <v>1095877.7</v>
          </cell>
          <cell r="F774">
            <v>0</v>
          </cell>
          <cell r="G774">
            <v>0</v>
          </cell>
          <cell r="H774"/>
          <cell r="I774"/>
          <cell r="J774">
            <v>1540831.05</v>
          </cell>
          <cell r="K774">
            <v>1095877.7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70604.3</v>
          </cell>
          <cell r="Q774">
            <v>0</v>
          </cell>
          <cell r="R774">
            <v>70604.3</v>
          </cell>
          <cell r="S774">
            <v>0</v>
          </cell>
          <cell r="T774">
            <v>70604.3</v>
          </cell>
          <cell r="U774">
            <v>70604.3</v>
          </cell>
          <cell r="V774">
            <v>70604.3</v>
          </cell>
          <cell r="W774">
            <v>70570.06</v>
          </cell>
          <cell r="X774">
            <v>70570.06</v>
          </cell>
          <cell r="Y774">
            <v>70570.06</v>
          </cell>
          <cell r="Z774">
            <v>70570.06</v>
          </cell>
          <cell r="AA774">
            <v>43143.27</v>
          </cell>
          <cell r="AB774">
            <v>43143.27</v>
          </cell>
          <cell r="AC774">
            <v>43143.27</v>
          </cell>
          <cell r="AD774">
            <v>43143.27</v>
          </cell>
          <cell r="AE774">
            <v>0</v>
          </cell>
          <cell r="AF774">
            <v>43143.27</v>
          </cell>
          <cell r="AG774"/>
          <cell r="AH774"/>
          <cell r="AI774">
            <v>43143.27</v>
          </cell>
          <cell r="AJ774"/>
          <cell r="AK774"/>
          <cell r="AL774">
            <v>43143.27</v>
          </cell>
          <cell r="AM774"/>
          <cell r="AN774">
            <v>43143.27</v>
          </cell>
          <cell r="AO774">
            <v>43143.27</v>
          </cell>
          <cell r="AP774">
            <v>43143.27</v>
          </cell>
          <cell r="AQ774"/>
          <cell r="AR774">
            <v>43143.27</v>
          </cell>
          <cell r="AS774"/>
          <cell r="AT774"/>
          <cell r="AU774">
            <v>43143.27</v>
          </cell>
          <cell r="AV774">
            <v>0</v>
          </cell>
          <cell r="AW774">
            <v>0</v>
          </cell>
          <cell r="AX774">
            <v>43143.27</v>
          </cell>
          <cell r="AY774">
            <v>0</v>
          </cell>
          <cell r="AZ774">
            <v>0</v>
          </cell>
          <cell r="BA774"/>
          <cell r="BB774">
            <v>43143.27</v>
          </cell>
          <cell r="BC774"/>
        </row>
        <row r="775">
          <cell r="A775">
            <v>784</v>
          </cell>
          <cell r="B775">
            <v>1614862000177</v>
          </cell>
          <cell r="C775" t="str">
            <v>CÓRREGO FUNDO</v>
          </cell>
          <cell r="D775">
            <v>660237.59</v>
          </cell>
          <cell r="E775">
            <v>799611.42</v>
          </cell>
          <cell r="F775">
            <v>0</v>
          </cell>
          <cell r="G775">
            <v>0</v>
          </cell>
          <cell r="H775"/>
          <cell r="I775"/>
          <cell r="J775">
            <v>660237.59</v>
          </cell>
          <cell r="K775">
            <v>799611.42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30253.55</v>
          </cell>
          <cell r="Q775">
            <v>0</v>
          </cell>
          <cell r="R775">
            <v>30253.55</v>
          </cell>
          <cell r="S775">
            <v>0</v>
          </cell>
          <cell r="T775">
            <v>30253.55</v>
          </cell>
          <cell r="U775">
            <v>30253.55</v>
          </cell>
          <cell r="V775">
            <v>30253.55</v>
          </cell>
          <cell r="W775">
            <v>30238.880000000001</v>
          </cell>
          <cell r="X775">
            <v>30238.880000000001</v>
          </cell>
          <cell r="Y775">
            <v>30238.880000000001</v>
          </cell>
          <cell r="Z775">
            <v>30238.880000000001</v>
          </cell>
          <cell r="AA775">
            <v>18486.650000000001</v>
          </cell>
          <cell r="AB775">
            <v>18486.650000000001</v>
          </cell>
          <cell r="AC775">
            <v>18486.650000000001</v>
          </cell>
          <cell r="AD775">
            <v>18486.650000000001</v>
          </cell>
          <cell r="AE775">
            <v>0</v>
          </cell>
          <cell r="AF775">
            <v>18486.650000000001</v>
          </cell>
          <cell r="AG775"/>
          <cell r="AH775"/>
          <cell r="AI775">
            <v>18486.650000000001</v>
          </cell>
          <cell r="AJ775"/>
          <cell r="AK775"/>
          <cell r="AL775">
            <v>18486.650000000001</v>
          </cell>
          <cell r="AM775"/>
          <cell r="AN775">
            <v>18486.650000000001</v>
          </cell>
          <cell r="AO775">
            <v>18486.650000000001</v>
          </cell>
          <cell r="AP775">
            <v>18486.650000000001</v>
          </cell>
          <cell r="AQ775"/>
          <cell r="AR775">
            <v>18486.650000000001</v>
          </cell>
          <cell r="AS775"/>
          <cell r="AT775"/>
          <cell r="AU775">
            <v>18486.650000000001</v>
          </cell>
          <cell r="AV775">
            <v>0</v>
          </cell>
          <cell r="AW775">
            <v>0</v>
          </cell>
          <cell r="AX775">
            <v>18486.650000000001</v>
          </cell>
          <cell r="AY775">
            <v>0</v>
          </cell>
          <cell r="AZ775">
            <v>0</v>
          </cell>
          <cell r="BA775"/>
          <cell r="BB775">
            <v>18486.650000000001</v>
          </cell>
          <cell r="BC775"/>
        </row>
        <row r="776">
          <cell r="A776">
            <v>785</v>
          </cell>
          <cell r="B776">
            <v>1614283000124</v>
          </cell>
          <cell r="C776" t="str">
            <v>CRISÓLITA</v>
          </cell>
          <cell r="D776">
            <v>373847.03</v>
          </cell>
          <cell r="E776">
            <v>997122.27</v>
          </cell>
          <cell r="F776">
            <v>0</v>
          </cell>
          <cell r="G776">
            <v>0</v>
          </cell>
          <cell r="H776"/>
          <cell r="I776"/>
          <cell r="J776">
            <v>373847.03</v>
          </cell>
          <cell r="K776">
            <v>997122.27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17130.5</v>
          </cell>
          <cell r="Q776">
            <v>0</v>
          </cell>
          <cell r="R776">
            <v>17130.5</v>
          </cell>
          <cell r="S776">
            <v>0</v>
          </cell>
          <cell r="T776">
            <v>17130.5</v>
          </cell>
          <cell r="U776">
            <v>17130.5</v>
          </cell>
          <cell r="V776">
            <v>17130.5</v>
          </cell>
          <cell r="W776">
            <v>17122.189999999999</v>
          </cell>
          <cell r="X776">
            <v>17122.189999999999</v>
          </cell>
          <cell r="Y776">
            <v>17122.189999999999</v>
          </cell>
          <cell r="Z776">
            <v>17122.189999999999</v>
          </cell>
          <cell r="AA776">
            <v>10467.719999999999</v>
          </cell>
          <cell r="AB776">
            <v>10467.719999999999</v>
          </cell>
          <cell r="AC776">
            <v>10467.719999999999</v>
          </cell>
          <cell r="AD776">
            <v>10467.719999999999</v>
          </cell>
          <cell r="AE776">
            <v>0</v>
          </cell>
          <cell r="AF776">
            <v>10467.719999999999</v>
          </cell>
          <cell r="AG776"/>
          <cell r="AH776"/>
          <cell r="AI776">
            <v>10467.719999999999</v>
          </cell>
          <cell r="AJ776"/>
          <cell r="AK776"/>
          <cell r="AL776">
            <v>10467.719999999999</v>
          </cell>
          <cell r="AM776"/>
          <cell r="AN776">
            <v>10467.719999999999</v>
          </cell>
          <cell r="AO776">
            <v>10467.719999999999</v>
          </cell>
          <cell r="AP776">
            <v>10467.719999999999</v>
          </cell>
          <cell r="AQ776"/>
          <cell r="AR776">
            <v>10467.719999999999</v>
          </cell>
          <cell r="AS776"/>
          <cell r="AT776"/>
          <cell r="AU776">
            <v>10467.719999999999</v>
          </cell>
          <cell r="AV776">
            <v>0</v>
          </cell>
          <cell r="AW776">
            <v>62806.319999999992</v>
          </cell>
          <cell r="AX776">
            <v>0</v>
          </cell>
          <cell r="AY776">
            <v>0</v>
          </cell>
          <cell r="AZ776">
            <v>31286.81</v>
          </cell>
          <cell r="BA776"/>
          <cell r="BB776">
            <v>0</v>
          </cell>
          <cell r="BC776"/>
        </row>
        <row r="777">
          <cell r="A777">
            <v>786</v>
          </cell>
          <cell r="B777">
            <v>1615422000134</v>
          </cell>
          <cell r="C777" t="str">
            <v>CUPARAQUE</v>
          </cell>
          <cell r="D777">
            <v>229703.24</v>
          </cell>
          <cell r="E777">
            <v>673347.99</v>
          </cell>
          <cell r="F777">
            <v>0</v>
          </cell>
          <cell r="G777">
            <v>0</v>
          </cell>
          <cell r="H777"/>
          <cell r="I777"/>
          <cell r="J777">
            <v>229703.24</v>
          </cell>
          <cell r="K777">
            <v>673347.99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10525.51</v>
          </cell>
          <cell r="Q777">
            <v>0</v>
          </cell>
          <cell r="R777">
            <v>10525.51</v>
          </cell>
          <cell r="S777">
            <v>0</v>
          </cell>
          <cell r="T777">
            <v>10525.51</v>
          </cell>
          <cell r="U777">
            <v>10525.51</v>
          </cell>
          <cell r="V777">
            <v>10525.51</v>
          </cell>
          <cell r="W777">
            <v>10520.41</v>
          </cell>
          <cell r="X777">
            <v>10520.41</v>
          </cell>
          <cell r="Y777">
            <v>10520.41</v>
          </cell>
          <cell r="Z777">
            <v>10520.41</v>
          </cell>
          <cell r="AA777">
            <v>6431.69</v>
          </cell>
          <cell r="AB777">
            <v>6431.69</v>
          </cell>
          <cell r="AC777">
            <v>6431.69</v>
          </cell>
          <cell r="AD777">
            <v>6431.69</v>
          </cell>
          <cell r="AE777">
            <v>0</v>
          </cell>
          <cell r="AF777">
            <v>6431.69</v>
          </cell>
          <cell r="AG777"/>
          <cell r="AH777"/>
          <cell r="AI777">
            <v>6431.69</v>
          </cell>
          <cell r="AJ777"/>
          <cell r="AK777"/>
          <cell r="AL777">
            <v>6431.69</v>
          </cell>
          <cell r="AM777"/>
          <cell r="AN777">
            <v>6431.69</v>
          </cell>
          <cell r="AO777">
            <v>6431.69</v>
          </cell>
          <cell r="AP777">
            <v>6431.69</v>
          </cell>
          <cell r="AQ777"/>
          <cell r="AR777">
            <v>6431.69</v>
          </cell>
          <cell r="AS777"/>
          <cell r="AT777"/>
          <cell r="AU777">
            <v>6431.69</v>
          </cell>
          <cell r="AV777">
            <v>0</v>
          </cell>
          <cell r="AW777">
            <v>38590.14</v>
          </cell>
          <cell r="AX777">
            <v>0</v>
          </cell>
          <cell r="AY777">
            <v>0</v>
          </cell>
          <cell r="AZ777">
            <v>19223.63</v>
          </cell>
          <cell r="BA777"/>
          <cell r="BB777">
            <v>0</v>
          </cell>
          <cell r="BC777"/>
        </row>
        <row r="778">
          <cell r="A778">
            <v>787</v>
          </cell>
          <cell r="B778">
            <v>1613076000155</v>
          </cell>
          <cell r="C778" t="str">
            <v>CURRAL DE DENTRO</v>
          </cell>
          <cell r="D778">
            <v>330961.90000000002</v>
          </cell>
          <cell r="E778">
            <v>1125720.75</v>
          </cell>
          <cell r="F778">
            <v>0</v>
          </cell>
          <cell r="G778">
            <v>0</v>
          </cell>
          <cell r="H778"/>
          <cell r="I778"/>
          <cell r="J778">
            <v>330961.90000000002</v>
          </cell>
          <cell r="K778">
            <v>1125720.75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15165.41</v>
          </cell>
          <cell r="Q778">
            <v>0</v>
          </cell>
          <cell r="R778">
            <v>15165.41</v>
          </cell>
          <cell r="S778">
            <v>0</v>
          </cell>
          <cell r="T778">
            <v>15165.41</v>
          </cell>
          <cell r="U778">
            <v>15165.41</v>
          </cell>
          <cell r="V778">
            <v>15165.41</v>
          </cell>
          <cell r="W778">
            <v>15158.06</v>
          </cell>
          <cell r="X778">
            <v>15158.06</v>
          </cell>
          <cell r="Y778">
            <v>15158.06</v>
          </cell>
          <cell r="Z778">
            <v>15158.06</v>
          </cell>
          <cell r="AA778">
            <v>9266.93</v>
          </cell>
          <cell r="AB778">
            <v>9266.93</v>
          </cell>
          <cell r="AC778">
            <v>9266.93</v>
          </cell>
          <cell r="AD778">
            <v>9266.93</v>
          </cell>
          <cell r="AE778">
            <v>0</v>
          </cell>
          <cell r="AF778">
            <v>9266.93</v>
          </cell>
          <cell r="AG778"/>
          <cell r="AH778"/>
          <cell r="AI778">
            <v>9266.93</v>
          </cell>
          <cell r="AJ778"/>
          <cell r="AK778"/>
          <cell r="AL778">
            <v>9266.93</v>
          </cell>
          <cell r="AM778"/>
          <cell r="AN778">
            <v>9266.93</v>
          </cell>
          <cell r="AO778">
            <v>9266.93</v>
          </cell>
          <cell r="AP778">
            <v>9266.93</v>
          </cell>
          <cell r="AQ778"/>
          <cell r="AR778">
            <v>9266.93</v>
          </cell>
          <cell r="AS778"/>
          <cell r="AT778"/>
          <cell r="AU778">
            <v>9266.93</v>
          </cell>
          <cell r="AV778">
            <v>0</v>
          </cell>
          <cell r="AW778">
            <v>0</v>
          </cell>
          <cell r="AX778">
            <v>9266.93</v>
          </cell>
          <cell r="AY778">
            <v>55601.58</v>
          </cell>
          <cell r="AZ778">
            <v>18430.939999999999</v>
          </cell>
          <cell r="BA778"/>
          <cell r="BB778">
            <v>0</v>
          </cell>
          <cell r="BC778"/>
        </row>
        <row r="779">
          <cell r="A779">
            <v>788</v>
          </cell>
          <cell r="B779">
            <v>1613073000111</v>
          </cell>
          <cell r="C779" t="str">
            <v>DIVISA ALEGRE</v>
          </cell>
          <cell r="D779">
            <v>419533.78</v>
          </cell>
          <cell r="E779">
            <v>1284731.8</v>
          </cell>
          <cell r="F779">
            <v>0</v>
          </cell>
          <cell r="G779">
            <v>0</v>
          </cell>
          <cell r="H779"/>
          <cell r="I779"/>
          <cell r="J779">
            <v>419533.78</v>
          </cell>
          <cell r="K779">
            <v>1284731.8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19223.97</v>
          </cell>
          <cell r="Q779">
            <v>0</v>
          </cell>
          <cell r="R779">
            <v>19223.97</v>
          </cell>
          <cell r="S779">
            <v>0</v>
          </cell>
          <cell r="T779">
            <v>19223.97</v>
          </cell>
          <cell r="U779">
            <v>19223.97</v>
          </cell>
          <cell r="V779">
            <v>19223.97</v>
          </cell>
          <cell r="W779">
            <v>19214.650000000001</v>
          </cell>
          <cell r="X779">
            <v>19214.650000000001</v>
          </cell>
          <cell r="Y779">
            <v>19214.650000000001</v>
          </cell>
          <cell r="Z779">
            <v>19214.650000000001</v>
          </cell>
          <cell r="AA779">
            <v>11746.95</v>
          </cell>
          <cell r="AB779">
            <v>11746.95</v>
          </cell>
          <cell r="AC779">
            <v>11746.95</v>
          </cell>
          <cell r="AD779">
            <v>11746.95</v>
          </cell>
          <cell r="AE779">
            <v>0</v>
          </cell>
          <cell r="AF779">
            <v>11746.95</v>
          </cell>
          <cell r="AG779"/>
          <cell r="AH779"/>
          <cell r="AI779">
            <v>11746.95</v>
          </cell>
          <cell r="AJ779"/>
          <cell r="AK779"/>
          <cell r="AL779">
            <v>11746.95</v>
          </cell>
          <cell r="AM779"/>
          <cell r="AN779">
            <v>11746.95</v>
          </cell>
          <cell r="AO779">
            <v>11746.95</v>
          </cell>
          <cell r="AP779">
            <v>11746.95</v>
          </cell>
          <cell r="AQ779"/>
          <cell r="AR779">
            <v>11746.95</v>
          </cell>
          <cell r="AS779"/>
          <cell r="AT779"/>
          <cell r="AU779">
            <v>11746.95</v>
          </cell>
          <cell r="AV779">
            <v>0</v>
          </cell>
          <cell r="AW779">
            <v>0</v>
          </cell>
          <cell r="AX779">
            <v>11746.95</v>
          </cell>
          <cell r="AY779">
            <v>70481.700000000012</v>
          </cell>
          <cell r="AZ779">
            <v>23363.279999999999</v>
          </cell>
          <cell r="BA779"/>
          <cell r="BB779">
            <v>0</v>
          </cell>
          <cell r="BC779"/>
        </row>
        <row r="780">
          <cell r="A780">
            <v>789</v>
          </cell>
          <cell r="B780">
            <v>1602782000100</v>
          </cell>
          <cell r="C780" t="str">
            <v>DOM BOSCO</v>
          </cell>
          <cell r="D780">
            <v>278799.53999999998</v>
          </cell>
          <cell r="E780">
            <v>384314.66</v>
          </cell>
          <cell r="F780">
            <v>0</v>
          </cell>
          <cell r="G780">
            <v>0</v>
          </cell>
          <cell r="H780"/>
          <cell r="I780"/>
          <cell r="J780">
            <v>278799.53999999998</v>
          </cell>
          <cell r="K780">
            <v>384314.66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12775.21</v>
          </cell>
          <cell r="Q780">
            <v>0</v>
          </cell>
          <cell r="R780">
            <v>12775.21</v>
          </cell>
          <cell r="S780">
            <v>0</v>
          </cell>
          <cell r="T780">
            <v>12775.21</v>
          </cell>
          <cell r="U780">
            <v>12775.21</v>
          </cell>
          <cell r="V780">
            <v>12775.21</v>
          </cell>
          <cell r="W780">
            <v>12769.02</v>
          </cell>
          <cell r="X780">
            <v>12769.02</v>
          </cell>
          <cell r="Y780">
            <v>12769.02</v>
          </cell>
          <cell r="Z780">
            <v>12769.02</v>
          </cell>
          <cell r="AA780">
            <v>7806.39</v>
          </cell>
          <cell r="AB780">
            <v>7806.39</v>
          </cell>
          <cell r="AC780">
            <v>7806.39</v>
          </cell>
          <cell r="AD780">
            <v>7806.39</v>
          </cell>
          <cell r="AE780">
            <v>0</v>
          </cell>
          <cell r="AF780">
            <v>7806.39</v>
          </cell>
          <cell r="AG780"/>
          <cell r="AH780"/>
          <cell r="AI780">
            <v>7806.39</v>
          </cell>
          <cell r="AJ780"/>
          <cell r="AK780"/>
          <cell r="AL780">
            <v>7806.39</v>
          </cell>
          <cell r="AM780"/>
          <cell r="AN780">
            <v>7806.39</v>
          </cell>
          <cell r="AO780">
            <v>7806.39</v>
          </cell>
          <cell r="AP780">
            <v>7806.39</v>
          </cell>
          <cell r="AQ780"/>
          <cell r="AR780">
            <v>7806.39</v>
          </cell>
          <cell r="AS780"/>
          <cell r="AT780"/>
          <cell r="AU780">
            <v>7806.39</v>
          </cell>
          <cell r="AV780">
            <v>0</v>
          </cell>
          <cell r="AW780">
            <v>0</v>
          </cell>
          <cell r="AX780">
            <v>7806.39</v>
          </cell>
          <cell r="AY780">
            <v>0</v>
          </cell>
          <cell r="AZ780">
            <v>0</v>
          </cell>
          <cell r="BA780"/>
          <cell r="BB780">
            <v>7806.39</v>
          </cell>
          <cell r="BC780"/>
        </row>
        <row r="781">
          <cell r="A781">
            <v>790</v>
          </cell>
          <cell r="B781">
            <v>1613394000116</v>
          </cell>
          <cell r="C781" t="str">
            <v>FRANCISCÓPOLIS</v>
          </cell>
          <cell r="D781">
            <v>0</v>
          </cell>
          <cell r="E781">
            <v>557165.14</v>
          </cell>
          <cell r="F781">
            <v>0</v>
          </cell>
          <cell r="G781">
            <v>0</v>
          </cell>
          <cell r="H781"/>
          <cell r="I781"/>
          <cell r="J781">
            <v>0</v>
          </cell>
          <cell r="K781">
            <v>557165.14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/>
          <cell r="AH781"/>
          <cell r="AI781">
            <v>0</v>
          </cell>
          <cell r="AJ781"/>
          <cell r="AK781"/>
          <cell r="AL781">
            <v>0</v>
          </cell>
          <cell r="AM781"/>
          <cell r="AN781">
            <v>0</v>
          </cell>
          <cell r="AO781">
            <v>0</v>
          </cell>
          <cell r="AP781">
            <v>0</v>
          </cell>
          <cell r="AQ781"/>
          <cell r="AR781">
            <v>0</v>
          </cell>
          <cell r="AS781"/>
          <cell r="AT781"/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/>
          <cell r="BB781">
            <v>0</v>
          </cell>
          <cell r="BC781"/>
        </row>
        <row r="782">
          <cell r="A782">
            <v>791</v>
          </cell>
          <cell r="B782">
            <v>1615008000125</v>
          </cell>
          <cell r="C782" t="str">
            <v>FREI LAGONEGRO</v>
          </cell>
          <cell r="D782">
            <v>192087.42</v>
          </cell>
          <cell r="E782">
            <v>572997.9</v>
          </cell>
          <cell r="F782">
            <v>0</v>
          </cell>
          <cell r="G782">
            <v>0</v>
          </cell>
          <cell r="H782"/>
          <cell r="I782"/>
          <cell r="J782">
            <v>192087.42</v>
          </cell>
          <cell r="K782">
            <v>572997.9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8801.8700000000008</v>
          </cell>
          <cell r="Q782">
            <v>0</v>
          </cell>
          <cell r="R782">
            <v>8801.8700000000008</v>
          </cell>
          <cell r="S782">
            <v>0</v>
          </cell>
          <cell r="T782">
            <v>8801.8700000000008</v>
          </cell>
          <cell r="U782">
            <v>8801.8700000000008</v>
          </cell>
          <cell r="V782">
            <v>8801.8700000000008</v>
          </cell>
          <cell r="W782">
            <v>8797.6</v>
          </cell>
          <cell r="X782">
            <v>8797.6</v>
          </cell>
          <cell r="Y782">
            <v>8797.6</v>
          </cell>
          <cell r="Z782">
            <v>8797.6</v>
          </cell>
          <cell r="AA782">
            <v>5378.45</v>
          </cell>
          <cell r="AB782">
            <v>5378.45</v>
          </cell>
          <cell r="AC782">
            <v>5378.45</v>
          </cell>
          <cell r="AD782">
            <v>5378.45</v>
          </cell>
          <cell r="AE782">
            <v>0</v>
          </cell>
          <cell r="AF782">
            <v>5378.45</v>
          </cell>
          <cell r="AG782"/>
          <cell r="AH782"/>
          <cell r="AI782">
            <v>5378.45</v>
          </cell>
          <cell r="AJ782"/>
          <cell r="AK782"/>
          <cell r="AL782">
            <v>5378.45</v>
          </cell>
          <cell r="AM782"/>
          <cell r="AN782">
            <v>5378.45</v>
          </cell>
          <cell r="AO782">
            <v>5378.45</v>
          </cell>
          <cell r="AP782">
            <v>5378.45</v>
          </cell>
          <cell r="AQ782"/>
          <cell r="AR782">
            <v>5378.45</v>
          </cell>
          <cell r="AS782"/>
          <cell r="AT782"/>
          <cell r="AU782">
            <v>5378.45</v>
          </cell>
          <cell r="AV782">
            <v>0</v>
          </cell>
          <cell r="AW782">
            <v>0</v>
          </cell>
          <cell r="AX782">
            <v>5378.45</v>
          </cell>
          <cell r="AY782">
            <v>0</v>
          </cell>
          <cell r="AZ782">
            <v>0</v>
          </cell>
          <cell r="BA782"/>
          <cell r="BB782">
            <v>5378.45</v>
          </cell>
          <cell r="BC782"/>
        </row>
        <row r="783">
          <cell r="A783">
            <v>792</v>
          </cell>
          <cell r="B783">
            <v>1612483000148</v>
          </cell>
          <cell r="C783" t="str">
            <v>FRUTA DE LEITE</v>
          </cell>
          <cell r="D783">
            <v>201029.8</v>
          </cell>
          <cell r="E783">
            <v>565081.52</v>
          </cell>
          <cell r="F783">
            <v>0</v>
          </cell>
          <cell r="G783">
            <v>0</v>
          </cell>
          <cell r="H783"/>
          <cell r="I783"/>
          <cell r="J783">
            <v>201029.8</v>
          </cell>
          <cell r="K783">
            <v>565081.52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9211.6299999999992</v>
          </cell>
          <cell r="Q783">
            <v>0</v>
          </cell>
          <cell r="R783">
            <v>9211.6299999999992</v>
          </cell>
          <cell r="S783">
            <v>0</v>
          </cell>
          <cell r="T783">
            <v>9211.6299999999992</v>
          </cell>
          <cell r="U783">
            <v>9211.6299999999992</v>
          </cell>
          <cell r="V783">
            <v>9211.6299999999992</v>
          </cell>
          <cell r="W783">
            <v>9207.16</v>
          </cell>
          <cell r="X783">
            <v>9207.16</v>
          </cell>
          <cell r="Y783">
            <v>9207.16</v>
          </cell>
          <cell r="Z783">
            <v>9207.16</v>
          </cell>
          <cell r="AA783">
            <v>5628.83</v>
          </cell>
          <cell r="AB783">
            <v>5628.83</v>
          </cell>
          <cell r="AC783">
            <v>5628.83</v>
          </cell>
          <cell r="AD783">
            <v>5628.83</v>
          </cell>
          <cell r="AE783">
            <v>0</v>
          </cell>
          <cell r="AF783">
            <v>5628.83</v>
          </cell>
          <cell r="AG783"/>
          <cell r="AH783"/>
          <cell r="AI783">
            <v>5628.83</v>
          </cell>
          <cell r="AJ783"/>
          <cell r="AK783"/>
          <cell r="AL783">
            <v>5628.83</v>
          </cell>
          <cell r="AM783"/>
          <cell r="AN783">
            <v>5628.83</v>
          </cell>
          <cell r="AO783">
            <v>5628.83</v>
          </cell>
          <cell r="AP783">
            <v>5628.83</v>
          </cell>
          <cell r="AQ783"/>
          <cell r="AR783">
            <v>5628.83</v>
          </cell>
          <cell r="AS783"/>
          <cell r="AT783"/>
          <cell r="AU783">
            <v>5628.83</v>
          </cell>
          <cell r="AV783">
            <v>0</v>
          </cell>
          <cell r="AW783">
            <v>0</v>
          </cell>
          <cell r="AX783">
            <v>5628.83</v>
          </cell>
          <cell r="AY783">
            <v>33772.979999999996</v>
          </cell>
          <cell r="AZ783">
            <v>11195.24</v>
          </cell>
          <cell r="BA783"/>
          <cell r="BB783">
            <v>0</v>
          </cell>
          <cell r="BC783"/>
        </row>
        <row r="784">
          <cell r="A784">
            <v>793</v>
          </cell>
          <cell r="B784">
            <v>1612482000101</v>
          </cell>
          <cell r="C784" t="str">
            <v>GAMELEIRAS</v>
          </cell>
          <cell r="D784">
            <v>312269.5</v>
          </cell>
          <cell r="E784">
            <v>594753.71</v>
          </cell>
          <cell r="F784">
            <v>0</v>
          </cell>
          <cell r="G784">
            <v>0</v>
          </cell>
          <cell r="H784"/>
          <cell r="I784"/>
          <cell r="J784">
            <v>312269.5</v>
          </cell>
          <cell r="K784">
            <v>594753.71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14308.88</v>
          </cell>
          <cell r="Q784">
            <v>0</v>
          </cell>
          <cell r="R784">
            <v>14308.88</v>
          </cell>
          <cell r="S784">
            <v>0</v>
          </cell>
          <cell r="T784">
            <v>14308.88</v>
          </cell>
          <cell r="U784">
            <v>14308.88</v>
          </cell>
          <cell r="V784">
            <v>14308.88</v>
          </cell>
          <cell r="W784">
            <v>14301.94</v>
          </cell>
          <cell r="X784">
            <v>14301.94</v>
          </cell>
          <cell r="Y784">
            <v>14301.94</v>
          </cell>
          <cell r="Z784">
            <v>14301.94</v>
          </cell>
          <cell r="AA784">
            <v>8743.5499999999993</v>
          </cell>
          <cell r="AB784">
            <v>8743.5499999999993</v>
          </cell>
          <cell r="AC784">
            <v>8743.5499999999993</v>
          </cell>
          <cell r="AD784">
            <v>8743.5499999999993</v>
          </cell>
          <cell r="AE784">
            <v>0</v>
          </cell>
          <cell r="AF784">
            <v>8743.5499999999993</v>
          </cell>
          <cell r="AG784"/>
          <cell r="AH784"/>
          <cell r="AI784">
            <v>8743.5499999999993</v>
          </cell>
          <cell r="AJ784"/>
          <cell r="AK784"/>
          <cell r="AL784">
            <v>8743.5499999999993</v>
          </cell>
          <cell r="AM784"/>
          <cell r="AN784">
            <v>8743.5499999999993</v>
          </cell>
          <cell r="AO784">
            <v>8743.5499999999993</v>
          </cell>
          <cell r="AP784">
            <v>8743.5499999999993</v>
          </cell>
          <cell r="AQ784"/>
          <cell r="AR784">
            <v>8743.5499999999993</v>
          </cell>
          <cell r="AS784"/>
          <cell r="AT784"/>
          <cell r="AU784">
            <v>8743.5499999999993</v>
          </cell>
          <cell r="AV784">
            <v>0</v>
          </cell>
          <cell r="AW784">
            <v>0</v>
          </cell>
          <cell r="AX784">
            <v>8743.5499999999993</v>
          </cell>
          <cell r="AY784">
            <v>0</v>
          </cell>
          <cell r="AZ784">
            <v>69851.19</v>
          </cell>
          <cell r="BA784"/>
          <cell r="BB784">
            <v>0</v>
          </cell>
          <cell r="BC784"/>
        </row>
        <row r="785">
          <cell r="A785">
            <v>794</v>
          </cell>
          <cell r="B785">
            <v>1612496000117</v>
          </cell>
          <cell r="C785" t="str">
            <v>GLAUCILANDIA</v>
          </cell>
          <cell r="D785">
            <v>170938.08</v>
          </cell>
          <cell r="E785">
            <v>381865.71</v>
          </cell>
          <cell r="F785">
            <v>0</v>
          </cell>
          <cell r="G785">
            <v>0</v>
          </cell>
          <cell r="H785"/>
          <cell r="I785"/>
          <cell r="J785">
            <v>170938.08</v>
          </cell>
          <cell r="K785">
            <v>381865.71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7832.76</v>
          </cell>
          <cell r="Q785">
            <v>0</v>
          </cell>
          <cell r="R785">
            <v>7832.76</v>
          </cell>
          <cell r="S785">
            <v>0</v>
          </cell>
          <cell r="T785">
            <v>7832.76</v>
          </cell>
          <cell r="U785">
            <v>7832.76</v>
          </cell>
          <cell r="V785">
            <v>7832.76</v>
          </cell>
          <cell r="W785">
            <v>7828.96</v>
          </cell>
          <cell r="X785">
            <v>7828.96</v>
          </cell>
          <cell r="Y785">
            <v>7828.96</v>
          </cell>
          <cell r="Z785">
            <v>7828.96</v>
          </cell>
          <cell r="AA785">
            <v>4786.2700000000004</v>
          </cell>
          <cell r="AB785">
            <v>4786.2700000000004</v>
          </cell>
          <cell r="AC785">
            <v>4786.2700000000004</v>
          </cell>
          <cell r="AD785">
            <v>4786.2700000000004</v>
          </cell>
          <cell r="AE785">
            <v>0</v>
          </cell>
          <cell r="AF785">
            <v>4786.2700000000004</v>
          </cell>
          <cell r="AG785"/>
          <cell r="AH785"/>
          <cell r="AI785">
            <v>4786.2700000000004</v>
          </cell>
          <cell r="AJ785"/>
          <cell r="AK785"/>
          <cell r="AL785">
            <v>4786.2700000000004</v>
          </cell>
          <cell r="AM785"/>
          <cell r="AN785">
            <v>4786.2700000000004</v>
          </cell>
          <cell r="AO785">
            <v>4786.2700000000004</v>
          </cell>
          <cell r="AP785">
            <v>4786.2700000000004</v>
          </cell>
          <cell r="AQ785"/>
          <cell r="AR785">
            <v>4786.2700000000004</v>
          </cell>
          <cell r="AS785"/>
          <cell r="AT785"/>
          <cell r="AU785">
            <v>4786.2700000000004</v>
          </cell>
          <cell r="AV785">
            <v>0</v>
          </cell>
          <cell r="AW785">
            <v>0</v>
          </cell>
          <cell r="AX785">
            <v>4786.2700000000004</v>
          </cell>
          <cell r="AY785">
            <v>0</v>
          </cell>
          <cell r="AZ785">
            <v>0</v>
          </cell>
          <cell r="BA785"/>
          <cell r="BB785">
            <v>4786.2700000000004</v>
          </cell>
          <cell r="BC785"/>
        </row>
        <row r="786">
          <cell r="A786">
            <v>795</v>
          </cell>
          <cell r="B786">
            <v>1615421000190</v>
          </cell>
          <cell r="C786" t="str">
            <v>GOIABEIRA</v>
          </cell>
          <cell r="D786">
            <v>187952.65</v>
          </cell>
          <cell r="E786">
            <v>681606.09</v>
          </cell>
          <cell r="F786">
            <v>0</v>
          </cell>
          <cell r="G786">
            <v>0</v>
          </cell>
          <cell r="H786"/>
          <cell r="I786"/>
          <cell r="J786">
            <v>187952.65</v>
          </cell>
          <cell r="K786">
            <v>681606.09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8612.41</v>
          </cell>
          <cell r="Q786">
            <v>0</v>
          </cell>
          <cell r="R786">
            <v>8612.41</v>
          </cell>
          <cell r="S786">
            <v>0</v>
          </cell>
          <cell r="T786">
            <v>8612.41</v>
          </cell>
          <cell r="U786">
            <v>8612.41</v>
          </cell>
          <cell r="V786">
            <v>8612.41</v>
          </cell>
          <cell r="W786">
            <v>8608.23</v>
          </cell>
          <cell r="X786">
            <v>8608.23</v>
          </cell>
          <cell r="Y786">
            <v>8608.23</v>
          </cell>
          <cell r="Z786">
            <v>8608.23</v>
          </cell>
          <cell r="AA786">
            <v>5262.67</v>
          </cell>
          <cell r="AB786">
            <v>5262.67</v>
          </cell>
          <cell r="AC786">
            <v>5262.67</v>
          </cell>
          <cell r="AD786">
            <v>5262.67</v>
          </cell>
          <cell r="AE786">
            <v>0</v>
          </cell>
          <cell r="AF786">
            <v>5262.67</v>
          </cell>
          <cell r="AG786"/>
          <cell r="AH786"/>
          <cell r="AI786">
            <v>5262.67</v>
          </cell>
          <cell r="AJ786"/>
          <cell r="AK786"/>
          <cell r="AL786">
            <v>5262.67</v>
          </cell>
          <cell r="AM786"/>
          <cell r="AN786">
            <v>5262.67</v>
          </cell>
          <cell r="AO786">
            <v>5262.67</v>
          </cell>
          <cell r="AP786">
            <v>5262.67</v>
          </cell>
          <cell r="AQ786"/>
          <cell r="AR786">
            <v>5262.67</v>
          </cell>
          <cell r="AS786"/>
          <cell r="AT786"/>
          <cell r="AU786">
            <v>5262.67</v>
          </cell>
          <cell r="AV786">
            <v>0</v>
          </cell>
          <cell r="AW786">
            <v>31576.02</v>
          </cell>
          <cell r="AX786">
            <v>0</v>
          </cell>
          <cell r="AY786">
            <v>0</v>
          </cell>
          <cell r="AZ786">
            <v>15729.62</v>
          </cell>
          <cell r="BA786"/>
          <cell r="BB786">
            <v>0</v>
          </cell>
          <cell r="BC786"/>
        </row>
        <row r="787">
          <cell r="A787">
            <v>796</v>
          </cell>
          <cell r="B787">
            <v>1611137000145</v>
          </cell>
          <cell r="C787" t="str">
            <v>GOIANÁ</v>
          </cell>
          <cell r="D787">
            <v>235956.18</v>
          </cell>
          <cell r="E787">
            <v>433977.14</v>
          </cell>
          <cell r="F787">
            <v>0</v>
          </cell>
          <cell r="G787">
            <v>0</v>
          </cell>
          <cell r="H787"/>
          <cell r="I787"/>
          <cell r="J787">
            <v>235956.18</v>
          </cell>
          <cell r="K787">
            <v>433977.14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10812.04</v>
          </cell>
          <cell r="Q787">
            <v>0</v>
          </cell>
          <cell r="R787">
            <v>10812.04</v>
          </cell>
          <cell r="S787">
            <v>0</v>
          </cell>
          <cell r="T787">
            <v>10812.04</v>
          </cell>
          <cell r="U787">
            <v>10812.04</v>
          </cell>
          <cell r="V787">
            <v>10812.04</v>
          </cell>
          <cell r="W787">
            <v>10806.79</v>
          </cell>
          <cell r="X787">
            <v>10806.79</v>
          </cell>
          <cell r="Y787">
            <v>10806.79</v>
          </cell>
          <cell r="Z787">
            <v>10806.79</v>
          </cell>
          <cell r="AA787">
            <v>6606.77</v>
          </cell>
          <cell r="AB787">
            <v>6606.77</v>
          </cell>
          <cell r="AC787">
            <v>6606.77</v>
          </cell>
          <cell r="AD787">
            <v>6606.77</v>
          </cell>
          <cell r="AE787">
            <v>0</v>
          </cell>
          <cell r="AF787">
            <v>6606.77</v>
          </cell>
          <cell r="AG787"/>
          <cell r="AH787"/>
          <cell r="AI787">
            <v>6606.77</v>
          </cell>
          <cell r="AJ787"/>
          <cell r="AK787"/>
          <cell r="AL787">
            <v>6606.77</v>
          </cell>
          <cell r="AM787"/>
          <cell r="AN787">
            <v>6606.77</v>
          </cell>
          <cell r="AO787">
            <v>6606.77</v>
          </cell>
          <cell r="AP787">
            <v>6606.77</v>
          </cell>
          <cell r="AQ787"/>
          <cell r="AR787">
            <v>6606.77</v>
          </cell>
          <cell r="AS787"/>
          <cell r="AT787"/>
          <cell r="AU787">
            <v>6606.77</v>
          </cell>
          <cell r="AV787">
            <v>0</v>
          </cell>
          <cell r="AW787">
            <v>0</v>
          </cell>
          <cell r="AX787">
            <v>6606.77</v>
          </cell>
          <cell r="AY787">
            <v>0</v>
          </cell>
          <cell r="AZ787">
            <v>0</v>
          </cell>
          <cell r="BA787"/>
          <cell r="BB787">
            <v>6606.77</v>
          </cell>
          <cell r="BC787"/>
        </row>
        <row r="788">
          <cell r="A788">
            <v>797</v>
          </cell>
          <cell r="B788">
            <v>1612549000108</v>
          </cell>
          <cell r="C788" t="str">
            <v>GUARACIAMA</v>
          </cell>
          <cell r="D788">
            <v>233294.49</v>
          </cell>
          <cell r="E788">
            <v>676195.61</v>
          </cell>
          <cell r="F788">
            <v>0</v>
          </cell>
          <cell r="G788">
            <v>0</v>
          </cell>
          <cell r="H788"/>
          <cell r="I788"/>
          <cell r="J788">
            <v>233294.49</v>
          </cell>
          <cell r="K788">
            <v>676195.61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10690.07</v>
          </cell>
          <cell r="Q788">
            <v>0</v>
          </cell>
          <cell r="R788">
            <v>10690.07</v>
          </cell>
          <cell r="S788">
            <v>0</v>
          </cell>
          <cell r="T788">
            <v>10690.07</v>
          </cell>
          <cell r="U788">
            <v>10690.07</v>
          </cell>
          <cell r="V788">
            <v>10690.07</v>
          </cell>
          <cell r="W788">
            <v>10684.89</v>
          </cell>
          <cell r="X788">
            <v>10684.89</v>
          </cell>
          <cell r="Y788">
            <v>10684.89</v>
          </cell>
          <cell r="Z788">
            <v>10684.89</v>
          </cell>
          <cell r="AA788">
            <v>6532.25</v>
          </cell>
          <cell r="AB788">
            <v>6532.25</v>
          </cell>
          <cell r="AC788">
            <v>6532.25</v>
          </cell>
          <cell r="AD788">
            <v>6532.25</v>
          </cell>
          <cell r="AE788">
            <v>0</v>
          </cell>
          <cell r="AF788">
            <v>6532.25</v>
          </cell>
          <cell r="AG788"/>
          <cell r="AH788"/>
          <cell r="AI788">
            <v>6532.25</v>
          </cell>
          <cell r="AJ788"/>
          <cell r="AK788"/>
          <cell r="AL788">
            <v>6532.25</v>
          </cell>
          <cell r="AM788"/>
          <cell r="AN788">
            <v>6532.25</v>
          </cell>
          <cell r="AO788">
            <v>6532.25</v>
          </cell>
          <cell r="AP788">
            <v>6532.25</v>
          </cell>
          <cell r="AQ788"/>
          <cell r="AR788">
            <v>6532.25</v>
          </cell>
          <cell r="AS788"/>
          <cell r="AT788"/>
          <cell r="AU788">
            <v>6532.25</v>
          </cell>
          <cell r="AV788">
            <v>0</v>
          </cell>
          <cell r="AW788">
            <v>0</v>
          </cell>
          <cell r="AX788">
            <v>6532.25</v>
          </cell>
          <cell r="AY788">
            <v>0</v>
          </cell>
          <cell r="AZ788">
            <v>0</v>
          </cell>
          <cell r="BA788"/>
          <cell r="BB788">
            <v>6532.25</v>
          </cell>
          <cell r="BC788"/>
        </row>
        <row r="789">
          <cell r="A789">
            <v>798</v>
          </cell>
          <cell r="B789">
            <v>1612477000190</v>
          </cell>
          <cell r="C789" t="str">
            <v>IBIRACATU</v>
          </cell>
          <cell r="D789">
            <v>252963.63</v>
          </cell>
          <cell r="E789">
            <v>868523.8</v>
          </cell>
          <cell r="F789">
            <v>0</v>
          </cell>
          <cell r="G789">
            <v>0</v>
          </cell>
          <cell r="H789"/>
          <cell r="I789"/>
          <cell r="J789">
            <v>252963.63</v>
          </cell>
          <cell r="K789">
            <v>868523.8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11591.36</v>
          </cell>
          <cell r="Q789">
            <v>0</v>
          </cell>
          <cell r="R789">
            <v>11591.36</v>
          </cell>
          <cell r="S789">
            <v>0</v>
          </cell>
          <cell r="T789">
            <v>11591.36</v>
          </cell>
          <cell r="U789">
            <v>11591.36</v>
          </cell>
          <cell r="V789">
            <v>11591.36</v>
          </cell>
          <cell r="W789">
            <v>11585.73</v>
          </cell>
          <cell r="X789">
            <v>11585.73</v>
          </cell>
          <cell r="Y789">
            <v>11585.73</v>
          </cell>
          <cell r="Z789">
            <v>11585.73</v>
          </cell>
          <cell r="AA789">
            <v>7082.98</v>
          </cell>
          <cell r="AB789">
            <v>7082.98</v>
          </cell>
          <cell r="AC789">
            <v>7082.98</v>
          </cell>
          <cell r="AD789">
            <v>7082.98</v>
          </cell>
          <cell r="AE789">
            <v>0</v>
          </cell>
          <cell r="AF789">
            <v>7082.98</v>
          </cell>
          <cell r="AG789"/>
          <cell r="AH789"/>
          <cell r="AI789">
            <v>7082.98</v>
          </cell>
          <cell r="AJ789"/>
          <cell r="AK789"/>
          <cell r="AL789">
            <v>7082.98</v>
          </cell>
          <cell r="AM789"/>
          <cell r="AN789">
            <v>7082.98</v>
          </cell>
          <cell r="AO789">
            <v>7082.98</v>
          </cell>
          <cell r="AP789">
            <v>7082.98</v>
          </cell>
          <cell r="AQ789"/>
          <cell r="AR789">
            <v>7082.98</v>
          </cell>
          <cell r="AS789"/>
          <cell r="AT789"/>
          <cell r="AU789">
            <v>7082.98</v>
          </cell>
          <cell r="AV789">
            <v>0</v>
          </cell>
          <cell r="AW789">
            <v>0</v>
          </cell>
          <cell r="AX789">
            <v>7082.98</v>
          </cell>
          <cell r="AY789">
            <v>0</v>
          </cell>
          <cell r="AZ789">
            <v>0</v>
          </cell>
          <cell r="BA789"/>
          <cell r="BB789">
            <v>7082.98</v>
          </cell>
          <cell r="BC789"/>
        </row>
        <row r="790">
          <cell r="A790">
            <v>799</v>
          </cell>
          <cell r="B790">
            <v>1613233000122</v>
          </cell>
          <cell r="C790" t="str">
            <v>IMBÉ DE MINAS</v>
          </cell>
          <cell r="D790">
            <v>285100.2</v>
          </cell>
          <cell r="E790">
            <v>808325.13</v>
          </cell>
          <cell r="F790">
            <v>0</v>
          </cell>
          <cell r="G790">
            <v>0</v>
          </cell>
          <cell r="H790"/>
          <cell r="I790"/>
          <cell r="J790">
            <v>285100.2</v>
          </cell>
          <cell r="K790">
            <v>808325.13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13063.92</v>
          </cell>
          <cell r="Q790">
            <v>0</v>
          </cell>
          <cell r="R790">
            <v>13063.92</v>
          </cell>
          <cell r="S790">
            <v>0</v>
          </cell>
          <cell r="T790">
            <v>13063.92</v>
          </cell>
          <cell r="U790">
            <v>13063.92</v>
          </cell>
          <cell r="V790">
            <v>13063.92</v>
          </cell>
          <cell r="W790">
            <v>13057.59</v>
          </cell>
          <cell r="X790">
            <v>13057.59</v>
          </cell>
          <cell r="Y790">
            <v>13057.59</v>
          </cell>
          <cell r="Z790">
            <v>13057.59</v>
          </cell>
          <cell r="AA790">
            <v>7982.81</v>
          </cell>
          <cell r="AB790">
            <v>7982.81</v>
          </cell>
          <cell r="AC790">
            <v>7982.81</v>
          </cell>
          <cell r="AD790">
            <v>7982.81</v>
          </cell>
          <cell r="AE790">
            <v>0</v>
          </cell>
          <cell r="AF790">
            <v>7982.81</v>
          </cell>
          <cell r="AG790"/>
          <cell r="AH790"/>
          <cell r="AI790">
            <v>7982.81</v>
          </cell>
          <cell r="AJ790"/>
          <cell r="AK790"/>
          <cell r="AL790">
            <v>7982.81</v>
          </cell>
          <cell r="AM790"/>
          <cell r="AN790">
            <v>7982.81</v>
          </cell>
          <cell r="AO790">
            <v>7982.81</v>
          </cell>
          <cell r="AP790">
            <v>7982.81</v>
          </cell>
          <cell r="AQ790"/>
          <cell r="AR790">
            <v>7982.81</v>
          </cell>
          <cell r="AS790"/>
          <cell r="AT790"/>
          <cell r="AU790">
            <v>7982.81</v>
          </cell>
          <cell r="AV790">
            <v>0</v>
          </cell>
          <cell r="AW790">
            <v>0</v>
          </cell>
          <cell r="AX790">
            <v>7982.81</v>
          </cell>
          <cell r="AY790">
            <v>0</v>
          </cell>
          <cell r="AZ790">
            <v>63773.71</v>
          </cell>
          <cell r="BA790"/>
          <cell r="BB790">
            <v>0</v>
          </cell>
          <cell r="BC790"/>
        </row>
        <row r="791">
          <cell r="A791">
            <v>800</v>
          </cell>
          <cell r="B791">
            <v>1614599000116</v>
          </cell>
          <cell r="C791" t="str">
            <v>INDAIABIRA</v>
          </cell>
          <cell r="D791">
            <v>296991.77</v>
          </cell>
          <cell r="E791">
            <v>950535.23</v>
          </cell>
          <cell r="F791">
            <v>0</v>
          </cell>
          <cell r="G791">
            <v>0</v>
          </cell>
          <cell r="H791"/>
          <cell r="I791"/>
          <cell r="J791">
            <v>296991.77</v>
          </cell>
          <cell r="K791">
            <v>950535.23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13608.82</v>
          </cell>
          <cell r="Q791">
            <v>0</v>
          </cell>
          <cell r="R791">
            <v>13608.82</v>
          </cell>
          <cell r="S791">
            <v>0</v>
          </cell>
          <cell r="T791">
            <v>13608.82</v>
          </cell>
          <cell r="U791">
            <v>13608.82</v>
          </cell>
          <cell r="V791">
            <v>13608.82</v>
          </cell>
          <cell r="W791">
            <v>13602.22</v>
          </cell>
          <cell r="X791">
            <v>13602.22</v>
          </cell>
          <cell r="Y791">
            <v>13602.22</v>
          </cell>
          <cell r="Z791">
            <v>13602.22</v>
          </cell>
          <cell r="AA791">
            <v>8315.77</v>
          </cell>
          <cell r="AB791">
            <v>8315.77</v>
          </cell>
          <cell r="AC791">
            <v>8315.77</v>
          </cell>
          <cell r="AD791">
            <v>8315.77</v>
          </cell>
          <cell r="AE791">
            <v>0</v>
          </cell>
          <cell r="AF791">
            <v>8315.77</v>
          </cell>
          <cell r="AG791"/>
          <cell r="AH791"/>
          <cell r="AI791">
            <v>8315.77</v>
          </cell>
          <cell r="AJ791"/>
          <cell r="AK791"/>
          <cell r="AL791">
            <v>8315.77</v>
          </cell>
          <cell r="AM791"/>
          <cell r="AN791">
            <v>8315.77</v>
          </cell>
          <cell r="AO791">
            <v>8315.77</v>
          </cell>
          <cell r="AP791">
            <v>8315.77</v>
          </cell>
          <cell r="AQ791"/>
          <cell r="AR791">
            <v>8315.77</v>
          </cell>
          <cell r="AS791"/>
          <cell r="AT791"/>
          <cell r="AU791">
            <v>8315.77</v>
          </cell>
          <cell r="AV791">
            <v>0</v>
          </cell>
          <cell r="AW791">
            <v>0</v>
          </cell>
          <cell r="AX791">
            <v>8315.77</v>
          </cell>
          <cell r="AY791">
            <v>49894.62</v>
          </cell>
          <cell r="AZ791">
            <v>16539.16</v>
          </cell>
          <cell r="BA791"/>
          <cell r="BB791">
            <v>0</v>
          </cell>
          <cell r="BC791"/>
        </row>
        <row r="792">
          <cell r="A792">
            <v>801</v>
          </cell>
          <cell r="B792">
            <v>1613376000134</v>
          </cell>
          <cell r="C792" t="str">
            <v>JENIPAPO DE MINAS</v>
          </cell>
          <cell r="D792">
            <v>254397.62</v>
          </cell>
          <cell r="E792">
            <v>577838.85</v>
          </cell>
          <cell r="F792">
            <v>0</v>
          </cell>
          <cell r="G792">
            <v>0</v>
          </cell>
          <cell r="H792"/>
          <cell r="I792"/>
          <cell r="J792">
            <v>254397.62</v>
          </cell>
          <cell r="K792">
            <v>577838.85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11657.06</v>
          </cell>
          <cell r="Q792">
            <v>0</v>
          </cell>
          <cell r="R792">
            <v>11657.06</v>
          </cell>
          <cell r="S792">
            <v>0</v>
          </cell>
          <cell r="T792">
            <v>11657.06</v>
          </cell>
          <cell r="U792">
            <v>11657.06</v>
          </cell>
          <cell r="V792">
            <v>11657.06</v>
          </cell>
          <cell r="W792">
            <v>11651.41</v>
          </cell>
          <cell r="X792">
            <v>11651.41</v>
          </cell>
          <cell r="Y792">
            <v>11651.41</v>
          </cell>
          <cell r="Z792">
            <v>11651.41</v>
          </cell>
          <cell r="AA792">
            <v>7123.13</v>
          </cell>
          <cell r="AB792">
            <v>7123.13</v>
          </cell>
          <cell r="AC792">
            <v>7123.13</v>
          </cell>
          <cell r="AD792">
            <v>7123.13</v>
          </cell>
          <cell r="AE792">
            <v>0</v>
          </cell>
          <cell r="AF792">
            <v>7123.13</v>
          </cell>
          <cell r="AG792"/>
          <cell r="AH792"/>
          <cell r="AI792">
            <v>7123.13</v>
          </cell>
          <cell r="AJ792"/>
          <cell r="AK792"/>
          <cell r="AL792">
            <v>7123.13</v>
          </cell>
          <cell r="AM792"/>
          <cell r="AN792">
            <v>7123.13</v>
          </cell>
          <cell r="AO792">
            <v>7123.13</v>
          </cell>
          <cell r="AP792">
            <v>7123.13</v>
          </cell>
          <cell r="AQ792"/>
          <cell r="AR792">
            <v>7123.13</v>
          </cell>
          <cell r="AS792"/>
          <cell r="AT792"/>
          <cell r="AU792">
            <v>7123.13</v>
          </cell>
          <cell r="AV792">
            <v>0</v>
          </cell>
          <cell r="AW792">
            <v>0</v>
          </cell>
          <cell r="AX792">
            <v>7123.13</v>
          </cell>
          <cell r="AY792">
            <v>0</v>
          </cell>
          <cell r="AZ792">
            <v>56905.99</v>
          </cell>
          <cell r="BA792"/>
          <cell r="BB792">
            <v>0</v>
          </cell>
          <cell r="BC792"/>
        </row>
        <row r="793">
          <cell r="A793">
            <v>802</v>
          </cell>
          <cell r="B793">
            <v>1613372000156</v>
          </cell>
          <cell r="C793" t="str">
            <v>JOSÉ GONÇALVES DE MINAS</v>
          </cell>
          <cell r="D793">
            <v>228605.37</v>
          </cell>
          <cell r="E793">
            <v>457783.23</v>
          </cell>
          <cell r="F793">
            <v>0</v>
          </cell>
          <cell r="G793">
            <v>0</v>
          </cell>
          <cell r="H793"/>
          <cell r="I793"/>
          <cell r="J793">
            <v>228605.37</v>
          </cell>
          <cell r="K793">
            <v>457783.23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10475.209999999999</v>
          </cell>
          <cell r="Q793">
            <v>0</v>
          </cell>
          <cell r="R793">
            <v>10475.209999999999</v>
          </cell>
          <cell r="S793">
            <v>0</v>
          </cell>
          <cell r="T793">
            <v>10475.209999999999</v>
          </cell>
          <cell r="U793">
            <v>10475.209999999999</v>
          </cell>
          <cell r="V793">
            <v>10475.209999999999</v>
          </cell>
          <cell r="W793">
            <v>10470.129999999999</v>
          </cell>
          <cell r="X793">
            <v>10470.129999999999</v>
          </cell>
          <cell r="Y793">
            <v>10470.129999999999</v>
          </cell>
          <cell r="Z793">
            <v>10470.129999999999</v>
          </cell>
          <cell r="AA793">
            <v>6400.95</v>
          </cell>
          <cell r="AB793">
            <v>6400.95</v>
          </cell>
          <cell r="AC793">
            <v>6400.95</v>
          </cell>
          <cell r="AD793">
            <v>6400.95</v>
          </cell>
          <cell r="AE793">
            <v>0</v>
          </cell>
          <cell r="AF793">
            <v>6400.95</v>
          </cell>
          <cell r="AG793"/>
          <cell r="AH793"/>
          <cell r="AI793">
            <v>6400.95</v>
          </cell>
          <cell r="AJ793"/>
          <cell r="AK793"/>
          <cell r="AL793">
            <v>6400.95</v>
          </cell>
          <cell r="AM793"/>
          <cell r="AN793">
            <v>6400.95</v>
          </cell>
          <cell r="AO793">
            <v>6400.95</v>
          </cell>
          <cell r="AP793">
            <v>6400.95</v>
          </cell>
          <cell r="AQ793"/>
          <cell r="AR793">
            <v>6400.95</v>
          </cell>
          <cell r="AS793"/>
          <cell r="AT793"/>
          <cell r="AU793">
            <v>6400.95</v>
          </cell>
          <cell r="AV793">
            <v>0</v>
          </cell>
          <cell r="AW793">
            <v>0</v>
          </cell>
          <cell r="AX793">
            <v>6400.95</v>
          </cell>
          <cell r="AY793">
            <v>0</v>
          </cell>
          <cell r="AZ793">
            <v>51136.45</v>
          </cell>
          <cell r="BA793"/>
          <cell r="BB793">
            <v>0</v>
          </cell>
          <cell r="BC793"/>
        </row>
        <row r="794">
          <cell r="A794">
            <v>803</v>
          </cell>
          <cell r="B794">
            <v>1613072000177</v>
          </cell>
          <cell r="C794" t="str">
            <v>JOSÉ RAYDAN</v>
          </cell>
          <cell r="D794">
            <v>250376.62</v>
          </cell>
          <cell r="E794">
            <v>557449.9</v>
          </cell>
          <cell r="F794">
            <v>0</v>
          </cell>
          <cell r="G794">
            <v>0</v>
          </cell>
          <cell r="H794"/>
          <cell r="I794"/>
          <cell r="J794">
            <v>250376.62</v>
          </cell>
          <cell r="K794">
            <v>557449.9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11472.81</v>
          </cell>
          <cell r="Q794">
            <v>0</v>
          </cell>
          <cell r="R794">
            <v>11472.81</v>
          </cell>
          <cell r="S794">
            <v>0</v>
          </cell>
          <cell r="T794">
            <v>11472.81</v>
          </cell>
          <cell r="U794">
            <v>11472.81</v>
          </cell>
          <cell r="V794">
            <v>11472.81</v>
          </cell>
          <cell r="W794">
            <v>11467.25</v>
          </cell>
          <cell r="X794">
            <v>11467.25</v>
          </cell>
          <cell r="Y794">
            <v>11467.25</v>
          </cell>
          <cell r="Z794">
            <v>11467.25</v>
          </cell>
          <cell r="AA794">
            <v>7010.55</v>
          </cell>
          <cell r="AB794">
            <v>7010.55</v>
          </cell>
          <cell r="AC794">
            <v>7010.55</v>
          </cell>
          <cell r="AD794">
            <v>7010.55</v>
          </cell>
          <cell r="AE794">
            <v>0</v>
          </cell>
          <cell r="AF794">
            <v>7010.55</v>
          </cell>
          <cell r="AG794"/>
          <cell r="AH794"/>
          <cell r="AI794">
            <v>7010.55</v>
          </cell>
          <cell r="AJ794"/>
          <cell r="AK794"/>
          <cell r="AL794">
            <v>7010.55</v>
          </cell>
          <cell r="AM794"/>
          <cell r="AN794">
            <v>7010.55</v>
          </cell>
          <cell r="AO794">
            <v>7010.55</v>
          </cell>
          <cell r="AP794">
            <v>7010.55</v>
          </cell>
          <cell r="AQ794"/>
          <cell r="AR794">
            <v>7010.55</v>
          </cell>
          <cell r="AS794"/>
          <cell r="AT794"/>
          <cell r="AU794">
            <v>7010.55</v>
          </cell>
          <cell r="AV794">
            <v>0</v>
          </cell>
          <cell r="AW794">
            <v>0</v>
          </cell>
          <cell r="AX794">
            <v>7010.55</v>
          </cell>
          <cell r="AY794">
            <v>0</v>
          </cell>
          <cell r="AZ794">
            <v>0</v>
          </cell>
          <cell r="BA794"/>
          <cell r="BB794">
            <v>7010.55</v>
          </cell>
          <cell r="BC794"/>
        </row>
        <row r="795">
          <cell r="A795">
            <v>804</v>
          </cell>
          <cell r="B795">
            <v>1612503000180</v>
          </cell>
          <cell r="C795" t="str">
            <v>JOSENÓPOLIS</v>
          </cell>
          <cell r="D795">
            <v>276806.01</v>
          </cell>
          <cell r="E795">
            <v>653984.18000000005</v>
          </cell>
          <cell r="F795">
            <v>0</v>
          </cell>
          <cell r="G795">
            <v>0</v>
          </cell>
          <cell r="H795"/>
          <cell r="I795"/>
          <cell r="J795">
            <v>276806.01</v>
          </cell>
          <cell r="K795">
            <v>653984.18000000005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12683.87</v>
          </cell>
          <cell r="Q795">
            <v>0</v>
          </cell>
          <cell r="R795">
            <v>12683.87</v>
          </cell>
          <cell r="S795">
            <v>0</v>
          </cell>
          <cell r="T795">
            <v>12683.87</v>
          </cell>
          <cell r="U795">
            <v>12683.87</v>
          </cell>
          <cell r="V795">
            <v>12683.87</v>
          </cell>
          <cell r="W795">
            <v>12677.72</v>
          </cell>
          <cell r="X795">
            <v>12677.72</v>
          </cell>
          <cell r="Y795">
            <v>12677.72</v>
          </cell>
          <cell r="Z795">
            <v>12677.72</v>
          </cell>
          <cell r="AA795">
            <v>7750.57</v>
          </cell>
          <cell r="AB795">
            <v>7750.57</v>
          </cell>
          <cell r="AC795">
            <v>7750.57</v>
          </cell>
          <cell r="AD795">
            <v>7750.57</v>
          </cell>
          <cell r="AE795">
            <v>0</v>
          </cell>
          <cell r="AF795">
            <v>7750.57</v>
          </cell>
          <cell r="AG795"/>
          <cell r="AH795"/>
          <cell r="AI795">
            <v>7750.57</v>
          </cell>
          <cell r="AJ795"/>
          <cell r="AK795"/>
          <cell r="AL795">
            <v>7750.57</v>
          </cell>
          <cell r="AM795"/>
          <cell r="AN795">
            <v>7750.57</v>
          </cell>
          <cell r="AO795">
            <v>7750.57</v>
          </cell>
          <cell r="AP795">
            <v>7750.57</v>
          </cell>
          <cell r="AQ795"/>
          <cell r="AR795">
            <v>7750.57</v>
          </cell>
          <cell r="AS795"/>
          <cell r="AT795"/>
          <cell r="AU795">
            <v>7750.57</v>
          </cell>
          <cell r="AV795">
            <v>0</v>
          </cell>
          <cell r="AW795">
            <v>0</v>
          </cell>
          <cell r="AX795">
            <v>7750.57</v>
          </cell>
          <cell r="AY795">
            <v>0</v>
          </cell>
          <cell r="AZ795">
            <v>0</v>
          </cell>
          <cell r="BA795"/>
          <cell r="BB795">
            <v>7750.57</v>
          </cell>
          <cell r="BC795"/>
        </row>
        <row r="796">
          <cell r="A796">
            <v>805</v>
          </cell>
          <cell r="B796">
            <v>1612485000137</v>
          </cell>
          <cell r="C796" t="str">
            <v>JUVENÍLIA</v>
          </cell>
          <cell r="D796">
            <v>330641.06</v>
          </cell>
          <cell r="E796">
            <v>895690.08</v>
          </cell>
          <cell r="F796">
            <v>0</v>
          </cell>
          <cell r="G796">
            <v>0</v>
          </cell>
          <cell r="H796"/>
          <cell r="I796"/>
          <cell r="J796">
            <v>330641.06</v>
          </cell>
          <cell r="K796">
            <v>895690.08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15150.71</v>
          </cell>
          <cell r="Q796">
            <v>0</v>
          </cell>
          <cell r="R796">
            <v>15150.71</v>
          </cell>
          <cell r="S796">
            <v>0</v>
          </cell>
          <cell r="T796">
            <v>15150.71</v>
          </cell>
          <cell r="U796">
            <v>15150.71</v>
          </cell>
          <cell r="V796">
            <v>15150.71</v>
          </cell>
          <cell r="W796">
            <v>15143.36</v>
          </cell>
          <cell r="X796">
            <v>15143.36</v>
          </cell>
          <cell r="Y796">
            <v>15143.36</v>
          </cell>
          <cell r="Z796">
            <v>15143.36</v>
          </cell>
          <cell r="AA796">
            <v>9257.9500000000007</v>
          </cell>
          <cell r="AB796">
            <v>9257.9500000000007</v>
          </cell>
          <cell r="AC796">
            <v>9257.9500000000007</v>
          </cell>
          <cell r="AD796">
            <v>9257.9500000000007</v>
          </cell>
          <cell r="AE796">
            <v>0</v>
          </cell>
          <cell r="AF796">
            <v>9257.9500000000007</v>
          </cell>
          <cell r="AG796"/>
          <cell r="AH796"/>
          <cell r="AI796">
            <v>9257.9500000000007</v>
          </cell>
          <cell r="AJ796"/>
          <cell r="AK796"/>
          <cell r="AL796">
            <v>9257.9500000000007</v>
          </cell>
          <cell r="AM796"/>
          <cell r="AN796">
            <v>9257.9500000000007</v>
          </cell>
          <cell r="AO796">
            <v>9257.9500000000007</v>
          </cell>
          <cell r="AP796">
            <v>9257.9500000000007</v>
          </cell>
          <cell r="AQ796"/>
          <cell r="AR796">
            <v>9257.9500000000007</v>
          </cell>
          <cell r="AS796"/>
          <cell r="AT796"/>
          <cell r="AU796">
            <v>9257.9500000000007</v>
          </cell>
          <cell r="AV796">
            <v>0</v>
          </cell>
          <cell r="AW796">
            <v>0</v>
          </cell>
          <cell r="AX796">
            <v>9257.9500000000007</v>
          </cell>
          <cell r="AY796">
            <v>0</v>
          </cell>
          <cell r="AZ796">
            <v>73960.72</v>
          </cell>
          <cell r="BA796"/>
          <cell r="BB796">
            <v>0</v>
          </cell>
          <cell r="BC796"/>
        </row>
        <row r="797">
          <cell r="A797">
            <v>806</v>
          </cell>
          <cell r="B797">
            <v>1587109000130</v>
          </cell>
          <cell r="C797" t="str">
            <v>LEME DO PRADO</v>
          </cell>
          <cell r="D797">
            <v>346210.03</v>
          </cell>
          <cell r="E797">
            <v>816013.71</v>
          </cell>
          <cell r="F797">
            <v>0</v>
          </cell>
          <cell r="G797">
            <v>0</v>
          </cell>
          <cell r="H797"/>
          <cell r="I797"/>
          <cell r="J797">
            <v>346210.03</v>
          </cell>
          <cell r="K797">
            <v>816013.71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15864.11</v>
          </cell>
          <cell r="Q797">
            <v>0</v>
          </cell>
          <cell r="R797">
            <v>15864.11</v>
          </cell>
          <cell r="S797">
            <v>0</v>
          </cell>
          <cell r="T797">
            <v>15864.11</v>
          </cell>
          <cell r="U797">
            <v>15864.11</v>
          </cell>
          <cell r="V797">
            <v>15864.11</v>
          </cell>
          <cell r="W797">
            <v>15856.42</v>
          </cell>
          <cell r="X797">
            <v>15856.42</v>
          </cell>
          <cell r="Y797">
            <v>15856.42</v>
          </cell>
          <cell r="Z797">
            <v>15856.42</v>
          </cell>
          <cell r="AA797">
            <v>9693.8799999999992</v>
          </cell>
          <cell r="AB797">
            <v>9693.8799999999992</v>
          </cell>
          <cell r="AC797">
            <v>9693.8799999999992</v>
          </cell>
          <cell r="AD797">
            <v>9693.8799999999992</v>
          </cell>
          <cell r="AE797">
            <v>0</v>
          </cell>
          <cell r="AF797">
            <v>9693.8799999999992</v>
          </cell>
          <cell r="AG797"/>
          <cell r="AH797"/>
          <cell r="AI797">
            <v>9693.8799999999992</v>
          </cell>
          <cell r="AJ797"/>
          <cell r="AK797"/>
          <cell r="AL797">
            <v>9693.8799999999992</v>
          </cell>
          <cell r="AM797"/>
          <cell r="AN797">
            <v>9693.8799999999992</v>
          </cell>
          <cell r="AO797">
            <v>9693.8799999999992</v>
          </cell>
          <cell r="AP797">
            <v>9693.8799999999992</v>
          </cell>
          <cell r="AQ797"/>
          <cell r="AR797">
            <v>9693.8799999999992</v>
          </cell>
          <cell r="AS797"/>
          <cell r="AT797"/>
          <cell r="AU797">
            <v>9693.8799999999992</v>
          </cell>
          <cell r="AV797">
            <v>0</v>
          </cell>
          <cell r="AW797">
            <v>0</v>
          </cell>
          <cell r="AX797">
            <v>9693.8799999999992</v>
          </cell>
          <cell r="AY797">
            <v>0</v>
          </cell>
          <cell r="AZ797">
            <v>77443.360000000001</v>
          </cell>
          <cell r="BA797"/>
          <cell r="BB797">
            <v>0</v>
          </cell>
          <cell r="BC797"/>
        </row>
        <row r="798">
          <cell r="A798">
            <v>807</v>
          </cell>
          <cell r="B798">
            <v>1615423000189</v>
          </cell>
          <cell r="C798" t="str">
            <v>LUISBURGO</v>
          </cell>
          <cell r="D798">
            <v>335605.37</v>
          </cell>
          <cell r="E798">
            <v>976106.85</v>
          </cell>
          <cell r="F798">
            <v>0</v>
          </cell>
          <cell r="G798">
            <v>0</v>
          </cell>
          <cell r="H798"/>
          <cell r="I798"/>
          <cell r="J798">
            <v>335605.37</v>
          </cell>
          <cell r="K798">
            <v>976106.85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15378.18</v>
          </cell>
          <cell r="Q798">
            <v>0</v>
          </cell>
          <cell r="R798">
            <v>15378.18</v>
          </cell>
          <cell r="S798">
            <v>0</v>
          </cell>
          <cell r="T798">
            <v>15378.18</v>
          </cell>
          <cell r="U798">
            <v>15378.18</v>
          </cell>
          <cell r="V798">
            <v>15378.18</v>
          </cell>
          <cell r="W798">
            <v>15370.73</v>
          </cell>
          <cell r="X798">
            <v>15370.73</v>
          </cell>
          <cell r="Y798">
            <v>15370.73</v>
          </cell>
          <cell r="Z798">
            <v>15370.73</v>
          </cell>
          <cell r="AA798">
            <v>9396.9500000000007</v>
          </cell>
          <cell r="AB798">
            <v>9396.9500000000007</v>
          </cell>
          <cell r="AC798">
            <v>9396.9500000000007</v>
          </cell>
          <cell r="AD798">
            <v>9396.9500000000007</v>
          </cell>
          <cell r="AE798">
            <v>56381.700000000004</v>
          </cell>
          <cell r="AF798">
            <v>0</v>
          </cell>
          <cell r="AG798"/>
          <cell r="AH798"/>
          <cell r="AI798">
            <v>0</v>
          </cell>
          <cell r="AJ798"/>
          <cell r="AK798"/>
          <cell r="AL798">
            <v>0</v>
          </cell>
          <cell r="AM798"/>
          <cell r="AN798">
            <v>0</v>
          </cell>
          <cell r="AO798">
            <v>0</v>
          </cell>
          <cell r="AP798"/>
          <cell r="AQ798"/>
          <cell r="AR798">
            <v>9396.9500000000007</v>
          </cell>
          <cell r="AS798"/>
          <cell r="AT798"/>
          <cell r="AU798">
            <v>9396.9500000000007</v>
          </cell>
          <cell r="AV798">
            <v>0</v>
          </cell>
          <cell r="AW798">
            <v>0</v>
          </cell>
          <cell r="AX798">
            <v>9396.9500000000007</v>
          </cell>
          <cell r="AY798">
            <v>0</v>
          </cell>
          <cell r="AZ798">
            <v>75071.199999999997</v>
          </cell>
          <cell r="BA798"/>
          <cell r="BB798">
            <v>0</v>
          </cell>
          <cell r="BC798"/>
        </row>
        <row r="799">
          <cell r="A799">
            <v>808</v>
          </cell>
          <cell r="B799">
            <v>1612887000131</v>
          </cell>
          <cell r="C799" t="str">
            <v>LUISLÂNDIA</v>
          </cell>
          <cell r="D799">
            <v>231171.52</v>
          </cell>
          <cell r="E799">
            <v>659052.94999999995</v>
          </cell>
          <cell r="F799">
            <v>0</v>
          </cell>
          <cell r="G799">
            <v>0</v>
          </cell>
          <cell r="H799"/>
          <cell r="I799"/>
          <cell r="J799">
            <v>231171.52</v>
          </cell>
          <cell r="K799">
            <v>659052.94999999995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10592.79</v>
          </cell>
          <cell r="Q799">
            <v>0</v>
          </cell>
          <cell r="R799">
            <v>10592.79</v>
          </cell>
          <cell r="S799">
            <v>0</v>
          </cell>
          <cell r="T799">
            <v>10592.79</v>
          </cell>
          <cell r="U799">
            <v>10592.79</v>
          </cell>
          <cell r="V799">
            <v>10592.79</v>
          </cell>
          <cell r="W799">
            <v>10587.66</v>
          </cell>
          <cell r="X799">
            <v>10587.66</v>
          </cell>
          <cell r="Y799">
            <v>10587.66</v>
          </cell>
          <cell r="Z799">
            <v>10587.66</v>
          </cell>
          <cell r="AA799">
            <v>6472.8</v>
          </cell>
          <cell r="AB799">
            <v>6472.8</v>
          </cell>
          <cell r="AC799">
            <v>6472.8</v>
          </cell>
          <cell r="AD799">
            <v>6472.8</v>
          </cell>
          <cell r="AE799">
            <v>0</v>
          </cell>
          <cell r="AF799">
            <v>6472.8</v>
          </cell>
          <cell r="AG799"/>
          <cell r="AH799"/>
          <cell r="AI799">
            <v>6472.8</v>
          </cell>
          <cell r="AJ799"/>
          <cell r="AK799"/>
          <cell r="AL799">
            <v>6472.8</v>
          </cell>
          <cell r="AM799"/>
          <cell r="AN799">
            <v>6472.8</v>
          </cell>
          <cell r="AO799">
            <v>6472.8</v>
          </cell>
          <cell r="AP799">
            <v>6472.8</v>
          </cell>
          <cell r="AQ799"/>
          <cell r="AR799">
            <v>6472.8</v>
          </cell>
          <cell r="AS799"/>
          <cell r="AT799"/>
          <cell r="AU799">
            <v>6472.8</v>
          </cell>
          <cell r="AV799">
            <v>0</v>
          </cell>
          <cell r="AW799">
            <v>0</v>
          </cell>
          <cell r="AX799">
            <v>6472.8</v>
          </cell>
          <cell r="AY799">
            <v>0</v>
          </cell>
          <cell r="AZ799">
            <v>51710.53</v>
          </cell>
          <cell r="BA799"/>
          <cell r="BB799">
            <v>0</v>
          </cell>
          <cell r="BC799"/>
        </row>
        <row r="800">
          <cell r="A800">
            <v>809</v>
          </cell>
          <cell r="B800">
            <v>1612508000103</v>
          </cell>
          <cell r="C800" t="str">
            <v>MÁRIO CAMPOS</v>
          </cell>
          <cell r="D800">
            <v>576242.78</v>
          </cell>
          <cell r="E800">
            <v>1788475.6</v>
          </cell>
          <cell r="F800">
            <v>0</v>
          </cell>
          <cell r="G800">
            <v>0</v>
          </cell>
          <cell r="H800"/>
          <cell r="I800"/>
          <cell r="J800">
            <v>576242.78</v>
          </cell>
          <cell r="K800">
            <v>1788475.6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26404.720000000001</v>
          </cell>
          <cell r="Q800">
            <v>0</v>
          </cell>
          <cell r="R800">
            <v>26404.720000000001</v>
          </cell>
          <cell r="S800">
            <v>0</v>
          </cell>
          <cell r="T800">
            <v>26404.720000000001</v>
          </cell>
          <cell r="U800">
            <v>26404.720000000001</v>
          </cell>
          <cell r="V800">
            <v>26404.720000000001</v>
          </cell>
          <cell r="W800">
            <v>26391.919999999998</v>
          </cell>
          <cell r="X800">
            <v>26391.919999999998</v>
          </cell>
          <cell r="Y800">
            <v>26391.919999999998</v>
          </cell>
          <cell r="Z800">
            <v>26391.919999999998</v>
          </cell>
          <cell r="AA800">
            <v>16134.8</v>
          </cell>
          <cell r="AB800">
            <v>16134.8</v>
          </cell>
          <cell r="AC800">
            <v>16134.8</v>
          </cell>
          <cell r="AD800">
            <v>16134.8</v>
          </cell>
          <cell r="AE800">
            <v>0</v>
          </cell>
          <cell r="AF800">
            <v>16134.8</v>
          </cell>
          <cell r="AG800"/>
          <cell r="AH800"/>
          <cell r="AI800">
            <v>16134.8</v>
          </cell>
          <cell r="AJ800"/>
          <cell r="AK800"/>
          <cell r="AL800">
            <v>16134.8</v>
          </cell>
          <cell r="AM800"/>
          <cell r="AN800">
            <v>16134.8</v>
          </cell>
          <cell r="AO800">
            <v>16134.8</v>
          </cell>
          <cell r="AP800">
            <v>16134.8</v>
          </cell>
          <cell r="AQ800"/>
          <cell r="AR800">
            <v>16134.8</v>
          </cell>
          <cell r="AS800"/>
          <cell r="AT800"/>
          <cell r="AU800">
            <v>16134.8</v>
          </cell>
          <cell r="AV800">
            <v>0</v>
          </cell>
          <cell r="AW800">
            <v>0</v>
          </cell>
          <cell r="AX800">
            <v>16134.8</v>
          </cell>
          <cell r="AY800">
            <v>0</v>
          </cell>
          <cell r="AZ800">
            <v>128899.1</v>
          </cell>
          <cell r="BA800"/>
          <cell r="BB800">
            <v>0</v>
          </cell>
          <cell r="BC800"/>
        </row>
        <row r="801">
          <cell r="A801">
            <v>810</v>
          </cell>
          <cell r="B801">
            <v>1615420000145</v>
          </cell>
          <cell r="C801" t="str">
            <v>MARTINS SOARES</v>
          </cell>
          <cell r="D801">
            <v>464495.96</v>
          </cell>
          <cell r="E801">
            <v>1078108.56</v>
          </cell>
          <cell r="F801">
            <v>0</v>
          </cell>
          <cell r="G801">
            <v>0</v>
          </cell>
          <cell r="H801"/>
          <cell r="I801"/>
          <cell r="J801">
            <v>464495.96</v>
          </cell>
          <cell r="K801">
            <v>1078108.56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21284.240000000002</v>
          </cell>
          <cell r="Q801">
            <v>0</v>
          </cell>
          <cell r="R801">
            <v>21284.240000000002</v>
          </cell>
          <cell r="S801">
            <v>0</v>
          </cell>
          <cell r="T801">
            <v>21284.240000000002</v>
          </cell>
          <cell r="U801">
            <v>21284.240000000002</v>
          </cell>
          <cell r="V801">
            <v>21284.240000000002</v>
          </cell>
          <cell r="W801">
            <v>21273.919999999998</v>
          </cell>
          <cell r="X801">
            <v>21273.919999999998</v>
          </cell>
          <cell r="Y801">
            <v>21273.919999999998</v>
          </cell>
          <cell r="Z801">
            <v>21273.919999999998</v>
          </cell>
          <cell r="AA801">
            <v>13005.89</v>
          </cell>
          <cell r="AB801">
            <v>13005.89</v>
          </cell>
          <cell r="AC801">
            <v>13005.89</v>
          </cell>
          <cell r="AD801">
            <v>13005.89</v>
          </cell>
          <cell r="AE801">
            <v>0</v>
          </cell>
          <cell r="AF801">
            <v>13005.89</v>
          </cell>
          <cell r="AG801"/>
          <cell r="AH801"/>
          <cell r="AI801">
            <v>13005.89</v>
          </cell>
          <cell r="AJ801"/>
          <cell r="AK801"/>
          <cell r="AL801">
            <v>13005.89</v>
          </cell>
          <cell r="AM801"/>
          <cell r="AN801">
            <v>13005.89</v>
          </cell>
          <cell r="AO801">
            <v>13005.89</v>
          </cell>
          <cell r="AP801">
            <v>13005.89</v>
          </cell>
          <cell r="AQ801"/>
          <cell r="AR801">
            <v>13005.89</v>
          </cell>
          <cell r="AS801"/>
          <cell r="AT801"/>
          <cell r="AU801">
            <v>13005.89</v>
          </cell>
          <cell r="AV801">
            <v>0</v>
          </cell>
          <cell r="AW801">
            <v>0</v>
          </cell>
          <cell r="AX801">
            <v>13005.89</v>
          </cell>
          <cell r="AY801">
            <v>0</v>
          </cell>
          <cell r="AZ801">
            <v>0</v>
          </cell>
          <cell r="BA801"/>
          <cell r="BB801">
            <v>13005.89</v>
          </cell>
          <cell r="BC801"/>
        </row>
        <row r="802">
          <cell r="A802">
            <v>811</v>
          </cell>
          <cell r="B802">
            <v>1612491000194</v>
          </cell>
          <cell r="C802" t="str">
            <v>MIRAVÂNIA</v>
          </cell>
          <cell r="D802">
            <v>237322.07</v>
          </cell>
          <cell r="E802">
            <v>810432.37</v>
          </cell>
          <cell r="F802">
            <v>0</v>
          </cell>
          <cell r="G802">
            <v>0</v>
          </cell>
          <cell r="H802"/>
          <cell r="I802"/>
          <cell r="J802">
            <v>237322.07</v>
          </cell>
          <cell r="K802">
            <v>810432.37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10874.62</v>
          </cell>
          <cell r="Q802">
            <v>0</v>
          </cell>
          <cell r="R802">
            <v>10874.62</v>
          </cell>
          <cell r="S802">
            <v>0</v>
          </cell>
          <cell r="T802">
            <v>10874.62</v>
          </cell>
          <cell r="U802">
            <v>10874.62</v>
          </cell>
          <cell r="V802">
            <v>10874.62</v>
          </cell>
          <cell r="W802">
            <v>10869.35</v>
          </cell>
          <cell r="X802">
            <v>10869.35</v>
          </cell>
          <cell r="Y802">
            <v>10869.35</v>
          </cell>
          <cell r="Z802">
            <v>10869.35</v>
          </cell>
          <cell r="AA802">
            <v>6645.02</v>
          </cell>
          <cell r="AB802">
            <v>6645.02</v>
          </cell>
          <cell r="AC802">
            <v>6645.02</v>
          </cell>
          <cell r="AD802">
            <v>6645.02</v>
          </cell>
          <cell r="AE802">
            <v>0</v>
          </cell>
          <cell r="AF802">
            <v>6645.02</v>
          </cell>
          <cell r="AG802"/>
          <cell r="AH802"/>
          <cell r="AI802">
            <v>6645.02</v>
          </cell>
          <cell r="AJ802"/>
          <cell r="AK802"/>
          <cell r="AL802">
            <v>6645.02</v>
          </cell>
          <cell r="AM802"/>
          <cell r="AN802">
            <v>6645.02</v>
          </cell>
          <cell r="AO802">
            <v>6645.02</v>
          </cell>
          <cell r="AP802">
            <v>6645.02</v>
          </cell>
          <cell r="AQ802"/>
          <cell r="AR802">
            <v>6645.02</v>
          </cell>
          <cell r="AS802"/>
          <cell r="AT802"/>
          <cell r="AU802">
            <v>6645.02</v>
          </cell>
          <cell r="AV802">
            <v>0</v>
          </cell>
          <cell r="AW802">
            <v>0</v>
          </cell>
          <cell r="AX802">
            <v>6645.02</v>
          </cell>
          <cell r="AY802">
            <v>0</v>
          </cell>
          <cell r="AZ802">
            <v>0</v>
          </cell>
          <cell r="BA802"/>
          <cell r="BB802">
            <v>6645.02</v>
          </cell>
          <cell r="BC802"/>
        </row>
        <row r="803">
          <cell r="A803">
            <v>812</v>
          </cell>
          <cell r="B803">
            <v>1615007000180</v>
          </cell>
          <cell r="C803" t="str">
            <v>MONTE FORMOSO</v>
          </cell>
          <cell r="D803">
            <v>246989.81</v>
          </cell>
          <cell r="E803">
            <v>754334.28</v>
          </cell>
          <cell r="F803">
            <v>0</v>
          </cell>
          <cell r="G803">
            <v>0</v>
          </cell>
          <cell r="H803"/>
          <cell r="I803"/>
          <cell r="J803">
            <v>246989.81</v>
          </cell>
          <cell r="K803">
            <v>754334.28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11317.62</v>
          </cell>
          <cell r="Q803">
            <v>0</v>
          </cell>
          <cell r="R803">
            <v>11317.62</v>
          </cell>
          <cell r="S803">
            <v>0</v>
          </cell>
          <cell r="T803">
            <v>11317.62</v>
          </cell>
          <cell r="U803">
            <v>11317.62</v>
          </cell>
          <cell r="V803">
            <v>11317.62</v>
          </cell>
          <cell r="W803">
            <v>11312.13</v>
          </cell>
          <cell r="X803">
            <v>11312.13</v>
          </cell>
          <cell r="Y803">
            <v>11312.13</v>
          </cell>
          <cell r="Z803">
            <v>11312.13</v>
          </cell>
          <cell r="AA803">
            <v>6915.71</v>
          </cell>
          <cell r="AB803">
            <v>6915.71</v>
          </cell>
          <cell r="AC803">
            <v>6915.71</v>
          </cell>
          <cell r="AD803">
            <v>6915.71</v>
          </cell>
          <cell r="AE803">
            <v>0</v>
          </cell>
          <cell r="AF803">
            <v>6915.71</v>
          </cell>
          <cell r="AG803"/>
          <cell r="AH803"/>
          <cell r="AI803">
            <v>6915.71</v>
          </cell>
          <cell r="AJ803"/>
          <cell r="AK803"/>
          <cell r="AL803">
            <v>6915.71</v>
          </cell>
          <cell r="AM803"/>
          <cell r="AN803">
            <v>6915.71</v>
          </cell>
          <cell r="AO803">
            <v>6915.71</v>
          </cell>
          <cell r="AP803">
            <v>6915.71</v>
          </cell>
          <cell r="AQ803"/>
          <cell r="AR803">
            <v>6915.71</v>
          </cell>
          <cell r="AS803"/>
          <cell r="AT803"/>
          <cell r="AU803">
            <v>6915.71</v>
          </cell>
          <cell r="AV803">
            <v>41494.26</v>
          </cell>
          <cell r="AW803">
            <v>0</v>
          </cell>
          <cell r="AX803">
            <v>0</v>
          </cell>
          <cell r="AY803">
            <v>0</v>
          </cell>
          <cell r="AZ803">
            <v>20670.41</v>
          </cell>
          <cell r="BA803"/>
          <cell r="BB803">
            <v>0</v>
          </cell>
          <cell r="BC803"/>
        </row>
        <row r="804">
          <cell r="A804">
            <v>813</v>
          </cell>
          <cell r="B804">
            <v>1613208000149</v>
          </cell>
          <cell r="C804" t="str">
            <v>NAQUE</v>
          </cell>
          <cell r="D804">
            <v>292755.25</v>
          </cell>
          <cell r="E804">
            <v>1098839.22</v>
          </cell>
          <cell r="F804">
            <v>0</v>
          </cell>
          <cell r="G804">
            <v>0</v>
          </cell>
          <cell r="H804"/>
          <cell r="I804"/>
          <cell r="J804">
            <v>292755.25</v>
          </cell>
          <cell r="K804">
            <v>1098839.22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13414.7</v>
          </cell>
          <cell r="Q804">
            <v>0</v>
          </cell>
          <cell r="R804">
            <v>13414.7</v>
          </cell>
          <cell r="S804">
            <v>0</v>
          </cell>
          <cell r="T804">
            <v>13414.7</v>
          </cell>
          <cell r="U804">
            <v>13414.7</v>
          </cell>
          <cell r="V804">
            <v>13414.7</v>
          </cell>
          <cell r="W804">
            <v>13408.19</v>
          </cell>
          <cell r="X804">
            <v>13408.19</v>
          </cell>
          <cell r="Y804">
            <v>13408.19</v>
          </cell>
          <cell r="Z804">
            <v>13408.19</v>
          </cell>
          <cell r="AA804">
            <v>8197.15</v>
          </cell>
          <cell r="AB804">
            <v>8197.15</v>
          </cell>
          <cell r="AC804">
            <v>8197.15</v>
          </cell>
          <cell r="AD804">
            <v>8197.15</v>
          </cell>
          <cell r="AE804">
            <v>0</v>
          </cell>
          <cell r="AF804">
            <v>8197.15</v>
          </cell>
          <cell r="AG804"/>
          <cell r="AH804"/>
          <cell r="AI804">
            <v>8197.15</v>
          </cell>
          <cell r="AJ804"/>
          <cell r="AK804"/>
          <cell r="AL804">
            <v>8197.15</v>
          </cell>
          <cell r="AM804"/>
          <cell r="AN804">
            <v>8197.15</v>
          </cell>
          <cell r="AO804">
            <v>8197.15</v>
          </cell>
          <cell r="AP804">
            <v>8197.15</v>
          </cell>
          <cell r="AQ804"/>
          <cell r="AR804">
            <v>8197.15</v>
          </cell>
          <cell r="AS804"/>
          <cell r="AT804"/>
          <cell r="AU804">
            <v>8197.15</v>
          </cell>
          <cell r="AV804">
            <v>0</v>
          </cell>
          <cell r="AW804">
            <v>0</v>
          </cell>
          <cell r="AX804">
            <v>8197.15</v>
          </cell>
          <cell r="AY804">
            <v>0</v>
          </cell>
          <cell r="AZ804">
            <v>65486.04</v>
          </cell>
          <cell r="BA804"/>
          <cell r="BB804">
            <v>0</v>
          </cell>
          <cell r="BC804"/>
        </row>
        <row r="805">
          <cell r="A805">
            <v>814</v>
          </cell>
          <cell r="B805">
            <v>1593752000176</v>
          </cell>
          <cell r="C805" t="str">
            <v>NATALÂNDIA</v>
          </cell>
          <cell r="D805">
            <v>289025.14</v>
          </cell>
          <cell r="E805">
            <v>532732.56999999995</v>
          </cell>
          <cell r="F805">
            <v>0</v>
          </cell>
          <cell r="G805">
            <v>0</v>
          </cell>
          <cell r="H805"/>
          <cell r="I805"/>
          <cell r="J805">
            <v>289025.14</v>
          </cell>
          <cell r="K805">
            <v>532732.56999999995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13243.77</v>
          </cell>
          <cell r="Q805">
            <v>0</v>
          </cell>
          <cell r="R805">
            <v>13243.77</v>
          </cell>
          <cell r="S805">
            <v>0</v>
          </cell>
          <cell r="T805">
            <v>13243.77</v>
          </cell>
          <cell r="U805">
            <v>13243.77</v>
          </cell>
          <cell r="V805">
            <v>13243.77</v>
          </cell>
          <cell r="W805">
            <v>13237.35</v>
          </cell>
          <cell r="X805">
            <v>13237.35</v>
          </cell>
          <cell r="Y805">
            <v>13237.35</v>
          </cell>
          <cell r="Z805">
            <v>13237.35</v>
          </cell>
          <cell r="AA805">
            <v>8092.7</v>
          </cell>
          <cell r="AB805">
            <v>8092.7</v>
          </cell>
          <cell r="AC805">
            <v>8092.7</v>
          </cell>
          <cell r="AD805">
            <v>8092.7</v>
          </cell>
          <cell r="AE805">
            <v>0</v>
          </cell>
          <cell r="AF805">
            <v>8092.7</v>
          </cell>
          <cell r="AG805"/>
          <cell r="AH805"/>
          <cell r="AI805">
            <v>8092.7</v>
          </cell>
          <cell r="AJ805"/>
          <cell r="AK805"/>
          <cell r="AL805">
            <v>8092.7</v>
          </cell>
          <cell r="AM805"/>
          <cell r="AN805">
            <v>8092.7</v>
          </cell>
          <cell r="AO805">
            <v>8092.7</v>
          </cell>
          <cell r="AP805">
            <v>8092.7</v>
          </cell>
          <cell r="AQ805"/>
          <cell r="AR805">
            <v>8092.7</v>
          </cell>
          <cell r="AS805"/>
          <cell r="AT805"/>
          <cell r="AU805">
            <v>8092.7</v>
          </cell>
          <cell r="AV805">
            <v>0</v>
          </cell>
          <cell r="AW805">
            <v>0</v>
          </cell>
          <cell r="AX805">
            <v>8092.7</v>
          </cell>
          <cell r="AY805">
            <v>0</v>
          </cell>
          <cell r="AZ805">
            <v>0</v>
          </cell>
          <cell r="BA805"/>
          <cell r="BB805">
            <v>8092.7</v>
          </cell>
          <cell r="BC805"/>
        </row>
        <row r="806">
          <cell r="A806">
            <v>815</v>
          </cell>
          <cell r="B806">
            <v>1612495000172</v>
          </cell>
          <cell r="C806" t="str">
            <v>NINHEIRA</v>
          </cell>
          <cell r="D806">
            <v>321830.15999999997</v>
          </cell>
          <cell r="E806">
            <v>1174927.6000000001</v>
          </cell>
          <cell r="F806">
            <v>0</v>
          </cell>
          <cell r="G806">
            <v>0</v>
          </cell>
          <cell r="H806"/>
          <cell r="I806"/>
          <cell r="J806">
            <v>321830.15999999997</v>
          </cell>
          <cell r="K806">
            <v>1174927.6000000001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14746.97</v>
          </cell>
          <cell r="Q806">
            <v>0</v>
          </cell>
          <cell r="R806">
            <v>14746.97</v>
          </cell>
          <cell r="S806">
            <v>0</v>
          </cell>
          <cell r="T806">
            <v>14746.97</v>
          </cell>
          <cell r="U806">
            <v>14746.97</v>
          </cell>
          <cell r="V806">
            <v>14746.97</v>
          </cell>
          <cell r="W806">
            <v>14739.82</v>
          </cell>
          <cell r="X806">
            <v>14739.82</v>
          </cell>
          <cell r="Y806">
            <v>14739.82</v>
          </cell>
          <cell r="Z806">
            <v>14739.82</v>
          </cell>
          <cell r="AA806">
            <v>9011.24</v>
          </cell>
          <cell r="AB806">
            <v>9011.24</v>
          </cell>
          <cell r="AC806">
            <v>9011.24</v>
          </cell>
          <cell r="AD806">
            <v>9011.24</v>
          </cell>
          <cell r="AE806">
            <v>0</v>
          </cell>
          <cell r="AF806">
            <v>9011.24</v>
          </cell>
          <cell r="AG806"/>
          <cell r="AH806"/>
          <cell r="AI806">
            <v>9011.24</v>
          </cell>
          <cell r="AJ806"/>
          <cell r="AK806"/>
          <cell r="AL806">
            <v>9011.24</v>
          </cell>
          <cell r="AM806"/>
          <cell r="AN806">
            <v>9011.24</v>
          </cell>
          <cell r="AO806">
            <v>9011.24</v>
          </cell>
          <cell r="AP806">
            <v>9011.24</v>
          </cell>
          <cell r="AQ806"/>
          <cell r="AR806">
            <v>9011.24</v>
          </cell>
          <cell r="AS806"/>
          <cell r="AT806"/>
          <cell r="AU806">
            <v>9011.24</v>
          </cell>
          <cell r="AV806">
            <v>0</v>
          </cell>
          <cell r="AW806">
            <v>0</v>
          </cell>
          <cell r="AX806">
            <v>9011.24</v>
          </cell>
          <cell r="AY806">
            <v>54067.44</v>
          </cell>
          <cell r="AZ806">
            <v>17922.47</v>
          </cell>
          <cell r="BA806"/>
          <cell r="BB806">
            <v>0</v>
          </cell>
          <cell r="BC806"/>
        </row>
        <row r="807">
          <cell r="A807">
            <v>816</v>
          </cell>
          <cell r="B807">
            <v>1613169000180</v>
          </cell>
          <cell r="C807" t="str">
            <v>NOVA BELÉM</v>
          </cell>
          <cell r="D807">
            <v>189502.04</v>
          </cell>
          <cell r="E807">
            <v>625451.04</v>
          </cell>
          <cell r="F807">
            <v>0</v>
          </cell>
          <cell r="G807">
            <v>0</v>
          </cell>
          <cell r="H807"/>
          <cell r="I807"/>
          <cell r="J807">
            <v>189502.04</v>
          </cell>
          <cell r="K807">
            <v>625451.04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8683.4</v>
          </cell>
          <cell r="Q807">
            <v>0</v>
          </cell>
          <cell r="R807">
            <v>8683.4</v>
          </cell>
          <cell r="S807">
            <v>0</v>
          </cell>
          <cell r="T807">
            <v>8683.4</v>
          </cell>
          <cell r="U807">
            <v>8683.4</v>
          </cell>
          <cell r="V807">
            <v>8683.4</v>
          </cell>
          <cell r="W807">
            <v>8679.19</v>
          </cell>
          <cell r="X807">
            <v>8679.19</v>
          </cell>
          <cell r="Y807">
            <v>8679.19</v>
          </cell>
          <cell r="Z807">
            <v>8679.19</v>
          </cell>
          <cell r="AA807">
            <v>5306.06</v>
          </cell>
          <cell r="AB807">
            <v>5306.06</v>
          </cell>
          <cell r="AC807">
            <v>5306.06</v>
          </cell>
          <cell r="AD807">
            <v>5306.06</v>
          </cell>
          <cell r="AE807">
            <v>0</v>
          </cell>
          <cell r="AF807">
            <v>5306.06</v>
          </cell>
          <cell r="AG807"/>
          <cell r="AH807"/>
          <cell r="AI807">
            <v>5306.06</v>
          </cell>
          <cell r="AJ807"/>
          <cell r="AK807"/>
          <cell r="AL807">
            <v>5306.06</v>
          </cell>
          <cell r="AM807"/>
          <cell r="AN807">
            <v>5306.06</v>
          </cell>
          <cell r="AO807">
            <v>5306.06</v>
          </cell>
          <cell r="AP807">
            <v>5306.06</v>
          </cell>
          <cell r="AQ807"/>
          <cell r="AR807">
            <v>5306.06</v>
          </cell>
          <cell r="AS807"/>
          <cell r="AT807"/>
          <cell r="AU807">
            <v>5306.06</v>
          </cell>
          <cell r="AV807">
            <v>0</v>
          </cell>
          <cell r="AW807">
            <v>0</v>
          </cell>
          <cell r="AX807">
            <v>5306.06</v>
          </cell>
          <cell r="AY807">
            <v>0</v>
          </cell>
          <cell r="AZ807">
            <v>0</v>
          </cell>
          <cell r="BA807"/>
          <cell r="BB807">
            <v>5306.06</v>
          </cell>
          <cell r="BC807"/>
        </row>
        <row r="808">
          <cell r="A808">
            <v>817</v>
          </cell>
          <cell r="B808">
            <v>1612499000150</v>
          </cell>
          <cell r="C808" t="str">
            <v>NOVA PORTEIRINHA</v>
          </cell>
          <cell r="D808">
            <v>444955.59</v>
          </cell>
          <cell r="E808">
            <v>904631.61</v>
          </cell>
          <cell r="F808">
            <v>0</v>
          </cell>
          <cell r="G808">
            <v>0</v>
          </cell>
          <cell r="H808"/>
          <cell r="I808"/>
          <cell r="J808">
            <v>444955.59</v>
          </cell>
          <cell r="K808">
            <v>904631.61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20388.849999999999</v>
          </cell>
          <cell r="Q808">
            <v>0</v>
          </cell>
          <cell r="R808">
            <v>20388.849999999999</v>
          </cell>
          <cell r="S808">
            <v>0</v>
          </cell>
          <cell r="T808">
            <v>20388.849999999999</v>
          </cell>
          <cell r="U808">
            <v>20388.849999999999</v>
          </cell>
          <cell r="V808">
            <v>20388.849999999999</v>
          </cell>
          <cell r="W808">
            <v>20378.97</v>
          </cell>
          <cell r="X808">
            <v>20378.97</v>
          </cell>
          <cell r="Y808">
            <v>20378.97</v>
          </cell>
          <cell r="Z808">
            <v>20378.97</v>
          </cell>
          <cell r="AA808">
            <v>12458.76</v>
          </cell>
          <cell r="AB808">
            <v>12458.76</v>
          </cell>
          <cell r="AC808">
            <v>12458.76</v>
          </cell>
          <cell r="AD808">
            <v>12458.76</v>
          </cell>
          <cell r="AE808">
            <v>0</v>
          </cell>
          <cell r="AF808">
            <v>12458.76</v>
          </cell>
          <cell r="AG808"/>
          <cell r="AH808"/>
          <cell r="AI808">
            <v>12458.76</v>
          </cell>
          <cell r="AJ808"/>
          <cell r="AK808"/>
          <cell r="AL808">
            <v>12458.76</v>
          </cell>
          <cell r="AM808"/>
          <cell r="AN808">
            <v>12458.76</v>
          </cell>
          <cell r="AO808">
            <v>12458.76</v>
          </cell>
          <cell r="AP808">
            <v>12458.76</v>
          </cell>
          <cell r="AQ808"/>
          <cell r="AR808">
            <v>12458.76</v>
          </cell>
          <cell r="AS808"/>
          <cell r="AT808"/>
          <cell r="AU808">
            <v>12458.76</v>
          </cell>
          <cell r="AV808">
            <v>0</v>
          </cell>
          <cell r="AW808">
            <v>0</v>
          </cell>
          <cell r="AX808">
            <v>12458.76</v>
          </cell>
          <cell r="AY808">
            <v>0</v>
          </cell>
          <cell r="AZ808">
            <v>99531.58</v>
          </cell>
          <cell r="BA808"/>
          <cell r="BB808">
            <v>0</v>
          </cell>
          <cell r="BC808"/>
        </row>
        <row r="809">
          <cell r="A809">
            <v>818</v>
          </cell>
          <cell r="B809">
            <v>1613373000109</v>
          </cell>
          <cell r="C809" t="str">
            <v>NOVO ORIENTE DE MINAS</v>
          </cell>
          <cell r="D809">
            <v>348569.88</v>
          </cell>
          <cell r="E809">
            <v>1240138.08</v>
          </cell>
          <cell r="F809">
            <v>0</v>
          </cell>
          <cell r="G809">
            <v>0</v>
          </cell>
          <cell r="H809"/>
          <cell r="I809"/>
          <cell r="J809">
            <v>348569.88</v>
          </cell>
          <cell r="K809">
            <v>1240138.08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15972.25</v>
          </cell>
          <cell r="Q809">
            <v>0</v>
          </cell>
          <cell r="R809">
            <v>15972.25</v>
          </cell>
          <cell r="S809">
            <v>0</v>
          </cell>
          <cell r="T809">
            <v>15972.25</v>
          </cell>
          <cell r="U809">
            <v>15972.25</v>
          </cell>
          <cell r="V809">
            <v>15972.25</v>
          </cell>
          <cell r="W809">
            <v>15964.5</v>
          </cell>
          <cell r="X809">
            <v>15964.5</v>
          </cell>
          <cell r="Y809">
            <v>15964.5</v>
          </cell>
          <cell r="Z809">
            <v>15964.5</v>
          </cell>
          <cell r="AA809">
            <v>9759.9599999999991</v>
          </cell>
          <cell r="AB809">
            <v>9759.9599999999991</v>
          </cell>
          <cell r="AC809">
            <v>9759.9599999999991</v>
          </cell>
          <cell r="AD809">
            <v>9759.9599999999991</v>
          </cell>
          <cell r="AE809">
            <v>0</v>
          </cell>
          <cell r="AF809">
            <v>9759.9599999999991</v>
          </cell>
          <cell r="AG809"/>
          <cell r="AH809"/>
          <cell r="AI809">
            <v>9759.9599999999991</v>
          </cell>
          <cell r="AJ809"/>
          <cell r="AK809"/>
          <cell r="AL809">
            <v>9759.9599999999991</v>
          </cell>
          <cell r="AM809"/>
          <cell r="AN809">
            <v>9759.9599999999991</v>
          </cell>
          <cell r="AO809">
            <v>9759.9599999999991</v>
          </cell>
          <cell r="AP809">
            <v>9759.9599999999991</v>
          </cell>
          <cell r="AQ809"/>
          <cell r="AR809">
            <v>9759.9599999999991</v>
          </cell>
          <cell r="AS809"/>
          <cell r="AT809"/>
          <cell r="AU809">
            <v>9759.9599999999991</v>
          </cell>
          <cell r="AV809">
            <v>58559.759999999995</v>
          </cell>
          <cell r="AW809">
            <v>0</v>
          </cell>
          <cell r="AX809">
            <v>0</v>
          </cell>
          <cell r="AY809">
            <v>0</v>
          </cell>
          <cell r="AZ809">
            <v>29171.35</v>
          </cell>
          <cell r="BA809"/>
          <cell r="BB809">
            <v>0</v>
          </cell>
          <cell r="BC809"/>
        </row>
        <row r="810">
          <cell r="A810">
            <v>819</v>
          </cell>
          <cell r="B810">
            <v>1616420000160</v>
          </cell>
          <cell r="C810" t="str">
            <v>NOVORIZONTE</v>
          </cell>
          <cell r="D810">
            <v>296681.15999999997</v>
          </cell>
          <cell r="E810">
            <v>842724.37</v>
          </cell>
          <cell r="F810">
            <v>0</v>
          </cell>
          <cell r="G810">
            <v>0</v>
          </cell>
          <cell r="H810"/>
          <cell r="I810"/>
          <cell r="J810">
            <v>296681.15999999997</v>
          </cell>
          <cell r="K810">
            <v>842724.37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13594.59</v>
          </cell>
          <cell r="Q810">
            <v>0</v>
          </cell>
          <cell r="R810">
            <v>13594.59</v>
          </cell>
          <cell r="S810">
            <v>0</v>
          </cell>
          <cell r="T810">
            <v>13594.59</v>
          </cell>
          <cell r="U810">
            <v>13594.59</v>
          </cell>
          <cell r="V810">
            <v>13594.59</v>
          </cell>
          <cell r="W810">
            <v>13588</v>
          </cell>
          <cell r="X810">
            <v>13588</v>
          </cell>
          <cell r="Y810">
            <v>13588</v>
          </cell>
          <cell r="Z810">
            <v>13588</v>
          </cell>
          <cell r="AA810">
            <v>8307.07</v>
          </cell>
          <cell r="AB810">
            <v>8307.07</v>
          </cell>
          <cell r="AC810">
            <v>8307.07</v>
          </cell>
          <cell r="AD810">
            <v>8307.07</v>
          </cell>
          <cell r="AE810">
            <v>0</v>
          </cell>
          <cell r="AF810">
            <v>8307.07</v>
          </cell>
          <cell r="AG810"/>
          <cell r="AH810"/>
          <cell r="AI810">
            <v>8307.07</v>
          </cell>
          <cell r="AJ810"/>
          <cell r="AK810"/>
          <cell r="AL810">
            <v>8307.07</v>
          </cell>
          <cell r="AM810"/>
          <cell r="AN810">
            <v>8307.07</v>
          </cell>
          <cell r="AO810">
            <v>8307.07</v>
          </cell>
          <cell r="AP810">
            <v>8307.07</v>
          </cell>
          <cell r="AQ810"/>
          <cell r="AR810">
            <v>8307.07</v>
          </cell>
          <cell r="AS810"/>
          <cell r="AT810"/>
          <cell r="AU810">
            <v>8307.07</v>
          </cell>
          <cell r="AV810">
            <v>0</v>
          </cell>
          <cell r="AW810">
            <v>0</v>
          </cell>
          <cell r="AX810">
            <v>8307.07</v>
          </cell>
          <cell r="AY810">
            <v>0</v>
          </cell>
          <cell r="AZ810">
            <v>0</v>
          </cell>
          <cell r="BA810"/>
          <cell r="BB810">
            <v>8307.07</v>
          </cell>
          <cell r="BC810"/>
        </row>
        <row r="811">
          <cell r="A811">
            <v>820</v>
          </cell>
          <cell r="B811">
            <v>1612547000100</v>
          </cell>
          <cell r="C811" t="str">
            <v>OLHOS D' ÁGUA</v>
          </cell>
          <cell r="D811">
            <v>505334.13</v>
          </cell>
          <cell r="E811">
            <v>828144.56</v>
          </cell>
          <cell r="F811">
            <v>0</v>
          </cell>
          <cell r="G811">
            <v>0</v>
          </cell>
          <cell r="H811"/>
          <cell r="I811"/>
          <cell r="J811">
            <v>505334.13</v>
          </cell>
          <cell r="K811">
            <v>828144.56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23155.53</v>
          </cell>
          <cell r="Q811">
            <v>0</v>
          </cell>
          <cell r="R811">
            <v>23155.53</v>
          </cell>
          <cell r="S811">
            <v>0</v>
          </cell>
          <cell r="T811">
            <v>23155.53</v>
          </cell>
          <cell r="U811">
            <v>23155.53</v>
          </cell>
          <cell r="V811">
            <v>23155.53</v>
          </cell>
          <cell r="W811">
            <v>23144.3</v>
          </cell>
          <cell r="X811">
            <v>23144.3</v>
          </cell>
          <cell r="Y811">
            <v>23144.3</v>
          </cell>
          <cell r="Z811">
            <v>23144.3</v>
          </cell>
          <cell r="AA811">
            <v>14149.36</v>
          </cell>
          <cell r="AB811">
            <v>14149.36</v>
          </cell>
          <cell r="AC811">
            <v>14149.36</v>
          </cell>
          <cell r="AD811">
            <v>14149.36</v>
          </cell>
          <cell r="AE811">
            <v>0</v>
          </cell>
          <cell r="AF811">
            <v>14149.36</v>
          </cell>
          <cell r="AG811"/>
          <cell r="AH811"/>
          <cell r="AI811">
            <v>14149.36</v>
          </cell>
          <cell r="AJ811"/>
          <cell r="AK811"/>
          <cell r="AL811">
            <v>14149.36</v>
          </cell>
          <cell r="AM811"/>
          <cell r="AN811">
            <v>14149.36</v>
          </cell>
          <cell r="AO811">
            <v>14149.36</v>
          </cell>
          <cell r="AP811">
            <v>14149.36</v>
          </cell>
          <cell r="AQ811"/>
          <cell r="AR811">
            <v>14149.36</v>
          </cell>
          <cell r="AS811"/>
          <cell r="AT811"/>
          <cell r="AU811">
            <v>14149.36</v>
          </cell>
          <cell r="AV811">
            <v>0</v>
          </cell>
          <cell r="AW811">
            <v>0</v>
          </cell>
          <cell r="AX811">
            <v>14149.36</v>
          </cell>
          <cell r="AY811">
            <v>0</v>
          </cell>
          <cell r="AZ811">
            <v>113037.6</v>
          </cell>
          <cell r="BA811"/>
          <cell r="BB811">
            <v>0</v>
          </cell>
          <cell r="BC811"/>
        </row>
        <row r="812">
          <cell r="A812">
            <v>821</v>
          </cell>
          <cell r="B812">
            <v>1616836000188</v>
          </cell>
          <cell r="C812" t="str">
            <v>ORATÓRIOS</v>
          </cell>
          <cell r="D812">
            <v>396507.39</v>
          </cell>
          <cell r="E812">
            <v>1071388.18</v>
          </cell>
          <cell r="F812">
            <v>0</v>
          </cell>
          <cell r="G812">
            <v>0</v>
          </cell>
          <cell r="H812"/>
          <cell r="I812"/>
          <cell r="J812">
            <v>396507.39</v>
          </cell>
          <cell r="K812">
            <v>1071388.18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18168.849999999999</v>
          </cell>
          <cell r="Q812">
            <v>0</v>
          </cell>
          <cell r="R812">
            <v>18168.849999999999</v>
          </cell>
          <cell r="S812">
            <v>0</v>
          </cell>
          <cell r="T812">
            <v>18168.849999999999</v>
          </cell>
          <cell r="U812">
            <v>18168.849999999999</v>
          </cell>
          <cell r="V812">
            <v>18168.849999999999</v>
          </cell>
          <cell r="W812">
            <v>18160.04</v>
          </cell>
          <cell r="X812">
            <v>18160.04</v>
          </cell>
          <cell r="Y812">
            <v>18160.04</v>
          </cell>
          <cell r="Z812">
            <v>18160.04</v>
          </cell>
          <cell r="AA812">
            <v>11102.21</v>
          </cell>
          <cell r="AB812">
            <v>11102.21</v>
          </cell>
          <cell r="AC812">
            <v>11102.21</v>
          </cell>
          <cell r="AD812">
            <v>11102.21</v>
          </cell>
          <cell r="AE812">
            <v>0</v>
          </cell>
          <cell r="AF812">
            <v>11102.21</v>
          </cell>
          <cell r="AG812"/>
          <cell r="AH812"/>
          <cell r="AI812">
            <v>11102.21</v>
          </cell>
          <cell r="AJ812"/>
          <cell r="AK812"/>
          <cell r="AL812">
            <v>11102.21</v>
          </cell>
          <cell r="AM812"/>
          <cell r="AN812">
            <v>11102.21</v>
          </cell>
          <cell r="AO812">
            <v>11102.21</v>
          </cell>
          <cell r="AP812">
            <v>11102.21</v>
          </cell>
          <cell r="AQ812"/>
          <cell r="AR812">
            <v>11102.21</v>
          </cell>
          <cell r="AS812"/>
          <cell r="AT812"/>
          <cell r="AU812">
            <v>11102.21</v>
          </cell>
          <cell r="AV812">
            <v>0</v>
          </cell>
          <cell r="AW812">
            <v>0</v>
          </cell>
          <cell r="AX812">
            <v>11102.21</v>
          </cell>
          <cell r="AY812">
            <v>0</v>
          </cell>
          <cell r="AZ812">
            <v>88694.25</v>
          </cell>
          <cell r="BA812"/>
          <cell r="BB812">
            <v>0</v>
          </cell>
          <cell r="BC812"/>
        </row>
        <row r="813">
          <cell r="A813">
            <v>822</v>
          </cell>
          <cell r="B813">
            <v>1616271000139</v>
          </cell>
          <cell r="C813" t="str">
            <v>ORIZANIA</v>
          </cell>
          <cell r="D813">
            <v>339128.68</v>
          </cell>
          <cell r="E813">
            <v>1517439.22</v>
          </cell>
          <cell r="F813">
            <v>0</v>
          </cell>
          <cell r="G813">
            <v>0</v>
          </cell>
          <cell r="H813"/>
          <cell r="I813"/>
          <cell r="J813">
            <v>339128.68</v>
          </cell>
          <cell r="K813">
            <v>1517439.22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15539.63</v>
          </cell>
          <cell r="Q813">
            <v>0</v>
          </cell>
          <cell r="R813">
            <v>15539.63</v>
          </cell>
          <cell r="S813">
            <v>0</v>
          </cell>
          <cell r="T813">
            <v>15539.63</v>
          </cell>
          <cell r="U813">
            <v>15539.63</v>
          </cell>
          <cell r="V813">
            <v>15539.63</v>
          </cell>
          <cell r="W813">
            <v>15532.09</v>
          </cell>
          <cell r="X813">
            <v>15532.09</v>
          </cell>
          <cell r="Y813">
            <v>15532.09</v>
          </cell>
          <cell r="Z813">
            <v>15532.09</v>
          </cell>
          <cell r="AA813">
            <v>9495.6</v>
          </cell>
          <cell r="AB813">
            <v>9495.6</v>
          </cell>
          <cell r="AC813">
            <v>9495.6</v>
          </cell>
          <cell r="AD813">
            <v>9495.6</v>
          </cell>
          <cell r="AE813">
            <v>0</v>
          </cell>
          <cell r="AF813">
            <v>9495.6</v>
          </cell>
          <cell r="AG813"/>
          <cell r="AH813"/>
          <cell r="AI813">
            <v>9495.6</v>
          </cell>
          <cell r="AJ813"/>
          <cell r="AK813"/>
          <cell r="AL813">
            <v>9495.6</v>
          </cell>
          <cell r="AM813"/>
          <cell r="AN813">
            <v>9495.6</v>
          </cell>
          <cell r="AO813">
            <v>9495.6</v>
          </cell>
          <cell r="AP813">
            <v>9495.6</v>
          </cell>
          <cell r="AQ813"/>
          <cell r="AR813">
            <v>9495.6</v>
          </cell>
          <cell r="AS813"/>
          <cell r="AT813"/>
          <cell r="AU813">
            <v>9495.6</v>
          </cell>
          <cell r="AV813">
            <v>0</v>
          </cell>
          <cell r="AW813">
            <v>0</v>
          </cell>
          <cell r="AX813">
            <v>9495.6</v>
          </cell>
          <cell r="AY813">
            <v>0</v>
          </cell>
          <cell r="AZ813">
            <v>0</v>
          </cell>
          <cell r="BA813"/>
          <cell r="BB813">
            <v>9495.6</v>
          </cell>
          <cell r="BC813"/>
        </row>
        <row r="814">
          <cell r="A814">
            <v>823</v>
          </cell>
          <cell r="B814">
            <v>1612490000140</v>
          </cell>
          <cell r="C814" t="str">
            <v>PADRE CARVALHO</v>
          </cell>
          <cell r="D814">
            <v>398841.67</v>
          </cell>
          <cell r="E814">
            <v>701596.37</v>
          </cell>
          <cell r="F814">
            <v>0</v>
          </cell>
          <cell r="G814">
            <v>0</v>
          </cell>
          <cell r="H814"/>
          <cell r="I814"/>
          <cell r="J814">
            <v>398841.67</v>
          </cell>
          <cell r="K814">
            <v>701596.37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18275.810000000001</v>
          </cell>
          <cell r="Q814">
            <v>0</v>
          </cell>
          <cell r="R814">
            <v>18275.810000000001</v>
          </cell>
          <cell r="S814">
            <v>0</v>
          </cell>
          <cell r="T814">
            <v>18275.810000000001</v>
          </cell>
          <cell r="U814">
            <v>18275.810000000001</v>
          </cell>
          <cell r="V814">
            <v>18275.810000000001</v>
          </cell>
          <cell r="W814">
            <v>18266.95</v>
          </cell>
          <cell r="X814">
            <v>18266.95</v>
          </cell>
          <cell r="Y814">
            <v>18266.95</v>
          </cell>
          <cell r="Z814">
            <v>18266.95</v>
          </cell>
          <cell r="AA814">
            <v>11167.57</v>
          </cell>
          <cell r="AB814">
            <v>11167.57</v>
          </cell>
          <cell r="AC814">
            <v>11167.57</v>
          </cell>
          <cell r="AD814">
            <v>11167.57</v>
          </cell>
          <cell r="AE814">
            <v>0</v>
          </cell>
          <cell r="AF814">
            <v>11167.57</v>
          </cell>
          <cell r="AG814"/>
          <cell r="AH814"/>
          <cell r="AI814">
            <v>11167.57</v>
          </cell>
          <cell r="AJ814"/>
          <cell r="AK814"/>
          <cell r="AL814">
            <v>11167.57</v>
          </cell>
          <cell r="AM814"/>
          <cell r="AN814">
            <v>11167.57</v>
          </cell>
          <cell r="AO814">
            <v>11167.57</v>
          </cell>
          <cell r="AP814">
            <v>11167.57</v>
          </cell>
          <cell r="AQ814"/>
          <cell r="AR814">
            <v>11167.57</v>
          </cell>
          <cell r="AS814"/>
          <cell r="AT814"/>
          <cell r="AU814">
            <v>11167.57</v>
          </cell>
          <cell r="AV814">
            <v>0</v>
          </cell>
          <cell r="AW814">
            <v>0</v>
          </cell>
          <cell r="AX814">
            <v>11167.57</v>
          </cell>
          <cell r="AY814">
            <v>67005.42</v>
          </cell>
          <cell r="AZ814">
            <v>22210.99</v>
          </cell>
          <cell r="BA814"/>
          <cell r="BB814">
            <v>0</v>
          </cell>
          <cell r="BC814"/>
        </row>
        <row r="815">
          <cell r="A815">
            <v>824</v>
          </cell>
          <cell r="B815">
            <v>1612479000180</v>
          </cell>
          <cell r="C815" t="str">
            <v>PAI PEDRO</v>
          </cell>
          <cell r="D815">
            <v>327519.12</v>
          </cell>
          <cell r="E815">
            <v>1192127.22</v>
          </cell>
          <cell r="F815">
            <v>0</v>
          </cell>
          <cell r="G815">
            <v>0</v>
          </cell>
          <cell r="H815"/>
          <cell r="I815"/>
          <cell r="J815">
            <v>327519.12</v>
          </cell>
          <cell r="K815">
            <v>1192127.22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15007.65</v>
          </cell>
          <cell r="Q815">
            <v>0</v>
          </cell>
          <cell r="R815">
            <v>15007.65</v>
          </cell>
          <cell r="S815">
            <v>0</v>
          </cell>
          <cell r="T815">
            <v>15007.65</v>
          </cell>
          <cell r="U815">
            <v>15007.65</v>
          </cell>
          <cell r="V815">
            <v>15007.65</v>
          </cell>
          <cell r="W815">
            <v>15000.38</v>
          </cell>
          <cell r="X815">
            <v>15000.38</v>
          </cell>
          <cell r="Y815">
            <v>15000.38</v>
          </cell>
          <cell r="Z815">
            <v>15000.38</v>
          </cell>
          <cell r="AA815">
            <v>9170.5400000000009</v>
          </cell>
          <cell r="AB815">
            <v>9170.5400000000009</v>
          </cell>
          <cell r="AC815">
            <v>9170.5400000000009</v>
          </cell>
          <cell r="AD815">
            <v>9170.5400000000009</v>
          </cell>
          <cell r="AE815">
            <v>0</v>
          </cell>
          <cell r="AF815">
            <v>9170.5400000000009</v>
          </cell>
          <cell r="AG815"/>
          <cell r="AH815"/>
          <cell r="AI815">
            <v>9170.5400000000009</v>
          </cell>
          <cell r="AJ815"/>
          <cell r="AK815"/>
          <cell r="AL815">
            <v>9170.5400000000009</v>
          </cell>
          <cell r="AM815"/>
          <cell r="AN815">
            <v>9170.5400000000009</v>
          </cell>
          <cell r="AO815">
            <v>9170.5400000000009</v>
          </cell>
          <cell r="AP815">
            <v>9170.5400000000009</v>
          </cell>
          <cell r="AQ815"/>
          <cell r="AR815">
            <v>9170.5400000000009</v>
          </cell>
          <cell r="AS815"/>
          <cell r="AT815"/>
          <cell r="AU815">
            <v>9170.5400000000009</v>
          </cell>
          <cell r="AV815">
            <v>0</v>
          </cell>
          <cell r="AW815">
            <v>0</v>
          </cell>
          <cell r="AX815">
            <v>9170.5400000000009</v>
          </cell>
          <cell r="AY815">
            <v>0</v>
          </cell>
          <cell r="AZ815">
            <v>73262.33</v>
          </cell>
          <cell r="BA815"/>
          <cell r="BB815">
            <v>0</v>
          </cell>
          <cell r="BC815"/>
        </row>
        <row r="816">
          <cell r="A816">
            <v>825</v>
          </cell>
          <cell r="B816">
            <v>1612478000135</v>
          </cell>
          <cell r="C816" t="str">
            <v>PATIS</v>
          </cell>
          <cell r="D816">
            <v>259053.4</v>
          </cell>
          <cell r="E816">
            <v>947061.13</v>
          </cell>
          <cell r="F816">
            <v>0</v>
          </cell>
          <cell r="G816">
            <v>0</v>
          </cell>
          <cell r="H816"/>
          <cell r="I816"/>
          <cell r="J816">
            <v>259053.4</v>
          </cell>
          <cell r="K816">
            <v>947061.13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11870.4</v>
          </cell>
          <cell r="Q816">
            <v>0</v>
          </cell>
          <cell r="R816">
            <v>11870.4</v>
          </cell>
          <cell r="S816">
            <v>0</v>
          </cell>
          <cell r="T816">
            <v>11870.4</v>
          </cell>
          <cell r="U816">
            <v>11870.4</v>
          </cell>
          <cell r="V816">
            <v>11870.4</v>
          </cell>
          <cell r="W816">
            <v>11864.65</v>
          </cell>
          <cell r="X816">
            <v>11864.65</v>
          </cell>
          <cell r="Y816">
            <v>11864.65</v>
          </cell>
          <cell r="Z816">
            <v>11864.65</v>
          </cell>
          <cell r="AA816">
            <v>7253.5</v>
          </cell>
          <cell r="AB816">
            <v>7253.5</v>
          </cell>
          <cell r="AC816">
            <v>7253.5</v>
          </cell>
          <cell r="AD816">
            <v>7253.5</v>
          </cell>
          <cell r="AE816">
            <v>0</v>
          </cell>
          <cell r="AF816">
            <v>7253.5</v>
          </cell>
          <cell r="AG816"/>
          <cell r="AH816"/>
          <cell r="AI816">
            <v>7253.5</v>
          </cell>
          <cell r="AJ816"/>
          <cell r="AK816"/>
          <cell r="AL816">
            <v>7253.5</v>
          </cell>
          <cell r="AM816"/>
          <cell r="AN816">
            <v>7253.5</v>
          </cell>
          <cell r="AO816">
            <v>7253.5</v>
          </cell>
          <cell r="AP816">
            <v>7253.5</v>
          </cell>
          <cell r="AQ816"/>
          <cell r="AR816">
            <v>7253.5</v>
          </cell>
          <cell r="AS816"/>
          <cell r="AT816"/>
          <cell r="AU816">
            <v>7253.5</v>
          </cell>
          <cell r="AV816">
            <v>0</v>
          </cell>
          <cell r="AW816">
            <v>0</v>
          </cell>
          <cell r="AX816">
            <v>7253.5</v>
          </cell>
          <cell r="AY816">
            <v>0</v>
          </cell>
          <cell r="AZ816">
            <v>0</v>
          </cell>
          <cell r="BA816"/>
          <cell r="BB816">
            <v>7253.5</v>
          </cell>
          <cell r="BC816"/>
        </row>
        <row r="817">
          <cell r="A817">
            <v>826</v>
          </cell>
          <cell r="B817">
            <v>1640429000106</v>
          </cell>
          <cell r="C817" t="str">
            <v>PEDRA BONITA</v>
          </cell>
          <cell r="D817">
            <v>311289.84000000003</v>
          </cell>
          <cell r="E817">
            <v>1327503.03</v>
          </cell>
          <cell r="F817">
            <v>0</v>
          </cell>
          <cell r="G817">
            <v>0</v>
          </cell>
          <cell r="H817"/>
          <cell r="I817"/>
          <cell r="J817">
            <v>311289.84000000003</v>
          </cell>
          <cell r="K817">
            <v>1327503.03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14263.99</v>
          </cell>
          <cell r="Q817">
            <v>0</v>
          </cell>
          <cell r="R817">
            <v>14263.99</v>
          </cell>
          <cell r="S817">
            <v>0</v>
          </cell>
          <cell r="T817">
            <v>14263.99</v>
          </cell>
          <cell r="U817">
            <v>14263.99</v>
          </cell>
          <cell r="V817">
            <v>14263.99</v>
          </cell>
          <cell r="W817">
            <v>14257.07</v>
          </cell>
          <cell r="X817">
            <v>14257.07</v>
          </cell>
          <cell r="Y817">
            <v>14257.07</v>
          </cell>
          <cell r="Z817">
            <v>14257.07</v>
          </cell>
          <cell r="AA817">
            <v>8716.1200000000008</v>
          </cell>
          <cell r="AB817">
            <v>8716.1200000000008</v>
          </cell>
          <cell r="AC817">
            <v>8716.1200000000008</v>
          </cell>
          <cell r="AD817">
            <v>8716.1200000000008</v>
          </cell>
          <cell r="AE817">
            <v>0</v>
          </cell>
          <cell r="AF817">
            <v>8716.1200000000008</v>
          </cell>
          <cell r="AG817"/>
          <cell r="AH817"/>
          <cell r="AI817">
            <v>8716.1200000000008</v>
          </cell>
          <cell r="AJ817"/>
          <cell r="AK817"/>
          <cell r="AL817">
            <v>8716.1200000000008</v>
          </cell>
          <cell r="AM817"/>
          <cell r="AN817">
            <v>8716.1200000000008</v>
          </cell>
          <cell r="AO817">
            <v>8716.1200000000008</v>
          </cell>
          <cell r="AP817">
            <v>8716.1200000000008</v>
          </cell>
          <cell r="AQ817"/>
          <cell r="AR817">
            <v>8716.1200000000008</v>
          </cell>
          <cell r="AS817"/>
          <cell r="AT817"/>
          <cell r="AU817">
            <v>8716.1200000000008</v>
          </cell>
          <cell r="AV817">
            <v>0</v>
          </cell>
          <cell r="AW817">
            <v>0</v>
          </cell>
          <cell r="AX817">
            <v>8716.1200000000008</v>
          </cell>
          <cell r="AY817">
            <v>0</v>
          </cell>
          <cell r="AZ817">
            <v>69632.05</v>
          </cell>
          <cell r="BA817"/>
          <cell r="BB817">
            <v>0</v>
          </cell>
          <cell r="BC817"/>
        </row>
        <row r="818">
          <cell r="A818">
            <v>827</v>
          </cell>
          <cell r="B818">
            <v>1613077000108</v>
          </cell>
          <cell r="C818" t="str">
            <v>PERIQUITO</v>
          </cell>
          <cell r="D818">
            <v>0</v>
          </cell>
          <cell r="E818">
            <v>1810060.55</v>
          </cell>
          <cell r="F818">
            <v>0</v>
          </cell>
          <cell r="G818">
            <v>0</v>
          </cell>
          <cell r="H818"/>
          <cell r="I818"/>
          <cell r="J818">
            <v>0</v>
          </cell>
          <cell r="K818">
            <v>1810060.55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/>
          <cell r="AH818"/>
          <cell r="AI818">
            <v>0</v>
          </cell>
          <cell r="AJ818"/>
          <cell r="AK818"/>
          <cell r="AL818">
            <v>0</v>
          </cell>
          <cell r="AM818"/>
          <cell r="AN818">
            <v>0</v>
          </cell>
          <cell r="AO818">
            <v>0</v>
          </cell>
          <cell r="AP818">
            <v>0</v>
          </cell>
          <cell r="AQ818"/>
          <cell r="AR818">
            <v>0</v>
          </cell>
          <cell r="AS818"/>
          <cell r="AT818"/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/>
          <cell r="BB818">
            <v>0</v>
          </cell>
          <cell r="BC818"/>
        </row>
        <row r="819">
          <cell r="A819">
            <v>828</v>
          </cell>
          <cell r="B819">
            <v>1613130000162</v>
          </cell>
          <cell r="C819" t="str">
            <v>PIEDADE DE CARATINGA</v>
          </cell>
          <cell r="D819">
            <v>363262.62</v>
          </cell>
          <cell r="E819">
            <v>1286212.56</v>
          </cell>
          <cell r="F819">
            <v>0</v>
          </cell>
          <cell r="G819">
            <v>0</v>
          </cell>
          <cell r="H819"/>
          <cell r="I819"/>
          <cell r="J819">
            <v>363262.62</v>
          </cell>
          <cell r="K819">
            <v>1286212.56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16645.5</v>
          </cell>
          <cell r="Q819">
            <v>0</v>
          </cell>
          <cell r="R819">
            <v>16645.5</v>
          </cell>
          <cell r="S819">
            <v>0</v>
          </cell>
          <cell r="T819">
            <v>16645.5</v>
          </cell>
          <cell r="U819">
            <v>16645.5</v>
          </cell>
          <cell r="V819">
            <v>16645.5</v>
          </cell>
          <cell r="W819">
            <v>16637.43</v>
          </cell>
          <cell r="X819">
            <v>16637.43</v>
          </cell>
          <cell r="Y819">
            <v>16637.43</v>
          </cell>
          <cell r="Z819">
            <v>16637.43</v>
          </cell>
          <cell r="AA819">
            <v>10171.35</v>
          </cell>
          <cell r="AB819">
            <v>10171.35</v>
          </cell>
          <cell r="AC819">
            <v>10171.35</v>
          </cell>
          <cell r="AD819">
            <v>10171.35</v>
          </cell>
          <cell r="AE819">
            <v>0</v>
          </cell>
          <cell r="AF819">
            <v>10171.35</v>
          </cell>
          <cell r="AG819"/>
          <cell r="AH819"/>
          <cell r="AI819">
            <v>10171.35</v>
          </cell>
          <cell r="AJ819"/>
          <cell r="AK819"/>
          <cell r="AL819">
            <v>10171.35</v>
          </cell>
          <cell r="AM819"/>
          <cell r="AN819">
            <v>10171.35</v>
          </cell>
          <cell r="AO819">
            <v>10171.35</v>
          </cell>
          <cell r="AP819">
            <v>10171.35</v>
          </cell>
          <cell r="AQ819"/>
          <cell r="AR819">
            <v>10171.35</v>
          </cell>
          <cell r="AS819"/>
          <cell r="AT819"/>
          <cell r="AU819">
            <v>10171.35</v>
          </cell>
          <cell r="AV819">
            <v>0</v>
          </cell>
          <cell r="AW819">
            <v>0</v>
          </cell>
          <cell r="AX819">
            <v>10171.35</v>
          </cell>
          <cell r="AY819">
            <v>0</v>
          </cell>
          <cell r="AZ819">
            <v>81257.850000000006</v>
          </cell>
          <cell r="BA819"/>
          <cell r="BB819">
            <v>0</v>
          </cell>
          <cell r="BC819"/>
        </row>
        <row r="820">
          <cell r="A820">
            <v>829</v>
          </cell>
          <cell r="B820">
            <v>1613204000160</v>
          </cell>
          <cell r="C820" t="str">
            <v>PINGO D' ÁGUA</v>
          </cell>
          <cell r="D820">
            <v>210259.89</v>
          </cell>
          <cell r="E820">
            <v>796422.08</v>
          </cell>
          <cell r="F820">
            <v>0</v>
          </cell>
          <cell r="G820">
            <v>0</v>
          </cell>
          <cell r="H820"/>
          <cell r="I820"/>
          <cell r="J820">
            <v>210259.89</v>
          </cell>
          <cell r="K820">
            <v>796422.08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9634.58</v>
          </cell>
          <cell r="Q820">
            <v>0</v>
          </cell>
          <cell r="R820">
            <v>9634.58</v>
          </cell>
          <cell r="S820">
            <v>0</v>
          </cell>
          <cell r="T820">
            <v>9634.58</v>
          </cell>
          <cell r="U820">
            <v>9634.58</v>
          </cell>
          <cell r="V820">
            <v>9634.58</v>
          </cell>
          <cell r="W820">
            <v>9629.9</v>
          </cell>
          <cell r="X820">
            <v>9629.9</v>
          </cell>
          <cell r="Y820">
            <v>9629.9</v>
          </cell>
          <cell r="Z820">
            <v>9629.9</v>
          </cell>
          <cell r="AA820">
            <v>5887.28</v>
          </cell>
          <cell r="AB820">
            <v>5887.28</v>
          </cell>
          <cell r="AC820">
            <v>5887.28</v>
          </cell>
          <cell r="AD820">
            <v>5887.28</v>
          </cell>
          <cell r="AE820">
            <v>0</v>
          </cell>
          <cell r="AF820">
            <v>5887.28</v>
          </cell>
          <cell r="AG820"/>
          <cell r="AH820"/>
          <cell r="AI820">
            <v>5887.28</v>
          </cell>
          <cell r="AJ820"/>
          <cell r="AK820"/>
          <cell r="AL820">
            <v>5887.28</v>
          </cell>
          <cell r="AM820"/>
          <cell r="AN820">
            <v>5887.28</v>
          </cell>
          <cell r="AO820">
            <v>5887.28</v>
          </cell>
          <cell r="AP820">
            <v>5887.28</v>
          </cell>
          <cell r="AQ820"/>
          <cell r="AR820">
            <v>5887.28</v>
          </cell>
          <cell r="AS820"/>
          <cell r="AT820"/>
          <cell r="AU820">
            <v>5887.28</v>
          </cell>
          <cell r="AV820">
            <v>0</v>
          </cell>
          <cell r="AW820">
            <v>0</v>
          </cell>
          <cell r="AX820">
            <v>5887.28</v>
          </cell>
          <cell r="AY820">
            <v>0</v>
          </cell>
          <cell r="AZ820">
            <v>47032.75</v>
          </cell>
          <cell r="BA820"/>
          <cell r="BB820">
            <v>0</v>
          </cell>
          <cell r="BC820"/>
        </row>
        <row r="821">
          <cell r="A821">
            <v>830</v>
          </cell>
          <cell r="B821">
            <v>1612481000159</v>
          </cell>
          <cell r="C821" t="str">
            <v>PINTÓPOLIS</v>
          </cell>
          <cell r="D821">
            <v>310729.34999999998</v>
          </cell>
          <cell r="E821">
            <v>982827.22</v>
          </cell>
          <cell r="F821">
            <v>0</v>
          </cell>
          <cell r="G821">
            <v>0</v>
          </cell>
          <cell r="H821"/>
          <cell r="I821"/>
          <cell r="J821">
            <v>310729.34999999998</v>
          </cell>
          <cell r="K821">
            <v>982827.22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14238.31</v>
          </cell>
          <cell r="Q821">
            <v>0</v>
          </cell>
          <cell r="R821">
            <v>14238.31</v>
          </cell>
          <cell r="S821">
            <v>0</v>
          </cell>
          <cell r="T821">
            <v>14238.31</v>
          </cell>
          <cell r="U821">
            <v>14238.31</v>
          </cell>
          <cell r="V821">
            <v>14238.31</v>
          </cell>
          <cell r="W821">
            <v>14231.4</v>
          </cell>
          <cell r="X821">
            <v>14231.4</v>
          </cell>
          <cell r="Y821">
            <v>14231.4</v>
          </cell>
          <cell r="Z821">
            <v>14231.4</v>
          </cell>
          <cell r="AA821">
            <v>8700.42</v>
          </cell>
          <cell r="AB821">
            <v>8700.42</v>
          </cell>
          <cell r="AC821">
            <v>8700.42</v>
          </cell>
          <cell r="AD821">
            <v>8700.42</v>
          </cell>
          <cell r="AE821">
            <v>0</v>
          </cell>
          <cell r="AF821">
            <v>8700.42</v>
          </cell>
          <cell r="AG821"/>
          <cell r="AH821"/>
          <cell r="AI821">
            <v>8700.42</v>
          </cell>
          <cell r="AJ821"/>
          <cell r="AK821"/>
          <cell r="AL821">
            <v>8700.42</v>
          </cell>
          <cell r="AM821"/>
          <cell r="AN821">
            <v>8700.42</v>
          </cell>
          <cell r="AO821">
            <v>8700.42</v>
          </cell>
          <cell r="AP821">
            <v>8700.42</v>
          </cell>
          <cell r="AQ821"/>
          <cell r="AR821">
            <v>8700.42</v>
          </cell>
          <cell r="AS821"/>
          <cell r="AT821"/>
          <cell r="AU821">
            <v>8700.42</v>
          </cell>
          <cell r="AV821">
            <v>0</v>
          </cell>
          <cell r="AW821">
            <v>0</v>
          </cell>
          <cell r="AX821">
            <v>8700.42</v>
          </cell>
          <cell r="AY821">
            <v>0</v>
          </cell>
          <cell r="AZ821">
            <v>69506.740000000005</v>
          </cell>
          <cell r="BA821"/>
          <cell r="BB821">
            <v>0</v>
          </cell>
          <cell r="BC821"/>
        </row>
        <row r="822">
          <cell r="A822">
            <v>831</v>
          </cell>
          <cell r="B822">
            <v>1612500000147</v>
          </cell>
          <cell r="C822" t="str">
            <v>PONTO CHIQUE</v>
          </cell>
          <cell r="D822">
            <v>200133.88</v>
          </cell>
          <cell r="E822">
            <v>696584.56</v>
          </cell>
          <cell r="F822">
            <v>0</v>
          </cell>
          <cell r="G822">
            <v>0</v>
          </cell>
          <cell r="H822"/>
          <cell r="I822"/>
          <cell r="J822">
            <v>200133.88</v>
          </cell>
          <cell r="K822">
            <v>696584.56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9170.58</v>
          </cell>
          <cell r="Q822">
            <v>0</v>
          </cell>
          <cell r="R822">
            <v>9170.58</v>
          </cell>
          <cell r="S822">
            <v>0</v>
          </cell>
          <cell r="T822">
            <v>9170.58</v>
          </cell>
          <cell r="U822">
            <v>9170.58</v>
          </cell>
          <cell r="V822">
            <v>9170.58</v>
          </cell>
          <cell r="W822">
            <v>9166.1299999999992</v>
          </cell>
          <cell r="X822">
            <v>9166.1299999999992</v>
          </cell>
          <cell r="Y822">
            <v>9166.1299999999992</v>
          </cell>
          <cell r="Z822">
            <v>9166.1299999999992</v>
          </cell>
          <cell r="AA822">
            <v>5603.75</v>
          </cell>
          <cell r="AB822">
            <v>5603.75</v>
          </cell>
          <cell r="AC822">
            <v>5603.75</v>
          </cell>
          <cell r="AD822">
            <v>5603.75</v>
          </cell>
          <cell r="AE822">
            <v>0</v>
          </cell>
          <cell r="AF822">
            <v>5603.75</v>
          </cell>
          <cell r="AG822"/>
          <cell r="AH822"/>
          <cell r="AI822">
            <v>5603.75</v>
          </cell>
          <cell r="AJ822"/>
          <cell r="AK822"/>
          <cell r="AL822">
            <v>5603.75</v>
          </cell>
          <cell r="AM822"/>
          <cell r="AN822">
            <v>5603.75</v>
          </cell>
          <cell r="AO822">
            <v>5603.75</v>
          </cell>
          <cell r="AP822">
            <v>5603.75</v>
          </cell>
          <cell r="AQ822"/>
          <cell r="AR822">
            <v>5603.75</v>
          </cell>
          <cell r="AS822"/>
          <cell r="AT822"/>
          <cell r="AU822">
            <v>5603.75</v>
          </cell>
          <cell r="AV822">
            <v>0</v>
          </cell>
          <cell r="AW822">
            <v>0</v>
          </cell>
          <cell r="AX822">
            <v>5603.75</v>
          </cell>
          <cell r="AY822">
            <v>0</v>
          </cell>
          <cell r="AZ822">
            <v>44767.71</v>
          </cell>
          <cell r="BA822"/>
          <cell r="BB822">
            <v>0</v>
          </cell>
          <cell r="BC822"/>
        </row>
        <row r="823">
          <cell r="A823">
            <v>832</v>
          </cell>
          <cell r="B823">
            <v>1613377000189</v>
          </cell>
          <cell r="C823" t="str">
            <v>PONTO DOS VOLANTES</v>
          </cell>
          <cell r="D823">
            <v>418576.29</v>
          </cell>
          <cell r="E823">
            <v>2869260.92</v>
          </cell>
          <cell r="F823">
            <v>0</v>
          </cell>
          <cell r="G823">
            <v>0</v>
          </cell>
          <cell r="H823"/>
          <cell r="I823"/>
          <cell r="J823">
            <v>418576.29</v>
          </cell>
          <cell r="K823">
            <v>2869260.92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19180.099999999999</v>
          </cell>
          <cell r="Q823">
            <v>0</v>
          </cell>
          <cell r="R823">
            <v>19180.099999999999</v>
          </cell>
          <cell r="S823">
            <v>0</v>
          </cell>
          <cell r="T823">
            <v>19180.099999999999</v>
          </cell>
          <cell r="U823">
            <v>19180.099999999999</v>
          </cell>
          <cell r="V823">
            <v>19180.099999999999</v>
          </cell>
          <cell r="W823">
            <v>19170.79</v>
          </cell>
          <cell r="X823">
            <v>19170.79</v>
          </cell>
          <cell r="Y823">
            <v>19170.79</v>
          </cell>
          <cell r="Z823">
            <v>19170.79</v>
          </cell>
          <cell r="AA823">
            <v>11720.14</v>
          </cell>
          <cell r="AB823">
            <v>11720.14</v>
          </cell>
          <cell r="AC823">
            <v>11720.14</v>
          </cell>
          <cell r="AD823">
            <v>11720.14</v>
          </cell>
          <cell r="AE823">
            <v>0</v>
          </cell>
          <cell r="AF823">
            <v>11720.14</v>
          </cell>
          <cell r="AG823"/>
          <cell r="AH823"/>
          <cell r="AI823">
            <v>11720.14</v>
          </cell>
          <cell r="AJ823"/>
          <cell r="AK823"/>
          <cell r="AL823">
            <v>11720.14</v>
          </cell>
          <cell r="AM823"/>
          <cell r="AN823">
            <v>11720.14</v>
          </cell>
          <cell r="AO823">
            <v>11720.14</v>
          </cell>
          <cell r="AP823">
            <v>11720.14</v>
          </cell>
          <cell r="AQ823"/>
          <cell r="AR823">
            <v>11720.14</v>
          </cell>
          <cell r="AS823"/>
          <cell r="AT823"/>
          <cell r="AU823">
            <v>11720.14</v>
          </cell>
          <cell r="AV823">
            <v>0</v>
          </cell>
          <cell r="AW823">
            <v>70320.84</v>
          </cell>
          <cell r="AX823">
            <v>0</v>
          </cell>
          <cell r="AY823">
            <v>0</v>
          </cell>
          <cell r="AZ823">
            <v>35030.11</v>
          </cell>
          <cell r="BA823"/>
          <cell r="BB823">
            <v>0</v>
          </cell>
          <cell r="BC823"/>
        </row>
        <row r="824">
          <cell r="A824">
            <v>833</v>
          </cell>
          <cell r="B824">
            <v>1614977000161</v>
          </cell>
          <cell r="C824" t="str">
            <v>REDUTO</v>
          </cell>
          <cell r="D824">
            <v>314729.78999999998</v>
          </cell>
          <cell r="E824">
            <v>1007202.84</v>
          </cell>
          <cell r="F824">
            <v>0</v>
          </cell>
          <cell r="G824">
            <v>0</v>
          </cell>
          <cell r="H824"/>
          <cell r="I824"/>
          <cell r="J824">
            <v>314729.78999999998</v>
          </cell>
          <cell r="K824">
            <v>1007202.84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14421.62</v>
          </cell>
          <cell r="Q824">
            <v>0</v>
          </cell>
          <cell r="R824">
            <v>14421.62</v>
          </cell>
          <cell r="S824">
            <v>0</v>
          </cell>
          <cell r="T824">
            <v>14421.62</v>
          </cell>
          <cell r="U824">
            <v>14421.62</v>
          </cell>
          <cell r="V824">
            <v>14421.62</v>
          </cell>
          <cell r="W824">
            <v>14414.62</v>
          </cell>
          <cell r="X824">
            <v>14414.62</v>
          </cell>
          <cell r="Y824">
            <v>14414.62</v>
          </cell>
          <cell r="Z824">
            <v>14414.62</v>
          </cell>
          <cell r="AA824">
            <v>8812.43</v>
          </cell>
          <cell r="AB824">
            <v>8812.43</v>
          </cell>
          <cell r="AC824">
            <v>8812.43</v>
          </cell>
          <cell r="AD824">
            <v>8812.43</v>
          </cell>
          <cell r="AE824">
            <v>52874.58</v>
          </cell>
          <cell r="AF824">
            <v>0</v>
          </cell>
          <cell r="AG824"/>
          <cell r="AH824"/>
          <cell r="AI824">
            <v>0</v>
          </cell>
          <cell r="AJ824"/>
          <cell r="AK824"/>
          <cell r="AL824">
            <v>0</v>
          </cell>
          <cell r="AM824"/>
          <cell r="AN824">
            <v>0</v>
          </cell>
          <cell r="AO824">
            <v>0</v>
          </cell>
          <cell r="AP824"/>
          <cell r="AQ824"/>
          <cell r="AR824">
            <v>8812.43</v>
          </cell>
          <cell r="AS824"/>
          <cell r="AT824"/>
          <cell r="AU824">
            <v>8812.43</v>
          </cell>
          <cell r="AV824">
            <v>0</v>
          </cell>
          <cell r="AW824">
            <v>0</v>
          </cell>
          <cell r="AX824">
            <v>8812.43</v>
          </cell>
          <cell r="AY824">
            <v>0</v>
          </cell>
          <cell r="AZ824">
            <v>70401.62</v>
          </cell>
          <cell r="BA824"/>
          <cell r="BB824">
            <v>0</v>
          </cell>
          <cell r="BC824"/>
        </row>
        <row r="825">
          <cell r="A825">
            <v>834</v>
          </cell>
          <cell r="B825">
            <v>1616837000122</v>
          </cell>
          <cell r="C825" t="str">
            <v>ROSÁRIO DA LIMEIRA</v>
          </cell>
          <cell r="D825">
            <v>294427.01</v>
          </cell>
          <cell r="E825">
            <v>939600.37</v>
          </cell>
          <cell r="F825">
            <v>0</v>
          </cell>
          <cell r="G825">
            <v>0</v>
          </cell>
          <cell r="H825"/>
          <cell r="I825"/>
          <cell r="J825">
            <v>294427.01</v>
          </cell>
          <cell r="K825">
            <v>939600.37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13491.3</v>
          </cell>
          <cell r="Q825">
            <v>0</v>
          </cell>
          <cell r="R825">
            <v>13491.3</v>
          </cell>
          <cell r="S825">
            <v>0</v>
          </cell>
          <cell r="T825">
            <v>13491.3</v>
          </cell>
          <cell r="U825">
            <v>13491.3</v>
          </cell>
          <cell r="V825">
            <v>13491.3</v>
          </cell>
          <cell r="W825">
            <v>13484.76</v>
          </cell>
          <cell r="X825">
            <v>13484.76</v>
          </cell>
          <cell r="Y825">
            <v>13484.76</v>
          </cell>
          <cell r="Z825">
            <v>13484.76</v>
          </cell>
          <cell r="AA825">
            <v>8243.9599999999991</v>
          </cell>
          <cell r="AB825">
            <v>8243.9599999999991</v>
          </cell>
          <cell r="AC825">
            <v>8243.9599999999991</v>
          </cell>
          <cell r="AD825">
            <v>8243.9599999999991</v>
          </cell>
          <cell r="AE825">
            <v>0</v>
          </cell>
          <cell r="AF825">
            <v>8243.9599999999991</v>
          </cell>
          <cell r="AG825"/>
          <cell r="AH825"/>
          <cell r="AI825">
            <v>8243.9599999999991</v>
          </cell>
          <cell r="AJ825"/>
          <cell r="AK825"/>
          <cell r="AL825">
            <v>8243.9599999999991</v>
          </cell>
          <cell r="AM825"/>
          <cell r="AN825">
            <v>8243.9599999999991</v>
          </cell>
          <cell r="AO825">
            <v>8243.9599999999991</v>
          </cell>
          <cell r="AP825">
            <v>8243.9599999999991</v>
          </cell>
          <cell r="AQ825"/>
          <cell r="AR825">
            <v>8243.9599999999991</v>
          </cell>
          <cell r="AS825"/>
          <cell r="AT825"/>
          <cell r="AU825">
            <v>8243.9599999999991</v>
          </cell>
          <cell r="AV825">
            <v>0</v>
          </cell>
          <cell r="AW825">
            <v>0</v>
          </cell>
          <cell r="AX825">
            <v>8243.9599999999991</v>
          </cell>
          <cell r="AY825">
            <v>0</v>
          </cell>
          <cell r="AZ825">
            <v>0</v>
          </cell>
          <cell r="BA825"/>
          <cell r="BB825">
            <v>8243.9599999999991</v>
          </cell>
          <cell r="BC825"/>
        </row>
        <row r="826">
          <cell r="A826">
            <v>835</v>
          </cell>
          <cell r="B826">
            <v>1611138000190</v>
          </cell>
          <cell r="C826" t="str">
            <v>SANTA BÁRBARA DO MONTE VERDE</v>
          </cell>
          <cell r="D826">
            <v>233048.13</v>
          </cell>
          <cell r="E826">
            <v>704443.99</v>
          </cell>
          <cell r="F826">
            <v>0</v>
          </cell>
          <cell r="G826">
            <v>0</v>
          </cell>
          <cell r="H826"/>
          <cell r="I826"/>
          <cell r="J826">
            <v>233048.13</v>
          </cell>
          <cell r="K826">
            <v>704443.99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10678.78</v>
          </cell>
          <cell r="Q826">
            <v>0</v>
          </cell>
          <cell r="R826">
            <v>10678.78</v>
          </cell>
          <cell r="S826">
            <v>0</v>
          </cell>
          <cell r="T826">
            <v>10678.78</v>
          </cell>
          <cell r="U826">
            <v>10678.78</v>
          </cell>
          <cell r="V826">
            <v>10678.78</v>
          </cell>
          <cell r="W826">
            <v>10673.6</v>
          </cell>
          <cell r="X826">
            <v>10673.6</v>
          </cell>
          <cell r="Y826">
            <v>10673.6</v>
          </cell>
          <cell r="Z826">
            <v>10673.6</v>
          </cell>
          <cell r="AA826">
            <v>6525.35</v>
          </cell>
          <cell r="AB826">
            <v>6525.35</v>
          </cell>
          <cell r="AC826">
            <v>6525.35</v>
          </cell>
          <cell r="AD826">
            <v>6525.35</v>
          </cell>
          <cell r="AE826">
            <v>0</v>
          </cell>
          <cell r="AF826">
            <v>6525.35</v>
          </cell>
          <cell r="AG826"/>
          <cell r="AH826"/>
          <cell r="AI826">
            <v>6525.35</v>
          </cell>
          <cell r="AJ826"/>
          <cell r="AK826"/>
          <cell r="AL826">
            <v>6525.35</v>
          </cell>
          <cell r="AM826"/>
          <cell r="AN826">
            <v>6525.35</v>
          </cell>
          <cell r="AO826">
            <v>6525.35</v>
          </cell>
          <cell r="AP826">
            <v>6525.35</v>
          </cell>
          <cell r="AQ826"/>
          <cell r="AR826">
            <v>6525.35</v>
          </cell>
          <cell r="AS826"/>
          <cell r="AT826"/>
          <cell r="AU826">
            <v>6525.35</v>
          </cell>
          <cell r="AV826">
            <v>0</v>
          </cell>
          <cell r="AW826">
            <v>0</v>
          </cell>
          <cell r="AX826">
            <v>6525.35</v>
          </cell>
          <cell r="AY826">
            <v>0</v>
          </cell>
          <cell r="AZ826">
            <v>0</v>
          </cell>
          <cell r="BA826"/>
          <cell r="BB826">
            <v>6525.35</v>
          </cell>
          <cell r="BC826"/>
        </row>
        <row r="827">
          <cell r="A827">
            <v>836</v>
          </cell>
          <cell r="B827">
            <v>1615371000140</v>
          </cell>
          <cell r="C827" t="str">
            <v>SANTA CRUZ DE MINAS</v>
          </cell>
          <cell r="D827">
            <v>318887.15000000002</v>
          </cell>
          <cell r="E827">
            <v>465187.04</v>
          </cell>
          <cell r="F827">
            <v>0</v>
          </cell>
          <cell r="G827">
            <v>0</v>
          </cell>
          <cell r="H827"/>
          <cell r="I827"/>
          <cell r="J827">
            <v>318887.15000000002</v>
          </cell>
          <cell r="K827">
            <v>465187.04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14612.12</v>
          </cell>
          <cell r="Q827">
            <v>0</v>
          </cell>
          <cell r="R827">
            <v>14612.12</v>
          </cell>
          <cell r="S827">
            <v>0</v>
          </cell>
          <cell r="T827">
            <v>14612.12</v>
          </cell>
          <cell r="U827">
            <v>14612.12</v>
          </cell>
          <cell r="V827">
            <v>14612.12</v>
          </cell>
          <cell r="W827">
            <v>14605.03</v>
          </cell>
          <cell r="X827">
            <v>14605.03</v>
          </cell>
          <cell r="Y827">
            <v>14605.03</v>
          </cell>
          <cell r="Z827">
            <v>14605.03</v>
          </cell>
          <cell r="AA827">
            <v>8928.84</v>
          </cell>
          <cell r="AB827">
            <v>8928.84</v>
          </cell>
          <cell r="AC827">
            <v>8928.84</v>
          </cell>
          <cell r="AD827">
            <v>8928.84</v>
          </cell>
          <cell r="AE827">
            <v>0</v>
          </cell>
          <cell r="AF827">
            <v>8928.84</v>
          </cell>
          <cell r="AG827"/>
          <cell r="AH827"/>
          <cell r="AI827">
            <v>8928.84</v>
          </cell>
          <cell r="AJ827"/>
          <cell r="AK827"/>
          <cell r="AL827">
            <v>8928.84</v>
          </cell>
          <cell r="AM827"/>
          <cell r="AN827">
            <v>8928.84</v>
          </cell>
          <cell r="AO827">
            <v>8928.84</v>
          </cell>
          <cell r="AP827">
            <v>8928.84</v>
          </cell>
          <cell r="AQ827"/>
          <cell r="AR827">
            <v>8928.84</v>
          </cell>
          <cell r="AS827"/>
          <cell r="AT827"/>
          <cell r="AU827">
            <v>8928.84</v>
          </cell>
          <cell r="AV827">
            <v>0</v>
          </cell>
          <cell r="AW827">
            <v>0</v>
          </cell>
          <cell r="AX827">
            <v>8928.84</v>
          </cell>
          <cell r="AY827">
            <v>0</v>
          </cell>
          <cell r="AZ827">
            <v>0</v>
          </cell>
          <cell r="BA827"/>
          <cell r="BB827">
            <v>8928.84</v>
          </cell>
          <cell r="BC827"/>
        </row>
        <row r="828">
          <cell r="A828">
            <v>837</v>
          </cell>
          <cell r="B828">
            <v>1612497000161</v>
          </cell>
          <cell r="C828" t="str">
            <v>SANTA CRUZ DE SALINAS</v>
          </cell>
          <cell r="D828">
            <v>243127.88</v>
          </cell>
          <cell r="E828">
            <v>651421.31999999995</v>
          </cell>
          <cell r="F828">
            <v>0</v>
          </cell>
          <cell r="G828">
            <v>0</v>
          </cell>
          <cell r="H828"/>
          <cell r="I828"/>
          <cell r="J828">
            <v>243127.88</v>
          </cell>
          <cell r="K828">
            <v>651421.31999999995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11140.66</v>
          </cell>
          <cell r="Q828">
            <v>0</v>
          </cell>
          <cell r="R828">
            <v>11140.66</v>
          </cell>
          <cell r="S828">
            <v>0</v>
          </cell>
          <cell r="T828">
            <v>11140.66</v>
          </cell>
          <cell r="U828">
            <v>11140.66</v>
          </cell>
          <cell r="V828">
            <v>11140.66</v>
          </cell>
          <cell r="W828">
            <v>11135.26</v>
          </cell>
          <cell r="X828">
            <v>11135.26</v>
          </cell>
          <cell r="Y828">
            <v>11135.26</v>
          </cell>
          <cell r="Z828">
            <v>11135.26</v>
          </cell>
          <cell r="AA828">
            <v>6807.58</v>
          </cell>
          <cell r="AB828">
            <v>6807.58</v>
          </cell>
          <cell r="AC828">
            <v>6807.58</v>
          </cell>
          <cell r="AD828">
            <v>6807.58</v>
          </cell>
          <cell r="AE828">
            <v>0</v>
          </cell>
          <cell r="AF828">
            <v>6807.58</v>
          </cell>
          <cell r="AG828"/>
          <cell r="AH828"/>
          <cell r="AI828">
            <v>6807.58</v>
          </cell>
          <cell r="AJ828"/>
          <cell r="AK828"/>
          <cell r="AL828">
            <v>6807.58</v>
          </cell>
          <cell r="AM828"/>
          <cell r="AN828">
            <v>6807.58</v>
          </cell>
          <cell r="AO828">
            <v>6807.58</v>
          </cell>
          <cell r="AP828">
            <v>6807.58</v>
          </cell>
          <cell r="AQ828"/>
          <cell r="AR828">
            <v>6807.58</v>
          </cell>
          <cell r="AS828"/>
          <cell r="AT828"/>
          <cell r="AU828">
            <v>6807.58</v>
          </cell>
          <cell r="AV828">
            <v>0</v>
          </cell>
          <cell r="AW828">
            <v>0</v>
          </cell>
          <cell r="AX828">
            <v>6807.58</v>
          </cell>
          <cell r="AY828">
            <v>40845.479999999996</v>
          </cell>
          <cell r="AZ828">
            <v>13539.52</v>
          </cell>
          <cell r="BA828"/>
          <cell r="BB828">
            <v>0</v>
          </cell>
          <cell r="BC828"/>
        </row>
        <row r="829">
          <cell r="A829">
            <v>838</v>
          </cell>
          <cell r="B829">
            <v>1613395000160</v>
          </cell>
          <cell r="C829" t="str">
            <v>SANTA HELENA DE MINAS</v>
          </cell>
          <cell r="D829">
            <v>275531.76</v>
          </cell>
          <cell r="E829">
            <v>560069.71</v>
          </cell>
          <cell r="F829">
            <v>0</v>
          </cell>
          <cell r="G829">
            <v>0</v>
          </cell>
          <cell r="H829"/>
          <cell r="I829"/>
          <cell r="J829">
            <v>275531.76</v>
          </cell>
          <cell r="K829">
            <v>560069.71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12625.48</v>
          </cell>
          <cell r="Q829">
            <v>0</v>
          </cell>
          <cell r="R829">
            <v>12625.48</v>
          </cell>
          <cell r="S829">
            <v>0</v>
          </cell>
          <cell r="T829">
            <v>12625.48</v>
          </cell>
          <cell r="U829">
            <v>12625.48</v>
          </cell>
          <cell r="V829">
            <v>12625.48</v>
          </cell>
          <cell r="W829">
            <v>12619.35</v>
          </cell>
          <cell r="X829">
            <v>12619.35</v>
          </cell>
          <cell r="Y829">
            <v>12619.35</v>
          </cell>
          <cell r="Z829">
            <v>12619.35</v>
          </cell>
          <cell r="AA829">
            <v>7714.89</v>
          </cell>
          <cell r="AB829">
            <v>7714.89</v>
          </cell>
          <cell r="AC829">
            <v>7714.89</v>
          </cell>
          <cell r="AD829">
            <v>7714.89</v>
          </cell>
          <cell r="AE829">
            <v>0</v>
          </cell>
          <cell r="AF829">
            <v>7714.89</v>
          </cell>
          <cell r="AG829"/>
          <cell r="AH829"/>
          <cell r="AI829">
            <v>7714.89</v>
          </cell>
          <cell r="AJ829"/>
          <cell r="AK829"/>
          <cell r="AL829">
            <v>7714.89</v>
          </cell>
          <cell r="AM829"/>
          <cell r="AN829">
            <v>7714.89</v>
          </cell>
          <cell r="AO829">
            <v>7714.89</v>
          </cell>
          <cell r="AP829">
            <v>7714.89</v>
          </cell>
          <cell r="AQ829"/>
          <cell r="AR829">
            <v>7714.89</v>
          </cell>
          <cell r="AS829"/>
          <cell r="AT829"/>
          <cell r="AU829">
            <v>7714.89</v>
          </cell>
          <cell r="AV829">
            <v>46289.340000000004</v>
          </cell>
          <cell r="AW829">
            <v>0</v>
          </cell>
          <cell r="AX829">
            <v>0</v>
          </cell>
          <cell r="AY829">
            <v>0</v>
          </cell>
          <cell r="AZ829">
            <v>23058.94</v>
          </cell>
          <cell r="BA829"/>
          <cell r="BB829">
            <v>0</v>
          </cell>
          <cell r="BC829"/>
        </row>
        <row r="830">
          <cell r="A830">
            <v>839</v>
          </cell>
          <cell r="B830">
            <v>1612484000192</v>
          </cell>
          <cell r="C830" t="str">
            <v>SANTO ANTÔNIO DO RETIRO</v>
          </cell>
          <cell r="D830">
            <v>317921.11</v>
          </cell>
          <cell r="E830">
            <v>1455190.27</v>
          </cell>
          <cell r="F830">
            <v>0</v>
          </cell>
          <cell r="G830">
            <v>0</v>
          </cell>
          <cell r="H830"/>
          <cell r="I830"/>
          <cell r="J830">
            <v>317921.11</v>
          </cell>
          <cell r="K830">
            <v>1455190.27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14567.85</v>
          </cell>
          <cell r="Q830">
            <v>0</v>
          </cell>
          <cell r="R830">
            <v>14567.85</v>
          </cell>
          <cell r="S830">
            <v>0</v>
          </cell>
          <cell r="T830">
            <v>14567.85</v>
          </cell>
          <cell r="U830">
            <v>14567.85</v>
          </cell>
          <cell r="V830">
            <v>14567.85</v>
          </cell>
          <cell r="W830">
            <v>14560.79</v>
          </cell>
          <cell r="X830">
            <v>14560.79</v>
          </cell>
          <cell r="Y830">
            <v>14560.79</v>
          </cell>
          <cell r="Z830">
            <v>14560.79</v>
          </cell>
          <cell r="AA830">
            <v>8901.7900000000009</v>
          </cell>
          <cell r="AB830">
            <v>8901.7900000000009</v>
          </cell>
          <cell r="AC830">
            <v>8901.7900000000009</v>
          </cell>
          <cell r="AD830">
            <v>8901.7900000000009</v>
          </cell>
          <cell r="AE830">
            <v>0</v>
          </cell>
          <cell r="AF830">
            <v>8901.7900000000009</v>
          </cell>
          <cell r="AG830"/>
          <cell r="AH830"/>
          <cell r="AI830">
            <v>8901.7900000000009</v>
          </cell>
          <cell r="AJ830"/>
          <cell r="AK830"/>
          <cell r="AL830">
            <v>8901.7900000000009</v>
          </cell>
          <cell r="AM830"/>
          <cell r="AN830">
            <v>8901.7900000000009</v>
          </cell>
          <cell r="AO830">
            <v>8901.7900000000009</v>
          </cell>
          <cell r="AP830">
            <v>8901.7900000000009</v>
          </cell>
          <cell r="AQ830"/>
          <cell r="AR830">
            <v>8901.7900000000009</v>
          </cell>
          <cell r="AS830"/>
          <cell r="AT830"/>
          <cell r="AU830">
            <v>8901.7900000000009</v>
          </cell>
          <cell r="AV830">
            <v>0</v>
          </cell>
          <cell r="AW830">
            <v>0</v>
          </cell>
          <cell r="AX830">
            <v>8901.7900000000009</v>
          </cell>
          <cell r="AY830">
            <v>0</v>
          </cell>
          <cell r="AZ830">
            <v>71115.429999999993</v>
          </cell>
          <cell r="BA830"/>
          <cell r="BB830">
            <v>0</v>
          </cell>
          <cell r="BC830"/>
        </row>
        <row r="831">
          <cell r="A831">
            <v>840</v>
          </cell>
          <cell r="B831">
            <v>1613129000138</v>
          </cell>
          <cell r="C831" t="str">
            <v>SÃO DOMINGOS DAS DORES</v>
          </cell>
          <cell r="D831">
            <v>315450.86</v>
          </cell>
          <cell r="E831">
            <v>1287237.7</v>
          </cell>
          <cell r="F831">
            <v>0</v>
          </cell>
          <cell r="G831">
            <v>0</v>
          </cell>
          <cell r="H831"/>
          <cell r="I831"/>
          <cell r="J831">
            <v>315450.86</v>
          </cell>
          <cell r="K831">
            <v>1287237.7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14454.66</v>
          </cell>
          <cell r="Q831">
            <v>0</v>
          </cell>
          <cell r="R831">
            <v>14454.66</v>
          </cell>
          <cell r="S831">
            <v>0</v>
          </cell>
          <cell r="T831">
            <v>14454.66</v>
          </cell>
          <cell r="U831">
            <v>14454.66</v>
          </cell>
          <cell r="V831">
            <v>14454.66</v>
          </cell>
          <cell r="W831">
            <v>14447.65</v>
          </cell>
          <cell r="X831">
            <v>14447.65</v>
          </cell>
          <cell r="Y831">
            <v>14447.65</v>
          </cell>
          <cell r="Z831">
            <v>14447.65</v>
          </cell>
          <cell r="AA831">
            <v>8832.6200000000008</v>
          </cell>
          <cell r="AB831">
            <v>8832.6200000000008</v>
          </cell>
          <cell r="AC831">
            <v>8832.6200000000008</v>
          </cell>
          <cell r="AD831">
            <v>8832.6200000000008</v>
          </cell>
          <cell r="AE831">
            <v>0</v>
          </cell>
          <cell r="AF831">
            <v>8832.6200000000008</v>
          </cell>
          <cell r="AG831"/>
          <cell r="AH831"/>
          <cell r="AI831">
            <v>8832.6200000000008</v>
          </cell>
          <cell r="AJ831"/>
          <cell r="AK831"/>
          <cell r="AL831">
            <v>8832.6200000000008</v>
          </cell>
          <cell r="AM831"/>
          <cell r="AN831">
            <v>8832.6200000000008</v>
          </cell>
          <cell r="AO831">
            <v>8832.6200000000008</v>
          </cell>
          <cell r="AP831">
            <v>8832.6200000000008</v>
          </cell>
          <cell r="AQ831"/>
          <cell r="AR831">
            <v>8832.6200000000008</v>
          </cell>
          <cell r="AS831"/>
          <cell r="AT831"/>
          <cell r="AU831">
            <v>8832.6200000000008</v>
          </cell>
          <cell r="AV831">
            <v>0</v>
          </cell>
          <cell r="AW831">
            <v>0</v>
          </cell>
          <cell r="AX831">
            <v>8832.6200000000008</v>
          </cell>
          <cell r="AY831">
            <v>0</v>
          </cell>
          <cell r="AZ831">
            <v>0</v>
          </cell>
          <cell r="BA831"/>
          <cell r="BB831">
            <v>8832.6200000000008</v>
          </cell>
          <cell r="BC831"/>
        </row>
        <row r="832">
          <cell r="A832">
            <v>841</v>
          </cell>
          <cell r="B832">
            <v>1613121000171</v>
          </cell>
          <cell r="C832" t="str">
            <v>SÃO FÉLIX DE MINAS</v>
          </cell>
          <cell r="D832">
            <v>197649.33</v>
          </cell>
          <cell r="E832">
            <v>598683.42000000004</v>
          </cell>
          <cell r="F832">
            <v>0</v>
          </cell>
          <cell r="G832">
            <v>0</v>
          </cell>
          <cell r="H832"/>
          <cell r="I832"/>
          <cell r="J832">
            <v>197649.33</v>
          </cell>
          <cell r="K832">
            <v>598683.42000000004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9056.73</v>
          </cell>
          <cell r="Q832">
            <v>0</v>
          </cell>
          <cell r="R832">
            <v>9056.73</v>
          </cell>
          <cell r="S832">
            <v>0</v>
          </cell>
          <cell r="T832">
            <v>9056.73</v>
          </cell>
          <cell r="U832">
            <v>9056.73</v>
          </cell>
          <cell r="V832">
            <v>9056.73</v>
          </cell>
          <cell r="W832">
            <v>9052.34</v>
          </cell>
          <cell r="X832">
            <v>9052.34</v>
          </cell>
          <cell r="Y832">
            <v>9052.34</v>
          </cell>
          <cell r="Z832">
            <v>9052.34</v>
          </cell>
          <cell r="AA832">
            <v>5534.18</v>
          </cell>
          <cell r="AB832">
            <v>5534.18</v>
          </cell>
          <cell r="AC832">
            <v>5534.18</v>
          </cell>
          <cell r="AD832">
            <v>5534.18</v>
          </cell>
          <cell r="AE832">
            <v>0</v>
          </cell>
          <cell r="AF832">
            <v>5534.18</v>
          </cell>
          <cell r="AG832"/>
          <cell r="AH832"/>
          <cell r="AI832">
            <v>5534.18</v>
          </cell>
          <cell r="AJ832"/>
          <cell r="AK832"/>
          <cell r="AL832">
            <v>5534.18</v>
          </cell>
          <cell r="AM832"/>
          <cell r="AN832">
            <v>5534.18</v>
          </cell>
          <cell r="AO832">
            <v>5534.18</v>
          </cell>
          <cell r="AP832">
            <v>5534.18</v>
          </cell>
          <cell r="AQ832"/>
          <cell r="AR832">
            <v>5534.18</v>
          </cell>
          <cell r="AS832"/>
          <cell r="AT832"/>
          <cell r="AU832">
            <v>5534.18</v>
          </cell>
          <cell r="AV832">
            <v>0</v>
          </cell>
          <cell r="AW832">
            <v>33205.08</v>
          </cell>
          <cell r="AX832">
            <v>0</v>
          </cell>
          <cell r="AY832">
            <v>0</v>
          </cell>
          <cell r="AZ832">
            <v>16541.080000000002</v>
          </cell>
          <cell r="BA832"/>
          <cell r="BB832">
            <v>0</v>
          </cell>
          <cell r="BC832"/>
        </row>
        <row r="833">
          <cell r="A833">
            <v>842</v>
          </cell>
          <cell r="B833">
            <v>1613075000100</v>
          </cell>
          <cell r="C833" t="str">
            <v>SÃO GERALDO DO BAIXIO</v>
          </cell>
          <cell r="D833">
            <v>189303.15</v>
          </cell>
          <cell r="E833">
            <v>381011.43</v>
          </cell>
          <cell r="F833">
            <v>0</v>
          </cell>
          <cell r="G833">
            <v>0</v>
          </cell>
          <cell r="H833"/>
          <cell r="I833"/>
          <cell r="J833">
            <v>189303.15</v>
          </cell>
          <cell r="K833">
            <v>381011.43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8674.2900000000009</v>
          </cell>
          <cell r="Q833">
            <v>0</v>
          </cell>
          <cell r="R833">
            <v>8674.2900000000009</v>
          </cell>
          <cell r="S833">
            <v>0</v>
          </cell>
          <cell r="T833">
            <v>8674.2900000000009</v>
          </cell>
          <cell r="U833">
            <v>8674.2900000000009</v>
          </cell>
          <cell r="V833">
            <v>8674.2900000000009</v>
          </cell>
          <cell r="W833">
            <v>8670.08</v>
          </cell>
          <cell r="X833">
            <v>8670.08</v>
          </cell>
          <cell r="Y833">
            <v>8670.08</v>
          </cell>
          <cell r="Z833">
            <v>8670.08</v>
          </cell>
          <cell r="AA833">
            <v>5300.49</v>
          </cell>
          <cell r="AB833">
            <v>5300.49</v>
          </cell>
          <cell r="AC833">
            <v>5300.49</v>
          </cell>
          <cell r="AD833">
            <v>5300.49</v>
          </cell>
          <cell r="AE833">
            <v>0</v>
          </cell>
          <cell r="AF833">
            <v>5300.49</v>
          </cell>
          <cell r="AG833"/>
          <cell r="AH833"/>
          <cell r="AI833">
            <v>5300.49</v>
          </cell>
          <cell r="AJ833"/>
          <cell r="AK833"/>
          <cell r="AL833">
            <v>5300.49</v>
          </cell>
          <cell r="AM833"/>
          <cell r="AN833">
            <v>5300.49</v>
          </cell>
          <cell r="AO833">
            <v>5300.49</v>
          </cell>
          <cell r="AP833">
            <v>5300.49</v>
          </cell>
          <cell r="AQ833"/>
          <cell r="AR833">
            <v>5300.49</v>
          </cell>
          <cell r="AS833"/>
          <cell r="AT833"/>
          <cell r="AU833">
            <v>5300.49</v>
          </cell>
          <cell r="AV833">
            <v>0</v>
          </cell>
          <cell r="AW833">
            <v>0</v>
          </cell>
          <cell r="AX833">
            <v>5300.49</v>
          </cell>
          <cell r="AY833">
            <v>0</v>
          </cell>
          <cell r="AZ833">
            <v>0</v>
          </cell>
          <cell r="BA833"/>
          <cell r="BB833">
            <v>5300.49</v>
          </cell>
          <cell r="BC833"/>
        </row>
        <row r="834">
          <cell r="A834">
            <v>843</v>
          </cell>
          <cell r="B834">
            <v>1612494000128</v>
          </cell>
          <cell r="C834" t="str">
            <v>SÃO JOÃO DA LAGOA</v>
          </cell>
          <cell r="D834">
            <v>288646.03000000003</v>
          </cell>
          <cell r="E834">
            <v>630975.42000000004</v>
          </cell>
          <cell r="F834">
            <v>0</v>
          </cell>
          <cell r="G834">
            <v>0</v>
          </cell>
          <cell r="H834"/>
          <cell r="I834"/>
          <cell r="J834">
            <v>288646.03000000003</v>
          </cell>
          <cell r="K834">
            <v>630975.42000000004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13226.4</v>
          </cell>
          <cell r="Q834">
            <v>0</v>
          </cell>
          <cell r="R834">
            <v>13226.4</v>
          </cell>
          <cell r="S834">
            <v>0</v>
          </cell>
          <cell r="T834">
            <v>13226.4</v>
          </cell>
          <cell r="U834">
            <v>13226.4</v>
          </cell>
          <cell r="V834">
            <v>13226.4</v>
          </cell>
          <cell r="W834">
            <v>13219.99</v>
          </cell>
          <cell r="X834">
            <v>13219.99</v>
          </cell>
          <cell r="Y834">
            <v>13219.99</v>
          </cell>
          <cell r="Z834">
            <v>13219.99</v>
          </cell>
          <cell r="AA834">
            <v>8082.09</v>
          </cell>
          <cell r="AB834">
            <v>8082.09</v>
          </cell>
          <cell r="AC834">
            <v>8082.09</v>
          </cell>
          <cell r="AD834">
            <v>8082.09</v>
          </cell>
          <cell r="AE834">
            <v>0</v>
          </cell>
          <cell r="AF834">
            <v>8082.09</v>
          </cell>
          <cell r="AG834"/>
          <cell r="AH834"/>
          <cell r="AI834">
            <v>8082.09</v>
          </cell>
          <cell r="AJ834"/>
          <cell r="AK834"/>
          <cell r="AL834">
            <v>8082.09</v>
          </cell>
          <cell r="AM834"/>
          <cell r="AN834">
            <v>8082.09</v>
          </cell>
          <cell r="AO834">
            <v>8082.09</v>
          </cell>
          <cell r="AP834">
            <v>8082.09</v>
          </cell>
          <cell r="AQ834"/>
          <cell r="AR834">
            <v>8082.09</v>
          </cell>
          <cell r="AS834"/>
          <cell r="AT834"/>
          <cell r="AU834">
            <v>8082.09</v>
          </cell>
          <cell r="AV834">
            <v>0</v>
          </cell>
          <cell r="AW834">
            <v>0</v>
          </cell>
          <cell r="AX834">
            <v>8082.09</v>
          </cell>
          <cell r="AY834">
            <v>0</v>
          </cell>
          <cell r="AZ834">
            <v>64566.9</v>
          </cell>
          <cell r="BA834"/>
          <cell r="BB834">
            <v>0</v>
          </cell>
          <cell r="BC834"/>
        </row>
        <row r="835">
          <cell r="A835">
            <v>844</v>
          </cell>
          <cell r="B835">
            <v>1612486000181</v>
          </cell>
          <cell r="C835" t="str">
            <v>SÃO JOÃO DAS MISSÕES</v>
          </cell>
          <cell r="D835">
            <v>540104.17000000004</v>
          </cell>
          <cell r="E835">
            <v>1550813.31</v>
          </cell>
          <cell r="F835">
            <v>0</v>
          </cell>
          <cell r="G835">
            <v>0</v>
          </cell>
          <cell r="H835"/>
          <cell r="I835"/>
          <cell r="J835">
            <v>540104.17000000004</v>
          </cell>
          <cell r="K835">
            <v>1550813.31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24748.77</v>
          </cell>
          <cell r="Q835">
            <v>0</v>
          </cell>
          <cell r="R835">
            <v>24748.77</v>
          </cell>
          <cell r="S835">
            <v>0</v>
          </cell>
          <cell r="T835">
            <v>24748.77</v>
          </cell>
          <cell r="U835">
            <v>24748.77</v>
          </cell>
          <cell r="V835">
            <v>24748.77</v>
          </cell>
          <cell r="W835">
            <v>24736.77</v>
          </cell>
          <cell r="X835">
            <v>24736.77</v>
          </cell>
          <cell r="Y835">
            <v>24736.77</v>
          </cell>
          <cell r="Z835">
            <v>24736.77</v>
          </cell>
          <cell r="AA835">
            <v>15122.92</v>
          </cell>
          <cell r="AB835">
            <v>15122.92</v>
          </cell>
          <cell r="AC835">
            <v>15122.92</v>
          </cell>
          <cell r="AD835">
            <v>15122.92</v>
          </cell>
          <cell r="AE835">
            <v>0</v>
          </cell>
          <cell r="AF835">
            <v>15122.92</v>
          </cell>
          <cell r="AG835"/>
          <cell r="AH835"/>
          <cell r="AI835">
            <v>15122.92</v>
          </cell>
          <cell r="AJ835"/>
          <cell r="AK835"/>
          <cell r="AL835">
            <v>15122.92</v>
          </cell>
          <cell r="AM835"/>
          <cell r="AN835">
            <v>15122.92</v>
          </cell>
          <cell r="AO835">
            <v>15122.92</v>
          </cell>
          <cell r="AP835">
            <v>15122.92</v>
          </cell>
          <cell r="AQ835"/>
          <cell r="AR835">
            <v>15122.92</v>
          </cell>
          <cell r="AS835"/>
          <cell r="AT835"/>
          <cell r="AU835">
            <v>15122.92</v>
          </cell>
          <cell r="AV835">
            <v>0</v>
          </cell>
          <cell r="AW835">
            <v>0</v>
          </cell>
          <cell r="AX835">
            <v>15122.92</v>
          </cell>
          <cell r="AY835">
            <v>0</v>
          </cell>
          <cell r="AZ835">
            <v>120815.28</v>
          </cell>
          <cell r="BA835"/>
          <cell r="BB835">
            <v>0</v>
          </cell>
          <cell r="BC835"/>
        </row>
        <row r="836">
          <cell r="A836">
            <v>845</v>
          </cell>
          <cell r="B836">
            <v>1612474000157</v>
          </cell>
          <cell r="C836" t="str">
            <v>SÃO JOÃO DO PACUÍ</v>
          </cell>
          <cell r="D836">
            <v>206825.62</v>
          </cell>
          <cell r="E836">
            <v>539965.52</v>
          </cell>
          <cell r="F836">
            <v>0</v>
          </cell>
          <cell r="G836">
            <v>0</v>
          </cell>
          <cell r="H836"/>
          <cell r="I836"/>
          <cell r="J836">
            <v>206825.62</v>
          </cell>
          <cell r="K836">
            <v>539965.52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9477.2099999999991</v>
          </cell>
          <cell r="Q836">
            <v>0</v>
          </cell>
          <cell r="R836">
            <v>9477.2099999999991</v>
          </cell>
          <cell r="S836">
            <v>0</v>
          </cell>
          <cell r="T836">
            <v>9477.2099999999991</v>
          </cell>
          <cell r="U836">
            <v>9477.2099999999991</v>
          </cell>
          <cell r="V836">
            <v>9477.2099999999991</v>
          </cell>
          <cell r="W836">
            <v>9472.61</v>
          </cell>
          <cell r="X836">
            <v>9472.61</v>
          </cell>
          <cell r="Y836">
            <v>9472.61</v>
          </cell>
          <cell r="Z836">
            <v>9472.61</v>
          </cell>
          <cell r="AA836">
            <v>5791.12</v>
          </cell>
          <cell r="AB836">
            <v>5791.12</v>
          </cell>
          <cell r="AC836">
            <v>5791.12</v>
          </cell>
          <cell r="AD836">
            <v>5791.12</v>
          </cell>
          <cell r="AE836">
            <v>0</v>
          </cell>
          <cell r="AF836">
            <v>5791.12</v>
          </cell>
          <cell r="AG836"/>
          <cell r="AH836"/>
          <cell r="AI836">
            <v>5791.12</v>
          </cell>
          <cell r="AJ836"/>
          <cell r="AK836"/>
          <cell r="AL836">
            <v>5791.12</v>
          </cell>
          <cell r="AM836"/>
          <cell r="AN836">
            <v>5791.12</v>
          </cell>
          <cell r="AO836">
            <v>5791.12</v>
          </cell>
          <cell r="AP836">
            <v>5791.12</v>
          </cell>
          <cell r="AQ836"/>
          <cell r="AR836">
            <v>5791.12</v>
          </cell>
          <cell r="AS836"/>
          <cell r="AT836"/>
          <cell r="AU836">
            <v>5791.12</v>
          </cell>
          <cell r="AV836">
            <v>0</v>
          </cell>
          <cell r="AW836">
            <v>0</v>
          </cell>
          <cell r="AX836">
            <v>5791.12</v>
          </cell>
          <cell r="AY836">
            <v>0</v>
          </cell>
          <cell r="AZ836">
            <v>46264.57</v>
          </cell>
          <cell r="BA836"/>
          <cell r="BB836">
            <v>0</v>
          </cell>
          <cell r="BC836"/>
        </row>
        <row r="837">
          <cell r="A837">
            <v>846</v>
          </cell>
          <cell r="B837">
            <v>1612516000150</v>
          </cell>
          <cell r="C837" t="str">
            <v>SÃO JOAQUIM DE BICAS</v>
          </cell>
          <cell r="D837">
            <v>1447202.93</v>
          </cell>
          <cell r="E837">
            <v>4686098.8099999996</v>
          </cell>
          <cell r="F837">
            <v>0</v>
          </cell>
          <cell r="G837">
            <v>0</v>
          </cell>
          <cell r="H837"/>
          <cell r="I837"/>
          <cell r="J837">
            <v>1447202.93</v>
          </cell>
          <cell r="K837">
            <v>4686098.8099999996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66314.05</v>
          </cell>
          <cell r="Q837">
            <v>0</v>
          </cell>
          <cell r="R837">
            <v>66314.05</v>
          </cell>
          <cell r="S837">
            <v>0</v>
          </cell>
          <cell r="T837">
            <v>66314.05</v>
          </cell>
          <cell r="U837">
            <v>66314.05</v>
          </cell>
          <cell r="V837">
            <v>66314.05</v>
          </cell>
          <cell r="W837">
            <v>66281.89</v>
          </cell>
          <cell r="X837">
            <v>66281.89</v>
          </cell>
          <cell r="Y837">
            <v>66281.89</v>
          </cell>
          <cell r="Z837">
            <v>66281.89</v>
          </cell>
          <cell r="AA837">
            <v>40521.68</v>
          </cell>
          <cell r="AB837">
            <v>40521.68</v>
          </cell>
          <cell r="AC837">
            <v>40521.68</v>
          </cell>
          <cell r="AD837">
            <v>40521.68</v>
          </cell>
          <cell r="AE837">
            <v>0</v>
          </cell>
          <cell r="AF837">
            <v>40521.68</v>
          </cell>
          <cell r="AG837"/>
          <cell r="AH837"/>
          <cell r="AI837">
            <v>40521.68</v>
          </cell>
          <cell r="AJ837"/>
          <cell r="AK837"/>
          <cell r="AL837">
            <v>40521.68</v>
          </cell>
          <cell r="AM837"/>
          <cell r="AN837">
            <v>40521.68</v>
          </cell>
          <cell r="AO837">
            <v>40521.68</v>
          </cell>
          <cell r="AP837">
            <v>40521.68</v>
          </cell>
          <cell r="AQ837"/>
          <cell r="AR837">
            <v>40521.68</v>
          </cell>
          <cell r="AS837"/>
          <cell r="AT837"/>
          <cell r="AU837">
            <v>40521.68</v>
          </cell>
          <cell r="AV837">
            <v>0</v>
          </cell>
          <cell r="AW837">
            <v>0</v>
          </cell>
          <cell r="AX837">
            <v>40521.68</v>
          </cell>
          <cell r="AY837">
            <v>0</v>
          </cell>
          <cell r="AZ837">
            <v>323723.28000000003</v>
          </cell>
          <cell r="BA837"/>
          <cell r="BB837">
            <v>0</v>
          </cell>
          <cell r="BC837"/>
        </row>
        <row r="838">
          <cell r="A838">
            <v>847</v>
          </cell>
          <cell r="B838">
            <v>1616458000132</v>
          </cell>
          <cell r="C838" t="str">
            <v>SÃO JOSÉ DA BARRA</v>
          </cell>
          <cell r="D838">
            <v>1396668.6</v>
          </cell>
          <cell r="E838">
            <v>766863.8</v>
          </cell>
          <cell r="F838">
            <v>0</v>
          </cell>
          <cell r="G838">
            <v>0</v>
          </cell>
          <cell r="H838"/>
          <cell r="I838"/>
          <cell r="J838">
            <v>1396668.6</v>
          </cell>
          <cell r="K838">
            <v>766863.8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63998.46</v>
          </cell>
          <cell r="Q838">
            <v>0</v>
          </cell>
          <cell r="R838">
            <v>63998.46</v>
          </cell>
          <cell r="S838">
            <v>0</v>
          </cell>
          <cell r="T838">
            <v>63998.46</v>
          </cell>
          <cell r="U838">
            <v>63998.46</v>
          </cell>
          <cell r="V838">
            <v>63998.46</v>
          </cell>
          <cell r="W838">
            <v>63967.42</v>
          </cell>
          <cell r="X838">
            <v>63967.42</v>
          </cell>
          <cell r="Y838">
            <v>63967.42</v>
          </cell>
          <cell r="Z838">
            <v>63967.42</v>
          </cell>
          <cell r="AA838">
            <v>39106.720000000001</v>
          </cell>
          <cell r="AB838">
            <v>39106.720000000001</v>
          </cell>
          <cell r="AC838">
            <v>39106.720000000001</v>
          </cell>
          <cell r="AD838">
            <v>39106.720000000001</v>
          </cell>
          <cell r="AE838">
            <v>0</v>
          </cell>
          <cell r="AF838">
            <v>39106.720000000001</v>
          </cell>
          <cell r="AG838"/>
          <cell r="AH838"/>
          <cell r="AI838">
            <v>39106.720000000001</v>
          </cell>
          <cell r="AJ838"/>
          <cell r="AK838"/>
          <cell r="AL838">
            <v>39106.720000000001</v>
          </cell>
          <cell r="AM838"/>
          <cell r="AN838">
            <v>39106.720000000001</v>
          </cell>
          <cell r="AO838">
            <v>39106.720000000001</v>
          </cell>
          <cell r="AP838">
            <v>39106.720000000001</v>
          </cell>
          <cell r="AQ838"/>
          <cell r="AR838">
            <v>39106.720000000001</v>
          </cell>
          <cell r="AS838"/>
          <cell r="AT838"/>
          <cell r="AU838">
            <v>39106.720000000001</v>
          </cell>
          <cell r="AV838">
            <v>0</v>
          </cell>
          <cell r="AW838">
            <v>0</v>
          </cell>
          <cell r="AX838">
            <v>39106.720000000001</v>
          </cell>
          <cell r="AY838">
            <v>0</v>
          </cell>
          <cell r="AZ838">
            <v>0</v>
          </cell>
          <cell r="BA838"/>
          <cell r="BB838">
            <v>39106.720000000001</v>
          </cell>
          <cell r="BC838"/>
        </row>
        <row r="839">
          <cell r="A839">
            <v>848</v>
          </cell>
          <cell r="B839">
            <v>1616854000160</v>
          </cell>
          <cell r="C839" t="str">
            <v>SÃO SEBASTIÃO DA VARGEM ALEGRE</v>
          </cell>
          <cell r="D839">
            <v>343166.09</v>
          </cell>
          <cell r="E839">
            <v>752739.61</v>
          </cell>
          <cell r="F839">
            <v>0</v>
          </cell>
          <cell r="G839">
            <v>0</v>
          </cell>
          <cell r="H839"/>
          <cell r="I839"/>
          <cell r="J839">
            <v>343166.09</v>
          </cell>
          <cell r="K839">
            <v>752739.61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15724.63</v>
          </cell>
          <cell r="Q839">
            <v>0</v>
          </cell>
          <cell r="R839">
            <v>15724.63</v>
          </cell>
          <cell r="S839">
            <v>0</v>
          </cell>
          <cell r="T839">
            <v>15724.63</v>
          </cell>
          <cell r="U839">
            <v>15724.63</v>
          </cell>
          <cell r="V839">
            <v>15724.63</v>
          </cell>
          <cell r="W839">
            <v>15717.01</v>
          </cell>
          <cell r="X839">
            <v>15717.01</v>
          </cell>
          <cell r="Y839">
            <v>15717.01</v>
          </cell>
          <cell r="Z839">
            <v>15717.01</v>
          </cell>
          <cell r="AA839">
            <v>9608.65</v>
          </cell>
          <cell r="AB839">
            <v>9608.65</v>
          </cell>
          <cell r="AC839">
            <v>9608.65</v>
          </cell>
          <cell r="AD839">
            <v>9608.65</v>
          </cell>
          <cell r="AE839">
            <v>0</v>
          </cell>
          <cell r="AF839">
            <v>9608.65</v>
          </cell>
          <cell r="AG839"/>
          <cell r="AH839"/>
          <cell r="AI839">
            <v>9608.65</v>
          </cell>
          <cell r="AJ839"/>
          <cell r="AK839"/>
          <cell r="AL839">
            <v>9608.65</v>
          </cell>
          <cell r="AM839"/>
          <cell r="AN839">
            <v>9608.65</v>
          </cell>
          <cell r="AO839">
            <v>9608.65</v>
          </cell>
          <cell r="AP839">
            <v>9608.65</v>
          </cell>
          <cell r="AQ839"/>
          <cell r="AR839">
            <v>9608.65</v>
          </cell>
          <cell r="AS839"/>
          <cell r="AT839"/>
          <cell r="AU839">
            <v>9608.65</v>
          </cell>
          <cell r="AV839">
            <v>0</v>
          </cell>
          <cell r="AW839">
            <v>0</v>
          </cell>
          <cell r="AX839">
            <v>9608.65</v>
          </cell>
          <cell r="AY839">
            <v>0</v>
          </cell>
          <cell r="AZ839">
            <v>0</v>
          </cell>
          <cell r="BA839"/>
          <cell r="BB839">
            <v>9608.65</v>
          </cell>
          <cell r="BC839"/>
        </row>
        <row r="840">
          <cell r="A840">
            <v>849</v>
          </cell>
          <cell r="B840">
            <v>1613123000160</v>
          </cell>
          <cell r="C840" t="str">
            <v>SÃO SEBASTIÃO DO ANTA</v>
          </cell>
          <cell r="D840">
            <v>307380.94</v>
          </cell>
          <cell r="E840">
            <v>1310815.99</v>
          </cell>
          <cell r="F840">
            <v>0</v>
          </cell>
          <cell r="G840">
            <v>0</v>
          </cell>
          <cell r="H840"/>
          <cell r="I840"/>
          <cell r="J840">
            <v>307380.94</v>
          </cell>
          <cell r="K840">
            <v>1310815.99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14084.88</v>
          </cell>
          <cell r="Q840">
            <v>0</v>
          </cell>
          <cell r="R840">
            <v>14084.88</v>
          </cell>
          <cell r="S840">
            <v>0</v>
          </cell>
          <cell r="T840">
            <v>14084.88</v>
          </cell>
          <cell r="U840">
            <v>14084.88</v>
          </cell>
          <cell r="V840">
            <v>14084.88</v>
          </cell>
          <cell r="W840">
            <v>14078.05</v>
          </cell>
          <cell r="X840">
            <v>14078.05</v>
          </cell>
          <cell r="Y840">
            <v>14078.05</v>
          </cell>
          <cell r="Z840">
            <v>14078.05</v>
          </cell>
          <cell r="AA840">
            <v>8606.67</v>
          </cell>
          <cell r="AB840">
            <v>8606.67</v>
          </cell>
          <cell r="AC840">
            <v>8606.67</v>
          </cell>
          <cell r="AD840">
            <v>8606.67</v>
          </cell>
          <cell r="AE840">
            <v>0</v>
          </cell>
          <cell r="AF840">
            <v>8606.67</v>
          </cell>
          <cell r="AG840"/>
          <cell r="AH840"/>
          <cell r="AI840">
            <v>8606.67</v>
          </cell>
          <cell r="AJ840"/>
          <cell r="AK840"/>
          <cell r="AL840">
            <v>8606.67</v>
          </cell>
          <cell r="AM840"/>
          <cell r="AN840">
            <v>8606.67</v>
          </cell>
          <cell r="AO840">
            <v>8606.67</v>
          </cell>
          <cell r="AP840">
            <v>8606.67</v>
          </cell>
          <cell r="AQ840"/>
          <cell r="AR840">
            <v>8606.67</v>
          </cell>
          <cell r="AS840"/>
          <cell r="AT840"/>
          <cell r="AU840">
            <v>8606.67</v>
          </cell>
          <cell r="AV840">
            <v>0</v>
          </cell>
          <cell r="AW840">
            <v>0</v>
          </cell>
          <cell r="AX840">
            <v>8606.67</v>
          </cell>
          <cell r="AY840">
            <v>0</v>
          </cell>
          <cell r="AZ840">
            <v>68757.63</v>
          </cell>
          <cell r="BA840"/>
          <cell r="BB840">
            <v>0</v>
          </cell>
          <cell r="BC840"/>
        </row>
        <row r="841">
          <cell r="A841">
            <v>850</v>
          </cell>
          <cell r="B841">
            <v>1612509000158</v>
          </cell>
          <cell r="C841" t="str">
            <v>SARZEDO</v>
          </cell>
          <cell r="D841">
            <v>3061392.73</v>
          </cell>
          <cell r="E841">
            <v>4675106.99</v>
          </cell>
          <cell r="F841">
            <v>0</v>
          </cell>
          <cell r="G841">
            <v>0</v>
          </cell>
          <cell r="H841"/>
          <cell r="I841"/>
          <cell r="J841">
            <v>3061392.73</v>
          </cell>
          <cell r="K841">
            <v>4675106.99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140279.82</v>
          </cell>
          <cell r="Q841">
            <v>0</v>
          </cell>
          <cell r="R841">
            <v>140279.82</v>
          </cell>
          <cell r="S841">
            <v>0</v>
          </cell>
          <cell r="T841">
            <v>140279.82</v>
          </cell>
          <cell r="U841">
            <v>140279.82</v>
          </cell>
          <cell r="V841">
            <v>140279.82</v>
          </cell>
          <cell r="W841">
            <v>140211.79</v>
          </cell>
          <cell r="X841">
            <v>140211.79</v>
          </cell>
          <cell r="Y841">
            <v>140211.79</v>
          </cell>
          <cell r="Z841">
            <v>140211.79</v>
          </cell>
          <cell r="AA841">
            <v>85719</v>
          </cell>
          <cell r="AB841">
            <v>85719</v>
          </cell>
          <cell r="AC841">
            <v>85719</v>
          </cell>
          <cell r="AD841">
            <v>85719</v>
          </cell>
          <cell r="AE841">
            <v>0</v>
          </cell>
          <cell r="AF841">
            <v>85719</v>
          </cell>
          <cell r="AG841"/>
          <cell r="AH841"/>
          <cell r="AI841">
            <v>85719</v>
          </cell>
          <cell r="AJ841"/>
          <cell r="AK841"/>
          <cell r="AL841">
            <v>85719</v>
          </cell>
          <cell r="AM841"/>
          <cell r="AN841">
            <v>85719</v>
          </cell>
          <cell r="AO841">
            <v>85719</v>
          </cell>
          <cell r="AP841">
            <v>85719</v>
          </cell>
          <cell r="AQ841"/>
          <cell r="AR841">
            <v>85719</v>
          </cell>
          <cell r="AS841"/>
          <cell r="AT841"/>
          <cell r="AU841">
            <v>85719</v>
          </cell>
          <cell r="AV841">
            <v>0</v>
          </cell>
          <cell r="AW841">
            <v>0</v>
          </cell>
          <cell r="AX841">
            <v>85719</v>
          </cell>
          <cell r="AY841">
            <v>0</v>
          </cell>
          <cell r="AZ841">
            <v>684799.47</v>
          </cell>
          <cell r="BA841"/>
          <cell r="BB841">
            <v>0</v>
          </cell>
          <cell r="BC841"/>
        </row>
        <row r="842">
          <cell r="A842">
            <v>851</v>
          </cell>
          <cell r="B842">
            <v>1625189000170</v>
          </cell>
          <cell r="C842" t="str">
            <v>SEM-PEIXE</v>
          </cell>
          <cell r="D842">
            <v>210627.98</v>
          </cell>
          <cell r="E842">
            <v>275364.76</v>
          </cell>
          <cell r="F842">
            <v>0</v>
          </cell>
          <cell r="G842">
            <v>0</v>
          </cell>
          <cell r="H842"/>
          <cell r="I842"/>
          <cell r="J842">
            <v>210627.98</v>
          </cell>
          <cell r="K842">
            <v>275364.76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9651.44</v>
          </cell>
          <cell r="Q842">
            <v>0</v>
          </cell>
          <cell r="R842">
            <v>9651.44</v>
          </cell>
          <cell r="S842">
            <v>0</v>
          </cell>
          <cell r="T842">
            <v>9651.44</v>
          </cell>
          <cell r="U842">
            <v>9651.44</v>
          </cell>
          <cell r="V842">
            <v>9651.44</v>
          </cell>
          <cell r="W842">
            <v>9646.76</v>
          </cell>
          <cell r="X842">
            <v>9646.76</v>
          </cell>
          <cell r="Y842">
            <v>9646.76</v>
          </cell>
          <cell r="Z842">
            <v>9646.76</v>
          </cell>
          <cell r="AA842">
            <v>5897.58</v>
          </cell>
          <cell r="AB842">
            <v>5897.58</v>
          </cell>
          <cell r="AC842">
            <v>5897.58</v>
          </cell>
          <cell r="AD842">
            <v>5897.58</v>
          </cell>
          <cell r="AE842">
            <v>0</v>
          </cell>
          <cell r="AF842">
            <v>5897.58</v>
          </cell>
          <cell r="AG842"/>
          <cell r="AH842"/>
          <cell r="AI842">
            <v>5897.58</v>
          </cell>
          <cell r="AJ842"/>
          <cell r="AK842"/>
          <cell r="AL842">
            <v>5897.58</v>
          </cell>
          <cell r="AM842"/>
          <cell r="AN842">
            <v>5897.58</v>
          </cell>
          <cell r="AO842">
            <v>5897.58</v>
          </cell>
          <cell r="AP842">
            <v>5897.58</v>
          </cell>
          <cell r="AQ842"/>
          <cell r="AR842">
            <v>5897.58</v>
          </cell>
          <cell r="AS842"/>
          <cell r="AT842"/>
          <cell r="AU842">
            <v>5897.58</v>
          </cell>
          <cell r="AV842">
            <v>0</v>
          </cell>
          <cell r="AW842">
            <v>0</v>
          </cell>
          <cell r="AX842">
            <v>5897.58</v>
          </cell>
          <cell r="AY842">
            <v>0</v>
          </cell>
          <cell r="AZ842">
            <v>47115.199999999997</v>
          </cell>
          <cell r="BA842"/>
          <cell r="BB842">
            <v>0</v>
          </cell>
          <cell r="BC842"/>
        </row>
        <row r="843">
          <cell r="A843">
            <v>852</v>
          </cell>
          <cell r="B843">
            <v>1612501000191</v>
          </cell>
          <cell r="C843" t="str">
            <v>SERRANÓPOLIS DE MINAS</v>
          </cell>
          <cell r="D843">
            <v>344918.54</v>
          </cell>
          <cell r="E843">
            <v>636158.09</v>
          </cell>
          <cell r="F843">
            <v>0</v>
          </cell>
          <cell r="G843">
            <v>0</v>
          </cell>
          <cell r="H843"/>
          <cell r="I843"/>
          <cell r="J843">
            <v>344918.54</v>
          </cell>
          <cell r="K843">
            <v>636158.09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15804.93</v>
          </cell>
          <cell r="Q843">
            <v>0</v>
          </cell>
          <cell r="R843">
            <v>15804.93</v>
          </cell>
          <cell r="S843">
            <v>0</v>
          </cell>
          <cell r="T843">
            <v>15804.93</v>
          </cell>
          <cell r="U843">
            <v>15804.93</v>
          </cell>
          <cell r="V843">
            <v>15804.93</v>
          </cell>
          <cell r="W843">
            <v>15797.27</v>
          </cell>
          <cell r="X843">
            <v>15797.27</v>
          </cell>
          <cell r="Y843">
            <v>15797.27</v>
          </cell>
          <cell r="Z843">
            <v>15797.27</v>
          </cell>
          <cell r="AA843">
            <v>9657.7199999999993</v>
          </cell>
          <cell r="AB843">
            <v>9657.7199999999993</v>
          </cell>
          <cell r="AC843">
            <v>9657.7199999999993</v>
          </cell>
          <cell r="AD843">
            <v>9657.7199999999993</v>
          </cell>
          <cell r="AE843">
            <v>0</v>
          </cell>
          <cell r="AF843">
            <v>9657.7199999999993</v>
          </cell>
          <cell r="AG843"/>
          <cell r="AH843"/>
          <cell r="AI843">
            <v>9657.7199999999993</v>
          </cell>
          <cell r="AJ843"/>
          <cell r="AK843"/>
          <cell r="AL843">
            <v>9657.7199999999993</v>
          </cell>
          <cell r="AM843"/>
          <cell r="AN843">
            <v>9657.7199999999993</v>
          </cell>
          <cell r="AO843">
            <v>9657.7199999999993</v>
          </cell>
          <cell r="AP843">
            <v>9657.7199999999993</v>
          </cell>
          <cell r="AQ843"/>
          <cell r="AR843">
            <v>9657.7199999999993</v>
          </cell>
          <cell r="AS843"/>
          <cell r="AT843"/>
          <cell r="AU843">
            <v>9657.7199999999993</v>
          </cell>
          <cell r="AV843">
            <v>0</v>
          </cell>
          <cell r="AW843">
            <v>0</v>
          </cell>
          <cell r="AX843">
            <v>9657.7199999999993</v>
          </cell>
          <cell r="AY843">
            <v>57946.319999999992</v>
          </cell>
          <cell r="AZ843">
            <v>19208.13</v>
          </cell>
          <cell r="BA843"/>
          <cell r="BB843">
            <v>0</v>
          </cell>
          <cell r="BC843"/>
        </row>
        <row r="844">
          <cell r="A844">
            <v>853</v>
          </cell>
          <cell r="B844">
            <v>1613375000190</v>
          </cell>
          <cell r="C844" t="str">
            <v>SETUBINHA</v>
          </cell>
          <cell r="D844">
            <v>0</v>
          </cell>
          <cell r="E844">
            <v>938632.18</v>
          </cell>
          <cell r="F844">
            <v>0</v>
          </cell>
          <cell r="G844">
            <v>0</v>
          </cell>
          <cell r="H844"/>
          <cell r="I844"/>
          <cell r="J844">
            <v>0</v>
          </cell>
          <cell r="K844">
            <v>938632.18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/>
          <cell r="AH844"/>
          <cell r="AI844">
            <v>0</v>
          </cell>
          <cell r="AJ844"/>
          <cell r="AK844"/>
          <cell r="AL844">
            <v>0</v>
          </cell>
          <cell r="AM844"/>
          <cell r="AN844">
            <v>0</v>
          </cell>
          <cell r="AO844">
            <v>0</v>
          </cell>
          <cell r="AP844">
            <v>0</v>
          </cell>
          <cell r="AQ844"/>
          <cell r="AR844">
            <v>0</v>
          </cell>
          <cell r="AS844"/>
          <cell r="AT844"/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/>
          <cell r="BB844">
            <v>0</v>
          </cell>
          <cell r="BC844"/>
        </row>
        <row r="845">
          <cell r="A845">
            <v>854</v>
          </cell>
          <cell r="B845">
            <v>1616741000164</v>
          </cell>
          <cell r="C845" t="str">
            <v>TAPARUBA</v>
          </cell>
          <cell r="D845">
            <v>191362.56</v>
          </cell>
          <cell r="E845">
            <v>504484.19</v>
          </cell>
          <cell r="F845">
            <v>0</v>
          </cell>
          <cell r="G845">
            <v>0</v>
          </cell>
          <cell r="H845"/>
          <cell r="I845"/>
          <cell r="J845">
            <v>191362.56</v>
          </cell>
          <cell r="K845">
            <v>504484.19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8768.66</v>
          </cell>
          <cell r="Q845">
            <v>0</v>
          </cell>
          <cell r="R845">
            <v>8768.66</v>
          </cell>
          <cell r="S845">
            <v>0</v>
          </cell>
          <cell r="T845">
            <v>8768.66</v>
          </cell>
          <cell r="U845">
            <v>8768.66</v>
          </cell>
          <cell r="V845">
            <v>8768.66</v>
          </cell>
          <cell r="W845">
            <v>8764.41</v>
          </cell>
          <cell r="X845">
            <v>8764.41</v>
          </cell>
          <cell r="Y845">
            <v>8764.41</v>
          </cell>
          <cell r="Z845">
            <v>8764.41</v>
          </cell>
          <cell r="AA845">
            <v>5358.15</v>
          </cell>
          <cell r="AB845">
            <v>5358.15</v>
          </cell>
          <cell r="AC845">
            <v>5358.15</v>
          </cell>
          <cell r="AD845">
            <v>5358.15</v>
          </cell>
          <cell r="AE845">
            <v>0</v>
          </cell>
          <cell r="AF845">
            <v>5358.15</v>
          </cell>
          <cell r="AG845"/>
          <cell r="AH845"/>
          <cell r="AI845">
            <v>5358.15</v>
          </cell>
          <cell r="AJ845"/>
          <cell r="AK845"/>
          <cell r="AL845">
            <v>5358.15</v>
          </cell>
          <cell r="AM845"/>
          <cell r="AN845">
            <v>5358.15</v>
          </cell>
          <cell r="AO845">
            <v>5358.15</v>
          </cell>
          <cell r="AP845">
            <v>5358.15</v>
          </cell>
          <cell r="AQ845"/>
          <cell r="AR845">
            <v>5358.15</v>
          </cell>
          <cell r="AS845"/>
          <cell r="AT845"/>
          <cell r="AU845">
            <v>5358.15</v>
          </cell>
          <cell r="AV845">
            <v>0</v>
          </cell>
          <cell r="AW845">
            <v>0</v>
          </cell>
          <cell r="AX845">
            <v>5358.15</v>
          </cell>
          <cell r="AY845">
            <v>0</v>
          </cell>
          <cell r="AZ845">
            <v>42805.67</v>
          </cell>
          <cell r="BA845"/>
          <cell r="BB845">
            <v>0</v>
          </cell>
          <cell r="BC845"/>
        </row>
        <row r="846">
          <cell r="A846">
            <v>855</v>
          </cell>
          <cell r="B846">
            <v>1601656000122</v>
          </cell>
          <cell r="C846" t="str">
            <v>TOCOS DO MOJI</v>
          </cell>
          <cell r="D846">
            <v>278872.28999999998</v>
          </cell>
          <cell r="E846">
            <v>506648.38</v>
          </cell>
          <cell r="F846">
            <v>0</v>
          </cell>
          <cell r="G846">
            <v>0</v>
          </cell>
          <cell r="H846"/>
          <cell r="I846"/>
          <cell r="J846">
            <v>278872.28999999998</v>
          </cell>
          <cell r="K846">
            <v>506648.38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12778.55</v>
          </cell>
          <cell r="Q846">
            <v>0</v>
          </cell>
          <cell r="R846">
            <v>12778.55</v>
          </cell>
          <cell r="S846">
            <v>0</v>
          </cell>
          <cell r="T846">
            <v>12778.55</v>
          </cell>
          <cell r="U846">
            <v>12778.55</v>
          </cell>
          <cell r="V846">
            <v>12778.55</v>
          </cell>
          <cell r="W846">
            <v>12772.35</v>
          </cell>
          <cell r="X846">
            <v>12772.35</v>
          </cell>
          <cell r="Y846">
            <v>12772.35</v>
          </cell>
          <cell r="Z846">
            <v>12772.35</v>
          </cell>
          <cell r="AA846">
            <v>7808.42</v>
          </cell>
          <cell r="AB846">
            <v>7808.42</v>
          </cell>
          <cell r="AC846">
            <v>7808.42</v>
          </cell>
          <cell r="AD846">
            <v>7808.42</v>
          </cell>
          <cell r="AE846">
            <v>0</v>
          </cell>
          <cell r="AF846">
            <v>7808.42</v>
          </cell>
          <cell r="AG846"/>
          <cell r="AH846"/>
          <cell r="AI846">
            <v>7808.42</v>
          </cell>
          <cell r="AJ846"/>
          <cell r="AK846"/>
          <cell r="AL846">
            <v>7808.42</v>
          </cell>
          <cell r="AM846"/>
          <cell r="AN846">
            <v>7808.42</v>
          </cell>
          <cell r="AO846">
            <v>7808.42</v>
          </cell>
          <cell r="AP846">
            <v>7808.42</v>
          </cell>
          <cell r="AQ846"/>
          <cell r="AR846">
            <v>7808.42</v>
          </cell>
          <cell r="AS846"/>
          <cell r="AT846"/>
          <cell r="AU846">
            <v>7808.42</v>
          </cell>
          <cell r="AV846">
            <v>0</v>
          </cell>
          <cell r="AW846">
            <v>0</v>
          </cell>
          <cell r="AX846">
            <v>7808.42</v>
          </cell>
          <cell r="AY846">
            <v>0</v>
          </cell>
          <cell r="AZ846">
            <v>0</v>
          </cell>
          <cell r="BA846"/>
          <cell r="BB846">
            <v>7808.42</v>
          </cell>
          <cell r="BC846"/>
        </row>
        <row r="847">
          <cell r="A847">
            <v>856</v>
          </cell>
          <cell r="B847">
            <v>1051819000140</v>
          </cell>
          <cell r="C847" t="str">
            <v>UNIÃO DE MINAS</v>
          </cell>
          <cell r="D847">
            <v>603398.19999999995</v>
          </cell>
          <cell r="E847">
            <v>555627.42000000004</v>
          </cell>
          <cell r="F847">
            <v>0</v>
          </cell>
          <cell r="G847">
            <v>0</v>
          </cell>
          <cell r="H847"/>
          <cell r="I847"/>
          <cell r="J847">
            <v>603398.19999999995</v>
          </cell>
          <cell r="K847">
            <v>555627.42000000004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27649.05</v>
          </cell>
          <cell r="Q847">
            <v>0</v>
          </cell>
          <cell r="R847">
            <v>27649.05</v>
          </cell>
          <cell r="S847">
            <v>0</v>
          </cell>
          <cell r="T847">
            <v>27649.05</v>
          </cell>
          <cell r="U847">
            <v>27649.05</v>
          </cell>
          <cell r="V847">
            <v>27649.05</v>
          </cell>
          <cell r="W847">
            <v>27635.64</v>
          </cell>
          <cell r="X847">
            <v>27635.64</v>
          </cell>
          <cell r="Y847">
            <v>27635.64</v>
          </cell>
          <cell r="Z847">
            <v>27635.64</v>
          </cell>
          <cell r="AA847">
            <v>16895.150000000001</v>
          </cell>
          <cell r="AB847">
            <v>16895.150000000001</v>
          </cell>
          <cell r="AC847">
            <v>16895.150000000001</v>
          </cell>
          <cell r="AD847">
            <v>16895.150000000001</v>
          </cell>
          <cell r="AE847">
            <v>0</v>
          </cell>
          <cell r="AF847">
            <v>16895.150000000001</v>
          </cell>
          <cell r="AG847"/>
          <cell r="AH847"/>
          <cell r="AI847">
            <v>16895.150000000001</v>
          </cell>
          <cell r="AJ847"/>
          <cell r="AK847"/>
          <cell r="AL847">
            <v>16895.150000000001</v>
          </cell>
          <cell r="AM847"/>
          <cell r="AN847">
            <v>16895.150000000001</v>
          </cell>
          <cell r="AO847">
            <v>16895.150000000001</v>
          </cell>
          <cell r="AP847">
            <v>16895.150000000001</v>
          </cell>
          <cell r="AQ847"/>
          <cell r="AR847">
            <v>16895.150000000001</v>
          </cell>
          <cell r="AS847"/>
          <cell r="AT847"/>
          <cell r="AU847">
            <v>16895.150000000001</v>
          </cell>
          <cell r="AV847">
            <v>0</v>
          </cell>
          <cell r="AW847">
            <v>0</v>
          </cell>
          <cell r="AX847">
            <v>16895.150000000001</v>
          </cell>
          <cell r="AY847">
            <v>0</v>
          </cell>
          <cell r="AZ847">
            <v>0</v>
          </cell>
          <cell r="BA847"/>
          <cell r="BB847">
            <v>16895.150000000001</v>
          </cell>
          <cell r="BC847"/>
        </row>
        <row r="848">
          <cell r="A848">
            <v>857</v>
          </cell>
          <cell r="B848">
            <v>1609942000134</v>
          </cell>
          <cell r="C848" t="str">
            <v>URUANA DE MINAS</v>
          </cell>
          <cell r="D848">
            <v>389719.72</v>
          </cell>
          <cell r="E848">
            <v>915338.65</v>
          </cell>
          <cell r="F848">
            <v>0</v>
          </cell>
          <cell r="G848">
            <v>0</v>
          </cell>
          <cell r="H848"/>
          <cell r="I848"/>
          <cell r="J848">
            <v>389719.72</v>
          </cell>
          <cell r="K848">
            <v>915338.65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17857.82</v>
          </cell>
          <cell r="Q848">
            <v>0</v>
          </cell>
          <cell r="R848">
            <v>17857.82</v>
          </cell>
          <cell r="S848">
            <v>0</v>
          </cell>
          <cell r="T848">
            <v>17857.82</v>
          </cell>
          <cell r="U848">
            <v>17857.82</v>
          </cell>
          <cell r="V848">
            <v>17857.82</v>
          </cell>
          <cell r="W848">
            <v>17849.16</v>
          </cell>
          <cell r="X848">
            <v>17849.16</v>
          </cell>
          <cell r="Y848">
            <v>17849.16</v>
          </cell>
          <cell r="Z848">
            <v>17849.16</v>
          </cell>
          <cell r="AA848">
            <v>10912.15</v>
          </cell>
          <cell r="AB848">
            <v>10912.15</v>
          </cell>
          <cell r="AC848">
            <v>10912.15</v>
          </cell>
          <cell r="AD848">
            <v>10912.15</v>
          </cell>
          <cell r="AE848">
            <v>0</v>
          </cell>
          <cell r="AF848">
            <v>10912.15</v>
          </cell>
          <cell r="AG848"/>
          <cell r="AH848"/>
          <cell r="AI848">
            <v>10912.15</v>
          </cell>
          <cell r="AJ848"/>
          <cell r="AK848"/>
          <cell r="AL848">
            <v>10912.15</v>
          </cell>
          <cell r="AM848"/>
          <cell r="AN848">
            <v>10912.15</v>
          </cell>
          <cell r="AO848">
            <v>10912.15</v>
          </cell>
          <cell r="AP848">
            <v>10912.15</v>
          </cell>
          <cell r="AQ848"/>
          <cell r="AR848">
            <v>10912.15</v>
          </cell>
          <cell r="AS848"/>
          <cell r="AT848"/>
          <cell r="AU848">
            <v>10912.15</v>
          </cell>
          <cell r="AV848">
            <v>0</v>
          </cell>
          <cell r="AW848">
            <v>0</v>
          </cell>
          <cell r="AX848">
            <v>10912.15</v>
          </cell>
          <cell r="AY848">
            <v>0</v>
          </cell>
          <cell r="AZ848">
            <v>0</v>
          </cell>
          <cell r="BA848"/>
          <cell r="BB848">
            <v>10912.15</v>
          </cell>
          <cell r="BC848"/>
        </row>
        <row r="849">
          <cell r="A849">
            <v>858</v>
          </cell>
          <cell r="B849">
            <v>1613128000193</v>
          </cell>
          <cell r="C849" t="str">
            <v>VARGEM ALEGRE</v>
          </cell>
          <cell r="D849">
            <v>241148.33</v>
          </cell>
          <cell r="E849">
            <v>715207.99</v>
          </cell>
          <cell r="F849">
            <v>0</v>
          </cell>
          <cell r="G849">
            <v>0</v>
          </cell>
          <cell r="H849"/>
          <cell r="I849"/>
          <cell r="J849">
            <v>241148.33</v>
          </cell>
          <cell r="K849">
            <v>715207.99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11049.95</v>
          </cell>
          <cell r="Q849">
            <v>0</v>
          </cell>
          <cell r="R849">
            <v>11049.95</v>
          </cell>
          <cell r="S849">
            <v>0</v>
          </cell>
          <cell r="T849">
            <v>11049.95</v>
          </cell>
          <cell r="U849">
            <v>11049.95</v>
          </cell>
          <cell r="V849">
            <v>11049.95</v>
          </cell>
          <cell r="W849">
            <v>11044.59</v>
          </cell>
          <cell r="X849">
            <v>11044.59</v>
          </cell>
          <cell r="Y849">
            <v>11044.59</v>
          </cell>
          <cell r="Z849">
            <v>11044.59</v>
          </cell>
          <cell r="AA849">
            <v>6752.15</v>
          </cell>
          <cell r="AB849">
            <v>6752.15</v>
          </cell>
          <cell r="AC849">
            <v>6752.15</v>
          </cell>
          <cell r="AD849">
            <v>6752.15</v>
          </cell>
          <cell r="AE849">
            <v>0</v>
          </cell>
          <cell r="AF849">
            <v>6752.15</v>
          </cell>
          <cell r="AG849"/>
          <cell r="AH849"/>
          <cell r="AI849">
            <v>6752.15</v>
          </cell>
          <cell r="AJ849"/>
          <cell r="AK849"/>
          <cell r="AL849">
            <v>6752.15</v>
          </cell>
          <cell r="AM849"/>
          <cell r="AN849">
            <v>6752.15</v>
          </cell>
          <cell r="AO849">
            <v>6752.15</v>
          </cell>
          <cell r="AP849">
            <v>6752.15</v>
          </cell>
          <cell r="AQ849"/>
          <cell r="AR849">
            <v>6752.15</v>
          </cell>
          <cell r="AS849"/>
          <cell r="AT849"/>
          <cell r="AU849">
            <v>6752.15</v>
          </cell>
          <cell r="AV849">
            <v>0</v>
          </cell>
          <cell r="AW849">
            <v>0</v>
          </cell>
          <cell r="AX849">
            <v>6752.15</v>
          </cell>
          <cell r="AY849">
            <v>0</v>
          </cell>
          <cell r="AZ849">
            <v>53942.27</v>
          </cell>
          <cell r="BA849"/>
          <cell r="BB849">
            <v>0</v>
          </cell>
          <cell r="BC849"/>
        </row>
        <row r="850">
          <cell r="A850">
            <v>859</v>
          </cell>
          <cell r="B850">
            <v>1612885000142</v>
          </cell>
          <cell r="C850" t="str">
            <v>VARGEM GRANDE DO RIO PARDO</v>
          </cell>
          <cell r="D850">
            <v>249316.06</v>
          </cell>
          <cell r="E850">
            <v>571403.23</v>
          </cell>
          <cell r="F850">
            <v>0</v>
          </cell>
          <cell r="G850">
            <v>0</v>
          </cell>
          <cell r="H850"/>
          <cell r="I850"/>
          <cell r="J850">
            <v>249316.06</v>
          </cell>
          <cell r="K850">
            <v>571403.23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11424.22</v>
          </cell>
          <cell r="Q850">
            <v>0</v>
          </cell>
          <cell r="R850">
            <v>11424.22</v>
          </cell>
          <cell r="S850">
            <v>0</v>
          </cell>
          <cell r="T850">
            <v>11424.22</v>
          </cell>
          <cell r="U850">
            <v>11424.22</v>
          </cell>
          <cell r="V850">
            <v>11424.22</v>
          </cell>
          <cell r="W850">
            <v>11418.68</v>
          </cell>
          <cell r="X850">
            <v>11418.68</v>
          </cell>
          <cell r="Y850">
            <v>11418.68</v>
          </cell>
          <cell r="Z850">
            <v>11418.68</v>
          </cell>
          <cell r="AA850">
            <v>6980.85</v>
          </cell>
          <cell r="AB850">
            <v>6980.85</v>
          </cell>
          <cell r="AC850">
            <v>6980.85</v>
          </cell>
          <cell r="AD850">
            <v>6980.85</v>
          </cell>
          <cell r="AE850">
            <v>0</v>
          </cell>
          <cell r="AF850">
            <v>6980.85</v>
          </cell>
          <cell r="AG850"/>
          <cell r="AH850"/>
          <cell r="AI850">
            <v>6980.85</v>
          </cell>
          <cell r="AJ850"/>
          <cell r="AK850"/>
          <cell r="AL850">
            <v>6980.85</v>
          </cell>
          <cell r="AM850"/>
          <cell r="AN850">
            <v>6980.85</v>
          </cell>
          <cell r="AO850">
            <v>6980.85</v>
          </cell>
          <cell r="AP850">
            <v>6980.85</v>
          </cell>
          <cell r="AQ850"/>
          <cell r="AR850">
            <v>6980.85</v>
          </cell>
          <cell r="AS850"/>
          <cell r="AT850"/>
          <cell r="AU850">
            <v>6980.85</v>
          </cell>
          <cell r="AV850">
            <v>0</v>
          </cell>
          <cell r="AW850">
            <v>0</v>
          </cell>
          <cell r="AX850">
            <v>6980.85</v>
          </cell>
          <cell r="AY850">
            <v>0</v>
          </cell>
          <cell r="AZ850">
            <v>0</v>
          </cell>
          <cell r="BA850"/>
          <cell r="BB850">
            <v>6980.85</v>
          </cell>
          <cell r="BC850"/>
        </row>
        <row r="851">
          <cell r="A851">
            <v>860</v>
          </cell>
          <cell r="B851">
            <v>1609780000134</v>
          </cell>
          <cell r="C851" t="str">
            <v>VARJÃO DE MINAS</v>
          </cell>
          <cell r="D851">
            <v>767127.64</v>
          </cell>
          <cell r="E851">
            <v>986073.51</v>
          </cell>
          <cell r="F851">
            <v>0</v>
          </cell>
          <cell r="G851">
            <v>0</v>
          </cell>
          <cell r="H851"/>
          <cell r="I851"/>
          <cell r="J851">
            <v>767127.64</v>
          </cell>
          <cell r="K851">
            <v>986073.51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35151.49</v>
          </cell>
          <cell r="Q851">
            <v>0</v>
          </cell>
          <cell r="R851">
            <v>35151.49</v>
          </cell>
          <cell r="S851">
            <v>0</v>
          </cell>
          <cell r="T851">
            <v>35151.49</v>
          </cell>
          <cell r="U851">
            <v>35151.49</v>
          </cell>
          <cell r="V851">
            <v>35151.49</v>
          </cell>
          <cell r="W851">
            <v>35134.449999999997</v>
          </cell>
          <cell r="X851">
            <v>35134.449999999997</v>
          </cell>
          <cell r="Y851">
            <v>35134.449999999997</v>
          </cell>
          <cell r="Z851">
            <v>35134.449999999997</v>
          </cell>
          <cell r="AA851">
            <v>21479.57</v>
          </cell>
          <cell r="AB851">
            <v>21479.57</v>
          </cell>
          <cell r="AC851">
            <v>21479.57</v>
          </cell>
          <cell r="AD851">
            <v>21479.57</v>
          </cell>
          <cell r="AE851">
            <v>0</v>
          </cell>
          <cell r="AF851">
            <v>21479.57</v>
          </cell>
          <cell r="AG851"/>
          <cell r="AH851"/>
          <cell r="AI851">
            <v>21479.57</v>
          </cell>
          <cell r="AJ851"/>
          <cell r="AK851"/>
          <cell r="AL851">
            <v>21479.57</v>
          </cell>
          <cell r="AM851"/>
          <cell r="AN851">
            <v>21479.57</v>
          </cell>
          <cell r="AO851">
            <v>21479.57</v>
          </cell>
          <cell r="AP851">
            <v>21479.57</v>
          </cell>
          <cell r="AQ851"/>
          <cell r="AR851">
            <v>21479.57</v>
          </cell>
          <cell r="AS851"/>
          <cell r="AT851"/>
          <cell r="AU851">
            <v>21479.57</v>
          </cell>
          <cell r="AV851">
            <v>0</v>
          </cell>
          <cell r="AW851">
            <v>0</v>
          </cell>
          <cell r="AX851">
            <v>21479.57</v>
          </cell>
          <cell r="AY851">
            <v>0</v>
          </cell>
          <cell r="AZ851">
            <v>0</v>
          </cell>
          <cell r="BA851"/>
          <cell r="BB851">
            <v>21479.57</v>
          </cell>
          <cell r="BC851"/>
        </row>
        <row r="852">
          <cell r="A852">
            <v>861</v>
          </cell>
          <cell r="B852">
            <v>1612505000170</v>
          </cell>
          <cell r="C852" t="str">
            <v>VERDELÂNDIA</v>
          </cell>
          <cell r="D852">
            <v>482009.62</v>
          </cell>
          <cell r="E852">
            <v>1245662.46</v>
          </cell>
          <cell r="F852">
            <v>0</v>
          </cell>
          <cell r="G852">
            <v>0</v>
          </cell>
          <cell r="H852"/>
          <cell r="I852"/>
          <cell r="J852">
            <v>482009.62</v>
          </cell>
          <cell r="K852">
            <v>1245662.46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22086.75</v>
          </cell>
          <cell r="Q852">
            <v>0</v>
          </cell>
          <cell r="R852">
            <v>22086.75</v>
          </cell>
          <cell r="S852">
            <v>0</v>
          </cell>
          <cell r="T852">
            <v>22086.75</v>
          </cell>
          <cell r="U852">
            <v>22086.75</v>
          </cell>
          <cell r="V852">
            <v>22086.75</v>
          </cell>
          <cell r="W852">
            <v>22076.04</v>
          </cell>
          <cell r="X852">
            <v>22076.04</v>
          </cell>
          <cell r="Y852">
            <v>22076.04</v>
          </cell>
          <cell r="Z852">
            <v>22076.04</v>
          </cell>
          <cell r="AA852">
            <v>13496.27</v>
          </cell>
          <cell r="AB852">
            <v>13496.27</v>
          </cell>
          <cell r="AC852">
            <v>13496.27</v>
          </cell>
          <cell r="AD852">
            <v>13496.27</v>
          </cell>
          <cell r="AE852">
            <v>0</v>
          </cell>
          <cell r="AF852">
            <v>13496.27</v>
          </cell>
          <cell r="AG852"/>
          <cell r="AH852"/>
          <cell r="AI852">
            <v>13496.27</v>
          </cell>
          <cell r="AJ852"/>
          <cell r="AK852"/>
          <cell r="AL852">
            <v>13496.27</v>
          </cell>
          <cell r="AM852"/>
          <cell r="AN852">
            <v>13496.27</v>
          </cell>
          <cell r="AO852">
            <v>13496.27</v>
          </cell>
          <cell r="AP852">
            <v>13496.27</v>
          </cell>
          <cell r="AQ852"/>
          <cell r="AR852">
            <v>13496.27</v>
          </cell>
          <cell r="AS852"/>
          <cell r="AT852"/>
          <cell r="AU852">
            <v>13496.27</v>
          </cell>
          <cell r="AV852">
            <v>0</v>
          </cell>
          <cell r="AW852">
            <v>0</v>
          </cell>
          <cell r="AX852">
            <v>13496.27</v>
          </cell>
          <cell r="AY852">
            <v>0</v>
          </cell>
          <cell r="AZ852">
            <v>107820.2</v>
          </cell>
          <cell r="BA852"/>
          <cell r="BB852">
            <v>0</v>
          </cell>
          <cell r="BC852"/>
        </row>
        <row r="853">
          <cell r="A853">
            <v>862</v>
          </cell>
          <cell r="B853">
            <v>1614685000129</v>
          </cell>
          <cell r="C853" t="str">
            <v>VEREDINHA</v>
          </cell>
          <cell r="D853">
            <v>323753.52</v>
          </cell>
          <cell r="E853">
            <v>971778.46</v>
          </cell>
          <cell r="F853">
            <v>0</v>
          </cell>
          <cell r="G853">
            <v>0</v>
          </cell>
          <cell r="H853"/>
          <cell r="I853"/>
          <cell r="J853">
            <v>323753.52</v>
          </cell>
          <cell r="K853">
            <v>971778.46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14835.11</v>
          </cell>
          <cell r="Q853">
            <v>0</v>
          </cell>
          <cell r="R853">
            <v>14835.11</v>
          </cell>
          <cell r="S853">
            <v>0</v>
          </cell>
          <cell r="T853">
            <v>14835.11</v>
          </cell>
          <cell r="U853">
            <v>14835.11</v>
          </cell>
          <cell r="V853">
            <v>14835.11</v>
          </cell>
          <cell r="W853">
            <v>14827.91</v>
          </cell>
          <cell r="X853">
            <v>14827.91</v>
          </cell>
          <cell r="Y853">
            <v>14827.91</v>
          </cell>
          <cell r="Z853">
            <v>14827.91</v>
          </cell>
          <cell r="AA853">
            <v>9065.1</v>
          </cell>
          <cell r="AB853">
            <v>9065.1</v>
          </cell>
          <cell r="AC853">
            <v>9065.1</v>
          </cell>
          <cell r="AD853">
            <v>9065.1</v>
          </cell>
          <cell r="AE853">
            <v>0</v>
          </cell>
          <cell r="AF853">
            <v>9065.1</v>
          </cell>
          <cell r="AG853"/>
          <cell r="AH853"/>
          <cell r="AI853">
            <v>9065.1</v>
          </cell>
          <cell r="AJ853"/>
          <cell r="AK853"/>
          <cell r="AL853">
            <v>9065.1</v>
          </cell>
          <cell r="AM853"/>
          <cell r="AN853">
            <v>9065.1</v>
          </cell>
          <cell r="AO853">
            <v>9065.1</v>
          </cell>
          <cell r="AP853">
            <v>9065.1</v>
          </cell>
          <cell r="AQ853"/>
          <cell r="AR853">
            <v>9065.1</v>
          </cell>
          <cell r="AS853"/>
          <cell r="AT853"/>
          <cell r="AU853">
            <v>9065.1</v>
          </cell>
          <cell r="AV853">
            <v>0</v>
          </cell>
          <cell r="AW853">
            <v>0</v>
          </cell>
          <cell r="AX853">
            <v>9065.1</v>
          </cell>
          <cell r="AY853">
            <v>0</v>
          </cell>
          <cell r="AZ853">
            <v>72420.03</v>
          </cell>
          <cell r="BA853"/>
          <cell r="BB853">
            <v>0</v>
          </cell>
          <cell r="BC853"/>
        </row>
        <row r="854">
          <cell r="A854">
            <v>863</v>
          </cell>
          <cell r="B854">
            <v>1620744000171</v>
          </cell>
          <cell r="C854" t="str">
            <v>VERMELHO NOVO</v>
          </cell>
          <cell r="D854">
            <v>210586.52</v>
          </cell>
          <cell r="E854">
            <v>613035.42000000004</v>
          </cell>
          <cell r="F854">
            <v>0</v>
          </cell>
          <cell r="G854">
            <v>0</v>
          </cell>
          <cell r="H854"/>
          <cell r="I854"/>
          <cell r="J854">
            <v>210586.52</v>
          </cell>
          <cell r="K854">
            <v>613035.42000000004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9649.5400000000009</v>
          </cell>
          <cell r="Q854">
            <v>0</v>
          </cell>
          <cell r="R854">
            <v>9649.5400000000009</v>
          </cell>
          <cell r="S854">
            <v>0</v>
          </cell>
          <cell r="T854">
            <v>9649.5400000000009</v>
          </cell>
          <cell r="U854">
            <v>9649.5400000000009</v>
          </cell>
          <cell r="V854">
            <v>9649.5400000000009</v>
          </cell>
          <cell r="W854">
            <v>9644.86</v>
          </cell>
          <cell r="X854">
            <v>9644.86</v>
          </cell>
          <cell r="Y854">
            <v>9644.86</v>
          </cell>
          <cell r="Z854">
            <v>9644.86</v>
          </cell>
          <cell r="AA854">
            <v>5896.42</v>
          </cell>
          <cell r="AB854">
            <v>5896.42</v>
          </cell>
          <cell r="AC854">
            <v>5896.42</v>
          </cell>
          <cell r="AD854">
            <v>5896.42</v>
          </cell>
          <cell r="AE854">
            <v>0</v>
          </cell>
          <cell r="AF854">
            <v>5896.42</v>
          </cell>
          <cell r="AG854"/>
          <cell r="AH854"/>
          <cell r="AI854">
            <v>5896.42</v>
          </cell>
          <cell r="AJ854"/>
          <cell r="AK854"/>
          <cell r="AL854">
            <v>5896.42</v>
          </cell>
          <cell r="AM854"/>
          <cell r="AN854">
            <v>5896.42</v>
          </cell>
          <cell r="AO854">
            <v>5896.42</v>
          </cell>
          <cell r="AP854">
            <v>5896.42</v>
          </cell>
          <cell r="AQ854"/>
          <cell r="AR854">
            <v>5896.42</v>
          </cell>
          <cell r="AS854"/>
          <cell r="AT854"/>
          <cell r="AU854">
            <v>5896.42</v>
          </cell>
          <cell r="AV854">
            <v>0</v>
          </cell>
          <cell r="AW854">
            <v>0</v>
          </cell>
          <cell r="AX854">
            <v>5896.42</v>
          </cell>
          <cell r="AY854">
            <v>0</v>
          </cell>
          <cell r="AZ854">
            <v>0</v>
          </cell>
          <cell r="BA854"/>
          <cell r="BB854">
            <v>5896.42</v>
          </cell>
          <cell r="BC854"/>
        </row>
        <row r="855">
          <cell r="A855">
            <v>864</v>
          </cell>
          <cell r="B855">
            <v>1020881000175</v>
          </cell>
          <cell r="C855" t="str">
            <v>DELTA</v>
          </cell>
          <cell r="D855">
            <v>1456315.8</v>
          </cell>
          <cell r="E855">
            <v>2315000.36</v>
          </cell>
          <cell r="F855">
            <v>0</v>
          </cell>
          <cell r="G855">
            <v>0</v>
          </cell>
          <cell r="H855"/>
          <cell r="I855"/>
          <cell r="J855">
            <v>1456315.8</v>
          </cell>
          <cell r="K855">
            <v>2315000.36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66731.63</v>
          </cell>
          <cell r="Q855">
            <v>0</v>
          </cell>
          <cell r="R855">
            <v>66731.63</v>
          </cell>
          <cell r="S855">
            <v>0</v>
          </cell>
          <cell r="T855">
            <v>66731.63</v>
          </cell>
          <cell r="U855">
            <v>66731.63</v>
          </cell>
          <cell r="V855">
            <v>66731.63</v>
          </cell>
          <cell r="W855">
            <v>66699.259999999995</v>
          </cell>
          <cell r="X855">
            <v>66699.259999999995</v>
          </cell>
          <cell r="Y855">
            <v>66699.259999999995</v>
          </cell>
          <cell r="Z855">
            <v>66699.259999999995</v>
          </cell>
          <cell r="AA855">
            <v>40776.839999999997</v>
          </cell>
          <cell r="AB855">
            <v>40776.839999999997</v>
          </cell>
          <cell r="AC855">
            <v>40776.839999999997</v>
          </cell>
          <cell r="AD855">
            <v>40776.839999999997</v>
          </cell>
          <cell r="AE855">
            <v>0</v>
          </cell>
          <cell r="AF855">
            <v>40776.839999999997</v>
          </cell>
          <cell r="AG855"/>
          <cell r="AH855"/>
          <cell r="AI855">
            <v>40776.839999999997</v>
          </cell>
          <cell r="AJ855"/>
          <cell r="AK855"/>
          <cell r="AL855">
            <v>40776.839999999997</v>
          </cell>
          <cell r="AM855"/>
          <cell r="AN855">
            <v>40776.839999999997</v>
          </cell>
          <cell r="AO855">
            <v>40776.839999999997</v>
          </cell>
          <cell r="AP855">
            <v>40776.839999999997</v>
          </cell>
          <cell r="AQ855"/>
          <cell r="AR855">
            <v>40776.839999999997</v>
          </cell>
          <cell r="AS855"/>
          <cell r="AT855"/>
          <cell r="AU855">
            <v>40776.839999999997</v>
          </cell>
          <cell r="AV855">
            <v>0</v>
          </cell>
          <cell r="AW855">
            <v>0</v>
          </cell>
          <cell r="AX855">
            <v>40776.839999999997</v>
          </cell>
          <cell r="AY855">
            <v>0</v>
          </cell>
          <cell r="AZ855">
            <v>325761.69</v>
          </cell>
          <cell r="BA855"/>
          <cell r="BB855">
            <v>0</v>
          </cell>
          <cell r="BC855"/>
        </row>
        <row r="856">
          <cell r="A856">
            <v>865</v>
          </cell>
          <cell r="B856">
            <v>1612476000146</v>
          </cell>
          <cell r="C856" t="str">
            <v>JAPONVAR</v>
          </cell>
          <cell r="D856">
            <v>302655.17</v>
          </cell>
          <cell r="E856">
            <v>1217129.32</v>
          </cell>
          <cell r="F856">
            <v>0</v>
          </cell>
          <cell r="G856">
            <v>0</v>
          </cell>
          <cell r="H856"/>
          <cell r="I856"/>
          <cell r="J856">
            <v>302655.17</v>
          </cell>
          <cell r="K856">
            <v>1217129.32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13868.33</v>
          </cell>
          <cell r="Q856">
            <v>0</v>
          </cell>
          <cell r="R856">
            <v>13868.33</v>
          </cell>
          <cell r="S856">
            <v>0</v>
          </cell>
          <cell r="T856">
            <v>13868.33</v>
          </cell>
          <cell r="U856">
            <v>13868.33</v>
          </cell>
          <cell r="V856">
            <v>13868.33</v>
          </cell>
          <cell r="W856">
            <v>13861.61</v>
          </cell>
          <cell r="X856">
            <v>13861.61</v>
          </cell>
          <cell r="Y856">
            <v>13861.61</v>
          </cell>
          <cell r="Z856">
            <v>13861.61</v>
          </cell>
          <cell r="AA856">
            <v>8474.35</v>
          </cell>
          <cell r="AB856">
            <v>8474.35</v>
          </cell>
          <cell r="AC856">
            <v>8474.35</v>
          </cell>
          <cell r="AD856">
            <v>8474.35</v>
          </cell>
          <cell r="AE856">
            <v>0</v>
          </cell>
          <cell r="AF856">
            <v>8474.35</v>
          </cell>
          <cell r="AG856"/>
          <cell r="AH856"/>
          <cell r="AI856">
            <v>8474.35</v>
          </cell>
          <cell r="AJ856"/>
          <cell r="AK856"/>
          <cell r="AL856">
            <v>8474.35</v>
          </cell>
          <cell r="AM856"/>
          <cell r="AN856">
            <v>8474.35</v>
          </cell>
          <cell r="AO856">
            <v>8474.35</v>
          </cell>
          <cell r="AP856">
            <v>8474.35</v>
          </cell>
          <cell r="AQ856"/>
          <cell r="AR856">
            <v>8474.35</v>
          </cell>
          <cell r="AS856"/>
          <cell r="AT856"/>
          <cell r="AU856">
            <v>8474.35</v>
          </cell>
          <cell r="AV856">
            <v>0</v>
          </cell>
          <cell r="AW856">
            <v>0</v>
          </cell>
          <cell r="AX856">
            <v>8474.35</v>
          </cell>
          <cell r="AY856">
            <v>0</v>
          </cell>
          <cell r="AZ856">
            <v>67700.53</v>
          </cell>
          <cell r="BA856"/>
          <cell r="BB856">
            <v>0</v>
          </cell>
          <cell r="BC856"/>
        </row>
      </sheetData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9C41D-BAE7-4171-9BDC-15FF15BE6A84}">
  <dimension ref="A1:ES883"/>
  <sheetViews>
    <sheetView tabSelected="1" workbookViewId="0">
      <pane ySplit="3" topLeftCell="A4" activePane="bottomLeft" state="frozen"/>
      <selection pane="bottomLeft" activeCell="E881" sqref="E881:E883"/>
    </sheetView>
  </sheetViews>
  <sheetFormatPr defaultColWidth="9.140625" defaultRowHeight="15" x14ac:dyDescent="0.25"/>
  <cols>
    <col min="1" max="1" width="13" style="53" customWidth="1"/>
    <col min="2" max="2" width="17.85546875" style="53" bestFit="1" customWidth="1"/>
    <col min="3" max="3" width="34.28515625" bestFit="1" customWidth="1"/>
    <col min="4" max="6" width="16.85546875" customWidth="1"/>
    <col min="7" max="7" width="19.85546875" customWidth="1"/>
    <col min="8" max="9" width="16.85546875" customWidth="1"/>
    <col min="10" max="10" width="14.42578125" customWidth="1"/>
    <col min="11" max="11" width="13.28515625" customWidth="1"/>
    <col min="12" max="12" width="14.85546875" customWidth="1"/>
    <col min="13" max="13" width="10.7109375" bestFit="1" customWidth="1"/>
    <col min="14" max="14" width="14.28515625" customWidth="1"/>
    <col min="15" max="15" width="13.28515625" customWidth="1"/>
    <col min="16" max="16" width="14.28515625" customWidth="1"/>
    <col min="17" max="17" width="10.7109375" customWidth="1"/>
    <col min="18" max="28" width="14.28515625" customWidth="1"/>
    <col min="29" max="29" width="13.28515625" customWidth="1"/>
    <col min="30" max="30" width="14.28515625" customWidth="1"/>
    <col min="31" max="31" width="13.28515625" customWidth="1"/>
    <col min="32" max="34" width="14.28515625" customWidth="1"/>
    <col min="35" max="35" width="13.28515625" customWidth="1"/>
    <col min="36" max="36" width="14.28515625" customWidth="1"/>
    <col min="37" max="37" width="11.5703125" customWidth="1"/>
    <col min="38" max="40" width="14.28515625" customWidth="1"/>
    <col min="41" max="41" width="11.5703125" customWidth="1"/>
    <col min="42" max="42" width="14.28515625" customWidth="1"/>
    <col min="43" max="43" width="11.5703125" customWidth="1"/>
    <col min="44" max="44" width="10.7109375" customWidth="1"/>
    <col min="45" max="45" width="14.28515625" customWidth="1"/>
    <col min="46" max="47" width="13.28515625" customWidth="1"/>
    <col min="48" max="48" width="14.28515625" customWidth="1"/>
    <col min="49" max="49" width="13.28515625" customWidth="1"/>
    <col min="50" max="50" width="15.28515625" customWidth="1"/>
    <col min="51" max="51" width="13.28515625" bestFit="1" customWidth="1"/>
    <col min="52" max="52" width="14.28515625" bestFit="1" customWidth="1"/>
    <col min="53" max="53" width="11.5703125" bestFit="1" customWidth="1"/>
    <col min="54" max="54" width="15.28515625" customWidth="1"/>
    <col min="55" max="56" width="11.5703125" bestFit="1" customWidth="1"/>
    <col min="57" max="57" width="14.28515625" bestFit="1" customWidth="1"/>
    <col min="58" max="60" width="11.5703125" bestFit="1" customWidth="1"/>
    <col min="61" max="61" width="10.7109375" bestFit="1" customWidth="1"/>
    <col min="62" max="62" width="14.28515625" bestFit="1" customWidth="1"/>
    <col min="63" max="65" width="11.5703125" bestFit="1" customWidth="1"/>
    <col min="66" max="66" width="16.85546875" bestFit="1" customWidth="1"/>
    <col min="67" max="67" width="15.28515625" customWidth="1"/>
    <col min="68" max="68" width="14.28515625" customWidth="1"/>
    <col min="69" max="95" width="15.28515625" customWidth="1"/>
    <col min="96" max="96" width="16.85546875" customWidth="1"/>
    <col min="97" max="135" width="15.28515625" customWidth="1"/>
    <col min="136" max="136" width="16.85546875" bestFit="1" customWidth="1"/>
    <col min="137" max="144" width="15.28515625" customWidth="1"/>
    <col min="145" max="145" width="17.140625" customWidth="1"/>
    <col min="146" max="146" width="13.7109375" customWidth="1"/>
    <col min="147" max="147" width="16.85546875" bestFit="1" customWidth="1"/>
    <col min="148" max="148" width="20.7109375" customWidth="1"/>
    <col min="149" max="149" width="20.42578125" customWidth="1"/>
  </cols>
  <sheetData>
    <row r="1" spans="1:149" s="3" customFormat="1" ht="31.5" customHeight="1" x14ac:dyDescent="0.25">
      <c r="A1" s="1" t="s">
        <v>0</v>
      </c>
      <c r="B1" s="2" t="s">
        <v>1</v>
      </c>
      <c r="C1" s="1" t="s">
        <v>2</v>
      </c>
      <c r="D1" s="83" t="s">
        <v>3</v>
      </c>
      <c r="E1" s="84"/>
      <c r="F1" s="83" t="s">
        <v>4</v>
      </c>
      <c r="G1" s="83" t="s">
        <v>5</v>
      </c>
      <c r="H1" s="83" t="s">
        <v>6</v>
      </c>
      <c r="I1" s="84"/>
      <c r="J1" s="87" t="s">
        <v>7</v>
      </c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9"/>
      <c r="EP1" s="83" t="s">
        <v>8</v>
      </c>
      <c r="EQ1" s="84"/>
    </row>
    <row r="2" spans="1:149" s="9" customFormat="1" ht="67.5" customHeight="1" x14ac:dyDescent="0.25">
      <c r="A2" s="4"/>
      <c r="B2" s="4"/>
      <c r="C2" s="4"/>
      <c r="D2" s="85"/>
      <c r="E2" s="86"/>
      <c r="F2" s="85"/>
      <c r="G2" s="85"/>
      <c r="H2" s="85"/>
      <c r="I2" s="86"/>
      <c r="J2" s="5">
        <v>43844</v>
      </c>
      <c r="K2" s="5" t="s">
        <v>9</v>
      </c>
      <c r="L2" s="5">
        <v>43902</v>
      </c>
      <c r="M2" s="6">
        <v>43948</v>
      </c>
      <c r="N2" s="5">
        <v>43951</v>
      </c>
      <c r="O2" s="5">
        <v>43957</v>
      </c>
      <c r="P2" s="5">
        <v>43980</v>
      </c>
      <c r="Q2" s="5">
        <v>43986</v>
      </c>
      <c r="R2" s="5">
        <v>44012</v>
      </c>
      <c r="S2" s="5">
        <v>44043</v>
      </c>
      <c r="T2" s="5">
        <v>44071</v>
      </c>
      <c r="U2" s="7">
        <v>44104</v>
      </c>
      <c r="V2" s="5">
        <v>44133</v>
      </c>
      <c r="W2" s="5">
        <v>44162</v>
      </c>
      <c r="X2" s="5">
        <v>44195</v>
      </c>
      <c r="Y2" s="5">
        <v>44225</v>
      </c>
      <c r="Z2" s="7">
        <v>44252</v>
      </c>
      <c r="AA2" s="5">
        <v>44274</v>
      </c>
      <c r="AB2" s="5">
        <v>44281</v>
      </c>
      <c r="AC2" s="5">
        <v>44295</v>
      </c>
      <c r="AD2" s="5">
        <v>44316</v>
      </c>
      <c r="AE2" s="5">
        <v>44319</v>
      </c>
      <c r="AF2" s="5">
        <v>44333</v>
      </c>
      <c r="AG2" s="5">
        <v>44344</v>
      </c>
      <c r="AH2" s="5">
        <v>44356</v>
      </c>
      <c r="AI2" s="5">
        <v>44361</v>
      </c>
      <c r="AJ2" s="5">
        <v>44377</v>
      </c>
      <c r="AK2" s="5">
        <v>44386</v>
      </c>
      <c r="AL2" s="5">
        <v>44407</v>
      </c>
      <c r="AM2" s="5">
        <v>44435</v>
      </c>
      <c r="AN2" s="5">
        <v>44469</v>
      </c>
      <c r="AO2" s="5">
        <v>44470</v>
      </c>
      <c r="AP2" s="5">
        <v>44497</v>
      </c>
      <c r="AQ2" s="5">
        <v>44498</v>
      </c>
      <c r="AR2" s="5">
        <v>44509</v>
      </c>
      <c r="AS2" s="7">
        <v>44529</v>
      </c>
      <c r="AT2" s="5">
        <v>44545</v>
      </c>
      <c r="AU2" s="5">
        <v>44546</v>
      </c>
      <c r="AV2" s="5">
        <v>44564</v>
      </c>
      <c r="AW2" s="5">
        <v>44203</v>
      </c>
      <c r="AX2" s="5">
        <v>44213</v>
      </c>
      <c r="AY2" s="5">
        <v>44587</v>
      </c>
      <c r="AZ2" s="5">
        <v>44592</v>
      </c>
      <c r="BA2" s="5">
        <v>44610</v>
      </c>
      <c r="BB2" s="5">
        <v>44617</v>
      </c>
      <c r="BC2" s="5">
        <v>44634</v>
      </c>
      <c r="BD2" s="5">
        <v>44637</v>
      </c>
      <c r="BE2" s="5">
        <v>44650</v>
      </c>
      <c r="BF2" s="5">
        <v>44652</v>
      </c>
      <c r="BG2" s="5">
        <v>44659</v>
      </c>
      <c r="BH2" s="5">
        <v>44664</v>
      </c>
      <c r="BI2" s="5">
        <v>44671</v>
      </c>
      <c r="BJ2" s="5">
        <v>44680</v>
      </c>
      <c r="BK2" s="5">
        <v>44683</v>
      </c>
      <c r="BL2" s="5">
        <v>44687</v>
      </c>
      <c r="BM2" s="5">
        <v>44693</v>
      </c>
      <c r="BN2" s="90" t="s">
        <v>10</v>
      </c>
      <c r="BO2" s="6">
        <v>43951</v>
      </c>
      <c r="BP2" s="6">
        <v>43951</v>
      </c>
      <c r="BQ2" s="6">
        <v>43951</v>
      </c>
      <c r="BR2" s="6">
        <v>43980</v>
      </c>
      <c r="BS2" s="6">
        <v>43980</v>
      </c>
      <c r="BT2" s="6">
        <v>43980</v>
      </c>
      <c r="BU2" s="6">
        <v>44012</v>
      </c>
      <c r="BV2" s="6">
        <v>44012</v>
      </c>
      <c r="BW2" s="6">
        <v>44012</v>
      </c>
      <c r="BX2" s="6">
        <v>44043</v>
      </c>
      <c r="BY2" s="6">
        <v>44043</v>
      </c>
      <c r="BZ2" s="6">
        <v>44043</v>
      </c>
      <c r="CA2" s="8">
        <v>44071</v>
      </c>
      <c r="CB2" s="8">
        <v>44071</v>
      </c>
      <c r="CC2" s="8">
        <v>44071</v>
      </c>
      <c r="CD2" s="6">
        <v>44104</v>
      </c>
      <c r="CE2" s="6">
        <v>44104</v>
      </c>
      <c r="CF2" s="6">
        <v>44104</v>
      </c>
      <c r="CG2" s="6">
        <v>44133</v>
      </c>
      <c r="CH2" s="6">
        <v>44133</v>
      </c>
      <c r="CI2" s="6">
        <v>44133</v>
      </c>
      <c r="CJ2" s="6">
        <v>44162</v>
      </c>
      <c r="CK2" s="6">
        <v>44162</v>
      </c>
      <c r="CL2" s="6">
        <v>44162</v>
      </c>
      <c r="CM2" s="6">
        <v>44195</v>
      </c>
      <c r="CN2" s="6">
        <v>44195</v>
      </c>
      <c r="CO2" s="6">
        <v>44195</v>
      </c>
      <c r="CP2" s="6">
        <v>44225</v>
      </c>
      <c r="CQ2" s="6">
        <v>44225</v>
      </c>
      <c r="CR2" s="6">
        <v>44225</v>
      </c>
      <c r="CS2" s="6">
        <v>44252</v>
      </c>
      <c r="CT2" s="6">
        <v>44252</v>
      </c>
      <c r="CU2" s="6">
        <v>44252</v>
      </c>
      <c r="CV2" s="6">
        <v>44274</v>
      </c>
      <c r="CW2" s="6">
        <v>44274</v>
      </c>
      <c r="CX2" s="6">
        <v>44274</v>
      </c>
      <c r="CY2" s="6">
        <v>44281</v>
      </c>
      <c r="CZ2" s="6">
        <v>44281</v>
      </c>
      <c r="DA2" s="6">
        <v>44281</v>
      </c>
      <c r="DB2" s="6">
        <v>44316</v>
      </c>
      <c r="DC2" s="6">
        <v>44316</v>
      </c>
      <c r="DD2" s="6">
        <v>44316</v>
      </c>
      <c r="DE2" s="8">
        <v>44344</v>
      </c>
      <c r="DF2" s="8">
        <v>44344</v>
      </c>
      <c r="DG2" s="8">
        <v>44344</v>
      </c>
      <c r="DH2" s="6">
        <v>44377</v>
      </c>
      <c r="DI2" s="6">
        <v>44377</v>
      </c>
      <c r="DJ2" s="6">
        <v>44377</v>
      </c>
      <c r="DK2" s="6">
        <v>44407</v>
      </c>
      <c r="DL2" s="6">
        <v>44407</v>
      </c>
      <c r="DM2" s="6">
        <v>44407</v>
      </c>
      <c r="DN2" s="6">
        <v>44435</v>
      </c>
      <c r="DO2" s="6">
        <v>44435</v>
      </c>
      <c r="DP2" s="6">
        <v>44435</v>
      </c>
      <c r="DQ2" s="6">
        <v>44469</v>
      </c>
      <c r="DR2" s="6">
        <v>44469</v>
      </c>
      <c r="DS2" s="6">
        <v>44469</v>
      </c>
      <c r="DT2" s="6">
        <v>44497</v>
      </c>
      <c r="DU2" s="6">
        <v>44497</v>
      </c>
      <c r="DV2" s="6">
        <v>44497</v>
      </c>
      <c r="DW2" s="6">
        <v>44529</v>
      </c>
      <c r="DX2" s="6">
        <v>44529</v>
      </c>
      <c r="DY2" s="6">
        <v>44529</v>
      </c>
      <c r="DZ2" s="6">
        <v>44564</v>
      </c>
      <c r="EA2" s="6">
        <v>44564</v>
      </c>
      <c r="EB2" s="6">
        <v>44564</v>
      </c>
      <c r="EC2" s="6">
        <v>44592</v>
      </c>
      <c r="ED2" s="6">
        <v>44592</v>
      </c>
      <c r="EE2" s="6">
        <v>44592</v>
      </c>
      <c r="EF2" s="6">
        <v>44617</v>
      </c>
      <c r="EG2" s="6">
        <v>44617</v>
      </c>
      <c r="EH2" s="6">
        <v>44617</v>
      </c>
      <c r="EI2" s="6">
        <v>44650</v>
      </c>
      <c r="EJ2" s="6">
        <v>44650</v>
      </c>
      <c r="EK2" s="6">
        <v>44650</v>
      </c>
      <c r="EL2" s="6">
        <v>44680</v>
      </c>
      <c r="EM2" s="6">
        <v>44680</v>
      </c>
      <c r="EN2" s="6">
        <v>44680</v>
      </c>
      <c r="EO2" s="91" t="s">
        <v>11</v>
      </c>
      <c r="EP2" s="85"/>
      <c r="EQ2" s="86"/>
    </row>
    <row r="3" spans="1:149" s="9" customFormat="1" x14ac:dyDescent="0.25">
      <c r="A3" s="10"/>
      <c r="B3" s="10"/>
      <c r="C3" s="10"/>
      <c r="D3" s="11" t="s">
        <v>12</v>
      </c>
      <c r="E3" s="11" t="s">
        <v>13</v>
      </c>
      <c r="F3" s="11" t="s">
        <v>12</v>
      </c>
      <c r="G3" s="12" t="s">
        <v>12</v>
      </c>
      <c r="H3" s="12" t="s">
        <v>12</v>
      </c>
      <c r="I3" s="12" t="s">
        <v>14</v>
      </c>
      <c r="J3" s="12" t="s">
        <v>12</v>
      </c>
      <c r="K3" s="12" t="s">
        <v>12</v>
      </c>
      <c r="L3" s="12" t="s">
        <v>12</v>
      </c>
      <c r="M3" s="12" t="s">
        <v>12</v>
      </c>
      <c r="N3" s="12" t="s">
        <v>12</v>
      </c>
      <c r="O3" s="12" t="s">
        <v>12</v>
      </c>
      <c r="P3" s="12" t="s">
        <v>12</v>
      </c>
      <c r="Q3" s="12" t="s">
        <v>12</v>
      </c>
      <c r="R3" s="13" t="s">
        <v>12</v>
      </c>
      <c r="S3" s="12" t="s">
        <v>12</v>
      </c>
      <c r="T3" s="12" t="s">
        <v>12</v>
      </c>
      <c r="U3" s="12" t="s">
        <v>12</v>
      </c>
      <c r="V3" s="12" t="s">
        <v>12</v>
      </c>
      <c r="W3" s="12" t="s">
        <v>12</v>
      </c>
      <c r="X3" s="12" t="s">
        <v>12</v>
      </c>
      <c r="Y3" s="12" t="s">
        <v>12</v>
      </c>
      <c r="Z3" s="12" t="s">
        <v>12</v>
      </c>
      <c r="AA3" s="12" t="s">
        <v>12</v>
      </c>
      <c r="AB3" s="12" t="s">
        <v>12</v>
      </c>
      <c r="AC3" s="12" t="s">
        <v>12</v>
      </c>
      <c r="AD3" s="12" t="s">
        <v>12</v>
      </c>
      <c r="AE3" s="12" t="s">
        <v>12</v>
      </c>
      <c r="AF3" s="12" t="s">
        <v>12</v>
      </c>
      <c r="AG3" s="12" t="s">
        <v>12</v>
      </c>
      <c r="AH3" s="12" t="s">
        <v>12</v>
      </c>
      <c r="AI3" s="12" t="s">
        <v>12</v>
      </c>
      <c r="AJ3" s="12" t="s">
        <v>12</v>
      </c>
      <c r="AK3" s="12" t="s">
        <v>12</v>
      </c>
      <c r="AL3" s="12" t="s">
        <v>12</v>
      </c>
      <c r="AM3" s="12" t="s">
        <v>12</v>
      </c>
      <c r="AN3" s="12" t="s">
        <v>12</v>
      </c>
      <c r="AO3" s="12" t="s">
        <v>12</v>
      </c>
      <c r="AP3" s="12" t="s">
        <v>12</v>
      </c>
      <c r="AQ3" s="12" t="s">
        <v>12</v>
      </c>
      <c r="AR3" s="12" t="s">
        <v>12</v>
      </c>
      <c r="AS3" s="12" t="s">
        <v>12</v>
      </c>
      <c r="AT3" s="12" t="s">
        <v>12</v>
      </c>
      <c r="AU3" s="12" t="s">
        <v>12</v>
      </c>
      <c r="AV3" s="12" t="s">
        <v>12</v>
      </c>
      <c r="AW3" s="12" t="s">
        <v>12</v>
      </c>
      <c r="AX3" s="12" t="s">
        <v>12</v>
      </c>
      <c r="AY3" s="12" t="s">
        <v>12</v>
      </c>
      <c r="AZ3" s="12" t="s">
        <v>12</v>
      </c>
      <c r="BA3" s="12" t="s">
        <v>12</v>
      </c>
      <c r="BB3" s="12" t="s">
        <v>12</v>
      </c>
      <c r="BC3" s="12" t="s">
        <v>12</v>
      </c>
      <c r="BD3" s="12" t="s">
        <v>12</v>
      </c>
      <c r="BE3" s="12" t="s">
        <v>12</v>
      </c>
      <c r="BF3" s="12" t="s">
        <v>12</v>
      </c>
      <c r="BG3" s="12" t="s">
        <v>12</v>
      </c>
      <c r="BH3" s="12" t="s">
        <v>12</v>
      </c>
      <c r="BI3" s="12" t="s">
        <v>12</v>
      </c>
      <c r="BJ3" s="12" t="s">
        <v>12</v>
      </c>
      <c r="BK3" s="12" t="s">
        <v>12</v>
      </c>
      <c r="BL3" s="12" t="s">
        <v>12</v>
      </c>
      <c r="BM3" s="12" t="s">
        <v>12</v>
      </c>
      <c r="BN3" s="90"/>
      <c r="BO3" s="11" t="s">
        <v>15</v>
      </c>
      <c r="BP3" s="11" t="s">
        <v>16</v>
      </c>
      <c r="BQ3" s="12" t="s">
        <v>17</v>
      </c>
      <c r="BR3" s="12" t="s">
        <v>15</v>
      </c>
      <c r="BS3" s="12" t="s">
        <v>16</v>
      </c>
      <c r="BT3" s="12" t="s">
        <v>17</v>
      </c>
      <c r="BU3" s="12" t="s">
        <v>15</v>
      </c>
      <c r="BV3" s="12" t="s">
        <v>16</v>
      </c>
      <c r="BW3" s="12" t="s">
        <v>17</v>
      </c>
      <c r="BX3" s="12" t="s">
        <v>15</v>
      </c>
      <c r="BY3" s="12" t="s">
        <v>16</v>
      </c>
      <c r="BZ3" s="12" t="s">
        <v>17</v>
      </c>
      <c r="CA3" s="12" t="s">
        <v>15</v>
      </c>
      <c r="CB3" s="12" t="s">
        <v>16</v>
      </c>
      <c r="CC3" s="12" t="s">
        <v>17</v>
      </c>
      <c r="CD3" s="12" t="s">
        <v>15</v>
      </c>
      <c r="CE3" s="12" t="s">
        <v>16</v>
      </c>
      <c r="CF3" s="12" t="s">
        <v>17</v>
      </c>
      <c r="CG3" s="12" t="s">
        <v>15</v>
      </c>
      <c r="CH3" s="12" t="s">
        <v>16</v>
      </c>
      <c r="CI3" s="12" t="s">
        <v>17</v>
      </c>
      <c r="CJ3" s="13" t="s">
        <v>15</v>
      </c>
      <c r="CK3" s="13" t="s">
        <v>16</v>
      </c>
      <c r="CL3" s="13" t="s">
        <v>17</v>
      </c>
      <c r="CM3" s="13" t="s">
        <v>15</v>
      </c>
      <c r="CN3" s="13" t="s">
        <v>16</v>
      </c>
      <c r="CO3" s="13" t="s">
        <v>17</v>
      </c>
      <c r="CP3" s="13" t="s">
        <v>15</v>
      </c>
      <c r="CQ3" s="13" t="s">
        <v>16</v>
      </c>
      <c r="CR3" s="13" t="s">
        <v>17</v>
      </c>
      <c r="CS3" s="13" t="s">
        <v>15</v>
      </c>
      <c r="CT3" s="13" t="s">
        <v>16</v>
      </c>
      <c r="CU3" s="13" t="s">
        <v>17</v>
      </c>
      <c r="CV3" s="12" t="s">
        <v>15</v>
      </c>
      <c r="CW3" s="12" t="s">
        <v>16</v>
      </c>
      <c r="CX3" s="12" t="s">
        <v>17</v>
      </c>
      <c r="CY3" s="13" t="s">
        <v>15</v>
      </c>
      <c r="CZ3" s="13" t="s">
        <v>16</v>
      </c>
      <c r="DA3" s="13" t="s">
        <v>17</v>
      </c>
      <c r="DB3" s="13" t="s">
        <v>15</v>
      </c>
      <c r="DC3" s="13" t="s">
        <v>16</v>
      </c>
      <c r="DD3" s="13" t="s">
        <v>17</v>
      </c>
      <c r="DE3" s="12" t="s">
        <v>15</v>
      </c>
      <c r="DF3" s="12" t="s">
        <v>16</v>
      </c>
      <c r="DG3" s="12" t="s">
        <v>17</v>
      </c>
      <c r="DH3" s="12" t="s">
        <v>15</v>
      </c>
      <c r="DI3" s="12" t="s">
        <v>16</v>
      </c>
      <c r="DJ3" s="12" t="s">
        <v>17</v>
      </c>
      <c r="DK3" s="12" t="s">
        <v>15</v>
      </c>
      <c r="DL3" s="12" t="s">
        <v>16</v>
      </c>
      <c r="DM3" s="12" t="s">
        <v>17</v>
      </c>
      <c r="DN3" s="12" t="s">
        <v>15</v>
      </c>
      <c r="DO3" s="12" t="s">
        <v>16</v>
      </c>
      <c r="DP3" s="12" t="s">
        <v>17</v>
      </c>
      <c r="DQ3" s="12" t="s">
        <v>15</v>
      </c>
      <c r="DR3" s="12" t="s">
        <v>16</v>
      </c>
      <c r="DS3" s="12" t="s">
        <v>17</v>
      </c>
      <c r="DT3" s="12" t="s">
        <v>15</v>
      </c>
      <c r="DU3" s="12" t="s">
        <v>16</v>
      </c>
      <c r="DV3" s="12" t="s">
        <v>17</v>
      </c>
      <c r="DW3" s="12" t="s">
        <v>15</v>
      </c>
      <c r="DX3" s="12" t="s">
        <v>16</v>
      </c>
      <c r="DY3" s="12" t="s">
        <v>17</v>
      </c>
      <c r="DZ3" s="12" t="s">
        <v>15</v>
      </c>
      <c r="EA3" s="12" t="s">
        <v>16</v>
      </c>
      <c r="EB3" s="12" t="s">
        <v>17</v>
      </c>
      <c r="EC3" s="12" t="s">
        <v>15</v>
      </c>
      <c r="ED3" s="12" t="s">
        <v>16</v>
      </c>
      <c r="EE3" s="12" t="s">
        <v>17</v>
      </c>
      <c r="EF3" s="12" t="s">
        <v>15</v>
      </c>
      <c r="EG3" s="12" t="s">
        <v>16</v>
      </c>
      <c r="EH3" s="12" t="s">
        <v>17</v>
      </c>
      <c r="EI3" s="12" t="s">
        <v>15</v>
      </c>
      <c r="EJ3" s="12" t="s">
        <v>16</v>
      </c>
      <c r="EK3" s="12" t="s">
        <v>17</v>
      </c>
      <c r="EL3" s="12" t="s">
        <v>15</v>
      </c>
      <c r="EM3" s="12" t="s">
        <v>16</v>
      </c>
      <c r="EN3" s="12" t="s">
        <v>17</v>
      </c>
      <c r="EO3" s="91"/>
      <c r="EP3" s="11" t="s">
        <v>12</v>
      </c>
      <c r="EQ3" s="11" t="s">
        <v>14</v>
      </c>
    </row>
    <row r="4" spans="1:149" x14ac:dyDescent="0.25">
      <c r="A4" s="14">
        <v>1</v>
      </c>
      <c r="B4" s="15">
        <v>18593111000114</v>
      </c>
      <c r="C4" s="16" t="s">
        <v>18</v>
      </c>
      <c r="D4" s="17">
        <v>609834.09</v>
      </c>
      <c r="E4" s="18">
        <v>683656.37</v>
      </c>
      <c r="F4" s="19">
        <v>0</v>
      </c>
      <c r="G4" s="20">
        <v>0</v>
      </c>
      <c r="H4" s="21">
        <f t="shared" ref="H4:H67" si="0">D4-F4-G4</f>
        <v>609834.09</v>
      </c>
      <c r="I4" s="21">
        <v>683656.37</v>
      </c>
      <c r="J4" s="22">
        <v>0</v>
      </c>
      <c r="K4" s="22">
        <v>0</v>
      </c>
      <c r="L4" s="22">
        <v>0</v>
      </c>
      <c r="M4" s="22">
        <v>0</v>
      </c>
      <c r="N4" s="22">
        <v>27943.95</v>
      </c>
      <c r="O4" s="22">
        <v>0</v>
      </c>
      <c r="P4" s="22">
        <v>27943.95</v>
      </c>
      <c r="Q4" s="22">
        <v>0</v>
      </c>
      <c r="R4" s="22">
        <v>27943.95</v>
      </c>
      <c r="S4" s="22">
        <v>27943.95</v>
      </c>
      <c r="T4" s="22">
        <v>27943.95</v>
      </c>
      <c r="U4" s="22">
        <v>27930.400000000001</v>
      </c>
      <c r="V4" s="22">
        <v>27930.400000000001</v>
      </c>
      <c r="W4" s="22">
        <v>27930.400000000001</v>
      </c>
      <c r="X4" s="22">
        <v>27930.400000000001</v>
      </c>
      <c r="Y4" s="22">
        <v>17075.349999999999</v>
      </c>
      <c r="Z4" s="22">
        <v>17075.349999999999</v>
      </c>
      <c r="AA4" s="22">
        <v>17075.349999999999</v>
      </c>
      <c r="AB4" s="22">
        <v>17075.349999999999</v>
      </c>
      <c r="AC4" s="22">
        <v>0</v>
      </c>
      <c r="AD4" s="22">
        <v>17075.349999999999</v>
      </c>
      <c r="AE4" s="22"/>
      <c r="AF4" s="22"/>
      <c r="AG4" s="22">
        <v>17075.349999999999</v>
      </c>
      <c r="AH4" s="22"/>
      <c r="AI4" s="22"/>
      <c r="AJ4" s="22">
        <v>17075.349999999999</v>
      </c>
      <c r="AK4" s="22"/>
      <c r="AL4" s="22">
        <v>17075.349999999999</v>
      </c>
      <c r="AM4" s="22">
        <v>17075.349999999999</v>
      </c>
      <c r="AN4" s="22">
        <v>17075.349999999999</v>
      </c>
      <c r="AO4" s="22"/>
      <c r="AP4" s="22">
        <v>17075.349999999999</v>
      </c>
      <c r="AQ4" s="22"/>
      <c r="AR4" s="22"/>
      <c r="AS4" s="22">
        <v>17075.349999999999</v>
      </c>
      <c r="AT4" s="22">
        <v>0</v>
      </c>
      <c r="AU4" s="22">
        <v>0</v>
      </c>
      <c r="AV4" s="22">
        <v>17075.349999999999</v>
      </c>
      <c r="AW4" s="22">
        <v>0</v>
      </c>
      <c r="AX4" s="22">
        <v>0</v>
      </c>
      <c r="AY4" s="22">
        <f>VLOOKUP(A4,[1]Consolidado!$A$4:$AZ$856,51,FALSE)</f>
        <v>0</v>
      </c>
      <c r="AZ4" s="22">
        <f>VLOOKUP(A4,[1]Consolidado!$A$4:$AZ$856,52,FALSE)</f>
        <v>17075.349999999999</v>
      </c>
      <c r="BA4" s="22">
        <f>VLOOKUP(A4,'[2]Parcelas ICMS 2018 Calculadas'!$A$4:$BC$856,55,FALSE)</f>
        <v>0</v>
      </c>
      <c r="BB4" s="22">
        <v>17075.349999999999</v>
      </c>
      <c r="BC4" s="22">
        <v>0</v>
      </c>
      <c r="BD4" s="22">
        <v>0</v>
      </c>
      <c r="BE4" s="22">
        <v>17075.349999999999</v>
      </c>
      <c r="BF4" s="22"/>
      <c r="BG4" s="22">
        <v>0</v>
      </c>
      <c r="BH4" s="22"/>
      <c r="BI4" s="22"/>
      <c r="BJ4" s="22">
        <v>17075.349999999999</v>
      </c>
      <c r="BK4" s="22">
        <v>0</v>
      </c>
      <c r="BL4" s="22">
        <v>0</v>
      </c>
      <c r="BM4" s="22">
        <v>0</v>
      </c>
      <c r="BN4" s="23">
        <f>SUM(J4:BM4)</f>
        <v>541722.29999999958</v>
      </c>
      <c r="BO4" s="20">
        <v>20865.689999999999</v>
      </c>
      <c r="BP4" s="20">
        <v>1456.35</v>
      </c>
      <c r="BQ4" s="20">
        <v>466.51</v>
      </c>
      <c r="BR4" s="20">
        <v>20865.689999999999</v>
      </c>
      <c r="BS4" s="20">
        <v>1456.35</v>
      </c>
      <c r="BT4" s="20">
        <v>466.51</v>
      </c>
      <c r="BU4" s="20">
        <v>20865.689999999999</v>
      </c>
      <c r="BV4" s="20">
        <v>1456.35</v>
      </c>
      <c r="BW4" s="20">
        <v>466.51</v>
      </c>
      <c r="BX4" s="20">
        <v>20865.689999999999</v>
      </c>
      <c r="BY4" s="20">
        <v>1456.35</v>
      </c>
      <c r="BZ4" s="20">
        <v>466.51</v>
      </c>
      <c r="CA4" s="20">
        <v>20865.689999999999</v>
      </c>
      <c r="CB4" s="20">
        <v>1456.35</v>
      </c>
      <c r="CC4" s="20">
        <v>466.51</v>
      </c>
      <c r="CD4" s="20">
        <v>20865.689999999999</v>
      </c>
      <c r="CE4" s="20">
        <v>1456.35</v>
      </c>
      <c r="CF4" s="20">
        <v>466.51</v>
      </c>
      <c r="CG4" s="20">
        <v>20865.689999999999</v>
      </c>
      <c r="CH4" s="20">
        <v>1456.35</v>
      </c>
      <c r="CI4" s="20">
        <v>466.51</v>
      </c>
      <c r="CJ4" s="20">
        <v>20865.689999999999</v>
      </c>
      <c r="CK4" s="20">
        <v>1456.35</v>
      </c>
      <c r="CL4" s="20">
        <v>466.51</v>
      </c>
      <c r="CM4" s="20">
        <v>20865.689999999999</v>
      </c>
      <c r="CN4" s="20">
        <v>1456.35</v>
      </c>
      <c r="CO4" s="20">
        <v>466.51</v>
      </c>
      <c r="CP4" s="20">
        <v>20865.689999999999</v>
      </c>
      <c r="CQ4" s="20">
        <v>1456.35</v>
      </c>
      <c r="CR4" s="20">
        <v>466.51</v>
      </c>
      <c r="CS4" s="20">
        <v>20865.689999999999</v>
      </c>
      <c r="CT4" s="20">
        <v>1456.35</v>
      </c>
      <c r="CU4" s="20">
        <v>466.51</v>
      </c>
      <c r="CV4" s="20">
        <v>20865.689999999999</v>
      </c>
      <c r="CW4" s="20">
        <v>1456.35</v>
      </c>
      <c r="CX4" s="20">
        <v>466.51</v>
      </c>
      <c r="CY4" s="20">
        <v>20865.689999999999</v>
      </c>
      <c r="CZ4" s="20">
        <v>1456.35</v>
      </c>
      <c r="DA4" s="20">
        <v>466.51</v>
      </c>
      <c r="DB4" s="20">
        <v>20865.689999999999</v>
      </c>
      <c r="DC4" s="20">
        <v>1456.35</v>
      </c>
      <c r="DD4" s="20">
        <v>466.51</v>
      </c>
      <c r="DE4" s="20">
        <v>20865.689999999999</v>
      </c>
      <c r="DF4" s="20">
        <v>1456.35</v>
      </c>
      <c r="DG4" s="20">
        <v>466.51</v>
      </c>
      <c r="DH4" s="20">
        <v>20865.689999999999</v>
      </c>
      <c r="DI4" s="20">
        <v>1456.35</v>
      </c>
      <c r="DJ4" s="20">
        <v>466.51</v>
      </c>
      <c r="DK4" s="20">
        <v>20865.689999999999</v>
      </c>
      <c r="DL4" s="20">
        <v>1456.35</v>
      </c>
      <c r="DM4" s="20">
        <v>466.51</v>
      </c>
      <c r="DN4" s="20">
        <v>20865.689999999999</v>
      </c>
      <c r="DO4" s="20">
        <v>1456.35</v>
      </c>
      <c r="DP4" s="20">
        <v>466.51</v>
      </c>
      <c r="DQ4" s="20">
        <v>20865.689999999999</v>
      </c>
      <c r="DR4" s="20">
        <v>1456.35</v>
      </c>
      <c r="DS4" s="20">
        <v>466.51</v>
      </c>
      <c r="DT4" s="20">
        <v>20865.689999999999</v>
      </c>
      <c r="DU4" s="20">
        <v>1456.35</v>
      </c>
      <c r="DV4" s="20">
        <v>466.51</v>
      </c>
      <c r="DW4" s="20">
        <v>20865.689999999999</v>
      </c>
      <c r="DX4" s="20">
        <v>1456.35</v>
      </c>
      <c r="DY4" s="20">
        <v>466.51</v>
      </c>
      <c r="DZ4" s="20">
        <v>20865.689999999999</v>
      </c>
      <c r="EA4" s="20">
        <v>1456.35</v>
      </c>
      <c r="EB4" s="20">
        <v>466.51</v>
      </c>
      <c r="EC4" s="20">
        <v>20865.689999999999</v>
      </c>
      <c r="ED4" s="20">
        <v>1456.35</v>
      </c>
      <c r="EE4" s="20">
        <v>466.51</v>
      </c>
      <c r="EF4" s="20">
        <v>20865.689999999999</v>
      </c>
      <c r="EG4" s="20">
        <v>1456.35</v>
      </c>
      <c r="EH4" s="20">
        <v>466.51</v>
      </c>
      <c r="EI4" s="20">
        <f>EF4</f>
        <v>20865.689999999999</v>
      </c>
      <c r="EJ4" s="20">
        <f t="shared" ref="EJ4:EK19" si="1">EG4</f>
        <v>1456.35</v>
      </c>
      <c r="EK4" s="20">
        <f t="shared" si="1"/>
        <v>466.51</v>
      </c>
      <c r="EL4" s="20">
        <v>20865.689999999999</v>
      </c>
      <c r="EM4" s="20">
        <v>1456.35</v>
      </c>
      <c r="EN4" s="20">
        <v>466.51</v>
      </c>
      <c r="EO4" s="24">
        <f>SUM(BO4:EN4)</f>
        <v>592502.29999999981</v>
      </c>
      <c r="EP4" s="25">
        <f t="shared" ref="EP4:EP67" si="2">H4-BN4</f>
        <v>68111.790000000386</v>
      </c>
      <c r="EQ4" s="25">
        <f t="shared" ref="EQ4:EQ67" si="3">I4-EO4</f>
        <v>91154.070000000182</v>
      </c>
      <c r="ER4" s="26"/>
      <c r="ES4" s="26"/>
    </row>
    <row r="5" spans="1:149" x14ac:dyDescent="0.25">
      <c r="A5" s="27">
        <v>2</v>
      </c>
      <c r="B5" s="15">
        <v>18296632000100</v>
      </c>
      <c r="C5" s="28" t="s">
        <v>19</v>
      </c>
      <c r="D5" s="17">
        <v>988126.22</v>
      </c>
      <c r="E5" s="18">
        <v>2182130.4500000002</v>
      </c>
      <c r="F5" s="19">
        <v>988126.22</v>
      </c>
      <c r="G5" s="20">
        <v>0</v>
      </c>
      <c r="H5" s="21">
        <f t="shared" si="0"/>
        <v>0</v>
      </c>
      <c r="I5" s="21">
        <v>2182130.4500000002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/>
      <c r="AF5" s="22"/>
      <c r="AG5" s="22">
        <v>0</v>
      </c>
      <c r="AH5" s="22"/>
      <c r="AI5" s="22"/>
      <c r="AJ5" s="22">
        <v>0</v>
      </c>
      <c r="AK5" s="22"/>
      <c r="AL5" s="22">
        <v>0</v>
      </c>
      <c r="AM5" s="22">
        <v>0</v>
      </c>
      <c r="AN5" s="22">
        <v>0</v>
      </c>
      <c r="AO5" s="22"/>
      <c r="AP5" s="22">
        <v>0</v>
      </c>
      <c r="AQ5" s="22"/>
      <c r="AR5" s="22"/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f>VLOOKUP(A5,[1]Consolidado!$A$4:$AZ$856,51,FALSE)</f>
        <v>0</v>
      </c>
      <c r="AZ5" s="22">
        <f>VLOOKUP(A5,[1]Consolidado!$A$4:$AZ$856,52,FALSE)</f>
        <v>0</v>
      </c>
      <c r="BA5" s="22">
        <f>VLOOKUP(A5,'[2]Parcelas ICMS 2018 Calculadas'!$A$4:$BC$856,55,FALSE)</f>
        <v>0</v>
      </c>
      <c r="BB5" s="22">
        <v>0</v>
      </c>
      <c r="BC5" s="22">
        <v>0</v>
      </c>
      <c r="BD5" s="22">
        <v>0</v>
      </c>
      <c r="BE5" s="22">
        <v>0</v>
      </c>
      <c r="BF5" s="22"/>
      <c r="BG5" s="22">
        <v>0</v>
      </c>
      <c r="BH5" s="22"/>
      <c r="BI5" s="22"/>
      <c r="BJ5" s="22">
        <v>0</v>
      </c>
      <c r="BK5" s="22">
        <v>0</v>
      </c>
      <c r="BL5" s="22">
        <v>0</v>
      </c>
      <c r="BM5" s="22">
        <v>0</v>
      </c>
      <c r="BN5" s="23">
        <f t="shared" ref="BN5:BN68" si="4">SUM(J5:BM5)</f>
        <v>0</v>
      </c>
      <c r="BO5" s="20">
        <v>66600.19</v>
      </c>
      <c r="BP5" s="20">
        <v>4648.4399999999996</v>
      </c>
      <c r="BQ5" s="20">
        <v>1489.04</v>
      </c>
      <c r="BR5" s="20">
        <v>66600.19</v>
      </c>
      <c r="BS5" s="20">
        <v>4648.4399999999996</v>
      </c>
      <c r="BT5" s="20">
        <v>1489.04</v>
      </c>
      <c r="BU5" s="20">
        <v>66600.19</v>
      </c>
      <c r="BV5" s="20">
        <v>4648.4399999999996</v>
      </c>
      <c r="BW5" s="20">
        <v>1489.04</v>
      </c>
      <c r="BX5" s="20">
        <v>66600.19</v>
      </c>
      <c r="BY5" s="20">
        <v>4648.4399999999996</v>
      </c>
      <c r="BZ5" s="20">
        <v>1489.04</v>
      </c>
      <c r="CA5" s="20">
        <v>66600.19</v>
      </c>
      <c r="CB5" s="20">
        <v>4648.4399999999996</v>
      </c>
      <c r="CC5" s="20">
        <v>1489.04</v>
      </c>
      <c r="CD5" s="20">
        <v>66600.19</v>
      </c>
      <c r="CE5" s="20">
        <v>4648.4399999999996</v>
      </c>
      <c r="CF5" s="20">
        <v>1489.04</v>
      </c>
      <c r="CG5" s="20">
        <v>66600.19</v>
      </c>
      <c r="CH5" s="20">
        <v>4648.4399999999996</v>
      </c>
      <c r="CI5" s="20">
        <v>1489.04</v>
      </c>
      <c r="CJ5" s="20">
        <v>66600.19</v>
      </c>
      <c r="CK5" s="20">
        <v>4648.4399999999996</v>
      </c>
      <c r="CL5" s="20">
        <v>1489.04</v>
      </c>
      <c r="CM5" s="20">
        <v>66600.19</v>
      </c>
      <c r="CN5" s="20">
        <v>4648.4399999999996</v>
      </c>
      <c r="CO5" s="20">
        <v>1489.04</v>
      </c>
      <c r="CP5" s="20">
        <v>66600.19</v>
      </c>
      <c r="CQ5" s="20">
        <v>4648.4399999999996</v>
      </c>
      <c r="CR5" s="20">
        <v>1489.04</v>
      </c>
      <c r="CS5" s="20">
        <v>66600.19</v>
      </c>
      <c r="CT5" s="20">
        <v>4648.4399999999996</v>
      </c>
      <c r="CU5" s="20">
        <v>1489.04</v>
      </c>
      <c r="CV5" s="20">
        <v>66600.19</v>
      </c>
      <c r="CW5" s="20">
        <v>4648.4399999999996</v>
      </c>
      <c r="CX5" s="20">
        <v>1489.04</v>
      </c>
      <c r="CY5" s="20">
        <v>66600.19</v>
      </c>
      <c r="CZ5" s="20">
        <v>4648.4399999999996</v>
      </c>
      <c r="DA5" s="20">
        <v>1489.04</v>
      </c>
      <c r="DB5" s="20">
        <v>66600.19</v>
      </c>
      <c r="DC5" s="20">
        <v>4648.4399999999996</v>
      </c>
      <c r="DD5" s="20">
        <v>1489.04</v>
      </c>
      <c r="DE5" s="20">
        <v>66600.19</v>
      </c>
      <c r="DF5" s="20">
        <v>4648.4399999999996</v>
      </c>
      <c r="DG5" s="20">
        <v>1489.04</v>
      </c>
      <c r="DH5" s="20">
        <v>66600.19</v>
      </c>
      <c r="DI5" s="20">
        <v>4648.4399999999996</v>
      </c>
      <c r="DJ5" s="20">
        <v>1489.04</v>
      </c>
      <c r="DK5" s="20">
        <v>66600.19</v>
      </c>
      <c r="DL5" s="20">
        <v>4648.4399999999996</v>
      </c>
      <c r="DM5" s="20">
        <v>1489.04</v>
      </c>
      <c r="DN5" s="20">
        <v>66600.19</v>
      </c>
      <c r="DO5" s="20">
        <v>4648.4399999999996</v>
      </c>
      <c r="DP5" s="20">
        <v>1489.04</v>
      </c>
      <c r="DQ5" s="20">
        <v>66600.19</v>
      </c>
      <c r="DR5" s="20">
        <v>4648.4399999999996</v>
      </c>
      <c r="DS5" s="20">
        <v>1489.04</v>
      </c>
      <c r="DT5" s="20">
        <v>66600.19</v>
      </c>
      <c r="DU5" s="20">
        <v>4648.4399999999996</v>
      </c>
      <c r="DV5" s="20">
        <v>1489.04</v>
      </c>
      <c r="DW5" s="20">
        <v>66600.19</v>
      </c>
      <c r="DX5" s="20">
        <v>4648.4399999999996</v>
      </c>
      <c r="DY5" s="20">
        <v>1489.04</v>
      </c>
      <c r="DZ5" s="20">
        <v>66600.19</v>
      </c>
      <c r="EA5" s="20">
        <v>4648.4399999999996</v>
      </c>
      <c r="EB5" s="20">
        <v>1489.04</v>
      </c>
      <c r="EC5" s="20">
        <v>66600.19</v>
      </c>
      <c r="ED5" s="20">
        <v>4648.4399999999996</v>
      </c>
      <c r="EE5" s="20">
        <v>1489.04</v>
      </c>
      <c r="EF5" s="20">
        <v>66600.19</v>
      </c>
      <c r="EG5" s="20">
        <v>4648.4399999999996</v>
      </c>
      <c r="EH5" s="20">
        <v>1489.04</v>
      </c>
      <c r="EI5" s="20">
        <f t="shared" ref="EI5:EK68" si="5">EF5</f>
        <v>66600.19</v>
      </c>
      <c r="EJ5" s="20">
        <f t="shared" si="1"/>
        <v>4648.4399999999996</v>
      </c>
      <c r="EK5" s="20">
        <f t="shared" si="1"/>
        <v>1489.04</v>
      </c>
      <c r="EL5" s="20">
        <v>66600.19</v>
      </c>
      <c r="EM5" s="20">
        <v>4648.4399999999996</v>
      </c>
      <c r="EN5" s="20">
        <v>1489.04</v>
      </c>
      <c r="EO5" s="24">
        <f t="shared" ref="EO5:EO68" si="6">SUM(BO5:EN5)</f>
        <v>1891179.4199999985</v>
      </c>
      <c r="EP5" s="25">
        <f t="shared" si="2"/>
        <v>0</v>
      </c>
      <c r="EQ5" s="25">
        <f t="shared" si="3"/>
        <v>290951.03000000166</v>
      </c>
      <c r="ES5" s="26"/>
    </row>
    <row r="6" spans="1:149" x14ac:dyDescent="0.25">
      <c r="A6" s="27">
        <v>3</v>
      </c>
      <c r="B6" s="15">
        <v>18837278000183</v>
      </c>
      <c r="C6" s="28" t="s">
        <v>20</v>
      </c>
      <c r="D6" s="17">
        <v>520718.28</v>
      </c>
      <c r="E6" s="18">
        <v>942334.08</v>
      </c>
      <c r="F6" s="19">
        <v>0</v>
      </c>
      <c r="G6" s="20">
        <v>0</v>
      </c>
      <c r="H6" s="21">
        <f t="shared" si="0"/>
        <v>520718.28</v>
      </c>
      <c r="I6" s="21">
        <v>942334.08</v>
      </c>
      <c r="J6" s="22">
        <v>0</v>
      </c>
      <c r="K6" s="22">
        <v>0</v>
      </c>
      <c r="L6" s="22">
        <v>0</v>
      </c>
      <c r="M6" s="22">
        <v>0</v>
      </c>
      <c r="N6" s="22">
        <v>23860.47</v>
      </c>
      <c r="O6" s="22">
        <v>0</v>
      </c>
      <c r="P6" s="22">
        <v>23860.47</v>
      </c>
      <c r="Q6" s="22">
        <v>0</v>
      </c>
      <c r="R6" s="22">
        <v>23860.47</v>
      </c>
      <c r="S6" s="22">
        <v>23860.47</v>
      </c>
      <c r="T6" s="22">
        <v>23860.47</v>
      </c>
      <c r="U6" s="22">
        <v>23848.9</v>
      </c>
      <c r="V6" s="22">
        <v>23848.9</v>
      </c>
      <c r="W6" s="22">
        <v>23848.9</v>
      </c>
      <c r="X6" s="22">
        <v>23848.9</v>
      </c>
      <c r="Y6" s="22">
        <v>14580.11</v>
      </c>
      <c r="Z6" s="22">
        <v>14580.11</v>
      </c>
      <c r="AA6" s="22">
        <v>14580.11</v>
      </c>
      <c r="AB6" s="22">
        <v>14580.11</v>
      </c>
      <c r="AC6" s="22">
        <v>0</v>
      </c>
      <c r="AD6" s="22">
        <v>14580.11</v>
      </c>
      <c r="AE6" s="22"/>
      <c r="AF6" s="22"/>
      <c r="AG6" s="22">
        <v>14580.11</v>
      </c>
      <c r="AH6" s="22"/>
      <c r="AI6" s="22"/>
      <c r="AJ6" s="22">
        <v>14580.11</v>
      </c>
      <c r="AK6" s="22"/>
      <c r="AL6" s="22">
        <v>14580.11</v>
      </c>
      <c r="AM6" s="22">
        <v>14580.11</v>
      </c>
      <c r="AN6" s="22">
        <v>14580.11</v>
      </c>
      <c r="AO6" s="22"/>
      <c r="AP6" s="22">
        <v>14580.11</v>
      </c>
      <c r="AQ6" s="22"/>
      <c r="AR6" s="22"/>
      <c r="AS6" s="22">
        <v>14580.11</v>
      </c>
      <c r="AT6" s="22">
        <v>0</v>
      </c>
      <c r="AU6" s="22">
        <v>0</v>
      </c>
      <c r="AV6" s="22">
        <v>14580.11</v>
      </c>
      <c r="AW6" s="22">
        <v>0</v>
      </c>
      <c r="AX6" s="22">
        <v>116478.9</v>
      </c>
      <c r="AY6" s="22">
        <f>VLOOKUP(A6,[1]Consolidado!$A$4:$AZ$856,51,FALSE)</f>
        <v>0</v>
      </c>
      <c r="AZ6" s="22">
        <f>VLOOKUP(A6,[1]Consolidado!$A$4:$AZ$856,52,FALSE)</f>
        <v>0</v>
      </c>
      <c r="BA6" s="22">
        <f>VLOOKUP(A6,'[2]Parcelas ICMS 2018 Calculadas'!$A$4:$BC$856,55,FALSE)</f>
        <v>0</v>
      </c>
      <c r="BB6" s="22">
        <v>0</v>
      </c>
      <c r="BC6" s="22">
        <v>0</v>
      </c>
      <c r="BD6" s="22">
        <v>0</v>
      </c>
      <c r="BE6" s="22"/>
      <c r="BF6" s="22"/>
      <c r="BG6" s="22">
        <v>0</v>
      </c>
      <c r="BH6" s="22"/>
      <c r="BI6" s="22"/>
      <c r="BJ6" s="22">
        <v>0</v>
      </c>
      <c r="BK6" s="22">
        <v>0</v>
      </c>
      <c r="BL6" s="22">
        <v>0</v>
      </c>
      <c r="BM6" s="22">
        <v>0</v>
      </c>
      <c r="BN6" s="23">
        <f t="shared" si="4"/>
        <v>520718.2799999998</v>
      </c>
      <c r="BO6" s="20">
        <v>28760.720000000001</v>
      </c>
      <c r="BP6" s="20">
        <v>2007.39</v>
      </c>
      <c r="BQ6" s="20">
        <v>643.03</v>
      </c>
      <c r="BR6" s="20">
        <v>28760.720000000001</v>
      </c>
      <c r="BS6" s="20">
        <v>2007.39</v>
      </c>
      <c r="BT6" s="20">
        <v>643.03</v>
      </c>
      <c r="BU6" s="20">
        <v>28760.720000000001</v>
      </c>
      <c r="BV6" s="20">
        <v>2007.39</v>
      </c>
      <c r="BW6" s="20">
        <v>643.03</v>
      </c>
      <c r="BX6" s="20">
        <v>28760.720000000001</v>
      </c>
      <c r="BY6" s="20">
        <v>2007.39</v>
      </c>
      <c r="BZ6" s="20">
        <v>643.03</v>
      </c>
      <c r="CA6" s="20">
        <v>28760.720000000001</v>
      </c>
      <c r="CB6" s="20">
        <v>2007.39</v>
      </c>
      <c r="CC6" s="20">
        <v>643.03</v>
      </c>
      <c r="CD6" s="20">
        <v>28760.720000000001</v>
      </c>
      <c r="CE6" s="20">
        <v>2007.39</v>
      </c>
      <c r="CF6" s="20">
        <v>643.03</v>
      </c>
      <c r="CG6" s="20">
        <v>28760.720000000001</v>
      </c>
      <c r="CH6" s="20">
        <v>2007.39</v>
      </c>
      <c r="CI6" s="20">
        <v>643.03</v>
      </c>
      <c r="CJ6" s="20">
        <v>28760.720000000001</v>
      </c>
      <c r="CK6" s="20">
        <v>2007.39</v>
      </c>
      <c r="CL6" s="20">
        <v>643.03</v>
      </c>
      <c r="CM6" s="20">
        <v>28760.720000000001</v>
      </c>
      <c r="CN6" s="20">
        <v>2007.39</v>
      </c>
      <c r="CO6" s="20">
        <v>643.03</v>
      </c>
      <c r="CP6" s="20">
        <v>28760.720000000001</v>
      </c>
      <c r="CQ6" s="20">
        <v>2007.39</v>
      </c>
      <c r="CR6" s="20">
        <v>643.03</v>
      </c>
      <c r="CS6" s="20">
        <v>28760.720000000001</v>
      </c>
      <c r="CT6" s="20">
        <v>2007.39</v>
      </c>
      <c r="CU6" s="20">
        <v>643.03</v>
      </c>
      <c r="CV6" s="20">
        <v>28760.720000000001</v>
      </c>
      <c r="CW6" s="20">
        <v>2007.39</v>
      </c>
      <c r="CX6" s="20">
        <v>643.03</v>
      </c>
      <c r="CY6" s="20">
        <v>28760.720000000001</v>
      </c>
      <c r="CZ6" s="20">
        <v>2007.39</v>
      </c>
      <c r="DA6" s="20">
        <v>643.03</v>
      </c>
      <c r="DB6" s="20">
        <v>28760.720000000001</v>
      </c>
      <c r="DC6" s="20">
        <v>2007.39</v>
      </c>
      <c r="DD6" s="20">
        <v>643.03</v>
      </c>
      <c r="DE6" s="20">
        <v>28760.720000000001</v>
      </c>
      <c r="DF6" s="20">
        <v>2007.39</v>
      </c>
      <c r="DG6" s="20">
        <v>643.03</v>
      </c>
      <c r="DH6" s="20">
        <v>28760.720000000001</v>
      </c>
      <c r="DI6" s="20">
        <v>2007.39</v>
      </c>
      <c r="DJ6" s="20">
        <v>643.03</v>
      </c>
      <c r="DK6" s="20">
        <v>28760.720000000001</v>
      </c>
      <c r="DL6" s="20">
        <v>2007.39</v>
      </c>
      <c r="DM6" s="20">
        <v>643.03</v>
      </c>
      <c r="DN6" s="20">
        <v>28760.720000000001</v>
      </c>
      <c r="DO6" s="20">
        <v>2007.39</v>
      </c>
      <c r="DP6" s="20">
        <v>643.03</v>
      </c>
      <c r="DQ6" s="20">
        <v>28760.720000000001</v>
      </c>
      <c r="DR6" s="20">
        <v>2007.39</v>
      </c>
      <c r="DS6" s="20">
        <v>643.03</v>
      </c>
      <c r="DT6" s="20">
        <v>28760.720000000001</v>
      </c>
      <c r="DU6" s="20">
        <v>2007.39</v>
      </c>
      <c r="DV6" s="20">
        <v>643.03</v>
      </c>
      <c r="DW6" s="20">
        <v>28760.720000000001</v>
      </c>
      <c r="DX6" s="20">
        <v>2007.39</v>
      </c>
      <c r="DY6" s="20">
        <v>643.03</v>
      </c>
      <c r="DZ6" s="20">
        <v>28760.720000000001</v>
      </c>
      <c r="EA6" s="20">
        <v>2007.39</v>
      </c>
      <c r="EB6" s="20">
        <v>643.03</v>
      </c>
      <c r="EC6" s="20">
        <v>28760.720000000001</v>
      </c>
      <c r="ED6" s="20">
        <v>2007.39</v>
      </c>
      <c r="EE6" s="20">
        <v>643.03</v>
      </c>
      <c r="EF6" s="20">
        <v>28760.720000000001</v>
      </c>
      <c r="EG6" s="20">
        <v>2007.39</v>
      </c>
      <c r="EH6" s="20">
        <v>643.03</v>
      </c>
      <c r="EI6" s="20">
        <f t="shared" si="5"/>
        <v>28760.720000000001</v>
      </c>
      <c r="EJ6" s="20">
        <f t="shared" si="1"/>
        <v>2007.39</v>
      </c>
      <c r="EK6" s="20">
        <f t="shared" si="1"/>
        <v>643.03</v>
      </c>
      <c r="EL6" s="20">
        <v>28760.720000000001</v>
      </c>
      <c r="EM6" s="20">
        <v>2007.39</v>
      </c>
      <c r="EN6" s="20">
        <v>643.03</v>
      </c>
      <c r="EO6" s="24">
        <f t="shared" si="6"/>
        <v>816689.64000000036</v>
      </c>
      <c r="EP6" s="25">
        <f t="shared" si="2"/>
        <v>0</v>
      </c>
      <c r="EQ6" s="25">
        <f t="shared" si="3"/>
        <v>125644.43999999959</v>
      </c>
      <c r="ES6" s="26"/>
    </row>
    <row r="7" spans="1:149" x14ac:dyDescent="0.25">
      <c r="A7" s="27">
        <v>4</v>
      </c>
      <c r="B7" s="15">
        <v>18295287000190</v>
      </c>
      <c r="C7" s="28" t="s">
        <v>21</v>
      </c>
      <c r="D7" s="17">
        <v>208136.41</v>
      </c>
      <c r="E7" s="18">
        <v>615028.75</v>
      </c>
      <c r="F7" s="19">
        <v>0</v>
      </c>
      <c r="G7" s="20">
        <v>0</v>
      </c>
      <c r="H7" s="21">
        <f t="shared" si="0"/>
        <v>208136.41</v>
      </c>
      <c r="I7" s="21">
        <v>615028.75</v>
      </c>
      <c r="J7" s="22">
        <v>0</v>
      </c>
      <c r="K7" s="22">
        <v>0</v>
      </c>
      <c r="L7" s="22">
        <v>0</v>
      </c>
      <c r="M7" s="22">
        <v>0</v>
      </c>
      <c r="N7" s="22">
        <v>9537.27</v>
      </c>
      <c r="O7" s="22">
        <v>0</v>
      </c>
      <c r="P7" s="22">
        <v>9537.27</v>
      </c>
      <c r="Q7" s="22">
        <v>0</v>
      </c>
      <c r="R7" s="22">
        <v>9537.27</v>
      </c>
      <c r="S7" s="22">
        <v>9537.27</v>
      </c>
      <c r="T7" s="22">
        <v>9537.27</v>
      </c>
      <c r="U7" s="22">
        <v>9532.65</v>
      </c>
      <c r="V7" s="22">
        <v>9532.65</v>
      </c>
      <c r="W7" s="22">
        <v>9532.65</v>
      </c>
      <c r="X7" s="22">
        <v>9532.65</v>
      </c>
      <c r="Y7" s="22">
        <v>5827.82</v>
      </c>
      <c r="Z7" s="22">
        <v>5827.82</v>
      </c>
      <c r="AA7" s="22">
        <v>5827.82</v>
      </c>
      <c r="AB7" s="22">
        <v>5827.82</v>
      </c>
      <c r="AC7" s="22">
        <v>0</v>
      </c>
      <c r="AD7" s="22">
        <v>5827.82</v>
      </c>
      <c r="AE7" s="22"/>
      <c r="AF7" s="22"/>
      <c r="AG7" s="22">
        <v>5827.82</v>
      </c>
      <c r="AH7" s="22"/>
      <c r="AI7" s="22"/>
      <c r="AJ7" s="22">
        <v>5827.82</v>
      </c>
      <c r="AK7" s="22"/>
      <c r="AL7" s="22">
        <v>5827.82</v>
      </c>
      <c r="AM7" s="22">
        <v>5827.82</v>
      </c>
      <c r="AN7" s="22">
        <v>5827.82</v>
      </c>
      <c r="AO7" s="22"/>
      <c r="AP7" s="22">
        <v>5827.82</v>
      </c>
      <c r="AQ7" s="22"/>
      <c r="AR7" s="22"/>
      <c r="AS7" s="22">
        <v>5827.82</v>
      </c>
      <c r="AT7" s="22">
        <v>0</v>
      </c>
      <c r="AU7" s="22">
        <v>0</v>
      </c>
      <c r="AV7" s="22">
        <v>5827.82</v>
      </c>
      <c r="AW7" s="22">
        <v>0</v>
      </c>
      <c r="AX7" s="22">
        <v>0</v>
      </c>
      <c r="AY7" s="22">
        <f>VLOOKUP(A7,[1]Consolidado!$A$4:$AZ$856,51,FALSE)</f>
        <v>0</v>
      </c>
      <c r="AZ7" s="22">
        <f>VLOOKUP(A7,[1]Consolidado!$A$4:$AZ$856,52,FALSE)</f>
        <v>5827.82</v>
      </c>
      <c r="BA7" s="22">
        <f>VLOOKUP(A7,'[2]Parcelas ICMS 2018 Calculadas'!$A$4:$BC$856,55,FALSE)</f>
        <v>0</v>
      </c>
      <c r="BB7" s="22">
        <v>5827.82</v>
      </c>
      <c r="BC7" s="22">
        <v>0</v>
      </c>
      <c r="BD7" s="22">
        <v>34902.159999999996</v>
      </c>
      <c r="BE7" s="22"/>
      <c r="BF7" s="22"/>
      <c r="BG7" s="22">
        <v>0</v>
      </c>
      <c r="BH7" s="22"/>
      <c r="BI7" s="22"/>
      <c r="BJ7" s="22">
        <v>0</v>
      </c>
      <c r="BK7" s="22">
        <v>0</v>
      </c>
      <c r="BL7" s="22">
        <v>0</v>
      </c>
      <c r="BM7" s="22">
        <v>0</v>
      </c>
      <c r="BN7" s="23">
        <f t="shared" si="4"/>
        <v>208136.41000000009</v>
      </c>
      <c r="BO7" s="20">
        <v>18771.12</v>
      </c>
      <c r="BP7" s="20">
        <v>1310.1500000000001</v>
      </c>
      <c r="BQ7" s="20">
        <v>419.68</v>
      </c>
      <c r="BR7" s="20">
        <v>18771.12</v>
      </c>
      <c r="BS7" s="20">
        <v>1310.1500000000001</v>
      </c>
      <c r="BT7" s="20">
        <v>419.68</v>
      </c>
      <c r="BU7" s="20">
        <v>18771.12</v>
      </c>
      <c r="BV7" s="20">
        <v>1310.1500000000001</v>
      </c>
      <c r="BW7" s="20">
        <v>419.68</v>
      </c>
      <c r="BX7" s="20">
        <v>18771.12</v>
      </c>
      <c r="BY7" s="20">
        <v>1310.1500000000001</v>
      </c>
      <c r="BZ7" s="20">
        <v>419.68</v>
      </c>
      <c r="CA7" s="20">
        <v>18771.12</v>
      </c>
      <c r="CB7" s="20">
        <v>1310.1500000000001</v>
      </c>
      <c r="CC7" s="20">
        <v>419.68</v>
      </c>
      <c r="CD7" s="20">
        <v>18771.12</v>
      </c>
      <c r="CE7" s="20">
        <v>1310.1500000000001</v>
      </c>
      <c r="CF7" s="20">
        <v>419.68</v>
      </c>
      <c r="CG7" s="20">
        <v>18771.12</v>
      </c>
      <c r="CH7" s="20">
        <v>1310.1500000000001</v>
      </c>
      <c r="CI7" s="20">
        <v>419.68</v>
      </c>
      <c r="CJ7" s="20">
        <v>18771.12</v>
      </c>
      <c r="CK7" s="20">
        <v>1310.1500000000001</v>
      </c>
      <c r="CL7" s="20">
        <v>419.68</v>
      </c>
      <c r="CM7" s="20">
        <v>18771.12</v>
      </c>
      <c r="CN7" s="20">
        <v>1310.1500000000001</v>
      </c>
      <c r="CO7" s="20">
        <v>419.68</v>
      </c>
      <c r="CP7" s="20">
        <v>18771.12</v>
      </c>
      <c r="CQ7" s="20">
        <v>1310.1500000000001</v>
      </c>
      <c r="CR7" s="20">
        <v>419.68</v>
      </c>
      <c r="CS7" s="20">
        <v>18771.12</v>
      </c>
      <c r="CT7" s="20">
        <v>1310.1500000000001</v>
      </c>
      <c r="CU7" s="20">
        <v>419.68</v>
      </c>
      <c r="CV7" s="20">
        <v>18771.12</v>
      </c>
      <c r="CW7" s="20">
        <v>1310.1500000000001</v>
      </c>
      <c r="CX7" s="20">
        <v>419.68</v>
      </c>
      <c r="CY7" s="20">
        <v>18771.12</v>
      </c>
      <c r="CZ7" s="20">
        <v>1310.1500000000001</v>
      </c>
      <c r="DA7" s="20">
        <v>419.68</v>
      </c>
      <c r="DB7" s="20">
        <v>18771.12</v>
      </c>
      <c r="DC7" s="20">
        <v>1310.1500000000001</v>
      </c>
      <c r="DD7" s="20">
        <v>419.68</v>
      </c>
      <c r="DE7" s="20">
        <v>18771.12</v>
      </c>
      <c r="DF7" s="20">
        <v>1310.1500000000001</v>
      </c>
      <c r="DG7" s="20">
        <v>419.68</v>
      </c>
      <c r="DH7" s="20">
        <v>18771.12</v>
      </c>
      <c r="DI7" s="20">
        <v>1310.1500000000001</v>
      </c>
      <c r="DJ7" s="20">
        <v>419.68</v>
      </c>
      <c r="DK7" s="20">
        <v>18771.12</v>
      </c>
      <c r="DL7" s="20">
        <v>1310.1500000000001</v>
      </c>
      <c r="DM7" s="20">
        <v>419.68</v>
      </c>
      <c r="DN7" s="20">
        <v>18771.12</v>
      </c>
      <c r="DO7" s="20">
        <v>1310.1500000000001</v>
      </c>
      <c r="DP7" s="20">
        <v>419.68</v>
      </c>
      <c r="DQ7" s="20">
        <v>18771.12</v>
      </c>
      <c r="DR7" s="20">
        <v>1310.1500000000001</v>
      </c>
      <c r="DS7" s="20">
        <v>419.68</v>
      </c>
      <c r="DT7" s="20">
        <v>18771.12</v>
      </c>
      <c r="DU7" s="20">
        <v>1310.1500000000001</v>
      </c>
      <c r="DV7" s="20">
        <v>419.68</v>
      </c>
      <c r="DW7" s="20">
        <v>18771.12</v>
      </c>
      <c r="DX7" s="20">
        <v>1310.1500000000001</v>
      </c>
      <c r="DY7" s="20">
        <v>419.68</v>
      </c>
      <c r="DZ7" s="20">
        <v>18771.12</v>
      </c>
      <c r="EA7" s="20">
        <v>1310.1500000000001</v>
      </c>
      <c r="EB7" s="20">
        <v>419.68</v>
      </c>
      <c r="EC7" s="20">
        <v>18771.12</v>
      </c>
      <c r="ED7" s="20">
        <v>1310.1500000000001</v>
      </c>
      <c r="EE7" s="20">
        <v>419.68</v>
      </c>
      <c r="EF7" s="20">
        <v>18771.12</v>
      </c>
      <c r="EG7" s="20">
        <v>1310.1500000000001</v>
      </c>
      <c r="EH7" s="20">
        <v>419.68</v>
      </c>
      <c r="EI7" s="20">
        <f t="shared" si="5"/>
        <v>18771.12</v>
      </c>
      <c r="EJ7" s="20">
        <f t="shared" si="1"/>
        <v>1310.1500000000001</v>
      </c>
      <c r="EK7" s="20">
        <f t="shared" si="1"/>
        <v>419.68</v>
      </c>
      <c r="EL7" s="20">
        <v>18771.12</v>
      </c>
      <c r="EM7" s="20">
        <v>1310.1500000000001</v>
      </c>
      <c r="EN7" s="20">
        <v>419.68</v>
      </c>
      <c r="EO7" s="24">
        <f t="shared" si="6"/>
        <v>533024.70000000007</v>
      </c>
      <c r="EP7" s="25">
        <f t="shared" si="2"/>
        <v>0</v>
      </c>
      <c r="EQ7" s="25">
        <f t="shared" si="3"/>
        <v>82004.04999999993</v>
      </c>
      <c r="ES7" s="26"/>
    </row>
    <row r="8" spans="1:149" x14ac:dyDescent="0.25">
      <c r="A8" s="27">
        <v>5</v>
      </c>
      <c r="B8" s="15">
        <v>17005216000142</v>
      </c>
      <c r="C8" s="28" t="s">
        <v>22</v>
      </c>
      <c r="D8" s="17">
        <v>401793.89</v>
      </c>
      <c r="E8" s="18">
        <v>748809.9</v>
      </c>
      <c r="F8" s="19">
        <v>0</v>
      </c>
      <c r="G8" s="20">
        <v>0</v>
      </c>
      <c r="H8" s="21">
        <f t="shared" si="0"/>
        <v>401793.89</v>
      </c>
      <c r="I8" s="21">
        <v>748809.9</v>
      </c>
      <c r="J8" s="22">
        <v>0</v>
      </c>
      <c r="K8" s="22">
        <v>0</v>
      </c>
      <c r="L8" s="22">
        <v>0</v>
      </c>
      <c r="M8" s="22">
        <v>0</v>
      </c>
      <c r="N8" s="22">
        <v>18411.09</v>
      </c>
      <c r="O8" s="22">
        <v>0</v>
      </c>
      <c r="P8" s="22">
        <v>18411.09</v>
      </c>
      <c r="Q8" s="22">
        <v>0</v>
      </c>
      <c r="R8" s="22">
        <v>18411.09</v>
      </c>
      <c r="S8" s="22">
        <v>18411.09</v>
      </c>
      <c r="T8" s="22">
        <v>18411.09</v>
      </c>
      <c r="U8" s="22">
        <v>18402.16</v>
      </c>
      <c r="V8" s="22">
        <v>18402.16</v>
      </c>
      <c r="W8" s="22">
        <v>18402.16</v>
      </c>
      <c r="X8" s="22">
        <v>18402.16</v>
      </c>
      <c r="Y8" s="22">
        <v>11250.23</v>
      </c>
      <c r="Z8" s="22">
        <v>11250.23</v>
      </c>
      <c r="AA8" s="22">
        <v>11250.23</v>
      </c>
      <c r="AB8" s="22">
        <v>11250.23</v>
      </c>
      <c r="AC8" s="22">
        <v>0</v>
      </c>
      <c r="AD8" s="22">
        <v>11250.23</v>
      </c>
      <c r="AE8" s="22"/>
      <c r="AF8" s="22"/>
      <c r="AG8" s="22">
        <v>11250.23</v>
      </c>
      <c r="AH8" s="22"/>
      <c r="AI8" s="22"/>
      <c r="AJ8" s="22">
        <v>11250.23</v>
      </c>
      <c r="AK8" s="22"/>
      <c r="AL8" s="22">
        <v>11250.23</v>
      </c>
      <c r="AM8" s="22">
        <v>11250.23</v>
      </c>
      <c r="AN8" s="22">
        <v>11250.23</v>
      </c>
      <c r="AO8" s="22"/>
      <c r="AP8" s="22">
        <v>11250.23</v>
      </c>
      <c r="AQ8" s="22"/>
      <c r="AR8" s="22"/>
      <c r="AS8" s="22">
        <v>11250.23</v>
      </c>
      <c r="AT8" s="22">
        <v>0</v>
      </c>
      <c r="AU8" s="22">
        <v>0</v>
      </c>
      <c r="AV8" s="22">
        <v>11250.23</v>
      </c>
      <c r="AW8" s="22">
        <v>0</v>
      </c>
      <c r="AX8" s="22">
        <v>89876.81</v>
      </c>
      <c r="AY8" s="22">
        <f>VLOOKUP(A8,[1]Consolidado!$A$4:$AZ$856,51,FALSE)</f>
        <v>0</v>
      </c>
      <c r="AZ8" s="22">
        <f>VLOOKUP(A8,[1]Consolidado!$A$4:$AZ$856,52,FALSE)</f>
        <v>0</v>
      </c>
      <c r="BA8" s="22">
        <f>VLOOKUP(A8,'[2]Parcelas ICMS 2018 Calculadas'!$A$4:$BC$856,55,FALSE)</f>
        <v>0</v>
      </c>
      <c r="BB8" s="22">
        <v>0</v>
      </c>
      <c r="BC8" s="22">
        <v>0</v>
      </c>
      <c r="BD8" s="22">
        <v>0</v>
      </c>
      <c r="BE8" s="22"/>
      <c r="BF8" s="22"/>
      <c r="BG8" s="22">
        <v>0</v>
      </c>
      <c r="BH8" s="22"/>
      <c r="BI8" s="22"/>
      <c r="BJ8" s="22">
        <v>0</v>
      </c>
      <c r="BK8" s="22">
        <v>0</v>
      </c>
      <c r="BL8" s="22">
        <v>0</v>
      </c>
      <c r="BM8" s="22">
        <v>0</v>
      </c>
      <c r="BN8" s="23">
        <f t="shared" si="4"/>
        <v>401793.89</v>
      </c>
      <c r="BO8" s="20">
        <v>22854.22</v>
      </c>
      <c r="BP8" s="20">
        <v>1595.14</v>
      </c>
      <c r="BQ8" s="20">
        <v>510.97</v>
      </c>
      <c r="BR8" s="20">
        <v>22854.22</v>
      </c>
      <c r="BS8" s="20">
        <v>1595.14</v>
      </c>
      <c r="BT8" s="20">
        <v>510.97</v>
      </c>
      <c r="BU8" s="20">
        <v>22854.22</v>
      </c>
      <c r="BV8" s="20">
        <v>1595.14</v>
      </c>
      <c r="BW8" s="20">
        <v>510.97</v>
      </c>
      <c r="BX8" s="20">
        <v>22854.22</v>
      </c>
      <c r="BY8" s="20">
        <v>1595.14</v>
      </c>
      <c r="BZ8" s="20">
        <v>510.97</v>
      </c>
      <c r="CA8" s="20">
        <v>22854.22</v>
      </c>
      <c r="CB8" s="20">
        <v>1595.14</v>
      </c>
      <c r="CC8" s="20">
        <v>510.97</v>
      </c>
      <c r="CD8" s="20">
        <v>22854.22</v>
      </c>
      <c r="CE8" s="20">
        <v>1595.14</v>
      </c>
      <c r="CF8" s="20">
        <v>510.97</v>
      </c>
      <c r="CG8" s="20">
        <v>22854.22</v>
      </c>
      <c r="CH8" s="20">
        <v>1595.14</v>
      </c>
      <c r="CI8" s="20">
        <v>510.97</v>
      </c>
      <c r="CJ8" s="20">
        <v>22854.22</v>
      </c>
      <c r="CK8" s="20">
        <v>1595.14</v>
      </c>
      <c r="CL8" s="20">
        <v>510.97</v>
      </c>
      <c r="CM8" s="20">
        <v>22854.22</v>
      </c>
      <c r="CN8" s="20">
        <v>1595.14</v>
      </c>
      <c r="CO8" s="20">
        <v>510.97</v>
      </c>
      <c r="CP8" s="20">
        <v>22854.22</v>
      </c>
      <c r="CQ8" s="20">
        <v>1595.14</v>
      </c>
      <c r="CR8" s="20">
        <v>510.97</v>
      </c>
      <c r="CS8" s="20">
        <v>22854.22</v>
      </c>
      <c r="CT8" s="20">
        <v>1595.14</v>
      </c>
      <c r="CU8" s="20">
        <v>510.97</v>
      </c>
      <c r="CV8" s="20">
        <v>22854.22</v>
      </c>
      <c r="CW8" s="20">
        <v>1595.14</v>
      </c>
      <c r="CX8" s="20">
        <v>510.97</v>
      </c>
      <c r="CY8" s="20">
        <v>22854.22</v>
      </c>
      <c r="CZ8" s="20">
        <v>1595.14</v>
      </c>
      <c r="DA8" s="20">
        <v>510.97</v>
      </c>
      <c r="DB8" s="20">
        <v>22854.22</v>
      </c>
      <c r="DC8" s="20">
        <v>1595.14</v>
      </c>
      <c r="DD8" s="20">
        <v>510.97</v>
      </c>
      <c r="DE8" s="20">
        <v>22854.22</v>
      </c>
      <c r="DF8" s="20">
        <v>1595.14</v>
      </c>
      <c r="DG8" s="20">
        <v>510.97</v>
      </c>
      <c r="DH8" s="20">
        <v>22854.22</v>
      </c>
      <c r="DI8" s="20">
        <v>1595.14</v>
      </c>
      <c r="DJ8" s="20">
        <v>510.97</v>
      </c>
      <c r="DK8" s="20">
        <v>22854.22</v>
      </c>
      <c r="DL8" s="20">
        <v>1595.14</v>
      </c>
      <c r="DM8" s="20">
        <v>510.97</v>
      </c>
      <c r="DN8" s="20">
        <v>22854.22</v>
      </c>
      <c r="DO8" s="20">
        <v>1595.14</v>
      </c>
      <c r="DP8" s="20">
        <v>510.97</v>
      </c>
      <c r="DQ8" s="20">
        <v>22854.22</v>
      </c>
      <c r="DR8" s="20">
        <v>1595.14</v>
      </c>
      <c r="DS8" s="20">
        <v>510.97</v>
      </c>
      <c r="DT8" s="20">
        <v>22854.22</v>
      </c>
      <c r="DU8" s="20">
        <v>1595.14</v>
      </c>
      <c r="DV8" s="20">
        <v>510.97</v>
      </c>
      <c r="DW8" s="20">
        <v>22854.22</v>
      </c>
      <c r="DX8" s="20">
        <v>1595.14</v>
      </c>
      <c r="DY8" s="20">
        <v>510.97</v>
      </c>
      <c r="DZ8" s="20">
        <v>22854.22</v>
      </c>
      <c r="EA8" s="20">
        <v>1595.14</v>
      </c>
      <c r="EB8" s="20">
        <v>510.97</v>
      </c>
      <c r="EC8" s="20">
        <v>22854.22</v>
      </c>
      <c r="ED8" s="20">
        <v>1595.14</v>
      </c>
      <c r="EE8" s="20">
        <v>510.97</v>
      </c>
      <c r="EF8" s="20">
        <v>22854.22</v>
      </c>
      <c r="EG8" s="20">
        <v>1595.14</v>
      </c>
      <c r="EH8" s="20">
        <v>510.97</v>
      </c>
      <c r="EI8" s="20">
        <f t="shared" si="5"/>
        <v>22854.22</v>
      </c>
      <c r="EJ8" s="20">
        <f t="shared" si="1"/>
        <v>1595.14</v>
      </c>
      <c r="EK8" s="20">
        <f t="shared" si="1"/>
        <v>510.97</v>
      </c>
      <c r="EL8" s="20">
        <v>22854.22</v>
      </c>
      <c r="EM8" s="20">
        <v>1595.14</v>
      </c>
      <c r="EN8" s="20">
        <v>510.97</v>
      </c>
      <c r="EO8" s="24">
        <f t="shared" si="6"/>
        <v>648968.57999999949</v>
      </c>
      <c r="EP8" s="25">
        <f t="shared" si="2"/>
        <v>0</v>
      </c>
      <c r="EQ8" s="25">
        <f t="shared" si="3"/>
        <v>99841.320000000531</v>
      </c>
      <c r="ES8" s="26"/>
    </row>
    <row r="9" spans="1:149" x14ac:dyDescent="0.25">
      <c r="A9" s="27">
        <v>6</v>
      </c>
      <c r="B9" s="15">
        <v>18085563000195</v>
      </c>
      <c r="C9" s="28" t="s">
        <v>23</v>
      </c>
      <c r="D9" s="17">
        <v>453534.12</v>
      </c>
      <c r="E9" s="18">
        <v>1063471.8</v>
      </c>
      <c r="F9" s="19">
        <v>0</v>
      </c>
      <c r="G9" s="20">
        <v>0</v>
      </c>
      <c r="H9" s="21">
        <f t="shared" si="0"/>
        <v>453534.12</v>
      </c>
      <c r="I9" s="21">
        <v>1063471.8</v>
      </c>
      <c r="J9" s="22">
        <v>0</v>
      </c>
      <c r="K9" s="22">
        <v>0</v>
      </c>
      <c r="L9" s="22">
        <v>0</v>
      </c>
      <c r="M9" s="22">
        <v>0</v>
      </c>
      <c r="N9" s="22">
        <v>20781.939999999999</v>
      </c>
      <c r="O9" s="22">
        <v>0</v>
      </c>
      <c r="P9" s="22">
        <v>20781.939999999999</v>
      </c>
      <c r="Q9" s="22">
        <v>0</v>
      </c>
      <c r="R9" s="22">
        <v>20781.939999999999</v>
      </c>
      <c r="S9" s="22">
        <v>20781.939999999999</v>
      </c>
      <c r="T9" s="22">
        <v>20781.939999999999</v>
      </c>
      <c r="U9" s="22">
        <v>20771.86</v>
      </c>
      <c r="V9" s="22">
        <v>20771.86</v>
      </c>
      <c r="W9" s="22">
        <v>20771.86</v>
      </c>
      <c r="X9" s="22">
        <v>20771.86</v>
      </c>
      <c r="Y9" s="22">
        <v>12698.96</v>
      </c>
      <c r="Z9" s="22">
        <v>12698.96</v>
      </c>
      <c r="AA9" s="22">
        <v>12698.96</v>
      </c>
      <c r="AB9" s="22">
        <v>12698.96</v>
      </c>
      <c r="AC9" s="22">
        <v>0</v>
      </c>
      <c r="AD9" s="22">
        <v>12698.96</v>
      </c>
      <c r="AE9" s="22"/>
      <c r="AF9" s="22"/>
      <c r="AG9" s="22">
        <v>12698.96</v>
      </c>
      <c r="AH9" s="22"/>
      <c r="AI9" s="22"/>
      <c r="AJ9" s="22">
        <v>12698.96</v>
      </c>
      <c r="AK9" s="22"/>
      <c r="AL9" s="22">
        <v>12698.96</v>
      </c>
      <c r="AM9" s="22">
        <v>12698.96</v>
      </c>
      <c r="AN9" s="22">
        <v>12698.96</v>
      </c>
      <c r="AO9" s="22"/>
      <c r="AP9" s="22">
        <v>12698.96</v>
      </c>
      <c r="AQ9" s="22"/>
      <c r="AR9" s="22"/>
      <c r="AS9" s="22">
        <v>12698.96</v>
      </c>
      <c r="AT9" s="22">
        <v>0</v>
      </c>
      <c r="AU9" s="22">
        <v>0</v>
      </c>
      <c r="AV9" s="22">
        <v>12698.96</v>
      </c>
      <c r="AW9" s="22">
        <v>0</v>
      </c>
      <c r="AX9" s="22">
        <v>101450.5</v>
      </c>
      <c r="AY9" s="22">
        <f>VLOOKUP(A9,[1]Consolidado!$A$4:$AZ$856,51,FALSE)</f>
        <v>0</v>
      </c>
      <c r="AZ9" s="22">
        <f>VLOOKUP(A9,[1]Consolidado!$A$4:$AZ$856,52,FALSE)</f>
        <v>0</v>
      </c>
      <c r="BA9" s="22">
        <f>VLOOKUP(A9,'[2]Parcelas ICMS 2018 Calculadas'!$A$4:$BC$856,55,FALSE)</f>
        <v>0</v>
      </c>
      <c r="BB9" s="22">
        <v>0</v>
      </c>
      <c r="BC9" s="22">
        <v>0</v>
      </c>
      <c r="BD9" s="22">
        <v>0</v>
      </c>
      <c r="BE9" s="22"/>
      <c r="BF9" s="22"/>
      <c r="BG9" s="22">
        <v>0</v>
      </c>
      <c r="BH9" s="22"/>
      <c r="BI9" s="22"/>
      <c r="BJ9" s="22">
        <v>0</v>
      </c>
      <c r="BK9" s="22">
        <v>0</v>
      </c>
      <c r="BL9" s="22">
        <v>0</v>
      </c>
      <c r="BM9" s="22">
        <v>0</v>
      </c>
      <c r="BN9" s="23">
        <f t="shared" si="4"/>
        <v>453534.12000000005</v>
      </c>
      <c r="BO9" s="20">
        <v>32457.93</v>
      </c>
      <c r="BP9" s="20">
        <v>2265.44</v>
      </c>
      <c r="BQ9" s="20">
        <v>725.69</v>
      </c>
      <c r="BR9" s="20">
        <v>32457.93</v>
      </c>
      <c r="BS9" s="20">
        <v>2265.44</v>
      </c>
      <c r="BT9" s="20">
        <v>725.69</v>
      </c>
      <c r="BU9" s="20">
        <v>32457.93</v>
      </c>
      <c r="BV9" s="20">
        <v>2265.44</v>
      </c>
      <c r="BW9" s="20">
        <v>725.69</v>
      </c>
      <c r="BX9" s="20">
        <v>32457.93</v>
      </c>
      <c r="BY9" s="20">
        <v>2265.44</v>
      </c>
      <c r="BZ9" s="20">
        <v>725.69</v>
      </c>
      <c r="CA9" s="20">
        <v>32457.93</v>
      </c>
      <c r="CB9" s="20">
        <v>2265.44</v>
      </c>
      <c r="CC9" s="20">
        <v>725.69</v>
      </c>
      <c r="CD9" s="20">
        <v>32457.93</v>
      </c>
      <c r="CE9" s="20">
        <v>2265.44</v>
      </c>
      <c r="CF9" s="20">
        <v>725.69</v>
      </c>
      <c r="CG9" s="20">
        <v>32457.93</v>
      </c>
      <c r="CH9" s="20">
        <v>2265.44</v>
      </c>
      <c r="CI9" s="20">
        <v>725.69</v>
      </c>
      <c r="CJ9" s="20">
        <v>32457.93</v>
      </c>
      <c r="CK9" s="20">
        <v>2265.44</v>
      </c>
      <c r="CL9" s="20">
        <v>725.69</v>
      </c>
      <c r="CM9" s="20">
        <v>32457.93</v>
      </c>
      <c r="CN9" s="20">
        <v>2265.44</v>
      </c>
      <c r="CO9" s="20">
        <v>725.69</v>
      </c>
      <c r="CP9" s="20">
        <v>32457.93</v>
      </c>
      <c r="CQ9" s="20">
        <v>2265.44</v>
      </c>
      <c r="CR9" s="20">
        <v>725.69</v>
      </c>
      <c r="CS9" s="20">
        <v>32457.93</v>
      </c>
      <c r="CT9" s="20">
        <v>2265.44</v>
      </c>
      <c r="CU9" s="20">
        <v>725.69</v>
      </c>
      <c r="CV9" s="20">
        <v>32457.93</v>
      </c>
      <c r="CW9" s="20">
        <v>2265.44</v>
      </c>
      <c r="CX9" s="20">
        <v>725.69</v>
      </c>
      <c r="CY9" s="20">
        <v>32457.93</v>
      </c>
      <c r="CZ9" s="20">
        <v>2265.44</v>
      </c>
      <c r="DA9" s="20">
        <v>725.69</v>
      </c>
      <c r="DB9" s="20">
        <v>32457.93</v>
      </c>
      <c r="DC9" s="20">
        <v>2265.44</v>
      </c>
      <c r="DD9" s="20">
        <v>725.69</v>
      </c>
      <c r="DE9" s="20">
        <v>32457.93</v>
      </c>
      <c r="DF9" s="20">
        <v>2265.44</v>
      </c>
      <c r="DG9" s="20">
        <v>725.69</v>
      </c>
      <c r="DH9" s="20">
        <v>32457.93</v>
      </c>
      <c r="DI9" s="20">
        <v>2265.44</v>
      </c>
      <c r="DJ9" s="20">
        <v>725.69</v>
      </c>
      <c r="DK9" s="20">
        <v>32457.93</v>
      </c>
      <c r="DL9" s="20">
        <v>2265.44</v>
      </c>
      <c r="DM9" s="20">
        <v>725.69</v>
      </c>
      <c r="DN9" s="20">
        <v>32457.93</v>
      </c>
      <c r="DO9" s="20">
        <v>2265.44</v>
      </c>
      <c r="DP9" s="20">
        <v>725.69</v>
      </c>
      <c r="DQ9" s="20">
        <v>32457.93</v>
      </c>
      <c r="DR9" s="20">
        <v>2265.44</v>
      </c>
      <c r="DS9" s="20">
        <v>725.69</v>
      </c>
      <c r="DT9" s="20">
        <v>32457.93</v>
      </c>
      <c r="DU9" s="20">
        <v>2265.44</v>
      </c>
      <c r="DV9" s="20">
        <v>725.69</v>
      </c>
      <c r="DW9" s="20">
        <v>32457.93</v>
      </c>
      <c r="DX9" s="20">
        <v>2265.44</v>
      </c>
      <c r="DY9" s="20">
        <v>725.69</v>
      </c>
      <c r="DZ9" s="20">
        <v>32457.93</v>
      </c>
      <c r="EA9" s="20">
        <v>2265.44</v>
      </c>
      <c r="EB9" s="20">
        <v>725.69</v>
      </c>
      <c r="EC9" s="20">
        <v>32457.93</v>
      </c>
      <c r="ED9" s="20">
        <v>2265.44</v>
      </c>
      <c r="EE9" s="20">
        <v>725.69</v>
      </c>
      <c r="EF9" s="20">
        <v>32457.93</v>
      </c>
      <c r="EG9" s="20">
        <v>2265.44</v>
      </c>
      <c r="EH9" s="20">
        <v>725.69</v>
      </c>
      <c r="EI9" s="20">
        <f t="shared" si="5"/>
        <v>32457.93</v>
      </c>
      <c r="EJ9" s="20">
        <f t="shared" si="1"/>
        <v>2265.44</v>
      </c>
      <c r="EK9" s="20">
        <f t="shared" si="1"/>
        <v>725.69</v>
      </c>
      <c r="EL9" s="20">
        <v>32457.93</v>
      </c>
      <c r="EM9" s="20">
        <v>2265.44</v>
      </c>
      <c r="EN9" s="20">
        <v>725.69</v>
      </c>
      <c r="EO9" s="24">
        <f t="shared" si="6"/>
        <v>921675.55999999924</v>
      </c>
      <c r="EP9" s="25">
        <f t="shared" si="2"/>
        <v>0</v>
      </c>
      <c r="EQ9" s="25">
        <f t="shared" si="3"/>
        <v>141796.24000000081</v>
      </c>
      <c r="ES9" s="26"/>
    </row>
    <row r="10" spans="1:149" x14ac:dyDescent="0.25">
      <c r="A10" s="27">
        <v>7</v>
      </c>
      <c r="B10" s="15">
        <v>18428953000110</v>
      </c>
      <c r="C10" s="28" t="s">
        <v>24</v>
      </c>
      <c r="D10" s="17">
        <v>0</v>
      </c>
      <c r="E10" s="18">
        <v>238288.76</v>
      </c>
      <c r="F10" s="19">
        <v>0</v>
      </c>
      <c r="G10" s="20">
        <v>0</v>
      </c>
      <c r="H10" s="21">
        <f t="shared" si="0"/>
        <v>0</v>
      </c>
      <c r="I10" s="21">
        <v>238288.76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/>
      <c r="AF10" s="22"/>
      <c r="AG10" s="22">
        <v>0</v>
      </c>
      <c r="AH10" s="22"/>
      <c r="AI10" s="22"/>
      <c r="AJ10" s="22">
        <v>0</v>
      </c>
      <c r="AK10" s="22"/>
      <c r="AL10" s="22">
        <v>0</v>
      </c>
      <c r="AM10" s="22">
        <v>0</v>
      </c>
      <c r="AN10" s="22">
        <v>0</v>
      </c>
      <c r="AO10" s="22"/>
      <c r="AP10" s="22">
        <v>0</v>
      </c>
      <c r="AQ10" s="22"/>
      <c r="AR10" s="22"/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f>VLOOKUP(A10,[1]Consolidado!$A$4:$AZ$856,51,FALSE)</f>
        <v>0</v>
      </c>
      <c r="AZ10" s="22">
        <f>VLOOKUP(A10,[1]Consolidado!$A$4:$AZ$856,52,FALSE)</f>
        <v>0</v>
      </c>
      <c r="BA10" s="22">
        <f>VLOOKUP(A10,'[2]Parcelas ICMS 2018 Calculadas'!$A$4:$BC$856,55,FALSE)</f>
        <v>0</v>
      </c>
      <c r="BB10" s="22">
        <v>0</v>
      </c>
      <c r="BC10" s="22">
        <v>0</v>
      </c>
      <c r="BD10" s="22">
        <v>0</v>
      </c>
      <c r="BE10" s="22">
        <v>0</v>
      </c>
      <c r="BF10" s="22"/>
      <c r="BG10" s="22">
        <v>0</v>
      </c>
      <c r="BH10" s="22"/>
      <c r="BI10" s="22"/>
      <c r="BJ10" s="22">
        <v>0</v>
      </c>
      <c r="BK10" s="22">
        <v>0</v>
      </c>
      <c r="BL10" s="22">
        <v>0</v>
      </c>
      <c r="BM10" s="22">
        <v>0</v>
      </c>
      <c r="BN10" s="23">
        <f t="shared" si="4"/>
        <v>0</v>
      </c>
      <c r="BO10" s="20">
        <v>7272.74</v>
      </c>
      <c r="BP10" s="20">
        <v>507.61</v>
      </c>
      <c r="BQ10" s="20">
        <v>162.6</v>
      </c>
      <c r="BR10" s="20">
        <v>7272.74</v>
      </c>
      <c r="BS10" s="20">
        <v>507.61</v>
      </c>
      <c r="BT10" s="20">
        <v>162.6</v>
      </c>
      <c r="BU10" s="20">
        <v>7272.74</v>
      </c>
      <c r="BV10" s="20">
        <v>507.61</v>
      </c>
      <c r="BW10" s="20">
        <v>162.6</v>
      </c>
      <c r="BX10" s="20">
        <v>7272.74</v>
      </c>
      <c r="BY10" s="20">
        <v>507.61</v>
      </c>
      <c r="BZ10" s="20">
        <v>162.6</v>
      </c>
      <c r="CA10" s="20">
        <v>7272.74</v>
      </c>
      <c r="CB10" s="20">
        <v>507.61</v>
      </c>
      <c r="CC10" s="20">
        <v>162.6</v>
      </c>
      <c r="CD10" s="20">
        <v>7272.74</v>
      </c>
      <c r="CE10" s="20">
        <v>507.61</v>
      </c>
      <c r="CF10" s="20">
        <v>162.6</v>
      </c>
      <c r="CG10" s="20">
        <v>7272.74</v>
      </c>
      <c r="CH10" s="20">
        <v>507.61</v>
      </c>
      <c r="CI10" s="20">
        <v>162.6</v>
      </c>
      <c r="CJ10" s="20">
        <v>7272.74</v>
      </c>
      <c r="CK10" s="20">
        <v>507.61</v>
      </c>
      <c r="CL10" s="20">
        <v>162.6</v>
      </c>
      <c r="CM10" s="20">
        <v>7272.74</v>
      </c>
      <c r="CN10" s="20">
        <v>507.61</v>
      </c>
      <c r="CO10" s="20">
        <v>162.6</v>
      </c>
      <c r="CP10" s="20">
        <v>7272.74</v>
      </c>
      <c r="CQ10" s="20">
        <v>507.61</v>
      </c>
      <c r="CR10" s="20">
        <v>162.6</v>
      </c>
      <c r="CS10" s="20">
        <v>7272.74</v>
      </c>
      <c r="CT10" s="20">
        <v>507.61</v>
      </c>
      <c r="CU10" s="20">
        <v>162.6</v>
      </c>
      <c r="CV10" s="20">
        <v>7272.74</v>
      </c>
      <c r="CW10" s="20">
        <v>507.61</v>
      </c>
      <c r="CX10" s="20">
        <v>162.6</v>
      </c>
      <c r="CY10" s="20">
        <v>7272.74</v>
      </c>
      <c r="CZ10" s="20">
        <v>507.61</v>
      </c>
      <c r="DA10" s="20">
        <v>162.6</v>
      </c>
      <c r="DB10" s="20">
        <v>7272.74</v>
      </c>
      <c r="DC10" s="20">
        <v>507.61</v>
      </c>
      <c r="DD10" s="20">
        <v>162.6</v>
      </c>
      <c r="DE10" s="20">
        <v>7272.74</v>
      </c>
      <c r="DF10" s="20">
        <v>507.61</v>
      </c>
      <c r="DG10" s="20">
        <v>162.6</v>
      </c>
      <c r="DH10" s="20">
        <v>7272.74</v>
      </c>
      <c r="DI10" s="20">
        <v>507.61</v>
      </c>
      <c r="DJ10" s="20">
        <v>162.6</v>
      </c>
      <c r="DK10" s="20">
        <v>7272.74</v>
      </c>
      <c r="DL10" s="20">
        <v>507.61</v>
      </c>
      <c r="DM10" s="20">
        <v>162.6</v>
      </c>
      <c r="DN10" s="20">
        <v>7272.74</v>
      </c>
      <c r="DO10" s="20">
        <v>507.61</v>
      </c>
      <c r="DP10" s="20">
        <v>162.6</v>
      </c>
      <c r="DQ10" s="20">
        <v>7272.74</v>
      </c>
      <c r="DR10" s="20">
        <v>507.61</v>
      </c>
      <c r="DS10" s="20">
        <v>162.6</v>
      </c>
      <c r="DT10" s="20">
        <v>7272.74</v>
      </c>
      <c r="DU10" s="20">
        <v>507.61</v>
      </c>
      <c r="DV10" s="20">
        <v>162.6</v>
      </c>
      <c r="DW10" s="20">
        <v>7272.74</v>
      </c>
      <c r="DX10" s="20">
        <v>507.61</v>
      </c>
      <c r="DY10" s="20">
        <v>162.6</v>
      </c>
      <c r="DZ10" s="20">
        <v>7272.74</v>
      </c>
      <c r="EA10" s="20">
        <v>507.61</v>
      </c>
      <c r="EB10" s="20">
        <v>162.6</v>
      </c>
      <c r="EC10" s="20">
        <v>7272.74</v>
      </c>
      <c r="ED10" s="20">
        <v>507.61</v>
      </c>
      <c r="EE10" s="20">
        <v>162.6</v>
      </c>
      <c r="EF10" s="20">
        <v>7272.74</v>
      </c>
      <c r="EG10" s="20">
        <v>507.61</v>
      </c>
      <c r="EH10" s="20">
        <v>162.6</v>
      </c>
      <c r="EI10" s="20">
        <f t="shared" si="5"/>
        <v>7272.74</v>
      </c>
      <c r="EJ10" s="20">
        <f t="shared" si="1"/>
        <v>507.61</v>
      </c>
      <c r="EK10" s="20">
        <f t="shared" si="1"/>
        <v>162.6</v>
      </c>
      <c r="EL10" s="20">
        <v>7272.74</v>
      </c>
      <c r="EM10" s="20">
        <v>507.61</v>
      </c>
      <c r="EN10" s="20">
        <v>162.6</v>
      </c>
      <c r="EO10" s="24">
        <f t="shared" si="6"/>
        <v>206516.6999999999</v>
      </c>
      <c r="EP10" s="25">
        <f t="shared" si="2"/>
        <v>0</v>
      </c>
      <c r="EQ10" s="25">
        <f t="shared" si="3"/>
        <v>31772.060000000114</v>
      </c>
      <c r="ES10" s="26"/>
    </row>
    <row r="11" spans="1:149" x14ac:dyDescent="0.25">
      <c r="A11" s="27">
        <v>8</v>
      </c>
      <c r="B11" s="15">
        <v>17888108000165</v>
      </c>
      <c r="C11" s="28" t="s">
        <v>25</v>
      </c>
      <c r="D11" s="17">
        <v>318307.87</v>
      </c>
      <c r="E11" s="18">
        <v>708715.42</v>
      </c>
      <c r="F11" s="19">
        <v>0</v>
      </c>
      <c r="G11" s="20">
        <v>0</v>
      </c>
      <c r="H11" s="21">
        <f t="shared" si="0"/>
        <v>318307.87</v>
      </c>
      <c r="I11" s="21">
        <v>708715.42</v>
      </c>
      <c r="J11" s="22">
        <v>0</v>
      </c>
      <c r="K11" s="22">
        <v>0</v>
      </c>
      <c r="L11" s="22">
        <v>0</v>
      </c>
      <c r="M11" s="22">
        <v>0</v>
      </c>
      <c r="N11" s="22">
        <v>14585.57</v>
      </c>
      <c r="O11" s="22">
        <v>0</v>
      </c>
      <c r="P11" s="22">
        <v>14585.57</v>
      </c>
      <c r="Q11" s="22">
        <v>0</v>
      </c>
      <c r="R11" s="22">
        <v>14585.57</v>
      </c>
      <c r="S11" s="22">
        <v>14585.57</v>
      </c>
      <c r="T11" s="22">
        <v>14585.57</v>
      </c>
      <c r="U11" s="22">
        <v>14578.5</v>
      </c>
      <c r="V11" s="22">
        <v>14578.5</v>
      </c>
      <c r="W11" s="22">
        <v>14578.5</v>
      </c>
      <c r="X11" s="22">
        <v>14578.5</v>
      </c>
      <c r="Y11" s="22">
        <v>8912.6200000000008</v>
      </c>
      <c r="Z11" s="22">
        <v>8912.6200000000008</v>
      </c>
      <c r="AA11" s="22">
        <v>8912.6200000000008</v>
      </c>
      <c r="AB11" s="22">
        <v>8912.6200000000008</v>
      </c>
      <c r="AC11" s="22">
        <v>0</v>
      </c>
      <c r="AD11" s="22">
        <v>8912.6200000000008</v>
      </c>
      <c r="AE11" s="22"/>
      <c r="AF11" s="22"/>
      <c r="AG11" s="22">
        <v>8912.6200000000008</v>
      </c>
      <c r="AH11" s="22"/>
      <c r="AI11" s="22"/>
      <c r="AJ11" s="22">
        <v>8912.6200000000008</v>
      </c>
      <c r="AK11" s="22"/>
      <c r="AL11" s="22">
        <v>8912.6200000000008</v>
      </c>
      <c r="AM11" s="22">
        <v>8912.6200000000008</v>
      </c>
      <c r="AN11" s="22">
        <v>8912.6200000000008</v>
      </c>
      <c r="AO11" s="22"/>
      <c r="AP11" s="22">
        <v>8912.6200000000008</v>
      </c>
      <c r="AQ11" s="22"/>
      <c r="AR11" s="22"/>
      <c r="AS11" s="22">
        <v>8912.6200000000008</v>
      </c>
      <c r="AT11" s="22">
        <v>0</v>
      </c>
      <c r="AU11" s="22">
        <v>0</v>
      </c>
      <c r="AV11" s="22">
        <v>8912.6200000000008</v>
      </c>
      <c r="AW11" s="22">
        <v>0</v>
      </c>
      <c r="AX11" s="22">
        <v>0</v>
      </c>
      <c r="AY11" s="22">
        <f>VLOOKUP(A11,[1]Consolidado!$A$4:$AZ$856,51,FALSE)</f>
        <v>0</v>
      </c>
      <c r="AZ11" s="22">
        <f>VLOOKUP(A11,[1]Consolidado!$A$4:$AZ$856,52,FALSE)</f>
        <v>8912.6200000000008</v>
      </c>
      <c r="BA11" s="22">
        <f>VLOOKUP(A11,'[2]Parcelas ICMS 2018 Calculadas'!$A$4:$BC$856,55,FALSE)</f>
        <v>0</v>
      </c>
      <c r="BB11" s="22">
        <v>8912.6200000000008</v>
      </c>
      <c r="BC11" s="22">
        <v>0</v>
      </c>
      <c r="BD11" s="22">
        <v>0</v>
      </c>
      <c r="BE11" s="22">
        <v>8912.6200000000008</v>
      </c>
      <c r="BF11" s="22"/>
      <c r="BG11" s="22">
        <v>0</v>
      </c>
      <c r="BH11" s="22"/>
      <c r="BI11" s="22"/>
      <c r="BJ11" s="22">
        <v>8912.6200000000008</v>
      </c>
      <c r="BK11" s="22">
        <v>0</v>
      </c>
      <c r="BL11" s="22">
        <v>0</v>
      </c>
      <c r="BM11" s="22">
        <v>0</v>
      </c>
      <c r="BN11" s="23">
        <f t="shared" si="4"/>
        <v>282756.38999999996</v>
      </c>
      <c r="BO11" s="20">
        <v>21630.51</v>
      </c>
      <c r="BP11" s="20">
        <v>1509.73</v>
      </c>
      <c r="BQ11" s="20">
        <v>483.61</v>
      </c>
      <c r="BR11" s="20">
        <v>21630.51</v>
      </c>
      <c r="BS11" s="20">
        <v>1509.73</v>
      </c>
      <c r="BT11" s="20">
        <v>483.61</v>
      </c>
      <c r="BU11" s="20">
        <v>21630.51</v>
      </c>
      <c r="BV11" s="20">
        <v>1509.73</v>
      </c>
      <c r="BW11" s="20">
        <v>483.61</v>
      </c>
      <c r="BX11" s="20">
        <v>21630.51</v>
      </c>
      <c r="BY11" s="20">
        <v>1509.73</v>
      </c>
      <c r="BZ11" s="20">
        <v>483.61</v>
      </c>
      <c r="CA11" s="20">
        <v>21630.51</v>
      </c>
      <c r="CB11" s="20">
        <v>1509.73</v>
      </c>
      <c r="CC11" s="20">
        <v>483.61</v>
      </c>
      <c r="CD11" s="20">
        <v>21630.51</v>
      </c>
      <c r="CE11" s="20">
        <v>1509.73</v>
      </c>
      <c r="CF11" s="20">
        <v>483.61</v>
      </c>
      <c r="CG11" s="20">
        <v>21630.51</v>
      </c>
      <c r="CH11" s="20">
        <v>1509.73</v>
      </c>
      <c r="CI11" s="20">
        <v>483.61</v>
      </c>
      <c r="CJ11" s="20">
        <v>21630.51</v>
      </c>
      <c r="CK11" s="20">
        <v>1509.73</v>
      </c>
      <c r="CL11" s="20">
        <v>483.61</v>
      </c>
      <c r="CM11" s="20">
        <v>21630.51</v>
      </c>
      <c r="CN11" s="20">
        <v>1509.73</v>
      </c>
      <c r="CO11" s="20">
        <v>483.61</v>
      </c>
      <c r="CP11" s="20">
        <v>21630.51</v>
      </c>
      <c r="CQ11" s="20">
        <v>1509.73</v>
      </c>
      <c r="CR11" s="20">
        <v>483.61</v>
      </c>
      <c r="CS11" s="20">
        <v>21630.51</v>
      </c>
      <c r="CT11" s="20">
        <v>1509.73</v>
      </c>
      <c r="CU11" s="20">
        <v>483.61</v>
      </c>
      <c r="CV11" s="20">
        <v>21630.51</v>
      </c>
      <c r="CW11" s="20">
        <v>1509.73</v>
      </c>
      <c r="CX11" s="20">
        <v>483.61</v>
      </c>
      <c r="CY11" s="20">
        <v>21630.51</v>
      </c>
      <c r="CZ11" s="20">
        <v>1509.73</v>
      </c>
      <c r="DA11" s="20">
        <v>483.61</v>
      </c>
      <c r="DB11" s="20">
        <v>21630.51</v>
      </c>
      <c r="DC11" s="20">
        <v>1509.73</v>
      </c>
      <c r="DD11" s="20">
        <v>483.61</v>
      </c>
      <c r="DE11" s="20">
        <v>21630.51</v>
      </c>
      <c r="DF11" s="20">
        <v>1509.73</v>
      </c>
      <c r="DG11" s="20">
        <v>483.61</v>
      </c>
      <c r="DH11" s="20">
        <v>21630.51</v>
      </c>
      <c r="DI11" s="20">
        <v>1509.73</v>
      </c>
      <c r="DJ11" s="20">
        <v>483.61</v>
      </c>
      <c r="DK11" s="20">
        <v>21630.51</v>
      </c>
      <c r="DL11" s="20">
        <v>1509.73</v>
      </c>
      <c r="DM11" s="20">
        <v>483.61</v>
      </c>
      <c r="DN11" s="20">
        <v>21630.51</v>
      </c>
      <c r="DO11" s="20">
        <v>1509.73</v>
      </c>
      <c r="DP11" s="20">
        <v>483.61</v>
      </c>
      <c r="DQ11" s="20">
        <v>21630.51</v>
      </c>
      <c r="DR11" s="20">
        <v>1509.73</v>
      </c>
      <c r="DS11" s="20">
        <v>483.61</v>
      </c>
      <c r="DT11" s="20">
        <v>21630.51</v>
      </c>
      <c r="DU11" s="20">
        <v>1509.73</v>
      </c>
      <c r="DV11" s="20">
        <v>483.61</v>
      </c>
      <c r="DW11" s="20">
        <v>21630.51</v>
      </c>
      <c r="DX11" s="20">
        <v>1509.73</v>
      </c>
      <c r="DY11" s="20">
        <v>483.61</v>
      </c>
      <c r="DZ11" s="20">
        <v>21630.51</v>
      </c>
      <c r="EA11" s="20">
        <v>1509.73</v>
      </c>
      <c r="EB11" s="20">
        <v>483.61</v>
      </c>
      <c r="EC11" s="20">
        <v>21630.51</v>
      </c>
      <c r="ED11" s="20">
        <v>1509.73</v>
      </c>
      <c r="EE11" s="20">
        <v>483.61</v>
      </c>
      <c r="EF11" s="20">
        <v>21630.51</v>
      </c>
      <c r="EG11" s="20">
        <v>1509.73</v>
      </c>
      <c r="EH11" s="20">
        <v>483.61</v>
      </c>
      <c r="EI11" s="20">
        <f t="shared" si="5"/>
        <v>21630.51</v>
      </c>
      <c r="EJ11" s="20">
        <f t="shared" si="1"/>
        <v>1509.73</v>
      </c>
      <c r="EK11" s="20">
        <f t="shared" si="1"/>
        <v>483.61</v>
      </c>
      <c r="EL11" s="20">
        <v>21630.51</v>
      </c>
      <c r="EM11" s="20">
        <v>1509.73</v>
      </c>
      <c r="EN11" s="20">
        <v>483.61</v>
      </c>
      <c r="EO11" s="24">
        <f t="shared" si="6"/>
        <v>614220.09999999963</v>
      </c>
      <c r="EP11" s="25">
        <f t="shared" si="2"/>
        <v>35551.48000000004</v>
      </c>
      <c r="EQ11" s="25">
        <f t="shared" si="3"/>
        <v>94495.320000000414</v>
      </c>
      <c r="ES11" s="26"/>
    </row>
    <row r="12" spans="1:149" x14ac:dyDescent="0.25">
      <c r="A12" s="27">
        <v>9</v>
      </c>
      <c r="B12" s="15">
        <v>18404749000160</v>
      </c>
      <c r="C12" s="28" t="s">
        <v>26</v>
      </c>
      <c r="D12" s="17">
        <v>485880.83</v>
      </c>
      <c r="E12" s="18">
        <v>1545345.89</v>
      </c>
      <c r="F12" s="19">
        <v>0</v>
      </c>
      <c r="G12" s="20">
        <v>0</v>
      </c>
      <c r="H12" s="21">
        <f t="shared" si="0"/>
        <v>485880.83</v>
      </c>
      <c r="I12" s="21">
        <v>1545345.89</v>
      </c>
      <c r="J12" s="22">
        <v>0</v>
      </c>
      <c r="K12" s="22">
        <v>0</v>
      </c>
      <c r="L12" s="22">
        <v>0</v>
      </c>
      <c r="M12" s="22">
        <v>0</v>
      </c>
      <c r="N12" s="22">
        <v>22264.14</v>
      </c>
      <c r="O12" s="22">
        <v>0</v>
      </c>
      <c r="P12" s="22">
        <v>22264.14</v>
      </c>
      <c r="Q12" s="22">
        <v>0</v>
      </c>
      <c r="R12" s="22">
        <v>22264.14</v>
      </c>
      <c r="S12" s="22">
        <v>22264.14</v>
      </c>
      <c r="T12" s="22">
        <v>22264.14</v>
      </c>
      <c r="U12" s="22">
        <v>22253.34</v>
      </c>
      <c r="V12" s="22">
        <v>22253.34</v>
      </c>
      <c r="W12" s="22">
        <v>22253.34</v>
      </c>
      <c r="X12" s="22">
        <v>22253.34</v>
      </c>
      <c r="Y12" s="22">
        <v>13604.66</v>
      </c>
      <c r="Z12" s="22">
        <v>13604.66</v>
      </c>
      <c r="AA12" s="22">
        <v>13604.66</v>
      </c>
      <c r="AB12" s="22">
        <v>13604.66</v>
      </c>
      <c r="AC12" s="22">
        <v>0</v>
      </c>
      <c r="AD12" s="22">
        <v>13604.66</v>
      </c>
      <c r="AE12" s="22"/>
      <c r="AF12" s="22"/>
      <c r="AG12" s="22">
        <v>13604.66</v>
      </c>
      <c r="AH12" s="22"/>
      <c r="AI12" s="22"/>
      <c r="AJ12" s="22">
        <v>13604.66</v>
      </c>
      <c r="AK12" s="22"/>
      <c r="AL12" s="22">
        <v>13604.66</v>
      </c>
      <c r="AM12" s="22">
        <v>13604.66</v>
      </c>
      <c r="AN12" s="22">
        <v>13604.66</v>
      </c>
      <c r="AO12" s="22"/>
      <c r="AP12" s="22">
        <v>13604.66</v>
      </c>
      <c r="AQ12" s="22"/>
      <c r="AR12" s="22"/>
      <c r="AS12" s="22">
        <v>13604.66</v>
      </c>
      <c r="AT12" s="22">
        <v>81627.959999999992</v>
      </c>
      <c r="AU12" s="22">
        <v>0</v>
      </c>
      <c r="AV12" s="22">
        <v>0</v>
      </c>
      <c r="AW12" s="22">
        <v>0</v>
      </c>
      <c r="AX12" s="22">
        <v>40662.89</v>
      </c>
      <c r="AY12" s="22">
        <f>VLOOKUP(A12,[1]Consolidado!$A$4:$AZ$856,51,FALSE)</f>
        <v>0</v>
      </c>
      <c r="AZ12" s="22">
        <f>VLOOKUP(A12,[1]Consolidado!$A$4:$AZ$856,52,FALSE)</f>
        <v>0</v>
      </c>
      <c r="BA12" s="22">
        <f>VLOOKUP(A12,'[2]Parcelas ICMS 2018 Calculadas'!$A$4:$BC$856,55,FALSE)</f>
        <v>0</v>
      </c>
      <c r="BB12" s="22">
        <v>0</v>
      </c>
      <c r="BC12" s="22">
        <v>0</v>
      </c>
      <c r="BD12" s="22">
        <v>0</v>
      </c>
      <c r="BE12" s="22"/>
      <c r="BF12" s="22"/>
      <c r="BG12" s="22">
        <v>0</v>
      </c>
      <c r="BH12" s="22"/>
      <c r="BI12" s="22"/>
      <c r="BJ12" s="22">
        <v>0</v>
      </c>
      <c r="BK12" s="22">
        <v>0</v>
      </c>
      <c r="BL12" s="22">
        <v>0</v>
      </c>
      <c r="BM12" s="22">
        <v>0</v>
      </c>
      <c r="BN12" s="23">
        <f t="shared" si="4"/>
        <v>485880.82999999984</v>
      </c>
      <c r="BO12" s="20">
        <v>47165.07</v>
      </c>
      <c r="BP12" s="20">
        <v>3291.95</v>
      </c>
      <c r="BQ12" s="20">
        <v>1054.51</v>
      </c>
      <c r="BR12" s="20">
        <v>47165.07</v>
      </c>
      <c r="BS12" s="20">
        <v>3291.95</v>
      </c>
      <c r="BT12" s="20">
        <v>1054.51</v>
      </c>
      <c r="BU12" s="20">
        <v>47165.07</v>
      </c>
      <c r="BV12" s="20">
        <v>3291.95</v>
      </c>
      <c r="BW12" s="20">
        <v>1054.51</v>
      </c>
      <c r="BX12" s="20">
        <v>47165.07</v>
      </c>
      <c r="BY12" s="20">
        <v>3291.95</v>
      </c>
      <c r="BZ12" s="20">
        <v>1054.51</v>
      </c>
      <c r="CA12" s="20">
        <v>47165.07</v>
      </c>
      <c r="CB12" s="20">
        <v>3291.95</v>
      </c>
      <c r="CC12" s="20">
        <v>1054.51</v>
      </c>
      <c r="CD12" s="20">
        <v>47165.07</v>
      </c>
      <c r="CE12" s="20">
        <v>3291.95</v>
      </c>
      <c r="CF12" s="20">
        <v>1054.51</v>
      </c>
      <c r="CG12" s="20">
        <v>47165.07</v>
      </c>
      <c r="CH12" s="20">
        <v>3291.95</v>
      </c>
      <c r="CI12" s="20">
        <v>1054.51</v>
      </c>
      <c r="CJ12" s="20">
        <v>47165.07</v>
      </c>
      <c r="CK12" s="20">
        <v>3291.95</v>
      </c>
      <c r="CL12" s="20">
        <v>1054.51</v>
      </c>
      <c r="CM12" s="20">
        <v>47165.07</v>
      </c>
      <c r="CN12" s="20">
        <v>3291.95</v>
      </c>
      <c r="CO12" s="20">
        <v>1054.51</v>
      </c>
      <c r="CP12" s="20">
        <v>47165.07</v>
      </c>
      <c r="CQ12" s="20">
        <v>3291.95</v>
      </c>
      <c r="CR12" s="20">
        <v>1054.51</v>
      </c>
      <c r="CS12" s="20">
        <v>47165.07</v>
      </c>
      <c r="CT12" s="20">
        <v>3291.95</v>
      </c>
      <c r="CU12" s="20">
        <v>1054.51</v>
      </c>
      <c r="CV12" s="20">
        <v>47165.07</v>
      </c>
      <c r="CW12" s="20">
        <v>3291.95</v>
      </c>
      <c r="CX12" s="20">
        <v>1054.51</v>
      </c>
      <c r="CY12" s="20">
        <v>47165.07</v>
      </c>
      <c r="CZ12" s="20">
        <v>3291.95</v>
      </c>
      <c r="DA12" s="20">
        <v>1054.51</v>
      </c>
      <c r="DB12" s="20">
        <v>47165.07</v>
      </c>
      <c r="DC12" s="20">
        <v>3291.95</v>
      </c>
      <c r="DD12" s="20">
        <v>1054.51</v>
      </c>
      <c r="DE12" s="20">
        <v>47165.07</v>
      </c>
      <c r="DF12" s="20">
        <v>3291.95</v>
      </c>
      <c r="DG12" s="20">
        <v>1054.51</v>
      </c>
      <c r="DH12" s="20">
        <v>47165.07</v>
      </c>
      <c r="DI12" s="20">
        <v>3291.95</v>
      </c>
      <c r="DJ12" s="20">
        <v>1054.51</v>
      </c>
      <c r="DK12" s="20">
        <v>47165.07</v>
      </c>
      <c r="DL12" s="20">
        <v>3291.95</v>
      </c>
      <c r="DM12" s="20">
        <v>1054.51</v>
      </c>
      <c r="DN12" s="20">
        <v>47165.07</v>
      </c>
      <c r="DO12" s="20">
        <v>3291.95</v>
      </c>
      <c r="DP12" s="20">
        <v>1054.51</v>
      </c>
      <c r="DQ12" s="20">
        <v>47165.07</v>
      </c>
      <c r="DR12" s="20">
        <v>3291.95</v>
      </c>
      <c r="DS12" s="20">
        <v>1054.51</v>
      </c>
      <c r="DT12" s="20">
        <v>47165.07</v>
      </c>
      <c r="DU12" s="20">
        <v>3291.95</v>
      </c>
      <c r="DV12" s="20">
        <v>1054.51</v>
      </c>
      <c r="DW12" s="20">
        <v>47165.07</v>
      </c>
      <c r="DX12" s="20">
        <v>3291.95</v>
      </c>
      <c r="DY12" s="20">
        <v>1054.51</v>
      </c>
      <c r="DZ12" s="20">
        <v>47165.07</v>
      </c>
      <c r="EA12" s="20">
        <v>3291.95</v>
      </c>
      <c r="EB12" s="20">
        <v>1054.51</v>
      </c>
      <c r="EC12" s="20">
        <v>47165.07</v>
      </c>
      <c r="ED12" s="20">
        <v>3291.95</v>
      </c>
      <c r="EE12" s="20">
        <v>1054.51</v>
      </c>
      <c r="EF12" s="20">
        <v>47165.07</v>
      </c>
      <c r="EG12" s="20">
        <v>3291.95</v>
      </c>
      <c r="EH12" s="20">
        <v>1054.51</v>
      </c>
      <c r="EI12" s="20">
        <f t="shared" si="5"/>
        <v>47165.07</v>
      </c>
      <c r="EJ12" s="20">
        <f t="shared" si="1"/>
        <v>3291.95</v>
      </c>
      <c r="EK12" s="20">
        <f t="shared" si="1"/>
        <v>1054.51</v>
      </c>
      <c r="EL12" s="20">
        <v>47165.07</v>
      </c>
      <c r="EM12" s="20">
        <v>3291.95</v>
      </c>
      <c r="EN12" s="20">
        <v>1054.51</v>
      </c>
      <c r="EO12" s="24">
        <f t="shared" si="6"/>
        <v>1339299.7799999996</v>
      </c>
      <c r="EP12" s="25">
        <f t="shared" si="2"/>
        <v>0</v>
      </c>
      <c r="EQ12" s="25">
        <f t="shared" si="3"/>
        <v>206046.11000000034</v>
      </c>
      <c r="ES12" s="26"/>
    </row>
    <row r="13" spans="1:149" x14ac:dyDescent="0.25">
      <c r="A13" s="27">
        <v>10</v>
      </c>
      <c r="B13" s="15">
        <v>18414581000173</v>
      </c>
      <c r="C13" s="28" t="s">
        <v>27</v>
      </c>
      <c r="D13" s="17">
        <v>481888.62</v>
      </c>
      <c r="E13" s="18">
        <v>1158923.99</v>
      </c>
      <c r="F13" s="19">
        <v>0</v>
      </c>
      <c r="G13" s="20">
        <v>0</v>
      </c>
      <c r="H13" s="21">
        <f t="shared" si="0"/>
        <v>481888.62</v>
      </c>
      <c r="I13" s="21">
        <v>1158923.99</v>
      </c>
      <c r="J13" s="22">
        <v>0</v>
      </c>
      <c r="K13" s="22">
        <v>0</v>
      </c>
      <c r="L13" s="22">
        <v>0</v>
      </c>
      <c r="M13" s="22">
        <v>0</v>
      </c>
      <c r="N13" s="22">
        <v>22081.21</v>
      </c>
      <c r="O13" s="22">
        <v>0</v>
      </c>
      <c r="P13" s="22">
        <v>22081.21</v>
      </c>
      <c r="Q13" s="22">
        <v>0</v>
      </c>
      <c r="R13" s="22">
        <v>22081.21</v>
      </c>
      <c r="S13" s="22">
        <v>22081.21</v>
      </c>
      <c r="T13" s="22">
        <v>22081.21</v>
      </c>
      <c r="U13" s="22">
        <v>22070.5</v>
      </c>
      <c r="V13" s="22">
        <v>22070.5</v>
      </c>
      <c r="W13" s="22">
        <v>22070.5</v>
      </c>
      <c r="X13" s="22">
        <v>22070.5</v>
      </c>
      <c r="Y13" s="22">
        <v>13492.88</v>
      </c>
      <c r="Z13" s="22">
        <v>13492.88</v>
      </c>
      <c r="AA13" s="22">
        <v>13492.88</v>
      </c>
      <c r="AB13" s="22">
        <v>13492.88</v>
      </c>
      <c r="AC13" s="22">
        <v>0</v>
      </c>
      <c r="AD13" s="22">
        <v>13492.88</v>
      </c>
      <c r="AE13" s="22"/>
      <c r="AF13" s="22"/>
      <c r="AG13" s="22">
        <v>13492.88</v>
      </c>
      <c r="AH13" s="22"/>
      <c r="AI13" s="22"/>
      <c r="AJ13" s="22">
        <v>13492.88</v>
      </c>
      <c r="AK13" s="22"/>
      <c r="AL13" s="22">
        <v>13492.88</v>
      </c>
      <c r="AM13" s="22">
        <v>13492.88</v>
      </c>
      <c r="AN13" s="22">
        <v>13492.88</v>
      </c>
      <c r="AO13" s="22"/>
      <c r="AP13" s="22">
        <v>13492.88</v>
      </c>
      <c r="AQ13" s="22"/>
      <c r="AR13" s="22"/>
      <c r="AS13" s="22">
        <v>13492.88</v>
      </c>
      <c r="AT13" s="22">
        <v>0</v>
      </c>
      <c r="AU13" s="22">
        <v>0</v>
      </c>
      <c r="AV13" s="22">
        <v>13492.88</v>
      </c>
      <c r="AW13" s="22">
        <v>80957.279999999999</v>
      </c>
      <c r="AX13" s="22">
        <v>26835.85</v>
      </c>
      <c r="AY13" s="22">
        <f>VLOOKUP(A13,[1]Consolidado!$A$4:$AZ$856,51,FALSE)</f>
        <v>0</v>
      </c>
      <c r="AZ13" s="22">
        <f>VLOOKUP(A13,[1]Consolidado!$A$4:$AZ$856,52,FALSE)</f>
        <v>0</v>
      </c>
      <c r="BA13" s="22">
        <f>VLOOKUP(A13,'[2]Parcelas ICMS 2018 Calculadas'!$A$4:$BC$856,55,FALSE)</f>
        <v>0</v>
      </c>
      <c r="BB13" s="22">
        <v>0</v>
      </c>
      <c r="BC13" s="22">
        <v>0</v>
      </c>
      <c r="BD13" s="22">
        <v>0</v>
      </c>
      <c r="BE13" s="22"/>
      <c r="BF13" s="22"/>
      <c r="BG13" s="22">
        <v>0</v>
      </c>
      <c r="BH13" s="22"/>
      <c r="BI13" s="22"/>
      <c r="BJ13" s="22">
        <v>0</v>
      </c>
      <c r="BK13" s="22">
        <v>0</v>
      </c>
      <c r="BL13" s="22">
        <v>0</v>
      </c>
      <c r="BM13" s="22">
        <v>0</v>
      </c>
      <c r="BN13" s="23">
        <f t="shared" si="4"/>
        <v>481888.62</v>
      </c>
      <c r="BO13" s="20">
        <v>35371.21</v>
      </c>
      <c r="BP13" s="20">
        <v>2468.7800000000002</v>
      </c>
      <c r="BQ13" s="20">
        <v>790.83</v>
      </c>
      <c r="BR13" s="20">
        <v>35371.21</v>
      </c>
      <c r="BS13" s="20">
        <v>2468.7800000000002</v>
      </c>
      <c r="BT13" s="20">
        <v>790.83</v>
      </c>
      <c r="BU13" s="20">
        <v>35371.21</v>
      </c>
      <c r="BV13" s="20">
        <v>2468.7800000000002</v>
      </c>
      <c r="BW13" s="20">
        <v>790.83</v>
      </c>
      <c r="BX13" s="20">
        <v>35371.21</v>
      </c>
      <c r="BY13" s="20">
        <v>2468.7800000000002</v>
      </c>
      <c r="BZ13" s="20">
        <v>790.83</v>
      </c>
      <c r="CA13" s="20">
        <v>35371.21</v>
      </c>
      <c r="CB13" s="20">
        <v>2468.7800000000002</v>
      </c>
      <c r="CC13" s="20">
        <v>790.83</v>
      </c>
      <c r="CD13" s="20">
        <v>35371.21</v>
      </c>
      <c r="CE13" s="20">
        <v>2468.7800000000002</v>
      </c>
      <c r="CF13" s="20">
        <v>790.83</v>
      </c>
      <c r="CG13" s="20">
        <v>35371.21</v>
      </c>
      <c r="CH13" s="20">
        <v>2468.7800000000002</v>
      </c>
      <c r="CI13" s="20">
        <v>790.83</v>
      </c>
      <c r="CJ13" s="20">
        <v>35371.21</v>
      </c>
      <c r="CK13" s="20">
        <v>2468.7800000000002</v>
      </c>
      <c r="CL13" s="20">
        <v>790.83</v>
      </c>
      <c r="CM13" s="20">
        <v>35371.21</v>
      </c>
      <c r="CN13" s="20">
        <v>2468.7800000000002</v>
      </c>
      <c r="CO13" s="20">
        <v>790.83</v>
      </c>
      <c r="CP13" s="20">
        <v>35371.21</v>
      </c>
      <c r="CQ13" s="20">
        <v>2468.7800000000002</v>
      </c>
      <c r="CR13" s="20">
        <v>790.83</v>
      </c>
      <c r="CS13" s="20">
        <v>35371.21</v>
      </c>
      <c r="CT13" s="20">
        <v>2468.7800000000002</v>
      </c>
      <c r="CU13" s="20">
        <v>790.83</v>
      </c>
      <c r="CV13" s="20">
        <v>35371.21</v>
      </c>
      <c r="CW13" s="20">
        <v>2468.7800000000002</v>
      </c>
      <c r="CX13" s="20">
        <v>790.83</v>
      </c>
      <c r="CY13" s="20">
        <v>35371.21</v>
      </c>
      <c r="CZ13" s="20">
        <v>2468.7800000000002</v>
      </c>
      <c r="DA13" s="20">
        <v>790.83</v>
      </c>
      <c r="DB13" s="20">
        <v>35371.21</v>
      </c>
      <c r="DC13" s="20">
        <v>2468.7800000000002</v>
      </c>
      <c r="DD13" s="20">
        <v>790.83</v>
      </c>
      <c r="DE13" s="20">
        <v>35371.21</v>
      </c>
      <c r="DF13" s="20">
        <v>2468.7800000000002</v>
      </c>
      <c r="DG13" s="20">
        <v>790.83</v>
      </c>
      <c r="DH13" s="20">
        <v>35371.21</v>
      </c>
      <c r="DI13" s="20">
        <v>2468.7800000000002</v>
      </c>
      <c r="DJ13" s="20">
        <v>790.83</v>
      </c>
      <c r="DK13" s="20">
        <v>35371.21</v>
      </c>
      <c r="DL13" s="20">
        <v>2468.7800000000002</v>
      </c>
      <c r="DM13" s="20">
        <v>790.83</v>
      </c>
      <c r="DN13" s="20">
        <v>35371.21</v>
      </c>
      <c r="DO13" s="20">
        <v>2468.7800000000002</v>
      </c>
      <c r="DP13" s="20">
        <v>790.83</v>
      </c>
      <c r="DQ13" s="20">
        <v>35371.21</v>
      </c>
      <c r="DR13" s="20">
        <v>2468.7800000000002</v>
      </c>
      <c r="DS13" s="20">
        <v>790.83</v>
      </c>
      <c r="DT13" s="20">
        <v>35371.21</v>
      </c>
      <c r="DU13" s="20">
        <v>2468.7800000000002</v>
      </c>
      <c r="DV13" s="20">
        <v>790.83</v>
      </c>
      <c r="DW13" s="20">
        <v>35371.21</v>
      </c>
      <c r="DX13" s="20">
        <v>2468.7800000000002</v>
      </c>
      <c r="DY13" s="20">
        <v>790.83</v>
      </c>
      <c r="DZ13" s="20">
        <v>35371.21</v>
      </c>
      <c r="EA13" s="20">
        <v>2468.7800000000002</v>
      </c>
      <c r="EB13" s="20">
        <v>790.83</v>
      </c>
      <c r="EC13" s="20">
        <v>35371.21</v>
      </c>
      <c r="ED13" s="20">
        <v>2468.7800000000002</v>
      </c>
      <c r="EE13" s="20">
        <v>790.83</v>
      </c>
      <c r="EF13" s="20">
        <v>35371.21</v>
      </c>
      <c r="EG13" s="20">
        <v>2468.7800000000002</v>
      </c>
      <c r="EH13" s="20">
        <v>790.83</v>
      </c>
      <c r="EI13" s="20">
        <f t="shared" si="5"/>
        <v>35371.21</v>
      </c>
      <c r="EJ13" s="20">
        <f t="shared" si="1"/>
        <v>2468.7800000000002</v>
      </c>
      <c r="EK13" s="20">
        <f t="shared" si="1"/>
        <v>790.83</v>
      </c>
      <c r="EL13" s="20">
        <v>35371.21</v>
      </c>
      <c r="EM13" s="20">
        <v>2468.7800000000002</v>
      </c>
      <c r="EN13" s="20">
        <v>790.83</v>
      </c>
      <c r="EO13" s="24">
        <f t="shared" si="6"/>
        <v>1004401.3199999997</v>
      </c>
      <c r="EP13" s="25">
        <f t="shared" si="2"/>
        <v>0</v>
      </c>
      <c r="EQ13" s="25">
        <f t="shared" si="3"/>
        <v>154522.67000000027</v>
      </c>
      <c r="ES13" s="26"/>
    </row>
    <row r="14" spans="1:149" x14ac:dyDescent="0.25">
      <c r="A14" s="27">
        <v>11</v>
      </c>
      <c r="B14" s="15">
        <v>18348094000150</v>
      </c>
      <c r="C14" s="28" t="s">
        <v>28</v>
      </c>
      <c r="D14" s="17">
        <v>1521937.19</v>
      </c>
      <c r="E14" s="18">
        <v>2552776.54</v>
      </c>
      <c r="F14" s="19">
        <v>0</v>
      </c>
      <c r="G14" s="20">
        <v>0</v>
      </c>
      <c r="H14" s="21">
        <f t="shared" si="0"/>
        <v>1521937.19</v>
      </c>
      <c r="I14" s="21">
        <v>2552776.54</v>
      </c>
      <c r="J14" s="22">
        <v>0</v>
      </c>
      <c r="K14" s="22">
        <v>0</v>
      </c>
      <c r="L14" s="22">
        <v>0</v>
      </c>
      <c r="M14" s="22">
        <v>0</v>
      </c>
      <c r="N14" s="22">
        <v>69738.539999999994</v>
      </c>
      <c r="O14" s="22">
        <v>0</v>
      </c>
      <c r="P14" s="22">
        <v>69738.539999999994</v>
      </c>
      <c r="Q14" s="22">
        <v>0</v>
      </c>
      <c r="R14" s="22">
        <v>69738.539999999994</v>
      </c>
      <c r="S14" s="22">
        <v>69738.539999999994</v>
      </c>
      <c r="T14" s="22">
        <v>69738.539999999994</v>
      </c>
      <c r="U14" s="22">
        <v>69704.72</v>
      </c>
      <c r="V14" s="22">
        <v>69704.72</v>
      </c>
      <c r="W14" s="22">
        <v>69704.72</v>
      </c>
      <c r="X14" s="22">
        <v>69704.72</v>
      </c>
      <c r="Y14" s="22">
        <v>42614.239999999998</v>
      </c>
      <c r="Z14" s="22">
        <v>42614.239999999998</v>
      </c>
      <c r="AA14" s="22">
        <v>42614.239999999998</v>
      </c>
      <c r="AB14" s="22">
        <v>42614.239999999998</v>
      </c>
      <c r="AC14" s="22">
        <v>0</v>
      </c>
      <c r="AD14" s="22">
        <v>42614.239999999998</v>
      </c>
      <c r="AE14" s="22"/>
      <c r="AF14" s="22"/>
      <c r="AG14" s="22">
        <v>42614.239999999998</v>
      </c>
      <c r="AH14" s="22"/>
      <c r="AI14" s="22"/>
      <c r="AJ14" s="22">
        <v>42614.239999999998</v>
      </c>
      <c r="AK14" s="22"/>
      <c r="AL14" s="22">
        <v>42614.239999999998</v>
      </c>
      <c r="AM14" s="22">
        <v>42614.239999999998</v>
      </c>
      <c r="AN14" s="22">
        <v>42614.239999999998</v>
      </c>
      <c r="AO14" s="22"/>
      <c r="AP14" s="22">
        <v>42614.239999999998</v>
      </c>
      <c r="AQ14" s="22"/>
      <c r="AR14" s="22"/>
      <c r="AS14" s="22">
        <v>42614.239999999998</v>
      </c>
      <c r="AT14" s="22">
        <v>0</v>
      </c>
      <c r="AU14" s="22">
        <v>0</v>
      </c>
      <c r="AV14" s="22">
        <v>42614.239999999998</v>
      </c>
      <c r="AW14" s="22">
        <v>0</v>
      </c>
      <c r="AX14" s="22">
        <v>0</v>
      </c>
      <c r="AY14" s="22">
        <f>VLOOKUP(A14,[1]Consolidado!$A$4:$AZ$856,51,FALSE)</f>
        <v>0</v>
      </c>
      <c r="AZ14" s="22">
        <f>VLOOKUP(A14,[1]Consolidado!$A$4:$AZ$856,52,FALSE)</f>
        <v>42614.239999999998</v>
      </c>
      <c r="BA14" s="22">
        <f>VLOOKUP(A14,'[2]Parcelas ICMS 2018 Calculadas'!$A$4:$BC$856,55,FALSE)</f>
        <v>0</v>
      </c>
      <c r="BB14" s="22">
        <v>42614.239999999998</v>
      </c>
      <c r="BC14" s="22">
        <v>0</v>
      </c>
      <c r="BD14" s="22">
        <v>0</v>
      </c>
      <c r="BE14" s="22">
        <v>42614.239999999998</v>
      </c>
      <c r="BF14" s="22"/>
      <c r="BG14" s="22">
        <v>0</v>
      </c>
      <c r="BH14" s="22"/>
      <c r="BI14" s="22"/>
      <c r="BJ14" s="22">
        <v>42614.239999999998</v>
      </c>
      <c r="BK14" s="22">
        <v>0</v>
      </c>
      <c r="BL14" s="22">
        <v>0</v>
      </c>
      <c r="BM14" s="22">
        <v>0</v>
      </c>
      <c r="BN14" s="23">
        <f t="shared" si="4"/>
        <v>1351953.6599999997</v>
      </c>
      <c r="BO14" s="20">
        <v>77912.58</v>
      </c>
      <c r="BP14" s="20">
        <v>5438.01</v>
      </c>
      <c r="BQ14" s="20">
        <v>1741.96</v>
      </c>
      <c r="BR14" s="20">
        <v>77912.58</v>
      </c>
      <c r="BS14" s="20">
        <v>5438.01</v>
      </c>
      <c r="BT14" s="20">
        <v>1741.96</v>
      </c>
      <c r="BU14" s="20">
        <v>77912.58</v>
      </c>
      <c r="BV14" s="20">
        <v>5438.01</v>
      </c>
      <c r="BW14" s="20">
        <v>1741.96</v>
      </c>
      <c r="BX14" s="20">
        <v>77912.58</v>
      </c>
      <c r="BY14" s="20">
        <v>5438.01</v>
      </c>
      <c r="BZ14" s="20">
        <v>1741.96</v>
      </c>
      <c r="CA14" s="20">
        <v>77912.58</v>
      </c>
      <c r="CB14" s="20">
        <v>5438.01</v>
      </c>
      <c r="CC14" s="20">
        <v>1741.96</v>
      </c>
      <c r="CD14" s="20">
        <v>77912.58</v>
      </c>
      <c r="CE14" s="20">
        <v>5438.01</v>
      </c>
      <c r="CF14" s="20">
        <v>1741.96</v>
      </c>
      <c r="CG14" s="20">
        <v>77912.58</v>
      </c>
      <c r="CH14" s="20">
        <v>5438.01</v>
      </c>
      <c r="CI14" s="20">
        <v>1741.96</v>
      </c>
      <c r="CJ14" s="20">
        <v>77912.58</v>
      </c>
      <c r="CK14" s="20">
        <v>5438.01</v>
      </c>
      <c r="CL14" s="20">
        <v>1741.96</v>
      </c>
      <c r="CM14" s="20">
        <v>77912.58</v>
      </c>
      <c r="CN14" s="20">
        <v>5438.01</v>
      </c>
      <c r="CO14" s="20">
        <v>1741.96</v>
      </c>
      <c r="CP14" s="20">
        <v>77912.58</v>
      </c>
      <c r="CQ14" s="20">
        <v>5438.01</v>
      </c>
      <c r="CR14" s="20">
        <v>1741.96</v>
      </c>
      <c r="CS14" s="20">
        <v>77912.58</v>
      </c>
      <c r="CT14" s="20">
        <v>5438.01</v>
      </c>
      <c r="CU14" s="20">
        <v>1741.96</v>
      </c>
      <c r="CV14" s="20">
        <v>77912.58</v>
      </c>
      <c r="CW14" s="20">
        <v>5438.01</v>
      </c>
      <c r="CX14" s="20">
        <v>1741.96</v>
      </c>
      <c r="CY14" s="20">
        <v>77912.58</v>
      </c>
      <c r="CZ14" s="20">
        <v>5438.01</v>
      </c>
      <c r="DA14" s="20">
        <v>1741.96</v>
      </c>
      <c r="DB14" s="20">
        <v>77912.58</v>
      </c>
      <c r="DC14" s="20">
        <v>5438.01</v>
      </c>
      <c r="DD14" s="20">
        <v>1741.96</v>
      </c>
      <c r="DE14" s="20">
        <v>77912.58</v>
      </c>
      <c r="DF14" s="20">
        <v>5438.01</v>
      </c>
      <c r="DG14" s="20">
        <v>1741.96</v>
      </c>
      <c r="DH14" s="20">
        <v>77912.58</v>
      </c>
      <c r="DI14" s="20">
        <v>5438.01</v>
      </c>
      <c r="DJ14" s="20">
        <v>1741.96</v>
      </c>
      <c r="DK14" s="20">
        <v>77912.58</v>
      </c>
      <c r="DL14" s="20">
        <v>5438.01</v>
      </c>
      <c r="DM14" s="20">
        <v>1741.96</v>
      </c>
      <c r="DN14" s="20">
        <v>77912.58</v>
      </c>
      <c r="DO14" s="20">
        <v>5438.01</v>
      </c>
      <c r="DP14" s="20">
        <v>1741.96</v>
      </c>
      <c r="DQ14" s="20">
        <v>77912.58</v>
      </c>
      <c r="DR14" s="20">
        <v>5438.01</v>
      </c>
      <c r="DS14" s="20">
        <v>1741.96</v>
      </c>
      <c r="DT14" s="20">
        <v>77912.58</v>
      </c>
      <c r="DU14" s="20">
        <v>5438.01</v>
      </c>
      <c r="DV14" s="20">
        <v>1741.96</v>
      </c>
      <c r="DW14" s="20">
        <v>77912.58</v>
      </c>
      <c r="DX14" s="20">
        <v>5438.01</v>
      </c>
      <c r="DY14" s="20">
        <v>1741.96</v>
      </c>
      <c r="DZ14" s="20">
        <v>77912.58</v>
      </c>
      <c r="EA14" s="20">
        <v>5438.01</v>
      </c>
      <c r="EB14" s="20">
        <v>1741.96</v>
      </c>
      <c r="EC14" s="20">
        <v>77912.58</v>
      </c>
      <c r="ED14" s="20">
        <v>5438.01</v>
      </c>
      <c r="EE14" s="20">
        <v>1741.96</v>
      </c>
      <c r="EF14" s="20">
        <v>77912.58</v>
      </c>
      <c r="EG14" s="20">
        <v>5438.01</v>
      </c>
      <c r="EH14" s="20">
        <v>1741.96</v>
      </c>
      <c r="EI14" s="20">
        <f t="shared" si="5"/>
        <v>77912.58</v>
      </c>
      <c r="EJ14" s="20">
        <f t="shared" si="1"/>
        <v>5438.01</v>
      </c>
      <c r="EK14" s="20">
        <f t="shared" si="1"/>
        <v>1741.96</v>
      </c>
      <c r="EL14" s="20">
        <v>77912.58</v>
      </c>
      <c r="EM14" s="20">
        <v>5438.01</v>
      </c>
      <c r="EN14" s="20">
        <v>1741.96</v>
      </c>
      <c r="EO14" s="24">
        <f t="shared" si="6"/>
        <v>2212406.2999999998</v>
      </c>
      <c r="EP14" s="25">
        <f t="shared" si="2"/>
        <v>169983.53000000026</v>
      </c>
      <c r="EQ14" s="25">
        <f t="shared" si="3"/>
        <v>340370.24000000022</v>
      </c>
      <c r="ES14" s="26"/>
    </row>
    <row r="15" spans="1:149" x14ac:dyDescent="0.25">
      <c r="A15" s="27">
        <v>12</v>
      </c>
      <c r="B15" s="15">
        <v>18008896000110</v>
      </c>
      <c r="C15" s="28" t="s">
        <v>29</v>
      </c>
      <c r="D15" s="17">
        <v>386843.09</v>
      </c>
      <c r="E15" s="18">
        <v>684852.37</v>
      </c>
      <c r="F15" s="19">
        <v>0</v>
      </c>
      <c r="G15" s="20">
        <v>0</v>
      </c>
      <c r="H15" s="21">
        <f t="shared" si="0"/>
        <v>386843.09</v>
      </c>
      <c r="I15" s="21">
        <v>684852.37</v>
      </c>
      <c r="J15" s="22">
        <v>0</v>
      </c>
      <c r="K15" s="22">
        <v>0</v>
      </c>
      <c r="L15" s="22">
        <v>0</v>
      </c>
      <c r="M15" s="22">
        <v>0</v>
      </c>
      <c r="N15" s="22">
        <v>17726.009999999998</v>
      </c>
      <c r="O15" s="22">
        <v>0</v>
      </c>
      <c r="P15" s="22">
        <v>17726.009999999998</v>
      </c>
      <c r="Q15" s="22">
        <v>0</v>
      </c>
      <c r="R15" s="22">
        <v>17726.009999999998</v>
      </c>
      <c r="S15" s="22">
        <v>17726.009999999998</v>
      </c>
      <c r="T15" s="22">
        <v>17726.009999999998</v>
      </c>
      <c r="U15" s="22">
        <v>17717.41</v>
      </c>
      <c r="V15" s="22">
        <v>17717.41</v>
      </c>
      <c r="W15" s="22">
        <v>17717.41</v>
      </c>
      <c r="X15" s="22">
        <v>17717.41</v>
      </c>
      <c r="Y15" s="22">
        <v>10831.61</v>
      </c>
      <c r="Z15" s="22">
        <v>10831.61</v>
      </c>
      <c r="AA15" s="22">
        <v>10831.61</v>
      </c>
      <c r="AB15" s="22">
        <v>10831.61</v>
      </c>
      <c r="AC15" s="22">
        <v>0</v>
      </c>
      <c r="AD15" s="22">
        <v>10831.61</v>
      </c>
      <c r="AE15" s="22"/>
      <c r="AF15" s="22"/>
      <c r="AG15" s="22">
        <v>10831.61</v>
      </c>
      <c r="AH15" s="22"/>
      <c r="AI15" s="22"/>
      <c r="AJ15" s="22">
        <v>10831.61</v>
      </c>
      <c r="AK15" s="22"/>
      <c r="AL15" s="22">
        <v>10831.61</v>
      </c>
      <c r="AM15" s="22">
        <v>10831.61</v>
      </c>
      <c r="AN15" s="22">
        <v>10831.61</v>
      </c>
      <c r="AO15" s="22"/>
      <c r="AP15" s="22">
        <v>10831.61</v>
      </c>
      <c r="AQ15" s="22"/>
      <c r="AR15" s="22"/>
      <c r="AS15" s="22">
        <v>10831.61</v>
      </c>
      <c r="AT15" s="22">
        <v>0</v>
      </c>
      <c r="AU15" s="22">
        <v>0</v>
      </c>
      <c r="AV15" s="22">
        <v>10831.61</v>
      </c>
      <c r="AW15" s="22">
        <v>0</v>
      </c>
      <c r="AX15" s="22">
        <v>0</v>
      </c>
      <c r="AY15" s="22">
        <f>VLOOKUP(A15,[1]Consolidado!$A$4:$AZ$856,51,FALSE)</f>
        <v>0</v>
      </c>
      <c r="AZ15" s="22">
        <f>VLOOKUP(A15,[1]Consolidado!$A$4:$AZ$856,52,FALSE)</f>
        <v>10831.61</v>
      </c>
      <c r="BA15" s="22">
        <f>VLOOKUP(A15,'[2]Parcelas ICMS 2018 Calculadas'!$A$4:$BC$856,55,FALSE)</f>
        <v>0</v>
      </c>
      <c r="BB15" s="22">
        <v>10831.61</v>
      </c>
      <c r="BC15" s="22">
        <v>0</v>
      </c>
      <c r="BD15" s="22">
        <v>0</v>
      </c>
      <c r="BE15" s="22">
        <v>10831.61</v>
      </c>
      <c r="BF15" s="22"/>
      <c r="BG15" s="22">
        <v>0</v>
      </c>
      <c r="BH15" s="22"/>
      <c r="BI15" s="22"/>
      <c r="BJ15" s="22">
        <v>10831.61</v>
      </c>
      <c r="BK15" s="22">
        <v>0</v>
      </c>
      <c r="BL15" s="22">
        <v>0</v>
      </c>
      <c r="BM15" s="22">
        <v>0</v>
      </c>
      <c r="BN15" s="23">
        <f t="shared" si="4"/>
        <v>343637.05999999976</v>
      </c>
      <c r="BO15" s="20">
        <v>20902.189999999999</v>
      </c>
      <c r="BP15" s="20">
        <v>1458.89</v>
      </c>
      <c r="BQ15" s="20">
        <v>467.33</v>
      </c>
      <c r="BR15" s="20">
        <v>20902.189999999999</v>
      </c>
      <c r="BS15" s="20">
        <v>1458.89</v>
      </c>
      <c r="BT15" s="20">
        <v>467.33</v>
      </c>
      <c r="BU15" s="20">
        <v>20902.189999999999</v>
      </c>
      <c r="BV15" s="20">
        <v>1458.89</v>
      </c>
      <c r="BW15" s="20">
        <v>467.33</v>
      </c>
      <c r="BX15" s="20">
        <v>20902.189999999999</v>
      </c>
      <c r="BY15" s="20">
        <v>1458.89</v>
      </c>
      <c r="BZ15" s="20">
        <v>467.33</v>
      </c>
      <c r="CA15" s="20">
        <v>20902.189999999999</v>
      </c>
      <c r="CB15" s="20">
        <v>1458.89</v>
      </c>
      <c r="CC15" s="20">
        <v>467.33</v>
      </c>
      <c r="CD15" s="20">
        <v>20902.189999999999</v>
      </c>
      <c r="CE15" s="20">
        <v>1458.89</v>
      </c>
      <c r="CF15" s="20">
        <v>467.33</v>
      </c>
      <c r="CG15" s="20">
        <v>20902.189999999999</v>
      </c>
      <c r="CH15" s="20">
        <v>1458.89</v>
      </c>
      <c r="CI15" s="20">
        <v>467.33</v>
      </c>
      <c r="CJ15" s="20">
        <v>20902.189999999999</v>
      </c>
      <c r="CK15" s="20">
        <v>1458.89</v>
      </c>
      <c r="CL15" s="20">
        <v>467.33</v>
      </c>
      <c r="CM15" s="20">
        <v>20902.189999999999</v>
      </c>
      <c r="CN15" s="20">
        <v>1458.89</v>
      </c>
      <c r="CO15" s="20">
        <v>467.33</v>
      </c>
      <c r="CP15" s="20">
        <v>20902.189999999999</v>
      </c>
      <c r="CQ15" s="20">
        <v>1458.89</v>
      </c>
      <c r="CR15" s="20">
        <v>467.33</v>
      </c>
      <c r="CS15" s="20">
        <v>20902.189999999999</v>
      </c>
      <c r="CT15" s="20">
        <v>1458.89</v>
      </c>
      <c r="CU15" s="20">
        <v>467.33</v>
      </c>
      <c r="CV15" s="20">
        <v>20902.189999999999</v>
      </c>
      <c r="CW15" s="20">
        <v>1458.89</v>
      </c>
      <c r="CX15" s="20">
        <v>467.33</v>
      </c>
      <c r="CY15" s="20">
        <v>20902.189999999999</v>
      </c>
      <c r="CZ15" s="20">
        <v>1458.89</v>
      </c>
      <c r="DA15" s="20">
        <v>467.33</v>
      </c>
      <c r="DB15" s="20">
        <v>20902.189999999999</v>
      </c>
      <c r="DC15" s="20">
        <v>1458.89</v>
      </c>
      <c r="DD15" s="20">
        <v>467.33</v>
      </c>
      <c r="DE15" s="20">
        <v>20902.189999999999</v>
      </c>
      <c r="DF15" s="20">
        <v>1458.89</v>
      </c>
      <c r="DG15" s="20">
        <v>467.33</v>
      </c>
      <c r="DH15" s="20">
        <v>20902.189999999999</v>
      </c>
      <c r="DI15" s="20">
        <v>1458.89</v>
      </c>
      <c r="DJ15" s="20">
        <v>467.33</v>
      </c>
      <c r="DK15" s="20">
        <v>20902.189999999999</v>
      </c>
      <c r="DL15" s="20">
        <v>1458.89</v>
      </c>
      <c r="DM15" s="20">
        <v>467.33</v>
      </c>
      <c r="DN15" s="20">
        <v>20902.189999999999</v>
      </c>
      <c r="DO15" s="20">
        <v>1458.89</v>
      </c>
      <c r="DP15" s="20">
        <v>467.33</v>
      </c>
      <c r="DQ15" s="20">
        <v>20902.189999999999</v>
      </c>
      <c r="DR15" s="20">
        <v>1458.89</v>
      </c>
      <c r="DS15" s="20">
        <v>467.33</v>
      </c>
      <c r="DT15" s="20">
        <v>20902.189999999999</v>
      </c>
      <c r="DU15" s="20">
        <v>1458.89</v>
      </c>
      <c r="DV15" s="20">
        <v>467.33</v>
      </c>
      <c r="DW15" s="20">
        <v>20902.189999999999</v>
      </c>
      <c r="DX15" s="20">
        <v>1458.89</v>
      </c>
      <c r="DY15" s="20">
        <v>467.33</v>
      </c>
      <c r="DZ15" s="20">
        <v>20902.189999999999</v>
      </c>
      <c r="EA15" s="20">
        <v>1458.89</v>
      </c>
      <c r="EB15" s="20">
        <v>467.33</v>
      </c>
      <c r="EC15" s="20">
        <v>20902.189999999999</v>
      </c>
      <c r="ED15" s="20">
        <v>1458.89</v>
      </c>
      <c r="EE15" s="20">
        <v>467.33</v>
      </c>
      <c r="EF15" s="20">
        <v>20902.189999999999</v>
      </c>
      <c r="EG15" s="20">
        <v>1458.89</v>
      </c>
      <c r="EH15" s="20">
        <v>467.33</v>
      </c>
      <c r="EI15" s="20">
        <f t="shared" si="5"/>
        <v>20902.189999999999</v>
      </c>
      <c r="EJ15" s="20">
        <f t="shared" si="1"/>
        <v>1458.89</v>
      </c>
      <c r="EK15" s="20">
        <f t="shared" si="1"/>
        <v>467.33</v>
      </c>
      <c r="EL15" s="20">
        <v>20902.189999999999</v>
      </c>
      <c r="EM15" s="20">
        <v>1458.89</v>
      </c>
      <c r="EN15" s="20">
        <v>467.33</v>
      </c>
      <c r="EO15" s="24">
        <f t="shared" si="6"/>
        <v>593538.66</v>
      </c>
      <c r="EP15" s="25">
        <f t="shared" si="2"/>
        <v>43206.030000000261</v>
      </c>
      <c r="EQ15" s="25">
        <f t="shared" si="3"/>
        <v>91313.709999999963</v>
      </c>
      <c r="ES15" s="26"/>
    </row>
    <row r="16" spans="1:149" x14ac:dyDescent="0.25">
      <c r="A16" s="27">
        <v>13</v>
      </c>
      <c r="B16" s="15">
        <v>18186346000191</v>
      </c>
      <c r="C16" s="28" t="s">
        <v>30</v>
      </c>
      <c r="D16" s="17">
        <v>237740.11</v>
      </c>
      <c r="E16" s="18">
        <v>421789.33</v>
      </c>
      <c r="F16" s="19">
        <v>0</v>
      </c>
      <c r="G16" s="20">
        <v>0</v>
      </c>
      <c r="H16" s="21">
        <f t="shared" si="0"/>
        <v>237740.11</v>
      </c>
      <c r="I16" s="21">
        <v>421789.33</v>
      </c>
      <c r="J16" s="22">
        <v>0</v>
      </c>
      <c r="K16" s="22">
        <v>0</v>
      </c>
      <c r="L16" s="22">
        <v>0</v>
      </c>
      <c r="M16" s="22">
        <v>0</v>
      </c>
      <c r="N16" s="22">
        <v>10893.78</v>
      </c>
      <c r="O16" s="22">
        <v>0</v>
      </c>
      <c r="P16" s="22">
        <v>10893.78</v>
      </c>
      <c r="Q16" s="22">
        <v>0</v>
      </c>
      <c r="R16" s="22">
        <v>10893.78</v>
      </c>
      <c r="S16" s="22">
        <v>10893.78</v>
      </c>
      <c r="T16" s="22">
        <v>10893.78</v>
      </c>
      <c r="U16" s="22">
        <v>10888.5</v>
      </c>
      <c r="V16" s="22">
        <v>10888.5</v>
      </c>
      <c r="W16" s="22">
        <v>10888.5</v>
      </c>
      <c r="X16" s="22">
        <v>10888.5</v>
      </c>
      <c r="Y16" s="22">
        <v>6656.72</v>
      </c>
      <c r="Z16" s="22">
        <v>6656.72</v>
      </c>
      <c r="AA16" s="22">
        <v>6656.72</v>
      </c>
      <c r="AB16" s="22">
        <v>6656.72</v>
      </c>
      <c r="AC16" s="22">
        <v>0</v>
      </c>
      <c r="AD16" s="22">
        <v>6656.72</v>
      </c>
      <c r="AE16" s="22"/>
      <c r="AF16" s="22"/>
      <c r="AG16" s="22">
        <v>6656.72</v>
      </c>
      <c r="AH16" s="22"/>
      <c r="AI16" s="22"/>
      <c r="AJ16" s="22">
        <v>6656.72</v>
      </c>
      <c r="AK16" s="22"/>
      <c r="AL16" s="22">
        <v>6656.72</v>
      </c>
      <c r="AM16" s="22">
        <v>6656.72</v>
      </c>
      <c r="AN16" s="22">
        <v>6656.72</v>
      </c>
      <c r="AO16" s="22"/>
      <c r="AP16" s="22">
        <v>6656.72</v>
      </c>
      <c r="AQ16" s="22"/>
      <c r="AR16" s="22"/>
      <c r="AS16" s="22">
        <v>6656.72</v>
      </c>
      <c r="AT16" s="22">
        <v>0</v>
      </c>
      <c r="AU16" s="22">
        <v>0</v>
      </c>
      <c r="AV16" s="22">
        <v>6656.72</v>
      </c>
      <c r="AW16" s="22">
        <v>0</v>
      </c>
      <c r="AX16" s="22">
        <v>53179.85</v>
      </c>
      <c r="AY16" s="22">
        <f>VLOOKUP(A16,[1]Consolidado!$A$4:$AZ$856,51,FALSE)</f>
        <v>0</v>
      </c>
      <c r="AZ16" s="22">
        <f>VLOOKUP(A16,[1]Consolidado!$A$4:$AZ$856,52,FALSE)</f>
        <v>0</v>
      </c>
      <c r="BA16" s="22">
        <f>VLOOKUP(A16,'[2]Parcelas ICMS 2018 Calculadas'!$A$4:$BC$856,55,FALSE)</f>
        <v>0</v>
      </c>
      <c r="BB16" s="22">
        <v>0</v>
      </c>
      <c r="BC16" s="22">
        <v>0</v>
      </c>
      <c r="BD16" s="22">
        <v>0</v>
      </c>
      <c r="BE16" s="22"/>
      <c r="BF16" s="22"/>
      <c r="BG16" s="22">
        <v>0</v>
      </c>
      <c r="BH16" s="22"/>
      <c r="BI16" s="22"/>
      <c r="BJ16" s="22">
        <v>0</v>
      </c>
      <c r="BK16" s="22">
        <v>0</v>
      </c>
      <c r="BL16" s="22">
        <v>0</v>
      </c>
      <c r="BM16" s="22">
        <v>0</v>
      </c>
      <c r="BN16" s="23">
        <f t="shared" si="4"/>
        <v>237740.11000000002</v>
      </c>
      <c r="BO16" s="20">
        <v>12873.31</v>
      </c>
      <c r="BP16" s="20">
        <v>898.51</v>
      </c>
      <c r="BQ16" s="20">
        <v>287.82</v>
      </c>
      <c r="BR16" s="20">
        <v>12873.31</v>
      </c>
      <c r="BS16" s="20">
        <v>898.51</v>
      </c>
      <c r="BT16" s="20">
        <v>287.82</v>
      </c>
      <c r="BU16" s="20">
        <v>12873.31</v>
      </c>
      <c r="BV16" s="20">
        <v>898.51</v>
      </c>
      <c r="BW16" s="20">
        <v>287.82</v>
      </c>
      <c r="BX16" s="20">
        <v>12873.31</v>
      </c>
      <c r="BY16" s="20">
        <v>898.51</v>
      </c>
      <c r="BZ16" s="20">
        <v>287.82</v>
      </c>
      <c r="CA16" s="20">
        <v>12873.31</v>
      </c>
      <c r="CB16" s="20">
        <v>898.51</v>
      </c>
      <c r="CC16" s="20">
        <v>287.82</v>
      </c>
      <c r="CD16" s="20">
        <v>12873.31</v>
      </c>
      <c r="CE16" s="20">
        <v>898.51</v>
      </c>
      <c r="CF16" s="20">
        <v>287.82</v>
      </c>
      <c r="CG16" s="20">
        <v>12873.31</v>
      </c>
      <c r="CH16" s="20">
        <v>898.51</v>
      </c>
      <c r="CI16" s="20">
        <v>287.82</v>
      </c>
      <c r="CJ16" s="20">
        <v>12873.31</v>
      </c>
      <c r="CK16" s="20">
        <v>898.51</v>
      </c>
      <c r="CL16" s="20">
        <v>287.82</v>
      </c>
      <c r="CM16" s="20">
        <v>12873.31</v>
      </c>
      <c r="CN16" s="20">
        <v>898.51</v>
      </c>
      <c r="CO16" s="20">
        <v>287.82</v>
      </c>
      <c r="CP16" s="20">
        <v>12873.31</v>
      </c>
      <c r="CQ16" s="20">
        <v>898.51</v>
      </c>
      <c r="CR16" s="20">
        <v>287.82</v>
      </c>
      <c r="CS16" s="20">
        <v>12873.31</v>
      </c>
      <c r="CT16" s="20">
        <v>898.51</v>
      </c>
      <c r="CU16" s="20">
        <v>287.82</v>
      </c>
      <c r="CV16" s="20">
        <v>12873.31</v>
      </c>
      <c r="CW16" s="20">
        <v>898.51</v>
      </c>
      <c r="CX16" s="20">
        <v>287.82</v>
      </c>
      <c r="CY16" s="20">
        <v>12873.31</v>
      </c>
      <c r="CZ16" s="20">
        <v>898.51</v>
      </c>
      <c r="DA16" s="20">
        <v>287.82</v>
      </c>
      <c r="DB16" s="20">
        <v>12873.31</v>
      </c>
      <c r="DC16" s="20">
        <v>898.51</v>
      </c>
      <c r="DD16" s="20">
        <v>287.82</v>
      </c>
      <c r="DE16" s="20">
        <v>12873.31</v>
      </c>
      <c r="DF16" s="20">
        <v>898.51</v>
      </c>
      <c r="DG16" s="20">
        <v>287.82</v>
      </c>
      <c r="DH16" s="20">
        <v>12873.31</v>
      </c>
      <c r="DI16" s="20">
        <v>898.51</v>
      </c>
      <c r="DJ16" s="20">
        <v>287.82</v>
      </c>
      <c r="DK16" s="20">
        <v>12873.31</v>
      </c>
      <c r="DL16" s="20">
        <v>898.51</v>
      </c>
      <c r="DM16" s="20">
        <v>287.82</v>
      </c>
      <c r="DN16" s="20">
        <v>12873.31</v>
      </c>
      <c r="DO16" s="20">
        <v>898.51</v>
      </c>
      <c r="DP16" s="20">
        <v>287.82</v>
      </c>
      <c r="DQ16" s="20">
        <v>12873.31</v>
      </c>
      <c r="DR16" s="20">
        <v>898.51</v>
      </c>
      <c r="DS16" s="20">
        <v>287.82</v>
      </c>
      <c r="DT16" s="20">
        <v>12873.31</v>
      </c>
      <c r="DU16" s="20">
        <v>898.51</v>
      </c>
      <c r="DV16" s="20">
        <v>287.82</v>
      </c>
      <c r="DW16" s="20">
        <v>12873.31</v>
      </c>
      <c r="DX16" s="20">
        <v>898.51</v>
      </c>
      <c r="DY16" s="20">
        <v>287.82</v>
      </c>
      <c r="DZ16" s="20">
        <v>12873.31</v>
      </c>
      <c r="EA16" s="20">
        <v>898.51</v>
      </c>
      <c r="EB16" s="20">
        <v>287.82</v>
      </c>
      <c r="EC16" s="20">
        <v>12873.31</v>
      </c>
      <c r="ED16" s="20">
        <v>898.51</v>
      </c>
      <c r="EE16" s="20">
        <v>287.82</v>
      </c>
      <c r="EF16" s="20">
        <v>12873.31</v>
      </c>
      <c r="EG16" s="20">
        <v>898.51</v>
      </c>
      <c r="EH16" s="20">
        <v>287.82</v>
      </c>
      <c r="EI16" s="20">
        <f t="shared" si="5"/>
        <v>12873.31</v>
      </c>
      <c r="EJ16" s="20">
        <f t="shared" si="1"/>
        <v>898.51</v>
      </c>
      <c r="EK16" s="20">
        <f t="shared" si="1"/>
        <v>287.82</v>
      </c>
      <c r="EL16" s="20">
        <v>12873.31</v>
      </c>
      <c r="EM16" s="20">
        <v>898.51</v>
      </c>
      <c r="EN16" s="20">
        <v>287.82</v>
      </c>
      <c r="EO16" s="24">
        <f t="shared" si="6"/>
        <v>365550.64000000025</v>
      </c>
      <c r="EP16" s="25">
        <f t="shared" si="2"/>
        <v>0</v>
      </c>
      <c r="EQ16" s="25">
        <f t="shared" si="3"/>
        <v>56238.689999999769</v>
      </c>
      <c r="ES16" s="26"/>
    </row>
    <row r="17" spans="1:149" x14ac:dyDescent="0.25">
      <c r="A17" s="27">
        <v>14</v>
      </c>
      <c r="B17" s="15">
        <v>17912015000129</v>
      </c>
      <c r="C17" s="28" t="s">
        <v>31</v>
      </c>
      <c r="D17" s="17">
        <v>346194.54</v>
      </c>
      <c r="E17" s="18">
        <v>589571.04</v>
      </c>
      <c r="F17" s="19">
        <v>0</v>
      </c>
      <c r="G17" s="20">
        <v>0</v>
      </c>
      <c r="H17" s="21">
        <f t="shared" si="0"/>
        <v>346194.54</v>
      </c>
      <c r="I17" s="21">
        <v>589571.04</v>
      </c>
      <c r="J17" s="22">
        <v>0</v>
      </c>
      <c r="K17" s="22">
        <v>0</v>
      </c>
      <c r="L17" s="22">
        <v>0</v>
      </c>
      <c r="M17" s="22">
        <v>0</v>
      </c>
      <c r="N17" s="22">
        <v>15863.4</v>
      </c>
      <c r="O17" s="22">
        <v>0</v>
      </c>
      <c r="P17" s="22">
        <v>15863.4</v>
      </c>
      <c r="Q17" s="22">
        <v>0</v>
      </c>
      <c r="R17" s="22">
        <v>15863.4</v>
      </c>
      <c r="S17" s="22">
        <v>15863.4</v>
      </c>
      <c r="T17" s="22">
        <v>15863.4</v>
      </c>
      <c r="U17" s="22">
        <v>15855.71</v>
      </c>
      <c r="V17" s="22">
        <v>15855.71</v>
      </c>
      <c r="W17" s="22">
        <v>15855.71</v>
      </c>
      <c r="X17" s="22">
        <v>15855.71</v>
      </c>
      <c r="Y17" s="22">
        <v>9693.4500000000007</v>
      </c>
      <c r="Z17" s="22">
        <v>9693.4500000000007</v>
      </c>
      <c r="AA17" s="22">
        <v>9693.4500000000007</v>
      </c>
      <c r="AB17" s="22">
        <v>9693.4500000000007</v>
      </c>
      <c r="AC17" s="22">
        <v>0</v>
      </c>
      <c r="AD17" s="22">
        <v>9693.4500000000007</v>
      </c>
      <c r="AE17" s="22"/>
      <c r="AF17" s="22"/>
      <c r="AG17" s="22">
        <v>9693.4500000000007</v>
      </c>
      <c r="AH17" s="22"/>
      <c r="AI17" s="22"/>
      <c r="AJ17" s="22">
        <v>9693.4500000000007</v>
      </c>
      <c r="AK17" s="22"/>
      <c r="AL17" s="22">
        <v>9693.4500000000007</v>
      </c>
      <c r="AM17" s="22">
        <v>9693.4500000000007</v>
      </c>
      <c r="AN17" s="22">
        <v>9693.4500000000007</v>
      </c>
      <c r="AO17" s="22"/>
      <c r="AP17" s="22">
        <v>9693.4500000000007</v>
      </c>
      <c r="AQ17" s="22"/>
      <c r="AR17" s="22"/>
      <c r="AS17" s="22">
        <v>9693.4500000000007</v>
      </c>
      <c r="AT17" s="22">
        <v>0</v>
      </c>
      <c r="AU17" s="22">
        <v>0</v>
      </c>
      <c r="AV17" s="22">
        <v>9693.4500000000007</v>
      </c>
      <c r="AW17" s="22">
        <v>0</v>
      </c>
      <c r="AX17" s="22">
        <v>0</v>
      </c>
      <c r="AY17" s="22">
        <f>VLOOKUP(A17,[1]Consolidado!$A$4:$AZ$856,51,FALSE)</f>
        <v>0</v>
      </c>
      <c r="AZ17" s="22">
        <f>VLOOKUP(A17,[1]Consolidado!$A$4:$AZ$856,52,FALSE)</f>
        <v>9693.4500000000007</v>
      </c>
      <c r="BA17" s="22">
        <f>VLOOKUP(A17,'[2]Parcelas ICMS 2018 Calculadas'!$A$4:$BC$856,55,FALSE)</f>
        <v>0</v>
      </c>
      <c r="BB17" s="22">
        <v>9693.4500000000007</v>
      </c>
      <c r="BC17" s="22">
        <v>0</v>
      </c>
      <c r="BD17" s="22">
        <v>0</v>
      </c>
      <c r="BE17" s="22">
        <v>9693.4500000000007</v>
      </c>
      <c r="BF17" s="22"/>
      <c r="BG17" s="22">
        <v>0</v>
      </c>
      <c r="BH17" s="22"/>
      <c r="BI17" s="22"/>
      <c r="BJ17" s="22">
        <v>9693.4500000000007</v>
      </c>
      <c r="BK17" s="22">
        <v>0</v>
      </c>
      <c r="BL17" s="22">
        <v>0</v>
      </c>
      <c r="BM17" s="22">
        <v>0</v>
      </c>
      <c r="BN17" s="23">
        <f t="shared" si="4"/>
        <v>307528.49000000017</v>
      </c>
      <c r="BO17" s="20">
        <v>17994.13</v>
      </c>
      <c r="BP17" s="20">
        <v>1255.92</v>
      </c>
      <c r="BQ17" s="20">
        <v>402.31</v>
      </c>
      <c r="BR17" s="20">
        <v>17994.13</v>
      </c>
      <c r="BS17" s="20">
        <v>1255.92</v>
      </c>
      <c r="BT17" s="20">
        <v>402.31</v>
      </c>
      <c r="BU17" s="20">
        <v>17994.13</v>
      </c>
      <c r="BV17" s="20">
        <v>1255.92</v>
      </c>
      <c r="BW17" s="20">
        <v>402.31</v>
      </c>
      <c r="BX17" s="20">
        <v>17994.13</v>
      </c>
      <c r="BY17" s="20">
        <v>1255.92</v>
      </c>
      <c r="BZ17" s="20">
        <v>402.31</v>
      </c>
      <c r="CA17" s="20">
        <v>17994.13</v>
      </c>
      <c r="CB17" s="20">
        <v>1255.92</v>
      </c>
      <c r="CC17" s="20">
        <v>402.31</v>
      </c>
      <c r="CD17" s="20">
        <v>17994.13</v>
      </c>
      <c r="CE17" s="20">
        <v>1255.92</v>
      </c>
      <c r="CF17" s="20">
        <v>402.31</v>
      </c>
      <c r="CG17" s="20">
        <v>17994.13</v>
      </c>
      <c r="CH17" s="20">
        <v>1255.92</v>
      </c>
      <c r="CI17" s="20">
        <v>402.31</v>
      </c>
      <c r="CJ17" s="20">
        <v>17994.13</v>
      </c>
      <c r="CK17" s="20">
        <v>1255.92</v>
      </c>
      <c r="CL17" s="20">
        <v>402.31</v>
      </c>
      <c r="CM17" s="20">
        <v>17994.13</v>
      </c>
      <c r="CN17" s="20">
        <v>1255.92</v>
      </c>
      <c r="CO17" s="20">
        <v>402.31</v>
      </c>
      <c r="CP17" s="20">
        <v>17994.13</v>
      </c>
      <c r="CQ17" s="20">
        <v>1255.92</v>
      </c>
      <c r="CR17" s="20">
        <v>402.31</v>
      </c>
      <c r="CS17" s="20">
        <v>17994.13</v>
      </c>
      <c r="CT17" s="20">
        <v>1255.92</v>
      </c>
      <c r="CU17" s="20">
        <v>402.31</v>
      </c>
      <c r="CV17" s="20">
        <v>17994.13</v>
      </c>
      <c r="CW17" s="20">
        <v>1255.92</v>
      </c>
      <c r="CX17" s="20">
        <v>402.31</v>
      </c>
      <c r="CY17" s="20">
        <v>17994.13</v>
      </c>
      <c r="CZ17" s="20">
        <v>1255.92</v>
      </c>
      <c r="DA17" s="20">
        <v>402.31</v>
      </c>
      <c r="DB17" s="20">
        <v>17994.13</v>
      </c>
      <c r="DC17" s="20">
        <v>1255.92</v>
      </c>
      <c r="DD17" s="20">
        <v>402.31</v>
      </c>
      <c r="DE17" s="20">
        <v>17994.13</v>
      </c>
      <c r="DF17" s="20">
        <v>1255.92</v>
      </c>
      <c r="DG17" s="20">
        <v>402.31</v>
      </c>
      <c r="DH17" s="20">
        <v>17994.13</v>
      </c>
      <c r="DI17" s="20">
        <v>1255.92</v>
      </c>
      <c r="DJ17" s="20">
        <v>402.31</v>
      </c>
      <c r="DK17" s="20">
        <v>17994.13</v>
      </c>
      <c r="DL17" s="20">
        <v>1255.92</v>
      </c>
      <c r="DM17" s="20">
        <v>402.31</v>
      </c>
      <c r="DN17" s="20">
        <v>17994.13</v>
      </c>
      <c r="DO17" s="20">
        <v>1255.92</v>
      </c>
      <c r="DP17" s="20">
        <v>402.31</v>
      </c>
      <c r="DQ17" s="20">
        <v>17994.13</v>
      </c>
      <c r="DR17" s="20">
        <v>1255.92</v>
      </c>
      <c r="DS17" s="20">
        <v>402.31</v>
      </c>
      <c r="DT17" s="20">
        <v>17994.13</v>
      </c>
      <c r="DU17" s="20">
        <v>1255.92</v>
      </c>
      <c r="DV17" s="20">
        <v>402.31</v>
      </c>
      <c r="DW17" s="20">
        <v>17994.13</v>
      </c>
      <c r="DX17" s="20">
        <v>1255.92</v>
      </c>
      <c r="DY17" s="20">
        <v>402.31</v>
      </c>
      <c r="DZ17" s="20">
        <v>17994.13</v>
      </c>
      <c r="EA17" s="20">
        <v>1255.92</v>
      </c>
      <c r="EB17" s="20">
        <v>402.31</v>
      </c>
      <c r="EC17" s="20">
        <v>17994.13</v>
      </c>
      <c r="ED17" s="20">
        <v>1255.92</v>
      </c>
      <c r="EE17" s="20">
        <v>402.31</v>
      </c>
      <c r="EF17" s="20">
        <v>17994.13</v>
      </c>
      <c r="EG17" s="20">
        <v>1255.92</v>
      </c>
      <c r="EH17" s="20">
        <v>402.31</v>
      </c>
      <c r="EI17" s="20">
        <f t="shared" si="5"/>
        <v>17994.13</v>
      </c>
      <c r="EJ17" s="20">
        <f t="shared" si="1"/>
        <v>1255.92</v>
      </c>
      <c r="EK17" s="20">
        <f t="shared" si="1"/>
        <v>402.31</v>
      </c>
      <c r="EL17" s="20">
        <v>17994.13</v>
      </c>
      <c r="EM17" s="20">
        <v>1255.92</v>
      </c>
      <c r="EN17" s="20">
        <v>402.31</v>
      </c>
      <c r="EO17" s="24">
        <f t="shared" si="6"/>
        <v>510961.35999999993</v>
      </c>
      <c r="EP17" s="25">
        <f t="shared" si="2"/>
        <v>38666.049999999814</v>
      </c>
      <c r="EQ17" s="25">
        <f t="shared" si="3"/>
        <v>78609.680000000109</v>
      </c>
      <c r="ES17" s="26"/>
    </row>
    <row r="18" spans="1:149" x14ac:dyDescent="0.25">
      <c r="A18" s="27">
        <v>15</v>
      </c>
      <c r="B18" s="15">
        <v>17709197000135</v>
      </c>
      <c r="C18" s="28" t="s">
        <v>32</v>
      </c>
      <c r="D18" s="17">
        <v>1713023.46</v>
      </c>
      <c r="E18" s="18">
        <v>3873445.29</v>
      </c>
      <c r="F18" s="19">
        <v>0</v>
      </c>
      <c r="G18" s="20">
        <v>1713023.4567158425</v>
      </c>
      <c r="H18" s="21">
        <f t="shared" si="0"/>
        <v>3.2841574866324663E-3</v>
      </c>
      <c r="I18" s="21">
        <v>3873445.29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/>
      <c r="AF18" s="22"/>
      <c r="AG18" s="22">
        <v>0</v>
      </c>
      <c r="AH18" s="22"/>
      <c r="AI18" s="22"/>
      <c r="AJ18" s="22">
        <v>0</v>
      </c>
      <c r="AK18" s="22"/>
      <c r="AL18" s="22">
        <v>0</v>
      </c>
      <c r="AM18" s="22">
        <v>0</v>
      </c>
      <c r="AN18" s="22">
        <v>0</v>
      </c>
      <c r="AO18" s="22"/>
      <c r="AP18" s="22">
        <v>0</v>
      </c>
      <c r="AQ18" s="22"/>
      <c r="AR18" s="22"/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f>VLOOKUP(A18,[1]Consolidado!$A$4:$AZ$856,51,FALSE)</f>
        <v>0</v>
      </c>
      <c r="AZ18" s="22">
        <f>VLOOKUP(A18,[1]Consolidado!$A$4:$AZ$856,52,FALSE)</f>
        <v>0</v>
      </c>
      <c r="BA18" s="22">
        <f>VLOOKUP(A18,'[2]Parcelas ICMS 2018 Calculadas'!$A$4:$BC$856,55,FALSE)</f>
        <v>0</v>
      </c>
      <c r="BB18" s="22">
        <v>0</v>
      </c>
      <c r="BC18" s="22">
        <v>0</v>
      </c>
      <c r="BD18" s="22">
        <v>0</v>
      </c>
      <c r="BE18" s="22">
        <v>0</v>
      </c>
      <c r="BF18" s="22"/>
      <c r="BG18" s="22">
        <v>0</v>
      </c>
      <c r="BH18" s="22"/>
      <c r="BI18" s="22"/>
      <c r="BJ18" s="22">
        <v>0</v>
      </c>
      <c r="BK18" s="22">
        <v>0</v>
      </c>
      <c r="BL18" s="22">
        <v>0</v>
      </c>
      <c r="BM18" s="22">
        <v>0</v>
      </c>
      <c r="BN18" s="23">
        <f t="shared" si="4"/>
        <v>0</v>
      </c>
      <c r="BO18" s="20">
        <v>118220.34</v>
      </c>
      <c r="BP18" s="20">
        <v>8251.34</v>
      </c>
      <c r="BQ18" s="20">
        <v>2643.16</v>
      </c>
      <c r="BR18" s="20">
        <v>118220.34</v>
      </c>
      <c r="BS18" s="20">
        <v>8251.34</v>
      </c>
      <c r="BT18" s="20">
        <v>2643.16</v>
      </c>
      <c r="BU18" s="20">
        <v>118220.34</v>
      </c>
      <c r="BV18" s="20">
        <v>8251.34</v>
      </c>
      <c r="BW18" s="20">
        <v>2643.16</v>
      </c>
      <c r="BX18" s="20">
        <v>118220.34</v>
      </c>
      <c r="BY18" s="20">
        <v>8251.34</v>
      </c>
      <c r="BZ18" s="20">
        <v>2643.16</v>
      </c>
      <c r="CA18" s="20">
        <v>118220.34</v>
      </c>
      <c r="CB18" s="20">
        <v>8251.34</v>
      </c>
      <c r="CC18" s="20">
        <v>2643.16</v>
      </c>
      <c r="CD18" s="20">
        <v>118220.34</v>
      </c>
      <c r="CE18" s="20">
        <v>8251.34</v>
      </c>
      <c r="CF18" s="20">
        <v>2643.16</v>
      </c>
      <c r="CG18" s="20">
        <v>118220.34</v>
      </c>
      <c r="CH18" s="20">
        <v>8251.34</v>
      </c>
      <c r="CI18" s="20">
        <v>2643.16</v>
      </c>
      <c r="CJ18" s="20">
        <v>118220.34</v>
      </c>
      <c r="CK18" s="20">
        <v>8251.34</v>
      </c>
      <c r="CL18" s="20">
        <v>2643.16</v>
      </c>
      <c r="CM18" s="20">
        <v>118220.34</v>
      </c>
      <c r="CN18" s="20">
        <v>8251.34</v>
      </c>
      <c r="CO18" s="20">
        <v>2643.16</v>
      </c>
      <c r="CP18" s="20">
        <v>118220.34</v>
      </c>
      <c r="CQ18" s="20">
        <v>8251.34</v>
      </c>
      <c r="CR18" s="20">
        <v>2643.16</v>
      </c>
      <c r="CS18" s="20">
        <v>118220.34</v>
      </c>
      <c r="CT18" s="20">
        <v>8251.34</v>
      </c>
      <c r="CU18" s="20">
        <v>2643.16</v>
      </c>
      <c r="CV18" s="20">
        <v>118220.34</v>
      </c>
      <c r="CW18" s="20">
        <v>8251.34</v>
      </c>
      <c r="CX18" s="20">
        <v>2643.16</v>
      </c>
      <c r="CY18" s="20">
        <v>118220.34</v>
      </c>
      <c r="CZ18" s="20">
        <v>8251.34</v>
      </c>
      <c r="DA18" s="20">
        <v>2643.16</v>
      </c>
      <c r="DB18" s="20">
        <v>118220.34</v>
      </c>
      <c r="DC18" s="20">
        <v>8251.34</v>
      </c>
      <c r="DD18" s="20">
        <v>2643.16</v>
      </c>
      <c r="DE18" s="20">
        <v>118220.34</v>
      </c>
      <c r="DF18" s="20">
        <v>8251.34</v>
      </c>
      <c r="DG18" s="20">
        <v>2643.16</v>
      </c>
      <c r="DH18" s="20">
        <v>118220.34</v>
      </c>
      <c r="DI18" s="20">
        <v>8251.34</v>
      </c>
      <c r="DJ18" s="20">
        <v>2643.16</v>
      </c>
      <c r="DK18" s="20">
        <v>118220.34</v>
      </c>
      <c r="DL18" s="20">
        <v>8251.34</v>
      </c>
      <c r="DM18" s="20">
        <v>2643.16</v>
      </c>
      <c r="DN18" s="20">
        <v>118220.34</v>
      </c>
      <c r="DO18" s="20">
        <v>8251.34</v>
      </c>
      <c r="DP18" s="20">
        <v>2643.16</v>
      </c>
      <c r="DQ18" s="20">
        <v>118220.34</v>
      </c>
      <c r="DR18" s="20">
        <v>8251.34</v>
      </c>
      <c r="DS18" s="20">
        <v>2643.16</v>
      </c>
      <c r="DT18" s="20">
        <v>118220.34</v>
      </c>
      <c r="DU18" s="20">
        <v>8251.34</v>
      </c>
      <c r="DV18" s="20">
        <v>2643.16</v>
      </c>
      <c r="DW18" s="20">
        <v>118220.34</v>
      </c>
      <c r="DX18" s="20">
        <v>8251.34</v>
      </c>
      <c r="DY18" s="20">
        <v>2643.16</v>
      </c>
      <c r="DZ18" s="20">
        <v>118220.34</v>
      </c>
      <c r="EA18" s="20">
        <v>8251.34</v>
      </c>
      <c r="EB18" s="20">
        <v>2643.16</v>
      </c>
      <c r="EC18" s="20">
        <v>118220.34</v>
      </c>
      <c r="ED18" s="20">
        <v>8251.34</v>
      </c>
      <c r="EE18" s="20">
        <v>2643.16</v>
      </c>
      <c r="EF18" s="20">
        <v>118220.34</v>
      </c>
      <c r="EG18" s="20">
        <v>8251.34</v>
      </c>
      <c r="EH18" s="20">
        <v>2643.16</v>
      </c>
      <c r="EI18" s="20">
        <f t="shared" si="5"/>
        <v>118220.34</v>
      </c>
      <c r="EJ18" s="20">
        <f t="shared" si="1"/>
        <v>8251.34</v>
      </c>
      <c r="EK18" s="20">
        <f t="shared" si="1"/>
        <v>2643.16</v>
      </c>
      <c r="EL18" s="20">
        <v>118220.34</v>
      </c>
      <c r="EM18" s="20">
        <v>8251.34</v>
      </c>
      <c r="EN18" s="20">
        <v>2643.16</v>
      </c>
      <c r="EO18" s="24">
        <f t="shared" si="6"/>
        <v>3356985.8399999989</v>
      </c>
      <c r="EP18" s="25">
        <f t="shared" si="2"/>
        <v>3.2841574866324663E-3</v>
      </c>
      <c r="EQ18" s="25">
        <f t="shared" si="3"/>
        <v>516459.45000000112</v>
      </c>
      <c r="ES18" s="26"/>
    </row>
    <row r="19" spans="1:149" x14ac:dyDescent="0.25">
      <c r="A19" s="27">
        <v>16</v>
      </c>
      <c r="B19" s="15">
        <v>18243220000101</v>
      </c>
      <c r="C19" s="28" t="s">
        <v>33</v>
      </c>
      <c r="D19" s="17">
        <v>4291212.6500000004</v>
      </c>
      <c r="E19" s="18">
        <v>8370006.5700000003</v>
      </c>
      <c r="F19" s="19">
        <v>0</v>
      </c>
      <c r="G19" s="20">
        <v>0</v>
      </c>
      <c r="H19" s="21">
        <f t="shared" si="0"/>
        <v>4291212.6500000004</v>
      </c>
      <c r="I19" s="21">
        <v>8370006.5700000003</v>
      </c>
      <c r="J19" s="22">
        <v>0</v>
      </c>
      <c r="K19" s="22">
        <v>0</v>
      </c>
      <c r="L19" s="22">
        <v>0</v>
      </c>
      <c r="M19" s="22">
        <v>0</v>
      </c>
      <c r="N19" s="22">
        <v>196632.9</v>
      </c>
      <c r="O19" s="22">
        <v>0</v>
      </c>
      <c r="P19" s="22">
        <v>196632.9</v>
      </c>
      <c r="Q19" s="22">
        <v>0</v>
      </c>
      <c r="R19" s="22">
        <v>196632.9</v>
      </c>
      <c r="S19" s="22">
        <v>196632.9</v>
      </c>
      <c r="T19" s="22">
        <v>196632.9</v>
      </c>
      <c r="U19" s="22">
        <v>196537.54</v>
      </c>
      <c r="V19" s="22">
        <v>196537.54</v>
      </c>
      <c r="W19" s="22">
        <v>196537.54</v>
      </c>
      <c r="X19" s="22">
        <v>196537.54</v>
      </c>
      <c r="Y19" s="22">
        <v>120153.95</v>
      </c>
      <c r="Z19" s="22">
        <v>120153.95</v>
      </c>
      <c r="AA19" s="22">
        <v>120153.95</v>
      </c>
      <c r="AB19" s="22">
        <v>120153.95</v>
      </c>
      <c r="AC19" s="22">
        <v>0</v>
      </c>
      <c r="AD19" s="22">
        <v>120153.95</v>
      </c>
      <c r="AE19" s="22"/>
      <c r="AF19" s="22"/>
      <c r="AG19" s="22">
        <v>120153.95</v>
      </c>
      <c r="AH19" s="22"/>
      <c r="AI19" s="22"/>
      <c r="AJ19" s="22">
        <v>120153.95</v>
      </c>
      <c r="AK19" s="22"/>
      <c r="AL19" s="22">
        <v>120153.95</v>
      </c>
      <c r="AM19" s="22">
        <v>120153.95</v>
      </c>
      <c r="AN19" s="22">
        <v>120153.95</v>
      </c>
      <c r="AO19" s="22"/>
      <c r="AP19" s="22">
        <v>120153.95</v>
      </c>
      <c r="AQ19" s="22"/>
      <c r="AR19" s="22"/>
      <c r="AS19" s="22">
        <v>120153.95</v>
      </c>
      <c r="AT19" s="22">
        <v>0</v>
      </c>
      <c r="AU19" s="22">
        <v>0</v>
      </c>
      <c r="AV19" s="22">
        <v>120153.95</v>
      </c>
      <c r="AW19" s="22">
        <v>0</v>
      </c>
      <c r="AX19" s="22">
        <v>0</v>
      </c>
      <c r="AY19" s="22">
        <f>VLOOKUP(A19,[1]Consolidado!$A$4:$AZ$856,51,FALSE)</f>
        <v>0</v>
      </c>
      <c r="AZ19" s="22">
        <f>VLOOKUP(A19,[1]Consolidado!$A$4:$AZ$856,52,FALSE)</f>
        <v>120153.95</v>
      </c>
      <c r="BA19" s="22">
        <f>VLOOKUP(A19,'[2]Parcelas ICMS 2018 Calculadas'!$A$4:$BC$856,55,FALSE)</f>
        <v>0</v>
      </c>
      <c r="BB19" s="22">
        <v>120153.95</v>
      </c>
      <c r="BC19" s="22">
        <v>0</v>
      </c>
      <c r="BD19" s="22">
        <v>0</v>
      </c>
      <c r="BE19" s="22">
        <v>120153.95</v>
      </c>
      <c r="BF19" s="22"/>
      <c r="BG19" s="22">
        <v>0</v>
      </c>
      <c r="BH19" s="22"/>
      <c r="BI19" s="22"/>
      <c r="BJ19" s="22">
        <v>120153.95</v>
      </c>
      <c r="BK19" s="22">
        <v>0</v>
      </c>
      <c r="BL19" s="22">
        <v>0</v>
      </c>
      <c r="BM19" s="22">
        <v>0</v>
      </c>
      <c r="BN19" s="23">
        <f t="shared" si="4"/>
        <v>3811931.8100000028</v>
      </c>
      <c r="BO19" s="20">
        <v>255458.63</v>
      </c>
      <c r="BP19" s="20">
        <v>17830.060000000001</v>
      </c>
      <c r="BQ19" s="20">
        <v>5711.53</v>
      </c>
      <c r="BR19" s="20">
        <v>255458.63</v>
      </c>
      <c r="BS19" s="20">
        <v>17830.060000000001</v>
      </c>
      <c r="BT19" s="20">
        <v>5711.53</v>
      </c>
      <c r="BU19" s="20">
        <v>255458.63</v>
      </c>
      <c r="BV19" s="20">
        <v>17830.060000000001</v>
      </c>
      <c r="BW19" s="20">
        <v>5711.53</v>
      </c>
      <c r="BX19" s="20">
        <v>255458.63</v>
      </c>
      <c r="BY19" s="20">
        <v>17830.060000000001</v>
      </c>
      <c r="BZ19" s="20">
        <v>5711.53</v>
      </c>
      <c r="CA19" s="20">
        <v>255458.63</v>
      </c>
      <c r="CB19" s="20">
        <v>17830.060000000001</v>
      </c>
      <c r="CC19" s="20">
        <v>5711.53</v>
      </c>
      <c r="CD19" s="20">
        <v>255458.63</v>
      </c>
      <c r="CE19" s="20">
        <v>17830.060000000001</v>
      </c>
      <c r="CF19" s="20">
        <v>5711.53</v>
      </c>
      <c r="CG19" s="20">
        <v>255458.63</v>
      </c>
      <c r="CH19" s="20">
        <v>17830.060000000001</v>
      </c>
      <c r="CI19" s="20">
        <v>5711.53</v>
      </c>
      <c r="CJ19" s="20">
        <v>255458.63</v>
      </c>
      <c r="CK19" s="20">
        <v>17830.060000000001</v>
      </c>
      <c r="CL19" s="20">
        <v>5711.53</v>
      </c>
      <c r="CM19" s="20">
        <v>255458.63</v>
      </c>
      <c r="CN19" s="20">
        <v>17830.060000000001</v>
      </c>
      <c r="CO19" s="20">
        <v>5711.53</v>
      </c>
      <c r="CP19" s="20">
        <v>255458.63</v>
      </c>
      <c r="CQ19" s="20">
        <v>17830.060000000001</v>
      </c>
      <c r="CR19" s="20">
        <v>5711.53</v>
      </c>
      <c r="CS19" s="20">
        <v>255458.63</v>
      </c>
      <c r="CT19" s="20">
        <v>17830.060000000001</v>
      </c>
      <c r="CU19" s="20">
        <v>5711.53</v>
      </c>
      <c r="CV19" s="20">
        <v>255458.63</v>
      </c>
      <c r="CW19" s="20">
        <v>17830.060000000001</v>
      </c>
      <c r="CX19" s="20">
        <v>5711.53</v>
      </c>
      <c r="CY19" s="20">
        <v>255458.63</v>
      </c>
      <c r="CZ19" s="20">
        <v>17830.060000000001</v>
      </c>
      <c r="DA19" s="20">
        <v>5711.53</v>
      </c>
      <c r="DB19" s="20">
        <v>255458.63</v>
      </c>
      <c r="DC19" s="20">
        <v>17830.060000000001</v>
      </c>
      <c r="DD19" s="20">
        <v>5711.53</v>
      </c>
      <c r="DE19" s="20">
        <v>255458.63</v>
      </c>
      <c r="DF19" s="20">
        <v>17830.060000000001</v>
      </c>
      <c r="DG19" s="20">
        <v>5711.53</v>
      </c>
      <c r="DH19" s="20">
        <v>255458.63</v>
      </c>
      <c r="DI19" s="20">
        <v>17830.060000000001</v>
      </c>
      <c r="DJ19" s="20">
        <v>5711.53</v>
      </c>
      <c r="DK19" s="20">
        <v>255458.63</v>
      </c>
      <c r="DL19" s="20">
        <v>17830.060000000001</v>
      </c>
      <c r="DM19" s="20">
        <v>5711.53</v>
      </c>
      <c r="DN19" s="20">
        <v>255458.63</v>
      </c>
      <c r="DO19" s="20">
        <v>17830.060000000001</v>
      </c>
      <c r="DP19" s="20">
        <v>5711.53</v>
      </c>
      <c r="DQ19" s="20">
        <v>255458.63</v>
      </c>
      <c r="DR19" s="20">
        <v>17830.060000000001</v>
      </c>
      <c r="DS19" s="20">
        <v>5711.53</v>
      </c>
      <c r="DT19" s="20">
        <v>255458.63</v>
      </c>
      <c r="DU19" s="20">
        <v>17830.060000000001</v>
      </c>
      <c r="DV19" s="20">
        <v>5711.53</v>
      </c>
      <c r="DW19" s="20">
        <v>255458.63</v>
      </c>
      <c r="DX19" s="20">
        <v>17830.060000000001</v>
      </c>
      <c r="DY19" s="20">
        <v>5711.53</v>
      </c>
      <c r="DZ19" s="20">
        <v>255458.63</v>
      </c>
      <c r="EA19" s="20">
        <v>17830.060000000001</v>
      </c>
      <c r="EB19" s="20">
        <v>5711.53</v>
      </c>
      <c r="EC19" s="20">
        <v>255458.63</v>
      </c>
      <c r="ED19" s="20">
        <v>17830.060000000001</v>
      </c>
      <c r="EE19" s="20">
        <v>5711.53</v>
      </c>
      <c r="EF19" s="20">
        <v>255458.63</v>
      </c>
      <c r="EG19" s="20">
        <v>17830.060000000001</v>
      </c>
      <c r="EH19" s="20">
        <v>5711.53</v>
      </c>
      <c r="EI19" s="20">
        <f t="shared" si="5"/>
        <v>255458.63</v>
      </c>
      <c r="EJ19" s="20">
        <f t="shared" si="1"/>
        <v>17830.060000000001</v>
      </c>
      <c r="EK19" s="20">
        <f t="shared" si="1"/>
        <v>5711.53</v>
      </c>
      <c r="EL19" s="20">
        <v>255458.63</v>
      </c>
      <c r="EM19" s="20">
        <v>17830.060000000001</v>
      </c>
      <c r="EN19" s="20">
        <v>5711.53</v>
      </c>
      <c r="EO19" s="24">
        <f t="shared" si="6"/>
        <v>7254005.719999996</v>
      </c>
      <c r="EP19" s="25">
        <f t="shared" si="2"/>
        <v>479280.83999999752</v>
      </c>
      <c r="EQ19" s="25">
        <f t="shared" si="3"/>
        <v>1116000.8500000043</v>
      </c>
      <c r="ES19" s="26"/>
    </row>
    <row r="20" spans="1:149" x14ac:dyDescent="0.25">
      <c r="A20" s="27">
        <v>17</v>
      </c>
      <c r="B20" s="15">
        <v>18349894000195</v>
      </c>
      <c r="C20" s="28" t="s">
        <v>34</v>
      </c>
      <c r="D20" s="17">
        <v>0</v>
      </c>
      <c r="E20" s="18">
        <v>5903455.9299999997</v>
      </c>
      <c r="F20" s="19">
        <v>0</v>
      </c>
      <c r="G20" s="20">
        <v>0</v>
      </c>
      <c r="H20" s="21">
        <f t="shared" si="0"/>
        <v>0</v>
      </c>
      <c r="I20" s="21">
        <v>5903455.9299999997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/>
      <c r="AF20" s="22"/>
      <c r="AG20" s="22">
        <v>0</v>
      </c>
      <c r="AH20" s="22"/>
      <c r="AI20" s="22"/>
      <c r="AJ20" s="22">
        <v>0</v>
      </c>
      <c r="AK20" s="22"/>
      <c r="AL20" s="22">
        <v>0</v>
      </c>
      <c r="AM20" s="22">
        <v>0</v>
      </c>
      <c r="AN20" s="22">
        <v>0</v>
      </c>
      <c r="AO20" s="22"/>
      <c r="AP20" s="22">
        <v>0</v>
      </c>
      <c r="AQ20" s="22"/>
      <c r="AR20" s="22"/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f>VLOOKUP(A20,[1]Consolidado!$A$4:$AZ$856,51,FALSE)</f>
        <v>0</v>
      </c>
      <c r="AZ20" s="22">
        <f>VLOOKUP(A20,[1]Consolidado!$A$4:$AZ$856,52,FALSE)</f>
        <v>0</v>
      </c>
      <c r="BA20" s="22">
        <f>VLOOKUP(A20,'[2]Parcelas ICMS 2018 Calculadas'!$A$4:$BC$856,55,FALSE)</f>
        <v>0</v>
      </c>
      <c r="BB20" s="22">
        <v>0</v>
      </c>
      <c r="BC20" s="22">
        <v>0</v>
      </c>
      <c r="BD20" s="22">
        <v>0</v>
      </c>
      <c r="BE20" s="22">
        <v>0</v>
      </c>
      <c r="BF20" s="22"/>
      <c r="BG20" s="22">
        <v>0</v>
      </c>
      <c r="BH20" s="22"/>
      <c r="BI20" s="22"/>
      <c r="BJ20" s="22">
        <v>0</v>
      </c>
      <c r="BK20" s="22">
        <v>0</v>
      </c>
      <c r="BL20" s="22">
        <v>0</v>
      </c>
      <c r="BM20" s="22">
        <v>0</v>
      </c>
      <c r="BN20" s="23">
        <f t="shared" si="4"/>
        <v>0</v>
      </c>
      <c r="BO20" s="20">
        <v>180177.73</v>
      </c>
      <c r="BP20" s="20">
        <v>12575.73</v>
      </c>
      <c r="BQ20" s="20">
        <v>4028.4</v>
      </c>
      <c r="BR20" s="20">
        <v>180177.73</v>
      </c>
      <c r="BS20" s="20">
        <v>12575.73</v>
      </c>
      <c r="BT20" s="20">
        <v>4028.4</v>
      </c>
      <c r="BU20" s="20">
        <v>180177.73</v>
      </c>
      <c r="BV20" s="20">
        <v>12575.73</v>
      </c>
      <c r="BW20" s="20">
        <v>4028.4</v>
      </c>
      <c r="BX20" s="20">
        <v>180177.73</v>
      </c>
      <c r="BY20" s="20">
        <v>12575.73</v>
      </c>
      <c r="BZ20" s="20">
        <v>4028.4</v>
      </c>
      <c r="CA20" s="20">
        <v>180177.73</v>
      </c>
      <c r="CB20" s="20">
        <v>12575.73</v>
      </c>
      <c r="CC20" s="20">
        <v>4028.4</v>
      </c>
      <c r="CD20" s="20">
        <v>180177.73</v>
      </c>
      <c r="CE20" s="20">
        <v>12575.73</v>
      </c>
      <c r="CF20" s="20">
        <v>4028.4</v>
      </c>
      <c r="CG20" s="20">
        <v>180177.73</v>
      </c>
      <c r="CH20" s="20">
        <v>12575.73</v>
      </c>
      <c r="CI20" s="20">
        <v>4028.4</v>
      </c>
      <c r="CJ20" s="20">
        <v>180177.73</v>
      </c>
      <c r="CK20" s="20">
        <v>12575.73</v>
      </c>
      <c r="CL20" s="20">
        <v>4028.4</v>
      </c>
      <c r="CM20" s="20">
        <v>180177.73</v>
      </c>
      <c r="CN20" s="20">
        <v>12575.73</v>
      </c>
      <c r="CO20" s="20">
        <v>4028.4</v>
      </c>
      <c r="CP20" s="20">
        <v>180177.73</v>
      </c>
      <c r="CQ20" s="20">
        <v>12575.73</v>
      </c>
      <c r="CR20" s="20">
        <v>4028.4</v>
      </c>
      <c r="CS20" s="20">
        <v>180177.73</v>
      </c>
      <c r="CT20" s="20">
        <v>12575.73</v>
      </c>
      <c r="CU20" s="20">
        <v>4028.4</v>
      </c>
      <c r="CV20" s="20">
        <v>180177.73</v>
      </c>
      <c r="CW20" s="20">
        <v>12575.73</v>
      </c>
      <c r="CX20" s="20">
        <v>4028.4</v>
      </c>
      <c r="CY20" s="20">
        <v>180177.73</v>
      </c>
      <c r="CZ20" s="20">
        <v>12575.73</v>
      </c>
      <c r="DA20" s="20">
        <v>4028.4</v>
      </c>
      <c r="DB20" s="20">
        <v>180177.73</v>
      </c>
      <c r="DC20" s="20">
        <v>12575.73</v>
      </c>
      <c r="DD20" s="20">
        <v>4028.4</v>
      </c>
      <c r="DE20" s="20">
        <v>180177.73</v>
      </c>
      <c r="DF20" s="20">
        <v>12575.73</v>
      </c>
      <c r="DG20" s="20">
        <v>4028.4</v>
      </c>
      <c r="DH20" s="20">
        <v>180177.73</v>
      </c>
      <c r="DI20" s="20">
        <v>12575.73</v>
      </c>
      <c r="DJ20" s="20">
        <v>4028.4</v>
      </c>
      <c r="DK20" s="20">
        <v>180177.73</v>
      </c>
      <c r="DL20" s="20">
        <v>12575.73</v>
      </c>
      <c r="DM20" s="20">
        <v>4028.4</v>
      </c>
      <c r="DN20" s="20">
        <v>180177.73</v>
      </c>
      <c r="DO20" s="20">
        <v>12575.73</v>
      </c>
      <c r="DP20" s="20">
        <v>4028.4</v>
      </c>
      <c r="DQ20" s="20">
        <v>180177.73</v>
      </c>
      <c r="DR20" s="20">
        <v>12575.73</v>
      </c>
      <c r="DS20" s="20">
        <v>4028.4</v>
      </c>
      <c r="DT20" s="20">
        <v>180177.73</v>
      </c>
      <c r="DU20" s="20">
        <v>12575.73</v>
      </c>
      <c r="DV20" s="20">
        <v>4028.4</v>
      </c>
      <c r="DW20" s="20">
        <v>180177.73</v>
      </c>
      <c r="DX20" s="20">
        <v>12575.73</v>
      </c>
      <c r="DY20" s="20">
        <v>4028.4</v>
      </c>
      <c r="DZ20" s="20">
        <v>180177.73</v>
      </c>
      <c r="EA20" s="20">
        <v>12575.73</v>
      </c>
      <c r="EB20" s="20">
        <v>4028.4</v>
      </c>
      <c r="EC20" s="20">
        <v>180177.73</v>
      </c>
      <c r="ED20" s="20">
        <v>12575.73</v>
      </c>
      <c r="EE20" s="20">
        <v>4028.4</v>
      </c>
      <c r="EF20" s="20">
        <v>180177.73</v>
      </c>
      <c r="EG20" s="20">
        <v>12575.73</v>
      </c>
      <c r="EH20" s="20">
        <v>4028.4</v>
      </c>
      <c r="EI20" s="20">
        <f t="shared" si="5"/>
        <v>180177.73</v>
      </c>
      <c r="EJ20" s="20">
        <f t="shared" si="5"/>
        <v>12575.73</v>
      </c>
      <c r="EK20" s="20">
        <f t="shared" si="5"/>
        <v>4028.4</v>
      </c>
      <c r="EL20" s="20">
        <v>180177.73</v>
      </c>
      <c r="EM20" s="20">
        <v>12575.73</v>
      </c>
      <c r="EN20" s="20">
        <v>4028.4</v>
      </c>
      <c r="EO20" s="24">
        <f t="shared" si="6"/>
        <v>5116328.3600000041</v>
      </c>
      <c r="EP20" s="25">
        <f t="shared" si="2"/>
        <v>0</v>
      </c>
      <c r="EQ20" s="25">
        <f t="shared" si="3"/>
        <v>787127.56999999564</v>
      </c>
      <c r="ES20" s="26"/>
    </row>
    <row r="21" spans="1:149" x14ac:dyDescent="0.25">
      <c r="A21" s="27">
        <v>18</v>
      </c>
      <c r="B21" s="15">
        <v>18332627000105</v>
      </c>
      <c r="C21" s="28" t="s">
        <v>35</v>
      </c>
      <c r="D21" s="17">
        <v>330796.06</v>
      </c>
      <c r="E21" s="18">
        <v>1191443.8</v>
      </c>
      <c r="F21" s="19">
        <v>0</v>
      </c>
      <c r="G21" s="20">
        <v>0</v>
      </c>
      <c r="H21" s="21">
        <f t="shared" si="0"/>
        <v>330796.06</v>
      </c>
      <c r="I21" s="21">
        <v>1191443.8</v>
      </c>
      <c r="J21" s="22">
        <v>0</v>
      </c>
      <c r="K21" s="22">
        <v>0</v>
      </c>
      <c r="L21" s="22">
        <v>0</v>
      </c>
      <c r="M21" s="22">
        <v>0</v>
      </c>
      <c r="N21" s="22">
        <v>15157.81</v>
      </c>
      <c r="O21" s="22">
        <v>0</v>
      </c>
      <c r="P21" s="22">
        <v>15157.81</v>
      </c>
      <c r="Q21" s="22">
        <v>0</v>
      </c>
      <c r="R21" s="22">
        <v>15157.81</v>
      </c>
      <c r="S21" s="22">
        <v>15157.81</v>
      </c>
      <c r="T21" s="22">
        <v>15157.81</v>
      </c>
      <c r="U21" s="22">
        <v>15150.46</v>
      </c>
      <c r="V21" s="22">
        <v>15150.46</v>
      </c>
      <c r="W21" s="22">
        <v>15150.46</v>
      </c>
      <c r="X21" s="22">
        <v>15150.46</v>
      </c>
      <c r="Y21" s="22">
        <v>9262.2900000000009</v>
      </c>
      <c r="Z21" s="22">
        <v>9262.2900000000009</v>
      </c>
      <c r="AA21" s="22">
        <v>9262.2900000000009</v>
      </c>
      <c r="AB21" s="22">
        <v>9262.2900000000009</v>
      </c>
      <c r="AC21" s="22">
        <v>0</v>
      </c>
      <c r="AD21" s="22">
        <v>9262.2900000000009</v>
      </c>
      <c r="AE21" s="22"/>
      <c r="AF21" s="22"/>
      <c r="AG21" s="22">
        <v>9262.2900000000009</v>
      </c>
      <c r="AH21" s="22"/>
      <c r="AI21" s="22"/>
      <c r="AJ21" s="22">
        <v>9262.2900000000009</v>
      </c>
      <c r="AK21" s="22"/>
      <c r="AL21" s="22">
        <v>9262.2900000000009</v>
      </c>
      <c r="AM21" s="22">
        <v>9262.2900000000009</v>
      </c>
      <c r="AN21" s="22">
        <v>9262.2900000000009</v>
      </c>
      <c r="AO21" s="22"/>
      <c r="AP21" s="22">
        <v>9262.2900000000009</v>
      </c>
      <c r="AQ21" s="22"/>
      <c r="AR21" s="22"/>
      <c r="AS21" s="22">
        <v>9262.2900000000009</v>
      </c>
      <c r="AT21" s="22">
        <v>0</v>
      </c>
      <c r="AU21" s="22">
        <v>0</v>
      </c>
      <c r="AV21" s="22">
        <v>9262.2900000000009</v>
      </c>
      <c r="AW21" s="22">
        <v>0</v>
      </c>
      <c r="AX21" s="22">
        <v>0</v>
      </c>
      <c r="AY21" s="22">
        <f>VLOOKUP(A21,[1]Consolidado!$A$4:$AZ$856,51,FALSE)</f>
        <v>0</v>
      </c>
      <c r="AZ21" s="22">
        <f>VLOOKUP(A21,[1]Consolidado!$A$4:$AZ$856,52,FALSE)</f>
        <v>9262.2900000000009</v>
      </c>
      <c r="BA21" s="22">
        <f>VLOOKUP(A21,'[2]Parcelas ICMS 2018 Calculadas'!$A$4:$BC$856,55,FALSE)</f>
        <v>0</v>
      </c>
      <c r="BB21" s="22">
        <v>9262.2900000000009</v>
      </c>
      <c r="BC21" s="22">
        <v>0</v>
      </c>
      <c r="BD21" s="22">
        <v>0</v>
      </c>
      <c r="BE21" s="22">
        <v>9262.2900000000009</v>
      </c>
      <c r="BF21" s="22"/>
      <c r="BG21" s="22">
        <v>0</v>
      </c>
      <c r="BH21" s="22"/>
      <c r="BI21" s="22"/>
      <c r="BJ21" s="22">
        <v>9262.2900000000009</v>
      </c>
      <c r="BK21" s="22">
        <v>0</v>
      </c>
      <c r="BL21" s="22">
        <v>0</v>
      </c>
      <c r="BM21" s="22">
        <v>0</v>
      </c>
      <c r="BN21" s="23">
        <f t="shared" si="4"/>
        <v>293849.82</v>
      </c>
      <c r="BO21" s="20">
        <v>36363.72</v>
      </c>
      <c r="BP21" s="20">
        <v>2538.0500000000002</v>
      </c>
      <c r="BQ21" s="20">
        <v>813.02</v>
      </c>
      <c r="BR21" s="20">
        <v>36363.72</v>
      </c>
      <c r="BS21" s="20">
        <v>2538.0500000000002</v>
      </c>
      <c r="BT21" s="20">
        <v>813.02</v>
      </c>
      <c r="BU21" s="20">
        <v>36363.72</v>
      </c>
      <c r="BV21" s="20">
        <v>2538.0500000000002</v>
      </c>
      <c r="BW21" s="20">
        <v>813.02</v>
      </c>
      <c r="BX21" s="20">
        <v>36363.72</v>
      </c>
      <c r="BY21" s="20">
        <v>2538.0500000000002</v>
      </c>
      <c r="BZ21" s="20">
        <v>813.02</v>
      </c>
      <c r="CA21" s="20">
        <v>36363.72</v>
      </c>
      <c r="CB21" s="20">
        <v>2538.0500000000002</v>
      </c>
      <c r="CC21" s="20">
        <v>813.02</v>
      </c>
      <c r="CD21" s="20">
        <v>36363.72</v>
      </c>
      <c r="CE21" s="20">
        <v>2538.0500000000002</v>
      </c>
      <c r="CF21" s="20">
        <v>813.02</v>
      </c>
      <c r="CG21" s="20">
        <v>36363.72</v>
      </c>
      <c r="CH21" s="20">
        <v>2538.0500000000002</v>
      </c>
      <c r="CI21" s="20">
        <v>813.02</v>
      </c>
      <c r="CJ21" s="20">
        <v>36363.72</v>
      </c>
      <c r="CK21" s="20">
        <v>2538.0500000000002</v>
      </c>
      <c r="CL21" s="20">
        <v>813.02</v>
      </c>
      <c r="CM21" s="20">
        <v>36363.72</v>
      </c>
      <c r="CN21" s="20">
        <v>2538.0500000000002</v>
      </c>
      <c r="CO21" s="20">
        <v>813.02</v>
      </c>
      <c r="CP21" s="20">
        <v>36363.72</v>
      </c>
      <c r="CQ21" s="20">
        <v>2538.0500000000002</v>
      </c>
      <c r="CR21" s="20">
        <v>813.02</v>
      </c>
      <c r="CS21" s="20">
        <v>36363.72</v>
      </c>
      <c r="CT21" s="20">
        <v>2538.0500000000002</v>
      </c>
      <c r="CU21" s="20">
        <v>813.02</v>
      </c>
      <c r="CV21" s="20">
        <v>36363.72</v>
      </c>
      <c r="CW21" s="20">
        <v>2538.0500000000002</v>
      </c>
      <c r="CX21" s="20">
        <v>813.02</v>
      </c>
      <c r="CY21" s="20">
        <v>36363.72</v>
      </c>
      <c r="CZ21" s="20">
        <v>2538.0500000000002</v>
      </c>
      <c r="DA21" s="20">
        <v>813.02</v>
      </c>
      <c r="DB21" s="20">
        <v>36363.72</v>
      </c>
      <c r="DC21" s="20">
        <v>2538.0500000000002</v>
      </c>
      <c r="DD21" s="20">
        <v>813.02</v>
      </c>
      <c r="DE21" s="20">
        <v>36363.72</v>
      </c>
      <c r="DF21" s="20">
        <v>2538.0500000000002</v>
      </c>
      <c r="DG21" s="20">
        <v>813.02</v>
      </c>
      <c r="DH21" s="20">
        <v>36363.72</v>
      </c>
      <c r="DI21" s="20">
        <v>2538.0500000000002</v>
      </c>
      <c r="DJ21" s="20">
        <v>813.02</v>
      </c>
      <c r="DK21" s="20">
        <v>36363.72</v>
      </c>
      <c r="DL21" s="20">
        <v>2538.0500000000002</v>
      </c>
      <c r="DM21" s="20">
        <v>813.02</v>
      </c>
      <c r="DN21" s="20">
        <v>36363.72</v>
      </c>
      <c r="DO21" s="20">
        <v>2538.0500000000002</v>
      </c>
      <c r="DP21" s="20">
        <v>813.02</v>
      </c>
      <c r="DQ21" s="20">
        <v>36363.72</v>
      </c>
      <c r="DR21" s="20">
        <v>2538.0500000000002</v>
      </c>
      <c r="DS21" s="20">
        <v>813.02</v>
      </c>
      <c r="DT21" s="20">
        <v>36363.72</v>
      </c>
      <c r="DU21" s="20">
        <v>2538.0500000000002</v>
      </c>
      <c r="DV21" s="20">
        <v>813.02</v>
      </c>
      <c r="DW21" s="20">
        <v>36363.72</v>
      </c>
      <c r="DX21" s="20">
        <v>2538.0500000000002</v>
      </c>
      <c r="DY21" s="20">
        <v>813.02</v>
      </c>
      <c r="DZ21" s="20">
        <v>36363.72</v>
      </c>
      <c r="EA21" s="20">
        <v>2538.0500000000002</v>
      </c>
      <c r="EB21" s="20">
        <v>813.02</v>
      </c>
      <c r="EC21" s="20">
        <v>36363.72</v>
      </c>
      <c r="ED21" s="20">
        <v>2538.0500000000002</v>
      </c>
      <c r="EE21" s="20">
        <v>813.02</v>
      </c>
      <c r="EF21" s="20">
        <v>36363.72</v>
      </c>
      <c r="EG21" s="20">
        <v>2538.0500000000002</v>
      </c>
      <c r="EH21" s="20">
        <v>813.02</v>
      </c>
      <c r="EI21" s="20">
        <f t="shared" si="5"/>
        <v>36363.72</v>
      </c>
      <c r="EJ21" s="20">
        <f t="shared" si="5"/>
        <v>2538.0500000000002</v>
      </c>
      <c r="EK21" s="20">
        <f t="shared" si="5"/>
        <v>813.02</v>
      </c>
      <c r="EL21" s="20">
        <v>36363.72</v>
      </c>
      <c r="EM21" s="20">
        <v>2538.0500000000002</v>
      </c>
      <c r="EN21" s="20">
        <v>813.02</v>
      </c>
      <c r="EO21" s="24">
        <f t="shared" si="6"/>
        <v>1032584.5400000007</v>
      </c>
      <c r="EP21" s="25">
        <f t="shared" si="2"/>
        <v>36946.239999999991</v>
      </c>
      <c r="EQ21" s="25">
        <f t="shared" si="3"/>
        <v>158859.25999999931</v>
      </c>
      <c r="ES21" s="26"/>
    </row>
    <row r="22" spans="1:149" x14ac:dyDescent="0.25">
      <c r="A22" s="27">
        <v>19</v>
      </c>
      <c r="B22" s="15">
        <v>18241752000100</v>
      </c>
      <c r="C22" s="28" t="s">
        <v>36</v>
      </c>
      <c r="D22" s="17">
        <v>1083998.04</v>
      </c>
      <c r="E22" s="18">
        <v>1530595.22</v>
      </c>
      <c r="F22" s="19">
        <v>0</v>
      </c>
      <c r="G22" s="20">
        <v>0</v>
      </c>
      <c r="H22" s="21">
        <f t="shared" si="0"/>
        <v>1083998.04</v>
      </c>
      <c r="I22" s="21">
        <v>1530595.22</v>
      </c>
      <c r="J22" s="22">
        <v>0</v>
      </c>
      <c r="K22" s="22">
        <v>0</v>
      </c>
      <c r="L22" s="22">
        <v>0</v>
      </c>
      <c r="M22" s="22">
        <v>0</v>
      </c>
      <c r="N22" s="22">
        <v>49671.199999999997</v>
      </c>
      <c r="O22" s="22">
        <v>0</v>
      </c>
      <c r="P22" s="22">
        <v>49671.199999999997</v>
      </c>
      <c r="Q22" s="22">
        <v>0</v>
      </c>
      <c r="R22" s="22">
        <v>49671.199999999997</v>
      </c>
      <c r="S22" s="22">
        <v>49671.199999999997</v>
      </c>
      <c r="T22" s="22">
        <v>49671.199999999997</v>
      </c>
      <c r="U22" s="22">
        <v>49647.11</v>
      </c>
      <c r="V22" s="22">
        <v>49647.11</v>
      </c>
      <c r="W22" s="22">
        <v>49647.11</v>
      </c>
      <c r="X22" s="22">
        <v>49647.11</v>
      </c>
      <c r="Y22" s="22">
        <v>30351.95</v>
      </c>
      <c r="Z22" s="22">
        <v>30351.95</v>
      </c>
      <c r="AA22" s="22">
        <v>30351.95</v>
      </c>
      <c r="AB22" s="22">
        <v>30351.95</v>
      </c>
      <c r="AC22" s="22">
        <v>0</v>
      </c>
      <c r="AD22" s="22">
        <v>30351.95</v>
      </c>
      <c r="AE22" s="22"/>
      <c r="AF22" s="22"/>
      <c r="AG22" s="22">
        <v>30351.95</v>
      </c>
      <c r="AH22" s="22"/>
      <c r="AI22" s="22"/>
      <c r="AJ22" s="22">
        <v>30351.95</v>
      </c>
      <c r="AK22" s="22"/>
      <c r="AL22" s="22">
        <v>30351.95</v>
      </c>
      <c r="AM22" s="22">
        <v>30351.95</v>
      </c>
      <c r="AN22" s="22">
        <v>30351.95</v>
      </c>
      <c r="AO22" s="22"/>
      <c r="AP22" s="22">
        <v>30351.95</v>
      </c>
      <c r="AQ22" s="22"/>
      <c r="AR22" s="22"/>
      <c r="AS22" s="22">
        <v>30351.95</v>
      </c>
      <c r="AT22" s="22">
        <v>0</v>
      </c>
      <c r="AU22" s="22">
        <v>0</v>
      </c>
      <c r="AV22" s="22">
        <v>30351.95</v>
      </c>
      <c r="AW22" s="22">
        <v>0</v>
      </c>
      <c r="AX22" s="22">
        <v>0</v>
      </c>
      <c r="AY22" s="22">
        <f>VLOOKUP(A22,[1]Consolidado!$A$4:$AZ$856,51,FALSE)</f>
        <v>0</v>
      </c>
      <c r="AZ22" s="22">
        <f>VLOOKUP(A22,[1]Consolidado!$A$4:$AZ$856,52,FALSE)</f>
        <v>30351.95</v>
      </c>
      <c r="BA22" s="22">
        <f>VLOOKUP(A22,'[2]Parcelas ICMS 2018 Calculadas'!$A$4:$BC$856,55,FALSE)</f>
        <v>0</v>
      </c>
      <c r="BB22" s="22">
        <v>30351.95</v>
      </c>
      <c r="BC22" s="22">
        <v>0</v>
      </c>
      <c r="BD22" s="22">
        <v>0</v>
      </c>
      <c r="BE22" s="22">
        <v>30351.95</v>
      </c>
      <c r="BF22" s="22"/>
      <c r="BG22" s="22">
        <v>0</v>
      </c>
      <c r="BH22" s="22"/>
      <c r="BI22" s="22"/>
      <c r="BJ22" s="22">
        <v>30351.95</v>
      </c>
      <c r="BK22" s="22">
        <v>0</v>
      </c>
      <c r="BL22" s="22">
        <v>0</v>
      </c>
      <c r="BM22" s="22">
        <v>0</v>
      </c>
      <c r="BN22" s="23">
        <f t="shared" si="4"/>
        <v>962927.58999999927</v>
      </c>
      <c r="BO22" s="20">
        <v>46714.87</v>
      </c>
      <c r="BP22" s="20">
        <v>3260.52</v>
      </c>
      <c r="BQ22" s="20">
        <v>1044.45</v>
      </c>
      <c r="BR22" s="20">
        <v>46714.87</v>
      </c>
      <c r="BS22" s="20">
        <v>3260.52</v>
      </c>
      <c r="BT22" s="20">
        <v>1044.45</v>
      </c>
      <c r="BU22" s="20">
        <v>46714.87</v>
      </c>
      <c r="BV22" s="20">
        <v>3260.52</v>
      </c>
      <c r="BW22" s="20">
        <v>1044.45</v>
      </c>
      <c r="BX22" s="20">
        <v>46714.87</v>
      </c>
      <c r="BY22" s="20">
        <v>3260.52</v>
      </c>
      <c r="BZ22" s="20">
        <v>1044.45</v>
      </c>
      <c r="CA22" s="20">
        <v>46714.87</v>
      </c>
      <c r="CB22" s="20">
        <v>3260.52</v>
      </c>
      <c r="CC22" s="20">
        <v>1044.45</v>
      </c>
      <c r="CD22" s="20">
        <v>46714.87</v>
      </c>
      <c r="CE22" s="20">
        <v>3260.52</v>
      </c>
      <c r="CF22" s="20">
        <v>1044.45</v>
      </c>
      <c r="CG22" s="20">
        <v>46714.87</v>
      </c>
      <c r="CH22" s="20">
        <v>3260.52</v>
      </c>
      <c r="CI22" s="20">
        <v>1044.45</v>
      </c>
      <c r="CJ22" s="20">
        <v>46714.87</v>
      </c>
      <c r="CK22" s="20">
        <v>3260.52</v>
      </c>
      <c r="CL22" s="20">
        <v>1044.45</v>
      </c>
      <c r="CM22" s="20">
        <v>46714.87</v>
      </c>
      <c r="CN22" s="20">
        <v>3260.52</v>
      </c>
      <c r="CO22" s="20">
        <v>1044.45</v>
      </c>
      <c r="CP22" s="20">
        <v>46714.87</v>
      </c>
      <c r="CQ22" s="20">
        <v>3260.52</v>
      </c>
      <c r="CR22" s="20">
        <v>1044.45</v>
      </c>
      <c r="CS22" s="20">
        <v>46714.87</v>
      </c>
      <c r="CT22" s="20">
        <v>3260.52</v>
      </c>
      <c r="CU22" s="20">
        <v>1044.45</v>
      </c>
      <c r="CV22" s="20">
        <v>46714.87</v>
      </c>
      <c r="CW22" s="20">
        <v>3260.52</v>
      </c>
      <c r="CX22" s="20">
        <v>1044.45</v>
      </c>
      <c r="CY22" s="20">
        <v>46714.87</v>
      </c>
      <c r="CZ22" s="20">
        <v>3260.52</v>
      </c>
      <c r="DA22" s="20">
        <v>1044.45</v>
      </c>
      <c r="DB22" s="20">
        <v>46714.87</v>
      </c>
      <c r="DC22" s="20">
        <v>3260.52</v>
      </c>
      <c r="DD22" s="20">
        <v>1044.45</v>
      </c>
      <c r="DE22" s="20">
        <v>46714.87</v>
      </c>
      <c r="DF22" s="20">
        <v>3260.52</v>
      </c>
      <c r="DG22" s="20">
        <v>1044.45</v>
      </c>
      <c r="DH22" s="20">
        <v>46714.87</v>
      </c>
      <c r="DI22" s="20">
        <v>3260.52</v>
      </c>
      <c r="DJ22" s="20">
        <v>1044.45</v>
      </c>
      <c r="DK22" s="20">
        <v>46714.87</v>
      </c>
      <c r="DL22" s="20">
        <v>3260.52</v>
      </c>
      <c r="DM22" s="20">
        <v>1044.45</v>
      </c>
      <c r="DN22" s="20">
        <v>46714.87</v>
      </c>
      <c r="DO22" s="20">
        <v>3260.52</v>
      </c>
      <c r="DP22" s="20">
        <v>1044.45</v>
      </c>
      <c r="DQ22" s="20">
        <v>46714.87</v>
      </c>
      <c r="DR22" s="20">
        <v>3260.52</v>
      </c>
      <c r="DS22" s="20">
        <v>1044.45</v>
      </c>
      <c r="DT22" s="20">
        <v>46714.87</v>
      </c>
      <c r="DU22" s="20">
        <v>3260.52</v>
      </c>
      <c r="DV22" s="20">
        <v>1044.45</v>
      </c>
      <c r="DW22" s="20">
        <v>46714.87</v>
      </c>
      <c r="DX22" s="20">
        <v>3260.52</v>
      </c>
      <c r="DY22" s="20">
        <v>1044.45</v>
      </c>
      <c r="DZ22" s="20">
        <v>46714.87</v>
      </c>
      <c r="EA22" s="20">
        <v>3260.52</v>
      </c>
      <c r="EB22" s="20">
        <v>1044.45</v>
      </c>
      <c r="EC22" s="20">
        <v>46714.87</v>
      </c>
      <c r="ED22" s="20">
        <v>3260.52</v>
      </c>
      <c r="EE22" s="20">
        <v>1044.45</v>
      </c>
      <c r="EF22" s="20">
        <v>46714.87</v>
      </c>
      <c r="EG22" s="20">
        <v>3260.52</v>
      </c>
      <c r="EH22" s="20">
        <v>1044.45</v>
      </c>
      <c r="EI22" s="20">
        <f t="shared" si="5"/>
        <v>46714.87</v>
      </c>
      <c r="EJ22" s="20">
        <f t="shared" si="5"/>
        <v>3260.52</v>
      </c>
      <c r="EK22" s="20">
        <f t="shared" si="5"/>
        <v>1044.45</v>
      </c>
      <c r="EL22" s="20">
        <v>46714.87</v>
      </c>
      <c r="EM22" s="20">
        <v>3260.52</v>
      </c>
      <c r="EN22" s="20">
        <v>1044.45</v>
      </c>
      <c r="EO22" s="24">
        <f t="shared" si="6"/>
        <v>1326515.8400000003</v>
      </c>
      <c r="EP22" s="25">
        <f t="shared" si="2"/>
        <v>121070.45000000077</v>
      </c>
      <c r="EQ22" s="25">
        <f t="shared" si="3"/>
        <v>204079.37999999966</v>
      </c>
      <c r="ES22" s="26"/>
    </row>
    <row r="23" spans="1:149" x14ac:dyDescent="0.25">
      <c r="A23" s="27">
        <v>20</v>
      </c>
      <c r="B23" s="15">
        <v>18243238000103</v>
      </c>
      <c r="C23" s="28" t="s">
        <v>37</v>
      </c>
      <c r="D23" s="17">
        <v>657728.05000000005</v>
      </c>
      <c r="E23" s="18">
        <v>1857217.12</v>
      </c>
      <c r="F23" s="19">
        <v>0</v>
      </c>
      <c r="G23" s="20">
        <v>0</v>
      </c>
      <c r="H23" s="21">
        <f t="shared" si="0"/>
        <v>657728.05000000005</v>
      </c>
      <c r="I23" s="21">
        <v>1857217.12</v>
      </c>
      <c r="J23" s="22">
        <v>0</v>
      </c>
      <c r="K23" s="22">
        <v>0</v>
      </c>
      <c r="L23" s="22">
        <v>0</v>
      </c>
      <c r="M23" s="22">
        <v>0</v>
      </c>
      <c r="N23" s="22">
        <v>30138.560000000001</v>
      </c>
      <c r="O23" s="22">
        <v>0</v>
      </c>
      <c r="P23" s="22">
        <v>30138.560000000001</v>
      </c>
      <c r="Q23" s="22">
        <v>0</v>
      </c>
      <c r="R23" s="22">
        <v>30138.560000000001</v>
      </c>
      <c r="S23" s="22">
        <v>30138.560000000001</v>
      </c>
      <c r="T23" s="22">
        <v>30138.560000000001</v>
      </c>
      <c r="U23" s="22">
        <v>30123.94</v>
      </c>
      <c r="V23" s="22">
        <v>30123.94</v>
      </c>
      <c r="W23" s="22">
        <v>30123.94</v>
      </c>
      <c r="X23" s="22">
        <v>30123.94</v>
      </c>
      <c r="Y23" s="22">
        <v>18416.39</v>
      </c>
      <c r="Z23" s="22">
        <v>18416.39</v>
      </c>
      <c r="AA23" s="22">
        <v>18416.39</v>
      </c>
      <c r="AB23" s="22">
        <v>18416.39</v>
      </c>
      <c r="AC23" s="22">
        <v>0</v>
      </c>
      <c r="AD23" s="22">
        <v>18416.39</v>
      </c>
      <c r="AE23" s="22"/>
      <c r="AF23" s="22"/>
      <c r="AG23" s="22">
        <v>18416.39</v>
      </c>
      <c r="AH23" s="22"/>
      <c r="AI23" s="22"/>
      <c r="AJ23" s="22">
        <v>18416.39</v>
      </c>
      <c r="AK23" s="22"/>
      <c r="AL23" s="22">
        <v>18416.39</v>
      </c>
      <c r="AM23" s="22">
        <v>18416.39</v>
      </c>
      <c r="AN23" s="22">
        <v>18416.39</v>
      </c>
      <c r="AO23" s="22"/>
      <c r="AP23" s="22">
        <v>18416.39</v>
      </c>
      <c r="AQ23" s="22"/>
      <c r="AR23" s="22"/>
      <c r="AS23" s="22">
        <v>18416.39</v>
      </c>
      <c r="AT23" s="22">
        <v>0</v>
      </c>
      <c r="AU23" s="22">
        <v>0</v>
      </c>
      <c r="AV23" s="22">
        <v>18416.39</v>
      </c>
      <c r="AW23" s="22">
        <v>0</v>
      </c>
      <c r="AX23" s="22">
        <v>0</v>
      </c>
      <c r="AY23" s="22">
        <f>VLOOKUP(A23,[1]Consolidado!$A$4:$AZ$856,51,FALSE)</f>
        <v>0</v>
      </c>
      <c r="AZ23" s="22">
        <f>VLOOKUP(A23,[1]Consolidado!$A$4:$AZ$856,52,FALSE)</f>
        <v>18416.39</v>
      </c>
      <c r="BA23" s="22">
        <f>VLOOKUP(A23,'[2]Parcelas ICMS 2018 Calculadas'!$A$4:$BC$856,55,FALSE)</f>
        <v>0</v>
      </c>
      <c r="BB23" s="22">
        <v>18416.39</v>
      </c>
      <c r="BC23" s="22">
        <v>0</v>
      </c>
      <c r="BD23" s="22">
        <v>0</v>
      </c>
      <c r="BE23" s="22">
        <v>18416.39</v>
      </c>
      <c r="BF23" s="22"/>
      <c r="BG23" s="22">
        <v>0</v>
      </c>
      <c r="BH23" s="22"/>
      <c r="BI23" s="22"/>
      <c r="BJ23" s="22">
        <v>18416.39</v>
      </c>
      <c r="BK23" s="22">
        <v>0</v>
      </c>
      <c r="BL23" s="22">
        <v>0</v>
      </c>
      <c r="BM23" s="22">
        <v>0</v>
      </c>
      <c r="BN23" s="23">
        <f t="shared" si="4"/>
        <v>584267.19000000018</v>
      </c>
      <c r="BO23" s="20">
        <v>56683.61</v>
      </c>
      <c r="BP23" s="20">
        <v>3956.3</v>
      </c>
      <c r="BQ23" s="20">
        <v>1267.33</v>
      </c>
      <c r="BR23" s="20">
        <v>56683.61</v>
      </c>
      <c r="BS23" s="20">
        <v>3956.3</v>
      </c>
      <c r="BT23" s="20">
        <v>1267.33</v>
      </c>
      <c r="BU23" s="20">
        <v>56683.61</v>
      </c>
      <c r="BV23" s="20">
        <v>3956.3</v>
      </c>
      <c r="BW23" s="20">
        <v>1267.33</v>
      </c>
      <c r="BX23" s="20">
        <v>56683.61</v>
      </c>
      <c r="BY23" s="20">
        <v>3956.3</v>
      </c>
      <c r="BZ23" s="20">
        <v>1267.33</v>
      </c>
      <c r="CA23" s="20">
        <v>56683.61</v>
      </c>
      <c r="CB23" s="20">
        <v>3956.3</v>
      </c>
      <c r="CC23" s="20">
        <v>1267.33</v>
      </c>
      <c r="CD23" s="20">
        <v>56683.61</v>
      </c>
      <c r="CE23" s="20">
        <v>3956.3</v>
      </c>
      <c r="CF23" s="20">
        <v>1267.33</v>
      </c>
      <c r="CG23" s="20">
        <v>56683.61</v>
      </c>
      <c r="CH23" s="20">
        <v>3956.3</v>
      </c>
      <c r="CI23" s="20">
        <v>1267.33</v>
      </c>
      <c r="CJ23" s="20">
        <v>56683.61</v>
      </c>
      <c r="CK23" s="20">
        <v>3956.3</v>
      </c>
      <c r="CL23" s="20">
        <v>1267.33</v>
      </c>
      <c r="CM23" s="20">
        <v>56683.61</v>
      </c>
      <c r="CN23" s="20">
        <v>3956.3</v>
      </c>
      <c r="CO23" s="20">
        <v>1267.33</v>
      </c>
      <c r="CP23" s="20">
        <v>56683.61</v>
      </c>
      <c r="CQ23" s="20">
        <v>3956.3</v>
      </c>
      <c r="CR23" s="20">
        <v>1267.33</v>
      </c>
      <c r="CS23" s="20">
        <v>56683.61</v>
      </c>
      <c r="CT23" s="20">
        <v>3956.3</v>
      </c>
      <c r="CU23" s="20">
        <v>1267.33</v>
      </c>
      <c r="CV23" s="20">
        <v>56683.61</v>
      </c>
      <c r="CW23" s="20">
        <v>3956.3</v>
      </c>
      <c r="CX23" s="20">
        <v>1267.33</v>
      </c>
      <c r="CY23" s="20">
        <v>56683.61</v>
      </c>
      <c r="CZ23" s="20">
        <v>3956.3</v>
      </c>
      <c r="DA23" s="20">
        <v>1267.33</v>
      </c>
      <c r="DB23" s="20">
        <v>56683.61</v>
      </c>
      <c r="DC23" s="20">
        <v>3956.3</v>
      </c>
      <c r="DD23" s="20">
        <v>1267.33</v>
      </c>
      <c r="DE23" s="20">
        <v>56683.61</v>
      </c>
      <c r="DF23" s="20">
        <v>3956.3</v>
      </c>
      <c r="DG23" s="20">
        <v>1267.33</v>
      </c>
      <c r="DH23" s="20">
        <v>56683.61</v>
      </c>
      <c r="DI23" s="20">
        <v>3956.3</v>
      </c>
      <c r="DJ23" s="20">
        <v>1267.33</v>
      </c>
      <c r="DK23" s="20">
        <v>56683.61</v>
      </c>
      <c r="DL23" s="20">
        <v>3956.3</v>
      </c>
      <c r="DM23" s="20">
        <v>1267.33</v>
      </c>
      <c r="DN23" s="20">
        <v>56683.61</v>
      </c>
      <c r="DO23" s="20">
        <v>3956.3</v>
      </c>
      <c r="DP23" s="20">
        <v>1267.33</v>
      </c>
      <c r="DQ23" s="20">
        <v>56683.61</v>
      </c>
      <c r="DR23" s="20">
        <v>3956.3</v>
      </c>
      <c r="DS23" s="20">
        <v>1267.33</v>
      </c>
      <c r="DT23" s="20">
        <v>56683.61</v>
      </c>
      <c r="DU23" s="20">
        <v>3956.3</v>
      </c>
      <c r="DV23" s="20">
        <v>1267.33</v>
      </c>
      <c r="DW23" s="20">
        <v>56683.61</v>
      </c>
      <c r="DX23" s="20">
        <v>3956.3</v>
      </c>
      <c r="DY23" s="20">
        <v>1267.33</v>
      </c>
      <c r="DZ23" s="20">
        <v>56683.61</v>
      </c>
      <c r="EA23" s="20">
        <v>3956.3</v>
      </c>
      <c r="EB23" s="20">
        <v>1267.33</v>
      </c>
      <c r="EC23" s="20">
        <v>56683.61</v>
      </c>
      <c r="ED23" s="20">
        <v>3956.3</v>
      </c>
      <c r="EE23" s="20">
        <v>1267.33</v>
      </c>
      <c r="EF23" s="20">
        <v>56683.61</v>
      </c>
      <c r="EG23" s="20">
        <v>3956.3</v>
      </c>
      <c r="EH23" s="20">
        <v>1267.33</v>
      </c>
      <c r="EI23" s="20">
        <f t="shared" si="5"/>
        <v>56683.61</v>
      </c>
      <c r="EJ23" s="20">
        <f t="shared" si="5"/>
        <v>3956.3</v>
      </c>
      <c r="EK23" s="20">
        <f t="shared" si="5"/>
        <v>1267.33</v>
      </c>
      <c r="EL23" s="20">
        <v>56683.61</v>
      </c>
      <c r="EM23" s="20">
        <v>3956.3</v>
      </c>
      <c r="EN23" s="20">
        <v>1267.33</v>
      </c>
      <c r="EO23" s="24">
        <f t="shared" si="6"/>
        <v>1609588.2400000021</v>
      </c>
      <c r="EP23" s="25">
        <f t="shared" si="2"/>
        <v>73460.85999999987</v>
      </c>
      <c r="EQ23" s="25">
        <f t="shared" si="3"/>
        <v>247628.87999999803</v>
      </c>
      <c r="ES23" s="26"/>
    </row>
    <row r="24" spans="1:149" x14ac:dyDescent="0.25">
      <c r="A24" s="27">
        <v>21</v>
      </c>
      <c r="B24" s="15">
        <v>18094748000166</v>
      </c>
      <c r="C24" s="28" t="s">
        <v>38</v>
      </c>
      <c r="D24" s="17">
        <v>467805.53</v>
      </c>
      <c r="E24" s="18">
        <v>980321.32</v>
      </c>
      <c r="F24" s="19">
        <v>0</v>
      </c>
      <c r="G24" s="20">
        <v>0</v>
      </c>
      <c r="H24" s="21">
        <f t="shared" si="0"/>
        <v>467805.53</v>
      </c>
      <c r="I24" s="21">
        <v>980321.32</v>
      </c>
      <c r="J24" s="22">
        <v>0</v>
      </c>
      <c r="K24" s="22">
        <v>0</v>
      </c>
      <c r="L24" s="22">
        <v>0</v>
      </c>
      <c r="M24" s="22">
        <v>0</v>
      </c>
      <c r="N24" s="22">
        <v>21435.89</v>
      </c>
      <c r="O24" s="22">
        <v>0</v>
      </c>
      <c r="P24" s="22">
        <v>21435.89</v>
      </c>
      <c r="Q24" s="22">
        <v>0</v>
      </c>
      <c r="R24" s="22">
        <v>21435.89</v>
      </c>
      <c r="S24" s="22">
        <v>21435.89</v>
      </c>
      <c r="T24" s="22">
        <v>21435.89</v>
      </c>
      <c r="U24" s="22">
        <v>21425.49</v>
      </c>
      <c r="V24" s="22">
        <v>21425.49</v>
      </c>
      <c r="W24" s="22">
        <v>21425.49</v>
      </c>
      <c r="X24" s="22">
        <v>21425.49</v>
      </c>
      <c r="Y24" s="22">
        <v>13098.55</v>
      </c>
      <c r="Z24" s="22">
        <v>13098.55</v>
      </c>
      <c r="AA24" s="22">
        <v>13098.55</v>
      </c>
      <c r="AB24" s="22">
        <v>13098.55</v>
      </c>
      <c r="AC24" s="22">
        <v>0</v>
      </c>
      <c r="AD24" s="22">
        <v>13098.55</v>
      </c>
      <c r="AE24" s="22"/>
      <c r="AF24" s="22"/>
      <c r="AG24" s="22">
        <v>13098.55</v>
      </c>
      <c r="AH24" s="22"/>
      <c r="AI24" s="22"/>
      <c r="AJ24" s="22">
        <v>13098.55</v>
      </c>
      <c r="AK24" s="22"/>
      <c r="AL24" s="22">
        <v>13098.55</v>
      </c>
      <c r="AM24" s="22">
        <v>13098.55</v>
      </c>
      <c r="AN24" s="22">
        <v>13098.55</v>
      </c>
      <c r="AO24" s="22"/>
      <c r="AP24" s="22">
        <v>13098.55</v>
      </c>
      <c r="AQ24" s="22"/>
      <c r="AR24" s="22"/>
      <c r="AS24" s="22">
        <v>13098.55</v>
      </c>
      <c r="AT24" s="22">
        <v>0</v>
      </c>
      <c r="AU24" s="22">
        <v>0</v>
      </c>
      <c r="AV24" s="22">
        <v>13098.55</v>
      </c>
      <c r="AW24" s="22">
        <v>0</v>
      </c>
      <c r="AX24" s="22">
        <v>104642.97</v>
      </c>
      <c r="AY24" s="22">
        <f>VLOOKUP(A24,[1]Consolidado!$A$4:$AZ$856,51,FALSE)</f>
        <v>0</v>
      </c>
      <c r="AZ24" s="22">
        <f>VLOOKUP(A24,[1]Consolidado!$A$4:$AZ$856,52,FALSE)</f>
        <v>0</v>
      </c>
      <c r="BA24" s="22">
        <f>VLOOKUP(A24,'[2]Parcelas ICMS 2018 Calculadas'!$A$4:$BC$856,55,FALSE)</f>
        <v>0</v>
      </c>
      <c r="BB24" s="22">
        <v>0</v>
      </c>
      <c r="BC24" s="22">
        <v>0</v>
      </c>
      <c r="BD24" s="22">
        <v>0</v>
      </c>
      <c r="BE24" s="22"/>
      <c r="BF24" s="22"/>
      <c r="BG24" s="22">
        <v>0</v>
      </c>
      <c r="BH24" s="22"/>
      <c r="BI24" s="22"/>
      <c r="BJ24" s="22">
        <v>0</v>
      </c>
      <c r="BK24" s="22">
        <v>0</v>
      </c>
      <c r="BL24" s="22">
        <v>0</v>
      </c>
      <c r="BM24" s="22">
        <v>0</v>
      </c>
      <c r="BN24" s="23">
        <f t="shared" si="4"/>
        <v>467805.5299999998</v>
      </c>
      <c r="BO24" s="20">
        <v>29920.11</v>
      </c>
      <c r="BP24" s="20">
        <v>2088.31</v>
      </c>
      <c r="BQ24" s="20">
        <v>668.95</v>
      </c>
      <c r="BR24" s="20">
        <v>29920.11</v>
      </c>
      <c r="BS24" s="20">
        <v>2088.31</v>
      </c>
      <c r="BT24" s="20">
        <v>668.95</v>
      </c>
      <c r="BU24" s="20">
        <v>29920.11</v>
      </c>
      <c r="BV24" s="20">
        <v>2088.31</v>
      </c>
      <c r="BW24" s="20">
        <v>668.95</v>
      </c>
      <c r="BX24" s="20">
        <v>29920.11</v>
      </c>
      <c r="BY24" s="20">
        <v>2088.31</v>
      </c>
      <c r="BZ24" s="20">
        <v>668.95</v>
      </c>
      <c r="CA24" s="20">
        <v>29920.11</v>
      </c>
      <c r="CB24" s="20">
        <v>2088.31</v>
      </c>
      <c r="CC24" s="20">
        <v>668.95</v>
      </c>
      <c r="CD24" s="20">
        <v>29920.11</v>
      </c>
      <c r="CE24" s="20">
        <v>2088.31</v>
      </c>
      <c r="CF24" s="20">
        <v>668.95</v>
      </c>
      <c r="CG24" s="20">
        <v>29920.11</v>
      </c>
      <c r="CH24" s="20">
        <v>2088.31</v>
      </c>
      <c r="CI24" s="20">
        <v>668.95</v>
      </c>
      <c r="CJ24" s="20">
        <v>29920.11</v>
      </c>
      <c r="CK24" s="20">
        <v>2088.31</v>
      </c>
      <c r="CL24" s="20">
        <v>668.95</v>
      </c>
      <c r="CM24" s="20">
        <v>29920.11</v>
      </c>
      <c r="CN24" s="20">
        <v>2088.31</v>
      </c>
      <c r="CO24" s="20">
        <v>668.95</v>
      </c>
      <c r="CP24" s="20">
        <v>29920.11</v>
      </c>
      <c r="CQ24" s="20">
        <v>2088.31</v>
      </c>
      <c r="CR24" s="20">
        <v>668.95</v>
      </c>
      <c r="CS24" s="20">
        <v>29920.11</v>
      </c>
      <c r="CT24" s="20">
        <v>2088.31</v>
      </c>
      <c r="CU24" s="20">
        <v>668.95</v>
      </c>
      <c r="CV24" s="20">
        <v>29920.11</v>
      </c>
      <c r="CW24" s="20">
        <v>2088.31</v>
      </c>
      <c r="CX24" s="20">
        <v>668.95</v>
      </c>
      <c r="CY24" s="20">
        <v>29920.11</v>
      </c>
      <c r="CZ24" s="20">
        <v>2088.31</v>
      </c>
      <c r="DA24" s="20">
        <v>668.95</v>
      </c>
      <c r="DB24" s="20">
        <v>29920.11</v>
      </c>
      <c r="DC24" s="20">
        <v>2088.31</v>
      </c>
      <c r="DD24" s="20">
        <v>668.95</v>
      </c>
      <c r="DE24" s="20">
        <v>29920.11</v>
      </c>
      <c r="DF24" s="20">
        <v>2088.31</v>
      </c>
      <c r="DG24" s="20">
        <v>668.95</v>
      </c>
      <c r="DH24" s="20">
        <v>29920.11</v>
      </c>
      <c r="DI24" s="20">
        <v>2088.31</v>
      </c>
      <c r="DJ24" s="20">
        <v>668.95</v>
      </c>
      <c r="DK24" s="20">
        <v>29920.11</v>
      </c>
      <c r="DL24" s="20">
        <v>2088.31</v>
      </c>
      <c r="DM24" s="20">
        <v>668.95</v>
      </c>
      <c r="DN24" s="20">
        <v>29920.11</v>
      </c>
      <c r="DO24" s="20">
        <v>2088.31</v>
      </c>
      <c r="DP24" s="20">
        <v>668.95</v>
      </c>
      <c r="DQ24" s="20">
        <v>29920.11</v>
      </c>
      <c r="DR24" s="20">
        <v>2088.31</v>
      </c>
      <c r="DS24" s="20">
        <v>668.95</v>
      </c>
      <c r="DT24" s="20">
        <v>29920.11</v>
      </c>
      <c r="DU24" s="20">
        <v>2088.31</v>
      </c>
      <c r="DV24" s="20">
        <v>668.95</v>
      </c>
      <c r="DW24" s="20">
        <v>29920.11</v>
      </c>
      <c r="DX24" s="20">
        <v>2088.31</v>
      </c>
      <c r="DY24" s="20">
        <v>668.95</v>
      </c>
      <c r="DZ24" s="20">
        <v>29920.11</v>
      </c>
      <c r="EA24" s="20">
        <v>2088.31</v>
      </c>
      <c r="EB24" s="20">
        <v>668.95</v>
      </c>
      <c r="EC24" s="20">
        <v>29920.11</v>
      </c>
      <c r="ED24" s="20">
        <v>2088.31</v>
      </c>
      <c r="EE24" s="20">
        <v>668.95</v>
      </c>
      <c r="EF24" s="20">
        <v>29920.11</v>
      </c>
      <c r="EG24" s="20">
        <v>2088.31</v>
      </c>
      <c r="EH24" s="20">
        <v>668.95</v>
      </c>
      <c r="EI24" s="20">
        <f t="shared" si="5"/>
        <v>29920.11</v>
      </c>
      <c r="EJ24" s="20">
        <f t="shared" si="5"/>
        <v>2088.31</v>
      </c>
      <c r="EK24" s="20">
        <f t="shared" si="5"/>
        <v>668.95</v>
      </c>
      <c r="EL24" s="20">
        <v>29920.11</v>
      </c>
      <c r="EM24" s="20">
        <v>2088.31</v>
      </c>
      <c r="EN24" s="20">
        <v>668.95</v>
      </c>
      <c r="EO24" s="24">
        <f t="shared" si="6"/>
        <v>849611.62</v>
      </c>
      <c r="EP24" s="25">
        <f t="shared" si="2"/>
        <v>0</v>
      </c>
      <c r="EQ24" s="25">
        <f t="shared" si="3"/>
        <v>130709.69999999995</v>
      </c>
      <c r="ES24" s="26"/>
    </row>
    <row r="25" spans="1:149" x14ac:dyDescent="0.25">
      <c r="A25" s="27">
        <v>22</v>
      </c>
      <c r="B25" s="15">
        <v>19770288000101</v>
      </c>
      <c r="C25" s="28" t="s">
        <v>39</v>
      </c>
      <c r="D25" s="17">
        <v>241365.21</v>
      </c>
      <c r="E25" s="18">
        <v>524075.8</v>
      </c>
      <c r="F25" s="19">
        <v>0</v>
      </c>
      <c r="G25" s="20">
        <v>0</v>
      </c>
      <c r="H25" s="21">
        <f t="shared" si="0"/>
        <v>241365.21</v>
      </c>
      <c r="I25" s="21">
        <v>524075.8</v>
      </c>
      <c r="J25" s="22">
        <v>0</v>
      </c>
      <c r="K25" s="22">
        <v>0</v>
      </c>
      <c r="L25" s="22">
        <v>0</v>
      </c>
      <c r="M25" s="22">
        <v>0</v>
      </c>
      <c r="N25" s="22">
        <v>11059.89</v>
      </c>
      <c r="O25" s="22">
        <v>0</v>
      </c>
      <c r="P25" s="22">
        <v>11059.89</v>
      </c>
      <c r="Q25" s="22">
        <v>0</v>
      </c>
      <c r="R25" s="22">
        <v>11059.89</v>
      </c>
      <c r="S25" s="22">
        <v>11059.89</v>
      </c>
      <c r="T25" s="22">
        <v>11059.89</v>
      </c>
      <c r="U25" s="22">
        <v>11054.53</v>
      </c>
      <c r="V25" s="22">
        <v>11054.53</v>
      </c>
      <c r="W25" s="22">
        <v>11054.53</v>
      </c>
      <c r="X25" s="22">
        <v>11054.53</v>
      </c>
      <c r="Y25" s="22">
        <v>6758.23</v>
      </c>
      <c r="Z25" s="22">
        <v>6758.23</v>
      </c>
      <c r="AA25" s="22">
        <v>6758.23</v>
      </c>
      <c r="AB25" s="22">
        <v>6758.23</v>
      </c>
      <c r="AC25" s="22">
        <v>0</v>
      </c>
      <c r="AD25" s="22">
        <v>6758.23</v>
      </c>
      <c r="AE25" s="22"/>
      <c r="AF25" s="22"/>
      <c r="AG25" s="22">
        <v>6758.23</v>
      </c>
      <c r="AH25" s="22"/>
      <c r="AI25" s="22"/>
      <c r="AJ25" s="22">
        <v>6758.23</v>
      </c>
      <c r="AK25" s="22"/>
      <c r="AL25" s="22">
        <v>6758.23</v>
      </c>
      <c r="AM25" s="22">
        <v>6758.23</v>
      </c>
      <c r="AN25" s="22">
        <v>6758.23</v>
      </c>
      <c r="AO25" s="22"/>
      <c r="AP25" s="22">
        <v>6758.23</v>
      </c>
      <c r="AQ25" s="22"/>
      <c r="AR25" s="22"/>
      <c r="AS25" s="22">
        <v>6758.23</v>
      </c>
      <c r="AT25" s="22">
        <v>0</v>
      </c>
      <c r="AU25" s="22">
        <v>40549.379999999997</v>
      </c>
      <c r="AV25" s="22">
        <v>0</v>
      </c>
      <c r="AW25" s="22">
        <v>0</v>
      </c>
      <c r="AX25" s="22">
        <v>20199.5</v>
      </c>
      <c r="AY25" s="22">
        <f>VLOOKUP(A25,[1]Consolidado!$A$4:$AZ$856,51,FALSE)</f>
        <v>0</v>
      </c>
      <c r="AZ25" s="22">
        <f>VLOOKUP(A25,[1]Consolidado!$A$4:$AZ$856,52,FALSE)</f>
        <v>0</v>
      </c>
      <c r="BA25" s="22">
        <f>VLOOKUP(A25,'[2]Parcelas ICMS 2018 Calculadas'!$A$4:$BC$856,55,FALSE)</f>
        <v>0</v>
      </c>
      <c r="BB25" s="22">
        <v>0</v>
      </c>
      <c r="BC25" s="22">
        <v>0</v>
      </c>
      <c r="BD25" s="22">
        <v>0</v>
      </c>
      <c r="BE25" s="22"/>
      <c r="BF25" s="22"/>
      <c r="BG25" s="22">
        <v>0</v>
      </c>
      <c r="BH25" s="22"/>
      <c r="BI25" s="22"/>
      <c r="BJ25" s="22">
        <v>0</v>
      </c>
      <c r="BK25" s="22">
        <v>0</v>
      </c>
      <c r="BL25" s="22">
        <v>0</v>
      </c>
      <c r="BM25" s="22">
        <v>0</v>
      </c>
      <c r="BN25" s="23">
        <f t="shared" si="4"/>
        <v>241365.21000000005</v>
      </c>
      <c r="BO25" s="20">
        <v>15995.17</v>
      </c>
      <c r="BP25" s="20">
        <v>1116.4000000000001</v>
      </c>
      <c r="BQ25" s="20">
        <v>357.62</v>
      </c>
      <c r="BR25" s="20">
        <v>15995.17</v>
      </c>
      <c r="BS25" s="20">
        <v>1116.4000000000001</v>
      </c>
      <c r="BT25" s="20">
        <v>357.62</v>
      </c>
      <c r="BU25" s="20">
        <v>15995.17</v>
      </c>
      <c r="BV25" s="20">
        <v>1116.4000000000001</v>
      </c>
      <c r="BW25" s="20">
        <v>357.62</v>
      </c>
      <c r="BX25" s="20">
        <v>15995.17</v>
      </c>
      <c r="BY25" s="20">
        <v>1116.4000000000001</v>
      </c>
      <c r="BZ25" s="20">
        <v>357.62</v>
      </c>
      <c r="CA25" s="20">
        <v>15995.17</v>
      </c>
      <c r="CB25" s="20">
        <v>1116.4000000000001</v>
      </c>
      <c r="CC25" s="20">
        <v>357.62</v>
      </c>
      <c r="CD25" s="20">
        <v>15995.17</v>
      </c>
      <c r="CE25" s="20">
        <v>1116.4000000000001</v>
      </c>
      <c r="CF25" s="20">
        <v>357.62</v>
      </c>
      <c r="CG25" s="20">
        <v>15995.17</v>
      </c>
      <c r="CH25" s="20">
        <v>1116.4000000000001</v>
      </c>
      <c r="CI25" s="20">
        <v>357.62</v>
      </c>
      <c r="CJ25" s="20">
        <v>15995.17</v>
      </c>
      <c r="CK25" s="20">
        <v>1116.4000000000001</v>
      </c>
      <c r="CL25" s="20">
        <v>357.62</v>
      </c>
      <c r="CM25" s="20">
        <v>15995.17</v>
      </c>
      <c r="CN25" s="20">
        <v>1116.4000000000001</v>
      </c>
      <c r="CO25" s="20">
        <v>357.62</v>
      </c>
      <c r="CP25" s="20">
        <v>15995.17</v>
      </c>
      <c r="CQ25" s="20">
        <v>1116.4000000000001</v>
      </c>
      <c r="CR25" s="20">
        <v>357.62</v>
      </c>
      <c r="CS25" s="20">
        <v>15995.17</v>
      </c>
      <c r="CT25" s="20">
        <v>1116.4000000000001</v>
      </c>
      <c r="CU25" s="20">
        <v>357.62</v>
      </c>
      <c r="CV25" s="20">
        <v>15995.17</v>
      </c>
      <c r="CW25" s="20">
        <v>1116.4000000000001</v>
      </c>
      <c r="CX25" s="20">
        <v>357.62</v>
      </c>
      <c r="CY25" s="20">
        <v>15995.17</v>
      </c>
      <c r="CZ25" s="20">
        <v>1116.4000000000001</v>
      </c>
      <c r="DA25" s="20">
        <v>357.62</v>
      </c>
      <c r="DB25" s="20">
        <v>15995.17</v>
      </c>
      <c r="DC25" s="20">
        <v>1116.4000000000001</v>
      </c>
      <c r="DD25" s="20">
        <v>357.62</v>
      </c>
      <c r="DE25" s="20">
        <v>15995.17</v>
      </c>
      <c r="DF25" s="20">
        <v>1116.4000000000001</v>
      </c>
      <c r="DG25" s="20">
        <v>357.62</v>
      </c>
      <c r="DH25" s="20">
        <v>15995.17</v>
      </c>
      <c r="DI25" s="20">
        <v>1116.4000000000001</v>
      </c>
      <c r="DJ25" s="20">
        <v>357.62</v>
      </c>
      <c r="DK25" s="20">
        <v>15995.17</v>
      </c>
      <c r="DL25" s="20">
        <v>1116.4000000000001</v>
      </c>
      <c r="DM25" s="20">
        <v>357.62</v>
      </c>
      <c r="DN25" s="20">
        <v>15995.17</v>
      </c>
      <c r="DO25" s="20">
        <v>1116.4000000000001</v>
      </c>
      <c r="DP25" s="20">
        <v>357.62</v>
      </c>
      <c r="DQ25" s="20">
        <v>15995.17</v>
      </c>
      <c r="DR25" s="20">
        <v>1116.4000000000001</v>
      </c>
      <c r="DS25" s="20">
        <v>357.62</v>
      </c>
      <c r="DT25" s="20">
        <v>15995.17</v>
      </c>
      <c r="DU25" s="20">
        <v>1116.4000000000001</v>
      </c>
      <c r="DV25" s="20">
        <v>357.62</v>
      </c>
      <c r="DW25" s="20">
        <v>15995.17</v>
      </c>
      <c r="DX25" s="20">
        <v>1116.4000000000001</v>
      </c>
      <c r="DY25" s="20">
        <v>357.62</v>
      </c>
      <c r="DZ25" s="20">
        <v>15995.17</v>
      </c>
      <c r="EA25" s="20">
        <v>1116.4000000000001</v>
      </c>
      <c r="EB25" s="20">
        <v>357.62</v>
      </c>
      <c r="EC25" s="20">
        <v>15995.17</v>
      </c>
      <c r="ED25" s="20">
        <v>1116.4000000000001</v>
      </c>
      <c r="EE25" s="20">
        <v>357.62</v>
      </c>
      <c r="EF25" s="20">
        <v>15995.17</v>
      </c>
      <c r="EG25" s="20">
        <v>1116.4000000000001</v>
      </c>
      <c r="EH25" s="20">
        <v>357.62</v>
      </c>
      <c r="EI25" s="20">
        <f t="shared" si="5"/>
        <v>15995.17</v>
      </c>
      <c r="EJ25" s="20">
        <f t="shared" si="5"/>
        <v>1116.4000000000001</v>
      </c>
      <c r="EK25" s="20">
        <f t="shared" si="5"/>
        <v>357.62</v>
      </c>
      <c r="EL25" s="20">
        <v>15995.17</v>
      </c>
      <c r="EM25" s="20">
        <v>1116.4000000000001</v>
      </c>
      <c r="EN25" s="20">
        <v>357.62</v>
      </c>
      <c r="EO25" s="24">
        <f t="shared" si="6"/>
        <v>454198.94</v>
      </c>
      <c r="EP25" s="25">
        <f t="shared" si="2"/>
        <v>0</v>
      </c>
      <c r="EQ25" s="25">
        <f t="shared" si="3"/>
        <v>69876.859999999986</v>
      </c>
      <c r="ES25" s="26"/>
    </row>
    <row r="26" spans="1:149" x14ac:dyDescent="0.25">
      <c r="A26" s="27">
        <v>23</v>
      </c>
      <c r="B26" s="15">
        <v>16725392000196</v>
      </c>
      <c r="C26" s="28" t="s">
        <v>40</v>
      </c>
      <c r="D26" s="17">
        <v>743756.27</v>
      </c>
      <c r="E26" s="18">
        <v>1136313.8899999999</v>
      </c>
      <c r="F26" s="19">
        <v>0</v>
      </c>
      <c r="G26" s="20">
        <v>0</v>
      </c>
      <c r="H26" s="21">
        <f t="shared" si="0"/>
        <v>743756.27</v>
      </c>
      <c r="I26" s="21">
        <v>1136313.8899999999</v>
      </c>
      <c r="J26" s="22">
        <v>0</v>
      </c>
      <c r="K26" s="22">
        <v>0</v>
      </c>
      <c r="L26" s="22">
        <v>0</v>
      </c>
      <c r="M26" s="22">
        <v>0</v>
      </c>
      <c r="N26" s="22">
        <v>34080.57</v>
      </c>
      <c r="O26" s="22">
        <v>0</v>
      </c>
      <c r="P26" s="22">
        <v>34080.57</v>
      </c>
      <c r="Q26" s="22">
        <v>0</v>
      </c>
      <c r="R26" s="22">
        <v>34080.57</v>
      </c>
      <c r="S26" s="22">
        <v>34080.57</v>
      </c>
      <c r="T26" s="22">
        <v>34080.57</v>
      </c>
      <c r="U26" s="22">
        <v>34064.04</v>
      </c>
      <c r="V26" s="22">
        <v>34064.04</v>
      </c>
      <c r="W26" s="22">
        <v>34064.04</v>
      </c>
      <c r="X26" s="22">
        <v>34064.04</v>
      </c>
      <c r="Y26" s="22">
        <v>20825.18</v>
      </c>
      <c r="Z26" s="22">
        <v>20825.18</v>
      </c>
      <c r="AA26" s="22">
        <v>20825.18</v>
      </c>
      <c r="AB26" s="22">
        <v>20825.18</v>
      </c>
      <c r="AC26" s="22">
        <v>0</v>
      </c>
      <c r="AD26" s="22">
        <v>20825.18</v>
      </c>
      <c r="AE26" s="22"/>
      <c r="AF26" s="22"/>
      <c r="AG26" s="22">
        <v>20825.18</v>
      </c>
      <c r="AH26" s="22"/>
      <c r="AI26" s="22"/>
      <c r="AJ26" s="22">
        <v>20825.18</v>
      </c>
      <c r="AK26" s="22"/>
      <c r="AL26" s="22">
        <v>20825.18</v>
      </c>
      <c r="AM26" s="22">
        <v>20825.18</v>
      </c>
      <c r="AN26" s="22">
        <v>20825.18</v>
      </c>
      <c r="AO26" s="22"/>
      <c r="AP26" s="22">
        <v>20825.18</v>
      </c>
      <c r="AQ26" s="22"/>
      <c r="AR26" s="22"/>
      <c r="AS26" s="22">
        <v>20825.18</v>
      </c>
      <c r="AT26" s="22">
        <v>0</v>
      </c>
      <c r="AU26" s="22">
        <v>0</v>
      </c>
      <c r="AV26" s="22">
        <v>20825.18</v>
      </c>
      <c r="AW26" s="22">
        <v>0</v>
      </c>
      <c r="AX26" s="22">
        <v>166369.92000000001</v>
      </c>
      <c r="AY26" s="22">
        <f>VLOOKUP(A26,[1]Consolidado!$A$4:$AZ$856,51,FALSE)</f>
        <v>0</v>
      </c>
      <c r="AZ26" s="22">
        <f>VLOOKUP(A26,[1]Consolidado!$A$4:$AZ$856,52,FALSE)</f>
        <v>0</v>
      </c>
      <c r="BA26" s="22">
        <f>VLOOKUP(A26,'[2]Parcelas ICMS 2018 Calculadas'!$A$4:$BC$856,55,FALSE)</f>
        <v>0</v>
      </c>
      <c r="BB26" s="22">
        <v>0</v>
      </c>
      <c r="BC26" s="22">
        <v>0</v>
      </c>
      <c r="BD26" s="22">
        <v>0</v>
      </c>
      <c r="BE26" s="22"/>
      <c r="BF26" s="22"/>
      <c r="BG26" s="22">
        <v>0</v>
      </c>
      <c r="BH26" s="22"/>
      <c r="BI26" s="22"/>
      <c r="BJ26" s="22">
        <v>0</v>
      </c>
      <c r="BK26" s="22">
        <v>0</v>
      </c>
      <c r="BL26" s="22">
        <v>0</v>
      </c>
      <c r="BM26" s="22">
        <v>0</v>
      </c>
      <c r="BN26" s="23">
        <f t="shared" si="4"/>
        <v>743756.27000000014</v>
      </c>
      <c r="BO26" s="20">
        <v>34681.120000000003</v>
      </c>
      <c r="BP26" s="20">
        <v>2420.61</v>
      </c>
      <c r="BQ26" s="20">
        <v>775.4</v>
      </c>
      <c r="BR26" s="20">
        <v>34681.120000000003</v>
      </c>
      <c r="BS26" s="20">
        <v>2420.61</v>
      </c>
      <c r="BT26" s="20">
        <v>775.4</v>
      </c>
      <c r="BU26" s="20">
        <v>34681.120000000003</v>
      </c>
      <c r="BV26" s="20">
        <v>2420.61</v>
      </c>
      <c r="BW26" s="20">
        <v>775.4</v>
      </c>
      <c r="BX26" s="20">
        <v>34681.120000000003</v>
      </c>
      <c r="BY26" s="20">
        <v>2420.61</v>
      </c>
      <c r="BZ26" s="20">
        <v>775.4</v>
      </c>
      <c r="CA26" s="20">
        <v>34681.120000000003</v>
      </c>
      <c r="CB26" s="20">
        <v>2420.61</v>
      </c>
      <c r="CC26" s="20">
        <v>775.4</v>
      </c>
      <c r="CD26" s="20">
        <v>34681.120000000003</v>
      </c>
      <c r="CE26" s="20">
        <v>2420.61</v>
      </c>
      <c r="CF26" s="20">
        <v>775.4</v>
      </c>
      <c r="CG26" s="20">
        <v>34681.120000000003</v>
      </c>
      <c r="CH26" s="20">
        <v>2420.61</v>
      </c>
      <c r="CI26" s="20">
        <v>775.4</v>
      </c>
      <c r="CJ26" s="20">
        <v>34681.120000000003</v>
      </c>
      <c r="CK26" s="20">
        <v>2420.61</v>
      </c>
      <c r="CL26" s="20">
        <v>775.4</v>
      </c>
      <c r="CM26" s="20">
        <v>34681.120000000003</v>
      </c>
      <c r="CN26" s="20">
        <v>2420.61</v>
      </c>
      <c r="CO26" s="20">
        <v>775.4</v>
      </c>
      <c r="CP26" s="20">
        <v>34681.120000000003</v>
      </c>
      <c r="CQ26" s="20">
        <v>2420.61</v>
      </c>
      <c r="CR26" s="20">
        <v>775.4</v>
      </c>
      <c r="CS26" s="20">
        <v>34681.120000000003</v>
      </c>
      <c r="CT26" s="20">
        <v>2420.61</v>
      </c>
      <c r="CU26" s="20">
        <v>775.4</v>
      </c>
      <c r="CV26" s="20">
        <v>34681.120000000003</v>
      </c>
      <c r="CW26" s="20">
        <v>2420.61</v>
      </c>
      <c r="CX26" s="20">
        <v>775.4</v>
      </c>
      <c r="CY26" s="20">
        <v>34681.120000000003</v>
      </c>
      <c r="CZ26" s="20">
        <v>2420.61</v>
      </c>
      <c r="DA26" s="20">
        <v>775.4</v>
      </c>
      <c r="DB26" s="20">
        <v>34681.120000000003</v>
      </c>
      <c r="DC26" s="20">
        <v>2420.61</v>
      </c>
      <c r="DD26" s="20">
        <v>775.4</v>
      </c>
      <c r="DE26" s="20">
        <v>34681.120000000003</v>
      </c>
      <c r="DF26" s="20">
        <v>2420.61</v>
      </c>
      <c r="DG26" s="20">
        <v>775.4</v>
      </c>
      <c r="DH26" s="20">
        <v>34681.120000000003</v>
      </c>
      <c r="DI26" s="20">
        <v>2420.61</v>
      </c>
      <c r="DJ26" s="20">
        <v>775.4</v>
      </c>
      <c r="DK26" s="20">
        <v>34681.120000000003</v>
      </c>
      <c r="DL26" s="20">
        <v>2420.61</v>
      </c>
      <c r="DM26" s="20">
        <v>775.4</v>
      </c>
      <c r="DN26" s="20">
        <v>34681.120000000003</v>
      </c>
      <c r="DO26" s="20">
        <v>2420.61</v>
      </c>
      <c r="DP26" s="20">
        <v>775.4</v>
      </c>
      <c r="DQ26" s="20">
        <v>34681.120000000003</v>
      </c>
      <c r="DR26" s="20">
        <v>2420.61</v>
      </c>
      <c r="DS26" s="20">
        <v>775.4</v>
      </c>
      <c r="DT26" s="20">
        <v>34681.120000000003</v>
      </c>
      <c r="DU26" s="20">
        <v>2420.61</v>
      </c>
      <c r="DV26" s="20">
        <v>775.4</v>
      </c>
      <c r="DW26" s="20">
        <v>34681.120000000003</v>
      </c>
      <c r="DX26" s="20">
        <v>2420.61</v>
      </c>
      <c r="DY26" s="20">
        <v>775.4</v>
      </c>
      <c r="DZ26" s="20">
        <v>34681.120000000003</v>
      </c>
      <c r="EA26" s="20">
        <v>2420.61</v>
      </c>
      <c r="EB26" s="20">
        <v>775.4</v>
      </c>
      <c r="EC26" s="20">
        <v>34681.120000000003</v>
      </c>
      <c r="ED26" s="20">
        <v>2420.61</v>
      </c>
      <c r="EE26" s="20">
        <v>775.4</v>
      </c>
      <c r="EF26" s="20">
        <v>34681.120000000003</v>
      </c>
      <c r="EG26" s="20">
        <v>2420.61</v>
      </c>
      <c r="EH26" s="20">
        <v>775.4</v>
      </c>
      <c r="EI26" s="20">
        <f t="shared" si="5"/>
        <v>34681.120000000003</v>
      </c>
      <c r="EJ26" s="20">
        <f t="shared" si="5"/>
        <v>2420.61</v>
      </c>
      <c r="EK26" s="20">
        <f t="shared" si="5"/>
        <v>775.4</v>
      </c>
      <c r="EL26" s="20">
        <v>34681.120000000003</v>
      </c>
      <c r="EM26" s="20">
        <v>2420.61</v>
      </c>
      <c r="EN26" s="20">
        <v>775.4</v>
      </c>
      <c r="EO26" s="24">
        <f t="shared" si="6"/>
        <v>984805.38000000012</v>
      </c>
      <c r="EP26" s="25">
        <f t="shared" si="2"/>
        <v>0</v>
      </c>
      <c r="EQ26" s="25">
        <f t="shared" si="3"/>
        <v>151508.50999999978</v>
      </c>
      <c r="ES26" s="26"/>
    </row>
    <row r="27" spans="1:149" x14ac:dyDescent="0.25">
      <c r="A27" s="27">
        <v>24</v>
      </c>
      <c r="B27" s="15">
        <v>18303164000153</v>
      </c>
      <c r="C27" s="28" t="s">
        <v>41</v>
      </c>
      <c r="D27" s="17">
        <v>1009970.87</v>
      </c>
      <c r="E27" s="18">
        <v>403279.81</v>
      </c>
      <c r="F27" s="19">
        <v>0</v>
      </c>
      <c r="G27" s="20">
        <v>0</v>
      </c>
      <c r="H27" s="21">
        <f t="shared" si="0"/>
        <v>1009970.87</v>
      </c>
      <c r="I27" s="21">
        <v>403279.81</v>
      </c>
      <c r="J27" s="22">
        <v>0</v>
      </c>
      <c r="K27" s="22">
        <v>0</v>
      </c>
      <c r="L27" s="22">
        <v>0</v>
      </c>
      <c r="M27" s="22">
        <v>0</v>
      </c>
      <c r="N27" s="22">
        <v>46279.11</v>
      </c>
      <c r="O27" s="22">
        <v>0</v>
      </c>
      <c r="P27" s="22">
        <v>46279.11</v>
      </c>
      <c r="Q27" s="22">
        <v>0</v>
      </c>
      <c r="R27" s="22">
        <v>46279.11</v>
      </c>
      <c r="S27" s="22">
        <v>46279.11</v>
      </c>
      <c r="T27" s="22">
        <v>46279.11</v>
      </c>
      <c r="U27" s="22">
        <v>46256.67</v>
      </c>
      <c r="V27" s="22">
        <v>46256.67</v>
      </c>
      <c r="W27" s="22">
        <v>46256.67</v>
      </c>
      <c r="X27" s="22">
        <v>46256.67</v>
      </c>
      <c r="Y27" s="22">
        <v>28279.18</v>
      </c>
      <c r="Z27" s="22">
        <v>28279.18</v>
      </c>
      <c r="AA27" s="22">
        <v>28279.18</v>
      </c>
      <c r="AB27" s="22">
        <v>28279.18</v>
      </c>
      <c r="AC27" s="22">
        <v>0</v>
      </c>
      <c r="AD27" s="22">
        <v>28279.18</v>
      </c>
      <c r="AE27" s="22"/>
      <c r="AF27" s="22"/>
      <c r="AG27" s="22">
        <v>28279.18</v>
      </c>
      <c r="AH27" s="22"/>
      <c r="AI27" s="22"/>
      <c r="AJ27" s="22">
        <v>28279.18</v>
      </c>
      <c r="AK27" s="22"/>
      <c r="AL27" s="22">
        <v>28279.18</v>
      </c>
      <c r="AM27" s="22">
        <v>28279.18</v>
      </c>
      <c r="AN27" s="22">
        <v>28279.18</v>
      </c>
      <c r="AO27" s="22"/>
      <c r="AP27" s="22">
        <v>28279.18</v>
      </c>
      <c r="AQ27" s="22"/>
      <c r="AR27" s="22"/>
      <c r="AS27" s="22">
        <v>28279.18</v>
      </c>
      <c r="AT27" s="22">
        <v>0</v>
      </c>
      <c r="AU27" s="22">
        <v>0</v>
      </c>
      <c r="AV27" s="22">
        <v>28279.18</v>
      </c>
      <c r="AW27" s="22">
        <v>0</v>
      </c>
      <c r="AX27" s="22">
        <v>0</v>
      </c>
      <c r="AY27" s="22">
        <f>VLOOKUP(A27,[1]Consolidado!$A$4:$AZ$856,51,FALSE)</f>
        <v>0</v>
      </c>
      <c r="AZ27" s="22">
        <f>VLOOKUP(A27,[1]Consolidado!$A$4:$AZ$856,52,FALSE)</f>
        <v>28279.18</v>
      </c>
      <c r="BA27" s="22">
        <f>VLOOKUP(A27,'[2]Parcelas ICMS 2018 Calculadas'!$A$4:$BC$856,55,FALSE)</f>
        <v>0</v>
      </c>
      <c r="BB27" s="22">
        <v>28279.18</v>
      </c>
      <c r="BC27" s="22">
        <v>0</v>
      </c>
      <c r="BD27" s="22">
        <v>0</v>
      </c>
      <c r="BE27" s="22">
        <v>28279.18</v>
      </c>
      <c r="BF27" s="22"/>
      <c r="BG27" s="22">
        <v>0</v>
      </c>
      <c r="BH27" s="22"/>
      <c r="BI27" s="22"/>
      <c r="BJ27" s="22">
        <v>28279.18</v>
      </c>
      <c r="BK27" s="22">
        <v>0</v>
      </c>
      <c r="BL27" s="22">
        <v>0</v>
      </c>
      <c r="BM27" s="22">
        <v>0</v>
      </c>
      <c r="BN27" s="23">
        <f t="shared" si="4"/>
        <v>897168.29000000062</v>
      </c>
      <c r="BO27" s="20">
        <v>12308.39</v>
      </c>
      <c r="BP27" s="20">
        <v>859.08</v>
      </c>
      <c r="BQ27" s="20">
        <v>275.19</v>
      </c>
      <c r="BR27" s="20">
        <v>12308.39</v>
      </c>
      <c r="BS27" s="20">
        <v>859.08</v>
      </c>
      <c r="BT27" s="20">
        <v>275.19</v>
      </c>
      <c r="BU27" s="20">
        <v>12308.39</v>
      </c>
      <c r="BV27" s="20">
        <v>859.08</v>
      </c>
      <c r="BW27" s="20">
        <v>275.19</v>
      </c>
      <c r="BX27" s="20">
        <v>12308.39</v>
      </c>
      <c r="BY27" s="20">
        <v>859.08</v>
      </c>
      <c r="BZ27" s="20">
        <v>275.19</v>
      </c>
      <c r="CA27" s="20">
        <v>12308.39</v>
      </c>
      <c r="CB27" s="20">
        <v>859.08</v>
      </c>
      <c r="CC27" s="20">
        <v>275.19</v>
      </c>
      <c r="CD27" s="20">
        <v>12308.39</v>
      </c>
      <c r="CE27" s="20">
        <v>859.08</v>
      </c>
      <c r="CF27" s="20">
        <v>275.19</v>
      </c>
      <c r="CG27" s="20">
        <v>12308.39</v>
      </c>
      <c r="CH27" s="20">
        <v>859.08</v>
      </c>
      <c r="CI27" s="20">
        <v>275.19</v>
      </c>
      <c r="CJ27" s="20">
        <v>12308.39</v>
      </c>
      <c r="CK27" s="20">
        <v>859.08</v>
      </c>
      <c r="CL27" s="20">
        <v>275.19</v>
      </c>
      <c r="CM27" s="20">
        <v>12308.39</v>
      </c>
      <c r="CN27" s="20">
        <v>859.08</v>
      </c>
      <c r="CO27" s="20">
        <v>275.19</v>
      </c>
      <c r="CP27" s="20">
        <v>12308.39</v>
      </c>
      <c r="CQ27" s="20">
        <v>859.08</v>
      </c>
      <c r="CR27" s="20">
        <v>275.19</v>
      </c>
      <c r="CS27" s="20">
        <v>12308.39</v>
      </c>
      <c r="CT27" s="20">
        <v>859.08</v>
      </c>
      <c r="CU27" s="20">
        <v>275.19</v>
      </c>
      <c r="CV27" s="20">
        <v>12308.39</v>
      </c>
      <c r="CW27" s="20">
        <v>859.08</v>
      </c>
      <c r="CX27" s="20">
        <v>275.19</v>
      </c>
      <c r="CY27" s="20">
        <v>12308.39</v>
      </c>
      <c r="CZ27" s="20">
        <v>859.08</v>
      </c>
      <c r="DA27" s="20">
        <v>275.19</v>
      </c>
      <c r="DB27" s="20">
        <v>12308.39</v>
      </c>
      <c r="DC27" s="20">
        <v>859.08</v>
      </c>
      <c r="DD27" s="20">
        <v>275.19</v>
      </c>
      <c r="DE27" s="20">
        <v>12308.39</v>
      </c>
      <c r="DF27" s="20">
        <v>859.08</v>
      </c>
      <c r="DG27" s="20">
        <v>275.19</v>
      </c>
      <c r="DH27" s="20">
        <v>12308.39</v>
      </c>
      <c r="DI27" s="20">
        <v>859.08</v>
      </c>
      <c r="DJ27" s="20">
        <v>275.19</v>
      </c>
      <c r="DK27" s="20">
        <v>12308.39</v>
      </c>
      <c r="DL27" s="20">
        <v>859.08</v>
      </c>
      <c r="DM27" s="20">
        <v>275.19</v>
      </c>
      <c r="DN27" s="20">
        <v>12308.39</v>
      </c>
      <c r="DO27" s="20">
        <v>859.08</v>
      </c>
      <c r="DP27" s="20">
        <v>275.19</v>
      </c>
      <c r="DQ27" s="20">
        <v>12308.39</v>
      </c>
      <c r="DR27" s="20">
        <v>859.08</v>
      </c>
      <c r="DS27" s="20">
        <v>275.19</v>
      </c>
      <c r="DT27" s="20">
        <v>12308.39</v>
      </c>
      <c r="DU27" s="20">
        <v>859.08</v>
      </c>
      <c r="DV27" s="20">
        <v>275.19</v>
      </c>
      <c r="DW27" s="20">
        <v>12308.39</v>
      </c>
      <c r="DX27" s="20">
        <v>859.08</v>
      </c>
      <c r="DY27" s="20">
        <v>275.19</v>
      </c>
      <c r="DZ27" s="20">
        <v>12308.39</v>
      </c>
      <c r="EA27" s="20">
        <v>859.08</v>
      </c>
      <c r="EB27" s="20">
        <v>275.19</v>
      </c>
      <c r="EC27" s="20">
        <v>12308.39</v>
      </c>
      <c r="ED27" s="20">
        <v>859.08</v>
      </c>
      <c r="EE27" s="20">
        <v>275.19</v>
      </c>
      <c r="EF27" s="20">
        <v>12308.39</v>
      </c>
      <c r="EG27" s="20">
        <v>859.08</v>
      </c>
      <c r="EH27" s="20">
        <v>275.19</v>
      </c>
      <c r="EI27" s="20">
        <f t="shared" si="5"/>
        <v>12308.39</v>
      </c>
      <c r="EJ27" s="20">
        <f t="shared" si="5"/>
        <v>859.08</v>
      </c>
      <c r="EK27" s="20">
        <f t="shared" si="5"/>
        <v>275.19</v>
      </c>
      <c r="EL27" s="20">
        <v>12308.39</v>
      </c>
      <c r="EM27" s="20">
        <v>859.08</v>
      </c>
      <c r="EN27" s="20">
        <v>275.19</v>
      </c>
      <c r="EO27" s="24">
        <f t="shared" si="6"/>
        <v>349509.16</v>
      </c>
      <c r="EP27" s="25">
        <f t="shared" si="2"/>
        <v>112802.57999999938</v>
      </c>
      <c r="EQ27" s="25">
        <f t="shared" si="3"/>
        <v>53770.650000000023</v>
      </c>
      <c r="ES27" s="26"/>
    </row>
    <row r="28" spans="1:149" x14ac:dyDescent="0.25">
      <c r="A28" s="27">
        <v>25</v>
      </c>
      <c r="B28" s="15">
        <v>18316174000123</v>
      </c>
      <c r="C28" s="28" t="s">
        <v>42</v>
      </c>
      <c r="D28" s="17">
        <v>267205.37</v>
      </c>
      <c r="E28" s="18">
        <v>638720.93999999994</v>
      </c>
      <c r="F28" s="19">
        <v>0</v>
      </c>
      <c r="G28" s="20">
        <v>0</v>
      </c>
      <c r="H28" s="21">
        <f t="shared" si="0"/>
        <v>267205.37</v>
      </c>
      <c r="I28" s="21">
        <v>638720.93999999994</v>
      </c>
      <c r="J28" s="22">
        <v>0</v>
      </c>
      <c r="K28" s="22">
        <v>0</v>
      </c>
      <c r="L28" s="22">
        <v>0</v>
      </c>
      <c r="M28" s="22">
        <v>0</v>
      </c>
      <c r="N28" s="22">
        <v>12243.94</v>
      </c>
      <c r="O28" s="22">
        <v>0</v>
      </c>
      <c r="P28" s="22">
        <v>12243.94</v>
      </c>
      <c r="Q28" s="22">
        <v>0</v>
      </c>
      <c r="R28" s="22">
        <v>12243.94</v>
      </c>
      <c r="S28" s="22">
        <v>12243.94</v>
      </c>
      <c r="T28" s="22">
        <v>12243.94</v>
      </c>
      <c r="U28" s="22">
        <v>12238.01</v>
      </c>
      <c r="V28" s="22">
        <v>12238.01</v>
      </c>
      <c r="W28" s="22">
        <v>12238.01</v>
      </c>
      <c r="X28" s="22">
        <v>12238.01</v>
      </c>
      <c r="Y28" s="22">
        <v>7481.75</v>
      </c>
      <c r="Z28" s="22">
        <v>7481.75</v>
      </c>
      <c r="AA28" s="22">
        <v>7481.75</v>
      </c>
      <c r="AB28" s="22">
        <v>7481.75</v>
      </c>
      <c r="AC28" s="22">
        <v>0</v>
      </c>
      <c r="AD28" s="22">
        <v>7481.75</v>
      </c>
      <c r="AE28" s="22"/>
      <c r="AF28" s="22"/>
      <c r="AG28" s="22">
        <v>7481.75</v>
      </c>
      <c r="AH28" s="22"/>
      <c r="AI28" s="22"/>
      <c r="AJ28" s="22">
        <v>7481.75</v>
      </c>
      <c r="AK28" s="22"/>
      <c r="AL28" s="22">
        <v>7481.75</v>
      </c>
      <c r="AM28" s="22">
        <v>7481.75</v>
      </c>
      <c r="AN28" s="22">
        <v>7481.75</v>
      </c>
      <c r="AO28" s="22"/>
      <c r="AP28" s="22">
        <v>7481.75</v>
      </c>
      <c r="AQ28" s="22"/>
      <c r="AR28" s="22"/>
      <c r="AS28" s="22">
        <v>7481.75</v>
      </c>
      <c r="AT28" s="22">
        <v>0</v>
      </c>
      <c r="AU28" s="22">
        <v>0</v>
      </c>
      <c r="AV28" s="22">
        <v>7481.75</v>
      </c>
      <c r="AW28" s="22">
        <v>0</v>
      </c>
      <c r="AX28" s="22">
        <v>59770.879999999997</v>
      </c>
      <c r="AY28" s="22">
        <f>VLOOKUP(A28,[1]Consolidado!$A$4:$AZ$856,51,FALSE)</f>
        <v>0</v>
      </c>
      <c r="AZ28" s="22">
        <f>VLOOKUP(A28,[1]Consolidado!$A$4:$AZ$856,52,FALSE)</f>
        <v>0</v>
      </c>
      <c r="BA28" s="22">
        <f>VLOOKUP(A28,'[2]Parcelas ICMS 2018 Calculadas'!$A$4:$BC$856,55,FALSE)</f>
        <v>0</v>
      </c>
      <c r="BB28" s="22">
        <v>0</v>
      </c>
      <c r="BC28" s="22">
        <v>0</v>
      </c>
      <c r="BD28" s="22">
        <v>0</v>
      </c>
      <c r="BE28" s="22"/>
      <c r="BF28" s="22"/>
      <c r="BG28" s="22">
        <v>0</v>
      </c>
      <c r="BH28" s="22"/>
      <c r="BI28" s="22"/>
      <c r="BJ28" s="22">
        <v>0</v>
      </c>
      <c r="BK28" s="22">
        <v>0</v>
      </c>
      <c r="BL28" s="22">
        <v>0</v>
      </c>
      <c r="BM28" s="22">
        <v>0</v>
      </c>
      <c r="BN28" s="23">
        <f t="shared" si="4"/>
        <v>267205.37</v>
      </c>
      <c r="BO28" s="20">
        <v>19494.22</v>
      </c>
      <c r="BP28" s="20">
        <v>1360.62</v>
      </c>
      <c r="BQ28" s="20">
        <v>435.85</v>
      </c>
      <c r="BR28" s="20">
        <v>19494.22</v>
      </c>
      <c r="BS28" s="20">
        <v>1360.62</v>
      </c>
      <c r="BT28" s="20">
        <v>435.85</v>
      </c>
      <c r="BU28" s="20">
        <v>19494.22</v>
      </c>
      <c r="BV28" s="20">
        <v>1360.62</v>
      </c>
      <c r="BW28" s="20">
        <v>435.85</v>
      </c>
      <c r="BX28" s="20">
        <v>19494.22</v>
      </c>
      <c r="BY28" s="20">
        <v>1360.62</v>
      </c>
      <c r="BZ28" s="20">
        <v>435.85</v>
      </c>
      <c r="CA28" s="20">
        <v>19494.22</v>
      </c>
      <c r="CB28" s="20">
        <v>1360.62</v>
      </c>
      <c r="CC28" s="20">
        <v>435.85</v>
      </c>
      <c r="CD28" s="20">
        <v>19494.22</v>
      </c>
      <c r="CE28" s="20">
        <v>1360.62</v>
      </c>
      <c r="CF28" s="20">
        <v>435.85</v>
      </c>
      <c r="CG28" s="20">
        <v>19494.22</v>
      </c>
      <c r="CH28" s="20">
        <v>1360.62</v>
      </c>
      <c r="CI28" s="20">
        <v>435.85</v>
      </c>
      <c r="CJ28" s="20">
        <v>19494.22</v>
      </c>
      <c r="CK28" s="20">
        <v>1360.62</v>
      </c>
      <c r="CL28" s="20">
        <v>435.85</v>
      </c>
      <c r="CM28" s="20">
        <v>19494.22</v>
      </c>
      <c r="CN28" s="20">
        <v>1360.62</v>
      </c>
      <c r="CO28" s="20">
        <v>435.85</v>
      </c>
      <c r="CP28" s="20">
        <v>19494.22</v>
      </c>
      <c r="CQ28" s="20">
        <v>1360.62</v>
      </c>
      <c r="CR28" s="20">
        <v>435.85</v>
      </c>
      <c r="CS28" s="20">
        <v>19494.22</v>
      </c>
      <c r="CT28" s="20">
        <v>1360.62</v>
      </c>
      <c r="CU28" s="20">
        <v>435.85</v>
      </c>
      <c r="CV28" s="20">
        <v>19494.22</v>
      </c>
      <c r="CW28" s="20">
        <v>1360.62</v>
      </c>
      <c r="CX28" s="20">
        <v>435.85</v>
      </c>
      <c r="CY28" s="20">
        <v>19494.22</v>
      </c>
      <c r="CZ28" s="20">
        <v>1360.62</v>
      </c>
      <c r="DA28" s="20">
        <v>435.85</v>
      </c>
      <c r="DB28" s="20">
        <v>19494.22</v>
      </c>
      <c r="DC28" s="20">
        <v>1360.62</v>
      </c>
      <c r="DD28" s="20">
        <v>435.85</v>
      </c>
      <c r="DE28" s="20">
        <v>19494.22</v>
      </c>
      <c r="DF28" s="20">
        <v>1360.62</v>
      </c>
      <c r="DG28" s="20">
        <v>435.85</v>
      </c>
      <c r="DH28" s="20">
        <v>19494.22</v>
      </c>
      <c r="DI28" s="20">
        <v>1360.62</v>
      </c>
      <c r="DJ28" s="20">
        <v>435.85</v>
      </c>
      <c r="DK28" s="20">
        <v>19494.22</v>
      </c>
      <c r="DL28" s="20">
        <v>1360.62</v>
      </c>
      <c r="DM28" s="20">
        <v>435.85</v>
      </c>
      <c r="DN28" s="20">
        <v>19494.22</v>
      </c>
      <c r="DO28" s="20">
        <v>1360.62</v>
      </c>
      <c r="DP28" s="20">
        <v>435.85</v>
      </c>
      <c r="DQ28" s="20">
        <v>19494.22</v>
      </c>
      <c r="DR28" s="20">
        <v>1360.62</v>
      </c>
      <c r="DS28" s="20">
        <v>435.85</v>
      </c>
      <c r="DT28" s="20">
        <v>19494.22</v>
      </c>
      <c r="DU28" s="20">
        <v>1360.62</v>
      </c>
      <c r="DV28" s="20">
        <v>435.85</v>
      </c>
      <c r="DW28" s="20">
        <v>19494.22</v>
      </c>
      <c r="DX28" s="20">
        <v>1360.62</v>
      </c>
      <c r="DY28" s="20">
        <v>435.85</v>
      </c>
      <c r="DZ28" s="20">
        <v>19494.22</v>
      </c>
      <c r="EA28" s="20">
        <v>1360.62</v>
      </c>
      <c r="EB28" s="20">
        <v>435.85</v>
      </c>
      <c r="EC28" s="20">
        <v>19494.22</v>
      </c>
      <c r="ED28" s="20">
        <v>1360.62</v>
      </c>
      <c r="EE28" s="20">
        <v>435.85</v>
      </c>
      <c r="EF28" s="20">
        <v>19494.22</v>
      </c>
      <c r="EG28" s="20">
        <v>1360.62</v>
      </c>
      <c r="EH28" s="20">
        <v>435.85</v>
      </c>
      <c r="EI28" s="20">
        <f t="shared" si="5"/>
        <v>19494.22</v>
      </c>
      <c r="EJ28" s="20">
        <f t="shared" si="5"/>
        <v>1360.62</v>
      </c>
      <c r="EK28" s="20">
        <f t="shared" si="5"/>
        <v>435.85</v>
      </c>
      <c r="EL28" s="20">
        <v>19494.22</v>
      </c>
      <c r="EM28" s="20">
        <v>1360.62</v>
      </c>
      <c r="EN28" s="20">
        <v>435.85</v>
      </c>
      <c r="EO28" s="24">
        <f t="shared" si="6"/>
        <v>553557.93999999925</v>
      </c>
      <c r="EP28" s="25">
        <f t="shared" si="2"/>
        <v>0</v>
      </c>
      <c r="EQ28" s="25">
        <f t="shared" si="3"/>
        <v>85163.000000000698</v>
      </c>
      <c r="ES28" s="26"/>
    </row>
    <row r="29" spans="1:149" x14ac:dyDescent="0.25">
      <c r="A29" s="27">
        <v>26</v>
      </c>
      <c r="B29" s="15">
        <v>17884412000134</v>
      </c>
      <c r="C29" s="28" t="s">
        <v>43</v>
      </c>
      <c r="D29" s="17">
        <v>2360297.3199999998</v>
      </c>
      <c r="E29" s="18">
        <v>3737499.96</v>
      </c>
      <c r="F29" s="19">
        <v>0</v>
      </c>
      <c r="G29" s="20">
        <v>0</v>
      </c>
      <c r="H29" s="21">
        <f t="shared" si="0"/>
        <v>2360297.3199999998</v>
      </c>
      <c r="I29" s="21">
        <v>3737499.96</v>
      </c>
      <c r="J29" s="22">
        <v>0</v>
      </c>
      <c r="K29" s="22">
        <v>0</v>
      </c>
      <c r="L29" s="22">
        <v>0</v>
      </c>
      <c r="M29" s="22">
        <v>0</v>
      </c>
      <c r="N29" s="22">
        <v>108154.07</v>
      </c>
      <c r="O29" s="22">
        <v>0</v>
      </c>
      <c r="P29" s="22">
        <v>108154.07</v>
      </c>
      <c r="Q29" s="22">
        <v>0</v>
      </c>
      <c r="R29" s="22">
        <v>108154.07</v>
      </c>
      <c r="S29" s="22">
        <v>108154.07</v>
      </c>
      <c r="T29" s="22">
        <v>108154.07</v>
      </c>
      <c r="U29" s="22">
        <v>108101.62</v>
      </c>
      <c r="V29" s="22">
        <v>108101.62</v>
      </c>
      <c r="W29" s="22">
        <v>108101.62</v>
      </c>
      <c r="X29" s="22">
        <v>108101.62</v>
      </c>
      <c r="Y29" s="22">
        <v>66088.320000000007</v>
      </c>
      <c r="Z29" s="22">
        <v>66088.320000000007</v>
      </c>
      <c r="AA29" s="22">
        <v>66088.320000000007</v>
      </c>
      <c r="AB29" s="22">
        <v>66088.320000000007</v>
      </c>
      <c r="AC29" s="22">
        <v>0</v>
      </c>
      <c r="AD29" s="22">
        <v>66088.320000000007</v>
      </c>
      <c r="AE29" s="22"/>
      <c r="AF29" s="22"/>
      <c r="AG29" s="22">
        <v>66088.320000000007</v>
      </c>
      <c r="AH29" s="22"/>
      <c r="AI29" s="22"/>
      <c r="AJ29" s="22">
        <v>66088.320000000007</v>
      </c>
      <c r="AK29" s="22"/>
      <c r="AL29" s="22">
        <v>66088.320000000007</v>
      </c>
      <c r="AM29" s="22">
        <v>66088.320000000007</v>
      </c>
      <c r="AN29" s="22">
        <v>66088.320000000007</v>
      </c>
      <c r="AO29" s="22"/>
      <c r="AP29" s="22">
        <v>66088.320000000007</v>
      </c>
      <c r="AQ29" s="22"/>
      <c r="AR29" s="22"/>
      <c r="AS29" s="22">
        <v>66088.320000000007</v>
      </c>
      <c r="AT29" s="22">
        <v>0</v>
      </c>
      <c r="AU29" s="22">
        <v>0</v>
      </c>
      <c r="AV29" s="22">
        <v>66088.320000000007</v>
      </c>
      <c r="AW29" s="22">
        <v>0</v>
      </c>
      <c r="AX29" s="22">
        <v>0</v>
      </c>
      <c r="AY29" s="22">
        <f>VLOOKUP(A29,[1]Consolidado!$A$4:$AZ$856,51,FALSE)</f>
        <v>0</v>
      </c>
      <c r="AZ29" s="22">
        <f>VLOOKUP(A29,[1]Consolidado!$A$4:$AZ$856,52,FALSE)</f>
        <v>66088.320000000007</v>
      </c>
      <c r="BA29" s="22">
        <f>VLOOKUP(A29,'[2]Parcelas ICMS 2018 Calculadas'!$A$4:$BC$856,55,FALSE)</f>
        <v>0</v>
      </c>
      <c r="BB29" s="22">
        <v>66088.320000000007</v>
      </c>
      <c r="BC29" s="22">
        <v>0</v>
      </c>
      <c r="BD29" s="22">
        <v>0</v>
      </c>
      <c r="BE29" s="22">
        <v>66088.320000000007</v>
      </c>
      <c r="BF29" s="22"/>
      <c r="BG29" s="22">
        <v>0</v>
      </c>
      <c r="BH29" s="22"/>
      <c r="BI29" s="22"/>
      <c r="BJ29" s="22">
        <v>66088.320000000007</v>
      </c>
      <c r="BK29" s="22">
        <v>0</v>
      </c>
      <c r="BL29" s="22">
        <v>0</v>
      </c>
      <c r="BM29" s="22">
        <v>0</v>
      </c>
      <c r="BN29" s="23">
        <f t="shared" si="4"/>
        <v>2096678.2700000012</v>
      </c>
      <c r="BO29" s="20">
        <v>114071.19</v>
      </c>
      <c r="BP29" s="20">
        <v>7961.74</v>
      </c>
      <c r="BQ29" s="20">
        <v>2550.4</v>
      </c>
      <c r="BR29" s="20">
        <v>114071.19</v>
      </c>
      <c r="BS29" s="20">
        <v>7961.74</v>
      </c>
      <c r="BT29" s="20">
        <v>2550.4</v>
      </c>
      <c r="BU29" s="20">
        <v>114071.19</v>
      </c>
      <c r="BV29" s="20">
        <v>7961.74</v>
      </c>
      <c r="BW29" s="20">
        <v>2550.4</v>
      </c>
      <c r="BX29" s="20">
        <v>114071.19</v>
      </c>
      <c r="BY29" s="20">
        <v>7961.74</v>
      </c>
      <c r="BZ29" s="20">
        <v>2550.4</v>
      </c>
      <c r="CA29" s="20">
        <v>114071.19</v>
      </c>
      <c r="CB29" s="20">
        <v>7961.74</v>
      </c>
      <c r="CC29" s="20">
        <v>2550.4</v>
      </c>
      <c r="CD29" s="20">
        <v>114071.19</v>
      </c>
      <c r="CE29" s="20">
        <v>7961.74</v>
      </c>
      <c r="CF29" s="20">
        <v>2550.4</v>
      </c>
      <c r="CG29" s="20">
        <v>114071.19</v>
      </c>
      <c r="CH29" s="20">
        <v>7961.74</v>
      </c>
      <c r="CI29" s="20">
        <v>2550.4</v>
      </c>
      <c r="CJ29" s="20">
        <v>114071.19</v>
      </c>
      <c r="CK29" s="20">
        <v>7961.74</v>
      </c>
      <c r="CL29" s="20">
        <v>2550.4</v>
      </c>
      <c r="CM29" s="20">
        <v>114071.19</v>
      </c>
      <c r="CN29" s="20">
        <v>7961.74</v>
      </c>
      <c r="CO29" s="20">
        <v>2550.4</v>
      </c>
      <c r="CP29" s="20">
        <v>114071.19</v>
      </c>
      <c r="CQ29" s="20">
        <v>7961.74</v>
      </c>
      <c r="CR29" s="20">
        <v>2550.4</v>
      </c>
      <c r="CS29" s="20">
        <v>114071.19</v>
      </c>
      <c r="CT29" s="20">
        <v>7961.74</v>
      </c>
      <c r="CU29" s="20">
        <v>2550.4</v>
      </c>
      <c r="CV29" s="20">
        <v>114071.19</v>
      </c>
      <c r="CW29" s="20">
        <v>7961.74</v>
      </c>
      <c r="CX29" s="20">
        <v>2550.4</v>
      </c>
      <c r="CY29" s="20">
        <v>114071.19</v>
      </c>
      <c r="CZ29" s="20">
        <v>7961.74</v>
      </c>
      <c r="DA29" s="20">
        <v>2550.4</v>
      </c>
      <c r="DB29" s="20">
        <v>114071.19</v>
      </c>
      <c r="DC29" s="20">
        <v>7961.74</v>
      </c>
      <c r="DD29" s="20">
        <v>2550.4</v>
      </c>
      <c r="DE29" s="20">
        <v>114071.19</v>
      </c>
      <c r="DF29" s="20">
        <v>7961.74</v>
      </c>
      <c r="DG29" s="20">
        <v>2550.4</v>
      </c>
      <c r="DH29" s="20">
        <v>114071.19</v>
      </c>
      <c r="DI29" s="20">
        <v>7961.74</v>
      </c>
      <c r="DJ29" s="20">
        <v>2550.4</v>
      </c>
      <c r="DK29" s="20">
        <v>114071.19</v>
      </c>
      <c r="DL29" s="20">
        <v>7961.74</v>
      </c>
      <c r="DM29" s="20">
        <v>2550.4</v>
      </c>
      <c r="DN29" s="20">
        <v>114071.19</v>
      </c>
      <c r="DO29" s="20">
        <v>7961.74</v>
      </c>
      <c r="DP29" s="20">
        <v>2550.4</v>
      </c>
      <c r="DQ29" s="20">
        <v>114071.19</v>
      </c>
      <c r="DR29" s="20">
        <v>7961.74</v>
      </c>
      <c r="DS29" s="20">
        <v>2550.4</v>
      </c>
      <c r="DT29" s="20">
        <v>114071.19</v>
      </c>
      <c r="DU29" s="20">
        <v>7961.74</v>
      </c>
      <c r="DV29" s="20">
        <v>2550.4</v>
      </c>
      <c r="DW29" s="20">
        <v>114071.19</v>
      </c>
      <c r="DX29" s="20">
        <v>7961.74</v>
      </c>
      <c r="DY29" s="20">
        <v>2550.4</v>
      </c>
      <c r="DZ29" s="20">
        <v>114071.19</v>
      </c>
      <c r="EA29" s="20">
        <v>7961.74</v>
      </c>
      <c r="EB29" s="20">
        <v>2550.4</v>
      </c>
      <c r="EC29" s="20">
        <v>114071.19</v>
      </c>
      <c r="ED29" s="20">
        <v>7961.74</v>
      </c>
      <c r="EE29" s="20">
        <v>2550.4</v>
      </c>
      <c r="EF29" s="20">
        <v>114071.19</v>
      </c>
      <c r="EG29" s="20">
        <v>7961.74</v>
      </c>
      <c r="EH29" s="20">
        <v>2550.4</v>
      </c>
      <c r="EI29" s="20">
        <f t="shared" si="5"/>
        <v>114071.19</v>
      </c>
      <c r="EJ29" s="20">
        <f t="shared" si="5"/>
        <v>7961.74</v>
      </c>
      <c r="EK29" s="20">
        <f t="shared" si="5"/>
        <v>2550.4</v>
      </c>
      <c r="EL29" s="20">
        <v>114071.19</v>
      </c>
      <c r="EM29" s="20">
        <v>7961.74</v>
      </c>
      <c r="EN29" s="20">
        <v>2550.4</v>
      </c>
      <c r="EO29" s="24">
        <f t="shared" si="6"/>
        <v>3239166.58</v>
      </c>
      <c r="EP29" s="25">
        <f t="shared" si="2"/>
        <v>263619.04999999865</v>
      </c>
      <c r="EQ29" s="25">
        <f t="shared" si="3"/>
        <v>498333.37999999989</v>
      </c>
      <c r="ES29" s="26"/>
    </row>
    <row r="30" spans="1:149" x14ac:dyDescent="0.25">
      <c r="A30" s="27">
        <v>27</v>
      </c>
      <c r="B30" s="15">
        <v>18414599000175</v>
      </c>
      <c r="C30" s="28" t="s">
        <v>44</v>
      </c>
      <c r="D30" s="17">
        <v>350266.28</v>
      </c>
      <c r="E30" s="18">
        <v>1273455.22</v>
      </c>
      <c r="F30" s="19">
        <v>0</v>
      </c>
      <c r="G30" s="20">
        <v>0</v>
      </c>
      <c r="H30" s="21">
        <f t="shared" si="0"/>
        <v>350266.28</v>
      </c>
      <c r="I30" s="21">
        <v>1273455.22</v>
      </c>
      <c r="J30" s="22">
        <v>0</v>
      </c>
      <c r="K30" s="22">
        <v>0</v>
      </c>
      <c r="L30" s="22">
        <v>0</v>
      </c>
      <c r="M30" s="22">
        <v>0</v>
      </c>
      <c r="N30" s="22">
        <v>16049.98</v>
      </c>
      <c r="O30" s="22">
        <v>0</v>
      </c>
      <c r="P30" s="22">
        <v>16049.98</v>
      </c>
      <c r="Q30" s="22">
        <v>0</v>
      </c>
      <c r="R30" s="22">
        <v>16049.98</v>
      </c>
      <c r="S30" s="22">
        <v>16049.98</v>
      </c>
      <c r="T30" s="22">
        <v>16049.98</v>
      </c>
      <c r="U30" s="22">
        <v>16042.2</v>
      </c>
      <c r="V30" s="22">
        <v>16042.2</v>
      </c>
      <c r="W30" s="22">
        <v>16042.2</v>
      </c>
      <c r="X30" s="22">
        <v>16042.2</v>
      </c>
      <c r="Y30" s="22">
        <v>9807.4599999999991</v>
      </c>
      <c r="Z30" s="22">
        <v>9807.4599999999991</v>
      </c>
      <c r="AA30" s="22">
        <v>9807.4599999999991</v>
      </c>
      <c r="AB30" s="22">
        <v>9807.4599999999991</v>
      </c>
      <c r="AC30" s="22">
        <v>0</v>
      </c>
      <c r="AD30" s="22">
        <v>9807.4599999999991</v>
      </c>
      <c r="AE30" s="22"/>
      <c r="AF30" s="22"/>
      <c r="AG30" s="22">
        <v>9807.4599999999991</v>
      </c>
      <c r="AH30" s="22"/>
      <c r="AI30" s="22"/>
      <c r="AJ30" s="22">
        <v>9807.4599999999991</v>
      </c>
      <c r="AK30" s="22"/>
      <c r="AL30" s="22">
        <v>9807.4599999999991</v>
      </c>
      <c r="AM30" s="22">
        <v>9807.4599999999991</v>
      </c>
      <c r="AN30" s="22">
        <v>9807.4599999999991</v>
      </c>
      <c r="AO30" s="22"/>
      <c r="AP30" s="22">
        <v>9807.4599999999991</v>
      </c>
      <c r="AQ30" s="22"/>
      <c r="AR30" s="22"/>
      <c r="AS30" s="22">
        <v>9807.4599999999991</v>
      </c>
      <c r="AT30" s="22">
        <v>0</v>
      </c>
      <c r="AU30" s="22">
        <v>0</v>
      </c>
      <c r="AV30" s="22">
        <v>9807.4599999999991</v>
      </c>
      <c r="AW30" s="22">
        <v>58844.759999999995</v>
      </c>
      <c r="AX30" s="22">
        <v>19505.84</v>
      </c>
      <c r="AY30" s="22">
        <f>VLOOKUP(A30,[1]Consolidado!$A$4:$AZ$856,51,FALSE)</f>
        <v>0</v>
      </c>
      <c r="AZ30" s="22">
        <f>VLOOKUP(A30,[1]Consolidado!$A$4:$AZ$856,52,FALSE)</f>
        <v>0</v>
      </c>
      <c r="BA30" s="22">
        <f>VLOOKUP(A30,'[2]Parcelas ICMS 2018 Calculadas'!$A$4:$BC$856,55,FALSE)</f>
        <v>0</v>
      </c>
      <c r="BB30" s="22">
        <v>0</v>
      </c>
      <c r="BC30" s="22">
        <v>0</v>
      </c>
      <c r="BD30" s="22">
        <v>0</v>
      </c>
      <c r="BE30" s="22"/>
      <c r="BF30" s="22"/>
      <c r="BG30" s="22">
        <v>0</v>
      </c>
      <c r="BH30" s="22"/>
      <c r="BI30" s="22"/>
      <c r="BJ30" s="22">
        <v>0</v>
      </c>
      <c r="BK30" s="22">
        <v>0</v>
      </c>
      <c r="BL30" s="22">
        <v>0</v>
      </c>
      <c r="BM30" s="22">
        <v>0</v>
      </c>
      <c r="BN30" s="23">
        <f t="shared" si="4"/>
        <v>350266.27999999991</v>
      </c>
      <c r="BO30" s="20">
        <v>38866.769999999997</v>
      </c>
      <c r="BP30" s="20">
        <v>2712.76</v>
      </c>
      <c r="BQ30" s="20">
        <v>868.98</v>
      </c>
      <c r="BR30" s="20">
        <v>38866.769999999997</v>
      </c>
      <c r="BS30" s="20">
        <v>2712.76</v>
      </c>
      <c r="BT30" s="20">
        <v>868.98</v>
      </c>
      <c r="BU30" s="20">
        <v>38866.769999999997</v>
      </c>
      <c r="BV30" s="20">
        <v>2712.76</v>
      </c>
      <c r="BW30" s="20">
        <v>868.98</v>
      </c>
      <c r="BX30" s="20">
        <v>38866.769999999997</v>
      </c>
      <c r="BY30" s="20">
        <v>2712.76</v>
      </c>
      <c r="BZ30" s="20">
        <v>868.98</v>
      </c>
      <c r="CA30" s="20">
        <v>38866.769999999997</v>
      </c>
      <c r="CB30" s="20">
        <v>2712.76</v>
      </c>
      <c r="CC30" s="20">
        <v>868.98</v>
      </c>
      <c r="CD30" s="20">
        <v>38866.769999999997</v>
      </c>
      <c r="CE30" s="20">
        <v>2712.76</v>
      </c>
      <c r="CF30" s="20">
        <v>868.98</v>
      </c>
      <c r="CG30" s="20">
        <v>38866.769999999997</v>
      </c>
      <c r="CH30" s="20">
        <v>2712.76</v>
      </c>
      <c r="CI30" s="20">
        <v>868.98</v>
      </c>
      <c r="CJ30" s="20">
        <v>38866.769999999997</v>
      </c>
      <c r="CK30" s="20">
        <v>2712.76</v>
      </c>
      <c r="CL30" s="20">
        <v>868.98</v>
      </c>
      <c r="CM30" s="20">
        <v>38866.769999999997</v>
      </c>
      <c r="CN30" s="20">
        <v>2712.76</v>
      </c>
      <c r="CO30" s="20">
        <v>868.98</v>
      </c>
      <c r="CP30" s="20">
        <v>38866.769999999997</v>
      </c>
      <c r="CQ30" s="20">
        <v>2712.76</v>
      </c>
      <c r="CR30" s="20">
        <v>868.98</v>
      </c>
      <c r="CS30" s="20">
        <v>38866.769999999997</v>
      </c>
      <c r="CT30" s="20">
        <v>2712.76</v>
      </c>
      <c r="CU30" s="20">
        <v>868.98</v>
      </c>
      <c r="CV30" s="20">
        <v>38866.769999999997</v>
      </c>
      <c r="CW30" s="20">
        <v>2712.76</v>
      </c>
      <c r="CX30" s="20">
        <v>868.98</v>
      </c>
      <c r="CY30" s="20">
        <v>38866.769999999997</v>
      </c>
      <c r="CZ30" s="20">
        <v>2712.76</v>
      </c>
      <c r="DA30" s="20">
        <v>868.98</v>
      </c>
      <c r="DB30" s="20">
        <v>38866.769999999997</v>
      </c>
      <c r="DC30" s="20">
        <v>2712.76</v>
      </c>
      <c r="DD30" s="20">
        <v>868.98</v>
      </c>
      <c r="DE30" s="20">
        <v>38866.769999999997</v>
      </c>
      <c r="DF30" s="20">
        <v>2712.76</v>
      </c>
      <c r="DG30" s="20">
        <v>868.98</v>
      </c>
      <c r="DH30" s="20">
        <v>38866.769999999997</v>
      </c>
      <c r="DI30" s="20">
        <v>2712.76</v>
      </c>
      <c r="DJ30" s="20">
        <v>868.98</v>
      </c>
      <c r="DK30" s="20">
        <v>38866.769999999997</v>
      </c>
      <c r="DL30" s="20">
        <v>2712.76</v>
      </c>
      <c r="DM30" s="20">
        <v>868.98</v>
      </c>
      <c r="DN30" s="20">
        <v>38866.769999999997</v>
      </c>
      <c r="DO30" s="20">
        <v>2712.76</v>
      </c>
      <c r="DP30" s="20">
        <v>868.98</v>
      </c>
      <c r="DQ30" s="20">
        <v>38866.769999999997</v>
      </c>
      <c r="DR30" s="20">
        <v>2712.76</v>
      </c>
      <c r="DS30" s="20">
        <v>868.98</v>
      </c>
      <c r="DT30" s="20">
        <v>38866.769999999997</v>
      </c>
      <c r="DU30" s="20">
        <v>2712.76</v>
      </c>
      <c r="DV30" s="20">
        <v>868.98</v>
      </c>
      <c r="DW30" s="20">
        <v>38866.769999999997</v>
      </c>
      <c r="DX30" s="20">
        <v>2712.76</v>
      </c>
      <c r="DY30" s="20">
        <v>868.98</v>
      </c>
      <c r="DZ30" s="20">
        <v>38866.769999999997</v>
      </c>
      <c r="EA30" s="20">
        <v>2712.76</v>
      </c>
      <c r="EB30" s="20">
        <v>868.98</v>
      </c>
      <c r="EC30" s="20">
        <v>38866.769999999997</v>
      </c>
      <c r="ED30" s="20">
        <v>2712.76</v>
      </c>
      <c r="EE30" s="20">
        <v>868.98</v>
      </c>
      <c r="EF30" s="20">
        <v>38866.769999999997</v>
      </c>
      <c r="EG30" s="20">
        <v>2712.76</v>
      </c>
      <c r="EH30" s="20">
        <v>868.98</v>
      </c>
      <c r="EI30" s="20">
        <f t="shared" si="5"/>
        <v>38866.769999999997</v>
      </c>
      <c r="EJ30" s="20">
        <f t="shared" si="5"/>
        <v>2712.76</v>
      </c>
      <c r="EK30" s="20">
        <f t="shared" si="5"/>
        <v>868.98</v>
      </c>
      <c r="EL30" s="20">
        <v>38866.769999999997</v>
      </c>
      <c r="EM30" s="20">
        <v>2712.76</v>
      </c>
      <c r="EN30" s="20">
        <v>868.98</v>
      </c>
      <c r="EO30" s="24">
        <f t="shared" si="6"/>
        <v>1103661.26</v>
      </c>
      <c r="EP30" s="25">
        <f t="shared" si="2"/>
        <v>0</v>
      </c>
      <c r="EQ30" s="25">
        <f t="shared" si="3"/>
        <v>169793.95999999996</v>
      </c>
      <c r="ES30" s="26"/>
    </row>
    <row r="31" spans="1:149" x14ac:dyDescent="0.25">
      <c r="A31" s="27">
        <v>28</v>
      </c>
      <c r="B31" s="15">
        <v>18682930000138</v>
      </c>
      <c r="C31" s="28" t="s">
        <v>45</v>
      </c>
      <c r="D31" s="17">
        <v>622256.99</v>
      </c>
      <c r="E31" s="18">
        <v>1595122.27</v>
      </c>
      <c r="F31" s="19">
        <v>0</v>
      </c>
      <c r="G31" s="20">
        <v>0</v>
      </c>
      <c r="H31" s="21">
        <f t="shared" si="0"/>
        <v>622256.99</v>
      </c>
      <c r="I31" s="21">
        <v>1595122.27</v>
      </c>
      <c r="J31" s="22">
        <v>0</v>
      </c>
      <c r="K31" s="22">
        <v>0</v>
      </c>
      <c r="L31" s="22">
        <v>0</v>
      </c>
      <c r="M31" s="22">
        <v>0</v>
      </c>
      <c r="N31" s="22">
        <v>28513.200000000001</v>
      </c>
      <c r="O31" s="22">
        <v>0</v>
      </c>
      <c r="P31" s="22">
        <v>28513.200000000001</v>
      </c>
      <c r="Q31" s="22">
        <v>0</v>
      </c>
      <c r="R31" s="22">
        <v>28513.200000000001</v>
      </c>
      <c r="S31" s="22">
        <v>28513.200000000001</v>
      </c>
      <c r="T31" s="22">
        <v>28513.200000000001</v>
      </c>
      <c r="U31" s="22">
        <v>28499.37</v>
      </c>
      <c r="V31" s="22">
        <v>28499.37</v>
      </c>
      <c r="W31" s="22">
        <v>28499.37</v>
      </c>
      <c r="X31" s="22">
        <v>28499.37</v>
      </c>
      <c r="Y31" s="22">
        <v>17423.2</v>
      </c>
      <c r="Z31" s="22">
        <v>17423.2</v>
      </c>
      <c r="AA31" s="22">
        <v>17423.2</v>
      </c>
      <c r="AB31" s="22">
        <v>17423.2</v>
      </c>
      <c r="AC31" s="22">
        <v>0</v>
      </c>
      <c r="AD31" s="22">
        <v>17423.2</v>
      </c>
      <c r="AE31" s="22"/>
      <c r="AF31" s="22"/>
      <c r="AG31" s="22">
        <v>17423.2</v>
      </c>
      <c r="AH31" s="22"/>
      <c r="AI31" s="22"/>
      <c r="AJ31" s="22">
        <v>17423.2</v>
      </c>
      <c r="AK31" s="22"/>
      <c r="AL31" s="22">
        <v>17423.2</v>
      </c>
      <c r="AM31" s="22">
        <v>17423.2</v>
      </c>
      <c r="AN31" s="22">
        <v>17423.2</v>
      </c>
      <c r="AO31" s="22"/>
      <c r="AP31" s="22">
        <v>17423.2</v>
      </c>
      <c r="AQ31" s="22"/>
      <c r="AR31" s="22"/>
      <c r="AS31" s="22">
        <v>17423.2</v>
      </c>
      <c r="AT31" s="22">
        <v>0</v>
      </c>
      <c r="AU31" s="22">
        <v>0</v>
      </c>
      <c r="AV31" s="22">
        <v>17423.2</v>
      </c>
      <c r="AW31" s="22">
        <v>0</v>
      </c>
      <c r="AX31" s="22">
        <v>0</v>
      </c>
      <c r="AY31" s="22">
        <f>VLOOKUP(A31,[1]Consolidado!$A$4:$AZ$856,51,FALSE)</f>
        <v>0</v>
      </c>
      <c r="AZ31" s="22">
        <f>VLOOKUP(A31,[1]Consolidado!$A$4:$AZ$856,52,FALSE)</f>
        <v>17423.2</v>
      </c>
      <c r="BA31" s="22">
        <f>VLOOKUP(A31,'[2]Parcelas ICMS 2018 Calculadas'!$A$4:$BC$856,55,FALSE)</f>
        <v>0</v>
      </c>
      <c r="BB31" s="22">
        <v>17423.2</v>
      </c>
      <c r="BC31" s="22">
        <v>0</v>
      </c>
      <c r="BD31" s="22">
        <v>0</v>
      </c>
      <c r="BE31" s="22">
        <v>17423.2</v>
      </c>
      <c r="BF31" s="22"/>
      <c r="BG31" s="22">
        <v>0</v>
      </c>
      <c r="BH31" s="22"/>
      <c r="BI31" s="22"/>
      <c r="BJ31" s="22">
        <v>17423.2</v>
      </c>
      <c r="BK31" s="22">
        <v>0</v>
      </c>
      <c r="BL31" s="22">
        <v>0</v>
      </c>
      <c r="BM31" s="22">
        <v>0</v>
      </c>
      <c r="BN31" s="23">
        <f t="shared" si="4"/>
        <v>552757.88000000012</v>
      </c>
      <c r="BO31" s="20">
        <v>48684.28</v>
      </c>
      <c r="BP31" s="20">
        <v>3397.98</v>
      </c>
      <c r="BQ31" s="20">
        <v>1088.48</v>
      </c>
      <c r="BR31" s="20">
        <v>48684.28</v>
      </c>
      <c r="BS31" s="20">
        <v>3397.98</v>
      </c>
      <c r="BT31" s="20">
        <v>1088.48</v>
      </c>
      <c r="BU31" s="20">
        <v>48684.28</v>
      </c>
      <c r="BV31" s="20">
        <v>3397.98</v>
      </c>
      <c r="BW31" s="20">
        <v>1088.48</v>
      </c>
      <c r="BX31" s="20">
        <v>48684.28</v>
      </c>
      <c r="BY31" s="20">
        <v>3397.98</v>
      </c>
      <c r="BZ31" s="20">
        <v>1088.48</v>
      </c>
      <c r="CA31" s="20">
        <v>48684.28</v>
      </c>
      <c r="CB31" s="20">
        <v>3397.98</v>
      </c>
      <c r="CC31" s="20">
        <v>1088.48</v>
      </c>
      <c r="CD31" s="20">
        <v>48684.28</v>
      </c>
      <c r="CE31" s="20">
        <v>3397.98</v>
      </c>
      <c r="CF31" s="20">
        <v>1088.48</v>
      </c>
      <c r="CG31" s="20">
        <v>48684.28</v>
      </c>
      <c r="CH31" s="20">
        <v>3397.98</v>
      </c>
      <c r="CI31" s="20">
        <v>1088.48</v>
      </c>
      <c r="CJ31" s="20">
        <v>48684.28</v>
      </c>
      <c r="CK31" s="20">
        <v>3397.98</v>
      </c>
      <c r="CL31" s="20">
        <v>1088.48</v>
      </c>
      <c r="CM31" s="20">
        <v>48684.28</v>
      </c>
      <c r="CN31" s="20">
        <v>3397.98</v>
      </c>
      <c r="CO31" s="20">
        <v>1088.48</v>
      </c>
      <c r="CP31" s="20">
        <v>48684.28</v>
      </c>
      <c r="CQ31" s="20">
        <v>3397.98</v>
      </c>
      <c r="CR31" s="20">
        <v>1088.48</v>
      </c>
      <c r="CS31" s="20">
        <v>48684.28</v>
      </c>
      <c r="CT31" s="20">
        <v>3397.98</v>
      </c>
      <c r="CU31" s="20">
        <v>1088.48</v>
      </c>
      <c r="CV31" s="20">
        <v>48684.28</v>
      </c>
      <c r="CW31" s="20">
        <v>3397.98</v>
      </c>
      <c r="CX31" s="20">
        <v>1088.48</v>
      </c>
      <c r="CY31" s="20">
        <v>48684.28</v>
      </c>
      <c r="CZ31" s="20">
        <v>3397.98</v>
      </c>
      <c r="DA31" s="20">
        <v>1088.48</v>
      </c>
      <c r="DB31" s="20">
        <v>48684.28</v>
      </c>
      <c r="DC31" s="20">
        <v>3397.98</v>
      </c>
      <c r="DD31" s="20">
        <v>1088.48</v>
      </c>
      <c r="DE31" s="20">
        <v>48684.28</v>
      </c>
      <c r="DF31" s="20">
        <v>3397.98</v>
      </c>
      <c r="DG31" s="20">
        <v>1088.48</v>
      </c>
      <c r="DH31" s="20">
        <v>48684.28</v>
      </c>
      <c r="DI31" s="20">
        <v>3397.98</v>
      </c>
      <c r="DJ31" s="20">
        <v>1088.48</v>
      </c>
      <c r="DK31" s="20">
        <v>48684.28</v>
      </c>
      <c r="DL31" s="20">
        <v>3397.98</v>
      </c>
      <c r="DM31" s="20">
        <v>1088.48</v>
      </c>
      <c r="DN31" s="20">
        <v>48684.28</v>
      </c>
      <c r="DO31" s="20">
        <v>3397.98</v>
      </c>
      <c r="DP31" s="20">
        <v>1088.48</v>
      </c>
      <c r="DQ31" s="20">
        <v>48684.28</v>
      </c>
      <c r="DR31" s="20">
        <v>3397.98</v>
      </c>
      <c r="DS31" s="20">
        <v>1088.48</v>
      </c>
      <c r="DT31" s="20">
        <v>48684.28</v>
      </c>
      <c r="DU31" s="20">
        <v>3397.98</v>
      </c>
      <c r="DV31" s="20">
        <v>1088.48</v>
      </c>
      <c r="DW31" s="20">
        <v>48684.28</v>
      </c>
      <c r="DX31" s="20">
        <v>3397.98</v>
      </c>
      <c r="DY31" s="20">
        <v>1088.48</v>
      </c>
      <c r="DZ31" s="20">
        <v>48684.28</v>
      </c>
      <c r="EA31" s="20">
        <v>3397.98</v>
      </c>
      <c r="EB31" s="20">
        <v>1088.48</v>
      </c>
      <c r="EC31" s="20">
        <v>48684.28</v>
      </c>
      <c r="ED31" s="20">
        <v>3397.98</v>
      </c>
      <c r="EE31" s="20">
        <v>1088.48</v>
      </c>
      <c r="EF31" s="20">
        <v>48684.28</v>
      </c>
      <c r="EG31" s="20">
        <v>3397.98</v>
      </c>
      <c r="EH31" s="20">
        <v>1088.48</v>
      </c>
      <c r="EI31" s="20">
        <f t="shared" si="5"/>
        <v>48684.28</v>
      </c>
      <c r="EJ31" s="20">
        <f t="shared" si="5"/>
        <v>3397.98</v>
      </c>
      <c r="EK31" s="20">
        <f t="shared" si="5"/>
        <v>1088.48</v>
      </c>
      <c r="EL31" s="20">
        <v>48684.28</v>
      </c>
      <c r="EM31" s="20">
        <v>3397.98</v>
      </c>
      <c r="EN31" s="20">
        <v>1088.48</v>
      </c>
      <c r="EO31" s="24">
        <f t="shared" si="6"/>
        <v>1382439.2399999998</v>
      </c>
      <c r="EP31" s="25">
        <f t="shared" si="2"/>
        <v>69499.10999999987</v>
      </c>
      <c r="EQ31" s="25">
        <f t="shared" si="3"/>
        <v>212683.03000000026</v>
      </c>
      <c r="ES31" s="26"/>
    </row>
    <row r="32" spans="1:149" x14ac:dyDescent="0.25">
      <c r="A32" s="27">
        <v>29</v>
      </c>
      <c r="B32" s="15">
        <v>18094763000104</v>
      </c>
      <c r="C32" s="28" t="s">
        <v>46</v>
      </c>
      <c r="D32" s="17">
        <v>423307.12</v>
      </c>
      <c r="E32" s="18">
        <v>879458.66</v>
      </c>
      <c r="F32" s="19">
        <v>0</v>
      </c>
      <c r="G32" s="20">
        <v>0</v>
      </c>
      <c r="H32" s="21">
        <f t="shared" si="0"/>
        <v>423307.12</v>
      </c>
      <c r="I32" s="21">
        <v>879458.66</v>
      </c>
      <c r="J32" s="22">
        <v>0</v>
      </c>
      <c r="K32" s="22">
        <v>0</v>
      </c>
      <c r="L32" s="22">
        <v>0</v>
      </c>
      <c r="M32" s="22">
        <v>0</v>
      </c>
      <c r="N32" s="22">
        <v>19396.87</v>
      </c>
      <c r="O32" s="22">
        <v>0</v>
      </c>
      <c r="P32" s="22">
        <v>19396.87</v>
      </c>
      <c r="Q32" s="22">
        <v>0</v>
      </c>
      <c r="R32" s="22">
        <v>19396.87</v>
      </c>
      <c r="S32" s="22">
        <v>19396.87</v>
      </c>
      <c r="T32" s="22">
        <v>19396.87</v>
      </c>
      <c r="U32" s="22">
        <v>19387.47</v>
      </c>
      <c r="V32" s="22">
        <v>19387.47</v>
      </c>
      <c r="W32" s="22">
        <v>19387.47</v>
      </c>
      <c r="X32" s="22">
        <v>19387.47</v>
      </c>
      <c r="Y32" s="22">
        <v>11852.6</v>
      </c>
      <c r="Z32" s="22">
        <v>11852.6</v>
      </c>
      <c r="AA32" s="22">
        <v>11852.6</v>
      </c>
      <c r="AB32" s="22">
        <v>11852.6</v>
      </c>
      <c r="AC32" s="22">
        <v>0</v>
      </c>
      <c r="AD32" s="22">
        <v>11852.6</v>
      </c>
      <c r="AE32" s="22"/>
      <c r="AF32" s="22"/>
      <c r="AG32" s="22">
        <v>11852.6</v>
      </c>
      <c r="AH32" s="22"/>
      <c r="AI32" s="22"/>
      <c r="AJ32" s="22">
        <v>11852.6</v>
      </c>
      <c r="AK32" s="22"/>
      <c r="AL32" s="22">
        <v>11852.6</v>
      </c>
      <c r="AM32" s="22">
        <v>11852.6</v>
      </c>
      <c r="AN32" s="22">
        <v>11852.6</v>
      </c>
      <c r="AO32" s="22"/>
      <c r="AP32" s="22">
        <v>11852.6</v>
      </c>
      <c r="AQ32" s="22"/>
      <c r="AR32" s="22"/>
      <c r="AS32" s="22">
        <v>11852.6</v>
      </c>
      <c r="AT32" s="22">
        <v>0</v>
      </c>
      <c r="AU32" s="22">
        <v>0</v>
      </c>
      <c r="AV32" s="22">
        <v>11852.6</v>
      </c>
      <c r="AW32" s="22">
        <v>0</v>
      </c>
      <c r="AX32" s="22">
        <v>0</v>
      </c>
      <c r="AY32" s="22">
        <f>VLOOKUP(A32,[1]Consolidado!$A$4:$AZ$856,51,FALSE)</f>
        <v>0</v>
      </c>
      <c r="AZ32" s="22">
        <f>VLOOKUP(A32,[1]Consolidado!$A$4:$AZ$856,52,FALSE)</f>
        <v>11852.6</v>
      </c>
      <c r="BA32" s="22">
        <f>VLOOKUP(A32,'[2]Parcelas ICMS 2018 Calculadas'!$A$4:$BC$856,55,FALSE)</f>
        <v>0</v>
      </c>
      <c r="BB32" s="22">
        <v>11852.6</v>
      </c>
      <c r="BC32" s="22">
        <v>0</v>
      </c>
      <c r="BD32" s="22">
        <v>0</v>
      </c>
      <c r="BE32" s="22">
        <v>11852.6</v>
      </c>
      <c r="BF32" s="22"/>
      <c r="BG32" s="22">
        <v>0</v>
      </c>
      <c r="BH32" s="22"/>
      <c r="BI32" s="22"/>
      <c r="BJ32" s="22">
        <v>11852.6</v>
      </c>
      <c r="BK32" s="22">
        <v>0</v>
      </c>
      <c r="BL32" s="22">
        <v>0</v>
      </c>
      <c r="BM32" s="22">
        <v>0</v>
      </c>
      <c r="BN32" s="23">
        <f t="shared" si="4"/>
        <v>376028.42999999982</v>
      </c>
      <c r="BO32" s="20">
        <v>26841.71</v>
      </c>
      <c r="BP32" s="20">
        <v>1873.45</v>
      </c>
      <c r="BQ32" s="20">
        <v>600.13</v>
      </c>
      <c r="BR32" s="20">
        <v>26841.71</v>
      </c>
      <c r="BS32" s="20">
        <v>1873.45</v>
      </c>
      <c r="BT32" s="20">
        <v>600.13</v>
      </c>
      <c r="BU32" s="20">
        <v>26841.71</v>
      </c>
      <c r="BV32" s="20">
        <v>1873.45</v>
      </c>
      <c r="BW32" s="20">
        <v>600.13</v>
      </c>
      <c r="BX32" s="20">
        <v>26841.71</v>
      </c>
      <c r="BY32" s="20">
        <v>1873.45</v>
      </c>
      <c r="BZ32" s="20">
        <v>600.13</v>
      </c>
      <c r="CA32" s="20">
        <v>26841.71</v>
      </c>
      <c r="CB32" s="20">
        <v>1873.45</v>
      </c>
      <c r="CC32" s="20">
        <v>600.13</v>
      </c>
      <c r="CD32" s="20">
        <v>26841.71</v>
      </c>
      <c r="CE32" s="20">
        <v>1873.45</v>
      </c>
      <c r="CF32" s="20">
        <v>600.13</v>
      </c>
      <c r="CG32" s="20">
        <v>26841.71</v>
      </c>
      <c r="CH32" s="20">
        <v>1873.45</v>
      </c>
      <c r="CI32" s="20">
        <v>600.13</v>
      </c>
      <c r="CJ32" s="20">
        <v>26841.71</v>
      </c>
      <c r="CK32" s="20">
        <v>1873.45</v>
      </c>
      <c r="CL32" s="20">
        <v>600.13</v>
      </c>
      <c r="CM32" s="20">
        <v>26841.71</v>
      </c>
      <c r="CN32" s="20">
        <v>1873.45</v>
      </c>
      <c r="CO32" s="20">
        <v>600.13</v>
      </c>
      <c r="CP32" s="20">
        <v>26841.71</v>
      </c>
      <c r="CQ32" s="20">
        <v>1873.45</v>
      </c>
      <c r="CR32" s="20">
        <v>600.13</v>
      </c>
      <c r="CS32" s="20">
        <v>26841.71</v>
      </c>
      <c r="CT32" s="20">
        <v>1873.45</v>
      </c>
      <c r="CU32" s="20">
        <v>600.13</v>
      </c>
      <c r="CV32" s="20">
        <v>26841.71</v>
      </c>
      <c r="CW32" s="20">
        <v>1873.45</v>
      </c>
      <c r="CX32" s="20">
        <v>600.13</v>
      </c>
      <c r="CY32" s="20">
        <v>26841.71</v>
      </c>
      <c r="CZ32" s="20">
        <v>1873.45</v>
      </c>
      <c r="DA32" s="20">
        <v>600.13</v>
      </c>
      <c r="DB32" s="20">
        <v>26841.71</v>
      </c>
      <c r="DC32" s="20">
        <v>1873.45</v>
      </c>
      <c r="DD32" s="20">
        <v>600.13</v>
      </c>
      <c r="DE32" s="20">
        <v>26841.71</v>
      </c>
      <c r="DF32" s="20">
        <v>1873.45</v>
      </c>
      <c r="DG32" s="20">
        <v>600.13</v>
      </c>
      <c r="DH32" s="20">
        <v>26841.71</v>
      </c>
      <c r="DI32" s="20">
        <v>1873.45</v>
      </c>
      <c r="DJ32" s="20">
        <v>600.13</v>
      </c>
      <c r="DK32" s="20">
        <v>26841.71</v>
      </c>
      <c r="DL32" s="20">
        <v>1873.45</v>
      </c>
      <c r="DM32" s="20">
        <v>600.13</v>
      </c>
      <c r="DN32" s="20">
        <v>26841.71</v>
      </c>
      <c r="DO32" s="20">
        <v>1873.45</v>
      </c>
      <c r="DP32" s="20">
        <v>600.13</v>
      </c>
      <c r="DQ32" s="20">
        <v>26841.71</v>
      </c>
      <c r="DR32" s="20">
        <v>1873.45</v>
      </c>
      <c r="DS32" s="20">
        <v>600.13</v>
      </c>
      <c r="DT32" s="20">
        <v>26841.71</v>
      </c>
      <c r="DU32" s="20">
        <v>1873.45</v>
      </c>
      <c r="DV32" s="20">
        <v>600.13</v>
      </c>
      <c r="DW32" s="20">
        <v>26841.71</v>
      </c>
      <c r="DX32" s="20">
        <v>1873.45</v>
      </c>
      <c r="DY32" s="20">
        <v>600.13</v>
      </c>
      <c r="DZ32" s="20">
        <v>26841.71</v>
      </c>
      <c r="EA32" s="20">
        <v>1873.45</v>
      </c>
      <c r="EB32" s="20">
        <v>600.13</v>
      </c>
      <c r="EC32" s="20">
        <v>26841.71</v>
      </c>
      <c r="ED32" s="20">
        <v>1873.45</v>
      </c>
      <c r="EE32" s="20">
        <v>600.13</v>
      </c>
      <c r="EF32" s="20">
        <v>26841.71</v>
      </c>
      <c r="EG32" s="20">
        <v>1873.45</v>
      </c>
      <c r="EH32" s="20">
        <v>600.13</v>
      </c>
      <c r="EI32" s="20">
        <f t="shared" si="5"/>
        <v>26841.71</v>
      </c>
      <c r="EJ32" s="20">
        <f t="shared" si="5"/>
        <v>1873.45</v>
      </c>
      <c r="EK32" s="20">
        <f t="shared" si="5"/>
        <v>600.13</v>
      </c>
      <c r="EL32" s="20">
        <v>26841.71</v>
      </c>
      <c r="EM32" s="20">
        <v>1873.45</v>
      </c>
      <c r="EN32" s="20">
        <v>600.13</v>
      </c>
      <c r="EO32" s="24">
        <f t="shared" si="6"/>
        <v>762197.53999999969</v>
      </c>
      <c r="EP32" s="25">
        <f t="shared" si="2"/>
        <v>47278.690000000177</v>
      </c>
      <c r="EQ32" s="25">
        <f t="shared" si="3"/>
        <v>117261.12000000034</v>
      </c>
      <c r="ES32" s="26"/>
    </row>
    <row r="33" spans="1:149" x14ac:dyDescent="0.25">
      <c r="A33" s="27">
        <v>30</v>
      </c>
      <c r="B33" s="15">
        <v>16796575000100</v>
      </c>
      <c r="C33" s="28" t="s">
        <v>47</v>
      </c>
      <c r="D33" s="17">
        <v>941915.18</v>
      </c>
      <c r="E33" s="18">
        <v>689408.57</v>
      </c>
      <c r="F33" s="19">
        <v>0</v>
      </c>
      <c r="G33" s="20">
        <v>0</v>
      </c>
      <c r="H33" s="21">
        <f t="shared" si="0"/>
        <v>941915.18</v>
      </c>
      <c r="I33" s="21">
        <v>689408.57</v>
      </c>
      <c r="J33" s="22">
        <v>0</v>
      </c>
      <c r="K33" s="22">
        <v>0</v>
      </c>
      <c r="L33" s="22">
        <v>0</v>
      </c>
      <c r="M33" s="22">
        <v>0</v>
      </c>
      <c r="N33" s="22">
        <v>43160.65</v>
      </c>
      <c r="O33" s="22">
        <v>0</v>
      </c>
      <c r="P33" s="22">
        <v>43160.65</v>
      </c>
      <c r="Q33" s="22">
        <v>0</v>
      </c>
      <c r="R33" s="22">
        <v>43160.65</v>
      </c>
      <c r="S33" s="22">
        <v>43160.65</v>
      </c>
      <c r="T33" s="22">
        <v>43160.65</v>
      </c>
      <c r="U33" s="22">
        <v>43139.72</v>
      </c>
      <c r="V33" s="22">
        <v>43139.72</v>
      </c>
      <c r="W33" s="22">
        <v>43139.72</v>
      </c>
      <c r="X33" s="22">
        <v>43139.72</v>
      </c>
      <c r="Y33" s="22">
        <v>26373.63</v>
      </c>
      <c r="Z33" s="22">
        <v>26373.63</v>
      </c>
      <c r="AA33" s="22">
        <v>26373.63</v>
      </c>
      <c r="AB33" s="22">
        <v>26373.63</v>
      </c>
      <c r="AC33" s="22">
        <v>0</v>
      </c>
      <c r="AD33" s="22">
        <v>26373.63</v>
      </c>
      <c r="AE33" s="22"/>
      <c r="AF33" s="22"/>
      <c r="AG33" s="22">
        <v>26373.63</v>
      </c>
      <c r="AH33" s="22"/>
      <c r="AI33" s="22"/>
      <c r="AJ33" s="22">
        <v>26373.63</v>
      </c>
      <c r="AK33" s="22"/>
      <c r="AL33" s="22">
        <v>26373.63</v>
      </c>
      <c r="AM33" s="22">
        <v>26373.63</v>
      </c>
      <c r="AN33" s="22">
        <v>26373.63</v>
      </c>
      <c r="AO33" s="22"/>
      <c r="AP33" s="22">
        <v>26373.63</v>
      </c>
      <c r="AQ33" s="22"/>
      <c r="AR33" s="22"/>
      <c r="AS33" s="22">
        <v>26373.63</v>
      </c>
      <c r="AT33" s="22">
        <v>0</v>
      </c>
      <c r="AU33" s="22">
        <v>0</v>
      </c>
      <c r="AV33" s="22">
        <v>26373.63</v>
      </c>
      <c r="AW33" s="22">
        <v>0</v>
      </c>
      <c r="AX33" s="22">
        <v>210695.86</v>
      </c>
      <c r="AY33" s="22">
        <f>VLOOKUP(A33,[1]Consolidado!$A$4:$AZ$856,51,FALSE)</f>
        <v>0</v>
      </c>
      <c r="AZ33" s="22">
        <f>VLOOKUP(A33,[1]Consolidado!$A$4:$AZ$856,52,FALSE)</f>
        <v>0</v>
      </c>
      <c r="BA33" s="22">
        <f>VLOOKUP(A33,'[2]Parcelas ICMS 2018 Calculadas'!$A$4:$BC$856,55,FALSE)</f>
        <v>0</v>
      </c>
      <c r="BB33" s="22">
        <v>0</v>
      </c>
      <c r="BC33" s="22">
        <v>0</v>
      </c>
      <c r="BD33" s="22">
        <v>0</v>
      </c>
      <c r="BE33" s="22"/>
      <c r="BF33" s="22"/>
      <c r="BG33" s="22">
        <v>0</v>
      </c>
      <c r="BH33" s="22"/>
      <c r="BI33" s="22"/>
      <c r="BJ33" s="22">
        <v>0</v>
      </c>
      <c r="BK33" s="22">
        <v>0</v>
      </c>
      <c r="BL33" s="22">
        <v>0</v>
      </c>
      <c r="BM33" s="22">
        <v>0</v>
      </c>
      <c r="BN33" s="23">
        <f t="shared" si="4"/>
        <v>941915.18</v>
      </c>
      <c r="BO33" s="20">
        <v>21041.25</v>
      </c>
      <c r="BP33" s="20">
        <v>1468.6</v>
      </c>
      <c r="BQ33" s="20">
        <v>470.44</v>
      </c>
      <c r="BR33" s="20">
        <v>21041.25</v>
      </c>
      <c r="BS33" s="20">
        <v>1468.6</v>
      </c>
      <c r="BT33" s="20">
        <v>470.44</v>
      </c>
      <c r="BU33" s="20">
        <v>21041.25</v>
      </c>
      <c r="BV33" s="20">
        <v>1468.6</v>
      </c>
      <c r="BW33" s="20">
        <v>470.44</v>
      </c>
      <c r="BX33" s="20">
        <v>21041.25</v>
      </c>
      <c r="BY33" s="20">
        <v>1468.6</v>
      </c>
      <c r="BZ33" s="20">
        <v>470.44</v>
      </c>
      <c r="CA33" s="20">
        <v>21041.25</v>
      </c>
      <c r="CB33" s="20">
        <v>1468.6</v>
      </c>
      <c r="CC33" s="20">
        <v>470.44</v>
      </c>
      <c r="CD33" s="20">
        <v>21041.25</v>
      </c>
      <c r="CE33" s="20">
        <v>1468.6</v>
      </c>
      <c r="CF33" s="20">
        <v>470.44</v>
      </c>
      <c r="CG33" s="20">
        <v>21041.25</v>
      </c>
      <c r="CH33" s="20">
        <v>1468.6</v>
      </c>
      <c r="CI33" s="20">
        <v>470.44</v>
      </c>
      <c r="CJ33" s="20">
        <v>21041.25</v>
      </c>
      <c r="CK33" s="20">
        <v>1468.6</v>
      </c>
      <c r="CL33" s="20">
        <v>470.44</v>
      </c>
      <c r="CM33" s="20">
        <v>21041.25</v>
      </c>
      <c r="CN33" s="20">
        <v>1468.6</v>
      </c>
      <c r="CO33" s="20">
        <v>470.44</v>
      </c>
      <c r="CP33" s="20">
        <v>21041.25</v>
      </c>
      <c r="CQ33" s="20">
        <v>1468.6</v>
      </c>
      <c r="CR33" s="20">
        <v>470.44</v>
      </c>
      <c r="CS33" s="20">
        <v>21041.25</v>
      </c>
      <c r="CT33" s="20">
        <v>1468.6</v>
      </c>
      <c r="CU33" s="20">
        <v>470.44</v>
      </c>
      <c r="CV33" s="20">
        <v>21041.25</v>
      </c>
      <c r="CW33" s="20">
        <v>1468.6</v>
      </c>
      <c r="CX33" s="20">
        <v>470.44</v>
      </c>
      <c r="CY33" s="20">
        <v>21041.25</v>
      </c>
      <c r="CZ33" s="20">
        <v>1468.6</v>
      </c>
      <c r="DA33" s="20">
        <v>470.44</v>
      </c>
      <c r="DB33" s="20">
        <v>21041.25</v>
      </c>
      <c r="DC33" s="20">
        <v>1468.6</v>
      </c>
      <c r="DD33" s="20">
        <v>470.44</v>
      </c>
      <c r="DE33" s="20">
        <v>21041.25</v>
      </c>
      <c r="DF33" s="20">
        <v>1468.6</v>
      </c>
      <c r="DG33" s="20">
        <v>470.44</v>
      </c>
      <c r="DH33" s="20">
        <v>21041.25</v>
      </c>
      <c r="DI33" s="20">
        <v>1468.6</v>
      </c>
      <c r="DJ33" s="20">
        <v>470.44</v>
      </c>
      <c r="DK33" s="20">
        <v>21041.25</v>
      </c>
      <c r="DL33" s="20">
        <v>1468.6</v>
      </c>
      <c r="DM33" s="20">
        <v>470.44</v>
      </c>
      <c r="DN33" s="20">
        <v>21041.25</v>
      </c>
      <c r="DO33" s="20">
        <v>1468.6</v>
      </c>
      <c r="DP33" s="20">
        <v>470.44</v>
      </c>
      <c r="DQ33" s="20">
        <v>21041.25</v>
      </c>
      <c r="DR33" s="20">
        <v>1468.6</v>
      </c>
      <c r="DS33" s="20">
        <v>470.44</v>
      </c>
      <c r="DT33" s="20">
        <v>21041.25</v>
      </c>
      <c r="DU33" s="20">
        <v>1468.6</v>
      </c>
      <c r="DV33" s="20">
        <v>470.44</v>
      </c>
      <c r="DW33" s="20">
        <v>21041.25</v>
      </c>
      <c r="DX33" s="20">
        <v>1468.6</v>
      </c>
      <c r="DY33" s="20">
        <v>470.44</v>
      </c>
      <c r="DZ33" s="20">
        <v>21041.25</v>
      </c>
      <c r="EA33" s="20">
        <v>1468.6</v>
      </c>
      <c r="EB33" s="20">
        <v>470.44</v>
      </c>
      <c r="EC33" s="20">
        <v>21041.25</v>
      </c>
      <c r="ED33" s="20">
        <v>1468.6</v>
      </c>
      <c r="EE33" s="20">
        <v>470.44</v>
      </c>
      <c r="EF33" s="20">
        <v>21041.25</v>
      </c>
      <c r="EG33" s="20">
        <v>1468.6</v>
      </c>
      <c r="EH33" s="20">
        <v>470.44</v>
      </c>
      <c r="EI33" s="20">
        <f t="shared" si="5"/>
        <v>21041.25</v>
      </c>
      <c r="EJ33" s="20">
        <f t="shared" si="5"/>
        <v>1468.6</v>
      </c>
      <c r="EK33" s="20">
        <f t="shared" si="5"/>
        <v>470.44</v>
      </c>
      <c r="EL33" s="20">
        <v>21041.25</v>
      </c>
      <c r="EM33" s="20">
        <v>1468.6</v>
      </c>
      <c r="EN33" s="20">
        <v>470.44</v>
      </c>
      <c r="EO33" s="24">
        <f t="shared" si="6"/>
        <v>597487.53999999957</v>
      </c>
      <c r="EP33" s="25">
        <f t="shared" si="2"/>
        <v>0</v>
      </c>
      <c r="EQ33" s="25">
        <f t="shared" si="3"/>
        <v>91921.030000000377</v>
      </c>
      <c r="ES33" s="26"/>
    </row>
    <row r="34" spans="1:149" x14ac:dyDescent="0.25">
      <c r="A34" s="27">
        <v>31</v>
      </c>
      <c r="B34" s="15">
        <v>17947631000115</v>
      </c>
      <c r="C34" s="28" t="s">
        <v>48</v>
      </c>
      <c r="D34" s="17">
        <v>186197.28</v>
      </c>
      <c r="E34" s="18">
        <v>187828.95</v>
      </c>
      <c r="F34" s="19">
        <v>0</v>
      </c>
      <c r="G34" s="20">
        <v>0</v>
      </c>
      <c r="H34" s="21">
        <f t="shared" si="0"/>
        <v>186197.28</v>
      </c>
      <c r="I34" s="21">
        <v>187828.95</v>
      </c>
      <c r="J34" s="22">
        <v>0</v>
      </c>
      <c r="K34" s="22">
        <v>0</v>
      </c>
      <c r="L34" s="22">
        <v>0</v>
      </c>
      <c r="M34" s="22">
        <v>0</v>
      </c>
      <c r="N34" s="22">
        <v>8531.9699999999993</v>
      </c>
      <c r="O34" s="22">
        <v>0</v>
      </c>
      <c r="P34" s="22">
        <v>8531.9699999999993</v>
      </c>
      <c r="Q34" s="22">
        <v>0</v>
      </c>
      <c r="R34" s="22">
        <v>8531.9699999999993</v>
      </c>
      <c r="S34" s="22">
        <v>8531.9699999999993</v>
      </c>
      <c r="T34" s="22">
        <v>8531.9699999999993</v>
      </c>
      <c r="U34" s="22">
        <v>8527.84</v>
      </c>
      <c r="V34" s="22">
        <v>8527.84</v>
      </c>
      <c r="W34" s="22">
        <v>8527.84</v>
      </c>
      <c r="X34" s="22">
        <v>8527.84</v>
      </c>
      <c r="Y34" s="22">
        <v>5213.5200000000004</v>
      </c>
      <c r="Z34" s="22">
        <v>5213.5200000000004</v>
      </c>
      <c r="AA34" s="22">
        <v>5213.5200000000004</v>
      </c>
      <c r="AB34" s="22">
        <v>5213.5200000000004</v>
      </c>
      <c r="AC34" s="22">
        <v>0</v>
      </c>
      <c r="AD34" s="22">
        <v>5213.5200000000004</v>
      </c>
      <c r="AE34" s="22"/>
      <c r="AF34" s="22"/>
      <c r="AG34" s="22">
        <v>5213.5200000000004</v>
      </c>
      <c r="AH34" s="22"/>
      <c r="AI34" s="22"/>
      <c r="AJ34" s="22">
        <v>5213.5200000000004</v>
      </c>
      <c r="AK34" s="22"/>
      <c r="AL34" s="22">
        <v>5213.5200000000004</v>
      </c>
      <c r="AM34" s="22">
        <v>5213.5200000000004</v>
      </c>
      <c r="AN34" s="22">
        <v>5213.5200000000004</v>
      </c>
      <c r="AO34" s="22"/>
      <c r="AP34" s="22">
        <v>5213.5200000000004</v>
      </c>
      <c r="AQ34" s="22"/>
      <c r="AR34" s="22"/>
      <c r="AS34" s="22">
        <v>5213.5200000000004</v>
      </c>
      <c r="AT34" s="22">
        <v>0</v>
      </c>
      <c r="AU34" s="22">
        <v>0</v>
      </c>
      <c r="AV34" s="22">
        <v>5213.5200000000004</v>
      </c>
      <c r="AW34" s="22">
        <v>0</v>
      </c>
      <c r="AX34" s="22">
        <v>0</v>
      </c>
      <c r="AY34" s="22">
        <f>VLOOKUP(A34,[1]Consolidado!$A$4:$AZ$856,51,FALSE)</f>
        <v>0</v>
      </c>
      <c r="AZ34" s="22">
        <f>VLOOKUP(A34,[1]Consolidado!$A$4:$AZ$856,52,FALSE)</f>
        <v>5213.5200000000004</v>
      </c>
      <c r="BA34" s="22">
        <f>VLOOKUP(A34,'[2]Parcelas ICMS 2018 Calculadas'!$A$4:$BC$856,55,FALSE)</f>
        <v>0</v>
      </c>
      <c r="BB34" s="22">
        <v>5213.5200000000004</v>
      </c>
      <c r="BC34" s="22">
        <v>0</v>
      </c>
      <c r="BD34" s="22">
        <v>0</v>
      </c>
      <c r="BE34" s="22">
        <v>5213.5200000000004</v>
      </c>
      <c r="BF34" s="22"/>
      <c r="BG34" s="22">
        <v>0</v>
      </c>
      <c r="BH34" s="22"/>
      <c r="BI34" s="22"/>
      <c r="BJ34" s="22">
        <v>5213.5200000000004</v>
      </c>
      <c r="BK34" s="22">
        <v>0</v>
      </c>
      <c r="BL34" s="22">
        <v>0</v>
      </c>
      <c r="BM34" s="22">
        <v>0</v>
      </c>
      <c r="BN34" s="23">
        <f t="shared" si="4"/>
        <v>165401.04999999996</v>
      </c>
      <c r="BO34" s="20">
        <v>5732.67</v>
      </c>
      <c r="BP34" s="20">
        <v>400.12</v>
      </c>
      <c r="BQ34" s="20">
        <v>128.16999999999999</v>
      </c>
      <c r="BR34" s="20">
        <v>5732.67</v>
      </c>
      <c r="BS34" s="20">
        <v>400.12</v>
      </c>
      <c r="BT34" s="20">
        <v>128.16999999999999</v>
      </c>
      <c r="BU34" s="20">
        <v>5732.67</v>
      </c>
      <c r="BV34" s="20">
        <v>400.12</v>
      </c>
      <c r="BW34" s="20">
        <v>128.16999999999999</v>
      </c>
      <c r="BX34" s="20">
        <v>5732.67</v>
      </c>
      <c r="BY34" s="20">
        <v>400.12</v>
      </c>
      <c r="BZ34" s="20">
        <v>128.16999999999999</v>
      </c>
      <c r="CA34" s="20">
        <v>5732.67</v>
      </c>
      <c r="CB34" s="20">
        <v>400.12</v>
      </c>
      <c r="CC34" s="20">
        <v>128.16999999999999</v>
      </c>
      <c r="CD34" s="20">
        <v>5732.67</v>
      </c>
      <c r="CE34" s="20">
        <v>400.12</v>
      </c>
      <c r="CF34" s="20">
        <v>128.16999999999999</v>
      </c>
      <c r="CG34" s="20">
        <v>5732.67</v>
      </c>
      <c r="CH34" s="20">
        <v>400.12</v>
      </c>
      <c r="CI34" s="20">
        <v>128.16999999999999</v>
      </c>
      <c r="CJ34" s="20">
        <v>5732.67</v>
      </c>
      <c r="CK34" s="20">
        <v>400.12</v>
      </c>
      <c r="CL34" s="20">
        <v>128.16999999999999</v>
      </c>
      <c r="CM34" s="20">
        <v>5732.67</v>
      </c>
      <c r="CN34" s="20">
        <v>400.12</v>
      </c>
      <c r="CO34" s="20">
        <v>128.16999999999999</v>
      </c>
      <c r="CP34" s="20">
        <v>5732.67</v>
      </c>
      <c r="CQ34" s="20">
        <v>400.12</v>
      </c>
      <c r="CR34" s="20">
        <v>128.16999999999999</v>
      </c>
      <c r="CS34" s="20">
        <v>5732.67</v>
      </c>
      <c r="CT34" s="20">
        <v>400.12</v>
      </c>
      <c r="CU34" s="20">
        <v>128.16999999999999</v>
      </c>
      <c r="CV34" s="20">
        <v>5732.67</v>
      </c>
      <c r="CW34" s="20">
        <v>400.12</v>
      </c>
      <c r="CX34" s="20">
        <v>128.16999999999999</v>
      </c>
      <c r="CY34" s="20">
        <v>5732.67</v>
      </c>
      <c r="CZ34" s="20">
        <v>400.12</v>
      </c>
      <c r="DA34" s="20">
        <v>128.16999999999999</v>
      </c>
      <c r="DB34" s="20">
        <v>5732.67</v>
      </c>
      <c r="DC34" s="20">
        <v>400.12</v>
      </c>
      <c r="DD34" s="20">
        <v>128.16999999999999</v>
      </c>
      <c r="DE34" s="20">
        <v>5732.67</v>
      </c>
      <c r="DF34" s="20">
        <v>400.12</v>
      </c>
      <c r="DG34" s="20">
        <v>128.16999999999999</v>
      </c>
      <c r="DH34" s="20">
        <v>5732.67</v>
      </c>
      <c r="DI34" s="20">
        <v>400.12</v>
      </c>
      <c r="DJ34" s="20">
        <v>128.16999999999999</v>
      </c>
      <c r="DK34" s="20">
        <v>5732.67</v>
      </c>
      <c r="DL34" s="20">
        <v>400.12</v>
      </c>
      <c r="DM34" s="20">
        <v>128.16999999999999</v>
      </c>
      <c r="DN34" s="20">
        <v>5732.67</v>
      </c>
      <c r="DO34" s="20">
        <v>400.12</v>
      </c>
      <c r="DP34" s="20">
        <v>128.16999999999999</v>
      </c>
      <c r="DQ34" s="20">
        <v>5732.67</v>
      </c>
      <c r="DR34" s="20">
        <v>400.12</v>
      </c>
      <c r="DS34" s="20">
        <v>128.16999999999999</v>
      </c>
      <c r="DT34" s="20">
        <v>5732.67</v>
      </c>
      <c r="DU34" s="20">
        <v>400.12</v>
      </c>
      <c r="DV34" s="20">
        <v>128.16999999999999</v>
      </c>
      <c r="DW34" s="20">
        <v>5732.67</v>
      </c>
      <c r="DX34" s="20">
        <v>400.12</v>
      </c>
      <c r="DY34" s="20">
        <v>128.16999999999999</v>
      </c>
      <c r="DZ34" s="20">
        <v>5732.67</v>
      </c>
      <c r="EA34" s="20">
        <v>400.12</v>
      </c>
      <c r="EB34" s="20">
        <v>128.16999999999999</v>
      </c>
      <c r="EC34" s="20">
        <v>5732.67</v>
      </c>
      <c r="ED34" s="20">
        <v>400.12</v>
      </c>
      <c r="EE34" s="20">
        <v>128.16999999999999</v>
      </c>
      <c r="EF34" s="20">
        <v>5732.67</v>
      </c>
      <c r="EG34" s="20">
        <v>400.12</v>
      </c>
      <c r="EH34" s="20">
        <v>128.16999999999999</v>
      </c>
      <c r="EI34" s="20">
        <f t="shared" si="5"/>
        <v>5732.67</v>
      </c>
      <c r="EJ34" s="20">
        <f t="shared" si="5"/>
        <v>400.12</v>
      </c>
      <c r="EK34" s="20">
        <f t="shared" si="5"/>
        <v>128.16999999999999</v>
      </c>
      <c r="EL34" s="20">
        <v>5732.67</v>
      </c>
      <c r="EM34" s="20">
        <v>400.12</v>
      </c>
      <c r="EN34" s="20">
        <v>128.16999999999999</v>
      </c>
      <c r="EO34" s="24">
        <f t="shared" si="6"/>
        <v>162784.96000000005</v>
      </c>
      <c r="EP34" s="25">
        <f t="shared" si="2"/>
        <v>20796.23000000004</v>
      </c>
      <c r="EQ34" s="25">
        <f t="shared" si="3"/>
        <v>25043.989999999962</v>
      </c>
      <c r="ES34" s="26"/>
    </row>
    <row r="35" spans="1:149" x14ac:dyDescent="0.25">
      <c r="A35" s="27">
        <v>32</v>
      </c>
      <c r="B35" s="15">
        <v>18116111000123</v>
      </c>
      <c r="C35" s="28" t="s">
        <v>49</v>
      </c>
      <c r="D35" s="17">
        <v>243728.09</v>
      </c>
      <c r="E35" s="18">
        <v>487968</v>
      </c>
      <c r="F35" s="19">
        <v>0</v>
      </c>
      <c r="G35" s="20">
        <v>0</v>
      </c>
      <c r="H35" s="21">
        <f t="shared" si="0"/>
        <v>243728.09</v>
      </c>
      <c r="I35" s="21">
        <v>487968</v>
      </c>
      <c r="J35" s="22">
        <v>0</v>
      </c>
      <c r="K35" s="22">
        <v>0</v>
      </c>
      <c r="L35" s="22">
        <v>0</v>
      </c>
      <c r="M35" s="22">
        <v>0</v>
      </c>
      <c r="N35" s="22">
        <v>11168.16</v>
      </c>
      <c r="O35" s="22">
        <v>0</v>
      </c>
      <c r="P35" s="22">
        <v>11168.16</v>
      </c>
      <c r="Q35" s="22">
        <v>0</v>
      </c>
      <c r="R35" s="22">
        <v>11168.16</v>
      </c>
      <c r="S35" s="22">
        <v>11168.16</v>
      </c>
      <c r="T35" s="22">
        <v>11168.16</v>
      </c>
      <c r="U35" s="22">
        <v>11162.75</v>
      </c>
      <c r="V35" s="22">
        <v>11162.75</v>
      </c>
      <c r="W35" s="22">
        <v>11162.75</v>
      </c>
      <c r="X35" s="22">
        <v>11162.75</v>
      </c>
      <c r="Y35" s="22">
        <v>6824.39</v>
      </c>
      <c r="Z35" s="22">
        <v>6824.39</v>
      </c>
      <c r="AA35" s="22">
        <v>6824.39</v>
      </c>
      <c r="AB35" s="22">
        <v>6824.39</v>
      </c>
      <c r="AC35" s="22">
        <v>0</v>
      </c>
      <c r="AD35" s="22">
        <v>6824.39</v>
      </c>
      <c r="AE35" s="22"/>
      <c r="AF35" s="22"/>
      <c r="AG35" s="22">
        <v>6824.39</v>
      </c>
      <c r="AH35" s="22"/>
      <c r="AI35" s="22"/>
      <c r="AJ35" s="22">
        <v>6824.39</v>
      </c>
      <c r="AK35" s="22"/>
      <c r="AL35" s="22">
        <v>6824.39</v>
      </c>
      <c r="AM35" s="22">
        <v>6824.39</v>
      </c>
      <c r="AN35" s="22">
        <v>6824.39</v>
      </c>
      <c r="AO35" s="22"/>
      <c r="AP35" s="22">
        <v>6824.39</v>
      </c>
      <c r="AQ35" s="22"/>
      <c r="AR35" s="22"/>
      <c r="AS35" s="22">
        <v>6824.39</v>
      </c>
      <c r="AT35" s="22">
        <v>0</v>
      </c>
      <c r="AU35" s="22">
        <v>0</v>
      </c>
      <c r="AV35" s="22">
        <v>6824.39</v>
      </c>
      <c r="AW35" s="22">
        <v>0</v>
      </c>
      <c r="AX35" s="22">
        <v>0</v>
      </c>
      <c r="AY35" s="22">
        <f>VLOOKUP(A35,[1]Consolidado!$A$4:$AZ$856,51,FALSE)</f>
        <v>0</v>
      </c>
      <c r="AZ35" s="22">
        <f>VLOOKUP(A35,[1]Consolidado!$A$4:$AZ$856,52,FALSE)</f>
        <v>6824.39</v>
      </c>
      <c r="BA35" s="22">
        <f>VLOOKUP(A35,'[2]Parcelas ICMS 2018 Calculadas'!$A$4:$BC$856,55,FALSE)</f>
        <v>0</v>
      </c>
      <c r="BB35" s="22">
        <v>6824.39</v>
      </c>
      <c r="BC35" s="22">
        <v>0</v>
      </c>
      <c r="BD35" s="22">
        <v>0</v>
      </c>
      <c r="BE35" s="22">
        <v>6824.39</v>
      </c>
      <c r="BF35" s="22"/>
      <c r="BG35" s="22">
        <v>0</v>
      </c>
      <c r="BH35" s="22"/>
      <c r="BI35" s="22"/>
      <c r="BJ35" s="22">
        <v>6824.39</v>
      </c>
      <c r="BK35" s="22">
        <v>0</v>
      </c>
      <c r="BL35" s="22">
        <v>0</v>
      </c>
      <c r="BM35" s="22">
        <v>0</v>
      </c>
      <c r="BN35" s="23">
        <f t="shared" si="4"/>
        <v>216506.43000000017</v>
      </c>
      <c r="BO35" s="20">
        <v>14893.13</v>
      </c>
      <c r="BP35" s="20">
        <v>1039.49</v>
      </c>
      <c r="BQ35" s="20">
        <v>332.98</v>
      </c>
      <c r="BR35" s="20">
        <v>14893.13</v>
      </c>
      <c r="BS35" s="20">
        <v>1039.49</v>
      </c>
      <c r="BT35" s="20">
        <v>332.98</v>
      </c>
      <c r="BU35" s="20">
        <v>14893.13</v>
      </c>
      <c r="BV35" s="20">
        <v>1039.49</v>
      </c>
      <c r="BW35" s="20">
        <v>332.98</v>
      </c>
      <c r="BX35" s="20">
        <v>14893.13</v>
      </c>
      <c r="BY35" s="20">
        <v>1039.49</v>
      </c>
      <c r="BZ35" s="20">
        <v>332.98</v>
      </c>
      <c r="CA35" s="20">
        <v>14893.13</v>
      </c>
      <c r="CB35" s="20">
        <v>1039.49</v>
      </c>
      <c r="CC35" s="20">
        <v>332.98</v>
      </c>
      <c r="CD35" s="20">
        <v>14893.13</v>
      </c>
      <c r="CE35" s="20">
        <v>1039.49</v>
      </c>
      <c r="CF35" s="20">
        <v>332.98</v>
      </c>
      <c r="CG35" s="20">
        <v>14893.13</v>
      </c>
      <c r="CH35" s="20">
        <v>1039.49</v>
      </c>
      <c r="CI35" s="20">
        <v>332.98</v>
      </c>
      <c r="CJ35" s="20">
        <v>14893.13</v>
      </c>
      <c r="CK35" s="20">
        <v>1039.49</v>
      </c>
      <c r="CL35" s="20">
        <v>332.98</v>
      </c>
      <c r="CM35" s="20">
        <v>14893.13</v>
      </c>
      <c r="CN35" s="20">
        <v>1039.49</v>
      </c>
      <c r="CO35" s="20">
        <v>332.98</v>
      </c>
      <c r="CP35" s="20">
        <v>14893.13</v>
      </c>
      <c r="CQ35" s="20">
        <v>1039.49</v>
      </c>
      <c r="CR35" s="20">
        <v>332.98</v>
      </c>
      <c r="CS35" s="20">
        <v>14893.13</v>
      </c>
      <c r="CT35" s="20">
        <v>1039.49</v>
      </c>
      <c r="CU35" s="20">
        <v>332.98</v>
      </c>
      <c r="CV35" s="20">
        <v>14893.13</v>
      </c>
      <c r="CW35" s="20">
        <v>1039.49</v>
      </c>
      <c r="CX35" s="20">
        <v>332.98</v>
      </c>
      <c r="CY35" s="20">
        <v>14893.13</v>
      </c>
      <c r="CZ35" s="20">
        <v>1039.49</v>
      </c>
      <c r="DA35" s="20">
        <v>332.98</v>
      </c>
      <c r="DB35" s="20">
        <v>14893.13</v>
      </c>
      <c r="DC35" s="20">
        <v>1039.49</v>
      </c>
      <c r="DD35" s="20">
        <v>332.98</v>
      </c>
      <c r="DE35" s="20">
        <v>14893.13</v>
      </c>
      <c r="DF35" s="20">
        <v>1039.49</v>
      </c>
      <c r="DG35" s="20">
        <v>332.98</v>
      </c>
      <c r="DH35" s="20">
        <v>14893.13</v>
      </c>
      <c r="DI35" s="20">
        <v>1039.49</v>
      </c>
      <c r="DJ35" s="20">
        <v>332.98</v>
      </c>
      <c r="DK35" s="20">
        <v>14893.13</v>
      </c>
      <c r="DL35" s="20">
        <v>1039.49</v>
      </c>
      <c r="DM35" s="20">
        <v>332.98</v>
      </c>
      <c r="DN35" s="20">
        <v>14893.13</v>
      </c>
      <c r="DO35" s="20">
        <v>1039.49</v>
      </c>
      <c r="DP35" s="20">
        <v>332.98</v>
      </c>
      <c r="DQ35" s="20">
        <v>14893.13</v>
      </c>
      <c r="DR35" s="20">
        <v>1039.49</v>
      </c>
      <c r="DS35" s="20">
        <v>332.98</v>
      </c>
      <c r="DT35" s="20">
        <v>14893.13</v>
      </c>
      <c r="DU35" s="20">
        <v>1039.49</v>
      </c>
      <c r="DV35" s="20">
        <v>332.98</v>
      </c>
      <c r="DW35" s="20">
        <v>14893.13</v>
      </c>
      <c r="DX35" s="20">
        <v>1039.49</v>
      </c>
      <c r="DY35" s="20">
        <v>332.98</v>
      </c>
      <c r="DZ35" s="20">
        <v>14893.13</v>
      </c>
      <c r="EA35" s="20">
        <v>1039.49</v>
      </c>
      <c r="EB35" s="20">
        <v>332.98</v>
      </c>
      <c r="EC35" s="20">
        <v>14893.13</v>
      </c>
      <c r="ED35" s="20">
        <v>1039.49</v>
      </c>
      <c r="EE35" s="20">
        <v>332.98</v>
      </c>
      <c r="EF35" s="20">
        <v>14893.13</v>
      </c>
      <c r="EG35" s="20">
        <v>1039.49</v>
      </c>
      <c r="EH35" s="20">
        <v>332.98</v>
      </c>
      <c r="EI35" s="20">
        <f t="shared" si="5"/>
        <v>14893.13</v>
      </c>
      <c r="EJ35" s="20">
        <f t="shared" si="5"/>
        <v>1039.49</v>
      </c>
      <c r="EK35" s="20">
        <f t="shared" si="5"/>
        <v>332.98</v>
      </c>
      <c r="EL35" s="20">
        <v>14893.13</v>
      </c>
      <c r="EM35" s="20">
        <v>1039.49</v>
      </c>
      <c r="EN35" s="20">
        <v>332.98</v>
      </c>
      <c r="EO35" s="24">
        <f t="shared" si="6"/>
        <v>422905.5999999998</v>
      </c>
      <c r="EP35" s="25">
        <f t="shared" si="2"/>
        <v>27221.659999999829</v>
      </c>
      <c r="EQ35" s="25">
        <f t="shared" si="3"/>
        <v>65062.400000000198</v>
      </c>
      <c r="ES35" s="26"/>
    </row>
    <row r="36" spans="1:149" x14ac:dyDescent="0.25">
      <c r="A36" s="27">
        <v>33</v>
      </c>
      <c r="B36" s="15">
        <v>17747940000141</v>
      </c>
      <c r="C36" s="28" t="s">
        <v>50</v>
      </c>
      <c r="D36" s="17">
        <v>180365.11</v>
      </c>
      <c r="E36" s="18">
        <v>157416.38</v>
      </c>
      <c r="F36" s="19">
        <v>0</v>
      </c>
      <c r="G36" s="20">
        <v>0</v>
      </c>
      <c r="H36" s="21">
        <f t="shared" si="0"/>
        <v>180365.11</v>
      </c>
      <c r="I36" s="21">
        <v>157416.38</v>
      </c>
      <c r="J36" s="22">
        <v>0</v>
      </c>
      <c r="K36" s="22">
        <v>0</v>
      </c>
      <c r="L36" s="22">
        <v>0</v>
      </c>
      <c r="M36" s="22">
        <v>0</v>
      </c>
      <c r="N36" s="22">
        <v>8264.73</v>
      </c>
      <c r="O36" s="22">
        <v>0</v>
      </c>
      <c r="P36" s="22">
        <v>8264.73</v>
      </c>
      <c r="Q36" s="22">
        <v>0</v>
      </c>
      <c r="R36" s="22">
        <v>8264.73</v>
      </c>
      <c r="S36" s="22">
        <v>8264.73</v>
      </c>
      <c r="T36" s="22">
        <v>8264.73</v>
      </c>
      <c r="U36" s="22">
        <v>8260.7199999999993</v>
      </c>
      <c r="V36" s="22">
        <v>8260.7199999999993</v>
      </c>
      <c r="W36" s="22">
        <v>8260.7199999999993</v>
      </c>
      <c r="X36" s="22">
        <v>8260.7199999999993</v>
      </c>
      <c r="Y36" s="22">
        <v>5050.22</v>
      </c>
      <c r="Z36" s="22">
        <v>5050.22</v>
      </c>
      <c r="AA36" s="22">
        <v>5050.22</v>
      </c>
      <c r="AB36" s="22">
        <v>5050.22</v>
      </c>
      <c r="AC36" s="22">
        <v>0</v>
      </c>
      <c r="AD36" s="22">
        <v>5050.22</v>
      </c>
      <c r="AE36" s="22"/>
      <c r="AF36" s="22"/>
      <c r="AG36" s="22">
        <v>5050.22</v>
      </c>
      <c r="AH36" s="22"/>
      <c r="AI36" s="22"/>
      <c r="AJ36" s="22">
        <v>5050.22</v>
      </c>
      <c r="AK36" s="22"/>
      <c r="AL36" s="22">
        <v>5050.22</v>
      </c>
      <c r="AM36" s="22">
        <v>5050.22</v>
      </c>
      <c r="AN36" s="22">
        <v>5050.22</v>
      </c>
      <c r="AO36" s="22"/>
      <c r="AP36" s="22">
        <v>5050.22</v>
      </c>
      <c r="AQ36" s="22"/>
      <c r="AR36" s="22"/>
      <c r="AS36" s="22">
        <v>5050.22</v>
      </c>
      <c r="AT36" s="22">
        <v>0</v>
      </c>
      <c r="AU36" s="22">
        <v>0</v>
      </c>
      <c r="AV36" s="22">
        <v>5050.22</v>
      </c>
      <c r="AW36" s="22">
        <v>0</v>
      </c>
      <c r="AX36" s="22">
        <v>0</v>
      </c>
      <c r="AY36" s="22">
        <f>VLOOKUP(A36,[1]Consolidado!$A$4:$AZ$856,51,FALSE)</f>
        <v>0</v>
      </c>
      <c r="AZ36" s="22">
        <f>VLOOKUP(A36,[1]Consolidado!$A$4:$AZ$856,52,FALSE)</f>
        <v>5050.22</v>
      </c>
      <c r="BA36" s="22">
        <f>VLOOKUP(A36,'[2]Parcelas ICMS 2018 Calculadas'!$A$4:$BC$856,55,FALSE)</f>
        <v>0</v>
      </c>
      <c r="BB36" s="22">
        <v>5050.22</v>
      </c>
      <c r="BC36" s="22">
        <v>0</v>
      </c>
      <c r="BD36" s="22">
        <v>0</v>
      </c>
      <c r="BE36" s="22">
        <v>5050.22</v>
      </c>
      <c r="BF36" s="22"/>
      <c r="BG36" s="22">
        <v>0</v>
      </c>
      <c r="BH36" s="22"/>
      <c r="BI36" s="22"/>
      <c r="BJ36" s="22">
        <v>5050.22</v>
      </c>
      <c r="BK36" s="22">
        <v>0</v>
      </c>
      <c r="BL36" s="22">
        <v>0</v>
      </c>
      <c r="BM36" s="22">
        <v>0</v>
      </c>
      <c r="BN36" s="23">
        <f t="shared" si="4"/>
        <v>160220.27000000002</v>
      </c>
      <c r="BO36" s="20">
        <v>4804.46</v>
      </c>
      <c r="BP36" s="20">
        <v>335.33</v>
      </c>
      <c r="BQ36" s="20">
        <v>107.42</v>
      </c>
      <c r="BR36" s="20">
        <v>4804.46</v>
      </c>
      <c r="BS36" s="20">
        <v>335.33</v>
      </c>
      <c r="BT36" s="20">
        <v>107.42</v>
      </c>
      <c r="BU36" s="20">
        <v>4804.46</v>
      </c>
      <c r="BV36" s="20">
        <v>335.33</v>
      </c>
      <c r="BW36" s="20">
        <v>107.42</v>
      </c>
      <c r="BX36" s="20">
        <v>4804.46</v>
      </c>
      <c r="BY36" s="20">
        <v>335.33</v>
      </c>
      <c r="BZ36" s="20">
        <v>107.42</v>
      </c>
      <c r="CA36" s="20">
        <v>4804.46</v>
      </c>
      <c r="CB36" s="20">
        <v>335.33</v>
      </c>
      <c r="CC36" s="20">
        <v>107.42</v>
      </c>
      <c r="CD36" s="20">
        <v>4804.46</v>
      </c>
      <c r="CE36" s="20">
        <v>335.33</v>
      </c>
      <c r="CF36" s="20">
        <v>107.42</v>
      </c>
      <c r="CG36" s="20">
        <v>4804.46</v>
      </c>
      <c r="CH36" s="20">
        <v>335.33</v>
      </c>
      <c r="CI36" s="20">
        <v>107.42</v>
      </c>
      <c r="CJ36" s="20">
        <v>4804.46</v>
      </c>
      <c r="CK36" s="20">
        <v>335.33</v>
      </c>
      <c r="CL36" s="20">
        <v>107.42</v>
      </c>
      <c r="CM36" s="20">
        <v>4804.46</v>
      </c>
      <c r="CN36" s="20">
        <v>335.33</v>
      </c>
      <c r="CO36" s="20">
        <v>107.42</v>
      </c>
      <c r="CP36" s="20">
        <v>4804.46</v>
      </c>
      <c r="CQ36" s="20">
        <v>335.33</v>
      </c>
      <c r="CR36" s="20">
        <v>107.42</v>
      </c>
      <c r="CS36" s="20">
        <v>4804.46</v>
      </c>
      <c r="CT36" s="20">
        <v>335.33</v>
      </c>
      <c r="CU36" s="20">
        <v>107.42</v>
      </c>
      <c r="CV36" s="20">
        <v>4804.46</v>
      </c>
      <c r="CW36" s="20">
        <v>335.33</v>
      </c>
      <c r="CX36" s="20">
        <v>107.42</v>
      </c>
      <c r="CY36" s="20">
        <v>4804.46</v>
      </c>
      <c r="CZ36" s="20">
        <v>335.33</v>
      </c>
      <c r="DA36" s="20">
        <v>107.42</v>
      </c>
      <c r="DB36" s="20">
        <v>4804.46</v>
      </c>
      <c r="DC36" s="20">
        <v>335.33</v>
      </c>
      <c r="DD36" s="20">
        <v>107.42</v>
      </c>
      <c r="DE36" s="20">
        <v>4804.46</v>
      </c>
      <c r="DF36" s="20">
        <v>335.33</v>
      </c>
      <c r="DG36" s="20">
        <v>107.42</v>
      </c>
      <c r="DH36" s="20">
        <v>4804.46</v>
      </c>
      <c r="DI36" s="20">
        <v>335.33</v>
      </c>
      <c r="DJ36" s="20">
        <v>107.42</v>
      </c>
      <c r="DK36" s="20">
        <v>4804.46</v>
      </c>
      <c r="DL36" s="20">
        <v>335.33</v>
      </c>
      <c r="DM36" s="20">
        <v>107.42</v>
      </c>
      <c r="DN36" s="20">
        <v>4804.46</v>
      </c>
      <c r="DO36" s="20">
        <v>335.33</v>
      </c>
      <c r="DP36" s="20">
        <v>107.42</v>
      </c>
      <c r="DQ36" s="20">
        <v>4804.46</v>
      </c>
      <c r="DR36" s="20">
        <v>335.33</v>
      </c>
      <c r="DS36" s="20">
        <v>107.42</v>
      </c>
      <c r="DT36" s="20">
        <v>4804.46</v>
      </c>
      <c r="DU36" s="20">
        <v>335.33</v>
      </c>
      <c r="DV36" s="20">
        <v>107.42</v>
      </c>
      <c r="DW36" s="20">
        <v>4804.46</v>
      </c>
      <c r="DX36" s="20">
        <v>335.33</v>
      </c>
      <c r="DY36" s="20">
        <v>107.42</v>
      </c>
      <c r="DZ36" s="20">
        <v>4804.46</v>
      </c>
      <c r="EA36" s="20">
        <v>335.33</v>
      </c>
      <c r="EB36" s="20">
        <v>107.42</v>
      </c>
      <c r="EC36" s="20">
        <v>4804.46</v>
      </c>
      <c r="ED36" s="20">
        <v>335.33</v>
      </c>
      <c r="EE36" s="20">
        <v>107.42</v>
      </c>
      <c r="EF36" s="20">
        <v>4804.46</v>
      </c>
      <c r="EG36" s="20">
        <v>335.33</v>
      </c>
      <c r="EH36" s="20">
        <v>107.42</v>
      </c>
      <c r="EI36" s="20">
        <f t="shared" si="5"/>
        <v>4804.46</v>
      </c>
      <c r="EJ36" s="20">
        <f t="shared" si="5"/>
        <v>335.33</v>
      </c>
      <c r="EK36" s="20">
        <f t="shared" si="5"/>
        <v>107.42</v>
      </c>
      <c r="EL36" s="20">
        <v>4804.46</v>
      </c>
      <c r="EM36" s="20">
        <v>335.33</v>
      </c>
      <c r="EN36" s="20">
        <v>107.42</v>
      </c>
      <c r="EO36" s="24">
        <f t="shared" si="6"/>
        <v>136427.46000000008</v>
      </c>
      <c r="EP36" s="25">
        <f t="shared" si="2"/>
        <v>20144.839999999967</v>
      </c>
      <c r="EQ36" s="25">
        <f t="shared" si="3"/>
        <v>20988.919999999925</v>
      </c>
      <c r="ES36" s="26"/>
    </row>
    <row r="37" spans="1:149" x14ac:dyDescent="0.25">
      <c r="A37" s="27">
        <v>34</v>
      </c>
      <c r="B37" s="15">
        <v>17963083000117</v>
      </c>
      <c r="C37" s="28" t="s">
        <v>51</v>
      </c>
      <c r="D37" s="17">
        <v>881690.2</v>
      </c>
      <c r="E37" s="18">
        <v>2791236.16</v>
      </c>
      <c r="F37" s="19">
        <v>0</v>
      </c>
      <c r="G37" s="20">
        <v>0</v>
      </c>
      <c r="H37" s="21">
        <f t="shared" si="0"/>
        <v>881690.2</v>
      </c>
      <c r="I37" s="21">
        <v>2791236.16</v>
      </c>
      <c r="J37" s="22">
        <v>0</v>
      </c>
      <c r="K37" s="22">
        <v>0</v>
      </c>
      <c r="L37" s="22">
        <v>0</v>
      </c>
      <c r="M37" s="22">
        <v>0</v>
      </c>
      <c r="N37" s="22">
        <v>40401</v>
      </c>
      <c r="O37" s="22">
        <v>0</v>
      </c>
      <c r="P37" s="22">
        <v>40401</v>
      </c>
      <c r="Q37" s="22">
        <v>0</v>
      </c>
      <c r="R37" s="22">
        <v>40401</v>
      </c>
      <c r="S37" s="22">
        <v>40401</v>
      </c>
      <c r="T37" s="22">
        <v>40401</v>
      </c>
      <c r="U37" s="22">
        <v>40381.410000000003</v>
      </c>
      <c r="V37" s="22">
        <v>40381.410000000003</v>
      </c>
      <c r="W37" s="22">
        <v>40381.410000000003</v>
      </c>
      <c r="X37" s="22">
        <v>40381.410000000003</v>
      </c>
      <c r="Y37" s="22">
        <v>24687.33</v>
      </c>
      <c r="Z37" s="22">
        <v>24687.33</v>
      </c>
      <c r="AA37" s="22">
        <v>24687.33</v>
      </c>
      <c r="AB37" s="22">
        <v>24687.33</v>
      </c>
      <c r="AC37" s="22">
        <v>0</v>
      </c>
      <c r="AD37" s="22">
        <v>24687.33</v>
      </c>
      <c r="AE37" s="22"/>
      <c r="AF37" s="22"/>
      <c r="AG37" s="22">
        <v>24687.33</v>
      </c>
      <c r="AH37" s="22"/>
      <c r="AI37" s="22"/>
      <c r="AJ37" s="22">
        <v>24687.33</v>
      </c>
      <c r="AK37" s="22"/>
      <c r="AL37" s="22">
        <v>24687.33</v>
      </c>
      <c r="AM37" s="22">
        <v>24687.33</v>
      </c>
      <c r="AN37" s="22">
        <v>24687.33</v>
      </c>
      <c r="AO37" s="22"/>
      <c r="AP37" s="22">
        <v>24687.33</v>
      </c>
      <c r="AQ37" s="22"/>
      <c r="AR37" s="22"/>
      <c r="AS37" s="22">
        <v>24687.33</v>
      </c>
      <c r="AT37" s="22">
        <v>0</v>
      </c>
      <c r="AU37" s="22">
        <v>148123.98000000001</v>
      </c>
      <c r="AV37" s="22">
        <v>0</v>
      </c>
      <c r="AW37" s="22">
        <v>0</v>
      </c>
      <c r="AX37" s="22">
        <v>73787.62</v>
      </c>
      <c r="AY37" s="22">
        <f>VLOOKUP(A37,[1]Consolidado!$A$4:$AZ$856,51,FALSE)</f>
        <v>0</v>
      </c>
      <c r="AZ37" s="22">
        <f>VLOOKUP(A37,[1]Consolidado!$A$4:$AZ$856,52,FALSE)</f>
        <v>0</v>
      </c>
      <c r="BA37" s="22">
        <f>VLOOKUP(A37,'[2]Parcelas ICMS 2018 Calculadas'!$A$4:$BC$856,55,FALSE)</f>
        <v>0</v>
      </c>
      <c r="BB37" s="22">
        <v>0</v>
      </c>
      <c r="BC37" s="22">
        <v>0</v>
      </c>
      <c r="BD37" s="22">
        <v>0</v>
      </c>
      <c r="BE37" s="22"/>
      <c r="BF37" s="22"/>
      <c r="BG37" s="22">
        <v>0</v>
      </c>
      <c r="BH37" s="22"/>
      <c r="BI37" s="22"/>
      <c r="BJ37" s="22">
        <v>0</v>
      </c>
      <c r="BK37" s="22">
        <v>0</v>
      </c>
      <c r="BL37" s="22">
        <v>0</v>
      </c>
      <c r="BM37" s="22">
        <v>0</v>
      </c>
      <c r="BN37" s="23">
        <f t="shared" si="4"/>
        <v>881690.19999999984</v>
      </c>
      <c r="BO37" s="20">
        <v>85190.54</v>
      </c>
      <c r="BP37" s="20">
        <v>5945.98</v>
      </c>
      <c r="BQ37" s="20">
        <v>1904.68</v>
      </c>
      <c r="BR37" s="20">
        <v>85190.54</v>
      </c>
      <c r="BS37" s="20">
        <v>5945.98</v>
      </c>
      <c r="BT37" s="20">
        <v>1904.68</v>
      </c>
      <c r="BU37" s="20">
        <v>85190.54</v>
      </c>
      <c r="BV37" s="20">
        <v>5945.98</v>
      </c>
      <c r="BW37" s="20">
        <v>1904.68</v>
      </c>
      <c r="BX37" s="20">
        <v>85190.54</v>
      </c>
      <c r="BY37" s="20">
        <v>5945.98</v>
      </c>
      <c r="BZ37" s="20">
        <v>1904.68</v>
      </c>
      <c r="CA37" s="20">
        <v>85190.54</v>
      </c>
      <c r="CB37" s="20">
        <v>5945.98</v>
      </c>
      <c r="CC37" s="20">
        <v>1904.68</v>
      </c>
      <c r="CD37" s="20">
        <v>85190.54</v>
      </c>
      <c r="CE37" s="20">
        <v>5945.98</v>
      </c>
      <c r="CF37" s="20">
        <v>1904.68</v>
      </c>
      <c r="CG37" s="20">
        <v>85190.54</v>
      </c>
      <c r="CH37" s="20">
        <v>5945.98</v>
      </c>
      <c r="CI37" s="20">
        <v>1904.68</v>
      </c>
      <c r="CJ37" s="20">
        <v>85190.54</v>
      </c>
      <c r="CK37" s="20">
        <v>5945.98</v>
      </c>
      <c r="CL37" s="20">
        <v>1904.68</v>
      </c>
      <c r="CM37" s="20">
        <v>85190.54</v>
      </c>
      <c r="CN37" s="20">
        <v>5945.98</v>
      </c>
      <c r="CO37" s="20">
        <v>1904.68</v>
      </c>
      <c r="CP37" s="20">
        <v>85190.54</v>
      </c>
      <c r="CQ37" s="20">
        <v>5945.98</v>
      </c>
      <c r="CR37" s="20">
        <v>1904.68</v>
      </c>
      <c r="CS37" s="20">
        <v>85190.54</v>
      </c>
      <c r="CT37" s="20">
        <v>5945.98</v>
      </c>
      <c r="CU37" s="20">
        <v>1904.68</v>
      </c>
      <c r="CV37" s="20">
        <v>85190.54</v>
      </c>
      <c r="CW37" s="20">
        <v>5945.98</v>
      </c>
      <c r="CX37" s="20">
        <v>1904.68</v>
      </c>
      <c r="CY37" s="20">
        <v>85190.54</v>
      </c>
      <c r="CZ37" s="20">
        <v>5945.98</v>
      </c>
      <c r="DA37" s="20">
        <v>1904.68</v>
      </c>
      <c r="DB37" s="20">
        <v>85190.54</v>
      </c>
      <c r="DC37" s="20">
        <v>5945.98</v>
      </c>
      <c r="DD37" s="20">
        <v>1904.68</v>
      </c>
      <c r="DE37" s="20">
        <v>85190.54</v>
      </c>
      <c r="DF37" s="20">
        <v>5945.98</v>
      </c>
      <c r="DG37" s="20">
        <v>1904.68</v>
      </c>
      <c r="DH37" s="20">
        <v>85190.54</v>
      </c>
      <c r="DI37" s="20">
        <v>5945.98</v>
      </c>
      <c r="DJ37" s="20">
        <v>1904.68</v>
      </c>
      <c r="DK37" s="20">
        <v>85190.54</v>
      </c>
      <c r="DL37" s="20">
        <v>5945.98</v>
      </c>
      <c r="DM37" s="20">
        <v>1904.68</v>
      </c>
      <c r="DN37" s="20">
        <v>85190.54</v>
      </c>
      <c r="DO37" s="20">
        <v>5945.98</v>
      </c>
      <c r="DP37" s="20">
        <v>1904.68</v>
      </c>
      <c r="DQ37" s="20">
        <v>85190.54</v>
      </c>
      <c r="DR37" s="20">
        <v>5945.98</v>
      </c>
      <c r="DS37" s="20">
        <v>1904.68</v>
      </c>
      <c r="DT37" s="20">
        <v>85190.54</v>
      </c>
      <c r="DU37" s="20">
        <v>5945.98</v>
      </c>
      <c r="DV37" s="20">
        <v>1904.68</v>
      </c>
      <c r="DW37" s="20">
        <v>85190.54</v>
      </c>
      <c r="DX37" s="20">
        <v>5945.98</v>
      </c>
      <c r="DY37" s="20">
        <v>1904.68</v>
      </c>
      <c r="DZ37" s="20">
        <v>85190.54</v>
      </c>
      <c r="EA37" s="20">
        <v>5945.98</v>
      </c>
      <c r="EB37" s="20">
        <v>1904.68</v>
      </c>
      <c r="EC37" s="20">
        <v>85190.54</v>
      </c>
      <c r="ED37" s="20">
        <v>5945.98</v>
      </c>
      <c r="EE37" s="20">
        <v>1904.68</v>
      </c>
      <c r="EF37" s="20">
        <v>85190.54</v>
      </c>
      <c r="EG37" s="20">
        <v>5945.98</v>
      </c>
      <c r="EH37" s="20">
        <v>1904.68</v>
      </c>
      <c r="EI37" s="20">
        <f t="shared" si="5"/>
        <v>85190.54</v>
      </c>
      <c r="EJ37" s="20">
        <f t="shared" si="5"/>
        <v>5945.98</v>
      </c>
      <c r="EK37" s="20">
        <f t="shared" si="5"/>
        <v>1904.68</v>
      </c>
      <c r="EL37" s="20">
        <v>85190.54</v>
      </c>
      <c r="EM37" s="20">
        <v>5945.98</v>
      </c>
      <c r="EN37" s="20">
        <v>1904.68</v>
      </c>
      <c r="EO37" s="24">
        <f t="shared" si="6"/>
        <v>2419071.2000000002</v>
      </c>
      <c r="EP37" s="25">
        <f t="shared" si="2"/>
        <v>0</v>
      </c>
      <c r="EQ37" s="25">
        <f t="shared" si="3"/>
        <v>372164.95999999996</v>
      </c>
      <c r="ES37" s="26"/>
    </row>
    <row r="38" spans="1:149" x14ac:dyDescent="0.25">
      <c r="A38" s="27">
        <v>35</v>
      </c>
      <c r="B38" s="15">
        <v>16829640000149</v>
      </c>
      <c r="C38" s="28" t="s">
        <v>52</v>
      </c>
      <c r="D38" s="17">
        <v>0</v>
      </c>
      <c r="E38" s="18">
        <v>8436413.0500000007</v>
      </c>
      <c r="F38" s="19">
        <v>0</v>
      </c>
      <c r="G38" s="20">
        <v>0</v>
      </c>
      <c r="H38" s="21">
        <f t="shared" si="0"/>
        <v>0</v>
      </c>
      <c r="I38" s="21">
        <v>8436413.0500000007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/>
      <c r="AF38" s="22"/>
      <c r="AG38" s="22">
        <v>0</v>
      </c>
      <c r="AH38" s="22"/>
      <c r="AI38" s="22"/>
      <c r="AJ38" s="22">
        <v>0</v>
      </c>
      <c r="AK38" s="22"/>
      <c r="AL38" s="22">
        <v>0</v>
      </c>
      <c r="AM38" s="22">
        <v>0</v>
      </c>
      <c r="AN38" s="22">
        <v>0</v>
      </c>
      <c r="AO38" s="22"/>
      <c r="AP38" s="22">
        <v>0</v>
      </c>
      <c r="AQ38" s="22"/>
      <c r="AR38" s="22"/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f>VLOOKUP(A38,[1]Consolidado!$A$4:$AZ$856,51,FALSE)</f>
        <v>0</v>
      </c>
      <c r="AZ38" s="22">
        <f>VLOOKUP(A38,[1]Consolidado!$A$4:$AZ$856,52,FALSE)</f>
        <v>0</v>
      </c>
      <c r="BA38" s="22">
        <f>VLOOKUP(A38,'[2]Parcelas ICMS 2018 Calculadas'!$A$4:$BC$856,55,FALSE)</f>
        <v>0</v>
      </c>
      <c r="BB38" s="22">
        <v>0</v>
      </c>
      <c r="BC38" s="22">
        <v>0</v>
      </c>
      <c r="BD38" s="22">
        <v>0</v>
      </c>
      <c r="BE38" s="22">
        <v>0</v>
      </c>
      <c r="BF38" s="22"/>
      <c r="BG38" s="22">
        <v>0</v>
      </c>
      <c r="BH38" s="22"/>
      <c r="BI38" s="22"/>
      <c r="BJ38" s="22">
        <v>0</v>
      </c>
      <c r="BK38" s="22">
        <v>0</v>
      </c>
      <c r="BL38" s="22">
        <v>0</v>
      </c>
      <c r="BM38" s="22">
        <v>0</v>
      </c>
      <c r="BN38" s="23">
        <f t="shared" si="4"/>
        <v>0</v>
      </c>
      <c r="BO38" s="20">
        <v>257485.41</v>
      </c>
      <c r="BP38" s="20">
        <v>17971.52</v>
      </c>
      <c r="BQ38" s="20">
        <v>5756.84</v>
      </c>
      <c r="BR38" s="20">
        <v>257485.41</v>
      </c>
      <c r="BS38" s="20">
        <v>17971.52</v>
      </c>
      <c r="BT38" s="20">
        <v>5756.84</v>
      </c>
      <c r="BU38" s="20">
        <v>257485.41</v>
      </c>
      <c r="BV38" s="20">
        <v>17971.52</v>
      </c>
      <c r="BW38" s="20">
        <v>5756.84</v>
      </c>
      <c r="BX38" s="20">
        <v>257485.41</v>
      </c>
      <c r="BY38" s="20">
        <v>17971.52</v>
      </c>
      <c r="BZ38" s="20">
        <v>5756.84</v>
      </c>
      <c r="CA38" s="20">
        <v>257485.41</v>
      </c>
      <c r="CB38" s="20">
        <v>17971.52</v>
      </c>
      <c r="CC38" s="20">
        <v>5756.84</v>
      </c>
      <c r="CD38" s="20">
        <v>257485.41</v>
      </c>
      <c r="CE38" s="20">
        <v>17971.52</v>
      </c>
      <c r="CF38" s="20">
        <v>5756.84</v>
      </c>
      <c r="CG38" s="20">
        <v>257485.41</v>
      </c>
      <c r="CH38" s="20">
        <v>17971.52</v>
      </c>
      <c r="CI38" s="20">
        <v>5756.84</v>
      </c>
      <c r="CJ38" s="20">
        <v>257485.41</v>
      </c>
      <c r="CK38" s="20">
        <v>17971.52</v>
      </c>
      <c r="CL38" s="20">
        <v>5756.84</v>
      </c>
      <c r="CM38" s="20">
        <v>257485.41</v>
      </c>
      <c r="CN38" s="20">
        <v>17971.52</v>
      </c>
      <c r="CO38" s="20">
        <v>5756.84</v>
      </c>
      <c r="CP38" s="20">
        <v>257485.41</v>
      </c>
      <c r="CQ38" s="20">
        <v>17971.52</v>
      </c>
      <c r="CR38" s="20">
        <v>5756.84</v>
      </c>
      <c r="CS38" s="20">
        <v>257485.41</v>
      </c>
      <c r="CT38" s="20">
        <v>17971.52</v>
      </c>
      <c r="CU38" s="20">
        <v>5756.84</v>
      </c>
      <c r="CV38" s="20">
        <v>257485.41</v>
      </c>
      <c r="CW38" s="20">
        <v>17971.52</v>
      </c>
      <c r="CX38" s="20">
        <v>5756.84</v>
      </c>
      <c r="CY38" s="20">
        <v>257485.41</v>
      </c>
      <c r="CZ38" s="20">
        <v>17971.52</v>
      </c>
      <c r="DA38" s="20">
        <v>5756.84</v>
      </c>
      <c r="DB38" s="20">
        <v>257485.41</v>
      </c>
      <c r="DC38" s="20">
        <v>17971.52</v>
      </c>
      <c r="DD38" s="20">
        <v>5756.84</v>
      </c>
      <c r="DE38" s="20">
        <v>257485.41</v>
      </c>
      <c r="DF38" s="20">
        <v>17971.52</v>
      </c>
      <c r="DG38" s="20">
        <v>5756.84</v>
      </c>
      <c r="DH38" s="20">
        <v>257485.41</v>
      </c>
      <c r="DI38" s="20">
        <v>17971.52</v>
      </c>
      <c r="DJ38" s="20">
        <v>5756.84</v>
      </c>
      <c r="DK38" s="20">
        <v>257485.41</v>
      </c>
      <c r="DL38" s="20">
        <v>17971.52</v>
      </c>
      <c r="DM38" s="20">
        <v>5756.84</v>
      </c>
      <c r="DN38" s="20">
        <v>257485.41</v>
      </c>
      <c r="DO38" s="20">
        <v>17971.52</v>
      </c>
      <c r="DP38" s="20">
        <v>5756.84</v>
      </c>
      <c r="DQ38" s="20">
        <v>257485.41</v>
      </c>
      <c r="DR38" s="20">
        <v>17971.52</v>
      </c>
      <c r="DS38" s="20">
        <v>5756.84</v>
      </c>
      <c r="DT38" s="20">
        <v>257485.41</v>
      </c>
      <c r="DU38" s="20">
        <v>17971.52</v>
      </c>
      <c r="DV38" s="20">
        <v>5756.84</v>
      </c>
      <c r="DW38" s="20">
        <v>257485.41</v>
      </c>
      <c r="DX38" s="20">
        <v>17971.52</v>
      </c>
      <c r="DY38" s="20">
        <v>5756.84</v>
      </c>
      <c r="DZ38" s="20">
        <v>257485.41</v>
      </c>
      <c r="EA38" s="20">
        <v>17971.52</v>
      </c>
      <c r="EB38" s="20">
        <v>5756.84</v>
      </c>
      <c r="EC38" s="20">
        <v>257485.41</v>
      </c>
      <c r="ED38" s="20">
        <v>17971.52</v>
      </c>
      <c r="EE38" s="20">
        <v>5756.84</v>
      </c>
      <c r="EF38" s="20">
        <v>257485.41</v>
      </c>
      <c r="EG38" s="20">
        <v>17971.52</v>
      </c>
      <c r="EH38" s="20">
        <v>5756.84</v>
      </c>
      <c r="EI38" s="20">
        <f t="shared" si="5"/>
        <v>257485.41</v>
      </c>
      <c r="EJ38" s="20">
        <f t="shared" si="5"/>
        <v>17971.52</v>
      </c>
      <c r="EK38" s="20">
        <f t="shared" si="5"/>
        <v>5756.84</v>
      </c>
      <c r="EL38" s="20">
        <v>257485.41</v>
      </c>
      <c r="EM38" s="20">
        <v>17971.52</v>
      </c>
      <c r="EN38" s="20">
        <v>5756.84</v>
      </c>
      <c r="EO38" s="24">
        <f t="shared" si="6"/>
        <v>7311558.0199999949</v>
      </c>
      <c r="EP38" s="25">
        <f t="shared" si="2"/>
        <v>0</v>
      </c>
      <c r="EQ38" s="25">
        <f t="shared" si="3"/>
        <v>1124855.0300000058</v>
      </c>
      <c r="ES38" s="26"/>
    </row>
    <row r="39" spans="1:149" x14ac:dyDescent="0.25">
      <c r="A39" s="27">
        <v>36</v>
      </c>
      <c r="B39" s="15">
        <v>17952508000192</v>
      </c>
      <c r="C39" s="28" t="s">
        <v>53</v>
      </c>
      <c r="D39" s="17">
        <v>188279.74</v>
      </c>
      <c r="E39" s="18">
        <v>598341.71</v>
      </c>
      <c r="F39" s="19">
        <v>0</v>
      </c>
      <c r="G39" s="20">
        <v>0</v>
      </c>
      <c r="H39" s="21">
        <f t="shared" si="0"/>
        <v>188279.74</v>
      </c>
      <c r="I39" s="21">
        <v>598341.71</v>
      </c>
      <c r="J39" s="22">
        <v>0</v>
      </c>
      <c r="K39" s="22">
        <v>0</v>
      </c>
      <c r="L39" s="22">
        <v>0</v>
      </c>
      <c r="M39" s="22">
        <v>0</v>
      </c>
      <c r="N39" s="22">
        <v>8627.4</v>
      </c>
      <c r="O39" s="22">
        <v>0</v>
      </c>
      <c r="P39" s="22">
        <v>8627.4</v>
      </c>
      <c r="Q39" s="22">
        <v>0</v>
      </c>
      <c r="R39" s="22">
        <v>8627.4</v>
      </c>
      <c r="S39" s="22">
        <v>8627.4</v>
      </c>
      <c r="T39" s="22">
        <v>8627.4</v>
      </c>
      <c r="U39" s="22">
        <v>8623.2099999999991</v>
      </c>
      <c r="V39" s="22">
        <v>8623.2099999999991</v>
      </c>
      <c r="W39" s="22">
        <v>8623.2099999999991</v>
      </c>
      <c r="X39" s="22">
        <v>8623.2099999999991</v>
      </c>
      <c r="Y39" s="22">
        <v>5271.83</v>
      </c>
      <c r="Z39" s="22">
        <v>5271.83</v>
      </c>
      <c r="AA39" s="22">
        <v>5271.83</v>
      </c>
      <c r="AB39" s="22">
        <v>5271.83</v>
      </c>
      <c r="AC39" s="22">
        <v>0</v>
      </c>
      <c r="AD39" s="22">
        <v>5271.83</v>
      </c>
      <c r="AE39" s="22"/>
      <c r="AF39" s="22"/>
      <c r="AG39" s="22">
        <v>5271.83</v>
      </c>
      <c r="AH39" s="22"/>
      <c r="AI39" s="22"/>
      <c r="AJ39" s="22">
        <v>5271.83</v>
      </c>
      <c r="AK39" s="22"/>
      <c r="AL39" s="22">
        <v>5271.83</v>
      </c>
      <c r="AM39" s="22">
        <v>5271.83</v>
      </c>
      <c r="AN39" s="22">
        <v>5271.83</v>
      </c>
      <c r="AO39" s="22"/>
      <c r="AP39" s="22">
        <v>5271.83</v>
      </c>
      <c r="AQ39" s="22"/>
      <c r="AR39" s="22"/>
      <c r="AS39" s="22">
        <v>5271.83</v>
      </c>
      <c r="AT39" s="22">
        <v>0</v>
      </c>
      <c r="AU39" s="22">
        <v>0</v>
      </c>
      <c r="AV39" s="22">
        <v>5271.83</v>
      </c>
      <c r="AW39" s="22">
        <v>0</v>
      </c>
      <c r="AX39" s="22">
        <v>0</v>
      </c>
      <c r="AY39" s="22">
        <f>VLOOKUP(A39,[1]Consolidado!$A$4:$AZ$856,51,FALSE)</f>
        <v>0</v>
      </c>
      <c r="AZ39" s="22">
        <f>VLOOKUP(A39,[1]Consolidado!$A$4:$AZ$856,52,FALSE)</f>
        <v>5271.83</v>
      </c>
      <c r="BA39" s="22">
        <f>VLOOKUP(A39,'[2]Parcelas ICMS 2018 Calculadas'!$A$4:$BC$856,55,FALSE)</f>
        <v>0</v>
      </c>
      <c r="BB39" s="22">
        <v>5271.83</v>
      </c>
      <c r="BC39" s="22">
        <v>0</v>
      </c>
      <c r="BD39" s="22">
        <v>0</v>
      </c>
      <c r="BE39" s="22">
        <v>5271.83</v>
      </c>
      <c r="BF39" s="22"/>
      <c r="BG39" s="22">
        <v>0</v>
      </c>
      <c r="BH39" s="22"/>
      <c r="BI39" s="22"/>
      <c r="BJ39" s="22">
        <v>5271.83</v>
      </c>
      <c r="BK39" s="22">
        <v>0</v>
      </c>
      <c r="BL39" s="22">
        <v>0</v>
      </c>
      <c r="BM39" s="22">
        <v>0</v>
      </c>
      <c r="BN39" s="23">
        <f t="shared" si="4"/>
        <v>167250.94999999992</v>
      </c>
      <c r="BO39" s="20">
        <v>18261.82</v>
      </c>
      <c r="BP39" s="20">
        <v>1274.6099999999999</v>
      </c>
      <c r="BQ39" s="20">
        <v>408.3</v>
      </c>
      <c r="BR39" s="20">
        <v>18261.82</v>
      </c>
      <c r="BS39" s="20">
        <v>1274.6099999999999</v>
      </c>
      <c r="BT39" s="20">
        <v>408.3</v>
      </c>
      <c r="BU39" s="20">
        <v>18261.82</v>
      </c>
      <c r="BV39" s="20">
        <v>1274.6099999999999</v>
      </c>
      <c r="BW39" s="20">
        <v>408.3</v>
      </c>
      <c r="BX39" s="20">
        <v>18261.82</v>
      </c>
      <c r="BY39" s="20">
        <v>1274.6099999999999</v>
      </c>
      <c r="BZ39" s="20">
        <v>408.3</v>
      </c>
      <c r="CA39" s="20">
        <v>18261.82</v>
      </c>
      <c r="CB39" s="20">
        <v>1274.6099999999999</v>
      </c>
      <c r="CC39" s="20">
        <v>408.3</v>
      </c>
      <c r="CD39" s="20">
        <v>18261.82</v>
      </c>
      <c r="CE39" s="20">
        <v>1274.6099999999999</v>
      </c>
      <c r="CF39" s="20">
        <v>408.3</v>
      </c>
      <c r="CG39" s="20">
        <v>18261.82</v>
      </c>
      <c r="CH39" s="20">
        <v>1274.6099999999999</v>
      </c>
      <c r="CI39" s="20">
        <v>408.3</v>
      </c>
      <c r="CJ39" s="20">
        <v>18261.82</v>
      </c>
      <c r="CK39" s="20">
        <v>1274.6099999999999</v>
      </c>
      <c r="CL39" s="20">
        <v>408.3</v>
      </c>
      <c r="CM39" s="20">
        <v>18261.82</v>
      </c>
      <c r="CN39" s="20">
        <v>1274.6099999999999</v>
      </c>
      <c r="CO39" s="20">
        <v>408.3</v>
      </c>
      <c r="CP39" s="20">
        <v>18261.82</v>
      </c>
      <c r="CQ39" s="20">
        <v>1274.6099999999999</v>
      </c>
      <c r="CR39" s="20">
        <v>408.3</v>
      </c>
      <c r="CS39" s="20">
        <v>18261.82</v>
      </c>
      <c r="CT39" s="20">
        <v>1274.6099999999999</v>
      </c>
      <c r="CU39" s="20">
        <v>408.3</v>
      </c>
      <c r="CV39" s="20">
        <v>18261.82</v>
      </c>
      <c r="CW39" s="20">
        <v>1274.6099999999999</v>
      </c>
      <c r="CX39" s="20">
        <v>408.3</v>
      </c>
      <c r="CY39" s="20">
        <v>18261.82</v>
      </c>
      <c r="CZ39" s="20">
        <v>1274.6099999999999</v>
      </c>
      <c r="DA39" s="20">
        <v>408.3</v>
      </c>
      <c r="DB39" s="20">
        <v>18261.82</v>
      </c>
      <c r="DC39" s="20">
        <v>1274.6099999999999</v>
      </c>
      <c r="DD39" s="20">
        <v>408.3</v>
      </c>
      <c r="DE39" s="20">
        <v>18261.82</v>
      </c>
      <c r="DF39" s="20">
        <v>1274.6099999999999</v>
      </c>
      <c r="DG39" s="20">
        <v>408.3</v>
      </c>
      <c r="DH39" s="20">
        <v>18261.82</v>
      </c>
      <c r="DI39" s="20">
        <v>1274.6099999999999</v>
      </c>
      <c r="DJ39" s="20">
        <v>408.3</v>
      </c>
      <c r="DK39" s="20">
        <v>18261.82</v>
      </c>
      <c r="DL39" s="20">
        <v>1274.6099999999999</v>
      </c>
      <c r="DM39" s="20">
        <v>408.3</v>
      </c>
      <c r="DN39" s="20">
        <v>18261.82</v>
      </c>
      <c r="DO39" s="20">
        <v>1274.6099999999999</v>
      </c>
      <c r="DP39" s="20">
        <v>408.3</v>
      </c>
      <c r="DQ39" s="20">
        <v>18261.82</v>
      </c>
      <c r="DR39" s="20">
        <v>1274.6099999999999</v>
      </c>
      <c r="DS39" s="20">
        <v>408.3</v>
      </c>
      <c r="DT39" s="20">
        <v>18261.82</v>
      </c>
      <c r="DU39" s="20">
        <v>1274.6099999999999</v>
      </c>
      <c r="DV39" s="20">
        <v>408.3</v>
      </c>
      <c r="DW39" s="20">
        <v>18261.82</v>
      </c>
      <c r="DX39" s="20">
        <v>1274.6099999999999</v>
      </c>
      <c r="DY39" s="20">
        <v>408.3</v>
      </c>
      <c r="DZ39" s="20">
        <v>18261.82</v>
      </c>
      <c r="EA39" s="20">
        <v>1274.6099999999999</v>
      </c>
      <c r="EB39" s="20">
        <v>408.3</v>
      </c>
      <c r="EC39" s="20">
        <v>18261.82</v>
      </c>
      <c r="ED39" s="20">
        <v>1274.6099999999999</v>
      </c>
      <c r="EE39" s="20">
        <v>408.3</v>
      </c>
      <c r="EF39" s="20">
        <v>18261.82</v>
      </c>
      <c r="EG39" s="20">
        <v>1274.6099999999999</v>
      </c>
      <c r="EH39" s="20">
        <v>408.3</v>
      </c>
      <c r="EI39" s="20">
        <f t="shared" si="5"/>
        <v>18261.82</v>
      </c>
      <c r="EJ39" s="20">
        <f t="shared" si="5"/>
        <v>1274.6099999999999</v>
      </c>
      <c r="EK39" s="20">
        <f t="shared" si="5"/>
        <v>408.3</v>
      </c>
      <c r="EL39" s="20">
        <v>18261.82</v>
      </c>
      <c r="EM39" s="20">
        <v>1274.6099999999999</v>
      </c>
      <c r="EN39" s="20">
        <v>408.3</v>
      </c>
      <c r="EO39" s="24">
        <f t="shared" si="6"/>
        <v>518562.97999999963</v>
      </c>
      <c r="EP39" s="25">
        <f t="shared" si="2"/>
        <v>21028.790000000066</v>
      </c>
      <c r="EQ39" s="25">
        <f t="shared" si="3"/>
        <v>79778.730000000331</v>
      </c>
      <c r="ES39" s="26"/>
    </row>
    <row r="40" spans="1:149" x14ac:dyDescent="0.25">
      <c r="A40" s="27">
        <v>37</v>
      </c>
      <c r="B40" s="15">
        <v>18132167000171</v>
      </c>
      <c r="C40" s="28" t="s">
        <v>54</v>
      </c>
      <c r="D40" s="17">
        <v>445904.79</v>
      </c>
      <c r="E40" s="18">
        <v>616281.71</v>
      </c>
      <c r="F40" s="19">
        <v>0</v>
      </c>
      <c r="G40" s="20">
        <v>0</v>
      </c>
      <c r="H40" s="21">
        <f t="shared" si="0"/>
        <v>445904.79</v>
      </c>
      <c r="I40" s="21">
        <v>616281.71</v>
      </c>
      <c r="J40" s="22">
        <v>0</v>
      </c>
      <c r="K40" s="22">
        <v>0</v>
      </c>
      <c r="L40" s="22">
        <v>0</v>
      </c>
      <c r="M40" s="22">
        <v>0</v>
      </c>
      <c r="N40" s="22">
        <v>20432.349999999999</v>
      </c>
      <c r="O40" s="22">
        <v>0</v>
      </c>
      <c r="P40" s="22">
        <v>20432.349999999999</v>
      </c>
      <c r="Q40" s="22">
        <v>0</v>
      </c>
      <c r="R40" s="22">
        <v>20432.349999999999</v>
      </c>
      <c r="S40" s="22">
        <v>20432.349999999999</v>
      </c>
      <c r="T40" s="22">
        <v>20432.349999999999</v>
      </c>
      <c r="U40" s="22">
        <v>20422.439999999999</v>
      </c>
      <c r="V40" s="22">
        <v>20422.439999999999</v>
      </c>
      <c r="W40" s="22">
        <v>20422.439999999999</v>
      </c>
      <c r="X40" s="22">
        <v>20422.439999999999</v>
      </c>
      <c r="Y40" s="22">
        <v>12485.33</v>
      </c>
      <c r="Z40" s="22">
        <v>12485.33</v>
      </c>
      <c r="AA40" s="22">
        <v>12485.33</v>
      </c>
      <c r="AB40" s="22">
        <v>12485.33</v>
      </c>
      <c r="AC40" s="22">
        <v>0</v>
      </c>
      <c r="AD40" s="22">
        <v>12485.33</v>
      </c>
      <c r="AE40" s="22"/>
      <c r="AF40" s="22"/>
      <c r="AG40" s="22">
        <v>12485.33</v>
      </c>
      <c r="AH40" s="22"/>
      <c r="AI40" s="22"/>
      <c r="AJ40" s="22">
        <v>12485.33</v>
      </c>
      <c r="AK40" s="22"/>
      <c r="AL40" s="22">
        <v>12485.33</v>
      </c>
      <c r="AM40" s="22">
        <v>12485.33</v>
      </c>
      <c r="AN40" s="22">
        <v>12485.33</v>
      </c>
      <c r="AO40" s="22"/>
      <c r="AP40" s="22">
        <v>12485.33</v>
      </c>
      <c r="AQ40" s="22"/>
      <c r="AR40" s="22"/>
      <c r="AS40" s="22">
        <v>12485.33</v>
      </c>
      <c r="AT40" s="22">
        <v>0</v>
      </c>
      <c r="AU40" s="22">
        <v>0</v>
      </c>
      <c r="AV40" s="22">
        <v>12485.33</v>
      </c>
      <c r="AW40" s="22">
        <v>0</v>
      </c>
      <c r="AX40" s="22">
        <v>0</v>
      </c>
      <c r="AY40" s="22">
        <f>VLOOKUP(A40,[1]Consolidado!$A$4:$AZ$856,51,FALSE)</f>
        <v>0</v>
      </c>
      <c r="AZ40" s="22">
        <f>VLOOKUP(A40,[1]Consolidado!$A$4:$AZ$856,52,FALSE)</f>
        <v>12485.33</v>
      </c>
      <c r="BA40" s="22">
        <f>VLOOKUP(A40,'[2]Parcelas ICMS 2018 Calculadas'!$A$4:$BC$856,55,FALSE)</f>
        <v>0</v>
      </c>
      <c r="BB40" s="22">
        <v>12485.33</v>
      </c>
      <c r="BC40" s="22">
        <v>0</v>
      </c>
      <c r="BD40" s="22">
        <v>0</v>
      </c>
      <c r="BE40" s="22">
        <v>12485.33</v>
      </c>
      <c r="BF40" s="22"/>
      <c r="BG40" s="22">
        <v>0</v>
      </c>
      <c r="BH40" s="22"/>
      <c r="BI40" s="22"/>
      <c r="BJ40" s="22">
        <v>12485.33</v>
      </c>
      <c r="BK40" s="22">
        <v>0</v>
      </c>
      <c r="BL40" s="22">
        <v>0</v>
      </c>
      <c r="BM40" s="22">
        <v>0</v>
      </c>
      <c r="BN40" s="23">
        <f t="shared" si="4"/>
        <v>396102.12000000011</v>
      </c>
      <c r="BO40" s="20">
        <v>18809.36</v>
      </c>
      <c r="BP40" s="20">
        <v>1312.82</v>
      </c>
      <c r="BQ40" s="20">
        <v>420.54</v>
      </c>
      <c r="BR40" s="20">
        <v>18809.36</v>
      </c>
      <c r="BS40" s="20">
        <v>1312.82</v>
      </c>
      <c r="BT40" s="20">
        <v>420.54</v>
      </c>
      <c r="BU40" s="20">
        <v>18809.36</v>
      </c>
      <c r="BV40" s="20">
        <v>1312.82</v>
      </c>
      <c r="BW40" s="20">
        <v>420.54</v>
      </c>
      <c r="BX40" s="20">
        <v>18809.36</v>
      </c>
      <c r="BY40" s="20">
        <v>1312.82</v>
      </c>
      <c r="BZ40" s="20">
        <v>420.54</v>
      </c>
      <c r="CA40" s="20">
        <v>18809.36</v>
      </c>
      <c r="CB40" s="20">
        <v>1312.82</v>
      </c>
      <c r="CC40" s="20">
        <v>420.54</v>
      </c>
      <c r="CD40" s="20">
        <v>18809.36</v>
      </c>
      <c r="CE40" s="20">
        <v>1312.82</v>
      </c>
      <c r="CF40" s="20">
        <v>420.54</v>
      </c>
      <c r="CG40" s="20">
        <v>18809.36</v>
      </c>
      <c r="CH40" s="20">
        <v>1312.82</v>
      </c>
      <c r="CI40" s="20">
        <v>420.54</v>
      </c>
      <c r="CJ40" s="20">
        <v>18809.36</v>
      </c>
      <c r="CK40" s="20">
        <v>1312.82</v>
      </c>
      <c r="CL40" s="20">
        <v>420.54</v>
      </c>
      <c r="CM40" s="20">
        <v>18809.36</v>
      </c>
      <c r="CN40" s="20">
        <v>1312.82</v>
      </c>
      <c r="CO40" s="20">
        <v>420.54</v>
      </c>
      <c r="CP40" s="20">
        <v>18809.36</v>
      </c>
      <c r="CQ40" s="20">
        <v>1312.82</v>
      </c>
      <c r="CR40" s="20">
        <v>420.54</v>
      </c>
      <c r="CS40" s="20">
        <v>18809.36</v>
      </c>
      <c r="CT40" s="20">
        <v>1312.82</v>
      </c>
      <c r="CU40" s="20">
        <v>420.54</v>
      </c>
      <c r="CV40" s="20">
        <v>18809.36</v>
      </c>
      <c r="CW40" s="20">
        <v>1312.82</v>
      </c>
      <c r="CX40" s="20">
        <v>420.54</v>
      </c>
      <c r="CY40" s="20">
        <v>18809.36</v>
      </c>
      <c r="CZ40" s="20">
        <v>1312.82</v>
      </c>
      <c r="DA40" s="20">
        <v>420.54</v>
      </c>
      <c r="DB40" s="20">
        <v>18809.36</v>
      </c>
      <c r="DC40" s="20">
        <v>1312.82</v>
      </c>
      <c r="DD40" s="20">
        <v>420.54</v>
      </c>
      <c r="DE40" s="20">
        <v>18809.36</v>
      </c>
      <c r="DF40" s="20">
        <v>1312.82</v>
      </c>
      <c r="DG40" s="20">
        <v>420.54</v>
      </c>
      <c r="DH40" s="20">
        <v>18809.36</v>
      </c>
      <c r="DI40" s="20">
        <v>1312.82</v>
      </c>
      <c r="DJ40" s="20">
        <v>420.54</v>
      </c>
      <c r="DK40" s="20">
        <v>18809.36</v>
      </c>
      <c r="DL40" s="20">
        <v>1312.82</v>
      </c>
      <c r="DM40" s="20">
        <v>420.54</v>
      </c>
      <c r="DN40" s="20">
        <v>18809.36</v>
      </c>
      <c r="DO40" s="20">
        <v>1312.82</v>
      </c>
      <c r="DP40" s="20">
        <v>420.54</v>
      </c>
      <c r="DQ40" s="20">
        <v>18809.36</v>
      </c>
      <c r="DR40" s="20">
        <v>1312.82</v>
      </c>
      <c r="DS40" s="20">
        <v>420.54</v>
      </c>
      <c r="DT40" s="20">
        <v>18809.36</v>
      </c>
      <c r="DU40" s="20">
        <v>1312.82</v>
      </c>
      <c r="DV40" s="20">
        <v>420.54</v>
      </c>
      <c r="DW40" s="20">
        <v>18809.36</v>
      </c>
      <c r="DX40" s="20">
        <v>1312.82</v>
      </c>
      <c r="DY40" s="20">
        <v>420.54</v>
      </c>
      <c r="DZ40" s="20">
        <v>18809.36</v>
      </c>
      <c r="EA40" s="20">
        <v>1312.82</v>
      </c>
      <c r="EB40" s="20">
        <v>420.54</v>
      </c>
      <c r="EC40" s="20">
        <v>18809.36</v>
      </c>
      <c r="ED40" s="20">
        <v>1312.82</v>
      </c>
      <c r="EE40" s="20">
        <v>420.54</v>
      </c>
      <c r="EF40" s="20">
        <v>18809.36</v>
      </c>
      <c r="EG40" s="20">
        <v>1312.82</v>
      </c>
      <c r="EH40" s="20">
        <v>420.54</v>
      </c>
      <c r="EI40" s="20">
        <f t="shared" si="5"/>
        <v>18809.36</v>
      </c>
      <c r="EJ40" s="20">
        <f t="shared" si="5"/>
        <v>1312.82</v>
      </c>
      <c r="EK40" s="20">
        <f t="shared" si="5"/>
        <v>420.54</v>
      </c>
      <c r="EL40" s="20">
        <v>18809.36</v>
      </c>
      <c r="EM40" s="20">
        <v>1312.82</v>
      </c>
      <c r="EN40" s="20">
        <v>420.54</v>
      </c>
      <c r="EO40" s="24">
        <f t="shared" si="6"/>
        <v>534110.71999999986</v>
      </c>
      <c r="EP40" s="25">
        <f t="shared" si="2"/>
        <v>49802.669999999867</v>
      </c>
      <c r="EQ40" s="25">
        <f t="shared" si="3"/>
        <v>82170.990000000107</v>
      </c>
      <c r="ES40" s="26"/>
    </row>
    <row r="41" spans="1:149" x14ac:dyDescent="0.25">
      <c r="A41" s="27">
        <v>38</v>
      </c>
      <c r="B41" s="15">
        <v>19942895000101</v>
      </c>
      <c r="C41" s="28" t="s">
        <v>55</v>
      </c>
      <c r="D41" s="17">
        <v>335819.95</v>
      </c>
      <c r="E41" s="18">
        <v>423384</v>
      </c>
      <c r="F41" s="19">
        <v>0</v>
      </c>
      <c r="G41" s="20">
        <v>0</v>
      </c>
      <c r="H41" s="21">
        <f t="shared" si="0"/>
        <v>335819.95</v>
      </c>
      <c r="I41" s="21">
        <v>423384</v>
      </c>
      <c r="J41" s="22">
        <v>0</v>
      </c>
      <c r="K41" s="22">
        <v>0</v>
      </c>
      <c r="L41" s="22">
        <v>0</v>
      </c>
      <c r="M41" s="22">
        <v>0</v>
      </c>
      <c r="N41" s="22">
        <v>15388.02</v>
      </c>
      <c r="O41" s="22">
        <v>0</v>
      </c>
      <c r="P41" s="22">
        <v>15388.02</v>
      </c>
      <c r="Q41" s="22">
        <v>0</v>
      </c>
      <c r="R41" s="22">
        <v>15388.02</v>
      </c>
      <c r="S41" s="22">
        <v>15388.02</v>
      </c>
      <c r="T41" s="22">
        <v>15388.02</v>
      </c>
      <c r="U41" s="22">
        <v>15380.55</v>
      </c>
      <c r="V41" s="22">
        <v>15380.55</v>
      </c>
      <c r="W41" s="22">
        <v>15380.55</v>
      </c>
      <c r="X41" s="22">
        <v>15380.55</v>
      </c>
      <c r="Y41" s="22">
        <v>9402.9599999999991</v>
      </c>
      <c r="Z41" s="22">
        <v>9402.9599999999991</v>
      </c>
      <c r="AA41" s="22">
        <v>9402.9599999999991</v>
      </c>
      <c r="AB41" s="22">
        <v>9402.9599999999991</v>
      </c>
      <c r="AC41" s="22">
        <v>0</v>
      </c>
      <c r="AD41" s="22">
        <v>9402.9599999999991</v>
      </c>
      <c r="AE41" s="22"/>
      <c r="AF41" s="22"/>
      <c r="AG41" s="22">
        <v>9402.9599999999991</v>
      </c>
      <c r="AH41" s="22"/>
      <c r="AI41" s="22"/>
      <c r="AJ41" s="22">
        <v>9402.9599999999991</v>
      </c>
      <c r="AK41" s="22"/>
      <c r="AL41" s="22">
        <v>9402.9599999999991</v>
      </c>
      <c r="AM41" s="22">
        <v>9402.9599999999991</v>
      </c>
      <c r="AN41" s="22">
        <v>9402.9599999999991</v>
      </c>
      <c r="AO41" s="22"/>
      <c r="AP41" s="22">
        <v>9402.9599999999991</v>
      </c>
      <c r="AQ41" s="22"/>
      <c r="AR41" s="22"/>
      <c r="AS41" s="22">
        <v>9402.9599999999991</v>
      </c>
      <c r="AT41" s="22">
        <v>0</v>
      </c>
      <c r="AU41" s="22">
        <v>0</v>
      </c>
      <c r="AV41" s="22">
        <v>9402.9599999999991</v>
      </c>
      <c r="AW41" s="22">
        <v>0</v>
      </c>
      <c r="AX41" s="22">
        <v>0</v>
      </c>
      <c r="AY41" s="22">
        <f>VLOOKUP(A41,[1]Consolidado!$A$4:$AZ$856,51,FALSE)</f>
        <v>0</v>
      </c>
      <c r="AZ41" s="22">
        <f>VLOOKUP(A41,[1]Consolidado!$A$4:$AZ$856,52,FALSE)</f>
        <v>9402.9599999999991</v>
      </c>
      <c r="BA41" s="22">
        <f>VLOOKUP(A41,'[2]Parcelas ICMS 2018 Calculadas'!$A$4:$BC$856,55,FALSE)</f>
        <v>0</v>
      </c>
      <c r="BB41" s="22">
        <v>9402.9599999999991</v>
      </c>
      <c r="BC41" s="22">
        <v>0</v>
      </c>
      <c r="BD41" s="22">
        <v>0</v>
      </c>
      <c r="BE41" s="22">
        <v>9402.9599999999991</v>
      </c>
      <c r="BF41" s="22"/>
      <c r="BG41" s="22">
        <v>0</v>
      </c>
      <c r="BH41" s="22"/>
      <c r="BI41" s="22"/>
      <c r="BJ41" s="22">
        <v>9402.9599999999991</v>
      </c>
      <c r="BK41" s="22">
        <v>0</v>
      </c>
      <c r="BL41" s="22">
        <v>0</v>
      </c>
      <c r="BM41" s="22">
        <v>0</v>
      </c>
      <c r="BN41" s="23">
        <f t="shared" si="4"/>
        <v>298312.62</v>
      </c>
      <c r="BO41" s="20">
        <v>12921.98</v>
      </c>
      <c r="BP41" s="20">
        <v>901.91</v>
      </c>
      <c r="BQ41" s="20">
        <v>288.91000000000003</v>
      </c>
      <c r="BR41" s="20">
        <v>12921.98</v>
      </c>
      <c r="BS41" s="20">
        <v>901.91</v>
      </c>
      <c r="BT41" s="20">
        <v>288.91000000000003</v>
      </c>
      <c r="BU41" s="20">
        <v>12921.98</v>
      </c>
      <c r="BV41" s="20">
        <v>901.91</v>
      </c>
      <c r="BW41" s="20">
        <v>288.91000000000003</v>
      </c>
      <c r="BX41" s="20">
        <v>12921.98</v>
      </c>
      <c r="BY41" s="20">
        <v>901.91</v>
      </c>
      <c r="BZ41" s="20">
        <v>288.91000000000003</v>
      </c>
      <c r="CA41" s="20">
        <v>12921.98</v>
      </c>
      <c r="CB41" s="20">
        <v>901.91</v>
      </c>
      <c r="CC41" s="20">
        <v>288.91000000000003</v>
      </c>
      <c r="CD41" s="20">
        <v>12921.98</v>
      </c>
      <c r="CE41" s="20">
        <v>901.91</v>
      </c>
      <c r="CF41" s="20">
        <v>288.91000000000003</v>
      </c>
      <c r="CG41" s="20">
        <v>12921.98</v>
      </c>
      <c r="CH41" s="20">
        <v>901.91</v>
      </c>
      <c r="CI41" s="20">
        <v>288.91000000000003</v>
      </c>
      <c r="CJ41" s="20">
        <v>12921.98</v>
      </c>
      <c r="CK41" s="20">
        <v>901.91</v>
      </c>
      <c r="CL41" s="20">
        <v>288.91000000000003</v>
      </c>
      <c r="CM41" s="20">
        <v>12921.98</v>
      </c>
      <c r="CN41" s="20">
        <v>901.91</v>
      </c>
      <c r="CO41" s="20">
        <v>288.91000000000003</v>
      </c>
      <c r="CP41" s="20">
        <v>12921.98</v>
      </c>
      <c r="CQ41" s="20">
        <v>901.91</v>
      </c>
      <c r="CR41" s="20">
        <v>288.91000000000003</v>
      </c>
      <c r="CS41" s="20">
        <v>12921.98</v>
      </c>
      <c r="CT41" s="20">
        <v>901.91</v>
      </c>
      <c r="CU41" s="20">
        <v>288.91000000000003</v>
      </c>
      <c r="CV41" s="20">
        <v>12921.98</v>
      </c>
      <c r="CW41" s="20">
        <v>901.91</v>
      </c>
      <c r="CX41" s="20">
        <v>288.91000000000003</v>
      </c>
      <c r="CY41" s="20">
        <v>12921.98</v>
      </c>
      <c r="CZ41" s="20">
        <v>901.91</v>
      </c>
      <c r="DA41" s="20">
        <v>288.91000000000003</v>
      </c>
      <c r="DB41" s="20">
        <v>12921.98</v>
      </c>
      <c r="DC41" s="20">
        <v>901.91</v>
      </c>
      <c r="DD41" s="20">
        <v>288.91000000000003</v>
      </c>
      <c r="DE41" s="20">
        <v>12921.98</v>
      </c>
      <c r="DF41" s="20">
        <v>901.91</v>
      </c>
      <c r="DG41" s="20">
        <v>288.91000000000003</v>
      </c>
      <c r="DH41" s="20">
        <v>12921.98</v>
      </c>
      <c r="DI41" s="20">
        <v>901.91</v>
      </c>
      <c r="DJ41" s="20">
        <v>288.91000000000003</v>
      </c>
      <c r="DK41" s="20">
        <v>12921.98</v>
      </c>
      <c r="DL41" s="20">
        <v>901.91</v>
      </c>
      <c r="DM41" s="20">
        <v>288.91000000000003</v>
      </c>
      <c r="DN41" s="20">
        <v>12921.98</v>
      </c>
      <c r="DO41" s="20">
        <v>901.91</v>
      </c>
      <c r="DP41" s="20">
        <v>288.91000000000003</v>
      </c>
      <c r="DQ41" s="20">
        <v>12921.98</v>
      </c>
      <c r="DR41" s="20">
        <v>901.91</v>
      </c>
      <c r="DS41" s="20">
        <v>288.91000000000003</v>
      </c>
      <c r="DT41" s="20">
        <v>12921.98</v>
      </c>
      <c r="DU41" s="20">
        <v>901.91</v>
      </c>
      <c r="DV41" s="20">
        <v>288.91000000000003</v>
      </c>
      <c r="DW41" s="20">
        <v>12921.98</v>
      </c>
      <c r="DX41" s="20">
        <v>901.91</v>
      </c>
      <c r="DY41" s="20">
        <v>288.91000000000003</v>
      </c>
      <c r="DZ41" s="20">
        <v>12921.98</v>
      </c>
      <c r="EA41" s="20">
        <v>901.91</v>
      </c>
      <c r="EB41" s="20">
        <v>288.91000000000003</v>
      </c>
      <c r="EC41" s="20">
        <v>12921.98</v>
      </c>
      <c r="ED41" s="20">
        <v>901.91</v>
      </c>
      <c r="EE41" s="20">
        <v>288.91000000000003</v>
      </c>
      <c r="EF41" s="20">
        <v>12921.98</v>
      </c>
      <c r="EG41" s="20">
        <v>901.91</v>
      </c>
      <c r="EH41" s="20">
        <v>288.91000000000003</v>
      </c>
      <c r="EI41" s="20">
        <f t="shared" si="5"/>
        <v>12921.98</v>
      </c>
      <c r="EJ41" s="20">
        <f t="shared" si="5"/>
        <v>901.91</v>
      </c>
      <c r="EK41" s="20">
        <f t="shared" si="5"/>
        <v>288.91000000000003</v>
      </c>
      <c r="EL41" s="20">
        <v>12921.98</v>
      </c>
      <c r="EM41" s="20">
        <v>901.91</v>
      </c>
      <c r="EN41" s="20">
        <v>288.91000000000003</v>
      </c>
      <c r="EO41" s="24">
        <f t="shared" si="6"/>
        <v>366932.79999999964</v>
      </c>
      <c r="EP41" s="25">
        <f t="shared" si="2"/>
        <v>37507.330000000016</v>
      </c>
      <c r="EQ41" s="25">
        <f t="shared" si="3"/>
        <v>56451.200000000361</v>
      </c>
      <c r="ES41" s="26"/>
    </row>
    <row r="42" spans="1:149" x14ac:dyDescent="0.25">
      <c r="A42" s="27">
        <v>39</v>
      </c>
      <c r="B42" s="15">
        <v>18300996000116</v>
      </c>
      <c r="C42" s="28" t="s">
        <v>56</v>
      </c>
      <c r="D42" s="17">
        <v>493577.23</v>
      </c>
      <c r="E42" s="18">
        <v>1214680.3700000001</v>
      </c>
      <c r="F42" s="19">
        <v>0</v>
      </c>
      <c r="G42" s="20">
        <v>0</v>
      </c>
      <c r="H42" s="21">
        <f t="shared" si="0"/>
        <v>493577.23</v>
      </c>
      <c r="I42" s="21">
        <v>1214680.3700000001</v>
      </c>
      <c r="J42" s="22">
        <v>0</v>
      </c>
      <c r="K42" s="22">
        <v>0</v>
      </c>
      <c r="L42" s="22">
        <v>0</v>
      </c>
      <c r="M42" s="22">
        <v>0</v>
      </c>
      <c r="N42" s="22">
        <v>22616.81</v>
      </c>
      <c r="O42" s="22">
        <v>0</v>
      </c>
      <c r="P42" s="22">
        <v>22616.81</v>
      </c>
      <c r="Q42" s="22">
        <v>0</v>
      </c>
      <c r="R42" s="22">
        <v>22616.81</v>
      </c>
      <c r="S42" s="22">
        <v>22616.81</v>
      </c>
      <c r="T42" s="22">
        <v>22616.81</v>
      </c>
      <c r="U42" s="22">
        <v>22605.84</v>
      </c>
      <c r="V42" s="22">
        <v>22605.84</v>
      </c>
      <c r="W42" s="22">
        <v>22605.84</v>
      </c>
      <c r="X42" s="22">
        <v>22605.84</v>
      </c>
      <c r="Y42" s="22">
        <v>13820.16</v>
      </c>
      <c r="Z42" s="22">
        <v>13820.16</v>
      </c>
      <c r="AA42" s="22">
        <v>13820.16</v>
      </c>
      <c r="AB42" s="22">
        <v>13820.16</v>
      </c>
      <c r="AC42" s="22">
        <v>0</v>
      </c>
      <c r="AD42" s="22">
        <v>13820.16</v>
      </c>
      <c r="AE42" s="22"/>
      <c r="AF42" s="22"/>
      <c r="AG42" s="22">
        <v>13820.16</v>
      </c>
      <c r="AH42" s="22"/>
      <c r="AI42" s="22"/>
      <c r="AJ42" s="22">
        <v>13820.16</v>
      </c>
      <c r="AK42" s="22"/>
      <c r="AL42" s="22">
        <v>13820.16</v>
      </c>
      <c r="AM42" s="22">
        <v>13820.16</v>
      </c>
      <c r="AN42" s="22">
        <v>13820.16</v>
      </c>
      <c r="AO42" s="22"/>
      <c r="AP42" s="22">
        <v>13820.16</v>
      </c>
      <c r="AQ42" s="22"/>
      <c r="AR42" s="22"/>
      <c r="AS42" s="22">
        <v>13820.16</v>
      </c>
      <c r="AT42" s="22">
        <v>0</v>
      </c>
      <c r="AU42" s="22">
        <v>0</v>
      </c>
      <c r="AV42" s="22">
        <v>13820.16</v>
      </c>
      <c r="AW42" s="22">
        <v>0</v>
      </c>
      <c r="AX42" s="22">
        <v>110407.74</v>
      </c>
      <c r="AY42" s="22">
        <f>VLOOKUP(A42,[1]Consolidado!$A$4:$AZ$856,51,FALSE)</f>
        <v>0</v>
      </c>
      <c r="AZ42" s="22">
        <f>VLOOKUP(A42,[1]Consolidado!$A$4:$AZ$856,52,FALSE)</f>
        <v>0</v>
      </c>
      <c r="BA42" s="22">
        <f>VLOOKUP(A42,'[2]Parcelas ICMS 2018 Calculadas'!$A$4:$BC$856,55,FALSE)</f>
        <v>0</v>
      </c>
      <c r="BB42" s="22">
        <v>0</v>
      </c>
      <c r="BC42" s="22">
        <v>0</v>
      </c>
      <c r="BD42" s="22">
        <v>0</v>
      </c>
      <c r="BE42" s="22"/>
      <c r="BF42" s="22"/>
      <c r="BG42" s="22">
        <v>0</v>
      </c>
      <c r="BH42" s="22"/>
      <c r="BI42" s="22"/>
      <c r="BJ42" s="22">
        <v>0</v>
      </c>
      <c r="BK42" s="22">
        <v>0</v>
      </c>
      <c r="BL42" s="22">
        <v>0</v>
      </c>
      <c r="BM42" s="22">
        <v>0</v>
      </c>
      <c r="BN42" s="23">
        <f t="shared" si="4"/>
        <v>493577.22999999981</v>
      </c>
      <c r="BO42" s="20">
        <v>37072.92</v>
      </c>
      <c r="BP42" s="20">
        <v>2587.5500000000002</v>
      </c>
      <c r="BQ42" s="20">
        <v>828.87</v>
      </c>
      <c r="BR42" s="20">
        <v>37072.92</v>
      </c>
      <c r="BS42" s="20">
        <v>2587.5500000000002</v>
      </c>
      <c r="BT42" s="20">
        <v>828.87</v>
      </c>
      <c r="BU42" s="20">
        <v>37072.92</v>
      </c>
      <c r="BV42" s="20">
        <v>2587.5500000000002</v>
      </c>
      <c r="BW42" s="20">
        <v>828.87</v>
      </c>
      <c r="BX42" s="20">
        <v>37072.92</v>
      </c>
      <c r="BY42" s="20">
        <v>2587.5500000000002</v>
      </c>
      <c r="BZ42" s="20">
        <v>828.87</v>
      </c>
      <c r="CA42" s="20">
        <v>37072.92</v>
      </c>
      <c r="CB42" s="20">
        <v>2587.5500000000002</v>
      </c>
      <c r="CC42" s="20">
        <v>828.87</v>
      </c>
      <c r="CD42" s="20">
        <v>37072.92</v>
      </c>
      <c r="CE42" s="20">
        <v>2587.5500000000002</v>
      </c>
      <c r="CF42" s="20">
        <v>828.87</v>
      </c>
      <c r="CG42" s="20">
        <v>37072.92</v>
      </c>
      <c r="CH42" s="20">
        <v>2587.5500000000002</v>
      </c>
      <c r="CI42" s="20">
        <v>828.87</v>
      </c>
      <c r="CJ42" s="20">
        <v>37072.92</v>
      </c>
      <c r="CK42" s="20">
        <v>2587.5500000000002</v>
      </c>
      <c r="CL42" s="20">
        <v>828.87</v>
      </c>
      <c r="CM42" s="20">
        <v>37072.92</v>
      </c>
      <c r="CN42" s="20">
        <v>2587.5500000000002</v>
      </c>
      <c r="CO42" s="20">
        <v>828.87</v>
      </c>
      <c r="CP42" s="20">
        <v>37072.92</v>
      </c>
      <c r="CQ42" s="20">
        <v>2587.5500000000002</v>
      </c>
      <c r="CR42" s="20">
        <v>828.87</v>
      </c>
      <c r="CS42" s="20">
        <v>37072.92</v>
      </c>
      <c r="CT42" s="20">
        <v>2587.5500000000002</v>
      </c>
      <c r="CU42" s="20">
        <v>828.87</v>
      </c>
      <c r="CV42" s="20">
        <v>37072.92</v>
      </c>
      <c r="CW42" s="20">
        <v>2587.5500000000002</v>
      </c>
      <c r="CX42" s="20">
        <v>828.87</v>
      </c>
      <c r="CY42" s="20">
        <v>37072.92</v>
      </c>
      <c r="CZ42" s="20">
        <v>2587.5500000000002</v>
      </c>
      <c r="DA42" s="20">
        <v>828.87</v>
      </c>
      <c r="DB42" s="20">
        <v>37072.92</v>
      </c>
      <c r="DC42" s="20">
        <v>2587.5500000000002</v>
      </c>
      <c r="DD42" s="20">
        <v>828.87</v>
      </c>
      <c r="DE42" s="20">
        <v>37072.92</v>
      </c>
      <c r="DF42" s="20">
        <v>2587.5500000000002</v>
      </c>
      <c r="DG42" s="20">
        <v>828.87</v>
      </c>
      <c r="DH42" s="20">
        <v>37072.92</v>
      </c>
      <c r="DI42" s="20">
        <v>2587.5500000000002</v>
      </c>
      <c r="DJ42" s="20">
        <v>828.87</v>
      </c>
      <c r="DK42" s="20">
        <v>37072.92</v>
      </c>
      <c r="DL42" s="20">
        <v>2587.5500000000002</v>
      </c>
      <c r="DM42" s="20">
        <v>828.87</v>
      </c>
      <c r="DN42" s="20">
        <v>37072.92</v>
      </c>
      <c r="DO42" s="20">
        <v>2587.5500000000002</v>
      </c>
      <c r="DP42" s="20">
        <v>828.87</v>
      </c>
      <c r="DQ42" s="20">
        <v>37072.92</v>
      </c>
      <c r="DR42" s="20">
        <v>2587.5500000000002</v>
      </c>
      <c r="DS42" s="20">
        <v>828.87</v>
      </c>
      <c r="DT42" s="20">
        <v>37072.92</v>
      </c>
      <c r="DU42" s="20">
        <v>2587.5500000000002</v>
      </c>
      <c r="DV42" s="20">
        <v>828.87</v>
      </c>
      <c r="DW42" s="20">
        <v>37072.92</v>
      </c>
      <c r="DX42" s="20">
        <v>2587.5500000000002</v>
      </c>
      <c r="DY42" s="20">
        <v>828.87</v>
      </c>
      <c r="DZ42" s="20">
        <v>37072.92</v>
      </c>
      <c r="EA42" s="20">
        <v>2587.5500000000002</v>
      </c>
      <c r="EB42" s="20">
        <v>828.87</v>
      </c>
      <c r="EC42" s="20">
        <v>37072.92</v>
      </c>
      <c r="ED42" s="20">
        <v>2587.5500000000002</v>
      </c>
      <c r="EE42" s="20">
        <v>828.87</v>
      </c>
      <c r="EF42" s="20">
        <v>37072.92</v>
      </c>
      <c r="EG42" s="20">
        <v>2587.5500000000002</v>
      </c>
      <c r="EH42" s="20">
        <v>828.87</v>
      </c>
      <c r="EI42" s="20">
        <f t="shared" si="5"/>
        <v>37072.92</v>
      </c>
      <c r="EJ42" s="20">
        <f t="shared" si="5"/>
        <v>2587.5500000000002</v>
      </c>
      <c r="EK42" s="20">
        <f t="shared" si="5"/>
        <v>828.87</v>
      </c>
      <c r="EL42" s="20">
        <v>37072.92</v>
      </c>
      <c r="EM42" s="20">
        <v>2587.5500000000002</v>
      </c>
      <c r="EN42" s="20">
        <v>828.87</v>
      </c>
      <c r="EO42" s="24">
        <f t="shared" si="6"/>
        <v>1052722.8400000008</v>
      </c>
      <c r="EP42" s="25">
        <f t="shared" si="2"/>
        <v>0</v>
      </c>
      <c r="EQ42" s="25">
        <f t="shared" si="3"/>
        <v>161957.52999999933</v>
      </c>
      <c r="ES42" s="26"/>
    </row>
    <row r="43" spans="1:149" x14ac:dyDescent="0.25">
      <c r="A43" s="27">
        <v>40</v>
      </c>
      <c r="B43" s="15">
        <v>18140756000100</v>
      </c>
      <c r="C43" s="28" t="s">
        <v>57</v>
      </c>
      <c r="D43" s="17">
        <v>0</v>
      </c>
      <c r="E43" s="18">
        <v>12273237.960000001</v>
      </c>
      <c r="F43" s="19">
        <v>0</v>
      </c>
      <c r="G43" s="20">
        <v>0</v>
      </c>
      <c r="H43" s="21">
        <f t="shared" si="0"/>
        <v>0</v>
      </c>
      <c r="I43" s="21">
        <v>12273237.960000001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/>
      <c r="AF43" s="22"/>
      <c r="AG43" s="22">
        <v>0</v>
      </c>
      <c r="AH43" s="22"/>
      <c r="AI43" s="22"/>
      <c r="AJ43" s="22">
        <v>0</v>
      </c>
      <c r="AK43" s="22"/>
      <c r="AL43" s="22">
        <v>0</v>
      </c>
      <c r="AM43" s="22">
        <v>0</v>
      </c>
      <c r="AN43" s="22">
        <v>0</v>
      </c>
      <c r="AO43" s="22"/>
      <c r="AP43" s="22">
        <v>0</v>
      </c>
      <c r="AQ43" s="22"/>
      <c r="AR43" s="22"/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f>VLOOKUP(A43,[1]Consolidado!$A$4:$AZ$856,51,FALSE)</f>
        <v>0</v>
      </c>
      <c r="AZ43" s="22">
        <f>VLOOKUP(A43,[1]Consolidado!$A$4:$AZ$856,52,FALSE)</f>
        <v>0</v>
      </c>
      <c r="BA43" s="22">
        <f>VLOOKUP(A43,'[2]Parcelas ICMS 2018 Calculadas'!$A$4:$BC$856,55,FALSE)</f>
        <v>0</v>
      </c>
      <c r="BB43" s="22">
        <v>0</v>
      </c>
      <c r="BC43" s="22">
        <v>0</v>
      </c>
      <c r="BD43" s="22">
        <v>0</v>
      </c>
      <c r="BE43" s="22">
        <v>0</v>
      </c>
      <c r="BF43" s="22"/>
      <c r="BG43" s="22">
        <v>0</v>
      </c>
      <c r="BH43" s="22"/>
      <c r="BI43" s="22"/>
      <c r="BJ43" s="22">
        <v>0</v>
      </c>
      <c r="BK43" s="22">
        <v>0</v>
      </c>
      <c r="BL43" s="22">
        <v>0</v>
      </c>
      <c r="BM43" s="22">
        <v>0</v>
      </c>
      <c r="BN43" s="23">
        <f t="shared" si="4"/>
        <v>0</v>
      </c>
      <c r="BO43" s="20">
        <v>374588.07</v>
      </c>
      <c r="BP43" s="20">
        <v>26144.85</v>
      </c>
      <c r="BQ43" s="20">
        <v>8375.02</v>
      </c>
      <c r="BR43" s="20">
        <v>374588.07</v>
      </c>
      <c r="BS43" s="20">
        <v>26144.85</v>
      </c>
      <c r="BT43" s="20">
        <v>8375.02</v>
      </c>
      <c r="BU43" s="20">
        <v>374588.07</v>
      </c>
      <c r="BV43" s="20">
        <v>26144.85</v>
      </c>
      <c r="BW43" s="20">
        <v>8375.02</v>
      </c>
      <c r="BX43" s="20">
        <v>374588.07</v>
      </c>
      <c r="BY43" s="20">
        <v>26144.85</v>
      </c>
      <c r="BZ43" s="20">
        <v>8375.02</v>
      </c>
      <c r="CA43" s="20">
        <v>374588.07</v>
      </c>
      <c r="CB43" s="20">
        <v>26144.85</v>
      </c>
      <c r="CC43" s="20">
        <v>8375.02</v>
      </c>
      <c r="CD43" s="20">
        <v>374588.07</v>
      </c>
      <c r="CE43" s="20">
        <v>26144.85</v>
      </c>
      <c r="CF43" s="20">
        <v>8375.02</v>
      </c>
      <c r="CG43" s="20">
        <v>374588.07</v>
      </c>
      <c r="CH43" s="20">
        <v>26144.85</v>
      </c>
      <c r="CI43" s="20">
        <v>8375.02</v>
      </c>
      <c r="CJ43" s="20">
        <v>374588.07</v>
      </c>
      <c r="CK43" s="20">
        <v>26144.85</v>
      </c>
      <c r="CL43" s="20">
        <v>8375.02</v>
      </c>
      <c r="CM43" s="20">
        <v>374588.07</v>
      </c>
      <c r="CN43" s="20">
        <v>26144.85</v>
      </c>
      <c r="CO43" s="20">
        <v>8375.02</v>
      </c>
      <c r="CP43" s="20">
        <v>374588.07</v>
      </c>
      <c r="CQ43" s="20">
        <v>26144.85</v>
      </c>
      <c r="CR43" s="20">
        <v>8375.02</v>
      </c>
      <c r="CS43" s="20">
        <v>374588.07</v>
      </c>
      <c r="CT43" s="20">
        <v>26144.85</v>
      </c>
      <c r="CU43" s="20">
        <v>8375.02</v>
      </c>
      <c r="CV43" s="20">
        <v>374588.07</v>
      </c>
      <c r="CW43" s="20">
        <v>26144.85</v>
      </c>
      <c r="CX43" s="20">
        <v>8375.02</v>
      </c>
      <c r="CY43" s="20">
        <v>374588.07</v>
      </c>
      <c r="CZ43" s="20">
        <v>26144.85</v>
      </c>
      <c r="DA43" s="20">
        <v>8375.02</v>
      </c>
      <c r="DB43" s="20">
        <v>374588.07</v>
      </c>
      <c r="DC43" s="20">
        <v>26144.85</v>
      </c>
      <c r="DD43" s="20">
        <v>8375.02</v>
      </c>
      <c r="DE43" s="20">
        <v>374588.07</v>
      </c>
      <c r="DF43" s="20">
        <v>26144.85</v>
      </c>
      <c r="DG43" s="20">
        <v>8375.02</v>
      </c>
      <c r="DH43" s="20">
        <v>374588.07</v>
      </c>
      <c r="DI43" s="20">
        <v>26144.85</v>
      </c>
      <c r="DJ43" s="20">
        <v>8375.02</v>
      </c>
      <c r="DK43" s="20">
        <v>374588.07</v>
      </c>
      <c r="DL43" s="20">
        <v>26144.85</v>
      </c>
      <c r="DM43" s="20">
        <v>8375.02</v>
      </c>
      <c r="DN43" s="20">
        <v>374588.07</v>
      </c>
      <c r="DO43" s="20">
        <v>26144.85</v>
      </c>
      <c r="DP43" s="20">
        <v>8375.02</v>
      </c>
      <c r="DQ43" s="20">
        <v>374588.07</v>
      </c>
      <c r="DR43" s="20">
        <v>26144.85</v>
      </c>
      <c r="DS43" s="20">
        <v>8375.02</v>
      </c>
      <c r="DT43" s="20">
        <v>374588.07</v>
      </c>
      <c r="DU43" s="20">
        <v>26144.85</v>
      </c>
      <c r="DV43" s="20">
        <v>8375.02</v>
      </c>
      <c r="DW43" s="20">
        <v>374588.07</v>
      </c>
      <c r="DX43" s="20">
        <v>26144.85</v>
      </c>
      <c r="DY43" s="20">
        <v>8375.02</v>
      </c>
      <c r="DZ43" s="20">
        <v>374588.07</v>
      </c>
      <c r="EA43" s="20">
        <v>26144.85</v>
      </c>
      <c r="EB43" s="20">
        <v>8375.02</v>
      </c>
      <c r="EC43" s="20">
        <v>374588.07</v>
      </c>
      <c r="ED43" s="20">
        <v>26144.85</v>
      </c>
      <c r="EE43" s="20">
        <v>8375.02</v>
      </c>
      <c r="EF43" s="20">
        <v>374588.07</v>
      </c>
      <c r="EG43" s="20">
        <v>26144.85</v>
      </c>
      <c r="EH43" s="20">
        <v>8375.02</v>
      </c>
      <c r="EI43" s="20">
        <f t="shared" si="5"/>
        <v>374588.07</v>
      </c>
      <c r="EJ43" s="20">
        <f t="shared" si="5"/>
        <v>26144.85</v>
      </c>
      <c r="EK43" s="20">
        <f t="shared" si="5"/>
        <v>8375.02</v>
      </c>
      <c r="EL43" s="20">
        <v>374588.07</v>
      </c>
      <c r="EM43" s="20">
        <v>26144.85</v>
      </c>
      <c r="EN43" s="20">
        <v>8375.02</v>
      </c>
      <c r="EO43" s="24">
        <f t="shared" si="6"/>
        <v>10636806.439999992</v>
      </c>
      <c r="EP43" s="25">
        <f t="shared" si="2"/>
        <v>0</v>
      </c>
      <c r="EQ43" s="25">
        <f t="shared" si="3"/>
        <v>1636431.5200000089</v>
      </c>
      <c r="ES43" s="26"/>
    </row>
    <row r="44" spans="1:149" x14ac:dyDescent="0.25">
      <c r="A44" s="27">
        <v>41</v>
      </c>
      <c r="B44" s="15">
        <v>17899717000110</v>
      </c>
      <c r="C44" s="28" t="s">
        <v>58</v>
      </c>
      <c r="D44" s="17">
        <v>968018.32</v>
      </c>
      <c r="E44" s="18">
        <v>1498644.93</v>
      </c>
      <c r="F44" s="19">
        <v>0</v>
      </c>
      <c r="G44" s="20">
        <v>0</v>
      </c>
      <c r="H44" s="21">
        <f t="shared" si="0"/>
        <v>968018.32</v>
      </c>
      <c r="I44" s="21">
        <v>1498644.93</v>
      </c>
      <c r="J44" s="22">
        <v>0</v>
      </c>
      <c r="K44" s="22">
        <v>0</v>
      </c>
      <c r="L44" s="22">
        <v>0</v>
      </c>
      <c r="M44" s="22">
        <v>0</v>
      </c>
      <c r="N44" s="22">
        <v>44356.75</v>
      </c>
      <c r="O44" s="22">
        <v>0</v>
      </c>
      <c r="P44" s="22">
        <v>44356.75</v>
      </c>
      <c r="Q44" s="22">
        <v>0</v>
      </c>
      <c r="R44" s="22">
        <v>44356.75</v>
      </c>
      <c r="S44" s="22">
        <v>44356.75</v>
      </c>
      <c r="T44" s="22">
        <v>44356.75</v>
      </c>
      <c r="U44" s="22">
        <v>44335.24</v>
      </c>
      <c r="V44" s="22">
        <v>44335.24</v>
      </c>
      <c r="W44" s="22">
        <v>44335.24</v>
      </c>
      <c r="X44" s="22">
        <v>44335.24</v>
      </c>
      <c r="Y44" s="22">
        <v>27104.51</v>
      </c>
      <c r="Z44" s="22">
        <v>27104.51</v>
      </c>
      <c r="AA44" s="22">
        <v>27104.51</v>
      </c>
      <c r="AB44" s="22">
        <v>27104.51</v>
      </c>
      <c r="AC44" s="22">
        <v>0</v>
      </c>
      <c r="AD44" s="22">
        <v>27104.51</v>
      </c>
      <c r="AE44" s="22"/>
      <c r="AF44" s="22"/>
      <c r="AG44" s="22">
        <v>27104.51</v>
      </c>
      <c r="AH44" s="22"/>
      <c r="AI44" s="22"/>
      <c r="AJ44" s="22">
        <v>27104.51</v>
      </c>
      <c r="AK44" s="22"/>
      <c r="AL44" s="22">
        <v>27104.51</v>
      </c>
      <c r="AM44" s="22">
        <v>27104.51</v>
      </c>
      <c r="AN44" s="22">
        <v>27104.51</v>
      </c>
      <c r="AO44" s="22"/>
      <c r="AP44" s="22">
        <v>27104.51</v>
      </c>
      <c r="AQ44" s="22"/>
      <c r="AR44" s="22"/>
      <c r="AS44" s="22">
        <v>27104.51</v>
      </c>
      <c r="AT44" s="22">
        <v>0</v>
      </c>
      <c r="AU44" s="22">
        <v>0</v>
      </c>
      <c r="AV44" s="22">
        <v>27104.51</v>
      </c>
      <c r="AW44" s="22">
        <v>0</v>
      </c>
      <c r="AX44" s="22">
        <v>0</v>
      </c>
      <c r="AY44" s="22">
        <f>VLOOKUP(A44,[1]Consolidado!$A$4:$AZ$856,51,FALSE)</f>
        <v>0</v>
      </c>
      <c r="AZ44" s="22">
        <f>VLOOKUP(A44,[1]Consolidado!$A$4:$AZ$856,52,FALSE)</f>
        <v>27104.51</v>
      </c>
      <c r="BA44" s="22">
        <f>VLOOKUP(A44,'[2]Parcelas ICMS 2018 Calculadas'!$A$4:$BC$856,55,FALSE)</f>
        <v>0</v>
      </c>
      <c r="BB44" s="22">
        <v>27104.51</v>
      </c>
      <c r="BC44" s="22">
        <v>0</v>
      </c>
      <c r="BD44" s="22">
        <v>0</v>
      </c>
      <c r="BE44" s="22">
        <v>27104.51</v>
      </c>
      <c r="BF44" s="22"/>
      <c r="BG44" s="22">
        <v>0</v>
      </c>
      <c r="BH44" s="22"/>
      <c r="BI44" s="22"/>
      <c r="BJ44" s="22">
        <v>27104.51</v>
      </c>
      <c r="BK44" s="22">
        <v>0</v>
      </c>
      <c r="BL44" s="22">
        <v>0</v>
      </c>
      <c r="BM44" s="22">
        <v>0</v>
      </c>
      <c r="BN44" s="23">
        <f t="shared" si="4"/>
        <v>859901.38000000012</v>
      </c>
      <c r="BO44" s="20">
        <v>45739.72</v>
      </c>
      <c r="BP44" s="20">
        <v>3192.46</v>
      </c>
      <c r="BQ44" s="20">
        <v>1022.65</v>
      </c>
      <c r="BR44" s="20">
        <v>45739.72</v>
      </c>
      <c r="BS44" s="20">
        <v>3192.46</v>
      </c>
      <c r="BT44" s="20">
        <v>1022.65</v>
      </c>
      <c r="BU44" s="20">
        <v>45739.72</v>
      </c>
      <c r="BV44" s="20">
        <v>3192.46</v>
      </c>
      <c r="BW44" s="20">
        <v>1022.65</v>
      </c>
      <c r="BX44" s="20">
        <v>45739.72</v>
      </c>
      <c r="BY44" s="20">
        <v>3192.46</v>
      </c>
      <c r="BZ44" s="20">
        <v>1022.65</v>
      </c>
      <c r="CA44" s="20">
        <v>45739.72</v>
      </c>
      <c r="CB44" s="20">
        <v>3192.46</v>
      </c>
      <c r="CC44" s="20">
        <v>1022.65</v>
      </c>
      <c r="CD44" s="20">
        <v>45739.72</v>
      </c>
      <c r="CE44" s="20">
        <v>3192.46</v>
      </c>
      <c r="CF44" s="20">
        <v>1022.65</v>
      </c>
      <c r="CG44" s="20">
        <v>45739.72</v>
      </c>
      <c r="CH44" s="20">
        <v>3192.46</v>
      </c>
      <c r="CI44" s="20">
        <v>1022.65</v>
      </c>
      <c r="CJ44" s="20">
        <v>45739.72</v>
      </c>
      <c r="CK44" s="20">
        <v>3192.46</v>
      </c>
      <c r="CL44" s="20">
        <v>1022.65</v>
      </c>
      <c r="CM44" s="20">
        <v>45739.72</v>
      </c>
      <c r="CN44" s="20">
        <v>3192.46</v>
      </c>
      <c r="CO44" s="20">
        <v>1022.65</v>
      </c>
      <c r="CP44" s="20">
        <v>45739.72</v>
      </c>
      <c r="CQ44" s="20">
        <v>3192.46</v>
      </c>
      <c r="CR44" s="20">
        <v>1022.65</v>
      </c>
      <c r="CS44" s="20">
        <v>45739.72</v>
      </c>
      <c r="CT44" s="20">
        <v>3192.46</v>
      </c>
      <c r="CU44" s="20">
        <v>1022.65</v>
      </c>
      <c r="CV44" s="20">
        <v>45739.72</v>
      </c>
      <c r="CW44" s="20">
        <v>3192.46</v>
      </c>
      <c r="CX44" s="20">
        <v>1022.65</v>
      </c>
      <c r="CY44" s="20">
        <v>45739.72</v>
      </c>
      <c r="CZ44" s="20">
        <v>3192.46</v>
      </c>
      <c r="DA44" s="20">
        <v>1022.65</v>
      </c>
      <c r="DB44" s="20">
        <v>45739.72</v>
      </c>
      <c r="DC44" s="20">
        <v>3192.46</v>
      </c>
      <c r="DD44" s="20">
        <v>1022.65</v>
      </c>
      <c r="DE44" s="20">
        <v>45739.72</v>
      </c>
      <c r="DF44" s="20">
        <v>3192.46</v>
      </c>
      <c r="DG44" s="20">
        <v>1022.65</v>
      </c>
      <c r="DH44" s="20">
        <v>45739.72</v>
      </c>
      <c r="DI44" s="20">
        <v>3192.46</v>
      </c>
      <c r="DJ44" s="20">
        <v>1022.65</v>
      </c>
      <c r="DK44" s="20">
        <v>45739.72</v>
      </c>
      <c r="DL44" s="20">
        <v>3192.46</v>
      </c>
      <c r="DM44" s="20">
        <v>1022.65</v>
      </c>
      <c r="DN44" s="20">
        <v>45739.72</v>
      </c>
      <c r="DO44" s="20">
        <v>3192.46</v>
      </c>
      <c r="DP44" s="20">
        <v>1022.65</v>
      </c>
      <c r="DQ44" s="20">
        <v>45739.72</v>
      </c>
      <c r="DR44" s="20">
        <v>3192.46</v>
      </c>
      <c r="DS44" s="20">
        <v>1022.65</v>
      </c>
      <c r="DT44" s="20">
        <v>45739.72</v>
      </c>
      <c r="DU44" s="20">
        <v>3192.46</v>
      </c>
      <c r="DV44" s="20">
        <v>1022.65</v>
      </c>
      <c r="DW44" s="20">
        <v>45739.72</v>
      </c>
      <c r="DX44" s="20">
        <v>3192.46</v>
      </c>
      <c r="DY44" s="20">
        <v>1022.65</v>
      </c>
      <c r="DZ44" s="20">
        <v>45739.72</v>
      </c>
      <c r="EA44" s="20">
        <v>3192.46</v>
      </c>
      <c r="EB44" s="20">
        <v>1022.65</v>
      </c>
      <c r="EC44" s="20">
        <v>45739.72</v>
      </c>
      <c r="ED44" s="20">
        <v>3192.46</v>
      </c>
      <c r="EE44" s="20">
        <v>1022.65</v>
      </c>
      <c r="EF44" s="20">
        <v>45739.72</v>
      </c>
      <c r="EG44" s="20">
        <v>3192.46</v>
      </c>
      <c r="EH44" s="20">
        <v>1022.65</v>
      </c>
      <c r="EI44" s="20">
        <f t="shared" si="5"/>
        <v>45739.72</v>
      </c>
      <c r="EJ44" s="20">
        <f t="shared" si="5"/>
        <v>3192.46</v>
      </c>
      <c r="EK44" s="20">
        <f t="shared" si="5"/>
        <v>1022.65</v>
      </c>
      <c r="EL44" s="20">
        <v>45739.72</v>
      </c>
      <c r="EM44" s="20">
        <v>3192.46</v>
      </c>
      <c r="EN44" s="20">
        <v>1022.65</v>
      </c>
      <c r="EO44" s="24">
        <f t="shared" si="6"/>
        <v>1298825.5799999991</v>
      </c>
      <c r="EP44" s="25">
        <f t="shared" si="2"/>
        <v>108116.93999999983</v>
      </c>
      <c r="EQ44" s="25">
        <f t="shared" si="3"/>
        <v>199819.35000000079</v>
      </c>
      <c r="ES44" s="26"/>
    </row>
    <row r="45" spans="1:149" x14ac:dyDescent="0.25">
      <c r="A45" s="27">
        <v>42</v>
      </c>
      <c r="B45" s="15">
        <v>18306662000150</v>
      </c>
      <c r="C45" s="28" t="s">
        <v>59</v>
      </c>
      <c r="D45" s="17">
        <v>4167333.61</v>
      </c>
      <c r="E45" s="18">
        <v>4112930.05</v>
      </c>
      <c r="F45" s="19">
        <v>0</v>
      </c>
      <c r="G45" s="20">
        <v>0</v>
      </c>
      <c r="H45" s="21">
        <f t="shared" si="0"/>
        <v>4167333.61</v>
      </c>
      <c r="I45" s="21">
        <v>4112930.05</v>
      </c>
      <c r="J45" s="22">
        <v>0</v>
      </c>
      <c r="K45" s="22">
        <v>0</v>
      </c>
      <c r="L45" s="22">
        <v>0</v>
      </c>
      <c r="M45" s="22">
        <v>0</v>
      </c>
      <c r="N45" s="22">
        <v>190956.49</v>
      </c>
      <c r="O45" s="22">
        <v>0</v>
      </c>
      <c r="P45" s="22">
        <v>190956.49</v>
      </c>
      <c r="Q45" s="22">
        <v>0</v>
      </c>
      <c r="R45" s="22">
        <v>190956.49</v>
      </c>
      <c r="S45" s="22">
        <v>190956.49</v>
      </c>
      <c r="T45" s="22">
        <v>190956.49</v>
      </c>
      <c r="U45" s="22">
        <v>190863.88</v>
      </c>
      <c r="V45" s="22">
        <v>190863.88</v>
      </c>
      <c r="W45" s="22">
        <v>190863.88</v>
      </c>
      <c r="X45" s="22">
        <v>190863.88</v>
      </c>
      <c r="Y45" s="22">
        <v>116685.34</v>
      </c>
      <c r="Z45" s="22">
        <v>116685.34</v>
      </c>
      <c r="AA45" s="22">
        <v>116685.34</v>
      </c>
      <c r="AB45" s="22">
        <v>116685.34</v>
      </c>
      <c r="AC45" s="22">
        <v>0</v>
      </c>
      <c r="AD45" s="22">
        <v>116685.34</v>
      </c>
      <c r="AE45" s="22"/>
      <c r="AF45" s="22"/>
      <c r="AG45" s="22">
        <v>116685.34</v>
      </c>
      <c r="AH45" s="22"/>
      <c r="AI45" s="22"/>
      <c r="AJ45" s="22">
        <v>116685.34</v>
      </c>
      <c r="AK45" s="22"/>
      <c r="AL45" s="22">
        <v>116685.34</v>
      </c>
      <c r="AM45" s="22">
        <v>116685.34</v>
      </c>
      <c r="AN45" s="22">
        <v>116685.34</v>
      </c>
      <c r="AO45" s="22"/>
      <c r="AP45" s="22">
        <v>116685.34</v>
      </c>
      <c r="AQ45" s="22"/>
      <c r="AR45" s="22"/>
      <c r="AS45" s="22">
        <v>116685.34</v>
      </c>
      <c r="AT45" s="22">
        <v>0</v>
      </c>
      <c r="AU45" s="22">
        <v>0</v>
      </c>
      <c r="AV45" s="22">
        <v>116685.34</v>
      </c>
      <c r="AW45" s="22">
        <v>0</v>
      </c>
      <c r="AX45" s="22">
        <v>0</v>
      </c>
      <c r="AY45" s="22">
        <f>VLOOKUP(A45,[1]Consolidado!$A$4:$AZ$856,51,FALSE)</f>
        <v>0</v>
      </c>
      <c r="AZ45" s="22">
        <f>VLOOKUP(A45,[1]Consolidado!$A$4:$AZ$856,52,FALSE)</f>
        <v>116685.34</v>
      </c>
      <c r="BA45" s="22">
        <f>VLOOKUP(A45,'[2]Parcelas ICMS 2018 Calculadas'!$A$4:$BC$856,55,FALSE)</f>
        <v>0</v>
      </c>
      <c r="BB45" s="22">
        <v>116685.34</v>
      </c>
      <c r="BC45" s="22">
        <v>0</v>
      </c>
      <c r="BD45" s="22">
        <v>0</v>
      </c>
      <c r="BE45" s="22">
        <v>116685.34</v>
      </c>
      <c r="BF45" s="22"/>
      <c r="BG45" s="22">
        <v>0</v>
      </c>
      <c r="BH45" s="22"/>
      <c r="BI45" s="22"/>
      <c r="BJ45" s="22">
        <v>116685.34</v>
      </c>
      <c r="BK45" s="22">
        <v>0</v>
      </c>
      <c r="BL45" s="22">
        <v>0</v>
      </c>
      <c r="BM45" s="22">
        <v>0</v>
      </c>
      <c r="BN45" s="23">
        <f t="shared" si="4"/>
        <v>3701888.7499999981</v>
      </c>
      <c r="BO45" s="20">
        <v>125529.59</v>
      </c>
      <c r="BP45" s="20">
        <v>8761.5</v>
      </c>
      <c r="BQ45" s="20">
        <v>2806.58</v>
      </c>
      <c r="BR45" s="20">
        <v>125529.59</v>
      </c>
      <c r="BS45" s="20">
        <v>8761.5</v>
      </c>
      <c r="BT45" s="20">
        <v>2806.58</v>
      </c>
      <c r="BU45" s="20">
        <v>125529.59</v>
      </c>
      <c r="BV45" s="20">
        <v>8761.5</v>
      </c>
      <c r="BW45" s="20">
        <v>2806.58</v>
      </c>
      <c r="BX45" s="20">
        <v>125529.59</v>
      </c>
      <c r="BY45" s="20">
        <v>8761.5</v>
      </c>
      <c r="BZ45" s="20">
        <v>2806.58</v>
      </c>
      <c r="CA45" s="20">
        <v>125529.59</v>
      </c>
      <c r="CB45" s="20">
        <v>8761.5</v>
      </c>
      <c r="CC45" s="20">
        <v>2806.58</v>
      </c>
      <c r="CD45" s="20">
        <v>125529.59</v>
      </c>
      <c r="CE45" s="20">
        <v>8761.5</v>
      </c>
      <c r="CF45" s="20">
        <v>2806.58</v>
      </c>
      <c r="CG45" s="20">
        <v>125529.59</v>
      </c>
      <c r="CH45" s="20">
        <v>8761.5</v>
      </c>
      <c r="CI45" s="20">
        <v>2806.58</v>
      </c>
      <c r="CJ45" s="20">
        <v>125529.59</v>
      </c>
      <c r="CK45" s="20">
        <v>8761.5</v>
      </c>
      <c r="CL45" s="20">
        <v>2806.58</v>
      </c>
      <c r="CM45" s="20">
        <v>125529.59</v>
      </c>
      <c r="CN45" s="20">
        <v>8761.5</v>
      </c>
      <c r="CO45" s="20">
        <v>2806.58</v>
      </c>
      <c r="CP45" s="20">
        <v>125529.59</v>
      </c>
      <c r="CQ45" s="20">
        <v>8761.5</v>
      </c>
      <c r="CR45" s="20">
        <v>2806.58</v>
      </c>
      <c r="CS45" s="20">
        <v>125529.59</v>
      </c>
      <c r="CT45" s="20">
        <v>8761.5</v>
      </c>
      <c r="CU45" s="20">
        <v>2806.58</v>
      </c>
      <c r="CV45" s="20">
        <v>125529.59</v>
      </c>
      <c r="CW45" s="20">
        <v>8761.5</v>
      </c>
      <c r="CX45" s="20">
        <v>2806.58</v>
      </c>
      <c r="CY45" s="20">
        <v>125529.59</v>
      </c>
      <c r="CZ45" s="20">
        <v>8761.5</v>
      </c>
      <c r="DA45" s="20">
        <v>2806.58</v>
      </c>
      <c r="DB45" s="20">
        <v>125529.59</v>
      </c>
      <c r="DC45" s="20">
        <v>8761.5</v>
      </c>
      <c r="DD45" s="20">
        <v>2806.58</v>
      </c>
      <c r="DE45" s="20">
        <v>125529.59</v>
      </c>
      <c r="DF45" s="20">
        <v>8761.5</v>
      </c>
      <c r="DG45" s="20">
        <v>2806.58</v>
      </c>
      <c r="DH45" s="20">
        <v>125529.59</v>
      </c>
      <c r="DI45" s="20">
        <v>8761.5</v>
      </c>
      <c r="DJ45" s="20">
        <v>2806.58</v>
      </c>
      <c r="DK45" s="20">
        <v>125529.59</v>
      </c>
      <c r="DL45" s="20">
        <v>8761.5</v>
      </c>
      <c r="DM45" s="20">
        <v>2806.58</v>
      </c>
      <c r="DN45" s="20">
        <v>125529.59</v>
      </c>
      <c r="DO45" s="20">
        <v>8761.5</v>
      </c>
      <c r="DP45" s="20">
        <v>2806.58</v>
      </c>
      <c r="DQ45" s="20">
        <v>125529.59</v>
      </c>
      <c r="DR45" s="20">
        <v>8761.5</v>
      </c>
      <c r="DS45" s="20">
        <v>2806.58</v>
      </c>
      <c r="DT45" s="20">
        <v>125529.59</v>
      </c>
      <c r="DU45" s="20">
        <v>8761.5</v>
      </c>
      <c r="DV45" s="20">
        <v>2806.58</v>
      </c>
      <c r="DW45" s="20">
        <v>125529.59</v>
      </c>
      <c r="DX45" s="20">
        <v>8761.5</v>
      </c>
      <c r="DY45" s="20">
        <v>2806.58</v>
      </c>
      <c r="DZ45" s="20">
        <v>125529.59</v>
      </c>
      <c r="EA45" s="20">
        <v>8761.5</v>
      </c>
      <c r="EB45" s="20">
        <v>2806.58</v>
      </c>
      <c r="EC45" s="20">
        <v>125529.59</v>
      </c>
      <c r="ED45" s="20">
        <v>8761.5</v>
      </c>
      <c r="EE45" s="20">
        <v>2806.58</v>
      </c>
      <c r="EF45" s="20">
        <v>125529.59</v>
      </c>
      <c r="EG45" s="20">
        <v>8761.5</v>
      </c>
      <c r="EH45" s="20">
        <v>2806.58</v>
      </c>
      <c r="EI45" s="20">
        <f t="shared" si="5"/>
        <v>125529.59</v>
      </c>
      <c r="EJ45" s="20">
        <f t="shared" si="5"/>
        <v>8761.5</v>
      </c>
      <c r="EK45" s="20">
        <f t="shared" si="5"/>
        <v>2806.58</v>
      </c>
      <c r="EL45" s="20">
        <v>125529.59</v>
      </c>
      <c r="EM45" s="20">
        <v>8761.5</v>
      </c>
      <c r="EN45" s="20">
        <v>2806.58</v>
      </c>
      <c r="EO45" s="24">
        <f t="shared" si="6"/>
        <v>3564539.4200000004</v>
      </c>
      <c r="EP45" s="25">
        <f t="shared" si="2"/>
        <v>465444.86000000173</v>
      </c>
      <c r="EQ45" s="25">
        <f t="shared" si="3"/>
        <v>548390.62999999942</v>
      </c>
      <c r="ES45" s="26"/>
    </row>
    <row r="46" spans="1:149" x14ac:dyDescent="0.25">
      <c r="A46" s="27">
        <v>43</v>
      </c>
      <c r="B46" s="15">
        <v>18243246000150</v>
      </c>
      <c r="C46" s="28" t="s">
        <v>60</v>
      </c>
      <c r="D46" s="17">
        <v>610777.65</v>
      </c>
      <c r="E46" s="18">
        <v>1943101.31</v>
      </c>
      <c r="F46" s="19">
        <v>0</v>
      </c>
      <c r="G46" s="20">
        <v>0</v>
      </c>
      <c r="H46" s="21">
        <f t="shared" si="0"/>
        <v>610777.65</v>
      </c>
      <c r="I46" s="21">
        <v>1943101.31</v>
      </c>
      <c r="J46" s="22">
        <v>0</v>
      </c>
      <c r="K46" s="22">
        <v>0</v>
      </c>
      <c r="L46" s="22">
        <v>0</v>
      </c>
      <c r="M46" s="22">
        <v>0</v>
      </c>
      <c r="N46" s="22">
        <v>27987.19</v>
      </c>
      <c r="O46" s="22">
        <v>0</v>
      </c>
      <c r="P46" s="22">
        <v>27987.19</v>
      </c>
      <c r="Q46" s="22">
        <v>0</v>
      </c>
      <c r="R46" s="22">
        <v>27987.19</v>
      </c>
      <c r="S46" s="22">
        <v>27987.19</v>
      </c>
      <c r="T46" s="22">
        <v>27987.19</v>
      </c>
      <c r="U46" s="22">
        <v>27973.62</v>
      </c>
      <c r="V46" s="22">
        <v>27973.62</v>
      </c>
      <c r="W46" s="22">
        <v>27973.62</v>
      </c>
      <c r="X46" s="22">
        <v>27973.62</v>
      </c>
      <c r="Y46" s="22">
        <v>17101.77</v>
      </c>
      <c r="Z46" s="22">
        <v>17101.77</v>
      </c>
      <c r="AA46" s="22">
        <v>17101.77</v>
      </c>
      <c r="AB46" s="22">
        <v>17101.77</v>
      </c>
      <c r="AC46" s="22">
        <v>0</v>
      </c>
      <c r="AD46" s="22">
        <v>17101.77</v>
      </c>
      <c r="AE46" s="22"/>
      <c r="AF46" s="22"/>
      <c r="AG46" s="22">
        <v>17101.77</v>
      </c>
      <c r="AH46" s="22"/>
      <c r="AI46" s="22"/>
      <c r="AJ46" s="22">
        <v>17101.77</v>
      </c>
      <c r="AK46" s="22"/>
      <c r="AL46" s="22">
        <v>17101.77</v>
      </c>
      <c r="AM46" s="22">
        <v>17101.77</v>
      </c>
      <c r="AN46" s="22">
        <v>17101.77</v>
      </c>
      <c r="AO46" s="22"/>
      <c r="AP46" s="22">
        <v>17101.77</v>
      </c>
      <c r="AQ46" s="22"/>
      <c r="AR46" s="22"/>
      <c r="AS46" s="22">
        <v>17101.77</v>
      </c>
      <c r="AT46" s="22">
        <v>0</v>
      </c>
      <c r="AU46" s="22">
        <v>0</v>
      </c>
      <c r="AV46" s="22">
        <v>17101.77</v>
      </c>
      <c r="AW46" s="22">
        <v>0</v>
      </c>
      <c r="AX46" s="22">
        <v>0</v>
      </c>
      <c r="AY46" s="22">
        <f>VLOOKUP(A46,[1]Consolidado!$A$4:$AZ$856,51,FALSE)</f>
        <v>0</v>
      </c>
      <c r="AZ46" s="22">
        <f>VLOOKUP(A46,[1]Consolidado!$A$4:$AZ$856,52,FALSE)</f>
        <v>17101.77</v>
      </c>
      <c r="BA46" s="22">
        <f>VLOOKUP(A46,'[2]Parcelas ICMS 2018 Calculadas'!$A$4:$BC$856,55,FALSE)</f>
        <v>0</v>
      </c>
      <c r="BB46" s="22">
        <v>17101.77</v>
      </c>
      <c r="BC46" s="22">
        <v>0</v>
      </c>
      <c r="BD46" s="22">
        <v>0</v>
      </c>
      <c r="BE46" s="22">
        <v>17101.77</v>
      </c>
      <c r="BF46" s="22"/>
      <c r="BG46" s="22">
        <v>0</v>
      </c>
      <c r="BH46" s="22"/>
      <c r="BI46" s="22"/>
      <c r="BJ46" s="22">
        <v>17101.77</v>
      </c>
      <c r="BK46" s="22">
        <v>0</v>
      </c>
      <c r="BL46" s="22">
        <v>0</v>
      </c>
      <c r="BM46" s="22">
        <v>0</v>
      </c>
      <c r="BN46" s="23">
        <f t="shared" si="4"/>
        <v>542560.52000000025</v>
      </c>
      <c r="BO46" s="20">
        <v>59304.85</v>
      </c>
      <c r="BP46" s="20">
        <v>4139.26</v>
      </c>
      <c r="BQ46" s="20">
        <v>1325.93</v>
      </c>
      <c r="BR46" s="20">
        <v>59304.85</v>
      </c>
      <c r="BS46" s="20">
        <v>4139.26</v>
      </c>
      <c r="BT46" s="20">
        <v>1325.93</v>
      </c>
      <c r="BU46" s="20">
        <v>59304.85</v>
      </c>
      <c r="BV46" s="20">
        <v>4139.26</v>
      </c>
      <c r="BW46" s="20">
        <v>1325.93</v>
      </c>
      <c r="BX46" s="20">
        <v>59304.85</v>
      </c>
      <c r="BY46" s="20">
        <v>4139.26</v>
      </c>
      <c r="BZ46" s="20">
        <v>1325.93</v>
      </c>
      <c r="CA46" s="20">
        <v>59304.85</v>
      </c>
      <c r="CB46" s="20">
        <v>4139.26</v>
      </c>
      <c r="CC46" s="20">
        <v>1325.93</v>
      </c>
      <c r="CD46" s="20">
        <v>59304.85</v>
      </c>
      <c r="CE46" s="20">
        <v>4139.26</v>
      </c>
      <c r="CF46" s="20">
        <v>1325.93</v>
      </c>
      <c r="CG46" s="20">
        <v>59304.85</v>
      </c>
      <c r="CH46" s="20">
        <v>4139.26</v>
      </c>
      <c r="CI46" s="20">
        <v>1325.93</v>
      </c>
      <c r="CJ46" s="20">
        <v>59304.85</v>
      </c>
      <c r="CK46" s="20">
        <v>4139.26</v>
      </c>
      <c r="CL46" s="20">
        <v>1325.93</v>
      </c>
      <c r="CM46" s="20">
        <v>59304.85</v>
      </c>
      <c r="CN46" s="20">
        <v>4139.26</v>
      </c>
      <c r="CO46" s="20">
        <v>1325.93</v>
      </c>
      <c r="CP46" s="20">
        <v>59304.85</v>
      </c>
      <c r="CQ46" s="20">
        <v>4139.26</v>
      </c>
      <c r="CR46" s="20">
        <v>1325.93</v>
      </c>
      <c r="CS46" s="20">
        <v>59304.85</v>
      </c>
      <c r="CT46" s="20">
        <v>4139.26</v>
      </c>
      <c r="CU46" s="20">
        <v>1325.93</v>
      </c>
      <c r="CV46" s="20">
        <v>59304.85</v>
      </c>
      <c r="CW46" s="20">
        <v>4139.26</v>
      </c>
      <c r="CX46" s="20">
        <v>1325.93</v>
      </c>
      <c r="CY46" s="20">
        <v>59304.85</v>
      </c>
      <c r="CZ46" s="20">
        <v>4139.26</v>
      </c>
      <c r="DA46" s="20">
        <v>1325.93</v>
      </c>
      <c r="DB46" s="20">
        <v>59304.85</v>
      </c>
      <c r="DC46" s="20">
        <v>4139.26</v>
      </c>
      <c r="DD46" s="20">
        <v>1325.93</v>
      </c>
      <c r="DE46" s="20">
        <v>59304.85</v>
      </c>
      <c r="DF46" s="20">
        <v>4139.26</v>
      </c>
      <c r="DG46" s="20">
        <v>1325.93</v>
      </c>
      <c r="DH46" s="20">
        <v>59304.85</v>
      </c>
      <c r="DI46" s="20">
        <v>4139.26</v>
      </c>
      <c r="DJ46" s="20">
        <v>1325.93</v>
      </c>
      <c r="DK46" s="20">
        <v>59304.85</v>
      </c>
      <c r="DL46" s="20">
        <v>4139.26</v>
      </c>
      <c r="DM46" s="20">
        <v>1325.93</v>
      </c>
      <c r="DN46" s="20">
        <v>59304.85</v>
      </c>
      <c r="DO46" s="20">
        <v>4139.26</v>
      </c>
      <c r="DP46" s="20">
        <v>1325.93</v>
      </c>
      <c r="DQ46" s="20">
        <v>59304.85</v>
      </c>
      <c r="DR46" s="20">
        <v>4139.26</v>
      </c>
      <c r="DS46" s="20">
        <v>1325.93</v>
      </c>
      <c r="DT46" s="20">
        <v>59304.85</v>
      </c>
      <c r="DU46" s="20">
        <v>4139.26</v>
      </c>
      <c r="DV46" s="20">
        <v>1325.93</v>
      </c>
      <c r="DW46" s="20">
        <v>59304.85</v>
      </c>
      <c r="DX46" s="20">
        <v>4139.26</v>
      </c>
      <c r="DY46" s="20">
        <v>1325.93</v>
      </c>
      <c r="DZ46" s="20">
        <v>59304.85</v>
      </c>
      <c r="EA46" s="20">
        <v>4139.26</v>
      </c>
      <c r="EB46" s="20">
        <v>1325.93</v>
      </c>
      <c r="EC46" s="20">
        <v>59304.85</v>
      </c>
      <c r="ED46" s="20">
        <v>4139.26</v>
      </c>
      <c r="EE46" s="20">
        <v>1325.93</v>
      </c>
      <c r="EF46" s="20">
        <v>59304.85</v>
      </c>
      <c r="EG46" s="20">
        <v>4139.26</v>
      </c>
      <c r="EH46" s="20">
        <v>1325.93</v>
      </c>
      <c r="EI46" s="20">
        <f t="shared" si="5"/>
        <v>59304.85</v>
      </c>
      <c r="EJ46" s="20">
        <f t="shared" si="5"/>
        <v>4139.26</v>
      </c>
      <c r="EK46" s="20">
        <f t="shared" si="5"/>
        <v>1325.93</v>
      </c>
      <c r="EL46" s="20">
        <v>59304.85</v>
      </c>
      <c r="EM46" s="20">
        <v>4139.26</v>
      </c>
      <c r="EN46" s="20">
        <v>1325.93</v>
      </c>
      <c r="EO46" s="24">
        <f t="shared" si="6"/>
        <v>1684021.0400000005</v>
      </c>
      <c r="EP46" s="25">
        <f t="shared" si="2"/>
        <v>68217.129999999772</v>
      </c>
      <c r="EQ46" s="25">
        <f t="shared" si="3"/>
        <v>259080.26999999955</v>
      </c>
      <c r="ES46" s="26"/>
    </row>
    <row r="47" spans="1:149" x14ac:dyDescent="0.25">
      <c r="A47" s="27">
        <v>44</v>
      </c>
      <c r="B47" s="15">
        <v>17730011000120</v>
      </c>
      <c r="C47" s="28" t="s">
        <v>61</v>
      </c>
      <c r="D47" s="17">
        <v>164347.29</v>
      </c>
      <c r="E47" s="18">
        <v>527606.85</v>
      </c>
      <c r="F47" s="19">
        <v>0</v>
      </c>
      <c r="G47" s="20">
        <v>0</v>
      </c>
      <c r="H47" s="21">
        <f t="shared" si="0"/>
        <v>164347.29</v>
      </c>
      <c r="I47" s="21">
        <v>527606.85</v>
      </c>
      <c r="J47" s="22">
        <v>0</v>
      </c>
      <c r="K47" s="22">
        <v>0</v>
      </c>
      <c r="L47" s="22">
        <v>0</v>
      </c>
      <c r="M47" s="22">
        <v>0</v>
      </c>
      <c r="N47" s="22">
        <v>7530.76</v>
      </c>
      <c r="O47" s="22">
        <v>0</v>
      </c>
      <c r="P47" s="22">
        <v>7530.76</v>
      </c>
      <c r="Q47" s="22">
        <v>0</v>
      </c>
      <c r="R47" s="22">
        <v>7530.76</v>
      </c>
      <c r="S47" s="22">
        <v>7530.76</v>
      </c>
      <c r="T47" s="22">
        <v>7530.76</v>
      </c>
      <c r="U47" s="22">
        <v>7527.11</v>
      </c>
      <c r="V47" s="22">
        <v>7527.11</v>
      </c>
      <c r="W47" s="22">
        <v>7527.11</v>
      </c>
      <c r="X47" s="22">
        <v>7527.11</v>
      </c>
      <c r="Y47" s="22">
        <v>4601.72</v>
      </c>
      <c r="Z47" s="22">
        <v>4601.72</v>
      </c>
      <c r="AA47" s="22">
        <v>4601.72</v>
      </c>
      <c r="AB47" s="22">
        <v>4601.72</v>
      </c>
      <c r="AC47" s="22">
        <v>0</v>
      </c>
      <c r="AD47" s="22">
        <v>4601.72</v>
      </c>
      <c r="AE47" s="22"/>
      <c r="AF47" s="22"/>
      <c r="AG47" s="22">
        <v>4601.72</v>
      </c>
      <c r="AH47" s="22"/>
      <c r="AI47" s="22"/>
      <c r="AJ47" s="22">
        <v>4601.72</v>
      </c>
      <c r="AK47" s="22"/>
      <c r="AL47" s="22">
        <v>4601.72</v>
      </c>
      <c r="AM47" s="22">
        <v>4601.72</v>
      </c>
      <c r="AN47" s="22">
        <v>4601.72</v>
      </c>
      <c r="AO47" s="22"/>
      <c r="AP47" s="22">
        <v>4601.72</v>
      </c>
      <c r="AQ47" s="22"/>
      <c r="AR47" s="22"/>
      <c r="AS47" s="22">
        <v>4601.72</v>
      </c>
      <c r="AT47" s="22">
        <v>0</v>
      </c>
      <c r="AU47" s="22">
        <v>0</v>
      </c>
      <c r="AV47" s="22">
        <v>4601.72</v>
      </c>
      <c r="AW47" s="22">
        <v>0</v>
      </c>
      <c r="AX47" s="22">
        <v>0</v>
      </c>
      <c r="AY47" s="22">
        <f>VLOOKUP(A47,[1]Consolidado!$A$4:$AZ$856,51,FALSE)</f>
        <v>0</v>
      </c>
      <c r="AZ47" s="22">
        <f>VLOOKUP(A47,[1]Consolidado!$A$4:$AZ$856,52,FALSE)</f>
        <v>4601.72</v>
      </c>
      <c r="BA47" s="22">
        <f>VLOOKUP(A47,'[2]Parcelas ICMS 2018 Calculadas'!$A$4:$BC$856,55,FALSE)</f>
        <v>0</v>
      </c>
      <c r="BB47" s="22">
        <v>4601.72</v>
      </c>
      <c r="BC47" s="22">
        <v>0</v>
      </c>
      <c r="BD47" s="22">
        <v>0</v>
      </c>
      <c r="BE47" s="22">
        <v>4601.72</v>
      </c>
      <c r="BF47" s="22"/>
      <c r="BG47" s="22">
        <v>0</v>
      </c>
      <c r="BH47" s="22">
        <v>22957.53</v>
      </c>
      <c r="BI47" s="22"/>
      <c r="BJ47" s="22">
        <v>0</v>
      </c>
      <c r="BK47" s="22">
        <v>0</v>
      </c>
      <c r="BL47" s="22">
        <v>0</v>
      </c>
      <c r="BM47" s="22">
        <v>0</v>
      </c>
      <c r="BN47" s="23">
        <f t="shared" si="4"/>
        <v>164347.29</v>
      </c>
      <c r="BO47" s="20">
        <v>16102.94</v>
      </c>
      <c r="BP47" s="20">
        <v>1123.93</v>
      </c>
      <c r="BQ47" s="20">
        <v>360.03</v>
      </c>
      <c r="BR47" s="20">
        <v>16102.94</v>
      </c>
      <c r="BS47" s="20">
        <v>1123.93</v>
      </c>
      <c r="BT47" s="20">
        <v>360.03</v>
      </c>
      <c r="BU47" s="20">
        <v>16102.94</v>
      </c>
      <c r="BV47" s="20">
        <v>1123.93</v>
      </c>
      <c r="BW47" s="20">
        <v>360.03</v>
      </c>
      <c r="BX47" s="20">
        <v>16102.94</v>
      </c>
      <c r="BY47" s="20">
        <v>1123.93</v>
      </c>
      <c r="BZ47" s="20">
        <v>360.03</v>
      </c>
      <c r="CA47" s="20">
        <v>16102.94</v>
      </c>
      <c r="CB47" s="20">
        <v>1123.93</v>
      </c>
      <c r="CC47" s="20">
        <v>360.03</v>
      </c>
      <c r="CD47" s="20">
        <v>16102.94</v>
      </c>
      <c r="CE47" s="20">
        <v>1123.93</v>
      </c>
      <c r="CF47" s="20">
        <v>360.03</v>
      </c>
      <c r="CG47" s="20">
        <v>16102.94</v>
      </c>
      <c r="CH47" s="20">
        <v>1123.93</v>
      </c>
      <c r="CI47" s="20">
        <v>360.03</v>
      </c>
      <c r="CJ47" s="20">
        <v>16102.94</v>
      </c>
      <c r="CK47" s="20">
        <v>1123.93</v>
      </c>
      <c r="CL47" s="20">
        <v>360.03</v>
      </c>
      <c r="CM47" s="20">
        <v>16102.94</v>
      </c>
      <c r="CN47" s="20">
        <v>1123.93</v>
      </c>
      <c r="CO47" s="20">
        <v>360.03</v>
      </c>
      <c r="CP47" s="20">
        <v>16102.94</v>
      </c>
      <c r="CQ47" s="20">
        <v>1123.93</v>
      </c>
      <c r="CR47" s="20">
        <v>360.03</v>
      </c>
      <c r="CS47" s="20">
        <v>16102.94</v>
      </c>
      <c r="CT47" s="20">
        <v>1123.93</v>
      </c>
      <c r="CU47" s="20">
        <v>360.03</v>
      </c>
      <c r="CV47" s="20">
        <v>16102.94</v>
      </c>
      <c r="CW47" s="20">
        <v>1123.93</v>
      </c>
      <c r="CX47" s="20">
        <v>360.03</v>
      </c>
      <c r="CY47" s="20">
        <v>16102.94</v>
      </c>
      <c r="CZ47" s="20">
        <v>1123.93</v>
      </c>
      <c r="DA47" s="20">
        <v>360.03</v>
      </c>
      <c r="DB47" s="20">
        <v>16102.94</v>
      </c>
      <c r="DC47" s="20">
        <v>1123.93</v>
      </c>
      <c r="DD47" s="20">
        <v>360.03</v>
      </c>
      <c r="DE47" s="20">
        <v>16102.94</v>
      </c>
      <c r="DF47" s="20">
        <v>1123.93</v>
      </c>
      <c r="DG47" s="20">
        <v>360.03</v>
      </c>
      <c r="DH47" s="20">
        <v>16102.94</v>
      </c>
      <c r="DI47" s="20">
        <v>1123.93</v>
      </c>
      <c r="DJ47" s="20">
        <v>360.03</v>
      </c>
      <c r="DK47" s="20">
        <v>16102.94</v>
      </c>
      <c r="DL47" s="20">
        <v>1123.93</v>
      </c>
      <c r="DM47" s="20">
        <v>360.03</v>
      </c>
      <c r="DN47" s="20">
        <v>16102.94</v>
      </c>
      <c r="DO47" s="20">
        <v>1123.93</v>
      </c>
      <c r="DP47" s="20">
        <v>360.03</v>
      </c>
      <c r="DQ47" s="20">
        <v>16102.94</v>
      </c>
      <c r="DR47" s="20">
        <v>1123.93</v>
      </c>
      <c r="DS47" s="20">
        <v>360.03</v>
      </c>
      <c r="DT47" s="20">
        <v>16102.94</v>
      </c>
      <c r="DU47" s="20">
        <v>1123.93</v>
      </c>
      <c r="DV47" s="20">
        <v>360.03</v>
      </c>
      <c r="DW47" s="20">
        <v>16102.94</v>
      </c>
      <c r="DX47" s="20">
        <v>1123.93</v>
      </c>
      <c r="DY47" s="20">
        <v>360.03</v>
      </c>
      <c r="DZ47" s="20">
        <v>16102.94</v>
      </c>
      <c r="EA47" s="20">
        <v>1123.93</v>
      </c>
      <c r="EB47" s="20">
        <v>360.03</v>
      </c>
      <c r="EC47" s="20">
        <v>16102.94</v>
      </c>
      <c r="ED47" s="20">
        <v>1123.93</v>
      </c>
      <c r="EE47" s="20">
        <v>360.03</v>
      </c>
      <c r="EF47" s="20">
        <v>16102.94</v>
      </c>
      <c r="EG47" s="20">
        <v>1123.93</v>
      </c>
      <c r="EH47" s="20">
        <v>360.03</v>
      </c>
      <c r="EI47" s="20">
        <f t="shared" si="5"/>
        <v>16102.94</v>
      </c>
      <c r="EJ47" s="20">
        <f t="shared" si="5"/>
        <v>1123.93</v>
      </c>
      <c r="EK47" s="20">
        <f t="shared" si="5"/>
        <v>360.03</v>
      </c>
      <c r="EL47" s="20">
        <v>16102.94</v>
      </c>
      <c r="EM47" s="20">
        <v>1123.93</v>
      </c>
      <c r="EN47" s="20">
        <v>360.03</v>
      </c>
      <c r="EO47" s="24">
        <f t="shared" si="6"/>
        <v>457259.4000000002</v>
      </c>
      <c r="EP47" s="25">
        <f t="shared" si="2"/>
        <v>0</v>
      </c>
      <c r="EQ47" s="25">
        <f t="shared" si="3"/>
        <v>70347.449999999779</v>
      </c>
      <c r="ES47" s="26"/>
    </row>
    <row r="48" spans="1:149" x14ac:dyDescent="0.25">
      <c r="A48" s="27">
        <v>45</v>
      </c>
      <c r="B48" s="15">
        <v>18125120000180</v>
      </c>
      <c r="C48" s="28" t="s">
        <v>62</v>
      </c>
      <c r="D48" s="17">
        <v>742743.95</v>
      </c>
      <c r="E48" s="18">
        <v>2264027.98</v>
      </c>
      <c r="F48" s="19">
        <v>0</v>
      </c>
      <c r="G48" s="20">
        <v>0</v>
      </c>
      <c r="H48" s="21">
        <f t="shared" si="0"/>
        <v>742743.95</v>
      </c>
      <c r="I48" s="21">
        <v>2264027.98</v>
      </c>
      <c r="J48" s="22">
        <v>0</v>
      </c>
      <c r="K48" s="22">
        <v>0</v>
      </c>
      <c r="L48" s="22">
        <v>0</v>
      </c>
      <c r="M48" s="22">
        <v>0</v>
      </c>
      <c r="N48" s="22">
        <v>34034.18</v>
      </c>
      <c r="O48" s="22">
        <v>0</v>
      </c>
      <c r="P48" s="22">
        <v>34034.18</v>
      </c>
      <c r="Q48" s="22">
        <v>0</v>
      </c>
      <c r="R48" s="22">
        <v>34034.18</v>
      </c>
      <c r="S48" s="22">
        <v>34034.18</v>
      </c>
      <c r="T48" s="22">
        <v>34034.18</v>
      </c>
      <c r="U48" s="22">
        <v>34017.67</v>
      </c>
      <c r="V48" s="22">
        <v>34017.67</v>
      </c>
      <c r="W48" s="22">
        <v>34017.67</v>
      </c>
      <c r="X48" s="22">
        <v>34017.67</v>
      </c>
      <c r="Y48" s="22">
        <v>20796.830000000002</v>
      </c>
      <c r="Z48" s="22">
        <v>20796.830000000002</v>
      </c>
      <c r="AA48" s="22">
        <v>20796.830000000002</v>
      </c>
      <c r="AB48" s="22">
        <v>20796.830000000002</v>
      </c>
      <c r="AC48" s="22">
        <v>0</v>
      </c>
      <c r="AD48" s="22">
        <v>20796.830000000002</v>
      </c>
      <c r="AE48" s="22"/>
      <c r="AF48" s="22"/>
      <c r="AG48" s="22">
        <v>20796.830000000002</v>
      </c>
      <c r="AH48" s="22"/>
      <c r="AI48" s="22"/>
      <c r="AJ48" s="22">
        <v>20796.830000000002</v>
      </c>
      <c r="AK48" s="22"/>
      <c r="AL48" s="22">
        <v>20796.830000000002</v>
      </c>
      <c r="AM48" s="22">
        <v>20796.830000000002</v>
      </c>
      <c r="AN48" s="22">
        <v>20796.830000000002</v>
      </c>
      <c r="AO48" s="22"/>
      <c r="AP48" s="22">
        <v>20796.830000000002</v>
      </c>
      <c r="AQ48" s="22"/>
      <c r="AR48" s="22"/>
      <c r="AS48" s="22">
        <v>20796.830000000002</v>
      </c>
      <c r="AT48" s="22">
        <v>0</v>
      </c>
      <c r="AU48" s="22">
        <v>0</v>
      </c>
      <c r="AV48" s="22">
        <v>20796.830000000002</v>
      </c>
      <c r="AW48" s="22">
        <v>0</v>
      </c>
      <c r="AX48" s="22">
        <v>166143.57999999999</v>
      </c>
      <c r="AY48" s="22">
        <f>VLOOKUP(A48,[1]Consolidado!$A$4:$AZ$856,51,FALSE)</f>
        <v>0</v>
      </c>
      <c r="AZ48" s="22">
        <f>VLOOKUP(A48,[1]Consolidado!$A$4:$AZ$856,52,FALSE)</f>
        <v>0</v>
      </c>
      <c r="BA48" s="22">
        <f>VLOOKUP(A48,'[2]Parcelas ICMS 2018 Calculadas'!$A$4:$BC$856,55,FALSE)</f>
        <v>0</v>
      </c>
      <c r="BB48" s="22">
        <v>0</v>
      </c>
      <c r="BC48" s="22">
        <v>0</v>
      </c>
      <c r="BD48" s="22">
        <v>0</v>
      </c>
      <c r="BE48" s="22"/>
      <c r="BF48" s="22"/>
      <c r="BG48" s="22">
        <v>0</v>
      </c>
      <c r="BH48" s="22"/>
      <c r="BI48" s="22"/>
      <c r="BJ48" s="22">
        <v>0</v>
      </c>
      <c r="BK48" s="22">
        <v>0</v>
      </c>
      <c r="BL48" s="22">
        <v>0</v>
      </c>
      <c r="BM48" s="22">
        <v>0</v>
      </c>
      <c r="BN48" s="23">
        <f t="shared" si="4"/>
        <v>742743.95</v>
      </c>
      <c r="BO48" s="20">
        <v>69099.77</v>
      </c>
      <c r="BP48" s="20">
        <v>4822.91</v>
      </c>
      <c r="BQ48" s="20">
        <v>1544.93</v>
      </c>
      <c r="BR48" s="20">
        <v>69099.77</v>
      </c>
      <c r="BS48" s="20">
        <v>4822.91</v>
      </c>
      <c r="BT48" s="20">
        <v>1544.93</v>
      </c>
      <c r="BU48" s="20">
        <v>69099.77</v>
      </c>
      <c r="BV48" s="20">
        <v>4822.91</v>
      </c>
      <c r="BW48" s="20">
        <v>1544.93</v>
      </c>
      <c r="BX48" s="20">
        <v>69099.77</v>
      </c>
      <c r="BY48" s="20">
        <v>4822.91</v>
      </c>
      <c r="BZ48" s="20">
        <v>1544.93</v>
      </c>
      <c r="CA48" s="20">
        <v>69099.77</v>
      </c>
      <c r="CB48" s="20">
        <v>4822.91</v>
      </c>
      <c r="CC48" s="20">
        <v>1544.93</v>
      </c>
      <c r="CD48" s="20">
        <v>69099.77</v>
      </c>
      <c r="CE48" s="20">
        <v>4822.91</v>
      </c>
      <c r="CF48" s="20">
        <v>1544.93</v>
      </c>
      <c r="CG48" s="20">
        <v>69099.77</v>
      </c>
      <c r="CH48" s="20">
        <v>4822.91</v>
      </c>
      <c r="CI48" s="20">
        <v>1544.93</v>
      </c>
      <c r="CJ48" s="20">
        <v>69099.77</v>
      </c>
      <c r="CK48" s="20">
        <v>4822.91</v>
      </c>
      <c r="CL48" s="20">
        <v>1544.93</v>
      </c>
      <c r="CM48" s="20">
        <v>69099.77</v>
      </c>
      <c r="CN48" s="20">
        <v>4822.91</v>
      </c>
      <c r="CO48" s="20">
        <v>1544.93</v>
      </c>
      <c r="CP48" s="20">
        <v>69099.77</v>
      </c>
      <c r="CQ48" s="20">
        <v>4822.91</v>
      </c>
      <c r="CR48" s="20">
        <v>1544.93</v>
      </c>
      <c r="CS48" s="20">
        <v>69099.77</v>
      </c>
      <c r="CT48" s="20">
        <v>4822.91</v>
      </c>
      <c r="CU48" s="20">
        <v>1544.93</v>
      </c>
      <c r="CV48" s="20">
        <v>69099.77</v>
      </c>
      <c r="CW48" s="20">
        <v>4822.91</v>
      </c>
      <c r="CX48" s="20">
        <v>1544.93</v>
      </c>
      <c r="CY48" s="20">
        <v>69099.77</v>
      </c>
      <c r="CZ48" s="20">
        <v>4822.91</v>
      </c>
      <c r="DA48" s="20">
        <v>1544.93</v>
      </c>
      <c r="DB48" s="20">
        <v>69099.77</v>
      </c>
      <c r="DC48" s="20">
        <v>4822.91</v>
      </c>
      <c r="DD48" s="20">
        <v>1544.93</v>
      </c>
      <c r="DE48" s="20">
        <v>69099.77</v>
      </c>
      <c r="DF48" s="20">
        <v>4822.91</v>
      </c>
      <c r="DG48" s="20">
        <v>1544.93</v>
      </c>
      <c r="DH48" s="20">
        <v>69099.77</v>
      </c>
      <c r="DI48" s="20">
        <v>4822.91</v>
      </c>
      <c r="DJ48" s="20">
        <v>1544.93</v>
      </c>
      <c r="DK48" s="20">
        <v>69099.77</v>
      </c>
      <c r="DL48" s="20">
        <v>4822.91</v>
      </c>
      <c r="DM48" s="20">
        <v>1544.93</v>
      </c>
      <c r="DN48" s="20">
        <v>69099.77</v>
      </c>
      <c r="DO48" s="20">
        <v>4822.91</v>
      </c>
      <c r="DP48" s="20">
        <v>1544.93</v>
      </c>
      <c r="DQ48" s="20">
        <v>69099.77</v>
      </c>
      <c r="DR48" s="20">
        <v>4822.91</v>
      </c>
      <c r="DS48" s="20">
        <v>1544.93</v>
      </c>
      <c r="DT48" s="20">
        <v>69099.77</v>
      </c>
      <c r="DU48" s="20">
        <v>4822.91</v>
      </c>
      <c r="DV48" s="20">
        <v>1544.93</v>
      </c>
      <c r="DW48" s="20">
        <v>69099.77</v>
      </c>
      <c r="DX48" s="20">
        <v>4822.91</v>
      </c>
      <c r="DY48" s="20">
        <v>1544.93</v>
      </c>
      <c r="DZ48" s="20">
        <v>69099.77</v>
      </c>
      <c r="EA48" s="20">
        <v>4822.91</v>
      </c>
      <c r="EB48" s="20">
        <v>1544.93</v>
      </c>
      <c r="EC48" s="20">
        <v>69099.77</v>
      </c>
      <c r="ED48" s="20">
        <v>4822.91</v>
      </c>
      <c r="EE48" s="20">
        <v>1544.93</v>
      </c>
      <c r="EF48" s="20">
        <v>69099.77</v>
      </c>
      <c r="EG48" s="20">
        <v>4822.91</v>
      </c>
      <c r="EH48" s="20">
        <v>1544.93</v>
      </c>
      <c r="EI48" s="20">
        <f t="shared" si="5"/>
        <v>69099.77</v>
      </c>
      <c r="EJ48" s="20">
        <f t="shared" si="5"/>
        <v>4822.91</v>
      </c>
      <c r="EK48" s="20">
        <f t="shared" si="5"/>
        <v>1544.93</v>
      </c>
      <c r="EL48" s="20">
        <v>69099.77</v>
      </c>
      <c r="EM48" s="20">
        <v>4822.91</v>
      </c>
      <c r="EN48" s="20">
        <v>1544.93</v>
      </c>
      <c r="EO48" s="24">
        <f t="shared" si="6"/>
        <v>1962157.8599999989</v>
      </c>
      <c r="EP48" s="25">
        <f t="shared" si="2"/>
        <v>0</v>
      </c>
      <c r="EQ48" s="25">
        <f t="shared" si="3"/>
        <v>301870.12000000104</v>
      </c>
      <c r="ES48" s="26"/>
    </row>
    <row r="49" spans="1:149" x14ac:dyDescent="0.25">
      <c r="A49" s="27">
        <v>46</v>
      </c>
      <c r="B49" s="15">
        <v>17702507000190</v>
      </c>
      <c r="C49" s="28" t="s">
        <v>63</v>
      </c>
      <c r="D49" s="17">
        <v>747032.85</v>
      </c>
      <c r="E49" s="18">
        <v>1346354.27</v>
      </c>
      <c r="F49" s="19">
        <v>0</v>
      </c>
      <c r="G49" s="20">
        <v>0</v>
      </c>
      <c r="H49" s="21">
        <f t="shared" si="0"/>
        <v>747032.85</v>
      </c>
      <c r="I49" s="21">
        <v>1346354.27</v>
      </c>
      <c r="J49" s="22">
        <v>0</v>
      </c>
      <c r="K49" s="22">
        <v>0</v>
      </c>
      <c r="L49" s="22">
        <v>0</v>
      </c>
      <c r="M49" s="22">
        <v>0</v>
      </c>
      <c r="N49" s="22">
        <v>34230.71</v>
      </c>
      <c r="O49" s="22">
        <v>0</v>
      </c>
      <c r="P49" s="22">
        <v>34230.71</v>
      </c>
      <c r="Q49" s="22">
        <v>0</v>
      </c>
      <c r="R49" s="22">
        <v>34230.71</v>
      </c>
      <c r="S49" s="22">
        <v>34230.71</v>
      </c>
      <c r="T49" s="22">
        <v>34230.71</v>
      </c>
      <c r="U49" s="22">
        <v>34214.1</v>
      </c>
      <c r="V49" s="22">
        <v>34214.1</v>
      </c>
      <c r="W49" s="22">
        <v>34214.1</v>
      </c>
      <c r="X49" s="22">
        <v>34214.1</v>
      </c>
      <c r="Y49" s="22">
        <v>20916.919999999998</v>
      </c>
      <c r="Z49" s="22">
        <v>20916.919999999998</v>
      </c>
      <c r="AA49" s="22">
        <v>20916.919999999998</v>
      </c>
      <c r="AB49" s="22">
        <v>20916.919999999998</v>
      </c>
      <c r="AC49" s="22">
        <v>0</v>
      </c>
      <c r="AD49" s="22">
        <v>20916.919999999998</v>
      </c>
      <c r="AE49" s="22"/>
      <c r="AF49" s="22"/>
      <c r="AG49" s="22">
        <v>20916.919999999998</v>
      </c>
      <c r="AH49" s="22"/>
      <c r="AI49" s="22"/>
      <c r="AJ49" s="22">
        <v>20916.919999999998</v>
      </c>
      <c r="AK49" s="22"/>
      <c r="AL49" s="22">
        <v>20916.919999999998</v>
      </c>
      <c r="AM49" s="22">
        <v>20916.919999999998</v>
      </c>
      <c r="AN49" s="22">
        <v>20916.919999999998</v>
      </c>
      <c r="AO49" s="22"/>
      <c r="AP49" s="22">
        <v>20916.919999999998</v>
      </c>
      <c r="AQ49" s="22"/>
      <c r="AR49" s="22"/>
      <c r="AS49" s="22">
        <v>20916.919999999998</v>
      </c>
      <c r="AT49" s="22">
        <v>0</v>
      </c>
      <c r="AU49" s="22">
        <v>0</v>
      </c>
      <c r="AV49" s="22">
        <v>20916.919999999998</v>
      </c>
      <c r="AW49" s="22">
        <v>0</v>
      </c>
      <c r="AX49" s="22">
        <v>167102.94</v>
      </c>
      <c r="AY49" s="22">
        <f>VLOOKUP(A49,[1]Consolidado!$A$4:$AZ$856,51,FALSE)</f>
        <v>0</v>
      </c>
      <c r="AZ49" s="22">
        <f>VLOOKUP(A49,[1]Consolidado!$A$4:$AZ$856,52,FALSE)</f>
        <v>0</v>
      </c>
      <c r="BA49" s="22">
        <f>VLOOKUP(A49,'[2]Parcelas ICMS 2018 Calculadas'!$A$4:$BC$856,55,FALSE)</f>
        <v>0</v>
      </c>
      <c r="BB49" s="22">
        <v>0</v>
      </c>
      <c r="BC49" s="22">
        <v>0</v>
      </c>
      <c r="BD49" s="22">
        <v>0</v>
      </c>
      <c r="BE49" s="22"/>
      <c r="BF49" s="22"/>
      <c r="BG49" s="22">
        <v>0</v>
      </c>
      <c r="BH49" s="22"/>
      <c r="BI49" s="22"/>
      <c r="BJ49" s="22">
        <v>0</v>
      </c>
      <c r="BK49" s="22">
        <v>0</v>
      </c>
      <c r="BL49" s="22">
        <v>0</v>
      </c>
      <c r="BM49" s="22">
        <v>0</v>
      </c>
      <c r="BN49" s="23">
        <f t="shared" si="4"/>
        <v>747032.84999999986</v>
      </c>
      <c r="BO49" s="20">
        <v>41091.699999999997</v>
      </c>
      <c r="BP49" s="20">
        <v>2868.05</v>
      </c>
      <c r="BQ49" s="20">
        <v>918.73</v>
      </c>
      <c r="BR49" s="20">
        <v>41091.699999999997</v>
      </c>
      <c r="BS49" s="20">
        <v>2868.05</v>
      </c>
      <c r="BT49" s="20">
        <v>918.73</v>
      </c>
      <c r="BU49" s="20">
        <v>41091.699999999997</v>
      </c>
      <c r="BV49" s="20">
        <v>2868.05</v>
      </c>
      <c r="BW49" s="20">
        <v>918.73</v>
      </c>
      <c r="BX49" s="20">
        <v>41091.699999999997</v>
      </c>
      <c r="BY49" s="20">
        <v>2868.05</v>
      </c>
      <c r="BZ49" s="20">
        <v>918.73</v>
      </c>
      <c r="CA49" s="20">
        <v>41091.699999999997</v>
      </c>
      <c r="CB49" s="20">
        <v>2868.05</v>
      </c>
      <c r="CC49" s="20">
        <v>918.73</v>
      </c>
      <c r="CD49" s="20">
        <v>41091.699999999997</v>
      </c>
      <c r="CE49" s="20">
        <v>2868.05</v>
      </c>
      <c r="CF49" s="20">
        <v>918.73</v>
      </c>
      <c r="CG49" s="20">
        <v>41091.699999999997</v>
      </c>
      <c r="CH49" s="20">
        <v>2868.05</v>
      </c>
      <c r="CI49" s="20">
        <v>918.73</v>
      </c>
      <c r="CJ49" s="20">
        <v>41091.699999999997</v>
      </c>
      <c r="CK49" s="20">
        <v>2868.05</v>
      </c>
      <c r="CL49" s="20">
        <v>918.73</v>
      </c>
      <c r="CM49" s="20">
        <v>41091.699999999997</v>
      </c>
      <c r="CN49" s="20">
        <v>2868.05</v>
      </c>
      <c r="CO49" s="20">
        <v>918.73</v>
      </c>
      <c r="CP49" s="20">
        <v>41091.699999999997</v>
      </c>
      <c r="CQ49" s="20">
        <v>2868.05</v>
      </c>
      <c r="CR49" s="20">
        <v>918.73</v>
      </c>
      <c r="CS49" s="20">
        <v>41091.699999999997</v>
      </c>
      <c r="CT49" s="20">
        <v>2868.05</v>
      </c>
      <c r="CU49" s="20">
        <v>918.73</v>
      </c>
      <c r="CV49" s="20">
        <v>41091.699999999997</v>
      </c>
      <c r="CW49" s="20">
        <v>2868.05</v>
      </c>
      <c r="CX49" s="20">
        <v>918.73</v>
      </c>
      <c r="CY49" s="20">
        <v>41091.699999999997</v>
      </c>
      <c r="CZ49" s="20">
        <v>2868.05</v>
      </c>
      <c r="DA49" s="20">
        <v>918.73</v>
      </c>
      <c r="DB49" s="20">
        <v>41091.699999999997</v>
      </c>
      <c r="DC49" s="20">
        <v>2868.05</v>
      </c>
      <c r="DD49" s="20">
        <v>918.73</v>
      </c>
      <c r="DE49" s="20">
        <v>41091.699999999997</v>
      </c>
      <c r="DF49" s="20">
        <v>2868.05</v>
      </c>
      <c r="DG49" s="20">
        <v>918.73</v>
      </c>
      <c r="DH49" s="20">
        <v>41091.699999999997</v>
      </c>
      <c r="DI49" s="20">
        <v>2868.05</v>
      </c>
      <c r="DJ49" s="20">
        <v>918.73</v>
      </c>
      <c r="DK49" s="20">
        <v>41091.699999999997</v>
      </c>
      <c r="DL49" s="20">
        <v>2868.05</v>
      </c>
      <c r="DM49" s="20">
        <v>918.73</v>
      </c>
      <c r="DN49" s="20">
        <v>41091.699999999997</v>
      </c>
      <c r="DO49" s="20">
        <v>2868.05</v>
      </c>
      <c r="DP49" s="20">
        <v>918.73</v>
      </c>
      <c r="DQ49" s="20">
        <v>41091.699999999997</v>
      </c>
      <c r="DR49" s="20">
        <v>2868.05</v>
      </c>
      <c r="DS49" s="20">
        <v>918.73</v>
      </c>
      <c r="DT49" s="20">
        <v>41091.699999999997</v>
      </c>
      <c r="DU49" s="20">
        <v>2868.05</v>
      </c>
      <c r="DV49" s="20">
        <v>918.73</v>
      </c>
      <c r="DW49" s="20">
        <v>41091.699999999997</v>
      </c>
      <c r="DX49" s="20">
        <v>2868.05</v>
      </c>
      <c r="DY49" s="20">
        <v>918.73</v>
      </c>
      <c r="DZ49" s="20">
        <v>41091.699999999997</v>
      </c>
      <c r="EA49" s="20">
        <v>2868.05</v>
      </c>
      <c r="EB49" s="20">
        <v>918.73</v>
      </c>
      <c r="EC49" s="20">
        <v>41091.699999999997</v>
      </c>
      <c r="ED49" s="20">
        <v>2868.05</v>
      </c>
      <c r="EE49" s="20">
        <v>918.73</v>
      </c>
      <c r="EF49" s="20">
        <v>41091.699999999997</v>
      </c>
      <c r="EG49" s="20">
        <v>2868.05</v>
      </c>
      <c r="EH49" s="20">
        <v>918.73</v>
      </c>
      <c r="EI49" s="20">
        <f t="shared" si="5"/>
        <v>41091.699999999997</v>
      </c>
      <c r="EJ49" s="20">
        <f t="shared" si="5"/>
        <v>2868.05</v>
      </c>
      <c r="EK49" s="20">
        <f t="shared" si="5"/>
        <v>918.73</v>
      </c>
      <c r="EL49" s="20">
        <v>41091.699999999997</v>
      </c>
      <c r="EM49" s="20">
        <v>2868.05</v>
      </c>
      <c r="EN49" s="20">
        <v>918.73</v>
      </c>
      <c r="EO49" s="24">
        <f t="shared" si="6"/>
        <v>1166840.4799999997</v>
      </c>
      <c r="EP49" s="25">
        <f t="shared" si="2"/>
        <v>0</v>
      </c>
      <c r="EQ49" s="25">
        <f t="shared" si="3"/>
        <v>179513.79000000027</v>
      </c>
      <c r="ES49" s="26"/>
    </row>
    <row r="50" spans="1:149" x14ac:dyDescent="0.25">
      <c r="A50" s="27">
        <v>47</v>
      </c>
      <c r="B50" s="15">
        <v>16971376000183</v>
      </c>
      <c r="C50" s="28" t="s">
        <v>64</v>
      </c>
      <c r="D50" s="17">
        <v>504360.65</v>
      </c>
      <c r="E50" s="18">
        <v>997008.37</v>
      </c>
      <c r="F50" s="19">
        <v>0</v>
      </c>
      <c r="G50" s="20">
        <v>0</v>
      </c>
      <c r="H50" s="21">
        <f t="shared" si="0"/>
        <v>504360.65</v>
      </c>
      <c r="I50" s="21">
        <v>997008.37</v>
      </c>
      <c r="J50" s="22">
        <v>0</v>
      </c>
      <c r="K50" s="22">
        <v>0</v>
      </c>
      <c r="L50" s="22">
        <v>0</v>
      </c>
      <c r="M50" s="22">
        <v>0</v>
      </c>
      <c r="N50" s="22">
        <v>23110.93</v>
      </c>
      <c r="O50" s="22">
        <v>0</v>
      </c>
      <c r="P50" s="22">
        <v>23110.93</v>
      </c>
      <c r="Q50" s="22">
        <v>0</v>
      </c>
      <c r="R50" s="22">
        <v>23110.93</v>
      </c>
      <c r="S50" s="22">
        <v>23110.93</v>
      </c>
      <c r="T50" s="22">
        <v>23110.93</v>
      </c>
      <c r="U50" s="22">
        <v>23099.72</v>
      </c>
      <c r="V50" s="22">
        <v>23099.72</v>
      </c>
      <c r="W50" s="22">
        <v>23099.72</v>
      </c>
      <c r="X50" s="22">
        <v>23099.72</v>
      </c>
      <c r="Y50" s="22">
        <v>14122.1</v>
      </c>
      <c r="Z50" s="22">
        <v>14122.1</v>
      </c>
      <c r="AA50" s="22">
        <v>14122.1</v>
      </c>
      <c r="AB50" s="22">
        <v>14122.1</v>
      </c>
      <c r="AC50" s="22">
        <v>84732.6</v>
      </c>
      <c r="AD50" s="22">
        <v>0</v>
      </c>
      <c r="AE50" s="22"/>
      <c r="AF50" s="22"/>
      <c r="AG50" s="22">
        <v>0</v>
      </c>
      <c r="AH50" s="22"/>
      <c r="AI50" s="22"/>
      <c r="AJ50" s="22">
        <v>0</v>
      </c>
      <c r="AK50" s="22"/>
      <c r="AL50" s="22">
        <v>0</v>
      </c>
      <c r="AM50" s="22">
        <v>0</v>
      </c>
      <c r="AN50" s="22"/>
      <c r="AO50" s="22"/>
      <c r="AP50" s="22">
        <v>14122.1</v>
      </c>
      <c r="AQ50" s="22"/>
      <c r="AR50" s="22"/>
      <c r="AS50" s="22">
        <v>14122.1</v>
      </c>
      <c r="AT50" s="22">
        <v>0</v>
      </c>
      <c r="AU50" s="22">
        <v>84732.6</v>
      </c>
      <c r="AV50" s="22">
        <v>0</v>
      </c>
      <c r="AW50" s="22">
        <v>0</v>
      </c>
      <c r="AX50" s="22">
        <v>42209.32</v>
      </c>
      <c r="AY50" s="22">
        <f>VLOOKUP(A50,[1]Consolidado!$A$4:$AZ$856,51,FALSE)</f>
        <v>0</v>
      </c>
      <c r="AZ50" s="22">
        <f>VLOOKUP(A50,[1]Consolidado!$A$4:$AZ$856,52,FALSE)</f>
        <v>0</v>
      </c>
      <c r="BA50" s="22">
        <f>VLOOKUP(A50,'[2]Parcelas ICMS 2018 Calculadas'!$A$4:$BC$856,55,FALSE)</f>
        <v>0</v>
      </c>
      <c r="BB50" s="22">
        <v>0</v>
      </c>
      <c r="BC50" s="22">
        <v>0</v>
      </c>
      <c r="BD50" s="22">
        <v>0</v>
      </c>
      <c r="BE50" s="22"/>
      <c r="BF50" s="22"/>
      <c r="BG50" s="22">
        <v>0</v>
      </c>
      <c r="BH50" s="22"/>
      <c r="BI50" s="22"/>
      <c r="BJ50" s="22">
        <v>0</v>
      </c>
      <c r="BK50" s="22">
        <v>0</v>
      </c>
      <c r="BL50" s="22">
        <v>0</v>
      </c>
      <c r="BM50" s="22">
        <v>0</v>
      </c>
      <c r="BN50" s="23">
        <f t="shared" si="4"/>
        <v>504360.64999999997</v>
      </c>
      <c r="BO50" s="20">
        <v>30429.41</v>
      </c>
      <c r="BP50" s="20">
        <v>2123.86</v>
      </c>
      <c r="BQ50" s="20">
        <v>680.34</v>
      </c>
      <c r="BR50" s="20">
        <v>30429.41</v>
      </c>
      <c r="BS50" s="20">
        <v>2123.86</v>
      </c>
      <c r="BT50" s="20">
        <v>680.34</v>
      </c>
      <c r="BU50" s="20">
        <v>30429.41</v>
      </c>
      <c r="BV50" s="20">
        <v>2123.86</v>
      </c>
      <c r="BW50" s="20">
        <v>680.34</v>
      </c>
      <c r="BX50" s="20">
        <v>30429.41</v>
      </c>
      <c r="BY50" s="20">
        <v>2123.86</v>
      </c>
      <c r="BZ50" s="20">
        <v>680.34</v>
      </c>
      <c r="CA50" s="20">
        <v>30429.41</v>
      </c>
      <c r="CB50" s="20">
        <v>2123.86</v>
      </c>
      <c r="CC50" s="20">
        <v>680.34</v>
      </c>
      <c r="CD50" s="20">
        <v>30429.41</v>
      </c>
      <c r="CE50" s="20">
        <v>2123.86</v>
      </c>
      <c r="CF50" s="20">
        <v>680.34</v>
      </c>
      <c r="CG50" s="20">
        <v>30429.41</v>
      </c>
      <c r="CH50" s="20">
        <v>2123.86</v>
      </c>
      <c r="CI50" s="20">
        <v>680.34</v>
      </c>
      <c r="CJ50" s="20">
        <v>30429.41</v>
      </c>
      <c r="CK50" s="20">
        <v>2123.86</v>
      </c>
      <c r="CL50" s="20">
        <v>680.34</v>
      </c>
      <c r="CM50" s="20">
        <v>30429.41</v>
      </c>
      <c r="CN50" s="20">
        <v>2123.86</v>
      </c>
      <c r="CO50" s="20">
        <v>680.34</v>
      </c>
      <c r="CP50" s="20">
        <v>30429.41</v>
      </c>
      <c r="CQ50" s="20">
        <v>2123.86</v>
      </c>
      <c r="CR50" s="20">
        <v>680.34</v>
      </c>
      <c r="CS50" s="20">
        <v>30429.41</v>
      </c>
      <c r="CT50" s="20">
        <v>2123.86</v>
      </c>
      <c r="CU50" s="20">
        <v>680.34</v>
      </c>
      <c r="CV50" s="20">
        <v>30429.41</v>
      </c>
      <c r="CW50" s="20">
        <v>2123.86</v>
      </c>
      <c r="CX50" s="20">
        <v>680.34</v>
      </c>
      <c r="CY50" s="20">
        <v>30429.41</v>
      </c>
      <c r="CZ50" s="20">
        <v>2123.86</v>
      </c>
      <c r="DA50" s="20">
        <v>680.34</v>
      </c>
      <c r="DB50" s="20">
        <v>30429.41</v>
      </c>
      <c r="DC50" s="20">
        <v>2123.86</v>
      </c>
      <c r="DD50" s="20">
        <v>680.34</v>
      </c>
      <c r="DE50" s="20">
        <v>30429.41</v>
      </c>
      <c r="DF50" s="20">
        <v>2123.86</v>
      </c>
      <c r="DG50" s="20">
        <v>680.34</v>
      </c>
      <c r="DH50" s="20">
        <v>30429.41</v>
      </c>
      <c r="DI50" s="20">
        <v>2123.86</v>
      </c>
      <c r="DJ50" s="20">
        <v>680.34</v>
      </c>
      <c r="DK50" s="20">
        <v>30429.41</v>
      </c>
      <c r="DL50" s="20">
        <v>2123.86</v>
      </c>
      <c r="DM50" s="20">
        <v>680.34</v>
      </c>
      <c r="DN50" s="20">
        <v>30429.41</v>
      </c>
      <c r="DO50" s="20">
        <v>2123.86</v>
      </c>
      <c r="DP50" s="20">
        <v>680.34</v>
      </c>
      <c r="DQ50" s="20">
        <v>30429.41</v>
      </c>
      <c r="DR50" s="20">
        <v>2123.86</v>
      </c>
      <c r="DS50" s="20">
        <v>680.34</v>
      </c>
      <c r="DT50" s="20">
        <v>30429.41</v>
      </c>
      <c r="DU50" s="20">
        <v>2123.86</v>
      </c>
      <c r="DV50" s="20">
        <v>680.34</v>
      </c>
      <c r="DW50" s="20">
        <v>30429.41</v>
      </c>
      <c r="DX50" s="20">
        <v>2123.86</v>
      </c>
      <c r="DY50" s="20">
        <v>680.34</v>
      </c>
      <c r="DZ50" s="20">
        <v>30429.41</v>
      </c>
      <c r="EA50" s="20">
        <v>2123.86</v>
      </c>
      <c r="EB50" s="20">
        <v>680.34</v>
      </c>
      <c r="EC50" s="20">
        <v>30429.41</v>
      </c>
      <c r="ED50" s="20">
        <v>2123.86</v>
      </c>
      <c r="EE50" s="20">
        <v>680.34</v>
      </c>
      <c r="EF50" s="20">
        <v>30429.41</v>
      </c>
      <c r="EG50" s="20">
        <v>2123.86</v>
      </c>
      <c r="EH50" s="20">
        <v>680.34</v>
      </c>
      <c r="EI50" s="20">
        <f t="shared" si="5"/>
        <v>30429.41</v>
      </c>
      <c r="EJ50" s="20">
        <f t="shared" si="5"/>
        <v>2123.86</v>
      </c>
      <c r="EK50" s="20">
        <f t="shared" si="5"/>
        <v>680.34</v>
      </c>
      <c r="EL50" s="20">
        <v>30429.41</v>
      </c>
      <c r="EM50" s="20">
        <v>2123.86</v>
      </c>
      <c r="EN50" s="20">
        <v>680.34</v>
      </c>
      <c r="EO50" s="24">
        <f t="shared" si="6"/>
        <v>864073.85999999964</v>
      </c>
      <c r="EP50" s="25">
        <f t="shared" si="2"/>
        <v>0</v>
      </c>
      <c r="EQ50" s="25">
        <f t="shared" si="3"/>
        <v>132934.51000000036</v>
      </c>
      <c r="ES50" s="26"/>
    </row>
    <row r="51" spans="1:149" x14ac:dyDescent="0.25">
      <c r="A51" s="27">
        <v>48</v>
      </c>
      <c r="B51" s="15">
        <v>17694845000127</v>
      </c>
      <c r="C51" s="28" t="s">
        <v>65</v>
      </c>
      <c r="D51" s="17">
        <v>317972.27</v>
      </c>
      <c r="E51" s="18">
        <v>908618.28</v>
      </c>
      <c r="F51" s="19">
        <v>0</v>
      </c>
      <c r="G51" s="20">
        <v>0</v>
      </c>
      <c r="H51" s="21">
        <f t="shared" si="0"/>
        <v>317972.27</v>
      </c>
      <c r="I51" s="21">
        <v>908618.28</v>
      </c>
      <c r="J51" s="22">
        <v>0</v>
      </c>
      <c r="K51" s="22">
        <v>0</v>
      </c>
      <c r="L51" s="22">
        <v>0</v>
      </c>
      <c r="M51" s="22">
        <v>0</v>
      </c>
      <c r="N51" s="22">
        <v>14570.2</v>
      </c>
      <c r="O51" s="22">
        <v>0</v>
      </c>
      <c r="P51" s="22">
        <v>14570.2</v>
      </c>
      <c r="Q51" s="22">
        <v>0</v>
      </c>
      <c r="R51" s="22">
        <v>14570.2</v>
      </c>
      <c r="S51" s="22">
        <v>14570.2</v>
      </c>
      <c r="T51" s="22">
        <v>14570.2</v>
      </c>
      <c r="U51" s="22">
        <v>14563.13</v>
      </c>
      <c r="V51" s="22">
        <v>14563.13</v>
      </c>
      <c r="W51" s="22">
        <v>14563.13</v>
      </c>
      <c r="X51" s="22">
        <v>14563.13</v>
      </c>
      <c r="Y51" s="22">
        <v>8903.2199999999993</v>
      </c>
      <c r="Z51" s="22">
        <v>8903.2199999999993</v>
      </c>
      <c r="AA51" s="22">
        <v>8903.2199999999993</v>
      </c>
      <c r="AB51" s="22">
        <v>8903.2199999999993</v>
      </c>
      <c r="AC51" s="22">
        <v>0</v>
      </c>
      <c r="AD51" s="22">
        <v>8903.2199999999993</v>
      </c>
      <c r="AE51" s="22"/>
      <c r="AF51" s="22"/>
      <c r="AG51" s="22">
        <v>8903.2199999999993</v>
      </c>
      <c r="AH51" s="22"/>
      <c r="AI51" s="22"/>
      <c r="AJ51" s="22">
        <v>8903.2199999999993</v>
      </c>
      <c r="AK51" s="22"/>
      <c r="AL51" s="22">
        <v>8903.2199999999993</v>
      </c>
      <c r="AM51" s="22">
        <v>8903.2199999999993</v>
      </c>
      <c r="AN51" s="22">
        <v>8903.2199999999993</v>
      </c>
      <c r="AO51" s="22"/>
      <c r="AP51" s="22">
        <v>8903.2199999999993</v>
      </c>
      <c r="AQ51" s="22"/>
      <c r="AR51" s="22"/>
      <c r="AS51" s="22">
        <v>8903.2199999999993</v>
      </c>
      <c r="AT51" s="22">
        <v>0</v>
      </c>
      <c r="AU51" s="22">
        <v>0</v>
      </c>
      <c r="AV51" s="22">
        <v>8903.2199999999993</v>
      </c>
      <c r="AW51" s="22">
        <v>0</v>
      </c>
      <c r="AX51" s="22">
        <v>71126.89</v>
      </c>
      <c r="AY51" s="22">
        <f>VLOOKUP(A51,[1]Consolidado!$A$4:$AZ$856,51,FALSE)</f>
        <v>0</v>
      </c>
      <c r="AZ51" s="22">
        <f>VLOOKUP(A51,[1]Consolidado!$A$4:$AZ$856,52,FALSE)</f>
        <v>0</v>
      </c>
      <c r="BA51" s="22">
        <f>VLOOKUP(A51,'[2]Parcelas ICMS 2018 Calculadas'!$A$4:$BC$856,55,FALSE)</f>
        <v>0</v>
      </c>
      <c r="BB51" s="22">
        <v>0</v>
      </c>
      <c r="BC51" s="22">
        <v>0</v>
      </c>
      <c r="BD51" s="22">
        <v>0</v>
      </c>
      <c r="BE51" s="22"/>
      <c r="BF51" s="22"/>
      <c r="BG51" s="22">
        <v>0</v>
      </c>
      <c r="BH51" s="22"/>
      <c r="BI51" s="22"/>
      <c r="BJ51" s="22">
        <v>0</v>
      </c>
      <c r="BK51" s="22">
        <v>0</v>
      </c>
      <c r="BL51" s="22">
        <v>0</v>
      </c>
      <c r="BM51" s="22">
        <v>0</v>
      </c>
      <c r="BN51" s="23">
        <f t="shared" si="4"/>
        <v>317972.27</v>
      </c>
      <c r="BO51" s="20">
        <v>27731.68</v>
      </c>
      <c r="BP51" s="20">
        <v>1935.57</v>
      </c>
      <c r="BQ51" s="20">
        <v>620.02</v>
      </c>
      <c r="BR51" s="20">
        <v>27731.68</v>
      </c>
      <c r="BS51" s="20">
        <v>1935.57</v>
      </c>
      <c r="BT51" s="20">
        <v>620.02</v>
      </c>
      <c r="BU51" s="20">
        <v>27731.68</v>
      </c>
      <c r="BV51" s="20">
        <v>1935.57</v>
      </c>
      <c r="BW51" s="20">
        <v>620.02</v>
      </c>
      <c r="BX51" s="20">
        <v>27731.68</v>
      </c>
      <c r="BY51" s="20">
        <v>1935.57</v>
      </c>
      <c r="BZ51" s="20">
        <v>620.02</v>
      </c>
      <c r="CA51" s="20">
        <v>27731.68</v>
      </c>
      <c r="CB51" s="20">
        <v>1935.57</v>
      </c>
      <c r="CC51" s="20">
        <v>620.02</v>
      </c>
      <c r="CD51" s="20">
        <v>27731.68</v>
      </c>
      <c r="CE51" s="20">
        <v>1935.57</v>
      </c>
      <c r="CF51" s="20">
        <v>620.02</v>
      </c>
      <c r="CG51" s="20">
        <v>27731.68</v>
      </c>
      <c r="CH51" s="20">
        <v>1935.57</v>
      </c>
      <c r="CI51" s="20">
        <v>620.02</v>
      </c>
      <c r="CJ51" s="20">
        <v>27731.68</v>
      </c>
      <c r="CK51" s="20">
        <v>1935.57</v>
      </c>
      <c r="CL51" s="20">
        <v>620.02</v>
      </c>
      <c r="CM51" s="20">
        <v>27731.68</v>
      </c>
      <c r="CN51" s="20">
        <v>1935.57</v>
      </c>
      <c r="CO51" s="20">
        <v>620.02</v>
      </c>
      <c r="CP51" s="20">
        <v>27731.68</v>
      </c>
      <c r="CQ51" s="20">
        <v>1935.57</v>
      </c>
      <c r="CR51" s="20">
        <v>620.02</v>
      </c>
      <c r="CS51" s="20">
        <v>27731.68</v>
      </c>
      <c r="CT51" s="20">
        <v>1935.57</v>
      </c>
      <c r="CU51" s="20">
        <v>620.02</v>
      </c>
      <c r="CV51" s="20">
        <v>27731.68</v>
      </c>
      <c r="CW51" s="20">
        <v>1935.57</v>
      </c>
      <c r="CX51" s="20">
        <v>620.02</v>
      </c>
      <c r="CY51" s="20">
        <v>27731.68</v>
      </c>
      <c r="CZ51" s="20">
        <v>1935.57</v>
      </c>
      <c r="DA51" s="20">
        <v>620.02</v>
      </c>
      <c r="DB51" s="20">
        <v>27731.68</v>
      </c>
      <c r="DC51" s="20">
        <v>1935.57</v>
      </c>
      <c r="DD51" s="20">
        <v>620.02</v>
      </c>
      <c r="DE51" s="20">
        <v>27731.68</v>
      </c>
      <c r="DF51" s="20">
        <v>1935.57</v>
      </c>
      <c r="DG51" s="20">
        <v>620.02</v>
      </c>
      <c r="DH51" s="20">
        <v>27731.68</v>
      </c>
      <c r="DI51" s="20">
        <v>1935.57</v>
      </c>
      <c r="DJ51" s="20">
        <v>620.02</v>
      </c>
      <c r="DK51" s="20">
        <v>27731.68</v>
      </c>
      <c r="DL51" s="20">
        <v>1935.57</v>
      </c>
      <c r="DM51" s="20">
        <v>620.02</v>
      </c>
      <c r="DN51" s="20">
        <v>27731.68</v>
      </c>
      <c r="DO51" s="20">
        <v>1935.57</v>
      </c>
      <c r="DP51" s="20">
        <v>620.02</v>
      </c>
      <c r="DQ51" s="20">
        <v>27731.68</v>
      </c>
      <c r="DR51" s="20">
        <v>1935.57</v>
      </c>
      <c r="DS51" s="20">
        <v>620.02</v>
      </c>
      <c r="DT51" s="20">
        <v>27731.68</v>
      </c>
      <c r="DU51" s="20">
        <v>1935.57</v>
      </c>
      <c r="DV51" s="20">
        <v>620.02</v>
      </c>
      <c r="DW51" s="20">
        <v>27731.68</v>
      </c>
      <c r="DX51" s="20">
        <v>1935.57</v>
      </c>
      <c r="DY51" s="20">
        <v>620.02</v>
      </c>
      <c r="DZ51" s="20">
        <v>27731.68</v>
      </c>
      <c r="EA51" s="20">
        <v>1935.57</v>
      </c>
      <c r="EB51" s="20">
        <v>620.02</v>
      </c>
      <c r="EC51" s="20">
        <v>27731.68</v>
      </c>
      <c r="ED51" s="20">
        <v>1935.57</v>
      </c>
      <c r="EE51" s="20">
        <v>620.02</v>
      </c>
      <c r="EF51" s="20">
        <v>27731.68</v>
      </c>
      <c r="EG51" s="20">
        <v>1935.57</v>
      </c>
      <c r="EH51" s="20">
        <v>620.02</v>
      </c>
      <c r="EI51" s="20">
        <f t="shared" si="5"/>
        <v>27731.68</v>
      </c>
      <c r="EJ51" s="20">
        <f t="shared" si="5"/>
        <v>1935.57</v>
      </c>
      <c r="EK51" s="20">
        <f t="shared" si="5"/>
        <v>620.02</v>
      </c>
      <c r="EL51" s="20">
        <v>27731.68</v>
      </c>
      <c r="EM51" s="20">
        <v>1935.57</v>
      </c>
      <c r="EN51" s="20">
        <v>620.02</v>
      </c>
      <c r="EO51" s="24">
        <f t="shared" si="6"/>
        <v>787469.02000000037</v>
      </c>
      <c r="EP51" s="25">
        <f t="shared" si="2"/>
        <v>0</v>
      </c>
      <c r="EQ51" s="25">
        <f t="shared" si="3"/>
        <v>121149.25999999966</v>
      </c>
      <c r="ES51" s="26"/>
    </row>
    <row r="52" spans="1:149" x14ac:dyDescent="0.25">
      <c r="A52" s="27">
        <v>49</v>
      </c>
      <c r="B52" s="15">
        <v>18008862000126</v>
      </c>
      <c r="C52" s="28" t="s">
        <v>66</v>
      </c>
      <c r="D52" s="17">
        <v>667547.56000000006</v>
      </c>
      <c r="E52" s="18">
        <v>1908246.46</v>
      </c>
      <c r="F52" s="19">
        <v>667547.56000000006</v>
      </c>
      <c r="G52" s="20">
        <v>0</v>
      </c>
      <c r="H52" s="21">
        <f t="shared" si="0"/>
        <v>0</v>
      </c>
      <c r="I52" s="21">
        <v>1908246.46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/>
      <c r="AF52" s="22"/>
      <c r="AG52" s="22">
        <v>0</v>
      </c>
      <c r="AH52" s="22"/>
      <c r="AI52" s="22"/>
      <c r="AJ52" s="22">
        <v>0</v>
      </c>
      <c r="AK52" s="22"/>
      <c r="AL52" s="22">
        <v>0</v>
      </c>
      <c r="AM52" s="22">
        <v>0</v>
      </c>
      <c r="AN52" s="22">
        <v>0</v>
      </c>
      <c r="AO52" s="22"/>
      <c r="AP52" s="22">
        <v>0</v>
      </c>
      <c r="AQ52" s="22"/>
      <c r="AR52" s="22"/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f>VLOOKUP(A52,[1]Consolidado!$A$4:$AZ$856,51,FALSE)</f>
        <v>0</v>
      </c>
      <c r="AZ52" s="22">
        <f>VLOOKUP(A52,[1]Consolidado!$A$4:$AZ$856,52,FALSE)</f>
        <v>0</v>
      </c>
      <c r="BA52" s="22">
        <f>VLOOKUP(A52,'[2]Parcelas ICMS 2018 Calculadas'!$A$4:$BC$856,55,FALSE)</f>
        <v>0</v>
      </c>
      <c r="BB52" s="22">
        <v>0</v>
      </c>
      <c r="BC52" s="22">
        <v>0</v>
      </c>
      <c r="BD52" s="22">
        <v>0</v>
      </c>
      <c r="BE52" s="22">
        <v>0</v>
      </c>
      <c r="BF52" s="22"/>
      <c r="BG52" s="22">
        <v>0</v>
      </c>
      <c r="BH52" s="22"/>
      <c r="BI52" s="22"/>
      <c r="BJ52" s="22">
        <v>0</v>
      </c>
      <c r="BK52" s="22">
        <v>0</v>
      </c>
      <c r="BL52" s="22">
        <v>0</v>
      </c>
      <c r="BM52" s="22">
        <v>0</v>
      </c>
      <c r="BN52" s="23">
        <f t="shared" si="4"/>
        <v>0</v>
      </c>
      <c r="BO52" s="20">
        <v>58241.06</v>
      </c>
      <c r="BP52" s="20">
        <v>4065.01</v>
      </c>
      <c r="BQ52" s="20">
        <v>1302.1500000000001</v>
      </c>
      <c r="BR52" s="20">
        <v>58241.06</v>
      </c>
      <c r="BS52" s="20">
        <v>4065.01</v>
      </c>
      <c r="BT52" s="20">
        <v>1302.1500000000001</v>
      </c>
      <c r="BU52" s="20">
        <v>58241.06</v>
      </c>
      <c r="BV52" s="20">
        <v>4065.01</v>
      </c>
      <c r="BW52" s="20">
        <v>1302.1500000000001</v>
      </c>
      <c r="BX52" s="20">
        <v>58241.06</v>
      </c>
      <c r="BY52" s="20">
        <v>4065.01</v>
      </c>
      <c r="BZ52" s="20">
        <v>1302.1500000000001</v>
      </c>
      <c r="CA52" s="20">
        <v>58241.06</v>
      </c>
      <c r="CB52" s="20">
        <v>4065.01</v>
      </c>
      <c r="CC52" s="20">
        <v>1302.1500000000001</v>
      </c>
      <c r="CD52" s="20">
        <v>58241.06</v>
      </c>
      <c r="CE52" s="20">
        <v>4065.01</v>
      </c>
      <c r="CF52" s="20">
        <v>1302.1500000000001</v>
      </c>
      <c r="CG52" s="20">
        <v>58241.06</v>
      </c>
      <c r="CH52" s="20">
        <v>4065.01</v>
      </c>
      <c r="CI52" s="20">
        <v>1302.1500000000001</v>
      </c>
      <c r="CJ52" s="20">
        <v>58241.06</v>
      </c>
      <c r="CK52" s="20">
        <v>4065.01</v>
      </c>
      <c r="CL52" s="20">
        <v>1302.1500000000001</v>
      </c>
      <c r="CM52" s="20">
        <v>58241.06</v>
      </c>
      <c r="CN52" s="20">
        <v>4065.01</v>
      </c>
      <c r="CO52" s="20">
        <v>1302.1500000000001</v>
      </c>
      <c r="CP52" s="20">
        <v>58241.06</v>
      </c>
      <c r="CQ52" s="20">
        <v>4065.01</v>
      </c>
      <c r="CR52" s="20">
        <v>1302.1500000000001</v>
      </c>
      <c r="CS52" s="20">
        <v>58241.06</v>
      </c>
      <c r="CT52" s="20">
        <v>4065.01</v>
      </c>
      <c r="CU52" s="20">
        <v>1302.1500000000001</v>
      </c>
      <c r="CV52" s="20">
        <v>58241.06</v>
      </c>
      <c r="CW52" s="20">
        <v>4065.01</v>
      </c>
      <c r="CX52" s="20">
        <v>1302.1500000000001</v>
      </c>
      <c r="CY52" s="20">
        <v>58241.06</v>
      </c>
      <c r="CZ52" s="20">
        <v>4065.01</v>
      </c>
      <c r="DA52" s="20">
        <v>1302.1500000000001</v>
      </c>
      <c r="DB52" s="20">
        <v>58241.06</v>
      </c>
      <c r="DC52" s="20">
        <v>4065.01</v>
      </c>
      <c r="DD52" s="20">
        <v>1302.1500000000001</v>
      </c>
      <c r="DE52" s="20">
        <v>58241.06</v>
      </c>
      <c r="DF52" s="20">
        <v>4065.01</v>
      </c>
      <c r="DG52" s="20">
        <v>1302.1500000000001</v>
      </c>
      <c r="DH52" s="20">
        <v>58241.06</v>
      </c>
      <c r="DI52" s="20">
        <v>4065.01</v>
      </c>
      <c r="DJ52" s="20">
        <v>1302.1500000000001</v>
      </c>
      <c r="DK52" s="20">
        <v>58241.06</v>
      </c>
      <c r="DL52" s="20">
        <v>4065.01</v>
      </c>
      <c r="DM52" s="20">
        <v>1302.1500000000001</v>
      </c>
      <c r="DN52" s="20">
        <v>58241.06</v>
      </c>
      <c r="DO52" s="20">
        <v>4065.01</v>
      </c>
      <c r="DP52" s="20">
        <v>1302.1500000000001</v>
      </c>
      <c r="DQ52" s="20">
        <v>58241.06</v>
      </c>
      <c r="DR52" s="20">
        <v>4065.01</v>
      </c>
      <c r="DS52" s="20">
        <v>1302.1500000000001</v>
      </c>
      <c r="DT52" s="20">
        <v>58241.06</v>
      </c>
      <c r="DU52" s="20">
        <v>4065.01</v>
      </c>
      <c r="DV52" s="20">
        <v>1302.1500000000001</v>
      </c>
      <c r="DW52" s="20">
        <v>58241.06</v>
      </c>
      <c r="DX52" s="20">
        <v>4065.01</v>
      </c>
      <c r="DY52" s="20">
        <v>1302.1500000000001</v>
      </c>
      <c r="DZ52" s="20">
        <v>58241.06</v>
      </c>
      <c r="EA52" s="20">
        <v>4065.01</v>
      </c>
      <c r="EB52" s="20">
        <v>1302.1500000000001</v>
      </c>
      <c r="EC52" s="20">
        <v>58241.06</v>
      </c>
      <c r="ED52" s="20">
        <v>4065.01</v>
      </c>
      <c r="EE52" s="20">
        <v>1302.1500000000001</v>
      </c>
      <c r="EF52" s="20">
        <v>58241.06</v>
      </c>
      <c r="EG52" s="20">
        <v>4065.01</v>
      </c>
      <c r="EH52" s="20">
        <v>1302.1500000000001</v>
      </c>
      <c r="EI52" s="20">
        <f t="shared" si="5"/>
        <v>58241.06</v>
      </c>
      <c r="EJ52" s="20">
        <f t="shared" si="5"/>
        <v>4065.01</v>
      </c>
      <c r="EK52" s="20">
        <f t="shared" si="5"/>
        <v>1302.1500000000001</v>
      </c>
      <c r="EL52" s="20">
        <v>58241.06</v>
      </c>
      <c r="EM52" s="20">
        <v>4065.01</v>
      </c>
      <c r="EN52" s="20">
        <v>1302.1500000000001</v>
      </c>
      <c r="EO52" s="24">
        <f t="shared" si="6"/>
        <v>1653813.7199999995</v>
      </c>
      <c r="EP52" s="25">
        <f t="shared" si="2"/>
        <v>0</v>
      </c>
      <c r="EQ52" s="25">
        <f t="shared" si="3"/>
        <v>254432.74000000046</v>
      </c>
      <c r="ES52" s="26"/>
    </row>
    <row r="53" spans="1:149" x14ac:dyDescent="0.25">
      <c r="A53" s="27">
        <v>50</v>
      </c>
      <c r="B53" s="15">
        <v>18116129000125</v>
      </c>
      <c r="C53" s="28" t="s">
        <v>67</v>
      </c>
      <c r="D53" s="17">
        <v>363560.49</v>
      </c>
      <c r="E53" s="18">
        <v>946605.51</v>
      </c>
      <c r="F53" s="19">
        <v>0</v>
      </c>
      <c r="G53" s="20">
        <v>0</v>
      </c>
      <c r="H53" s="21">
        <f t="shared" si="0"/>
        <v>363560.49</v>
      </c>
      <c r="I53" s="21">
        <v>946605.51</v>
      </c>
      <c r="J53" s="22">
        <v>0</v>
      </c>
      <c r="K53" s="22">
        <v>0</v>
      </c>
      <c r="L53" s="22">
        <v>0</v>
      </c>
      <c r="M53" s="22">
        <v>0</v>
      </c>
      <c r="N53" s="22">
        <v>16659.150000000001</v>
      </c>
      <c r="O53" s="22">
        <v>0</v>
      </c>
      <c r="P53" s="22">
        <v>16659.150000000001</v>
      </c>
      <c r="Q53" s="22">
        <v>0</v>
      </c>
      <c r="R53" s="22">
        <v>16659.150000000001</v>
      </c>
      <c r="S53" s="22">
        <v>16659.150000000001</v>
      </c>
      <c r="T53" s="22">
        <v>16659.150000000001</v>
      </c>
      <c r="U53" s="22">
        <v>16651.07</v>
      </c>
      <c r="V53" s="22">
        <v>16651.07</v>
      </c>
      <c r="W53" s="22">
        <v>16651.07</v>
      </c>
      <c r="X53" s="22">
        <v>16651.07</v>
      </c>
      <c r="Y53" s="22">
        <v>10179.69</v>
      </c>
      <c r="Z53" s="22">
        <v>10179.69</v>
      </c>
      <c r="AA53" s="22">
        <v>10179.69</v>
      </c>
      <c r="AB53" s="22">
        <v>10179.69</v>
      </c>
      <c r="AC53" s="22">
        <v>0</v>
      </c>
      <c r="AD53" s="22">
        <v>10179.69</v>
      </c>
      <c r="AE53" s="22"/>
      <c r="AF53" s="22"/>
      <c r="AG53" s="22">
        <v>10179.69</v>
      </c>
      <c r="AH53" s="22"/>
      <c r="AI53" s="22"/>
      <c r="AJ53" s="22">
        <v>10179.69</v>
      </c>
      <c r="AK53" s="22"/>
      <c r="AL53" s="22">
        <v>10179.69</v>
      </c>
      <c r="AM53" s="22">
        <v>10179.69</v>
      </c>
      <c r="AN53" s="22">
        <v>10179.69</v>
      </c>
      <c r="AO53" s="22"/>
      <c r="AP53" s="22">
        <v>10179.69</v>
      </c>
      <c r="AQ53" s="22"/>
      <c r="AR53" s="22"/>
      <c r="AS53" s="22">
        <v>10179.69</v>
      </c>
      <c r="AT53" s="22">
        <v>0</v>
      </c>
      <c r="AU53" s="22">
        <v>0</v>
      </c>
      <c r="AV53" s="22">
        <v>10179.69</v>
      </c>
      <c r="AW53" s="22">
        <v>0</v>
      </c>
      <c r="AX53" s="22">
        <v>81324.490000000005</v>
      </c>
      <c r="AY53" s="22">
        <f>VLOOKUP(A53,[1]Consolidado!$A$4:$AZ$856,51,FALSE)</f>
        <v>0</v>
      </c>
      <c r="AZ53" s="22">
        <f>VLOOKUP(A53,[1]Consolidado!$A$4:$AZ$856,52,FALSE)</f>
        <v>0</v>
      </c>
      <c r="BA53" s="22">
        <f>VLOOKUP(A53,'[2]Parcelas ICMS 2018 Calculadas'!$A$4:$BC$856,55,FALSE)</f>
        <v>0</v>
      </c>
      <c r="BB53" s="22">
        <v>0</v>
      </c>
      <c r="BC53" s="22">
        <v>0</v>
      </c>
      <c r="BD53" s="22">
        <v>0</v>
      </c>
      <c r="BE53" s="22"/>
      <c r="BF53" s="22"/>
      <c r="BG53" s="22">
        <v>0</v>
      </c>
      <c r="BH53" s="22"/>
      <c r="BI53" s="22"/>
      <c r="BJ53" s="22">
        <v>0</v>
      </c>
      <c r="BK53" s="22">
        <v>0</v>
      </c>
      <c r="BL53" s="22">
        <v>0</v>
      </c>
      <c r="BM53" s="22">
        <v>0</v>
      </c>
      <c r="BN53" s="23">
        <f t="shared" si="4"/>
        <v>363560.49000000005</v>
      </c>
      <c r="BO53" s="20">
        <v>28891.08</v>
      </c>
      <c r="BP53" s="20">
        <v>2016.49</v>
      </c>
      <c r="BQ53" s="20">
        <v>645.95000000000005</v>
      </c>
      <c r="BR53" s="20">
        <v>28891.08</v>
      </c>
      <c r="BS53" s="20">
        <v>2016.49</v>
      </c>
      <c r="BT53" s="20">
        <v>645.95000000000005</v>
      </c>
      <c r="BU53" s="20">
        <v>28891.08</v>
      </c>
      <c r="BV53" s="20">
        <v>2016.49</v>
      </c>
      <c r="BW53" s="20">
        <v>645.95000000000005</v>
      </c>
      <c r="BX53" s="20">
        <v>28891.08</v>
      </c>
      <c r="BY53" s="20">
        <v>2016.49</v>
      </c>
      <c r="BZ53" s="20">
        <v>645.95000000000005</v>
      </c>
      <c r="CA53" s="20">
        <v>28891.08</v>
      </c>
      <c r="CB53" s="20">
        <v>2016.49</v>
      </c>
      <c r="CC53" s="20">
        <v>645.95000000000005</v>
      </c>
      <c r="CD53" s="20">
        <v>28891.08</v>
      </c>
      <c r="CE53" s="20">
        <v>2016.49</v>
      </c>
      <c r="CF53" s="20">
        <v>645.95000000000005</v>
      </c>
      <c r="CG53" s="20">
        <v>28891.08</v>
      </c>
      <c r="CH53" s="20">
        <v>2016.49</v>
      </c>
      <c r="CI53" s="20">
        <v>645.95000000000005</v>
      </c>
      <c r="CJ53" s="20">
        <v>28891.08</v>
      </c>
      <c r="CK53" s="20">
        <v>2016.49</v>
      </c>
      <c r="CL53" s="20">
        <v>645.95000000000005</v>
      </c>
      <c r="CM53" s="20">
        <v>28891.08</v>
      </c>
      <c r="CN53" s="20">
        <v>2016.49</v>
      </c>
      <c r="CO53" s="20">
        <v>645.95000000000005</v>
      </c>
      <c r="CP53" s="20">
        <v>28891.08</v>
      </c>
      <c r="CQ53" s="20">
        <v>2016.49</v>
      </c>
      <c r="CR53" s="20">
        <v>645.95000000000005</v>
      </c>
      <c r="CS53" s="20">
        <v>28891.08</v>
      </c>
      <c r="CT53" s="20">
        <v>2016.49</v>
      </c>
      <c r="CU53" s="20">
        <v>645.95000000000005</v>
      </c>
      <c r="CV53" s="20">
        <v>28891.08</v>
      </c>
      <c r="CW53" s="20">
        <v>2016.49</v>
      </c>
      <c r="CX53" s="20">
        <v>645.95000000000005</v>
      </c>
      <c r="CY53" s="20">
        <v>28891.08</v>
      </c>
      <c r="CZ53" s="20">
        <v>2016.49</v>
      </c>
      <c r="DA53" s="20">
        <v>645.95000000000005</v>
      </c>
      <c r="DB53" s="20">
        <v>28891.08</v>
      </c>
      <c r="DC53" s="20">
        <v>2016.49</v>
      </c>
      <c r="DD53" s="20">
        <v>645.95000000000005</v>
      </c>
      <c r="DE53" s="20">
        <v>28891.08</v>
      </c>
      <c r="DF53" s="20">
        <v>2016.49</v>
      </c>
      <c r="DG53" s="20">
        <v>645.95000000000005</v>
      </c>
      <c r="DH53" s="20">
        <v>28891.08</v>
      </c>
      <c r="DI53" s="20">
        <v>2016.49</v>
      </c>
      <c r="DJ53" s="20">
        <v>645.95000000000005</v>
      </c>
      <c r="DK53" s="20">
        <v>28891.08</v>
      </c>
      <c r="DL53" s="20">
        <v>2016.49</v>
      </c>
      <c r="DM53" s="20">
        <v>645.95000000000005</v>
      </c>
      <c r="DN53" s="20">
        <v>28891.08</v>
      </c>
      <c r="DO53" s="20">
        <v>2016.49</v>
      </c>
      <c r="DP53" s="20">
        <v>645.95000000000005</v>
      </c>
      <c r="DQ53" s="20">
        <v>28891.08</v>
      </c>
      <c r="DR53" s="20">
        <v>2016.49</v>
      </c>
      <c r="DS53" s="20">
        <v>645.95000000000005</v>
      </c>
      <c r="DT53" s="20">
        <v>28891.08</v>
      </c>
      <c r="DU53" s="20">
        <v>2016.49</v>
      </c>
      <c r="DV53" s="20">
        <v>645.95000000000005</v>
      </c>
      <c r="DW53" s="20">
        <v>28891.08</v>
      </c>
      <c r="DX53" s="20">
        <v>2016.49</v>
      </c>
      <c r="DY53" s="20">
        <v>645.95000000000005</v>
      </c>
      <c r="DZ53" s="20">
        <v>28891.08</v>
      </c>
      <c r="EA53" s="20">
        <v>2016.49</v>
      </c>
      <c r="EB53" s="20">
        <v>645.95000000000005</v>
      </c>
      <c r="EC53" s="20">
        <v>28891.08</v>
      </c>
      <c r="ED53" s="20">
        <v>2016.49</v>
      </c>
      <c r="EE53" s="20">
        <v>645.95000000000005</v>
      </c>
      <c r="EF53" s="20">
        <v>28891.08</v>
      </c>
      <c r="EG53" s="20">
        <v>2016.49</v>
      </c>
      <c r="EH53" s="20">
        <v>645.95000000000005</v>
      </c>
      <c r="EI53" s="20">
        <f t="shared" si="5"/>
        <v>28891.08</v>
      </c>
      <c r="EJ53" s="20">
        <f t="shared" si="5"/>
        <v>2016.49</v>
      </c>
      <c r="EK53" s="20">
        <f t="shared" si="5"/>
        <v>645.95000000000005</v>
      </c>
      <c r="EL53" s="20">
        <v>28891.08</v>
      </c>
      <c r="EM53" s="20">
        <v>2016.49</v>
      </c>
      <c r="EN53" s="20">
        <v>645.95000000000005</v>
      </c>
      <c r="EO53" s="24">
        <f t="shared" si="6"/>
        <v>820391.5199999992</v>
      </c>
      <c r="EP53" s="25">
        <f t="shared" si="2"/>
        <v>0</v>
      </c>
      <c r="EQ53" s="25">
        <f t="shared" si="3"/>
        <v>126213.99000000081</v>
      </c>
      <c r="ES53" s="26"/>
    </row>
    <row r="54" spans="1:149" x14ac:dyDescent="0.25">
      <c r="A54" s="27">
        <v>51</v>
      </c>
      <c r="B54" s="15">
        <v>20920567000193</v>
      </c>
      <c r="C54" s="28" t="s">
        <v>68</v>
      </c>
      <c r="D54" s="17">
        <v>1514963.15</v>
      </c>
      <c r="E54" s="18">
        <v>1786368.36</v>
      </c>
      <c r="F54" s="19">
        <v>0</v>
      </c>
      <c r="G54" s="20">
        <v>0</v>
      </c>
      <c r="H54" s="21">
        <f t="shared" si="0"/>
        <v>1514963.15</v>
      </c>
      <c r="I54" s="21">
        <v>1786368.36</v>
      </c>
      <c r="J54" s="22">
        <v>0</v>
      </c>
      <c r="K54" s="22">
        <v>0</v>
      </c>
      <c r="L54" s="22">
        <v>0</v>
      </c>
      <c r="M54" s="22">
        <v>0</v>
      </c>
      <c r="N54" s="22">
        <v>69418.98</v>
      </c>
      <c r="O54" s="22">
        <v>0</v>
      </c>
      <c r="P54" s="22">
        <v>69418.98</v>
      </c>
      <c r="Q54" s="22">
        <v>0</v>
      </c>
      <c r="R54" s="22">
        <v>69418.98</v>
      </c>
      <c r="S54" s="22">
        <v>69418.98</v>
      </c>
      <c r="T54" s="22">
        <v>69418.98</v>
      </c>
      <c r="U54" s="22">
        <v>69385.31</v>
      </c>
      <c r="V54" s="22">
        <v>69385.31</v>
      </c>
      <c r="W54" s="22">
        <v>69385.31</v>
      </c>
      <c r="X54" s="22">
        <v>69385.31</v>
      </c>
      <c r="Y54" s="22">
        <v>42418.97</v>
      </c>
      <c r="Z54" s="22">
        <v>42418.97</v>
      </c>
      <c r="AA54" s="22">
        <v>42418.97</v>
      </c>
      <c r="AB54" s="22">
        <v>42418.97</v>
      </c>
      <c r="AC54" s="22">
        <v>0</v>
      </c>
      <c r="AD54" s="22">
        <v>42418.97</v>
      </c>
      <c r="AE54" s="22"/>
      <c r="AF54" s="22"/>
      <c r="AG54" s="22">
        <v>42418.97</v>
      </c>
      <c r="AH54" s="22"/>
      <c r="AI54" s="22"/>
      <c r="AJ54" s="22">
        <v>42418.97</v>
      </c>
      <c r="AK54" s="22"/>
      <c r="AL54" s="22">
        <v>42418.97</v>
      </c>
      <c r="AM54" s="22">
        <v>42418.97</v>
      </c>
      <c r="AN54" s="22">
        <v>42418.97</v>
      </c>
      <c r="AO54" s="22"/>
      <c r="AP54" s="22">
        <v>42418.97</v>
      </c>
      <c r="AQ54" s="22"/>
      <c r="AR54" s="22"/>
      <c r="AS54" s="22">
        <v>42418.97</v>
      </c>
      <c r="AT54" s="22">
        <v>0</v>
      </c>
      <c r="AU54" s="22">
        <v>0</v>
      </c>
      <c r="AV54" s="22">
        <v>42418.97</v>
      </c>
      <c r="AW54" s="22">
        <v>0</v>
      </c>
      <c r="AX54" s="22">
        <v>0</v>
      </c>
      <c r="AY54" s="22">
        <f>VLOOKUP(A54,[1]Consolidado!$A$4:$AZ$856,51,FALSE)</f>
        <v>0</v>
      </c>
      <c r="AZ54" s="22">
        <f>VLOOKUP(A54,[1]Consolidado!$A$4:$AZ$856,52,FALSE)</f>
        <v>42418.97</v>
      </c>
      <c r="BA54" s="22">
        <f>VLOOKUP(A54,'[2]Parcelas ICMS 2018 Calculadas'!$A$4:$BC$856,55,FALSE)</f>
        <v>0</v>
      </c>
      <c r="BB54" s="22">
        <v>42418.97</v>
      </c>
      <c r="BC54" s="22">
        <v>0</v>
      </c>
      <c r="BD54" s="22">
        <v>0</v>
      </c>
      <c r="BE54" s="22">
        <v>42418.97</v>
      </c>
      <c r="BF54" s="22"/>
      <c r="BG54" s="22">
        <v>0</v>
      </c>
      <c r="BH54" s="22"/>
      <c r="BI54" s="22"/>
      <c r="BJ54" s="22">
        <v>42418.97</v>
      </c>
      <c r="BK54" s="22">
        <v>0</v>
      </c>
      <c r="BL54" s="22">
        <v>0</v>
      </c>
      <c r="BM54" s="22">
        <v>0</v>
      </c>
      <c r="BN54" s="23">
        <f t="shared" si="4"/>
        <v>1345758.6299999994</v>
      </c>
      <c r="BO54" s="20">
        <v>54521.25</v>
      </c>
      <c r="BP54" s="20">
        <v>3805.38</v>
      </c>
      <c r="BQ54" s="20">
        <v>1218.98</v>
      </c>
      <c r="BR54" s="20">
        <v>54521.25</v>
      </c>
      <c r="BS54" s="20">
        <v>3805.38</v>
      </c>
      <c r="BT54" s="20">
        <v>1218.98</v>
      </c>
      <c r="BU54" s="20">
        <v>54521.25</v>
      </c>
      <c r="BV54" s="20">
        <v>3805.38</v>
      </c>
      <c r="BW54" s="20">
        <v>1218.98</v>
      </c>
      <c r="BX54" s="20">
        <v>54521.25</v>
      </c>
      <c r="BY54" s="20">
        <v>3805.38</v>
      </c>
      <c r="BZ54" s="20">
        <v>1218.98</v>
      </c>
      <c r="CA54" s="20">
        <v>54521.25</v>
      </c>
      <c r="CB54" s="20">
        <v>3805.38</v>
      </c>
      <c r="CC54" s="20">
        <v>1218.98</v>
      </c>
      <c r="CD54" s="20">
        <v>54521.25</v>
      </c>
      <c r="CE54" s="20">
        <v>3805.38</v>
      </c>
      <c r="CF54" s="20">
        <v>1218.98</v>
      </c>
      <c r="CG54" s="20">
        <v>54521.25</v>
      </c>
      <c r="CH54" s="20">
        <v>3805.38</v>
      </c>
      <c r="CI54" s="20">
        <v>1218.98</v>
      </c>
      <c r="CJ54" s="20">
        <v>54521.25</v>
      </c>
      <c r="CK54" s="20">
        <v>3805.38</v>
      </c>
      <c r="CL54" s="20">
        <v>1218.98</v>
      </c>
      <c r="CM54" s="20">
        <v>54521.25</v>
      </c>
      <c r="CN54" s="20">
        <v>3805.38</v>
      </c>
      <c r="CO54" s="20">
        <v>1218.98</v>
      </c>
      <c r="CP54" s="20">
        <v>54521.25</v>
      </c>
      <c r="CQ54" s="20">
        <v>3805.38</v>
      </c>
      <c r="CR54" s="20">
        <v>1218.98</v>
      </c>
      <c r="CS54" s="20">
        <v>54521.25</v>
      </c>
      <c r="CT54" s="20">
        <v>3805.38</v>
      </c>
      <c r="CU54" s="20">
        <v>1218.98</v>
      </c>
      <c r="CV54" s="20">
        <v>54521.25</v>
      </c>
      <c r="CW54" s="20">
        <v>3805.38</v>
      </c>
      <c r="CX54" s="20">
        <v>1218.98</v>
      </c>
      <c r="CY54" s="20">
        <v>54521.25</v>
      </c>
      <c r="CZ54" s="20">
        <v>3805.38</v>
      </c>
      <c r="DA54" s="20">
        <v>1218.98</v>
      </c>
      <c r="DB54" s="20">
        <v>54521.25</v>
      </c>
      <c r="DC54" s="20">
        <v>3805.38</v>
      </c>
      <c r="DD54" s="20">
        <v>1218.98</v>
      </c>
      <c r="DE54" s="20">
        <v>54521.25</v>
      </c>
      <c r="DF54" s="20">
        <v>3805.38</v>
      </c>
      <c r="DG54" s="20">
        <v>1218.98</v>
      </c>
      <c r="DH54" s="20">
        <v>54521.25</v>
      </c>
      <c r="DI54" s="20">
        <v>3805.38</v>
      </c>
      <c r="DJ54" s="20">
        <v>1218.98</v>
      </c>
      <c r="DK54" s="20">
        <v>54521.25</v>
      </c>
      <c r="DL54" s="20">
        <v>3805.38</v>
      </c>
      <c r="DM54" s="20">
        <v>1218.98</v>
      </c>
      <c r="DN54" s="20">
        <v>54521.25</v>
      </c>
      <c r="DO54" s="20">
        <v>3805.38</v>
      </c>
      <c r="DP54" s="20">
        <v>1218.98</v>
      </c>
      <c r="DQ54" s="20">
        <v>54521.25</v>
      </c>
      <c r="DR54" s="20">
        <v>3805.38</v>
      </c>
      <c r="DS54" s="20">
        <v>1218.98</v>
      </c>
      <c r="DT54" s="20">
        <v>54521.25</v>
      </c>
      <c r="DU54" s="20">
        <v>3805.38</v>
      </c>
      <c r="DV54" s="20">
        <v>1218.98</v>
      </c>
      <c r="DW54" s="20">
        <v>54521.25</v>
      </c>
      <c r="DX54" s="20">
        <v>3805.38</v>
      </c>
      <c r="DY54" s="20">
        <v>1218.98</v>
      </c>
      <c r="DZ54" s="20">
        <v>54521.25</v>
      </c>
      <c r="EA54" s="20">
        <v>3805.38</v>
      </c>
      <c r="EB54" s="20">
        <v>1218.98</v>
      </c>
      <c r="EC54" s="20">
        <v>54521.25</v>
      </c>
      <c r="ED54" s="20">
        <v>3805.38</v>
      </c>
      <c r="EE54" s="20">
        <v>1218.98</v>
      </c>
      <c r="EF54" s="20">
        <v>54521.25</v>
      </c>
      <c r="EG54" s="20">
        <v>3805.38</v>
      </c>
      <c r="EH54" s="20">
        <v>1218.98</v>
      </c>
      <c r="EI54" s="20">
        <f t="shared" si="5"/>
        <v>54521.25</v>
      </c>
      <c r="EJ54" s="20">
        <f t="shared" si="5"/>
        <v>3805.38</v>
      </c>
      <c r="EK54" s="20">
        <f t="shared" si="5"/>
        <v>1218.98</v>
      </c>
      <c r="EL54" s="20">
        <v>54521.25</v>
      </c>
      <c r="EM54" s="20">
        <v>3805.38</v>
      </c>
      <c r="EN54" s="20">
        <v>1218.98</v>
      </c>
      <c r="EO54" s="24">
        <f t="shared" si="6"/>
        <v>1548185.8599999987</v>
      </c>
      <c r="EP54" s="25">
        <f t="shared" si="2"/>
        <v>169204.52000000048</v>
      </c>
      <c r="EQ54" s="25">
        <f t="shared" si="3"/>
        <v>238182.5000000014</v>
      </c>
      <c r="ES54" s="26"/>
    </row>
    <row r="55" spans="1:149" x14ac:dyDescent="0.25">
      <c r="A55" s="27">
        <v>52</v>
      </c>
      <c r="B55" s="15">
        <v>18349902000101</v>
      </c>
      <c r="C55" s="28" t="s">
        <v>69</v>
      </c>
      <c r="D55" s="17">
        <v>259229.16</v>
      </c>
      <c r="E55" s="18">
        <v>595607.99</v>
      </c>
      <c r="F55" s="19">
        <v>0</v>
      </c>
      <c r="G55" s="20">
        <v>0</v>
      </c>
      <c r="H55" s="21">
        <f t="shared" si="0"/>
        <v>259229.16</v>
      </c>
      <c r="I55" s="21">
        <v>595607.99</v>
      </c>
      <c r="J55" s="22">
        <v>0</v>
      </c>
      <c r="K55" s="22">
        <v>0</v>
      </c>
      <c r="L55" s="22">
        <v>0</v>
      </c>
      <c r="M55" s="22">
        <v>0</v>
      </c>
      <c r="N55" s="22">
        <v>11878.46</v>
      </c>
      <c r="O55" s="22">
        <v>0</v>
      </c>
      <c r="P55" s="22">
        <v>11878.46</v>
      </c>
      <c r="Q55" s="22">
        <v>0</v>
      </c>
      <c r="R55" s="22">
        <v>11878.46</v>
      </c>
      <c r="S55" s="22">
        <v>11878.46</v>
      </c>
      <c r="T55" s="22">
        <v>11878.46</v>
      </c>
      <c r="U55" s="22">
        <v>11872.7</v>
      </c>
      <c r="V55" s="22">
        <v>11872.7</v>
      </c>
      <c r="W55" s="22">
        <v>11872.7</v>
      </c>
      <c r="X55" s="22">
        <v>11872.7</v>
      </c>
      <c r="Y55" s="22">
        <v>7258.42</v>
      </c>
      <c r="Z55" s="22">
        <v>7258.42</v>
      </c>
      <c r="AA55" s="22">
        <v>7258.42</v>
      </c>
      <c r="AB55" s="22">
        <v>7258.42</v>
      </c>
      <c r="AC55" s="22">
        <v>0</v>
      </c>
      <c r="AD55" s="22">
        <v>7258.42</v>
      </c>
      <c r="AE55" s="22"/>
      <c r="AF55" s="22"/>
      <c r="AG55" s="22">
        <v>7258.42</v>
      </c>
      <c r="AH55" s="22"/>
      <c r="AI55" s="22"/>
      <c r="AJ55" s="22">
        <v>7258.42</v>
      </c>
      <c r="AK55" s="22"/>
      <c r="AL55" s="22">
        <v>7258.42</v>
      </c>
      <c r="AM55" s="22">
        <v>7258.42</v>
      </c>
      <c r="AN55" s="22">
        <v>7258.42</v>
      </c>
      <c r="AO55" s="22"/>
      <c r="AP55" s="22">
        <v>7258.42</v>
      </c>
      <c r="AQ55" s="22"/>
      <c r="AR55" s="22"/>
      <c r="AS55" s="22">
        <v>7258.42</v>
      </c>
      <c r="AT55" s="22">
        <v>0</v>
      </c>
      <c r="AU55" s="22">
        <v>43550.520000000004</v>
      </c>
      <c r="AV55" s="22">
        <v>0</v>
      </c>
      <c r="AW55" s="22">
        <v>0</v>
      </c>
      <c r="AX55" s="22">
        <v>21694.5</v>
      </c>
      <c r="AY55" s="22">
        <f>VLOOKUP(A55,[1]Consolidado!$A$4:$AZ$856,51,FALSE)</f>
        <v>0</v>
      </c>
      <c r="AZ55" s="22">
        <f>VLOOKUP(A55,[1]Consolidado!$A$4:$AZ$856,52,FALSE)</f>
        <v>0</v>
      </c>
      <c r="BA55" s="22">
        <f>VLOOKUP(A55,'[2]Parcelas ICMS 2018 Calculadas'!$A$4:$BC$856,55,FALSE)</f>
        <v>0</v>
      </c>
      <c r="BB55" s="22">
        <v>0</v>
      </c>
      <c r="BC55" s="22">
        <v>0</v>
      </c>
      <c r="BD55" s="22">
        <v>0</v>
      </c>
      <c r="BE55" s="22"/>
      <c r="BF55" s="22"/>
      <c r="BG55" s="22">
        <v>0</v>
      </c>
      <c r="BH55" s="22"/>
      <c r="BI55" s="22"/>
      <c r="BJ55" s="22">
        <v>0</v>
      </c>
      <c r="BK55" s="22">
        <v>0</v>
      </c>
      <c r="BL55" s="22">
        <v>0</v>
      </c>
      <c r="BM55" s="22">
        <v>0</v>
      </c>
      <c r="BN55" s="23">
        <f t="shared" si="4"/>
        <v>259229.16000000009</v>
      </c>
      <c r="BO55" s="20">
        <v>18178.39</v>
      </c>
      <c r="BP55" s="20">
        <v>1268.78</v>
      </c>
      <c r="BQ55" s="20">
        <v>406.43</v>
      </c>
      <c r="BR55" s="20">
        <v>18178.39</v>
      </c>
      <c r="BS55" s="20">
        <v>1268.78</v>
      </c>
      <c r="BT55" s="20">
        <v>406.43</v>
      </c>
      <c r="BU55" s="20">
        <v>18178.39</v>
      </c>
      <c r="BV55" s="20">
        <v>1268.78</v>
      </c>
      <c r="BW55" s="20">
        <v>406.43</v>
      </c>
      <c r="BX55" s="20">
        <v>18178.39</v>
      </c>
      <c r="BY55" s="20">
        <v>1268.78</v>
      </c>
      <c r="BZ55" s="20">
        <v>406.43</v>
      </c>
      <c r="CA55" s="20">
        <v>18178.39</v>
      </c>
      <c r="CB55" s="20">
        <v>1268.78</v>
      </c>
      <c r="CC55" s="20">
        <v>406.43</v>
      </c>
      <c r="CD55" s="20">
        <v>18178.39</v>
      </c>
      <c r="CE55" s="20">
        <v>1268.78</v>
      </c>
      <c r="CF55" s="20">
        <v>406.43</v>
      </c>
      <c r="CG55" s="20">
        <v>18178.39</v>
      </c>
      <c r="CH55" s="20">
        <v>1268.78</v>
      </c>
      <c r="CI55" s="20">
        <v>406.43</v>
      </c>
      <c r="CJ55" s="20">
        <v>18178.39</v>
      </c>
      <c r="CK55" s="20">
        <v>1268.78</v>
      </c>
      <c r="CL55" s="20">
        <v>406.43</v>
      </c>
      <c r="CM55" s="20">
        <v>18178.39</v>
      </c>
      <c r="CN55" s="20">
        <v>1268.78</v>
      </c>
      <c r="CO55" s="20">
        <v>406.43</v>
      </c>
      <c r="CP55" s="20">
        <v>18178.39</v>
      </c>
      <c r="CQ55" s="20">
        <v>1268.78</v>
      </c>
      <c r="CR55" s="20">
        <v>406.43</v>
      </c>
      <c r="CS55" s="20">
        <v>18178.39</v>
      </c>
      <c r="CT55" s="20">
        <v>1268.78</v>
      </c>
      <c r="CU55" s="20">
        <v>406.43</v>
      </c>
      <c r="CV55" s="20">
        <v>18178.39</v>
      </c>
      <c r="CW55" s="20">
        <v>1268.78</v>
      </c>
      <c r="CX55" s="20">
        <v>406.43</v>
      </c>
      <c r="CY55" s="20">
        <v>18178.39</v>
      </c>
      <c r="CZ55" s="20">
        <v>1268.78</v>
      </c>
      <c r="DA55" s="20">
        <v>406.43</v>
      </c>
      <c r="DB55" s="20">
        <v>18178.39</v>
      </c>
      <c r="DC55" s="20">
        <v>1268.78</v>
      </c>
      <c r="DD55" s="20">
        <v>406.43</v>
      </c>
      <c r="DE55" s="20">
        <v>18178.39</v>
      </c>
      <c r="DF55" s="20">
        <v>1268.78</v>
      </c>
      <c r="DG55" s="20">
        <v>406.43</v>
      </c>
      <c r="DH55" s="20">
        <v>18178.39</v>
      </c>
      <c r="DI55" s="20">
        <v>1268.78</v>
      </c>
      <c r="DJ55" s="20">
        <v>406.43</v>
      </c>
      <c r="DK55" s="20">
        <v>18178.39</v>
      </c>
      <c r="DL55" s="20">
        <v>1268.78</v>
      </c>
      <c r="DM55" s="20">
        <v>406.43</v>
      </c>
      <c r="DN55" s="20">
        <v>18178.39</v>
      </c>
      <c r="DO55" s="20">
        <v>1268.78</v>
      </c>
      <c r="DP55" s="20">
        <v>406.43</v>
      </c>
      <c r="DQ55" s="20">
        <v>18178.39</v>
      </c>
      <c r="DR55" s="20">
        <v>1268.78</v>
      </c>
      <c r="DS55" s="20">
        <v>406.43</v>
      </c>
      <c r="DT55" s="20">
        <v>18178.39</v>
      </c>
      <c r="DU55" s="20">
        <v>1268.78</v>
      </c>
      <c r="DV55" s="20">
        <v>406.43</v>
      </c>
      <c r="DW55" s="20">
        <v>18178.39</v>
      </c>
      <c r="DX55" s="20">
        <v>1268.78</v>
      </c>
      <c r="DY55" s="20">
        <v>406.43</v>
      </c>
      <c r="DZ55" s="20">
        <v>18178.39</v>
      </c>
      <c r="EA55" s="20">
        <v>1268.78</v>
      </c>
      <c r="EB55" s="20">
        <v>406.43</v>
      </c>
      <c r="EC55" s="20">
        <v>18178.39</v>
      </c>
      <c r="ED55" s="20">
        <v>1268.78</v>
      </c>
      <c r="EE55" s="20">
        <v>406.43</v>
      </c>
      <c r="EF55" s="20">
        <v>18178.39</v>
      </c>
      <c r="EG55" s="20">
        <v>1268.78</v>
      </c>
      <c r="EH55" s="20">
        <v>406.43</v>
      </c>
      <c r="EI55" s="20">
        <f t="shared" si="5"/>
        <v>18178.39</v>
      </c>
      <c r="EJ55" s="20">
        <f t="shared" si="5"/>
        <v>1268.78</v>
      </c>
      <c r="EK55" s="20">
        <f t="shared" si="5"/>
        <v>406.43</v>
      </c>
      <c r="EL55" s="20">
        <v>18178.39</v>
      </c>
      <c r="EM55" s="20">
        <v>1268.78</v>
      </c>
      <c r="EN55" s="20">
        <v>406.43</v>
      </c>
      <c r="EO55" s="24">
        <f t="shared" si="6"/>
        <v>516193.60000000027</v>
      </c>
      <c r="EP55" s="25">
        <f t="shared" si="2"/>
        <v>0</v>
      </c>
      <c r="EQ55" s="25">
        <f t="shared" si="3"/>
        <v>79414.389999999723</v>
      </c>
      <c r="ES55" s="26"/>
    </row>
    <row r="56" spans="1:149" x14ac:dyDescent="0.25">
      <c r="A56" s="27">
        <v>53</v>
      </c>
      <c r="B56" s="15">
        <v>18175794000190</v>
      </c>
      <c r="C56" s="28" t="s">
        <v>70</v>
      </c>
      <c r="D56" s="17">
        <v>313238.62</v>
      </c>
      <c r="E56" s="18">
        <v>943587.04</v>
      </c>
      <c r="F56" s="19">
        <v>0</v>
      </c>
      <c r="G56" s="20">
        <v>0</v>
      </c>
      <c r="H56" s="21">
        <f t="shared" si="0"/>
        <v>313238.62</v>
      </c>
      <c r="I56" s="21">
        <v>943587.04</v>
      </c>
      <c r="J56" s="22">
        <v>0</v>
      </c>
      <c r="K56" s="22">
        <v>0</v>
      </c>
      <c r="L56" s="22">
        <v>0</v>
      </c>
      <c r="M56" s="22">
        <v>0</v>
      </c>
      <c r="N56" s="22">
        <v>14353.29</v>
      </c>
      <c r="O56" s="22">
        <v>0</v>
      </c>
      <c r="P56" s="22">
        <v>14353.29</v>
      </c>
      <c r="Q56" s="22">
        <v>0</v>
      </c>
      <c r="R56" s="22">
        <v>14353.29</v>
      </c>
      <c r="S56" s="22">
        <v>14353.29</v>
      </c>
      <c r="T56" s="22">
        <v>14353.29</v>
      </c>
      <c r="U56" s="22">
        <v>14346.33</v>
      </c>
      <c r="V56" s="22">
        <v>14346.33</v>
      </c>
      <c r="W56" s="22">
        <v>14346.33</v>
      </c>
      <c r="X56" s="22">
        <v>14346.33</v>
      </c>
      <c r="Y56" s="22">
        <v>8770.68</v>
      </c>
      <c r="Z56" s="22">
        <v>8770.68</v>
      </c>
      <c r="AA56" s="22">
        <v>8770.68</v>
      </c>
      <c r="AB56" s="22">
        <v>8770.68</v>
      </c>
      <c r="AC56" s="22">
        <v>0</v>
      </c>
      <c r="AD56" s="22">
        <v>8770.68</v>
      </c>
      <c r="AE56" s="22"/>
      <c r="AF56" s="22"/>
      <c r="AG56" s="22">
        <v>8770.68</v>
      </c>
      <c r="AH56" s="22"/>
      <c r="AI56" s="22"/>
      <c r="AJ56" s="22">
        <v>8770.68</v>
      </c>
      <c r="AK56" s="22"/>
      <c r="AL56" s="22">
        <v>8770.68</v>
      </c>
      <c r="AM56" s="22">
        <v>8770.68</v>
      </c>
      <c r="AN56" s="22">
        <v>8770.68</v>
      </c>
      <c r="AO56" s="22"/>
      <c r="AP56" s="22">
        <v>8770.68</v>
      </c>
      <c r="AQ56" s="22"/>
      <c r="AR56" s="22"/>
      <c r="AS56" s="22">
        <v>8770.68</v>
      </c>
      <c r="AT56" s="22">
        <v>0</v>
      </c>
      <c r="AU56" s="22">
        <v>0</v>
      </c>
      <c r="AV56" s="22">
        <v>8770.68</v>
      </c>
      <c r="AW56" s="22">
        <v>0</v>
      </c>
      <c r="AX56" s="22">
        <v>0</v>
      </c>
      <c r="AY56" s="22">
        <f>VLOOKUP(A56,[1]Consolidado!$A$4:$AZ$856,51,FALSE)</f>
        <v>0</v>
      </c>
      <c r="AZ56" s="22">
        <f>VLOOKUP(A56,[1]Consolidado!$A$4:$AZ$856,52,FALSE)</f>
        <v>8770.68</v>
      </c>
      <c r="BA56" s="22">
        <f>VLOOKUP(A56,'[2]Parcelas ICMS 2018 Calculadas'!$A$4:$BC$856,55,FALSE)</f>
        <v>0</v>
      </c>
      <c r="BB56" s="22">
        <v>8770.68</v>
      </c>
      <c r="BC56" s="22">
        <v>0</v>
      </c>
      <c r="BD56" s="22">
        <v>0</v>
      </c>
      <c r="BE56" s="22">
        <v>8770.68</v>
      </c>
      <c r="BF56" s="22"/>
      <c r="BG56" s="22">
        <v>0</v>
      </c>
      <c r="BH56" s="22"/>
      <c r="BI56" s="22"/>
      <c r="BJ56" s="22">
        <v>8770.68</v>
      </c>
      <c r="BK56" s="22">
        <v>0</v>
      </c>
      <c r="BL56" s="22">
        <v>0</v>
      </c>
      <c r="BM56" s="22">
        <v>0</v>
      </c>
      <c r="BN56" s="23">
        <f t="shared" si="4"/>
        <v>278253.3299999999</v>
      </c>
      <c r="BO56" s="20">
        <v>28798.959999999999</v>
      </c>
      <c r="BP56" s="20">
        <v>2010.06</v>
      </c>
      <c r="BQ56" s="20">
        <v>643.89</v>
      </c>
      <c r="BR56" s="20">
        <v>28798.959999999999</v>
      </c>
      <c r="BS56" s="20">
        <v>2010.06</v>
      </c>
      <c r="BT56" s="20">
        <v>643.89</v>
      </c>
      <c r="BU56" s="20">
        <v>28798.959999999999</v>
      </c>
      <c r="BV56" s="20">
        <v>2010.06</v>
      </c>
      <c r="BW56" s="20">
        <v>643.89</v>
      </c>
      <c r="BX56" s="20">
        <v>28798.959999999999</v>
      </c>
      <c r="BY56" s="20">
        <v>2010.06</v>
      </c>
      <c r="BZ56" s="20">
        <v>643.89</v>
      </c>
      <c r="CA56" s="20">
        <v>28798.959999999999</v>
      </c>
      <c r="CB56" s="20">
        <v>2010.06</v>
      </c>
      <c r="CC56" s="20">
        <v>643.89</v>
      </c>
      <c r="CD56" s="20">
        <v>28798.959999999999</v>
      </c>
      <c r="CE56" s="20">
        <v>2010.06</v>
      </c>
      <c r="CF56" s="20">
        <v>643.89</v>
      </c>
      <c r="CG56" s="20">
        <v>28798.959999999999</v>
      </c>
      <c r="CH56" s="20">
        <v>2010.06</v>
      </c>
      <c r="CI56" s="20">
        <v>643.89</v>
      </c>
      <c r="CJ56" s="20">
        <v>28798.959999999999</v>
      </c>
      <c r="CK56" s="20">
        <v>2010.06</v>
      </c>
      <c r="CL56" s="20">
        <v>643.89</v>
      </c>
      <c r="CM56" s="20">
        <v>28798.959999999999</v>
      </c>
      <c r="CN56" s="20">
        <v>2010.06</v>
      </c>
      <c r="CO56" s="20">
        <v>643.89</v>
      </c>
      <c r="CP56" s="20">
        <v>28798.959999999999</v>
      </c>
      <c r="CQ56" s="20">
        <v>2010.06</v>
      </c>
      <c r="CR56" s="20">
        <v>643.89</v>
      </c>
      <c r="CS56" s="20">
        <v>28798.959999999999</v>
      </c>
      <c r="CT56" s="20">
        <v>2010.06</v>
      </c>
      <c r="CU56" s="20">
        <v>643.89</v>
      </c>
      <c r="CV56" s="20">
        <v>28798.959999999999</v>
      </c>
      <c r="CW56" s="20">
        <v>2010.06</v>
      </c>
      <c r="CX56" s="20">
        <v>643.89</v>
      </c>
      <c r="CY56" s="20">
        <v>28798.959999999999</v>
      </c>
      <c r="CZ56" s="20">
        <v>2010.06</v>
      </c>
      <c r="DA56" s="20">
        <v>643.89</v>
      </c>
      <c r="DB56" s="20">
        <v>28798.959999999999</v>
      </c>
      <c r="DC56" s="20">
        <v>2010.06</v>
      </c>
      <c r="DD56" s="20">
        <v>643.89</v>
      </c>
      <c r="DE56" s="20">
        <v>28798.959999999999</v>
      </c>
      <c r="DF56" s="20">
        <v>2010.06</v>
      </c>
      <c r="DG56" s="20">
        <v>643.89</v>
      </c>
      <c r="DH56" s="20">
        <v>28798.959999999999</v>
      </c>
      <c r="DI56" s="20">
        <v>2010.06</v>
      </c>
      <c r="DJ56" s="20">
        <v>643.89</v>
      </c>
      <c r="DK56" s="20">
        <v>28798.959999999999</v>
      </c>
      <c r="DL56" s="20">
        <v>2010.06</v>
      </c>
      <c r="DM56" s="20">
        <v>643.89</v>
      </c>
      <c r="DN56" s="20">
        <v>28798.959999999999</v>
      </c>
      <c r="DO56" s="20">
        <v>2010.06</v>
      </c>
      <c r="DP56" s="20">
        <v>643.89</v>
      </c>
      <c r="DQ56" s="20">
        <v>28798.959999999999</v>
      </c>
      <c r="DR56" s="20">
        <v>2010.06</v>
      </c>
      <c r="DS56" s="20">
        <v>643.89</v>
      </c>
      <c r="DT56" s="20">
        <v>28798.959999999999</v>
      </c>
      <c r="DU56" s="20">
        <v>2010.06</v>
      </c>
      <c r="DV56" s="20">
        <v>643.89</v>
      </c>
      <c r="DW56" s="20">
        <v>28798.959999999999</v>
      </c>
      <c r="DX56" s="20">
        <v>2010.06</v>
      </c>
      <c r="DY56" s="20">
        <v>643.89</v>
      </c>
      <c r="DZ56" s="20">
        <v>28798.959999999999</v>
      </c>
      <c r="EA56" s="20">
        <v>2010.06</v>
      </c>
      <c r="EB56" s="20">
        <v>643.89</v>
      </c>
      <c r="EC56" s="20">
        <v>28798.959999999999</v>
      </c>
      <c r="ED56" s="20">
        <v>2010.06</v>
      </c>
      <c r="EE56" s="20">
        <v>643.89</v>
      </c>
      <c r="EF56" s="20">
        <v>28798.959999999999</v>
      </c>
      <c r="EG56" s="20">
        <v>2010.06</v>
      </c>
      <c r="EH56" s="20">
        <v>643.89</v>
      </c>
      <c r="EI56" s="20">
        <f t="shared" si="5"/>
        <v>28798.959999999999</v>
      </c>
      <c r="EJ56" s="20">
        <f t="shared" si="5"/>
        <v>2010.06</v>
      </c>
      <c r="EK56" s="20">
        <f t="shared" si="5"/>
        <v>643.89</v>
      </c>
      <c r="EL56" s="20">
        <v>28798.959999999999</v>
      </c>
      <c r="EM56" s="20">
        <v>2010.06</v>
      </c>
      <c r="EN56" s="20">
        <v>643.89</v>
      </c>
      <c r="EO56" s="24">
        <f t="shared" si="6"/>
        <v>817775.66000000061</v>
      </c>
      <c r="EP56" s="25">
        <f t="shared" si="2"/>
        <v>34985.290000000095</v>
      </c>
      <c r="EQ56" s="25">
        <f t="shared" si="3"/>
        <v>125811.37999999942</v>
      </c>
      <c r="ES56" s="26"/>
    </row>
    <row r="57" spans="1:149" x14ac:dyDescent="0.25">
      <c r="A57" s="27">
        <v>54</v>
      </c>
      <c r="B57" s="15">
        <v>18317685000160</v>
      </c>
      <c r="C57" s="28" t="s">
        <v>71</v>
      </c>
      <c r="D57" s="17">
        <v>2324365.85</v>
      </c>
      <c r="E57" s="18">
        <v>4466547.38</v>
      </c>
      <c r="F57" s="19">
        <v>0</v>
      </c>
      <c r="G57" s="20">
        <v>0</v>
      </c>
      <c r="H57" s="21">
        <f t="shared" si="0"/>
        <v>2324365.85</v>
      </c>
      <c r="I57" s="21">
        <v>4466547.38</v>
      </c>
      <c r="J57" s="22">
        <v>0</v>
      </c>
      <c r="K57" s="22">
        <v>0</v>
      </c>
      <c r="L57" s="22">
        <v>0</v>
      </c>
      <c r="M57" s="22">
        <v>0</v>
      </c>
      <c r="N57" s="22">
        <v>106507.61</v>
      </c>
      <c r="O57" s="22">
        <v>0</v>
      </c>
      <c r="P57" s="22">
        <v>106507.61</v>
      </c>
      <c r="Q57" s="22">
        <v>0</v>
      </c>
      <c r="R57" s="22">
        <v>106507.61</v>
      </c>
      <c r="S57" s="22">
        <v>106507.61</v>
      </c>
      <c r="T57" s="22">
        <v>106507.61</v>
      </c>
      <c r="U57" s="22">
        <v>106455.96</v>
      </c>
      <c r="V57" s="22">
        <v>106455.96</v>
      </c>
      <c r="W57" s="22">
        <v>106455.96</v>
      </c>
      <c r="X57" s="22">
        <v>106455.96</v>
      </c>
      <c r="Y57" s="22">
        <v>65082.239999999998</v>
      </c>
      <c r="Z57" s="22">
        <v>65082.239999999998</v>
      </c>
      <c r="AA57" s="22">
        <v>65082.239999999998</v>
      </c>
      <c r="AB57" s="22">
        <v>65082.239999999998</v>
      </c>
      <c r="AC57" s="22">
        <v>0</v>
      </c>
      <c r="AD57" s="22">
        <v>65082.239999999998</v>
      </c>
      <c r="AE57" s="22"/>
      <c r="AF57" s="22"/>
      <c r="AG57" s="22">
        <v>65082.239999999998</v>
      </c>
      <c r="AH57" s="22"/>
      <c r="AI57" s="22"/>
      <c r="AJ57" s="22">
        <v>65082.239999999998</v>
      </c>
      <c r="AK57" s="22"/>
      <c r="AL57" s="22">
        <v>65082.239999999998</v>
      </c>
      <c r="AM57" s="22">
        <v>65082.239999999998</v>
      </c>
      <c r="AN57" s="22">
        <v>65082.239999999998</v>
      </c>
      <c r="AO57" s="22"/>
      <c r="AP57" s="22">
        <v>65082.239999999998</v>
      </c>
      <c r="AQ57" s="22"/>
      <c r="AR57" s="22"/>
      <c r="AS57" s="22">
        <v>65082.239999999998</v>
      </c>
      <c r="AT57" s="22">
        <v>0</v>
      </c>
      <c r="AU57" s="22">
        <v>0</v>
      </c>
      <c r="AV57" s="22">
        <v>65082.239999999998</v>
      </c>
      <c r="AW57" s="22">
        <v>0</v>
      </c>
      <c r="AX57" s="22">
        <v>519934.84</v>
      </c>
      <c r="AY57" s="22">
        <f>VLOOKUP(A57,[1]Consolidado!$A$4:$AZ$856,51,FALSE)</f>
        <v>0</v>
      </c>
      <c r="AZ57" s="22">
        <f>VLOOKUP(A57,[1]Consolidado!$A$4:$AZ$856,52,FALSE)</f>
        <v>0</v>
      </c>
      <c r="BA57" s="22">
        <f>VLOOKUP(A57,'[2]Parcelas ICMS 2018 Calculadas'!$A$4:$BC$856,55,FALSE)</f>
        <v>0</v>
      </c>
      <c r="BB57" s="22">
        <v>0</v>
      </c>
      <c r="BC57" s="22">
        <v>0</v>
      </c>
      <c r="BD57" s="22">
        <v>0</v>
      </c>
      <c r="BE57" s="22"/>
      <c r="BF57" s="22"/>
      <c r="BG57" s="22">
        <v>0</v>
      </c>
      <c r="BH57" s="22"/>
      <c r="BI57" s="22"/>
      <c r="BJ57" s="22">
        <v>0</v>
      </c>
      <c r="BK57" s="22">
        <v>0</v>
      </c>
      <c r="BL57" s="22">
        <v>0</v>
      </c>
      <c r="BM57" s="22">
        <v>0</v>
      </c>
      <c r="BN57" s="23">
        <f t="shared" si="4"/>
        <v>2324365.8499999996</v>
      </c>
      <c r="BO57" s="20">
        <v>136322.25</v>
      </c>
      <c r="BP57" s="20">
        <v>9514.7800000000007</v>
      </c>
      <c r="BQ57" s="20">
        <v>3047.88</v>
      </c>
      <c r="BR57" s="20">
        <v>136322.25</v>
      </c>
      <c r="BS57" s="20">
        <v>9514.7800000000007</v>
      </c>
      <c r="BT57" s="20">
        <v>3047.88</v>
      </c>
      <c r="BU57" s="20">
        <v>136322.25</v>
      </c>
      <c r="BV57" s="20">
        <v>9514.7800000000007</v>
      </c>
      <c r="BW57" s="20">
        <v>3047.88</v>
      </c>
      <c r="BX57" s="20">
        <v>136322.25</v>
      </c>
      <c r="BY57" s="20">
        <v>9514.7800000000007</v>
      </c>
      <c r="BZ57" s="20">
        <v>3047.88</v>
      </c>
      <c r="CA57" s="20">
        <v>136322.25</v>
      </c>
      <c r="CB57" s="20">
        <v>9514.7800000000007</v>
      </c>
      <c r="CC57" s="20">
        <v>3047.88</v>
      </c>
      <c r="CD57" s="20">
        <v>136322.25</v>
      </c>
      <c r="CE57" s="20">
        <v>9514.7800000000007</v>
      </c>
      <c r="CF57" s="20">
        <v>3047.88</v>
      </c>
      <c r="CG57" s="20">
        <v>136322.25</v>
      </c>
      <c r="CH57" s="20">
        <v>9514.7800000000007</v>
      </c>
      <c r="CI57" s="20">
        <v>3047.88</v>
      </c>
      <c r="CJ57" s="20">
        <v>136322.25</v>
      </c>
      <c r="CK57" s="20">
        <v>9514.7800000000007</v>
      </c>
      <c r="CL57" s="20">
        <v>3047.88</v>
      </c>
      <c r="CM57" s="20">
        <v>136322.25</v>
      </c>
      <c r="CN57" s="20">
        <v>9514.7800000000007</v>
      </c>
      <c r="CO57" s="20">
        <v>3047.88</v>
      </c>
      <c r="CP57" s="20">
        <v>136322.25</v>
      </c>
      <c r="CQ57" s="20">
        <v>9514.7800000000007</v>
      </c>
      <c r="CR57" s="20">
        <v>3047.88</v>
      </c>
      <c r="CS57" s="20">
        <v>136322.25</v>
      </c>
      <c r="CT57" s="20">
        <v>9514.7800000000007</v>
      </c>
      <c r="CU57" s="20">
        <v>3047.88</v>
      </c>
      <c r="CV57" s="20">
        <v>136322.25</v>
      </c>
      <c r="CW57" s="20">
        <v>9514.7800000000007</v>
      </c>
      <c r="CX57" s="20">
        <v>3047.88</v>
      </c>
      <c r="CY57" s="20">
        <v>136322.25</v>
      </c>
      <c r="CZ57" s="20">
        <v>9514.7800000000007</v>
      </c>
      <c r="DA57" s="20">
        <v>3047.88</v>
      </c>
      <c r="DB57" s="20">
        <v>136322.25</v>
      </c>
      <c r="DC57" s="20">
        <v>9514.7800000000007</v>
      </c>
      <c r="DD57" s="20">
        <v>3047.88</v>
      </c>
      <c r="DE57" s="20">
        <v>136322.25</v>
      </c>
      <c r="DF57" s="20">
        <v>9514.7800000000007</v>
      </c>
      <c r="DG57" s="20">
        <v>3047.88</v>
      </c>
      <c r="DH57" s="20">
        <v>136322.25</v>
      </c>
      <c r="DI57" s="20">
        <v>9514.7800000000007</v>
      </c>
      <c r="DJ57" s="20">
        <v>3047.88</v>
      </c>
      <c r="DK57" s="20">
        <v>136322.25</v>
      </c>
      <c r="DL57" s="20">
        <v>9514.7800000000007</v>
      </c>
      <c r="DM57" s="20">
        <v>3047.88</v>
      </c>
      <c r="DN57" s="20">
        <v>136322.25</v>
      </c>
      <c r="DO57" s="20">
        <v>9514.7800000000007</v>
      </c>
      <c r="DP57" s="20">
        <v>3047.88</v>
      </c>
      <c r="DQ57" s="20">
        <v>136322.25</v>
      </c>
      <c r="DR57" s="20">
        <v>9514.7800000000007</v>
      </c>
      <c r="DS57" s="20">
        <v>3047.88</v>
      </c>
      <c r="DT57" s="20">
        <v>136322.25</v>
      </c>
      <c r="DU57" s="20">
        <v>9514.7800000000007</v>
      </c>
      <c r="DV57" s="20">
        <v>3047.88</v>
      </c>
      <c r="DW57" s="20">
        <v>136322.25</v>
      </c>
      <c r="DX57" s="20">
        <v>9514.7800000000007</v>
      </c>
      <c r="DY57" s="20">
        <v>3047.88</v>
      </c>
      <c r="DZ57" s="20">
        <v>136322.25</v>
      </c>
      <c r="EA57" s="20">
        <v>9514.7800000000007</v>
      </c>
      <c r="EB57" s="20">
        <v>3047.88</v>
      </c>
      <c r="EC57" s="20">
        <v>136322.25</v>
      </c>
      <c r="ED57" s="20">
        <v>9514.7800000000007</v>
      </c>
      <c r="EE57" s="20">
        <v>3047.88</v>
      </c>
      <c r="EF57" s="20">
        <v>136322.25</v>
      </c>
      <c r="EG57" s="20">
        <v>9514.7800000000007</v>
      </c>
      <c r="EH57" s="20">
        <v>3047.88</v>
      </c>
      <c r="EI57" s="20">
        <f t="shared" si="5"/>
        <v>136322.25</v>
      </c>
      <c r="EJ57" s="20">
        <f t="shared" si="5"/>
        <v>9514.7800000000007</v>
      </c>
      <c r="EK57" s="20">
        <f t="shared" si="5"/>
        <v>3047.88</v>
      </c>
      <c r="EL57" s="20">
        <v>136322.25</v>
      </c>
      <c r="EM57" s="20">
        <v>9514.7800000000007</v>
      </c>
      <c r="EN57" s="20">
        <v>3047.88</v>
      </c>
      <c r="EO57" s="24">
        <f t="shared" si="6"/>
        <v>3871007.6599999955</v>
      </c>
      <c r="EP57" s="25">
        <f t="shared" si="2"/>
        <v>0</v>
      </c>
      <c r="EQ57" s="25">
        <f t="shared" si="3"/>
        <v>595539.7200000044</v>
      </c>
      <c r="ES57" s="26"/>
    </row>
    <row r="58" spans="1:149" x14ac:dyDescent="0.25">
      <c r="A58" s="27">
        <v>55</v>
      </c>
      <c r="B58" s="15">
        <v>17947649000117</v>
      </c>
      <c r="C58" s="28" t="s">
        <v>72</v>
      </c>
      <c r="D58" s="17">
        <v>288102.71000000002</v>
      </c>
      <c r="E58" s="18">
        <v>772900.75</v>
      </c>
      <c r="F58" s="19">
        <v>0</v>
      </c>
      <c r="G58" s="20">
        <v>0</v>
      </c>
      <c r="H58" s="21">
        <f t="shared" si="0"/>
        <v>288102.71000000002</v>
      </c>
      <c r="I58" s="21">
        <v>772900.75</v>
      </c>
      <c r="J58" s="22">
        <v>0</v>
      </c>
      <c r="K58" s="22">
        <v>0</v>
      </c>
      <c r="L58" s="22">
        <v>0</v>
      </c>
      <c r="M58" s="22">
        <v>0</v>
      </c>
      <c r="N58" s="22">
        <v>13201.51</v>
      </c>
      <c r="O58" s="22">
        <v>0</v>
      </c>
      <c r="P58" s="22">
        <v>13201.51</v>
      </c>
      <c r="Q58" s="22">
        <v>0</v>
      </c>
      <c r="R58" s="22">
        <v>13201.51</v>
      </c>
      <c r="S58" s="22">
        <v>13201.51</v>
      </c>
      <c r="T58" s="22">
        <v>13201.51</v>
      </c>
      <c r="U58" s="22">
        <v>13195.1</v>
      </c>
      <c r="V58" s="22">
        <v>13195.1</v>
      </c>
      <c r="W58" s="22">
        <v>13195.1</v>
      </c>
      <c r="X58" s="22">
        <v>13195.1</v>
      </c>
      <c r="Y58" s="22">
        <v>8066.88</v>
      </c>
      <c r="Z58" s="22">
        <v>8066.88</v>
      </c>
      <c r="AA58" s="22">
        <v>8066.88</v>
      </c>
      <c r="AB58" s="22">
        <v>8066.88</v>
      </c>
      <c r="AC58" s="22">
        <v>0</v>
      </c>
      <c r="AD58" s="22">
        <v>8066.88</v>
      </c>
      <c r="AE58" s="22"/>
      <c r="AF58" s="22"/>
      <c r="AG58" s="22">
        <v>8066.88</v>
      </c>
      <c r="AH58" s="22"/>
      <c r="AI58" s="22"/>
      <c r="AJ58" s="22">
        <v>8066.88</v>
      </c>
      <c r="AK58" s="22"/>
      <c r="AL58" s="22">
        <v>8066.88</v>
      </c>
      <c r="AM58" s="22">
        <v>8066.88</v>
      </c>
      <c r="AN58" s="22">
        <v>8066.88</v>
      </c>
      <c r="AO58" s="22"/>
      <c r="AP58" s="22">
        <v>8066.88</v>
      </c>
      <c r="AQ58" s="22"/>
      <c r="AR58" s="22"/>
      <c r="AS58" s="22">
        <v>8066.88</v>
      </c>
      <c r="AT58" s="22">
        <v>0</v>
      </c>
      <c r="AU58" s="22">
        <v>0</v>
      </c>
      <c r="AV58" s="22">
        <v>8066.88</v>
      </c>
      <c r="AW58" s="22">
        <v>48401.279999999999</v>
      </c>
      <c r="AX58" s="22">
        <v>16044.04</v>
      </c>
      <c r="AY58" s="22">
        <f>VLOOKUP(A58,[1]Consolidado!$A$4:$AZ$856,51,FALSE)</f>
        <v>0</v>
      </c>
      <c r="AZ58" s="22">
        <f>VLOOKUP(A58,[1]Consolidado!$A$4:$AZ$856,52,FALSE)</f>
        <v>0</v>
      </c>
      <c r="BA58" s="22">
        <f>VLOOKUP(A58,'[2]Parcelas ICMS 2018 Calculadas'!$A$4:$BC$856,55,FALSE)</f>
        <v>0</v>
      </c>
      <c r="BB58" s="22">
        <v>0</v>
      </c>
      <c r="BC58" s="22">
        <v>0</v>
      </c>
      <c r="BD58" s="22">
        <v>0</v>
      </c>
      <c r="BE58" s="22"/>
      <c r="BF58" s="22"/>
      <c r="BG58" s="22">
        <v>0</v>
      </c>
      <c r="BH58" s="22"/>
      <c r="BI58" s="22"/>
      <c r="BJ58" s="22">
        <v>0</v>
      </c>
      <c r="BK58" s="22">
        <v>0</v>
      </c>
      <c r="BL58" s="22">
        <v>0</v>
      </c>
      <c r="BM58" s="22">
        <v>0</v>
      </c>
      <c r="BN58" s="23">
        <f t="shared" si="4"/>
        <v>288102.71000000002</v>
      </c>
      <c r="BO58" s="20">
        <v>23589.49</v>
      </c>
      <c r="BP58" s="20">
        <v>1646.46</v>
      </c>
      <c r="BQ58" s="20">
        <v>527.41</v>
      </c>
      <c r="BR58" s="20">
        <v>23589.49</v>
      </c>
      <c r="BS58" s="20">
        <v>1646.46</v>
      </c>
      <c r="BT58" s="20">
        <v>527.41</v>
      </c>
      <c r="BU58" s="20">
        <v>23589.49</v>
      </c>
      <c r="BV58" s="20">
        <v>1646.46</v>
      </c>
      <c r="BW58" s="20">
        <v>527.41</v>
      </c>
      <c r="BX58" s="20">
        <v>23589.49</v>
      </c>
      <c r="BY58" s="20">
        <v>1646.46</v>
      </c>
      <c r="BZ58" s="20">
        <v>527.41</v>
      </c>
      <c r="CA58" s="20">
        <v>23589.49</v>
      </c>
      <c r="CB58" s="20">
        <v>1646.46</v>
      </c>
      <c r="CC58" s="20">
        <v>527.41</v>
      </c>
      <c r="CD58" s="20">
        <v>23589.49</v>
      </c>
      <c r="CE58" s="20">
        <v>1646.46</v>
      </c>
      <c r="CF58" s="20">
        <v>527.41</v>
      </c>
      <c r="CG58" s="20">
        <v>23589.49</v>
      </c>
      <c r="CH58" s="20">
        <v>1646.46</v>
      </c>
      <c r="CI58" s="20">
        <v>527.41</v>
      </c>
      <c r="CJ58" s="20">
        <v>23589.49</v>
      </c>
      <c r="CK58" s="20">
        <v>1646.46</v>
      </c>
      <c r="CL58" s="20">
        <v>527.41</v>
      </c>
      <c r="CM58" s="20">
        <v>23589.49</v>
      </c>
      <c r="CN58" s="20">
        <v>1646.46</v>
      </c>
      <c r="CO58" s="20">
        <v>527.41</v>
      </c>
      <c r="CP58" s="20">
        <v>23589.49</v>
      </c>
      <c r="CQ58" s="20">
        <v>1646.46</v>
      </c>
      <c r="CR58" s="20">
        <v>527.41</v>
      </c>
      <c r="CS58" s="20">
        <v>23589.49</v>
      </c>
      <c r="CT58" s="20">
        <v>1646.46</v>
      </c>
      <c r="CU58" s="20">
        <v>527.41</v>
      </c>
      <c r="CV58" s="20">
        <v>23589.49</v>
      </c>
      <c r="CW58" s="20">
        <v>1646.46</v>
      </c>
      <c r="CX58" s="20">
        <v>527.41</v>
      </c>
      <c r="CY58" s="20">
        <v>23589.49</v>
      </c>
      <c r="CZ58" s="20">
        <v>1646.46</v>
      </c>
      <c r="DA58" s="20">
        <v>527.41</v>
      </c>
      <c r="DB58" s="20">
        <v>23589.49</v>
      </c>
      <c r="DC58" s="20">
        <v>1646.46</v>
      </c>
      <c r="DD58" s="20">
        <v>527.41</v>
      </c>
      <c r="DE58" s="20">
        <v>23589.49</v>
      </c>
      <c r="DF58" s="20">
        <v>1646.46</v>
      </c>
      <c r="DG58" s="20">
        <v>527.41</v>
      </c>
      <c r="DH58" s="20">
        <v>23589.49</v>
      </c>
      <c r="DI58" s="20">
        <v>1646.46</v>
      </c>
      <c r="DJ58" s="20">
        <v>527.41</v>
      </c>
      <c r="DK58" s="20">
        <v>23589.49</v>
      </c>
      <c r="DL58" s="20">
        <v>1646.46</v>
      </c>
      <c r="DM58" s="20">
        <v>527.41</v>
      </c>
      <c r="DN58" s="20">
        <v>23589.49</v>
      </c>
      <c r="DO58" s="20">
        <v>1646.46</v>
      </c>
      <c r="DP58" s="20">
        <v>527.41</v>
      </c>
      <c r="DQ58" s="20">
        <v>23589.49</v>
      </c>
      <c r="DR58" s="20">
        <v>1646.46</v>
      </c>
      <c r="DS58" s="20">
        <v>527.41</v>
      </c>
      <c r="DT58" s="20">
        <v>23589.49</v>
      </c>
      <c r="DU58" s="20">
        <v>1646.46</v>
      </c>
      <c r="DV58" s="20">
        <v>527.41</v>
      </c>
      <c r="DW58" s="20">
        <v>23589.49</v>
      </c>
      <c r="DX58" s="20">
        <v>1646.46</v>
      </c>
      <c r="DY58" s="20">
        <v>527.41</v>
      </c>
      <c r="DZ58" s="20">
        <v>23589.49</v>
      </c>
      <c r="EA58" s="20">
        <v>1646.46</v>
      </c>
      <c r="EB58" s="20">
        <v>527.41</v>
      </c>
      <c r="EC58" s="20">
        <v>23589.49</v>
      </c>
      <c r="ED58" s="20">
        <v>1646.46</v>
      </c>
      <c r="EE58" s="20">
        <v>527.41</v>
      </c>
      <c r="EF58" s="20">
        <v>23589.49</v>
      </c>
      <c r="EG58" s="20">
        <v>1646.46</v>
      </c>
      <c r="EH58" s="20">
        <v>527.41</v>
      </c>
      <c r="EI58" s="20">
        <f t="shared" si="5"/>
        <v>23589.49</v>
      </c>
      <c r="EJ58" s="20">
        <f t="shared" si="5"/>
        <v>1646.46</v>
      </c>
      <c r="EK58" s="20">
        <f t="shared" si="5"/>
        <v>527.41</v>
      </c>
      <c r="EL58" s="20">
        <v>23589.49</v>
      </c>
      <c r="EM58" s="20">
        <v>1646.46</v>
      </c>
      <c r="EN58" s="20">
        <v>527.41</v>
      </c>
      <c r="EO58" s="24">
        <f t="shared" si="6"/>
        <v>669847.35999999975</v>
      </c>
      <c r="EP58" s="25">
        <f t="shared" si="2"/>
        <v>0</v>
      </c>
      <c r="EQ58" s="25">
        <f t="shared" si="3"/>
        <v>103053.39000000025</v>
      </c>
      <c r="ES58" s="26"/>
    </row>
    <row r="59" spans="1:149" x14ac:dyDescent="0.25">
      <c r="A59" s="27">
        <v>56</v>
      </c>
      <c r="B59" s="15">
        <v>17095043000109</v>
      </c>
      <c r="C59" s="28" t="s">
        <v>73</v>
      </c>
      <c r="D59" s="17">
        <v>4347999.41</v>
      </c>
      <c r="E59" s="18">
        <v>8895961.8000000007</v>
      </c>
      <c r="F59" s="19">
        <v>0</v>
      </c>
      <c r="G59" s="20">
        <v>0</v>
      </c>
      <c r="H59" s="21">
        <f t="shared" si="0"/>
        <v>4347999.41</v>
      </c>
      <c r="I59" s="21">
        <v>8895961.8000000007</v>
      </c>
      <c r="J59" s="22">
        <v>0</v>
      </c>
      <c r="K59" s="22">
        <v>0</v>
      </c>
      <c r="L59" s="22">
        <v>0</v>
      </c>
      <c r="M59" s="22">
        <v>0</v>
      </c>
      <c r="N59" s="22">
        <v>199235</v>
      </c>
      <c r="O59" s="22">
        <v>0</v>
      </c>
      <c r="P59" s="22">
        <v>199235</v>
      </c>
      <c r="Q59" s="22">
        <v>0</v>
      </c>
      <c r="R59" s="22">
        <v>199235</v>
      </c>
      <c r="S59" s="22">
        <v>199235</v>
      </c>
      <c r="T59" s="22">
        <v>199235</v>
      </c>
      <c r="U59" s="22">
        <v>199138.37</v>
      </c>
      <c r="V59" s="22">
        <v>199138.37</v>
      </c>
      <c r="W59" s="22">
        <v>199138.37</v>
      </c>
      <c r="X59" s="22">
        <v>199138.37</v>
      </c>
      <c r="Y59" s="22">
        <v>121743.98</v>
      </c>
      <c r="Z59" s="22">
        <v>121743.98</v>
      </c>
      <c r="AA59" s="22">
        <v>121743.98</v>
      </c>
      <c r="AB59" s="22">
        <v>121743.98</v>
      </c>
      <c r="AC59" s="22">
        <v>730463.88</v>
      </c>
      <c r="AD59" s="22">
        <v>0</v>
      </c>
      <c r="AE59" s="22"/>
      <c r="AF59" s="22"/>
      <c r="AG59" s="22">
        <v>0</v>
      </c>
      <c r="AH59" s="22"/>
      <c r="AI59" s="22"/>
      <c r="AJ59" s="22">
        <v>0</v>
      </c>
      <c r="AK59" s="22"/>
      <c r="AL59" s="22">
        <v>0</v>
      </c>
      <c r="AM59" s="22">
        <v>0</v>
      </c>
      <c r="AN59" s="22"/>
      <c r="AO59" s="22"/>
      <c r="AP59" s="22">
        <v>121743.98</v>
      </c>
      <c r="AQ59" s="22"/>
      <c r="AR59" s="22"/>
      <c r="AS59" s="22">
        <v>121743.98</v>
      </c>
      <c r="AT59" s="22">
        <v>0</v>
      </c>
      <c r="AU59" s="22">
        <v>0</v>
      </c>
      <c r="AV59" s="22">
        <v>121743.98</v>
      </c>
      <c r="AW59" s="22">
        <v>0</v>
      </c>
      <c r="AX59" s="22">
        <v>0</v>
      </c>
      <c r="AY59" s="22">
        <f>VLOOKUP(A59,[1]Consolidado!$A$4:$AZ$856,51,FALSE)</f>
        <v>0</v>
      </c>
      <c r="AZ59" s="22">
        <f>VLOOKUP(A59,[1]Consolidado!$A$4:$AZ$856,52,FALSE)</f>
        <v>121743.98</v>
      </c>
      <c r="BA59" s="22">
        <f>VLOOKUP(A59,'[2]Parcelas ICMS 2018 Calculadas'!$A$4:$BC$856,55,FALSE)</f>
        <v>0</v>
      </c>
      <c r="BB59" s="22">
        <v>121743.98</v>
      </c>
      <c r="BC59" s="22">
        <v>0</v>
      </c>
      <c r="BD59" s="22">
        <v>0</v>
      </c>
      <c r="BE59" s="22">
        <v>121743.98</v>
      </c>
      <c r="BF59" s="22"/>
      <c r="BG59" s="22">
        <v>0</v>
      </c>
      <c r="BH59" s="22"/>
      <c r="BI59" s="22"/>
      <c r="BJ59" s="22">
        <v>121743.98</v>
      </c>
      <c r="BK59" s="22">
        <v>0</v>
      </c>
      <c r="BL59" s="22">
        <v>0</v>
      </c>
      <c r="BM59" s="22">
        <v>0</v>
      </c>
      <c r="BN59" s="23">
        <f t="shared" si="4"/>
        <v>3862376.14</v>
      </c>
      <c r="BO59" s="20">
        <v>271511.17</v>
      </c>
      <c r="BP59" s="20">
        <v>18950.46</v>
      </c>
      <c r="BQ59" s="20">
        <v>6070.43</v>
      </c>
      <c r="BR59" s="20">
        <v>271511.17</v>
      </c>
      <c r="BS59" s="20">
        <v>18950.46</v>
      </c>
      <c r="BT59" s="20">
        <v>6070.43</v>
      </c>
      <c r="BU59" s="20">
        <v>271511.17</v>
      </c>
      <c r="BV59" s="20">
        <v>18950.46</v>
      </c>
      <c r="BW59" s="20">
        <v>6070.43</v>
      </c>
      <c r="BX59" s="20">
        <v>271511.17</v>
      </c>
      <c r="BY59" s="20">
        <v>18950.46</v>
      </c>
      <c r="BZ59" s="20">
        <v>6070.43</v>
      </c>
      <c r="CA59" s="20">
        <v>271511.17</v>
      </c>
      <c r="CB59" s="20">
        <v>18950.46</v>
      </c>
      <c r="CC59" s="20">
        <v>6070.43</v>
      </c>
      <c r="CD59" s="20">
        <v>271511.17</v>
      </c>
      <c r="CE59" s="20">
        <v>18950.46</v>
      </c>
      <c r="CF59" s="20">
        <v>6070.43</v>
      </c>
      <c r="CG59" s="20">
        <v>271511.17</v>
      </c>
      <c r="CH59" s="20">
        <v>18950.46</v>
      </c>
      <c r="CI59" s="20">
        <v>6070.43</v>
      </c>
      <c r="CJ59" s="20">
        <v>271511.17</v>
      </c>
      <c r="CK59" s="20">
        <v>18950.46</v>
      </c>
      <c r="CL59" s="20">
        <v>6070.43</v>
      </c>
      <c r="CM59" s="20">
        <v>271511.17</v>
      </c>
      <c r="CN59" s="20">
        <v>18950.46</v>
      </c>
      <c r="CO59" s="20">
        <v>6070.43</v>
      </c>
      <c r="CP59" s="20">
        <v>271511.17</v>
      </c>
      <c r="CQ59" s="20">
        <v>18950.46</v>
      </c>
      <c r="CR59" s="20">
        <v>6070.43</v>
      </c>
      <c r="CS59" s="20">
        <v>271511.17</v>
      </c>
      <c r="CT59" s="20">
        <v>18950.46</v>
      </c>
      <c r="CU59" s="20">
        <v>6070.43</v>
      </c>
      <c r="CV59" s="20">
        <v>271511.17</v>
      </c>
      <c r="CW59" s="20">
        <v>18950.46</v>
      </c>
      <c r="CX59" s="20">
        <v>6070.43</v>
      </c>
      <c r="CY59" s="20">
        <v>271511.17</v>
      </c>
      <c r="CZ59" s="20">
        <v>18950.46</v>
      </c>
      <c r="DA59" s="20">
        <v>6070.43</v>
      </c>
      <c r="DB59" s="20">
        <v>271511.17</v>
      </c>
      <c r="DC59" s="20">
        <v>18950.46</v>
      </c>
      <c r="DD59" s="20">
        <v>6070.43</v>
      </c>
      <c r="DE59" s="20">
        <v>271511.17</v>
      </c>
      <c r="DF59" s="20">
        <v>18950.46</v>
      </c>
      <c r="DG59" s="20">
        <v>6070.43</v>
      </c>
      <c r="DH59" s="20">
        <v>271511.17</v>
      </c>
      <c r="DI59" s="20">
        <v>18950.46</v>
      </c>
      <c r="DJ59" s="20">
        <v>6070.43</v>
      </c>
      <c r="DK59" s="20">
        <v>271511.17</v>
      </c>
      <c r="DL59" s="20">
        <v>18950.46</v>
      </c>
      <c r="DM59" s="20">
        <v>6070.43</v>
      </c>
      <c r="DN59" s="20">
        <v>271511.17</v>
      </c>
      <c r="DO59" s="20">
        <v>18950.46</v>
      </c>
      <c r="DP59" s="20">
        <v>6070.43</v>
      </c>
      <c r="DQ59" s="20">
        <v>271511.17</v>
      </c>
      <c r="DR59" s="20">
        <v>18950.46</v>
      </c>
      <c r="DS59" s="20">
        <v>6070.43</v>
      </c>
      <c r="DT59" s="20">
        <v>271511.17</v>
      </c>
      <c r="DU59" s="20">
        <v>18950.46</v>
      </c>
      <c r="DV59" s="20">
        <v>6070.43</v>
      </c>
      <c r="DW59" s="20">
        <v>271511.17</v>
      </c>
      <c r="DX59" s="20">
        <v>18950.46</v>
      </c>
      <c r="DY59" s="20">
        <v>6070.43</v>
      </c>
      <c r="DZ59" s="20">
        <v>271511.17</v>
      </c>
      <c r="EA59" s="20">
        <v>18950.46</v>
      </c>
      <c r="EB59" s="20">
        <v>6070.43</v>
      </c>
      <c r="EC59" s="20">
        <v>271511.17</v>
      </c>
      <c r="ED59" s="20">
        <v>18950.46</v>
      </c>
      <c r="EE59" s="20">
        <v>6070.43</v>
      </c>
      <c r="EF59" s="20">
        <v>271511.17</v>
      </c>
      <c r="EG59" s="20">
        <v>18950.46</v>
      </c>
      <c r="EH59" s="20">
        <v>6070.43</v>
      </c>
      <c r="EI59" s="20">
        <f t="shared" si="5"/>
        <v>271511.17</v>
      </c>
      <c r="EJ59" s="20">
        <f t="shared" si="5"/>
        <v>18950.46</v>
      </c>
      <c r="EK59" s="20">
        <f t="shared" si="5"/>
        <v>6070.43</v>
      </c>
      <c r="EL59" s="20">
        <v>271511.17</v>
      </c>
      <c r="EM59" s="20">
        <v>18950.46</v>
      </c>
      <c r="EN59" s="20">
        <v>6070.43</v>
      </c>
      <c r="EO59" s="24">
        <f t="shared" si="6"/>
        <v>7709833.5599999949</v>
      </c>
      <c r="EP59" s="25">
        <f t="shared" si="2"/>
        <v>485623.27</v>
      </c>
      <c r="EQ59" s="25">
        <f t="shared" si="3"/>
        <v>1186128.2400000058</v>
      </c>
      <c r="ES59" s="26"/>
    </row>
    <row r="60" spans="1:149" x14ac:dyDescent="0.25">
      <c r="A60" s="27">
        <v>57</v>
      </c>
      <c r="B60" s="15">
        <v>18316182000170</v>
      </c>
      <c r="C60" s="28" t="s">
        <v>74</v>
      </c>
      <c r="D60" s="17">
        <v>495972.51</v>
      </c>
      <c r="E60" s="18">
        <v>365577.33</v>
      </c>
      <c r="F60" s="19">
        <v>0</v>
      </c>
      <c r="G60" s="20">
        <v>0</v>
      </c>
      <c r="H60" s="21">
        <f t="shared" si="0"/>
        <v>495972.51</v>
      </c>
      <c r="I60" s="21">
        <v>365577.33</v>
      </c>
      <c r="J60" s="22">
        <v>0</v>
      </c>
      <c r="K60" s="22">
        <v>0</v>
      </c>
      <c r="L60" s="22">
        <v>0</v>
      </c>
      <c r="M60" s="22">
        <v>0</v>
      </c>
      <c r="N60" s="22">
        <v>22726.560000000001</v>
      </c>
      <c r="O60" s="22">
        <v>0</v>
      </c>
      <c r="P60" s="22">
        <v>22726.560000000001</v>
      </c>
      <c r="Q60" s="22">
        <v>0</v>
      </c>
      <c r="R60" s="22">
        <v>22726.560000000001</v>
      </c>
      <c r="S60" s="22">
        <v>22726.560000000001</v>
      </c>
      <c r="T60" s="22">
        <v>22726.560000000001</v>
      </c>
      <c r="U60" s="22">
        <v>22715.54</v>
      </c>
      <c r="V60" s="22">
        <v>22715.54</v>
      </c>
      <c r="W60" s="22">
        <v>22715.54</v>
      </c>
      <c r="X60" s="22">
        <v>22715.54</v>
      </c>
      <c r="Y60" s="22">
        <v>13887.23</v>
      </c>
      <c r="Z60" s="22">
        <v>13887.23</v>
      </c>
      <c r="AA60" s="22">
        <v>13887.23</v>
      </c>
      <c r="AB60" s="22">
        <v>13887.23</v>
      </c>
      <c r="AC60" s="22">
        <v>0</v>
      </c>
      <c r="AD60" s="22">
        <v>13887.23</v>
      </c>
      <c r="AE60" s="22"/>
      <c r="AF60" s="22"/>
      <c r="AG60" s="22">
        <v>13887.23</v>
      </c>
      <c r="AH60" s="22"/>
      <c r="AI60" s="22"/>
      <c r="AJ60" s="22">
        <v>13887.23</v>
      </c>
      <c r="AK60" s="22"/>
      <c r="AL60" s="22">
        <v>13887.23</v>
      </c>
      <c r="AM60" s="22">
        <v>13887.23</v>
      </c>
      <c r="AN60" s="22">
        <v>13887.23</v>
      </c>
      <c r="AO60" s="22"/>
      <c r="AP60" s="22">
        <v>13887.23</v>
      </c>
      <c r="AQ60" s="22"/>
      <c r="AR60" s="22"/>
      <c r="AS60" s="22">
        <v>13887.23</v>
      </c>
      <c r="AT60" s="22">
        <v>0</v>
      </c>
      <c r="AU60" s="22">
        <v>0</v>
      </c>
      <c r="AV60" s="22">
        <v>13887.23</v>
      </c>
      <c r="AW60" s="22">
        <v>0</v>
      </c>
      <c r="AX60" s="22">
        <v>110943.56</v>
      </c>
      <c r="AY60" s="22">
        <f>VLOOKUP(A60,[1]Consolidado!$A$4:$AZ$856,51,FALSE)</f>
        <v>0</v>
      </c>
      <c r="AZ60" s="22">
        <f>VLOOKUP(A60,[1]Consolidado!$A$4:$AZ$856,52,FALSE)</f>
        <v>0</v>
      </c>
      <c r="BA60" s="22">
        <f>VLOOKUP(A60,'[2]Parcelas ICMS 2018 Calculadas'!$A$4:$BC$856,55,FALSE)</f>
        <v>0</v>
      </c>
      <c r="BB60" s="22">
        <v>0</v>
      </c>
      <c r="BC60" s="22">
        <v>0</v>
      </c>
      <c r="BD60" s="22">
        <v>0</v>
      </c>
      <c r="BE60" s="22"/>
      <c r="BF60" s="22"/>
      <c r="BG60" s="22">
        <v>0</v>
      </c>
      <c r="BH60" s="22"/>
      <c r="BI60" s="22"/>
      <c r="BJ60" s="22">
        <v>0</v>
      </c>
      <c r="BK60" s="22">
        <v>0</v>
      </c>
      <c r="BL60" s="22">
        <v>0</v>
      </c>
      <c r="BM60" s="22">
        <v>0</v>
      </c>
      <c r="BN60" s="23">
        <f t="shared" si="4"/>
        <v>495972.50999999989</v>
      </c>
      <c r="BO60" s="20">
        <v>11157.68</v>
      </c>
      <c r="BP60" s="20">
        <v>778.76</v>
      </c>
      <c r="BQ60" s="20">
        <v>249.46</v>
      </c>
      <c r="BR60" s="20">
        <v>11157.68</v>
      </c>
      <c r="BS60" s="20">
        <v>778.76</v>
      </c>
      <c r="BT60" s="20">
        <v>249.46</v>
      </c>
      <c r="BU60" s="20">
        <v>11157.68</v>
      </c>
      <c r="BV60" s="20">
        <v>778.76</v>
      </c>
      <c r="BW60" s="20">
        <v>249.46</v>
      </c>
      <c r="BX60" s="20">
        <v>11157.68</v>
      </c>
      <c r="BY60" s="20">
        <v>778.76</v>
      </c>
      <c r="BZ60" s="20">
        <v>249.46</v>
      </c>
      <c r="CA60" s="20">
        <v>11157.68</v>
      </c>
      <c r="CB60" s="20">
        <v>778.76</v>
      </c>
      <c r="CC60" s="20">
        <v>249.46</v>
      </c>
      <c r="CD60" s="20">
        <v>11157.68</v>
      </c>
      <c r="CE60" s="20">
        <v>778.76</v>
      </c>
      <c r="CF60" s="20">
        <v>249.46</v>
      </c>
      <c r="CG60" s="20">
        <v>11157.68</v>
      </c>
      <c r="CH60" s="20">
        <v>778.76</v>
      </c>
      <c r="CI60" s="20">
        <v>249.46</v>
      </c>
      <c r="CJ60" s="20">
        <v>11157.68</v>
      </c>
      <c r="CK60" s="20">
        <v>778.76</v>
      </c>
      <c r="CL60" s="20">
        <v>249.46</v>
      </c>
      <c r="CM60" s="20">
        <v>11157.68</v>
      </c>
      <c r="CN60" s="20">
        <v>778.76</v>
      </c>
      <c r="CO60" s="20">
        <v>249.46</v>
      </c>
      <c r="CP60" s="20">
        <v>11157.68</v>
      </c>
      <c r="CQ60" s="20">
        <v>778.76</v>
      </c>
      <c r="CR60" s="20">
        <v>249.46</v>
      </c>
      <c r="CS60" s="20">
        <v>11157.68</v>
      </c>
      <c r="CT60" s="20">
        <v>778.76</v>
      </c>
      <c r="CU60" s="20">
        <v>249.46</v>
      </c>
      <c r="CV60" s="20">
        <v>11157.68</v>
      </c>
      <c r="CW60" s="20">
        <v>778.76</v>
      </c>
      <c r="CX60" s="20">
        <v>249.46</v>
      </c>
      <c r="CY60" s="20">
        <v>11157.68</v>
      </c>
      <c r="CZ60" s="20">
        <v>778.76</v>
      </c>
      <c r="DA60" s="20">
        <v>249.46</v>
      </c>
      <c r="DB60" s="20">
        <v>11157.68</v>
      </c>
      <c r="DC60" s="20">
        <v>778.76</v>
      </c>
      <c r="DD60" s="20">
        <v>249.46</v>
      </c>
      <c r="DE60" s="20">
        <v>11157.68</v>
      </c>
      <c r="DF60" s="20">
        <v>778.76</v>
      </c>
      <c r="DG60" s="20">
        <v>249.46</v>
      </c>
      <c r="DH60" s="20">
        <v>11157.68</v>
      </c>
      <c r="DI60" s="20">
        <v>778.76</v>
      </c>
      <c r="DJ60" s="20">
        <v>249.46</v>
      </c>
      <c r="DK60" s="20">
        <v>11157.68</v>
      </c>
      <c r="DL60" s="20">
        <v>778.76</v>
      </c>
      <c r="DM60" s="20">
        <v>249.46</v>
      </c>
      <c r="DN60" s="20">
        <v>11157.68</v>
      </c>
      <c r="DO60" s="20">
        <v>778.76</v>
      </c>
      <c r="DP60" s="20">
        <v>249.46</v>
      </c>
      <c r="DQ60" s="20">
        <v>11157.68</v>
      </c>
      <c r="DR60" s="20">
        <v>778.76</v>
      </c>
      <c r="DS60" s="20">
        <v>249.46</v>
      </c>
      <c r="DT60" s="20">
        <v>11157.68</v>
      </c>
      <c r="DU60" s="20">
        <v>778.76</v>
      </c>
      <c r="DV60" s="20">
        <v>249.46</v>
      </c>
      <c r="DW60" s="20">
        <v>11157.68</v>
      </c>
      <c r="DX60" s="20">
        <v>778.76</v>
      </c>
      <c r="DY60" s="20">
        <v>249.46</v>
      </c>
      <c r="DZ60" s="20">
        <v>11157.68</v>
      </c>
      <c r="EA60" s="20">
        <v>778.76</v>
      </c>
      <c r="EB60" s="20">
        <v>249.46</v>
      </c>
      <c r="EC60" s="20">
        <v>11157.68</v>
      </c>
      <c r="ED60" s="20">
        <v>778.76</v>
      </c>
      <c r="EE60" s="20">
        <v>249.46</v>
      </c>
      <c r="EF60" s="20">
        <v>11157.68</v>
      </c>
      <c r="EG60" s="20">
        <v>778.76</v>
      </c>
      <c r="EH60" s="20">
        <v>249.46</v>
      </c>
      <c r="EI60" s="20">
        <f t="shared" si="5"/>
        <v>11157.68</v>
      </c>
      <c r="EJ60" s="20">
        <f t="shared" si="5"/>
        <v>778.76</v>
      </c>
      <c r="EK60" s="20">
        <f t="shared" si="5"/>
        <v>249.46</v>
      </c>
      <c r="EL60" s="20">
        <v>11157.68</v>
      </c>
      <c r="EM60" s="20">
        <v>778.76</v>
      </c>
      <c r="EN60" s="20">
        <v>249.46</v>
      </c>
      <c r="EO60" s="24">
        <f t="shared" si="6"/>
        <v>316833.40000000002</v>
      </c>
      <c r="EP60" s="25">
        <f t="shared" si="2"/>
        <v>0</v>
      </c>
      <c r="EQ60" s="25">
        <f t="shared" si="3"/>
        <v>48743.929999999993</v>
      </c>
      <c r="ES60" s="26"/>
    </row>
    <row r="61" spans="1:149" x14ac:dyDescent="0.25">
      <c r="A61" s="27">
        <v>58</v>
      </c>
      <c r="B61" s="15">
        <v>17695008000112</v>
      </c>
      <c r="C61" s="28" t="s">
        <v>75</v>
      </c>
      <c r="D61" s="17">
        <v>3674092.39</v>
      </c>
      <c r="E61" s="18">
        <v>5235176.7</v>
      </c>
      <c r="F61" s="19">
        <v>0</v>
      </c>
      <c r="G61" s="20">
        <v>0</v>
      </c>
      <c r="H61" s="21">
        <f t="shared" si="0"/>
        <v>3674092.39</v>
      </c>
      <c r="I61" s="21">
        <v>5235176.7</v>
      </c>
      <c r="J61" s="22">
        <v>0</v>
      </c>
      <c r="K61" s="22">
        <v>0</v>
      </c>
      <c r="L61" s="22">
        <v>0</v>
      </c>
      <c r="M61" s="22">
        <v>0</v>
      </c>
      <c r="N61" s="22">
        <v>168355.08</v>
      </c>
      <c r="O61" s="22">
        <v>0</v>
      </c>
      <c r="P61" s="22">
        <v>168355.08</v>
      </c>
      <c r="Q61" s="22">
        <v>0</v>
      </c>
      <c r="R61" s="22">
        <v>168355.08</v>
      </c>
      <c r="S61" s="22">
        <v>168355.08</v>
      </c>
      <c r="T61" s="22">
        <v>168355.08</v>
      </c>
      <c r="U61" s="22">
        <v>168273.43</v>
      </c>
      <c r="V61" s="22">
        <v>168273.43</v>
      </c>
      <c r="W61" s="22">
        <v>168273.43</v>
      </c>
      <c r="X61" s="22">
        <v>168273.43</v>
      </c>
      <c r="Y61" s="22">
        <v>102874.59</v>
      </c>
      <c r="Z61" s="22">
        <v>102874.59</v>
      </c>
      <c r="AA61" s="22">
        <v>102874.59</v>
      </c>
      <c r="AB61" s="22">
        <v>102874.59</v>
      </c>
      <c r="AC61" s="22">
        <v>0</v>
      </c>
      <c r="AD61" s="22">
        <v>102874.59</v>
      </c>
      <c r="AE61" s="22"/>
      <c r="AF61" s="22"/>
      <c r="AG61" s="22">
        <v>102874.59</v>
      </c>
      <c r="AH61" s="22"/>
      <c r="AI61" s="22"/>
      <c r="AJ61" s="22">
        <v>102874.59</v>
      </c>
      <c r="AK61" s="22"/>
      <c r="AL61" s="22">
        <v>102874.59</v>
      </c>
      <c r="AM61" s="22">
        <v>102874.59</v>
      </c>
      <c r="AN61" s="22">
        <v>102874.59</v>
      </c>
      <c r="AO61" s="22"/>
      <c r="AP61" s="22">
        <v>102874.59</v>
      </c>
      <c r="AQ61" s="22"/>
      <c r="AR61" s="22"/>
      <c r="AS61" s="22">
        <v>102874.59</v>
      </c>
      <c r="AT61" s="22">
        <v>0</v>
      </c>
      <c r="AU61" s="22">
        <v>0</v>
      </c>
      <c r="AV61" s="22">
        <v>102874.59</v>
      </c>
      <c r="AW61" s="22">
        <v>0</v>
      </c>
      <c r="AX61" s="22">
        <v>0</v>
      </c>
      <c r="AY61" s="22">
        <f>VLOOKUP(A61,[1]Consolidado!$A$4:$AZ$856,51,FALSE)</f>
        <v>0</v>
      </c>
      <c r="AZ61" s="22">
        <f>VLOOKUP(A61,[1]Consolidado!$A$4:$AZ$856,52,FALSE)</f>
        <v>102874.59</v>
      </c>
      <c r="BA61" s="22">
        <f>VLOOKUP(A61,'[2]Parcelas ICMS 2018 Calculadas'!$A$4:$BC$856,55,FALSE)</f>
        <v>0</v>
      </c>
      <c r="BB61" s="22">
        <v>102874.59</v>
      </c>
      <c r="BC61" s="22">
        <v>0</v>
      </c>
      <c r="BD61" s="22">
        <v>0</v>
      </c>
      <c r="BE61" s="22">
        <v>102874.59</v>
      </c>
      <c r="BF61" s="22"/>
      <c r="BG61" s="22">
        <v>0</v>
      </c>
      <c r="BH61" s="22"/>
      <c r="BI61" s="22"/>
      <c r="BJ61" s="22">
        <v>102874.59</v>
      </c>
      <c r="BK61" s="22">
        <v>0</v>
      </c>
      <c r="BL61" s="22">
        <v>0</v>
      </c>
      <c r="BM61" s="22">
        <v>0</v>
      </c>
      <c r="BN61" s="23">
        <f t="shared" si="4"/>
        <v>3263737.1499999985</v>
      </c>
      <c r="BO61" s="20">
        <v>159781.37</v>
      </c>
      <c r="BP61" s="20">
        <v>11152.14</v>
      </c>
      <c r="BQ61" s="20">
        <v>3572.38</v>
      </c>
      <c r="BR61" s="20">
        <v>159781.37</v>
      </c>
      <c r="BS61" s="20">
        <v>11152.14</v>
      </c>
      <c r="BT61" s="20">
        <v>3572.38</v>
      </c>
      <c r="BU61" s="20">
        <v>159781.37</v>
      </c>
      <c r="BV61" s="20">
        <v>11152.14</v>
      </c>
      <c r="BW61" s="20">
        <v>3572.38</v>
      </c>
      <c r="BX61" s="20">
        <v>159781.37</v>
      </c>
      <c r="BY61" s="20">
        <v>11152.14</v>
      </c>
      <c r="BZ61" s="20">
        <v>3572.38</v>
      </c>
      <c r="CA61" s="20">
        <v>159781.37</v>
      </c>
      <c r="CB61" s="20">
        <v>11152.14</v>
      </c>
      <c r="CC61" s="20">
        <v>3572.38</v>
      </c>
      <c r="CD61" s="20">
        <v>159781.37</v>
      </c>
      <c r="CE61" s="20">
        <v>11152.14</v>
      </c>
      <c r="CF61" s="20">
        <v>3572.38</v>
      </c>
      <c r="CG61" s="20">
        <v>159781.37</v>
      </c>
      <c r="CH61" s="20">
        <v>11152.14</v>
      </c>
      <c r="CI61" s="20">
        <v>3572.38</v>
      </c>
      <c r="CJ61" s="20">
        <v>159781.37</v>
      </c>
      <c r="CK61" s="20">
        <v>11152.14</v>
      </c>
      <c r="CL61" s="20">
        <v>3572.38</v>
      </c>
      <c r="CM61" s="20">
        <v>159781.37</v>
      </c>
      <c r="CN61" s="20">
        <v>11152.14</v>
      </c>
      <c r="CO61" s="20">
        <v>3572.38</v>
      </c>
      <c r="CP61" s="20">
        <v>159781.37</v>
      </c>
      <c r="CQ61" s="20">
        <v>11152.14</v>
      </c>
      <c r="CR61" s="20">
        <v>3572.38</v>
      </c>
      <c r="CS61" s="20">
        <v>159781.37</v>
      </c>
      <c r="CT61" s="20">
        <v>11152.14</v>
      </c>
      <c r="CU61" s="20">
        <v>3572.38</v>
      </c>
      <c r="CV61" s="20">
        <v>159781.37</v>
      </c>
      <c r="CW61" s="20">
        <v>11152.14</v>
      </c>
      <c r="CX61" s="20">
        <v>3572.38</v>
      </c>
      <c r="CY61" s="20">
        <v>159781.37</v>
      </c>
      <c r="CZ61" s="20">
        <v>11152.14</v>
      </c>
      <c r="DA61" s="20">
        <v>3572.38</v>
      </c>
      <c r="DB61" s="20">
        <v>159781.37</v>
      </c>
      <c r="DC61" s="20">
        <v>11152.14</v>
      </c>
      <c r="DD61" s="20">
        <v>3572.38</v>
      </c>
      <c r="DE61" s="20">
        <v>159781.37</v>
      </c>
      <c r="DF61" s="20">
        <v>11152.14</v>
      </c>
      <c r="DG61" s="20">
        <v>3572.38</v>
      </c>
      <c r="DH61" s="20">
        <v>159781.37</v>
      </c>
      <c r="DI61" s="20">
        <v>11152.14</v>
      </c>
      <c r="DJ61" s="20">
        <v>3572.38</v>
      </c>
      <c r="DK61" s="20">
        <v>159781.37</v>
      </c>
      <c r="DL61" s="20">
        <v>11152.14</v>
      </c>
      <c r="DM61" s="20">
        <v>3572.38</v>
      </c>
      <c r="DN61" s="20">
        <v>159781.37</v>
      </c>
      <c r="DO61" s="20">
        <v>11152.14</v>
      </c>
      <c r="DP61" s="20">
        <v>3572.38</v>
      </c>
      <c r="DQ61" s="20">
        <v>159781.37</v>
      </c>
      <c r="DR61" s="20">
        <v>11152.14</v>
      </c>
      <c r="DS61" s="20">
        <v>3572.38</v>
      </c>
      <c r="DT61" s="20">
        <v>159781.37</v>
      </c>
      <c r="DU61" s="20">
        <v>11152.14</v>
      </c>
      <c r="DV61" s="20">
        <v>3572.38</v>
      </c>
      <c r="DW61" s="20">
        <v>159781.37</v>
      </c>
      <c r="DX61" s="20">
        <v>11152.14</v>
      </c>
      <c r="DY61" s="20">
        <v>3572.38</v>
      </c>
      <c r="DZ61" s="20">
        <v>159781.37</v>
      </c>
      <c r="EA61" s="20">
        <v>11152.14</v>
      </c>
      <c r="EB61" s="20">
        <v>3572.38</v>
      </c>
      <c r="EC61" s="20">
        <v>159781.37</v>
      </c>
      <c r="ED61" s="20">
        <v>11152.14</v>
      </c>
      <c r="EE61" s="20">
        <v>3572.38</v>
      </c>
      <c r="EF61" s="20">
        <v>159781.37</v>
      </c>
      <c r="EG61" s="20">
        <v>11152.14</v>
      </c>
      <c r="EH61" s="20">
        <v>3572.38</v>
      </c>
      <c r="EI61" s="20">
        <f t="shared" si="5"/>
        <v>159781.37</v>
      </c>
      <c r="EJ61" s="20">
        <f t="shared" si="5"/>
        <v>11152.14</v>
      </c>
      <c r="EK61" s="20">
        <f t="shared" si="5"/>
        <v>3572.38</v>
      </c>
      <c r="EL61" s="20">
        <v>159781.37</v>
      </c>
      <c r="EM61" s="20">
        <v>11152.14</v>
      </c>
      <c r="EN61" s="20">
        <v>3572.38</v>
      </c>
      <c r="EO61" s="24">
        <f t="shared" si="6"/>
        <v>4537153.1399999987</v>
      </c>
      <c r="EP61" s="25">
        <f t="shared" si="2"/>
        <v>410355.24000000162</v>
      </c>
      <c r="EQ61" s="25">
        <f t="shared" si="3"/>
        <v>698023.56000000145</v>
      </c>
      <c r="ES61" s="26"/>
    </row>
    <row r="62" spans="1:149" x14ac:dyDescent="0.25">
      <c r="A62" s="27">
        <v>59</v>
      </c>
      <c r="B62" s="15">
        <v>18094755000168</v>
      </c>
      <c r="C62" s="28" t="s">
        <v>76</v>
      </c>
      <c r="D62" s="17">
        <v>898629.3</v>
      </c>
      <c r="E62" s="18">
        <v>2355778.2599999998</v>
      </c>
      <c r="F62" s="19">
        <v>0</v>
      </c>
      <c r="G62" s="20">
        <v>0</v>
      </c>
      <c r="H62" s="21">
        <f t="shared" si="0"/>
        <v>898629.3</v>
      </c>
      <c r="I62" s="21">
        <v>2355778.2599999998</v>
      </c>
      <c r="J62" s="22">
        <v>0</v>
      </c>
      <c r="K62" s="22">
        <v>0</v>
      </c>
      <c r="L62" s="22">
        <v>0</v>
      </c>
      <c r="M62" s="22">
        <v>0</v>
      </c>
      <c r="N62" s="22">
        <v>41177.19</v>
      </c>
      <c r="O62" s="22">
        <v>0</v>
      </c>
      <c r="P62" s="22">
        <v>41177.19</v>
      </c>
      <c r="Q62" s="22">
        <v>0</v>
      </c>
      <c r="R62" s="22">
        <v>41177.19</v>
      </c>
      <c r="S62" s="22">
        <v>41177.19</v>
      </c>
      <c r="T62" s="22">
        <v>41177.19</v>
      </c>
      <c r="U62" s="22">
        <v>41157.22</v>
      </c>
      <c r="V62" s="22">
        <v>41157.22</v>
      </c>
      <c r="W62" s="22">
        <v>41157.22</v>
      </c>
      <c r="X62" s="22">
        <v>41157.22</v>
      </c>
      <c r="Y62" s="22">
        <v>25161.62</v>
      </c>
      <c r="Z62" s="22">
        <v>25161.62</v>
      </c>
      <c r="AA62" s="22">
        <v>25161.62</v>
      </c>
      <c r="AB62" s="22">
        <v>25161.62</v>
      </c>
      <c r="AC62" s="22">
        <v>0</v>
      </c>
      <c r="AD62" s="22">
        <v>25161.62</v>
      </c>
      <c r="AE62" s="22"/>
      <c r="AF62" s="22"/>
      <c r="AG62" s="22">
        <v>25161.62</v>
      </c>
      <c r="AH62" s="22"/>
      <c r="AI62" s="22"/>
      <c r="AJ62" s="22">
        <v>25161.62</v>
      </c>
      <c r="AK62" s="22"/>
      <c r="AL62" s="22">
        <v>25161.62</v>
      </c>
      <c r="AM62" s="22">
        <v>25161.62</v>
      </c>
      <c r="AN62" s="22">
        <v>25161.62</v>
      </c>
      <c r="AO62" s="22"/>
      <c r="AP62" s="22">
        <v>25161.62</v>
      </c>
      <c r="AQ62" s="22"/>
      <c r="AR62" s="22"/>
      <c r="AS62" s="22">
        <v>25161.62</v>
      </c>
      <c r="AT62" s="22">
        <v>0</v>
      </c>
      <c r="AU62" s="22">
        <v>0</v>
      </c>
      <c r="AV62" s="22">
        <v>25161.62</v>
      </c>
      <c r="AW62" s="22">
        <v>0</v>
      </c>
      <c r="AX62" s="22">
        <v>0</v>
      </c>
      <c r="AY62" s="22">
        <f>VLOOKUP(A62,[1]Consolidado!$A$4:$AZ$856,51,FALSE)</f>
        <v>0</v>
      </c>
      <c r="AZ62" s="22">
        <f>VLOOKUP(A62,[1]Consolidado!$A$4:$AZ$856,52,FALSE)</f>
        <v>25161.62</v>
      </c>
      <c r="BA62" s="22">
        <f>VLOOKUP(A62,'[2]Parcelas ICMS 2018 Calculadas'!$A$4:$BC$856,55,FALSE)</f>
        <v>0</v>
      </c>
      <c r="BB62" s="22">
        <v>25161.62</v>
      </c>
      <c r="BC62" s="22">
        <v>0</v>
      </c>
      <c r="BD62" s="22">
        <v>0</v>
      </c>
      <c r="BE62" s="22">
        <v>25161.62</v>
      </c>
      <c r="BF62" s="22"/>
      <c r="BG62" s="22">
        <v>0</v>
      </c>
      <c r="BH62" s="22"/>
      <c r="BI62" s="22"/>
      <c r="BJ62" s="22">
        <v>25161.62</v>
      </c>
      <c r="BK62" s="22">
        <v>0</v>
      </c>
      <c r="BL62" s="22">
        <v>0</v>
      </c>
      <c r="BM62" s="22">
        <v>0</v>
      </c>
      <c r="BN62" s="23">
        <f t="shared" si="4"/>
        <v>798262.36999999988</v>
      </c>
      <c r="BO62" s="20">
        <v>71900.05</v>
      </c>
      <c r="BP62" s="20">
        <v>5018.3500000000004</v>
      </c>
      <c r="BQ62" s="20">
        <v>1607.54</v>
      </c>
      <c r="BR62" s="20">
        <v>71900.05</v>
      </c>
      <c r="BS62" s="20">
        <v>5018.3500000000004</v>
      </c>
      <c r="BT62" s="20">
        <v>1607.54</v>
      </c>
      <c r="BU62" s="20">
        <v>71900.05</v>
      </c>
      <c r="BV62" s="20">
        <v>5018.3500000000004</v>
      </c>
      <c r="BW62" s="20">
        <v>1607.54</v>
      </c>
      <c r="BX62" s="20">
        <v>71900.05</v>
      </c>
      <c r="BY62" s="20">
        <v>5018.3500000000004</v>
      </c>
      <c r="BZ62" s="20">
        <v>1607.54</v>
      </c>
      <c r="CA62" s="20">
        <v>71900.05</v>
      </c>
      <c r="CB62" s="20">
        <v>5018.3500000000004</v>
      </c>
      <c r="CC62" s="20">
        <v>1607.54</v>
      </c>
      <c r="CD62" s="20">
        <v>71900.05</v>
      </c>
      <c r="CE62" s="20">
        <v>5018.3500000000004</v>
      </c>
      <c r="CF62" s="20">
        <v>1607.54</v>
      </c>
      <c r="CG62" s="20">
        <v>71900.05</v>
      </c>
      <c r="CH62" s="20">
        <v>5018.3500000000004</v>
      </c>
      <c r="CI62" s="20">
        <v>1607.54</v>
      </c>
      <c r="CJ62" s="20">
        <v>71900.05</v>
      </c>
      <c r="CK62" s="20">
        <v>5018.3500000000004</v>
      </c>
      <c r="CL62" s="20">
        <v>1607.54</v>
      </c>
      <c r="CM62" s="20">
        <v>71900.05</v>
      </c>
      <c r="CN62" s="20">
        <v>5018.3500000000004</v>
      </c>
      <c r="CO62" s="20">
        <v>1607.54</v>
      </c>
      <c r="CP62" s="20">
        <v>71900.05</v>
      </c>
      <c r="CQ62" s="20">
        <v>5018.3500000000004</v>
      </c>
      <c r="CR62" s="20">
        <v>1607.54</v>
      </c>
      <c r="CS62" s="20">
        <v>71900.05</v>
      </c>
      <c r="CT62" s="20">
        <v>5018.3500000000004</v>
      </c>
      <c r="CU62" s="20">
        <v>1607.54</v>
      </c>
      <c r="CV62" s="20">
        <v>71900.05</v>
      </c>
      <c r="CW62" s="20">
        <v>5018.3500000000004</v>
      </c>
      <c r="CX62" s="20">
        <v>1607.54</v>
      </c>
      <c r="CY62" s="20">
        <v>71900.05</v>
      </c>
      <c r="CZ62" s="20">
        <v>5018.3500000000004</v>
      </c>
      <c r="DA62" s="20">
        <v>1607.54</v>
      </c>
      <c r="DB62" s="20">
        <v>71900.05</v>
      </c>
      <c r="DC62" s="20">
        <v>5018.3500000000004</v>
      </c>
      <c r="DD62" s="20">
        <v>1607.54</v>
      </c>
      <c r="DE62" s="20">
        <v>71900.05</v>
      </c>
      <c r="DF62" s="20">
        <v>5018.3500000000004</v>
      </c>
      <c r="DG62" s="20">
        <v>1607.54</v>
      </c>
      <c r="DH62" s="20">
        <v>71900.05</v>
      </c>
      <c r="DI62" s="20">
        <v>5018.3500000000004</v>
      </c>
      <c r="DJ62" s="20">
        <v>1607.54</v>
      </c>
      <c r="DK62" s="20">
        <v>71900.05</v>
      </c>
      <c r="DL62" s="20">
        <v>5018.3500000000004</v>
      </c>
      <c r="DM62" s="20">
        <v>1607.54</v>
      </c>
      <c r="DN62" s="20">
        <v>71900.05</v>
      </c>
      <c r="DO62" s="20">
        <v>5018.3500000000004</v>
      </c>
      <c r="DP62" s="20">
        <v>1607.54</v>
      </c>
      <c r="DQ62" s="20">
        <v>71900.05</v>
      </c>
      <c r="DR62" s="20">
        <v>5018.3500000000004</v>
      </c>
      <c r="DS62" s="20">
        <v>1607.54</v>
      </c>
      <c r="DT62" s="20">
        <v>71900.05</v>
      </c>
      <c r="DU62" s="20">
        <v>5018.3500000000004</v>
      </c>
      <c r="DV62" s="20">
        <v>1607.54</v>
      </c>
      <c r="DW62" s="20">
        <v>71900.05</v>
      </c>
      <c r="DX62" s="20">
        <v>5018.3500000000004</v>
      </c>
      <c r="DY62" s="20">
        <v>1607.54</v>
      </c>
      <c r="DZ62" s="20">
        <v>71900.05</v>
      </c>
      <c r="EA62" s="20">
        <v>5018.3500000000004</v>
      </c>
      <c r="EB62" s="20">
        <v>1607.54</v>
      </c>
      <c r="EC62" s="20">
        <v>71900.05</v>
      </c>
      <c r="ED62" s="20">
        <v>5018.3500000000004</v>
      </c>
      <c r="EE62" s="20">
        <v>1607.54</v>
      </c>
      <c r="EF62" s="20">
        <v>71900.05</v>
      </c>
      <c r="EG62" s="20">
        <v>5018.3500000000004</v>
      </c>
      <c r="EH62" s="20">
        <v>1607.54</v>
      </c>
      <c r="EI62" s="20">
        <f t="shared" si="5"/>
        <v>71900.05</v>
      </c>
      <c r="EJ62" s="20">
        <f t="shared" si="5"/>
        <v>5018.3500000000004</v>
      </c>
      <c r="EK62" s="20">
        <f t="shared" si="5"/>
        <v>1607.54</v>
      </c>
      <c r="EL62" s="20">
        <v>71900.05</v>
      </c>
      <c r="EM62" s="20">
        <v>5018.3500000000004</v>
      </c>
      <c r="EN62" s="20">
        <v>1607.54</v>
      </c>
      <c r="EO62" s="24">
        <f t="shared" si="6"/>
        <v>2041674.4400000025</v>
      </c>
      <c r="EP62" s="25">
        <f t="shared" si="2"/>
        <v>100366.93000000017</v>
      </c>
      <c r="EQ62" s="25">
        <f t="shared" si="3"/>
        <v>314103.81999999727</v>
      </c>
      <c r="ES62" s="26"/>
    </row>
    <row r="63" spans="1:149" x14ac:dyDescent="0.25">
      <c r="A63" s="27">
        <v>60</v>
      </c>
      <c r="B63" s="15">
        <v>18311043000153</v>
      </c>
      <c r="C63" s="28" t="s">
        <v>77</v>
      </c>
      <c r="D63" s="17">
        <v>750532.02</v>
      </c>
      <c r="E63" s="18">
        <v>1056409.7</v>
      </c>
      <c r="F63" s="19">
        <v>0</v>
      </c>
      <c r="G63" s="20">
        <v>0</v>
      </c>
      <c r="H63" s="21">
        <f t="shared" si="0"/>
        <v>750532.02</v>
      </c>
      <c r="I63" s="21">
        <v>1056409.7</v>
      </c>
      <c r="J63" s="22">
        <v>0</v>
      </c>
      <c r="K63" s="22">
        <v>0</v>
      </c>
      <c r="L63" s="22">
        <v>0</v>
      </c>
      <c r="M63" s="22">
        <v>0</v>
      </c>
      <c r="N63" s="22">
        <v>34391.050000000003</v>
      </c>
      <c r="O63" s="22">
        <v>0</v>
      </c>
      <c r="P63" s="22">
        <v>34391.050000000003</v>
      </c>
      <c r="Q63" s="22">
        <v>0</v>
      </c>
      <c r="R63" s="22">
        <v>34391.050000000003</v>
      </c>
      <c r="S63" s="22">
        <v>34391.050000000003</v>
      </c>
      <c r="T63" s="22">
        <v>34391.050000000003</v>
      </c>
      <c r="U63" s="22">
        <v>34374.370000000003</v>
      </c>
      <c r="V63" s="22">
        <v>34374.370000000003</v>
      </c>
      <c r="W63" s="22">
        <v>34374.370000000003</v>
      </c>
      <c r="X63" s="22">
        <v>34374.370000000003</v>
      </c>
      <c r="Y63" s="22">
        <v>21014.9</v>
      </c>
      <c r="Z63" s="22">
        <v>21014.9</v>
      </c>
      <c r="AA63" s="22">
        <v>21014.9</v>
      </c>
      <c r="AB63" s="22">
        <v>21014.9</v>
      </c>
      <c r="AC63" s="22">
        <v>0</v>
      </c>
      <c r="AD63" s="22">
        <v>21014.9</v>
      </c>
      <c r="AE63" s="22"/>
      <c r="AF63" s="22"/>
      <c r="AG63" s="22">
        <v>21014.9</v>
      </c>
      <c r="AH63" s="22"/>
      <c r="AI63" s="22"/>
      <c r="AJ63" s="22">
        <v>21014.9</v>
      </c>
      <c r="AK63" s="22"/>
      <c r="AL63" s="22">
        <v>21014.9</v>
      </c>
      <c r="AM63" s="22">
        <v>21014.9</v>
      </c>
      <c r="AN63" s="22">
        <v>21014.9</v>
      </c>
      <c r="AO63" s="22"/>
      <c r="AP63" s="22">
        <v>21014.9</v>
      </c>
      <c r="AQ63" s="22"/>
      <c r="AR63" s="22"/>
      <c r="AS63" s="22">
        <v>21014.9</v>
      </c>
      <c r="AT63" s="22">
        <v>0</v>
      </c>
      <c r="AU63" s="22">
        <v>0</v>
      </c>
      <c r="AV63" s="22">
        <v>21014.9</v>
      </c>
      <c r="AW63" s="22">
        <v>0</v>
      </c>
      <c r="AX63" s="22">
        <v>167885.59</v>
      </c>
      <c r="AY63" s="22">
        <f>VLOOKUP(A63,[1]Consolidado!$A$4:$AZ$856,51,FALSE)</f>
        <v>0</v>
      </c>
      <c r="AZ63" s="22">
        <f>VLOOKUP(A63,[1]Consolidado!$A$4:$AZ$856,52,FALSE)</f>
        <v>0</v>
      </c>
      <c r="BA63" s="22">
        <f>VLOOKUP(A63,'[2]Parcelas ICMS 2018 Calculadas'!$A$4:$BC$856,55,FALSE)</f>
        <v>0</v>
      </c>
      <c r="BB63" s="22">
        <v>0</v>
      </c>
      <c r="BC63" s="22">
        <v>0</v>
      </c>
      <c r="BD63" s="22">
        <v>0</v>
      </c>
      <c r="BE63" s="22"/>
      <c r="BF63" s="22"/>
      <c r="BG63" s="22">
        <v>0</v>
      </c>
      <c r="BH63" s="22"/>
      <c r="BI63" s="22"/>
      <c r="BJ63" s="22">
        <v>0</v>
      </c>
      <c r="BK63" s="22">
        <v>0</v>
      </c>
      <c r="BL63" s="22">
        <v>0</v>
      </c>
      <c r="BM63" s="22">
        <v>0</v>
      </c>
      <c r="BN63" s="23">
        <f t="shared" si="4"/>
        <v>750532.02000000025</v>
      </c>
      <c r="BO63" s="20">
        <v>32242.39</v>
      </c>
      <c r="BP63" s="20">
        <v>2250.4</v>
      </c>
      <c r="BQ63" s="20">
        <v>720.87</v>
      </c>
      <c r="BR63" s="20">
        <v>32242.39</v>
      </c>
      <c r="BS63" s="20">
        <v>2250.4</v>
      </c>
      <c r="BT63" s="20">
        <v>720.87</v>
      </c>
      <c r="BU63" s="20">
        <v>32242.39</v>
      </c>
      <c r="BV63" s="20">
        <v>2250.4</v>
      </c>
      <c r="BW63" s="20">
        <v>720.87</v>
      </c>
      <c r="BX63" s="20">
        <v>32242.39</v>
      </c>
      <c r="BY63" s="20">
        <v>2250.4</v>
      </c>
      <c r="BZ63" s="20">
        <v>720.87</v>
      </c>
      <c r="CA63" s="20">
        <v>32242.39</v>
      </c>
      <c r="CB63" s="20">
        <v>2250.4</v>
      </c>
      <c r="CC63" s="20">
        <v>720.87</v>
      </c>
      <c r="CD63" s="20">
        <v>32242.39</v>
      </c>
      <c r="CE63" s="20">
        <v>2250.4</v>
      </c>
      <c r="CF63" s="20">
        <v>720.87</v>
      </c>
      <c r="CG63" s="20">
        <v>32242.39</v>
      </c>
      <c r="CH63" s="20">
        <v>2250.4</v>
      </c>
      <c r="CI63" s="20">
        <v>720.87</v>
      </c>
      <c r="CJ63" s="20">
        <v>32242.39</v>
      </c>
      <c r="CK63" s="20">
        <v>2250.4</v>
      </c>
      <c r="CL63" s="20">
        <v>720.87</v>
      </c>
      <c r="CM63" s="20">
        <v>32242.39</v>
      </c>
      <c r="CN63" s="20">
        <v>2250.4</v>
      </c>
      <c r="CO63" s="20">
        <v>720.87</v>
      </c>
      <c r="CP63" s="20">
        <v>32242.39</v>
      </c>
      <c r="CQ63" s="20">
        <v>2250.4</v>
      </c>
      <c r="CR63" s="20">
        <v>720.87</v>
      </c>
      <c r="CS63" s="20">
        <v>32242.39</v>
      </c>
      <c r="CT63" s="20">
        <v>2250.4</v>
      </c>
      <c r="CU63" s="20">
        <v>720.87</v>
      </c>
      <c r="CV63" s="20">
        <v>32242.39</v>
      </c>
      <c r="CW63" s="20">
        <v>2250.4</v>
      </c>
      <c r="CX63" s="20">
        <v>720.87</v>
      </c>
      <c r="CY63" s="20">
        <v>32242.39</v>
      </c>
      <c r="CZ63" s="20">
        <v>2250.4</v>
      </c>
      <c r="DA63" s="20">
        <v>720.87</v>
      </c>
      <c r="DB63" s="20">
        <v>32242.39</v>
      </c>
      <c r="DC63" s="20">
        <v>2250.4</v>
      </c>
      <c r="DD63" s="20">
        <v>720.87</v>
      </c>
      <c r="DE63" s="20">
        <v>32242.39</v>
      </c>
      <c r="DF63" s="20">
        <v>2250.4</v>
      </c>
      <c r="DG63" s="20">
        <v>720.87</v>
      </c>
      <c r="DH63" s="20">
        <v>32242.39</v>
      </c>
      <c r="DI63" s="20">
        <v>2250.4</v>
      </c>
      <c r="DJ63" s="20">
        <v>720.87</v>
      </c>
      <c r="DK63" s="20">
        <v>32242.39</v>
      </c>
      <c r="DL63" s="20">
        <v>2250.4</v>
      </c>
      <c r="DM63" s="20">
        <v>720.87</v>
      </c>
      <c r="DN63" s="20">
        <v>32242.39</v>
      </c>
      <c r="DO63" s="20">
        <v>2250.4</v>
      </c>
      <c r="DP63" s="20">
        <v>720.87</v>
      </c>
      <c r="DQ63" s="20">
        <v>32242.39</v>
      </c>
      <c r="DR63" s="20">
        <v>2250.4</v>
      </c>
      <c r="DS63" s="20">
        <v>720.87</v>
      </c>
      <c r="DT63" s="20">
        <v>32242.39</v>
      </c>
      <c r="DU63" s="20">
        <v>2250.4</v>
      </c>
      <c r="DV63" s="20">
        <v>720.87</v>
      </c>
      <c r="DW63" s="20">
        <v>32242.39</v>
      </c>
      <c r="DX63" s="20">
        <v>2250.4</v>
      </c>
      <c r="DY63" s="20">
        <v>720.87</v>
      </c>
      <c r="DZ63" s="20">
        <v>32242.39</v>
      </c>
      <c r="EA63" s="20">
        <v>2250.4</v>
      </c>
      <c r="EB63" s="20">
        <v>720.87</v>
      </c>
      <c r="EC63" s="20">
        <v>32242.39</v>
      </c>
      <c r="ED63" s="20">
        <v>2250.4</v>
      </c>
      <c r="EE63" s="20">
        <v>720.87</v>
      </c>
      <c r="EF63" s="20">
        <v>32242.39</v>
      </c>
      <c r="EG63" s="20">
        <v>2250.4</v>
      </c>
      <c r="EH63" s="20">
        <v>720.87</v>
      </c>
      <c r="EI63" s="20">
        <f t="shared" si="5"/>
        <v>32242.39</v>
      </c>
      <c r="EJ63" s="20">
        <f t="shared" si="5"/>
        <v>2250.4</v>
      </c>
      <c r="EK63" s="20">
        <f t="shared" si="5"/>
        <v>720.87</v>
      </c>
      <c r="EL63" s="20">
        <v>32242.39</v>
      </c>
      <c r="EM63" s="20">
        <v>2250.4</v>
      </c>
      <c r="EN63" s="20">
        <v>720.87</v>
      </c>
      <c r="EO63" s="24">
        <f t="shared" si="6"/>
        <v>915555.1600000005</v>
      </c>
      <c r="EP63" s="25">
        <f t="shared" si="2"/>
        <v>0</v>
      </c>
      <c r="EQ63" s="25">
        <f t="shared" si="3"/>
        <v>140854.53999999946</v>
      </c>
      <c r="ES63" s="26"/>
    </row>
    <row r="64" spans="1:149" x14ac:dyDescent="0.25">
      <c r="A64" s="27">
        <v>61</v>
      </c>
      <c r="B64" s="15">
        <v>18338129000170</v>
      </c>
      <c r="C64" s="28" t="s">
        <v>78</v>
      </c>
      <c r="D64" s="17">
        <v>412669.67</v>
      </c>
      <c r="E64" s="18">
        <v>298658.28000000003</v>
      </c>
      <c r="F64" s="19">
        <v>0</v>
      </c>
      <c r="G64" s="20">
        <v>0</v>
      </c>
      <c r="H64" s="21">
        <f t="shared" si="0"/>
        <v>412669.67</v>
      </c>
      <c r="I64" s="21">
        <v>298658.28000000003</v>
      </c>
      <c r="J64" s="22">
        <v>0</v>
      </c>
      <c r="K64" s="22">
        <v>0</v>
      </c>
      <c r="L64" s="22">
        <v>0</v>
      </c>
      <c r="M64" s="22">
        <v>0</v>
      </c>
      <c r="N64" s="22">
        <v>18909.439999999999</v>
      </c>
      <c r="O64" s="22">
        <v>0</v>
      </c>
      <c r="P64" s="22">
        <v>18909.439999999999</v>
      </c>
      <c r="Q64" s="22">
        <v>0</v>
      </c>
      <c r="R64" s="22">
        <v>18909.439999999999</v>
      </c>
      <c r="S64" s="22">
        <v>18909.439999999999</v>
      </c>
      <c r="T64" s="22">
        <v>18909.439999999999</v>
      </c>
      <c r="U64" s="22">
        <v>18900.27</v>
      </c>
      <c r="V64" s="22">
        <v>18900.27</v>
      </c>
      <c r="W64" s="22">
        <v>18900.27</v>
      </c>
      <c r="X64" s="22">
        <v>18900.27</v>
      </c>
      <c r="Y64" s="22">
        <v>11554.75</v>
      </c>
      <c r="Z64" s="22">
        <v>11554.75</v>
      </c>
      <c r="AA64" s="22">
        <v>11554.75</v>
      </c>
      <c r="AB64" s="22">
        <v>11554.75</v>
      </c>
      <c r="AC64" s="22">
        <v>0</v>
      </c>
      <c r="AD64" s="22">
        <v>11554.75</v>
      </c>
      <c r="AE64" s="22"/>
      <c r="AF64" s="22"/>
      <c r="AG64" s="22">
        <v>11554.75</v>
      </c>
      <c r="AH64" s="22"/>
      <c r="AI64" s="22"/>
      <c r="AJ64" s="22">
        <v>11554.75</v>
      </c>
      <c r="AK64" s="22"/>
      <c r="AL64" s="22">
        <v>11554.75</v>
      </c>
      <c r="AM64" s="22">
        <v>11554.75</v>
      </c>
      <c r="AN64" s="22">
        <v>11554.75</v>
      </c>
      <c r="AO64" s="22"/>
      <c r="AP64" s="22">
        <v>11554.75</v>
      </c>
      <c r="AQ64" s="22"/>
      <c r="AR64" s="22"/>
      <c r="AS64" s="22">
        <v>11554.75</v>
      </c>
      <c r="AT64" s="22">
        <v>0</v>
      </c>
      <c r="AU64" s="22">
        <v>0</v>
      </c>
      <c r="AV64" s="22">
        <v>11554.75</v>
      </c>
      <c r="AW64" s="22">
        <v>69328.5</v>
      </c>
      <c r="AX64" s="22">
        <v>22981.14</v>
      </c>
      <c r="AY64" s="22">
        <f>VLOOKUP(A64,[1]Consolidado!$A$4:$AZ$856,51,FALSE)</f>
        <v>0</v>
      </c>
      <c r="AZ64" s="22">
        <f>VLOOKUP(A64,[1]Consolidado!$A$4:$AZ$856,52,FALSE)</f>
        <v>0</v>
      </c>
      <c r="BA64" s="22">
        <f>VLOOKUP(A64,'[2]Parcelas ICMS 2018 Calculadas'!$A$4:$BC$856,55,FALSE)</f>
        <v>0</v>
      </c>
      <c r="BB64" s="22">
        <v>0</v>
      </c>
      <c r="BC64" s="22">
        <v>0</v>
      </c>
      <c r="BD64" s="22">
        <v>0</v>
      </c>
      <c r="BE64" s="22"/>
      <c r="BF64" s="22"/>
      <c r="BG64" s="22">
        <v>0</v>
      </c>
      <c r="BH64" s="22"/>
      <c r="BI64" s="22"/>
      <c r="BJ64" s="22">
        <v>0</v>
      </c>
      <c r="BK64" s="22">
        <v>0</v>
      </c>
      <c r="BL64" s="22">
        <v>0</v>
      </c>
      <c r="BM64" s="22">
        <v>0</v>
      </c>
      <c r="BN64" s="23">
        <f t="shared" si="4"/>
        <v>412669.67</v>
      </c>
      <c r="BO64" s="20">
        <v>9115.27</v>
      </c>
      <c r="BP64" s="20">
        <v>636.21</v>
      </c>
      <c r="BQ64" s="20">
        <v>203.8</v>
      </c>
      <c r="BR64" s="20">
        <v>9115.27</v>
      </c>
      <c r="BS64" s="20">
        <v>636.21</v>
      </c>
      <c r="BT64" s="20">
        <v>203.8</v>
      </c>
      <c r="BU64" s="20">
        <v>9115.27</v>
      </c>
      <c r="BV64" s="20">
        <v>636.21</v>
      </c>
      <c r="BW64" s="20">
        <v>203.8</v>
      </c>
      <c r="BX64" s="20">
        <v>9115.27</v>
      </c>
      <c r="BY64" s="20">
        <v>636.21</v>
      </c>
      <c r="BZ64" s="20">
        <v>203.8</v>
      </c>
      <c r="CA64" s="20">
        <v>9115.27</v>
      </c>
      <c r="CB64" s="20">
        <v>636.21</v>
      </c>
      <c r="CC64" s="20">
        <v>203.8</v>
      </c>
      <c r="CD64" s="20">
        <v>9115.27</v>
      </c>
      <c r="CE64" s="20">
        <v>636.21</v>
      </c>
      <c r="CF64" s="20">
        <v>203.8</v>
      </c>
      <c r="CG64" s="20">
        <v>9115.27</v>
      </c>
      <c r="CH64" s="20">
        <v>636.21</v>
      </c>
      <c r="CI64" s="20">
        <v>203.8</v>
      </c>
      <c r="CJ64" s="20">
        <v>9115.27</v>
      </c>
      <c r="CK64" s="20">
        <v>636.21</v>
      </c>
      <c r="CL64" s="20">
        <v>203.8</v>
      </c>
      <c r="CM64" s="20">
        <v>9115.27</v>
      </c>
      <c r="CN64" s="20">
        <v>636.21</v>
      </c>
      <c r="CO64" s="20">
        <v>203.8</v>
      </c>
      <c r="CP64" s="20">
        <v>9115.27</v>
      </c>
      <c r="CQ64" s="20">
        <v>636.21</v>
      </c>
      <c r="CR64" s="20">
        <v>203.8</v>
      </c>
      <c r="CS64" s="20">
        <v>9115.27</v>
      </c>
      <c r="CT64" s="20">
        <v>636.21</v>
      </c>
      <c r="CU64" s="20">
        <v>203.8</v>
      </c>
      <c r="CV64" s="20">
        <v>9115.27</v>
      </c>
      <c r="CW64" s="20">
        <v>636.21</v>
      </c>
      <c r="CX64" s="20">
        <v>203.8</v>
      </c>
      <c r="CY64" s="20">
        <v>9115.27</v>
      </c>
      <c r="CZ64" s="20">
        <v>636.21</v>
      </c>
      <c r="DA64" s="20">
        <v>203.8</v>
      </c>
      <c r="DB64" s="20">
        <v>9115.27</v>
      </c>
      <c r="DC64" s="20">
        <v>636.21</v>
      </c>
      <c r="DD64" s="20">
        <v>203.8</v>
      </c>
      <c r="DE64" s="20">
        <v>9115.27</v>
      </c>
      <c r="DF64" s="20">
        <v>636.21</v>
      </c>
      <c r="DG64" s="20">
        <v>203.8</v>
      </c>
      <c r="DH64" s="20">
        <v>9115.27</v>
      </c>
      <c r="DI64" s="20">
        <v>636.21</v>
      </c>
      <c r="DJ64" s="20">
        <v>203.8</v>
      </c>
      <c r="DK64" s="20">
        <v>9115.27</v>
      </c>
      <c r="DL64" s="20">
        <v>636.21</v>
      </c>
      <c r="DM64" s="20">
        <v>203.8</v>
      </c>
      <c r="DN64" s="20">
        <v>9115.27</v>
      </c>
      <c r="DO64" s="20">
        <v>636.21</v>
      </c>
      <c r="DP64" s="20">
        <v>203.8</v>
      </c>
      <c r="DQ64" s="20">
        <v>9115.27</v>
      </c>
      <c r="DR64" s="20">
        <v>636.21</v>
      </c>
      <c r="DS64" s="20">
        <v>203.8</v>
      </c>
      <c r="DT64" s="20">
        <v>9115.27</v>
      </c>
      <c r="DU64" s="20">
        <v>636.21</v>
      </c>
      <c r="DV64" s="20">
        <v>203.8</v>
      </c>
      <c r="DW64" s="20">
        <v>9115.27</v>
      </c>
      <c r="DX64" s="20">
        <v>636.21</v>
      </c>
      <c r="DY64" s="20">
        <v>203.8</v>
      </c>
      <c r="DZ64" s="20">
        <v>9115.27</v>
      </c>
      <c r="EA64" s="20">
        <v>636.21</v>
      </c>
      <c r="EB64" s="20">
        <v>203.8</v>
      </c>
      <c r="EC64" s="20">
        <v>9115.27</v>
      </c>
      <c r="ED64" s="20">
        <v>636.21</v>
      </c>
      <c r="EE64" s="20">
        <v>203.8</v>
      </c>
      <c r="EF64" s="20">
        <v>9115.27</v>
      </c>
      <c r="EG64" s="20">
        <v>636.21</v>
      </c>
      <c r="EH64" s="20">
        <v>203.8</v>
      </c>
      <c r="EI64" s="20">
        <f t="shared" si="5"/>
        <v>9115.27</v>
      </c>
      <c r="EJ64" s="20">
        <f t="shared" si="5"/>
        <v>636.21</v>
      </c>
      <c r="EK64" s="20">
        <f t="shared" si="5"/>
        <v>203.8</v>
      </c>
      <c r="EL64" s="20">
        <v>9115.27</v>
      </c>
      <c r="EM64" s="20">
        <v>636.21</v>
      </c>
      <c r="EN64" s="20">
        <v>203.8</v>
      </c>
      <c r="EO64" s="24">
        <f t="shared" si="6"/>
        <v>258837.27999999971</v>
      </c>
      <c r="EP64" s="25">
        <f t="shared" si="2"/>
        <v>0</v>
      </c>
      <c r="EQ64" s="25">
        <f t="shared" si="3"/>
        <v>39821.00000000032</v>
      </c>
      <c r="ES64" s="26"/>
    </row>
    <row r="65" spans="1:149" x14ac:dyDescent="0.25">
      <c r="A65" s="27">
        <v>62</v>
      </c>
      <c r="B65" s="15">
        <v>18715383000140</v>
      </c>
      <c r="C65" s="28" t="s">
        <v>79</v>
      </c>
      <c r="D65" s="17">
        <v>74330431.930000007</v>
      </c>
      <c r="E65" s="18">
        <v>243957799.22</v>
      </c>
      <c r="F65" s="19">
        <v>0</v>
      </c>
      <c r="G65" s="20">
        <v>0</v>
      </c>
      <c r="H65" s="21">
        <f t="shared" si="0"/>
        <v>74330431.930000007</v>
      </c>
      <c r="I65" s="21">
        <v>243957799.22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f>P65</f>
        <v>3405985.57</v>
      </c>
      <c r="P65" s="22">
        <v>3405985.57</v>
      </c>
      <c r="Q65" s="22">
        <v>0</v>
      </c>
      <c r="R65" s="22">
        <v>3405985.57</v>
      </c>
      <c r="S65" s="22">
        <v>3405985.57</v>
      </c>
      <c r="T65" s="22">
        <v>3405985.57</v>
      </c>
      <c r="U65" s="22">
        <v>3404333.78</v>
      </c>
      <c r="V65" s="22">
        <v>3404333.78</v>
      </c>
      <c r="W65" s="22">
        <v>3404333.78</v>
      </c>
      <c r="X65" s="22">
        <v>3404333.78</v>
      </c>
      <c r="Y65" s="22">
        <v>2081252.09</v>
      </c>
      <c r="Z65" s="22">
        <v>2081252.09</v>
      </c>
      <c r="AA65" s="22">
        <v>2081252.09</v>
      </c>
      <c r="AB65" s="22">
        <v>2081252.09</v>
      </c>
      <c r="AC65" s="22">
        <v>0</v>
      </c>
      <c r="AD65" s="22">
        <v>2081252.09</v>
      </c>
      <c r="AE65" s="22"/>
      <c r="AF65" s="22"/>
      <c r="AG65" s="22">
        <v>2081252.09</v>
      </c>
      <c r="AH65" s="22"/>
      <c r="AI65" s="22"/>
      <c r="AJ65" s="22">
        <v>2081252.09</v>
      </c>
      <c r="AK65" s="22"/>
      <c r="AL65" s="22">
        <v>2081252.09</v>
      </c>
      <c r="AM65" s="22">
        <v>2081252.09</v>
      </c>
      <c r="AN65" s="22">
        <v>2081252.09</v>
      </c>
      <c r="AO65" s="22"/>
      <c r="AP65" s="22">
        <v>2081252.09</v>
      </c>
      <c r="AQ65" s="22"/>
      <c r="AR65" s="22"/>
      <c r="AS65" s="22">
        <v>2081252.09</v>
      </c>
      <c r="AT65" s="22">
        <v>0</v>
      </c>
      <c r="AU65" s="22">
        <v>0</v>
      </c>
      <c r="AV65" s="22">
        <v>2081252.09</v>
      </c>
      <c r="AW65" s="22">
        <v>0</v>
      </c>
      <c r="AX65" s="22">
        <v>16626891.789999999</v>
      </c>
      <c r="AY65" s="22">
        <f>VLOOKUP(A65,[1]Consolidado!$A$4:$AZ$856,51,FALSE)</f>
        <v>0</v>
      </c>
      <c r="AZ65" s="22">
        <f>VLOOKUP(A65,[1]Consolidado!$A$4:$AZ$856,52,FALSE)</f>
        <v>0</v>
      </c>
      <c r="BA65" s="22">
        <f>VLOOKUP(A65,'[2]Parcelas ICMS 2018 Calculadas'!$A$4:$BC$856,55,FALSE)</f>
        <v>0</v>
      </c>
      <c r="BB65" s="22">
        <v>0</v>
      </c>
      <c r="BC65" s="22">
        <v>0</v>
      </c>
      <c r="BD65" s="22">
        <v>0</v>
      </c>
      <c r="BE65" s="22"/>
      <c r="BF65" s="22"/>
      <c r="BG65" s="22">
        <v>0</v>
      </c>
      <c r="BH65" s="22"/>
      <c r="BI65" s="22"/>
      <c r="BJ65" s="22">
        <v>0</v>
      </c>
      <c r="BK65" s="22">
        <v>0</v>
      </c>
      <c r="BL65" s="22">
        <v>0</v>
      </c>
      <c r="BM65" s="22">
        <v>0</v>
      </c>
      <c r="BN65" s="23">
        <f t="shared" si="4"/>
        <v>74330431.930000037</v>
      </c>
      <c r="BO65" s="20">
        <v>7445767.8899999997</v>
      </c>
      <c r="BP65" s="20">
        <v>519686.73</v>
      </c>
      <c r="BQ65" s="20">
        <v>166472.01999999999</v>
      </c>
      <c r="BR65" s="20">
        <v>7445767.8899999997</v>
      </c>
      <c r="BS65" s="20">
        <v>519686.73</v>
      </c>
      <c r="BT65" s="20">
        <v>166472.01999999999</v>
      </c>
      <c r="BU65" s="20">
        <v>7445767.8899999997</v>
      </c>
      <c r="BV65" s="20">
        <v>519686.73</v>
      </c>
      <c r="BW65" s="20">
        <v>166472.01999999999</v>
      </c>
      <c r="BX65" s="20">
        <v>7445767.8899999997</v>
      </c>
      <c r="BY65" s="20">
        <v>519686.73</v>
      </c>
      <c r="BZ65" s="20">
        <v>166472.01999999999</v>
      </c>
      <c r="CA65" s="20">
        <v>7445767.8899999997</v>
      </c>
      <c r="CB65" s="20">
        <v>519686.73</v>
      </c>
      <c r="CC65" s="20">
        <v>166472.01999999999</v>
      </c>
      <c r="CD65" s="20">
        <v>7445767.8899999997</v>
      </c>
      <c r="CE65" s="20">
        <v>519686.73</v>
      </c>
      <c r="CF65" s="20">
        <v>166472.01999999999</v>
      </c>
      <c r="CG65" s="20">
        <v>7445767.8899999997</v>
      </c>
      <c r="CH65" s="20">
        <v>519686.73</v>
      </c>
      <c r="CI65" s="20">
        <v>166472.01999999999</v>
      </c>
      <c r="CJ65" s="20">
        <v>7445767.8899999997</v>
      </c>
      <c r="CK65" s="20">
        <v>519686.73</v>
      </c>
      <c r="CL65" s="20">
        <v>166472.01999999999</v>
      </c>
      <c r="CM65" s="20">
        <v>7445767.8899999997</v>
      </c>
      <c r="CN65" s="20">
        <v>519686.73</v>
      </c>
      <c r="CO65" s="20">
        <v>166472.01999999999</v>
      </c>
      <c r="CP65" s="20">
        <v>7445767.8899999997</v>
      </c>
      <c r="CQ65" s="20">
        <v>519686.73</v>
      </c>
      <c r="CR65" s="20">
        <v>166472.01999999999</v>
      </c>
      <c r="CS65" s="20">
        <v>7445767.8899999997</v>
      </c>
      <c r="CT65" s="20">
        <v>519686.73</v>
      </c>
      <c r="CU65" s="20">
        <v>166472.01999999999</v>
      </c>
      <c r="CV65" s="20">
        <v>7445767.8899999997</v>
      </c>
      <c r="CW65" s="20">
        <v>519686.73</v>
      </c>
      <c r="CX65" s="20">
        <v>166472.01999999999</v>
      </c>
      <c r="CY65" s="20">
        <v>7445767.8899999997</v>
      </c>
      <c r="CZ65" s="20">
        <v>519686.73</v>
      </c>
      <c r="DA65" s="20">
        <v>166472.01999999999</v>
      </c>
      <c r="DB65" s="20">
        <v>7445767.8899999997</v>
      </c>
      <c r="DC65" s="20">
        <v>519686.73</v>
      </c>
      <c r="DD65" s="20">
        <v>166472.01999999999</v>
      </c>
      <c r="DE65" s="20">
        <v>7445767.8899999997</v>
      </c>
      <c r="DF65" s="20">
        <v>519686.73</v>
      </c>
      <c r="DG65" s="20">
        <v>166472.01999999999</v>
      </c>
      <c r="DH65" s="20">
        <v>7445767.8899999997</v>
      </c>
      <c r="DI65" s="20">
        <v>519686.73</v>
      </c>
      <c r="DJ65" s="20">
        <v>166472.01999999999</v>
      </c>
      <c r="DK65" s="20">
        <v>7445767.8899999997</v>
      </c>
      <c r="DL65" s="20">
        <v>519686.73</v>
      </c>
      <c r="DM65" s="20">
        <v>166472.01999999999</v>
      </c>
      <c r="DN65" s="20">
        <v>7445767.8899999997</v>
      </c>
      <c r="DO65" s="20">
        <v>519686.73</v>
      </c>
      <c r="DP65" s="20">
        <v>166472.01999999999</v>
      </c>
      <c r="DQ65" s="20">
        <v>7445767.8899999997</v>
      </c>
      <c r="DR65" s="20">
        <v>519686.73</v>
      </c>
      <c r="DS65" s="20">
        <v>166472.01999999999</v>
      </c>
      <c r="DT65" s="20">
        <v>7445767.8899999997</v>
      </c>
      <c r="DU65" s="20">
        <v>519686.73</v>
      </c>
      <c r="DV65" s="20">
        <v>166472.01999999999</v>
      </c>
      <c r="DW65" s="20">
        <v>7445767.8899999997</v>
      </c>
      <c r="DX65" s="20">
        <v>519686.73</v>
      </c>
      <c r="DY65" s="20">
        <v>166472.01999999999</v>
      </c>
      <c r="DZ65" s="20">
        <v>7445767.8899999997</v>
      </c>
      <c r="EA65" s="20">
        <v>519686.73</v>
      </c>
      <c r="EB65" s="20">
        <v>166472.01999999999</v>
      </c>
      <c r="EC65" s="20">
        <v>7445767.8899999997</v>
      </c>
      <c r="ED65" s="20">
        <v>519686.73</v>
      </c>
      <c r="EE65" s="20">
        <v>166472.01999999999</v>
      </c>
      <c r="EF65" s="20">
        <v>7445767.8899999997</v>
      </c>
      <c r="EG65" s="20">
        <v>519686.73</v>
      </c>
      <c r="EH65" s="20">
        <v>166472.01999999999</v>
      </c>
      <c r="EI65" s="20">
        <f t="shared" si="5"/>
        <v>7445767.8899999997</v>
      </c>
      <c r="EJ65" s="20">
        <f t="shared" si="5"/>
        <v>519686.73</v>
      </c>
      <c r="EK65" s="20">
        <f t="shared" si="5"/>
        <v>166472.01999999999</v>
      </c>
      <c r="EL65" s="20">
        <v>7445767.8899999997</v>
      </c>
      <c r="EM65" s="20">
        <v>519686.73</v>
      </c>
      <c r="EN65" s="20">
        <v>166472.01999999999</v>
      </c>
      <c r="EO65" s="24">
        <f t="shared" si="6"/>
        <v>211430092.63999987</v>
      </c>
      <c r="EP65" s="25">
        <f t="shared" si="2"/>
        <v>0</v>
      </c>
      <c r="EQ65" s="25">
        <f t="shared" si="3"/>
        <v>32527706.580000132</v>
      </c>
      <c r="ES65" s="26"/>
    </row>
    <row r="66" spans="1:149" x14ac:dyDescent="0.25">
      <c r="A66" s="27">
        <v>63</v>
      </c>
      <c r="B66" s="15">
        <v>17005653000166</v>
      </c>
      <c r="C66" s="28" t="s">
        <v>80</v>
      </c>
      <c r="D66" s="17">
        <v>3942558.46</v>
      </c>
      <c r="E66" s="18">
        <v>4817146.2300000004</v>
      </c>
      <c r="F66" s="19">
        <v>0</v>
      </c>
      <c r="G66" s="20">
        <v>0</v>
      </c>
      <c r="H66" s="21">
        <f t="shared" si="0"/>
        <v>3942558.46</v>
      </c>
      <c r="I66" s="21">
        <v>4817146.2300000004</v>
      </c>
      <c r="J66" s="22">
        <v>0</v>
      </c>
      <c r="K66" s="22">
        <v>0</v>
      </c>
      <c r="L66" s="22">
        <v>0</v>
      </c>
      <c r="M66" s="22">
        <v>0</v>
      </c>
      <c r="N66" s="22">
        <v>180656.79</v>
      </c>
      <c r="O66" s="22">
        <v>0</v>
      </c>
      <c r="P66" s="22">
        <v>180656.79</v>
      </c>
      <c r="Q66" s="22">
        <v>0</v>
      </c>
      <c r="R66" s="22">
        <v>180656.79</v>
      </c>
      <c r="S66" s="22">
        <v>180656.79</v>
      </c>
      <c r="T66" s="22">
        <v>180656.79</v>
      </c>
      <c r="U66" s="22">
        <v>180569.18</v>
      </c>
      <c r="V66" s="22">
        <v>180569.18</v>
      </c>
      <c r="W66" s="22">
        <v>180569.18</v>
      </c>
      <c r="X66" s="22">
        <v>180569.18</v>
      </c>
      <c r="Y66" s="22">
        <v>110391.64</v>
      </c>
      <c r="Z66" s="22">
        <v>110391.64</v>
      </c>
      <c r="AA66" s="22">
        <v>110391.64</v>
      </c>
      <c r="AB66" s="22">
        <v>110391.64</v>
      </c>
      <c r="AC66" s="22">
        <v>0</v>
      </c>
      <c r="AD66" s="22">
        <v>110391.64</v>
      </c>
      <c r="AE66" s="22"/>
      <c r="AF66" s="22"/>
      <c r="AG66" s="22">
        <v>110391.64</v>
      </c>
      <c r="AH66" s="22"/>
      <c r="AI66" s="22"/>
      <c r="AJ66" s="22">
        <v>110391.64</v>
      </c>
      <c r="AK66" s="22"/>
      <c r="AL66" s="22">
        <v>110391.64</v>
      </c>
      <c r="AM66" s="22">
        <v>110391.64</v>
      </c>
      <c r="AN66" s="22">
        <v>110391.64</v>
      </c>
      <c r="AO66" s="22"/>
      <c r="AP66" s="22">
        <v>110391.64</v>
      </c>
      <c r="AQ66" s="22"/>
      <c r="AR66" s="22"/>
      <c r="AS66" s="22">
        <v>110391.64</v>
      </c>
      <c r="AT66" s="22">
        <v>0</v>
      </c>
      <c r="AU66" s="22">
        <v>0</v>
      </c>
      <c r="AV66" s="22">
        <v>110391.64</v>
      </c>
      <c r="AW66" s="22">
        <v>0</v>
      </c>
      <c r="AX66" s="22">
        <v>881906.47</v>
      </c>
      <c r="AY66" s="22">
        <f>VLOOKUP(A66,[1]Consolidado!$A$4:$AZ$856,51,FALSE)</f>
        <v>0</v>
      </c>
      <c r="AZ66" s="22">
        <f>VLOOKUP(A66,[1]Consolidado!$A$4:$AZ$856,52,FALSE)</f>
        <v>0</v>
      </c>
      <c r="BA66" s="22">
        <f>VLOOKUP(A66,'[2]Parcelas ICMS 2018 Calculadas'!$A$4:$BC$856,55,FALSE)</f>
        <v>0</v>
      </c>
      <c r="BB66" s="22">
        <v>0</v>
      </c>
      <c r="BC66" s="22">
        <v>0</v>
      </c>
      <c r="BD66" s="22">
        <v>0</v>
      </c>
      <c r="BE66" s="22"/>
      <c r="BF66" s="22"/>
      <c r="BG66" s="22">
        <v>0</v>
      </c>
      <c r="BH66" s="22"/>
      <c r="BI66" s="22"/>
      <c r="BJ66" s="22">
        <v>0</v>
      </c>
      <c r="BK66" s="22">
        <v>0</v>
      </c>
      <c r="BL66" s="22">
        <v>0</v>
      </c>
      <c r="BM66" s="22">
        <v>0</v>
      </c>
      <c r="BN66" s="23">
        <f t="shared" si="4"/>
        <v>3942558.4600000009</v>
      </c>
      <c r="BO66" s="20">
        <v>147022.78</v>
      </c>
      <c r="BP66" s="20">
        <v>10261.64</v>
      </c>
      <c r="BQ66" s="20">
        <v>3287.13</v>
      </c>
      <c r="BR66" s="20">
        <v>147022.78</v>
      </c>
      <c r="BS66" s="20">
        <v>10261.64</v>
      </c>
      <c r="BT66" s="20">
        <v>3287.13</v>
      </c>
      <c r="BU66" s="20">
        <v>147022.78</v>
      </c>
      <c r="BV66" s="20">
        <v>10261.64</v>
      </c>
      <c r="BW66" s="20">
        <v>3287.13</v>
      </c>
      <c r="BX66" s="20">
        <v>147022.78</v>
      </c>
      <c r="BY66" s="20">
        <v>10261.64</v>
      </c>
      <c r="BZ66" s="20">
        <v>3287.13</v>
      </c>
      <c r="CA66" s="20">
        <v>147022.78</v>
      </c>
      <c r="CB66" s="20">
        <v>10261.64</v>
      </c>
      <c r="CC66" s="20">
        <v>3287.13</v>
      </c>
      <c r="CD66" s="20">
        <v>147022.78</v>
      </c>
      <c r="CE66" s="20">
        <v>10261.64</v>
      </c>
      <c r="CF66" s="20">
        <v>3287.13</v>
      </c>
      <c r="CG66" s="20">
        <v>147022.78</v>
      </c>
      <c r="CH66" s="20">
        <v>10261.64</v>
      </c>
      <c r="CI66" s="20">
        <v>3287.13</v>
      </c>
      <c r="CJ66" s="20">
        <v>147022.78</v>
      </c>
      <c r="CK66" s="20">
        <v>10261.64</v>
      </c>
      <c r="CL66" s="20">
        <v>3287.13</v>
      </c>
      <c r="CM66" s="20">
        <v>147022.78</v>
      </c>
      <c r="CN66" s="20">
        <v>10261.64</v>
      </c>
      <c r="CO66" s="20">
        <v>3287.13</v>
      </c>
      <c r="CP66" s="20">
        <v>147022.78</v>
      </c>
      <c r="CQ66" s="20">
        <v>10261.64</v>
      </c>
      <c r="CR66" s="20">
        <v>3287.13</v>
      </c>
      <c r="CS66" s="20">
        <v>147022.78</v>
      </c>
      <c r="CT66" s="20">
        <v>10261.64</v>
      </c>
      <c r="CU66" s="20">
        <v>3287.13</v>
      </c>
      <c r="CV66" s="20">
        <v>147022.78</v>
      </c>
      <c r="CW66" s="20">
        <v>10261.64</v>
      </c>
      <c r="CX66" s="20">
        <v>3287.13</v>
      </c>
      <c r="CY66" s="20">
        <v>147022.78</v>
      </c>
      <c r="CZ66" s="20">
        <v>10261.64</v>
      </c>
      <c r="DA66" s="20">
        <v>3287.13</v>
      </c>
      <c r="DB66" s="20">
        <v>147022.78</v>
      </c>
      <c r="DC66" s="20">
        <v>10261.64</v>
      </c>
      <c r="DD66" s="20">
        <v>3287.13</v>
      </c>
      <c r="DE66" s="20">
        <v>147022.78</v>
      </c>
      <c r="DF66" s="20">
        <v>10261.64</v>
      </c>
      <c r="DG66" s="20">
        <v>3287.13</v>
      </c>
      <c r="DH66" s="20">
        <v>147022.78</v>
      </c>
      <c r="DI66" s="20">
        <v>10261.64</v>
      </c>
      <c r="DJ66" s="20">
        <v>3287.13</v>
      </c>
      <c r="DK66" s="20">
        <v>147022.78</v>
      </c>
      <c r="DL66" s="20">
        <v>10261.64</v>
      </c>
      <c r="DM66" s="20">
        <v>3287.13</v>
      </c>
      <c r="DN66" s="20">
        <v>147022.78</v>
      </c>
      <c r="DO66" s="20">
        <v>10261.64</v>
      </c>
      <c r="DP66" s="20">
        <v>3287.13</v>
      </c>
      <c r="DQ66" s="20">
        <v>147022.78</v>
      </c>
      <c r="DR66" s="20">
        <v>10261.64</v>
      </c>
      <c r="DS66" s="20">
        <v>3287.13</v>
      </c>
      <c r="DT66" s="20">
        <v>147022.78</v>
      </c>
      <c r="DU66" s="20">
        <v>10261.64</v>
      </c>
      <c r="DV66" s="20">
        <v>3287.13</v>
      </c>
      <c r="DW66" s="20">
        <v>147022.78</v>
      </c>
      <c r="DX66" s="20">
        <v>10261.64</v>
      </c>
      <c r="DY66" s="20">
        <v>3287.13</v>
      </c>
      <c r="DZ66" s="20">
        <v>147022.78</v>
      </c>
      <c r="EA66" s="20">
        <v>10261.64</v>
      </c>
      <c r="EB66" s="20">
        <v>3287.13</v>
      </c>
      <c r="EC66" s="20">
        <v>147022.78</v>
      </c>
      <c r="ED66" s="20">
        <v>10261.64</v>
      </c>
      <c r="EE66" s="20">
        <v>3287.13</v>
      </c>
      <c r="EF66" s="20">
        <v>147022.78</v>
      </c>
      <c r="EG66" s="20">
        <v>10261.64</v>
      </c>
      <c r="EH66" s="20">
        <v>3287.13</v>
      </c>
      <c r="EI66" s="20">
        <f t="shared" si="5"/>
        <v>147022.78</v>
      </c>
      <c r="EJ66" s="20">
        <f t="shared" si="5"/>
        <v>10261.64</v>
      </c>
      <c r="EK66" s="20">
        <f t="shared" si="5"/>
        <v>3287.13</v>
      </c>
      <c r="EL66" s="20">
        <v>147022.78</v>
      </c>
      <c r="EM66" s="20">
        <v>10261.64</v>
      </c>
      <c r="EN66" s="20">
        <v>3287.13</v>
      </c>
      <c r="EO66" s="24">
        <f t="shared" si="6"/>
        <v>4174860.2999999966</v>
      </c>
      <c r="EP66" s="25">
        <f t="shared" si="2"/>
        <v>0</v>
      </c>
      <c r="EQ66" s="25">
        <f t="shared" si="3"/>
        <v>642285.93000000389</v>
      </c>
      <c r="ES66" s="26"/>
    </row>
    <row r="67" spans="1:149" x14ac:dyDescent="0.25">
      <c r="A67" s="27">
        <v>64</v>
      </c>
      <c r="B67" s="15">
        <v>18363937000197</v>
      </c>
      <c r="C67" s="28" t="s">
        <v>81</v>
      </c>
      <c r="D67" s="17">
        <v>728483.82</v>
      </c>
      <c r="E67" s="18">
        <v>897341.7</v>
      </c>
      <c r="F67" s="19">
        <v>0</v>
      </c>
      <c r="G67" s="20">
        <v>0</v>
      </c>
      <c r="H67" s="21">
        <f t="shared" si="0"/>
        <v>728483.82</v>
      </c>
      <c r="I67" s="21">
        <v>897341.7</v>
      </c>
      <c r="J67" s="22">
        <v>0</v>
      </c>
      <c r="K67" s="22">
        <v>0</v>
      </c>
      <c r="L67" s="22">
        <v>0</v>
      </c>
      <c r="M67" s="22">
        <v>0</v>
      </c>
      <c r="N67" s="22">
        <v>33380.75</v>
      </c>
      <c r="O67" s="22">
        <v>0</v>
      </c>
      <c r="P67" s="22">
        <v>33380.75</v>
      </c>
      <c r="Q67" s="22">
        <v>0</v>
      </c>
      <c r="R67" s="22">
        <v>33380.75</v>
      </c>
      <c r="S67" s="22">
        <v>33380.75</v>
      </c>
      <c r="T67" s="22">
        <v>33380.75</v>
      </c>
      <c r="U67" s="22">
        <v>33364.559999999998</v>
      </c>
      <c r="V67" s="22">
        <v>33364.559999999998</v>
      </c>
      <c r="W67" s="22">
        <v>33364.559999999998</v>
      </c>
      <c r="X67" s="22">
        <v>33364.559999999998</v>
      </c>
      <c r="Y67" s="22">
        <v>20397.55</v>
      </c>
      <c r="Z67" s="22">
        <v>20397.55</v>
      </c>
      <c r="AA67" s="22">
        <v>20397.55</v>
      </c>
      <c r="AB67" s="22">
        <v>20397.55</v>
      </c>
      <c r="AC67" s="22">
        <v>0</v>
      </c>
      <c r="AD67" s="22">
        <v>20397.55</v>
      </c>
      <c r="AE67" s="22"/>
      <c r="AF67" s="22"/>
      <c r="AG67" s="22">
        <v>20397.55</v>
      </c>
      <c r="AH67" s="22"/>
      <c r="AI67" s="22"/>
      <c r="AJ67" s="22">
        <v>20397.55</v>
      </c>
      <c r="AK67" s="22"/>
      <c r="AL67" s="22">
        <v>20397.55</v>
      </c>
      <c r="AM67" s="22">
        <v>20397.55</v>
      </c>
      <c r="AN67" s="22">
        <v>20397.55</v>
      </c>
      <c r="AO67" s="22"/>
      <c r="AP67" s="22">
        <v>20397.55</v>
      </c>
      <c r="AQ67" s="22"/>
      <c r="AR67" s="22"/>
      <c r="AS67" s="22">
        <v>20397.55</v>
      </c>
      <c r="AT67" s="22">
        <v>0</v>
      </c>
      <c r="AU67" s="22">
        <v>0</v>
      </c>
      <c r="AV67" s="22">
        <v>20397.55</v>
      </c>
      <c r="AW67" s="22">
        <v>0</v>
      </c>
      <c r="AX67" s="22">
        <v>162953.68</v>
      </c>
      <c r="AY67" s="22">
        <f>VLOOKUP(A67,[1]Consolidado!$A$4:$AZ$856,51,FALSE)</f>
        <v>0</v>
      </c>
      <c r="AZ67" s="22">
        <f>VLOOKUP(A67,[1]Consolidado!$A$4:$AZ$856,52,FALSE)</f>
        <v>0</v>
      </c>
      <c r="BA67" s="22">
        <f>VLOOKUP(A67,'[2]Parcelas ICMS 2018 Calculadas'!$A$4:$BC$856,55,FALSE)</f>
        <v>0</v>
      </c>
      <c r="BB67" s="22">
        <v>0</v>
      </c>
      <c r="BC67" s="22">
        <v>0</v>
      </c>
      <c r="BD67" s="22">
        <v>0</v>
      </c>
      <c r="BE67" s="22"/>
      <c r="BF67" s="22"/>
      <c r="BG67" s="22">
        <v>0</v>
      </c>
      <c r="BH67" s="22"/>
      <c r="BI67" s="22"/>
      <c r="BJ67" s="22">
        <v>0</v>
      </c>
      <c r="BK67" s="22">
        <v>0</v>
      </c>
      <c r="BL67" s="22">
        <v>0</v>
      </c>
      <c r="BM67" s="22">
        <v>0</v>
      </c>
      <c r="BN67" s="23">
        <f t="shared" si="4"/>
        <v>728483.82000000007</v>
      </c>
      <c r="BO67" s="20">
        <v>27387.52</v>
      </c>
      <c r="BP67" s="20">
        <v>1911.55</v>
      </c>
      <c r="BQ67" s="20">
        <v>612.33000000000004</v>
      </c>
      <c r="BR67" s="20">
        <v>27387.52</v>
      </c>
      <c r="BS67" s="20">
        <v>1911.55</v>
      </c>
      <c r="BT67" s="20">
        <v>612.33000000000004</v>
      </c>
      <c r="BU67" s="20">
        <v>27387.52</v>
      </c>
      <c r="BV67" s="20">
        <v>1911.55</v>
      </c>
      <c r="BW67" s="20">
        <v>612.33000000000004</v>
      </c>
      <c r="BX67" s="20">
        <v>27387.52</v>
      </c>
      <c r="BY67" s="20">
        <v>1911.55</v>
      </c>
      <c r="BZ67" s="20">
        <v>612.33000000000004</v>
      </c>
      <c r="CA67" s="20">
        <v>27387.52</v>
      </c>
      <c r="CB67" s="20">
        <v>1911.55</v>
      </c>
      <c r="CC67" s="20">
        <v>612.33000000000004</v>
      </c>
      <c r="CD67" s="20">
        <v>27387.52</v>
      </c>
      <c r="CE67" s="20">
        <v>1911.55</v>
      </c>
      <c r="CF67" s="20">
        <v>612.33000000000004</v>
      </c>
      <c r="CG67" s="20">
        <v>27387.52</v>
      </c>
      <c r="CH67" s="20">
        <v>1911.55</v>
      </c>
      <c r="CI67" s="20">
        <v>612.33000000000004</v>
      </c>
      <c r="CJ67" s="20">
        <v>27387.52</v>
      </c>
      <c r="CK67" s="20">
        <v>1911.55</v>
      </c>
      <c r="CL67" s="20">
        <v>612.33000000000004</v>
      </c>
      <c r="CM67" s="20">
        <v>27387.52</v>
      </c>
      <c r="CN67" s="20">
        <v>1911.55</v>
      </c>
      <c r="CO67" s="20">
        <v>612.33000000000004</v>
      </c>
      <c r="CP67" s="20">
        <v>27387.52</v>
      </c>
      <c r="CQ67" s="20">
        <v>1911.55</v>
      </c>
      <c r="CR67" s="20">
        <v>612.33000000000004</v>
      </c>
      <c r="CS67" s="20">
        <v>27387.52</v>
      </c>
      <c r="CT67" s="20">
        <v>1911.55</v>
      </c>
      <c r="CU67" s="20">
        <v>612.33000000000004</v>
      </c>
      <c r="CV67" s="20">
        <v>27387.52</v>
      </c>
      <c r="CW67" s="20">
        <v>1911.55</v>
      </c>
      <c r="CX67" s="20">
        <v>612.33000000000004</v>
      </c>
      <c r="CY67" s="20">
        <v>27387.52</v>
      </c>
      <c r="CZ67" s="20">
        <v>1911.55</v>
      </c>
      <c r="DA67" s="20">
        <v>612.33000000000004</v>
      </c>
      <c r="DB67" s="20">
        <v>27387.52</v>
      </c>
      <c r="DC67" s="20">
        <v>1911.55</v>
      </c>
      <c r="DD67" s="20">
        <v>612.33000000000004</v>
      </c>
      <c r="DE67" s="20">
        <v>27387.52</v>
      </c>
      <c r="DF67" s="20">
        <v>1911.55</v>
      </c>
      <c r="DG67" s="20">
        <v>612.33000000000004</v>
      </c>
      <c r="DH67" s="20">
        <v>27387.52</v>
      </c>
      <c r="DI67" s="20">
        <v>1911.55</v>
      </c>
      <c r="DJ67" s="20">
        <v>612.33000000000004</v>
      </c>
      <c r="DK67" s="20">
        <v>27387.52</v>
      </c>
      <c r="DL67" s="20">
        <v>1911.55</v>
      </c>
      <c r="DM67" s="20">
        <v>612.33000000000004</v>
      </c>
      <c r="DN67" s="20">
        <v>27387.52</v>
      </c>
      <c r="DO67" s="20">
        <v>1911.55</v>
      </c>
      <c r="DP67" s="20">
        <v>612.33000000000004</v>
      </c>
      <c r="DQ67" s="20">
        <v>27387.52</v>
      </c>
      <c r="DR67" s="20">
        <v>1911.55</v>
      </c>
      <c r="DS67" s="20">
        <v>612.33000000000004</v>
      </c>
      <c r="DT67" s="20">
        <v>27387.52</v>
      </c>
      <c r="DU67" s="20">
        <v>1911.55</v>
      </c>
      <c r="DV67" s="20">
        <v>612.33000000000004</v>
      </c>
      <c r="DW67" s="20">
        <v>27387.52</v>
      </c>
      <c r="DX67" s="20">
        <v>1911.55</v>
      </c>
      <c r="DY67" s="20">
        <v>612.33000000000004</v>
      </c>
      <c r="DZ67" s="20">
        <v>27387.52</v>
      </c>
      <c r="EA67" s="20">
        <v>1911.55</v>
      </c>
      <c r="EB67" s="20">
        <v>612.33000000000004</v>
      </c>
      <c r="EC67" s="20">
        <v>27387.52</v>
      </c>
      <c r="ED67" s="20">
        <v>1911.55</v>
      </c>
      <c r="EE67" s="20">
        <v>612.33000000000004</v>
      </c>
      <c r="EF67" s="20">
        <v>27387.52</v>
      </c>
      <c r="EG67" s="20">
        <v>1911.55</v>
      </c>
      <c r="EH67" s="20">
        <v>612.33000000000004</v>
      </c>
      <c r="EI67" s="20">
        <f t="shared" si="5"/>
        <v>27387.52</v>
      </c>
      <c r="EJ67" s="20">
        <f t="shared" si="5"/>
        <v>1911.55</v>
      </c>
      <c r="EK67" s="20">
        <f t="shared" si="5"/>
        <v>612.33000000000004</v>
      </c>
      <c r="EL67" s="20">
        <v>27387.52</v>
      </c>
      <c r="EM67" s="20">
        <v>1911.55</v>
      </c>
      <c r="EN67" s="20">
        <v>612.33000000000004</v>
      </c>
      <c r="EO67" s="24">
        <f t="shared" si="6"/>
        <v>777696.40000000026</v>
      </c>
      <c r="EP67" s="25">
        <f t="shared" si="2"/>
        <v>0</v>
      </c>
      <c r="EQ67" s="25">
        <f t="shared" si="3"/>
        <v>119645.2999999997</v>
      </c>
      <c r="ES67" s="26"/>
    </row>
    <row r="68" spans="1:149" x14ac:dyDescent="0.25">
      <c r="A68" s="27">
        <v>65</v>
      </c>
      <c r="B68" s="15">
        <v>17700758000135</v>
      </c>
      <c r="C68" s="28" t="s">
        <v>82</v>
      </c>
      <c r="D68" s="17">
        <v>291603.58</v>
      </c>
      <c r="E68" s="18">
        <v>774552.37</v>
      </c>
      <c r="F68" s="19">
        <v>0</v>
      </c>
      <c r="G68" s="20">
        <v>0</v>
      </c>
      <c r="H68" s="21">
        <f t="shared" ref="H68:H131" si="7">D68-F68-G68</f>
        <v>291603.58</v>
      </c>
      <c r="I68" s="21">
        <v>774552.37</v>
      </c>
      <c r="J68" s="22">
        <v>0</v>
      </c>
      <c r="K68" s="22">
        <v>0</v>
      </c>
      <c r="L68" s="22">
        <v>0</v>
      </c>
      <c r="M68" s="22">
        <v>0</v>
      </c>
      <c r="N68" s="22">
        <v>13361.92</v>
      </c>
      <c r="O68" s="22">
        <v>0</v>
      </c>
      <c r="P68" s="22">
        <v>13361.92</v>
      </c>
      <c r="Q68" s="22">
        <v>0</v>
      </c>
      <c r="R68" s="22">
        <v>13361.92</v>
      </c>
      <c r="S68" s="22">
        <v>13361.92</v>
      </c>
      <c r="T68" s="22">
        <v>13361.92</v>
      </c>
      <c r="U68" s="22">
        <v>13355.44</v>
      </c>
      <c r="V68" s="22">
        <v>13355.44</v>
      </c>
      <c r="W68" s="22">
        <v>13355.44</v>
      </c>
      <c r="X68" s="22">
        <v>13355.44</v>
      </c>
      <c r="Y68" s="22">
        <v>8164.9</v>
      </c>
      <c r="Z68" s="22">
        <v>8164.9</v>
      </c>
      <c r="AA68" s="22">
        <v>8164.9</v>
      </c>
      <c r="AB68" s="22">
        <v>8164.9</v>
      </c>
      <c r="AC68" s="22">
        <v>0</v>
      </c>
      <c r="AD68" s="22">
        <v>8164.9</v>
      </c>
      <c r="AE68" s="22"/>
      <c r="AF68" s="22"/>
      <c r="AG68" s="22">
        <v>8164.9</v>
      </c>
      <c r="AH68" s="22"/>
      <c r="AI68" s="22"/>
      <c r="AJ68" s="22">
        <v>8164.9</v>
      </c>
      <c r="AK68" s="22"/>
      <c r="AL68" s="22">
        <v>8164.9</v>
      </c>
      <c r="AM68" s="22">
        <v>8164.9</v>
      </c>
      <c r="AN68" s="22">
        <v>8164.9</v>
      </c>
      <c r="AO68" s="22"/>
      <c r="AP68" s="22">
        <v>8164.9</v>
      </c>
      <c r="AQ68" s="22"/>
      <c r="AR68" s="22"/>
      <c r="AS68" s="22">
        <v>8164.9</v>
      </c>
      <c r="AT68" s="22">
        <v>0</v>
      </c>
      <c r="AU68" s="22">
        <v>0</v>
      </c>
      <c r="AV68" s="22">
        <v>8164.9</v>
      </c>
      <c r="AW68" s="22">
        <v>48989.399999999994</v>
      </c>
      <c r="AX68" s="22">
        <v>16239.12</v>
      </c>
      <c r="AY68" s="22">
        <f>VLOOKUP(A68,[1]Consolidado!$A$4:$AZ$856,51,FALSE)</f>
        <v>0</v>
      </c>
      <c r="AZ68" s="22">
        <f>VLOOKUP(A68,[1]Consolidado!$A$4:$AZ$856,52,FALSE)</f>
        <v>0</v>
      </c>
      <c r="BA68" s="22">
        <f>VLOOKUP(A68,'[2]Parcelas ICMS 2018 Calculadas'!$A$4:$BC$856,55,FALSE)</f>
        <v>0</v>
      </c>
      <c r="BB68" s="22">
        <v>0</v>
      </c>
      <c r="BC68" s="22">
        <v>0</v>
      </c>
      <c r="BD68" s="22">
        <v>0</v>
      </c>
      <c r="BE68" s="22"/>
      <c r="BF68" s="22"/>
      <c r="BG68" s="22">
        <v>0</v>
      </c>
      <c r="BH68" s="22"/>
      <c r="BI68" s="22"/>
      <c r="BJ68" s="22">
        <v>0</v>
      </c>
      <c r="BK68" s="22">
        <v>0</v>
      </c>
      <c r="BL68" s="22">
        <v>0</v>
      </c>
      <c r="BM68" s="22">
        <v>0</v>
      </c>
      <c r="BN68" s="23">
        <f t="shared" si="4"/>
        <v>291603.57999999996</v>
      </c>
      <c r="BO68" s="20">
        <v>23639.9</v>
      </c>
      <c r="BP68" s="20">
        <v>1649.98</v>
      </c>
      <c r="BQ68" s="20">
        <v>528.54</v>
      </c>
      <c r="BR68" s="20">
        <v>23639.9</v>
      </c>
      <c r="BS68" s="20">
        <v>1649.98</v>
      </c>
      <c r="BT68" s="20">
        <v>528.54</v>
      </c>
      <c r="BU68" s="20">
        <v>23639.9</v>
      </c>
      <c r="BV68" s="20">
        <v>1649.98</v>
      </c>
      <c r="BW68" s="20">
        <v>528.54</v>
      </c>
      <c r="BX68" s="20">
        <v>23639.9</v>
      </c>
      <c r="BY68" s="20">
        <v>1649.98</v>
      </c>
      <c r="BZ68" s="20">
        <v>528.54</v>
      </c>
      <c r="CA68" s="20">
        <v>23639.9</v>
      </c>
      <c r="CB68" s="20">
        <v>1649.98</v>
      </c>
      <c r="CC68" s="20">
        <v>528.54</v>
      </c>
      <c r="CD68" s="20">
        <v>23639.9</v>
      </c>
      <c r="CE68" s="20">
        <v>1649.98</v>
      </c>
      <c r="CF68" s="20">
        <v>528.54</v>
      </c>
      <c r="CG68" s="20">
        <v>23639.9</v>
      </c>
      <c r="CH68" s="20">
        <v>1649.98</v>
      </c>
      <c r="CI68" s="20">
        <v>528.54</v>
      </c>
      <c r="CJ68" s="20">
        <v>23639.9</v>
      </c>
      <c r="CK68" s="20">
        <v>1649.98</v>
      </c>
      <c r="CL68" s="20">
        <v>528.54</v>
      </c>
      <c r="CM68" s="20">
        <v>23639.9</v>
      </c>
      <c r="CN68" s="20">
        <v>1649.98</v>
      </c>
      <c r="CO68" s="20">
        <v>528.54</v>
      </c>
      <c r="CP68" s="20">
        <v>23639.9</v>
      </c>
      <c r="CQ68" s="20">
        <v>1649.98</v>
      </c>
      <c r="CR68" s="20">
        <v>528.54</v>
      </c>
      <c r="CS68" s="20">
        <v>23639.9</v>
      </c>
      <c r="CT68" s="20">
        <v>1649.98</v>
      </c>
      <c r="CU68" s="20">
        <v>528.54</v>
      </c>
      <c r="CV68" s="20">
        <v>23639.9</v>
      </c>
      <c r="CW68" s="20">
        <v>1649.98</v>
      </c>
      <c r="CX68" s="20">
        <v>528.54</v>
      </c>
      <c r="CY68" s="20">
        <v>23639.9</v>
      </c>
      <c r="CZ68" s="20">
        <v>1649.98</v>
      </c>
      <c r="DA68" s="20">
        <v>528.54</v>
      </c>
      <c r="DB68" s="20">
        <v>23639.9</v>
      </c>
      <c r="DC68" s="20">
        <v>1649.98</v>
      </c>
      <c r="DD68" s="20">
        <v>528.54</v>
      </c>
      <c r="DE68" s="20">
        <v>23639.9</v>
      </c>
      <c r="DF68" s="20">
        <v>1649.98</v>
      </c>
      <c r="DG68" s="20">
        <v>528.54</v>
      </c>
      <c r="DH68" s="20">
        <v>23639.9</v>
      </c>
      <c r="DI68" s="20">
        <v>1649.98</v>
      </c>
      <c r="DJ68" s="20">
        <v>528.54</v>
      </c>
      <c r="DK68" s="20">
        <v>23639.9</v>
      </c>
      <c r="DL68" s="20">
        <v>1649.98</v>
      </c>
      <c r="DM68" s="20">
        <v>528.54</v>
      </c>
      <c r="DN68" s="20">
        <v>23639.9</v>
      </c>
      <c r="DO68" s="20">
        <v>1649.98</v>
      </c>
      <c r="DP68" s="20">
        <v>528.54</v>
      </c>
      <c r="DQ68" s="20">
        <v>23639.9</v>
      </c>
      <c r="DR68" s="20">
        <v>1649.98</v>
      </c>
      <c r="DS68" s="20">
        <v>528.54</v>
      </c>
      <c r="DT68" s="20">
        <v>23639.9</v>
      </c>
      <c r="DU68" s="20">
        <v>1649.98</v>
      </c>
      <c r="DV68" s="20">
        <v>528.54</v>
      </c>
      <c r="DW68" s="20">
        <v>23639.9</v>
      </c>
      <c r="DX68" s="20">
        <v>1649.98</v>
      </c>
      <c r="DY68" s="20">
        <v>528.54</v>
      </c>
      <c r="DZ68" s="20">
        <v>23639.9</v>
      </c>
      <c r="EA68" s="20">
        <v>1649.98</v>
      </c>
      <c r="EB68" s="20">
        <v>528.54</v>
      </c>
      <c r="EC68" s="20">
        <v>23639.9</v>
      </c>
      <c r="ED68" s="20">
        <v>1649.98</v>
      </c>
      <c r="EE68" s="20">
        <v>528.54</v>
      </c>
      <c r="EF68" s="20">
        <v>23639.9</v>
      </c>
      <c r="EG68" s="20">
        <v>1649.98</v>
      </c>
      <c r="EH68" s="20">
        <v>528.54</v>
      </c>
      <c r="EI68" s="20">
        <f t="shared" si="5"/>
        <v>23639.9</v>
      </c>
      <c r="EJ68" s="20">
        <f t="shared" si="5"/>
        <v>1649.98</v>
      </c>
      <c r="EK68" s="20">
        <f t="shared" si="5"/>
        <v>528.54</v>
      </c>
      <c r="EL68" s="20">
        <v>23639.9</v>
      </c>
      <c r="EM68" s="20">
        <v>1649.98</v>
      </c>
      <c r="EN68" s="20">
        <v>528.54</v>
      </c>
      <c r="EO68" s="24">
        <f t="shared" si="6"/>
        <v>671278.92</v>
      </c>
      <c r="EP68" s="25">
        <f t="shared" ref="EP68:EP131" si="8">H68-BN68</f>
        <v>0</v>
      </c>
      <c r="EQ68" s="25">
        <f t="shared" ref="EQ68:EQ131" si="9">I68-EO68</f>
        <v>103273.44999999995</v>
      </c>
      <c r="ES68" s="26"/>
    </row>
    <row r="69" spans="1:149" x14ac:dyDescent="0.25">
      <c r="A69" s="27">
        <v>66</v>
      </c>
      <c r="B69" s="15">
        <v>18404897000184</v>
      </c>
      <c r="C69" s="28" t="s">
        <v>83</v>
      </c>
      <c r="D69" s="17">
        <v>237417.67</v>
      </c>
      <c r="E69" s="18">
        <v>459719.62</v>
      </c>
      <c r="F69" s="19">
        <v>0</v>
      </c>
      <c r="G69" s="20">
        <v>0</v>
      </c>
      <c r="H69" s="21">
        <f t="shared" si="7"/>
        <v>237417.67</v>
      </c>
      <c r="I69" s="21">
        <v>459719.62</v>
      </c>
      <c r="J69" s="22">
        <v>0</v>
      </c>
      <c r="K69" s="22">
        <v>0</v>
      </c>
      <c r="L69" s="22">
        <v>0</v>
      </c>
      <c r="M69" s="22">
        <v>0</v>
      </c>
      <c r="N69" s="22">
        <v>10879.01</v>
      </c>
      <c r="O69" s="22">
        <v>0</v>
      </c>
      <c r="P69" s="22">
        <v>10879.01</v>
      </c>
      <c r="Q69" s="22">
        <v>0</v>
      </c>
      <c r="R69" s="22">
        <v>10879.01</v>
      </c>
      <c r="S69" s="22">
        <v>10879.01</v>
      </c>
      <c r="T69" s="22">
        <v>10879.01</v>
      </c>
      <c r="U69" s="22">
        <v>10873.73</v>
      </c>
      <c r="V69" s="22">
        <v>10873.73</v>
      </c>
      <c r="W69" s="22">
        <v>10873.73</v>
      </c>
      <c r="X69" s="22">
        <v>10873.73</v>
      </c>
      <c r="Y69" s="22">
        <v>6647.69</v>
      </c>
      <c r="Z69" s="22">
        <v>6647.69</v>
      </c>
      <c r="AA69" s="22">
        <v>6647.69</v>
      </c>
      <c r="AB69" s="22">
        <v>6647.69</v>
      </c>
      <c r="AC69" s="22">
        <v>0</v>
      </c>
      <c r="AD69" s="22">
        <v>6647.69</v>
      </c>
      <c r="AE69" s="22"/>
      <c r="AF69" s="22"/>
      <c r="AG69" s="22">
        <v>6647.69</v>
      </c>
      <c r="AH69" s="22"/>
      <c r="AI69" s="22"/>
      <c r="AJ69" s="22">
        <v>6647.69</v>
      </c>
      <c r="AK69" s="22"/>
      <c r="AL69" s="22">
        <v>6647.69</v>
      </c>
      <c r="AM69" s="22">
        <v>6647.69</v>
      </c>
      <c r="AN69" s="22">
        <v>6647.69</v>
      </c>
      <c r="AO69" s="22"/>
      <c r="AP69" s="22">
        <v>6647.69</v>
      </c>
      <c r="AQ69" s="22"/>
      <c r="AR69" s="22"/>
      <c r="AS69" s="22">
        <v>6647.69</v>
      </c>
      <c r="AT69" s="22">
        <v>39886.14</v>
      </c>
      <c r="AU69" s="22">
        <v>0</v>
      </c>
      <c r="AV69" s="22">
        <v>0</v>
      </c>
      <c r="AW69" s="22">
        <v>0</v>
      </c>
      <c r="AX69" s="22">
        <v>19869.28</v>
      </c>
      <c r="AY69" s="22">
        <f>VLOOKUP(A69,[1]Consolidado!$A$4:$AZ$856,51,FALSE)</f>
        <v>0</v>
      </c>
      <c r="AZ69" s="22">
        <f>VLOOKUP(A69,[1]Consolidado!$A$4:$AZ$856,52,FALSE)</f>
        <v>0</v>
      </c>
      <c r="BA69" s="22">
        <f>VLOOKUP(A69,'[2]Parcelas ICMS 2018 Calculadas'!$A$4:$BC$856,55,FALSE)</f>
        <v>0</v>
      </c>
      <c r="BB69" s="22">
        <v>0</v>
      </c>
      <c r="BC69" s="22">
        <v>0</v>
      </c>
      <c r="BD69" s="22">
        <v>0</v>
      </c>
      <c r="BE69" s="22"/>
      <c r="BF69" s="22"/>
      <c r="BG69" s="22">
        <v>0</v>
      </c>
      <c r="BH69" s="22"/>
      <c r="BI69" s="22"/>
      <c r="BJ69" s="22">
        <v>0</v>
      </c>
      <c r="BK69" s="22">
        <v>0</v>
      </c>
      <c r="BL69" s="22">
        <v>0</v>
      </c>
      <c r="BM69" s="22">
        <v>0</v>
      </c>
      <c r="BN69" s="23">
        <f t="shared" ref="BN69:BN132" si="10">SUM(J69:BM69)</f>
        <v>237417.67</v>
      </c>
      <c r="BO69" s="20">
        <v>14030.97</v>
      </c>
      <c r="BP69" s="20">
        <v>979.31</v>
      </c>
      <c r="BQ69" s="20">
        <v>313.7</v>
      </c>
      <c r="BR69" s="20">
        <v>14030.97</v>
      </c>
      <c r="BS69" s="20">
        <v>979.31</v>
      </c>
      <c r="BT69" s="20">
        <v>313.7</v>
      </c>
      <c r="BU69" s="20">
        <v>14030.97</v>
      </c>
      <c r="BV69" s="20">
        <v>979.31</v>
      </c>
      <c r="BW69" s="20">
        <v>313.7</v>
      </c>
      <c r="BX69" s="20">
        <v>14030.97</v>
      </c>
      <c r="BY69" s="20">
        <v>979.31</v>
      </c>
      <c r="BZ69" s="20">
        <v>313.7</v>
      </c>
      <c r="CA69" s="20">
        <v>14030.97</v>
      </c>
      <c r="CB69" s="20">
        <v>979.31</v>
      </c>
      <c r="CC69" s="20">
        <v>313.7</v>
      </c>
      <c r="CD69" s="20">
        <v>14030.97</v>
      </c>
      <c r="CE69" s="20">
        <v>979.31</v>
      </c>
      <c r="CF69" s="20">
        <v>313.7</v>
      </c>
      <c r="CG69" s="20">
        <v>14030.97</v>
      </c>
      <c r="CH69" s="20">
        <v>979.31</v>
      </c>
      <c r="CI69" s="20">
        <v>313.7</v>
      </c>
      <c r="CJ69" s="20">
        <v>14030.97</v>
      </c>
      <c r="CK69" s="20">
        <v>979.31</v>
      </c>
      <c r="CL69" s="20">
        <v>313.7</v>
      </c>
      <c r="CM69" s="20">
        <v>14030.97</v>
      </c>
      <c r="CN69" s="20">
        <v>979.31</v>
      </c>
      <c r="CO69" s="20">
        <v>313.7</v>
      </c>
      <c r="CP69" s="20">
        <v>14030.97</v>
      </c>
      <c r="CQ69" s="20">
        <v>979.31</v>
      </c>
      <c r="CR69" s="20">
        <v>313.7</v>
      </c>
      <c r="CS69" s="20">
        <v>14030.97</v>
      </c>
      <c r="CT69" s="20">
        <v>979.31</v>
      </c>
      <c r="CU69" s="20">
        <v>313.7</v>
      </c>
      <c r="CV69" s="20">
        <v>14030.97</v>
      </c>
      <c r="CW69" s="20">
        <v>979.31</v>
      </c>
      <c r="CX69" s="20">
        <v>313.7</v>
      </c>
      <c r="CY69" s="20">
        <v>14030.97</v>
      </c>
      <c r="CZ69" s="20">
        <v>979.31</v>
      </c>
      <c r="DA69" s="20">
        <v>313.7</v>
      </c>
      <c r="DB69" s="20">
        <v>14030.97</v>
      </c>
      <c r="DC69" s="20">
        <v>979.31</v>
      </c>
      <c r="DD69" s="20">
        <v>313.7</v>
      </c>
      <c r="DE69" s="20">
        <v>14030.97</v>
      </c>
      <c r="DF69" s="20">
        <v>979.31</v>
      </c>
      <c r="DG69" s="20">
        <v>313.7</v>
      </c>
      <c r="DH69" s="20">
        <v>14030.97</v>
      </c>
      <c r="DI69" s="20">
        <v>979.31</v>
      </c>
      <c r="DJ69" s="20">
        <v>313.7</v>
      </c>
      <c r="DK69" s="20">
        <v>14030.97</v>
      </c>
      <c r="DL69" s="20">
        <v>979.31</v>
      </c>
      <c r="DM69" s="20">
        <v>313.7</v>
      </c>
      <c r="DN69" s="20">
        <v>14030.97</v>
      </c>
      <c r="DO69" s="20">
        <v>979.31</v>
      </c>
      <c r="DP69" s="20">
        <v>313.7</v>
      </c>
      <c r="DQ69" s="20">
        <v>14030.97</v>
      </c>
      <c r="DR69" s="20">
        <v>979.31</v>
      </c>
      <c r="DS69" s="20">
        <v>313.7</v>
      </c>
      <c r="DT69" s="20">
        <v>14030.97</v>
      </c>
      <c r="DU69" s="20">
        <v>979.31</v>
      </c>
      <c r="DV69" s="20">
        <v>313.7</v>
      </c>
      <c r="DW69" s="20">
        <v>14030.97</v>
      </c>
      <c r="DX69" s="20">
        <v>979.31</v>
      </c>
      <c r="DY69" s="20">
        <v>313.7</v>
      </c>
      <c r="DZ69" s="20">
        <v>14030.97</v>
      </c>
      <c r="EA69" s="20">
        <v>979.31</v>
      </c>
      <c r="EB69" s="20">
        <v>313.7</v>
      </c>
      <c r="EC69" s="20">
        <v>14030.97</v>
      </c>
      <c r="ED69" s="20">
        <v>979.31</v>
      </c>
      <c r="EE69" s="20">
        <v>313.7</v>
      </c>
      <c r="EF69" s="20">
        <v>14030.97</v>
      </c>
      <c r="EG69" s="20">
        <v>979.31</v>
      </c>
      <c r="EH69" s="20">
        <v>313.7</v>
      </c>
      <c r="EI69" s="20">
        <f t="shared" ref="EI69:EK132" si="11">EF69</f>
        <v>14030.97</v>
      </c>
      <c r="EJ69" s="20">
        <f t="shared" si="11"/>
        <v>979.31</v>
      </c>
      <c r="EK69" s="20">
        <f t="shared" si="11"/>
        <v>313.7</v>
      </c>
      <c r="EL69" s="20">
        <v>14030.97</v>
      </c>
      <c r="EM69" s="20">
        <v>979.31</v>
      </c>
      <c r="EN69" s="20">
        <v>313.7</v>
      </c>
      <c r="EO69" s="24">
        <f t="shared" ref="EO69:EO132" si="12">SUM(BO69:EN69)</f>
        <v>398423.47999999992</v>
      </c>
      <c r="EP69" s="25">
        <f t="shared" si="8"/>
        <v>0</v>
      </c>
      <c r="EQ69" s="25">
        <f t="shared" si="9"/>
        <v>61296.140000000072</v>
      </c>
      <c r="ES69" s="26"/>
    </row>
    <row r="70" spans="1:149" x14ac:dyDescent="0.25">
      <c r="A70" s="27">
        <v>67</v>
      </c>
      <c r="B70" s="15">
        <v>18715391000196</v>
      </c>
      <c r="C70" s="28" t="s">
        <v>84</v>
      </c>
      <c r="D70" s="17">
        <v>87093900.560000002</v>
      </c>
      <c r="E70" s="18">
        <v>69676851.980000004</v>
      </c>
      <c r="F70" s="19">
        <v>0</v>
      </c>
      <c r="G70" s="20">
        <v>0</v>
      </c>
      <c r="H70" s="21">
        <f t="shared" si="7"/>
        <v>87093900.560000002</v>
      </c>
      <c r="I70" s="21">
        <v>69676851.980000004</v>
      </c>
      <c r="J70" s="22">
        <v>0</v>
      </c>
      <c r="K70" s="22">
        <v>0</v>
      </c>
      <c r="L70" s="22">
        <v>0</v>
      </c>
      <c r="M70" s="22">
        <v>0</v>
      </c>
      <c r="N70" s="22">
        <v>3990836.07</v>
      </c>
      <c r="O70" s="22">
        <v>0</v>
      </c>
      <c r="P70" s="22">
        <v>3990836.07</v>
      </c>
      <c r="Q70" s="22">
        <v>0</v>
      </c>
      <c r="R70" s="22">
        <v>3990836.07</v>
      </c>
      <c r="S70" s="22">
        <v>3990836.07</v>
      </c>
      <c r="T70" s="22">
        <v>3990836.07</v>
      </c>
      <c r="U70" s="22">
        <v>3988900.65</v>
      </c>
      <c r="V70" s="22">
        <v>3988900.65</v>
      </c>
      <c r="W70" s="22">
        <v>3988900.65</v>
      </c>
      <c r="X70" s="22">
        <v>3988900.65</v>
      </c>
      <c r="Y70" s="22">
        <v>2438629.2200000002</v>
      </c>
      <c r="Z70" s="22">
        <v>2438629.2200000002</v>
      </c>
      <c r="AA70" s="22">
        <v>2438629.2200000002</v>
      </c>
      <c r="AB70" s="22">
        <v>2438629.2200000002</v>
      </c>
      <c r="AC70" s="22">
        <v>0</v>
      </c>
      <c r="AD70" s="22">
        <v>2438629.2200000002</v>
      </c>
      <c r="AE70" s="22"/>
      <c r="AF70" s="22"/>
      <c r="AG70" s="22">
        <v>2438629.2200000002</v>
      </c>
      <c r="AH70" s="22"/>
      <c r="AI70" s="22"/>
      <c r="AJ70" s="22">
        <v>2438629.2200000002</v>
      </c>
      <c r="AK70" s="22"/>
      <c r="AL70" s="22">
        <v>2438629.2200000002</v>
      </c>
      <c r="AM70" s="22">
        <v>2438629.2200000002</v>
      </c>
      <c r="AN70" s="22">
        <v>2438629.2200000002</v>
      </c>
      <c r="AO70" s="22"/>
      <c r="AP70" s="22">
        <v>2438629.2200000002</v>
      </c>
      <c r="AQ70" s="22"/>
      <c r="AR70" s="22"/>
      <c r="AS70" s="22">
        <v>2438629.2200000002</v>
      </c>
      <c r="AT70" s="22">
        <v>0</v>
      </c>
      <c r="AU70" s="22">
        <v>0</v>
      </c>
      <c r="AV70" s="22">
        <v>2438629.2200000002</v>
      </c>
      <c r="AW70" s="22">
        <v>0</v>
      </c>
      <c r="AX70" s="22">
        <v>19481937.75</v>
      </c>
      <c r="AY70" s="22">
        <f>VLOOKUP(A70,[1]Consolidado!$A$4:$AZ$856,51,FALSE)</f>
        <v>0</v>
      </c>
      <c r="AZ70" s="22">
        <f>VLOOKUP(A70,[1]Consolidado!$A$4:$AZ$856,52,FALSE)</f>
        <v>0</v>
      </c>
      <c r="BA70" s="22">
        <f>VLOOKUP(A70,'[2]Parcelas ICMS 2018 Calculadas'!$A$4:$BC$856,55,FALSE)</f>
        <v>0</v>
      </c>
      <c r="BB70" s="22">
        <v>0</v>
      </c>
      <c r="BC70" s="22">
        <v>0</v>
      </c>
      <c r="BD70" s="22">
        <v>0</v>
      </c>
      <c r="BE70" s="22"/>
      <c r="BF70" s="22"/>
      <c r="BG70" s="22">
        <v>0</v>
      </c>
      <c r="BH70" s="22"/>
      <c r="BI70" s="22"/>
      <c r="BJ70" s="22">
        <v>0</v>
      </c>
      <c r="BK70" s="22">
        <v>0</v>
      </c>
      <c r="BL70" s="22">
        <v>0</v>
      </c>
      <c r="BM70" s="22">
        <v>0</v>
      </c>
      <c r="BN70" s="23">
        <f t="shared" si="10"/>
        <v>87093900.559999987</v>
      </c>
      <c r="BO70" s="20">
        <v>2126587.75</v>
      </c>
      <c r="BP70" s="20">
        <v>148427.85999999999</v>
      </c>
      <c r="BQ70" s="20">
        <v>47546.12</v>
      </c>
      <c r="BR70" s="20">
        <v>2126587.75</v>
      </c>
      <c r="BS70" s="20">
        <v>148427.85999999999</v>
      </c>
      <c r="BT70" s="20">
        <v>47546.12</v>
      </c>
      <c r="BU70" s="20">
        <v>2126587.75</v>
      </c>
      <c r="BV70" s="20">
        <v>148427.85999999999</v>
      </c>
      <c r="BW70" s="20">
        <v>47546.12</v>
      </c>
      <c r="BX70" s="20">
        <v>2126587.75</v>
      </c>
      <c r="BY70" s="20">
        <v>148427.85999999999</v>
      </c>
      <c r="BZ70" s="20">
        <v>47546.12</v>
      </c>
      <c r="CA70" s="20">
        <v>2126587.75</v>
      </c>
      <c r="CB70" s="20">
        <v>148427.85999999999</v>
      </c>
      <c r="CC70" s="20">
        <v>47546.12</v>
      </c>
      <c r="CD70" s="20">
        <v>2126587.75</v>
      </c>
      <c r="CE70" s="20">
        <v>148427.85999999999</v>
      </c>
      <c r="CF70" s="20">
        <v>47546.12</v>
      </c>
      <c r="CG70" s="20">
        <v>2126587.75</v>
      </c>
      <c r="CH70" s="20">
        <v>148427.85999999999</v>
      </c>
      <c r="CI70" s="20">
        <v>47546.12</v>
      </c>
      <c r="CJ70" s="20">
        <v>2126587.75</v>
      </c>
      <c r="CK70" s="20">
        <v>148427.85999999999</v>
      </c>
      <c r="CL70" s="20">
        <v>47546.12</v>
      </c>
      <c r="CM70" s="20">
        <v>2126587.75</v>
      </c>
      <c r="CN70" s="20">
        <v>148427.85999999999</v>
      </c>
      <c r="CO70" s="20">
        <v>47546.12</v>
      </c>
      <c r="CP70" s="20">
        <v>2126587.75</v>
      </c>
      <c r="CQ70" s="20">
        <v>148427.85999999999</v>
      </c>
      <c r="CR70" s="20">
        <v>47546.12</v>
      </c>
      <c r="CS70" s="20">
        <v>2126587.75</v>
      </c>
      <c r="CT70" s="20">
        <v>148427.85999999999</v>
      </c>
      <c r="CU70" s="20">
        <v>47546.12</v>
      </c>
      <c r="CV70" s="20">
        <v>2126587.75</v>
      </c>
      <c r="CW70" s="20">
        <v>148427.85999999999</v>
      </c>
      <c r="CX70" s="20">
        <v>47546.12</v>
      </c>
      <c r="CY70" s="20">
        <v>2126587.75</v>
      </c>
      <c r="CZ70" s="20">
        <v>148427.85999999999</v>
      </c>
      <c r="DA70" s="20">
        <v>47546.12</v>
      </c>
      <c r="DB70" s="20">
        <v>2126587.75</v>
      </c>
      <c r="DC70" s="20">
        <v>148427.85999999999</v>
      </c>
      <c r="DD70" s="20">
        <v>47546.12</v>
      </c>
      <c r="DE70" s="20">
        <v>2126587.75</v>
      </c>
      <c r="DF70" s="20">
        <v>148427.85999999999</v>
      </c>
      <c r="DG70" s="20">
        <v>47546.12</v>
      </c>
      <c r="DH70" s="20">
        <v>2126587.75</v>
      </c>
      <c r="DI70" s="20">
        <v>148427.85999999999</v>
      </c>
      <c r="DJ70" s="20">
        <v>47546.12</v>
      </c>
      <c r="DK70" s="20">
        <v>2126587.75</v>
      </c>
      <c r="DL70" s="20">
        <v>148427.85999999999</v>
      </c>
      <c r="DM70" s="20">
        <v>47546.12</v>
      </c>
      <c r="DN70" s="20">
        <v>2126587.75</v>
      </c>
      <c r="DO70" s="20">
        <v>148427.85999999999</v>
      </c>
      <c r="DP70" s="20">
        <v>47546.12</v>
      </c>
      <c r="DQ70" s="20">
        <v>2126587.75</v>
      </c>
      <c r="DR70" s="20">
        <v>148427.85999999999</v>
      </c>
      <c r="DS70" s="20">
        <v>47546.12</v>
      </c>
      <c r="DT70" s="20">
        <v>2126587.75</v>
      </c>
      <c r="DU70" s="20">
        <v>148427.85999999999</v>
      </c>
      <c r="DV70" s="20">
        <v>47546.12</v>
      </c>
      <c r="DW70" s="20">
        <v>2126587.75</v>
      </c>
      <c r="DX70" s="20">
        <v>148427.85999999999</v>
      </c>
      <c r="DY70" s="20">
        <v>47546.12</v>
      </c>
      <c r="DZ70" s="20">
        <v>2126587.75</v>
      </c>
      <c r="EA70" s="20">
        <v>148427.85999999999</v>
      </c>
      <c r="EB70" s="20">
        <v>47546.12</v>
      </c>
      <c r="EC70" s="20">
        <v>2126587.75</v>
      </c>
      <c r="ED70" s="20">
        <v>148427.85999999999</v>
      </c>
      <c r="EE70" s="20">
        <v>47546.12</v>
      </c>
      <c r="EF70" s="20">
        <v>2126587.75</v>
      </c>
      <c r="EG70" s="20">
        <v>148427.85999999999</v>
      </c>
      <c r="EH70" s="20">
        <v>47546.12</v>
      </c>
      <c r="EI70" s="20">
        <f t="shared" si="11"/>
        <v>2126587.75</v>
      </c>
      <c r="EJ70" s="20">
        <f t="shared" si="11"/>
        <v>148427.85999999999</v>
      </c>
      <c r="EK70" s="20">
        <f t="shared" si="11"/>
        <v>47546.12</v>
      </c>
      <c r="EL70" s="20">
        <v>2126587.75</v>
      </c>
      <c r="EM70" s="20">
        <v>148427.85999999999</v>
      </c>
      <c r="EN70" s="20">
        <v>47546.12</v>
      </c>
      <c r="EO70" s="24">
        <f t="shared" si="12"/>
        <v>60386604.979999959</v>
      </c>
      <c r="EP70" s="25">
        <f t="shared" si="8"/>
        <v>0</v>
      </c>
      <c r="EQ70" s="25">
        <f t="shared" si="9"/>
        <v>9290247.0000000447</v>
      </c>
      <c r="ES70" s="26"/>
    </row>
    <row r="71" spans="1:149" x14ac:dyDescent="0.25">
      <c r="A71" s="27">
        <v>68</v>
      </c>
      <c r="B71" s="15">
        <v>18094771000150</v>
      </c>
      <c r="C71" s="28" t="s">
        <v>85</v>
      </c>
      <c r="D71" s="17">
        <v>215068.51</v>
      </c>
      <c r="E71" s="18">
        <v>313978.46999999997</v>
      </c>
      <c r="F71" s="19">
        <v>0</v>
      </c>
      <c r="G71" s="20">
        <v>0</v>
      </c>
      <c r="H71" s="21">
        <f t="shared" si="7"/>
        <v>215068.51</v>
      </c>
      <c r="I71" s="21">
        <v>313978.46999999997</v>
      </c>
      <c r="J71" s="22">
        <v>0</v>
      </c>
      <c r="K71" s="22">
        <v>0</v>
      </c>
      <c r="L71" s="22">
        <v>0</v>
      </c>
      <c r="M71" s="22">
        <v>0</v>
      </c>
      <c r="N71" s="22">
        <v>9854.92</v>
      </c>
      <c r="O71" s="22">
        <v>0</v>
      </c>
      <c r="P71" s="22">
        <v>9854.92</v>
      </c>
      <c r="Q71" s="22">
        <v>0</v>
      </c>
      <c r="R71" s="22">
        <v>9854.92</v>
      </c>
      <c r="S71" s="22">
        <v>9854.92</v>
      </c>
      <c r="T71" s="22">
        <v>9854.92</v>
      </c>
      <c r="U71" s="22">
        <v>9850.14</v>
      </c>
      <c r="V71" s="22">
        <v>9850.14</v>
      </c>
      <c r="W71" s="22">
        <v>9850.14</v>
      </c>
      <c r="X71" s="22">
        <v>9850.14</v>
      </c>
      <c r="Y71" s="22">
        <v>6021.92</v>
      </c>
      <c r="Z71" s="22">
        <v>6021.92</v>
      </c>
      <c r="AA71" s="22">
        <v>6021.92</v>
      </c>
      <c r="AB71" s="22">
        <v>6021.92</v>
      </c>
      <c r="AC71" s="22">
        <v>0</v>
      </c>
      <c r="AD71" s="22">
        <v>6021.92</v>
      </c>
      <c r="AE71" s="22"/>
      <c r="AF71" s="22"/>
      <c r="AG71" s="22">
        <v>6021.92</v>
      </c>
      <c r="AH71" s="22"/>
      <c r="AI71" s="22"/>
      <c r="AJ71" s="22">
        <v>6021.92</v>
      </c>
      <c r="AK71" s="22"/>
      <c r="AL71" s="22">
        <v>6021.92</v>
      </c>
      <c r="AM71" s="22">
        <v>6021.92</v>
      </c>
      <c r="AN71" s="22">
        <v>6021.92</v>
      </c>
      <c r="AO71" s="22"/>
      <c r="AP71" s="22">
        <v>6021.92</v>
      </c>
      <c r="AQ71" s="22"/>
      <c r="AR71" s="22"/>
      <c r="AS71" s="22">
        <v>6021.92</v>
      </c>
      <c r="AT71" s="22">
        <v>0</v>
      </c>
      <c r="AU71" s="22">
        <v>0</v>
      </c>
      <c r="AV71" s="22">
        <v>6021.92</v>
      </c>
      <c r="AW71" s="22">
        <v>0</v>
      </c>
      <c r="AX71" s="22">
        <v>0</v>
      </c>
      <c r="AY71" s="22">
        <f>VLOOKUP(A71,[1]Consolidado!$A$4:$AZ$856,51,FALSE)</f>
        <v>0</v>
      </c>
      <c r="AZ71" s="22">
        <f>VLOOKUP(A71,[1]Consolidado!$A$4:$AZ$856,52,FALSE)</f>
        <v>6021.92</v>
      </c>
      <c r="BA71" s="22">
        <f>VLOOKUP(A71,'[2]Parcelas ICMS 2018 Calculadas'!$A$4:$BC$856,55,FALSE)</f>
        <v>0</v>
      </c>
      <c r="BB71" s="22">
        <v>6021.92</v>
      </c>
      <c r="BC71" s="22">
        <v>0</v>
      </c>
      <c r="BD71" s="22">
        <v>0</v>
      </c>
      <c r="BE71" s="22">
        <v>6021.92</v>
      </c>
      <c r="BF71" s="22"/>
      <c r="BG71" s="22">
        <v>0</v>
      </c>
      <c r="BH71" s="22"/>
      <c r="BI71" s="22"/>
      <c r="BJ71" s="22">
        <v>6021.92</v>
      </c>
      <c r="BK71" s="22">
        <v>0</v>
      </c>
      <c r="BL71" s="22">
        <v>0</v>
      </c>
      <c r="BM71" s="22">
        <v>0</v>
      </c>
      <c r="BN71" s="23">
        <f t="shared" si="10"/>
        <v>191047.8000000001</v>
      </c>
      <c r="BO71" s="20">
        <v>9582.85</v>
      </c>
      <c r="BP71" s="20">
        <v>668.85</v>
      </c>
      <c r="BQ71" s="20">
        <v>214.25</v>
      </c>
      <c r="BR71" s="20">
        <v>9582.85</v>
      </c>
      <c r="BS71" s="20">
        <v>668.85</v>
      </c>
      <c r="BT71" s="20">
        <v>214.25</v>
      </c>
      <c r="BU71" s="20">
        <v>9582.85</v>
      </c>
      <c r="BV71" s="20">
        <v>668.85</v>
      </c>
      <c r="BW71" s="20">
        <v>214.25</v>
      </c>
      <c r="BX71" s="20">
        <v>9582.85</v>
      </c>
      <c r="BY71" s="20">
        <v>668.85</v>
      </c>
      <c r="BZ71" s="20">
        <v>214.25</v>
      </c>
      <c r="CA71" s="20">
        <v>9582.85</v>
      </c>
      <c r="CB71" s="20">
        <v>668.85</v>
      </c>
      <c r="CC71" s="20">
        <v>214.25</v>
      </c>
      <c r="CD71" s="20">
        <v>9582.85</v>
      </c>
      <c r="CE71" s="20">
        <v>668.85</v>
      </c>
      <c r="CF71" s="20">
        <v>214.25</v>
      </c>
      <c r="CG71" s="20">
        <v>9582.85</v>
      </c>
      <c r="CH71" s="20">
        <v>668.85</v>
      </c>
      <c r="CI71" s="20">
        <v>214.25</v>
      </c>
      <c r="CJ71" s="20">
        <v>9582.85</v>
      </c>
      <c r="CK71" s="20">
        <v>668.85</v>
      </c>
      <c r="CL71" s="20">
        <v>214.25</v>
      </c>
      <c r="CM71" s="20">
        <v>9582.85</v>
      </c>
      <c r="CN71" s="20">
        <v>668.85</v>
      </c>
      <c r="CO71" s="20">
        <v>214.25</v>
      </c>
      <c r="CP71" s="20">
        <v>9582.85</v>
      </c>
      <c r="CQ71" s="20">
        <v>668.85</v>
      </c>
      <c r="CR71" s="20">
        <v>214.25</v>
      </c>
      <c r="CS71" s="20">
        <v>9582.85</v>
      </c>
      <c r="CT71" s="20">
        <v>668.85</v>
      </c>
      <c r="CU71" s="20">
        <v>214.25</v>
      </c>
      <c r="CV71" s="20">
        <v>9582.85</v>
      </c>
      <c r="CW71" s="20">
        <v>668.85</v>
      </c>
      <c r="CX71" s="20">
        <v>214.25</v>
      </c>
      <c r="CY71" s="20">
        <v>9582.85</v>
      </c>
      <c r="CZ71" s="20">
        <v>668.85</v>
      </c>
      <c r="DA71" s="20">
        <v>214.25</v>
      </c>
      <c r="DB71" s="20">
        <v>9582.85</v>
      </c>
      <c r="DC71" s="20">
        <v>668.85</v>
      </c>
      <c r="DD71" s="20">
        <v>214.25</v>
      </c>
      <c r="DE71" s="20">
        <v>9582.85</v>
      </c>
      <c r="DF71" s="20">
        <v>668.85</v>
      </c>
      <c r="DG71" s="20">
        <v>214.25</v>
      </c>
      <c r="DH71" s="20">
        <v>9582.85</v>
      </c>
      <c r="DI71" s="20">
        <v>668.85</v>
      </c>
      <c r="DJ71" s="20">
        <v>214.25</v>
      </c>
      <c r="DK71" s="20">
        <v>9582.85</v>
      </c>
      <c r="DL71" s="20">
        <v>668.85</v>
      </c>
      <c r="DM71" s="20">
        <v>214.25</v>
      </c>
      <c r="DN71" s="20">
        <v>9582.85</v>
      </c>
      <c r="DO71" s="20">
        <v>668.85</v>
      </c>
      <c r="DP71" s="20">
        <v>214.25</v>
      </c>
      <c r="DQ71" s="20">
        <v>9582.85</v>
      </c>
      <c r="DR71" s="20">
        <v>668.85</v>
      </c>
      <c r="DS71" s="20">
        <v>214.25</v>
      </c>
      <c r="DT71" s="20">
        <v>9582.85</v>
      </c>
      <c r="DU71" s="20">
        <v>668.85</v>
      </c>
      <c r="DV71" s="20">
        <v>214.25</v>
      </c>
      <c r="DW71" s="20">
        <v>9582.85</v>
      </c>
      <c r="DX71" s="20">
        <v>668.85</v>
      </c>
      <c r="DY71" s="20">
        <v>214.25</v>
      </c>
      <c r="DZ71" s="20">
        <v>9582.85</v>
      </c>
      <c r="EA71" s="20">
        <v>668.85</v>
      </c>
      <c r="EB71" s="20">
        <v>214.25</v>
      </c>
      <c r="EC71" s="20">
        <v>9582.85</v>
      </c>
      <c r="ED71" s="20">
        <v>668.85</v>
      </c>
      <c r="EE71" s="20">
        <v>214.25</v>
      </c>
      <c r="EF71" s="20">
        <v>9582.85</v>
      </c>
      <c r="EG71" s="20">
        <v>668.85</v>
      </c>
      <c r="EH71" s="20">
        <v>214.25</v>
      </c>
      <c r="EI71" s="20">
        <f t="shared" si="11"/>
        <v>9582.85</v>
      </c>
      <c r="EJ71" s="20">
        <f t="shared" si="11"/>
        <v>668.85</v>
      </c>
      <c r="EK71" s="20">
        <f t="shared" si="11"/>
        <v>214.25</v>
      </c>
      <c r="EL71" s="20">
        <v>9582.85</v>
      </c>
      <c r="EM71" s="20">
        <v>668.85</v>
      </c>
      <c r="EN71" s="20">
        <v>214.25</v>
      </c>
      <c r="EO71" s="24">
        <f t="shared" si="12"/>
        <v>272114.70000000019</v>
      </c>
      <c r="EP71" s="25">
        <f t="shared" si="8"/>
        <v>24020.709999999905</v>
      </c>
      <c r="EQ71" s="25">
        <f t="shared" si="9"/>
        <v>41863.769999999786</v>
      </c>
      <c r="ES71" s="26"/>
    </row>
    <row r="72" spans="1:149" x14ac:dyDescent="0.25">
      <c r="A72" s="27">
        <v>69</v>
      </c>
      <c r="B72" s="15">
        <v>17722935000184</v>
      </c>
      <c r="C72" s="28" t="s">
        <v>86</v>
      </c>
      <c r="D72" s="17">
        <v>556536.47</v>
      </c>
      <c r="E72" s="18">
        <v>1925104.36</v>
      </c>
      <c r="F72" s="19">
        <v>0</v>
      </c>
      <c r="G72" s="20">
        <v>0</v>
      </c>
      <c r="H72" s="21">
        <f t="shared" si="7"/>
        <v>556536.47</v>
      </c>
      <c r="I72" s="21">
        <v>1925104.36</v>
      </c>
      <c r="J72" s="22">
        <v>0</v>
      </c>
      <c r="K72" s="22">
        <v>0</v>
      </c>
      <c r="L72" s="22">
        <v>0</v>
      </c>
      <c r="M72" s="22">
        <v>0</v>
      </c>
      <c r="N72" s="22">
        <v>25501.74</v>
      </c>
      <c r="O72" s="22">
        <v>0</v>
      </c>
      <c r="P72" s="22">
        <v>25501.74</v>
      </c>
      <c r="Q72" s="22">
        <v>0</v>
      </c>
      <c r="R72" s="22">
        <v>25501.74</v>
      </c>
      <c r="S72" s="22">
        <v>25501.74</v>
      </c>
      <c r="T72" s="22">
        <v>25501.74</v>
      </c>
      <c r="U72" s="22">
        <v>25489.37</v>
      </c>
      <c r="V72" s="22">
        <v>25489.37</v>
      </c>
      <c r="W72" s="22">
        <v>25489.37</v>
      </c>
      <c r="X72" s="22">
        <v>25489.37</v>
      </c>
      <c r="Y72" s="22">
        <v>15583.02</v>
      </c>
      <c r="Z72" s="22">
        <v>15583.02</v>
      </c>
      <c r="AA72" s="22">
        <v>15583.02</v>
      </c>
      <c r="AB72" s="22">
        <v>15583.02</v>
      </c>
      <c r="AC72" s="22">
        <v>0</v>
      </c>
      <c r="AD72" s="22">
        <v>15583.02</v>
      </c>
      <c r="AE72" s="22"/>
      <c r="AF72" s="22"/>
      <c r="AG72" s="22">
        <v>15583.02</v>
      </c>
      <c r="AH72" s="22"/>
      <c r="AI72" s="22"/>
      <c r="AJ72" s="22">
        <v>15583.02</v>
      </c>
      <c r="AK72" s="22"/>
      <c r="AL72" s="22">
        <v>15583.02</v>
      </c>
      <c r="AM72" s="22">
        <v>15583.02</v>
      </c>
      <c r="AN72" s="22">
        <v>15583.02</v>
      </c>
      <c r="AO72" s="22"/>
      <c r="AP72" s="22">
        <v>15583.02</v>
      </c>
      <c r="AQ72" s="22"/>
      <c r="AR72" s="22"/>
      <c r="AS72" s="22">
        <v>15583.02</v>
      </c>
      <c r="AT72" s="22">
        <v>0</v>
      </c>
      <c r="AU72" s="22">
        <v>0</v>
      </c>
      <c r="AV72" s="22">
        <v>15583.02</v>
      </c>
      <c r="AW72" s="22">
        <v>0</v>
      </c>
      <c r="AX72" s="22">
        <v>0</v>
      </c>
      <c r="AY72" s="22">
        <f>VLOOKUP(A72,[1]Consolidado!$A$4:$AZ$856,51,FALSE)</f>
        <v>0</v>
      </c>
      <c r="AZ72" s="22">
        <f>VLOOKUP(A72,[1]Consolidado!$A$4:$AZ$856,52,FALSE)</f>
        <v>15583.02</v>
      </c>
      <c r="BA72" s="22">
        <f>VLOOKUP(A72,'[2]Parcelas ICMS 2018 Calculadas'!$A$4:$BC$856,55,FALSE)</f>
        <v>0</v>
      </c>
      <c r="BB72" s="22">
        <v>15583.02</v>
      </c>
      <c r="BC72" s="22">
        <v>0</v>
      </c>
      <c r="BD72" s="22">
        <v>0</v>
      </c>
      <c r="BE72" s="22">
        <v>15583.02</v>
      </c>
      <c r="BF72" s="22"/>
      <c r="BG72" s="22">
        <v>0</v>
      </c>
      <c r="BH72" s="22"/>
      <c r="BI72" s="22"/>
      <c r="BJ72" s="22">
        <v>15583.02</v>
      </c>
      <c r="BK72" s="22">
        <v>0</v>
      </c>
      <c r="BL72" s="22">
        <v>0</v>
      </c>
      <c r="BM72" s="22">
        <v>0</v>
      </c>
      <c r="BN72" s="23">
        <f t="shared" si="10"/>
        <v>494377.52000000025</v>
      </c>
      <c r="BO72" s="20">
        <v>58755.57</v>
      </c>
      <c r="BP72" s="20">
        <v>4100.92</v>
      </c>
      <c r="BQ72" s="20">
        <v>1313.65</v>
      </c>
      <c r="BR72" s="20">
        <v>58755.57</v>
      </c>
      <c r="BS72" s="20">
        <v>4100.92</v>
      </c>
      <c r="BT72" s="20">
        <v>1313.65</v>
      </c>
      <c r="BU72" s="20">
        <v>58755.57</v>
      </c>
      <c r="BV72" s="20">
        <v>4100.92</v>
      </c>
      <c r="BW72" s="20">
        <v>1313.65</v>
      </c>
      <c r="BX72" s="20">
        <v>58755.57</v>
      </c>
      <c r="BY72" s="20">
        <v>4100.92</v>
      </c>
      <c r="BZ72" s="20">
        <v>1313.65</v>
      </c>
      <c r="CA72" s="20">
        <v>58755.57</v>
      </c>
      <c r="CB72" s="20">
        <v>4100.92</v>
      </c>
      <c r="CC72" s="20">
        <v>1313.65</v>
      </c>
      <c r="CD72" s="20">
        <v>58755.57</v>
      </c>
      <c r="CE72" s="20">
        <v>4100.92</v>
      </c>
      <c r="CF72" s="20">
        <v>1313.65</v>
      </c>
      <c r="CG72" s="20">
        <v>58755.57</v>
      </c>
      <c r="CH72" s="20">
        <v>4100.92</v>
      </c>
      <c r="CI72" s="20">
        <v>1313.65</v>
      </c>
      <c r="CJ72" s="20">
        <v>58755.57</v>
      </c>
      <c r="CK72" s="20">
        <v>4100.92</v>
      </c>
      <c r="CL72" s="20">
        <v>1313.65</v>
      </c>
      <c r="CM72" s="20">
        <v>58755.57</v>
      </c>
      <c r="CN72" s="20">
        <v>4100.92</v>
      </c>
      <c r="CO72" s="20">
        <v>1313.65</v>
      </c>
      <c r="CP72" s="20">
        <v>58755.57</v>
      </c>
      <c r="CQ72" s="20">
        <v>4100.92</v>
      </c>
      <c r="CR72" s="20">
        <v>1313.65</v>
      </c>
      <c r="CS72" s="20">
        <v>58755.57</v>
      </c>
      <c r="CT72" s="20">
        <v>4100.92</v>
      </c>
      <c r="CU72" s="20">
        <v>1313.65</v>
      </c>
      <c r="CV72" s="20">
        <v>58755.57</v>
      </c>
      <c r="CW72" s="20">
        <v>4100.92</v>
      </c>
      <c r="CX72" s="20">
        <v>1313.65</v>
      </c>
      <c r="CY72" s="20">
        <v>58755.57</v>
      </c>
      <c r="CZ72" s="20">
        <v>4100.92</v>
      </c>
      <c r="DA72" s="20">
        <v>1313.65</v>
      </c>
      <c r="DB72" s="20">
        <v>58755.57</v>
      </c>
      <c r="DC72" s="20">
        <v>4100.92</v>
      </c>
      <c r="DD72" s="20">
        <v>1313.65</v>
      </c>
      <c r="DE72" s="20">
        <v>58755.57</v>
      </c>
      <c r="DF72" s="20">
        <v>4100.92</v>
      </c>
      <c r="DG72" s="20">
        <v>1313.65</v>
      </c>
      <c r="DH72" s="20">
        <v>58755.57</v>
      </c>
      <c r="DI72" s="20">
        <v>4100.92</v>
      </c>
      <c r="DJ72" s="20">
        <v>1313.65</v>
      </c>
      <c r="DK72" s="20">
        <v>58755.57</v>
      </c>
      <c r="DL72" s="20">
        <v>4100.92</v>
      </c>
      <c r="DM72" s="20">
        <v>1313.65</v>
      </c>
      <c r="DN72" s="20">
        <v>58755.57</v>
      </c>
      <c r="DO72" s="20">
        <v>4100.92</v>
      </c>
      <c r="DP72" s="20">
        <v>1313.65</v>
      </c>
      <c r="DQ72" s="20">
        <v>58755.57</v>
      </c>
      <c r="DR72" s="20">
        <v>4100.92</v>
      </c>
      <c r="DS72" s="20">
        <v>1313.65</v>
      </c>
      <c r="DT72" s="20">
        <v>58755.57</v>
      </c>
      <c r="DU72" s="20">
        <v>4100.92</v>
      </c>
      <c r="DV72" s="20">
        <v>1313.65</v>
      </c>
      <c r="DW72" s="20">
        <v>58755.57</v>
      </c>
      <c r="DX72" s="20">
        <v>4100.92</v>
      </c>
      <c r="DY72" s="20">
        <v>1313.65</v>
      </c>
      <c r="DZ72" s="20">
        <v>58755.57</v>
      </c>
      <c r="EA72" s="20">
        <v>4100.92</v>
      </c>
      <c r="EB72" s="20">
        <v>1313.65</v>
      </c>
      <c r="EC72" s="20">
        <v>58755.57</v>
      </c>
      <c r="ED72" s="20">
        <v>4100.92</v>
      </c>
      <c r="EE72" s="20">
        <v>1313.65</v>
      </c>
      <c r="EF72" s="20">
        <v>58755.57</v>
      </c>
      <c r="EG72" s="20">
        <v>4100.92</v>
      </c>
      <c r="EH72" s="20">
        <v>1313.65</v>
      </c>
      <c r="EI72" s="20">
        <f t="shared" si="11"/>
        <v>58755.57</v>
      </c>
      <c r="EJ72" s="20">
        <f t="shared" si="11"/>
        <v>4100.92</v>
      </c>
      <c r="EK72" s="20">
        <f t="shared" si="11"/>
        <v>1313.65</v>
      </c>
      <c r="EL72" s="20">
        <v>58755.57</v>
      </c>
      <c r="EM72" s="20">
        <v>4100.92</v>
      </c>
      <c r="EN72" s="20">
        <v>1313.65</v>
      </c>
      <c r="EO72" s="24">
        <f t="shared" si="12"/>
        <v>1668423.6399999992</v>
      </c>
      <c r="EP72" s="25">
        <f t="shared" si="8"/>
        <v>62158.949999999721</v>
      </c>
      <c r="EQ72" s="25">
        <f t="shared" si="9"/>
        <v>256680.7200000009</v>
      </c>
      <c r="ES72" s="26"/>
    </row>
    <row r="73" spans="1:149" x14ac:dyDescent="0.25">
      <c r="A73" s="27">
        <v>70</v>
      </c>
      <c r="B73" s="15">
        <v>18296640000156</v>
      </c>
      <c r="C73" s="28" t="s">
        <v>87</v>
      </c>
      <c r="D73" s="17">
        <v>192469.64</v>
      </c>
      <c r="E73" s="18">
        <v>336019.04</v>
      </c>
      <c r="F73" s="19">
        <v>0</v>
      </c>
      <c r="G73" s="20">
        <v>0</v>
      </c>
      <c r="H73" s="21">
        <f t="shared" si="7"/>
        <v>192469.64</v>
      </c>
      <c r="I73" s="21">
        <v>336019.04</v>
      </c>
      <c r="J73" s="22">
        <v>0</v>
      </c>
      <c r="K73" s="22">
        <v>0</v>
      </c>
      <c r="L73" s="22">
        <v>0</v>
      </c>
      <c r="M73" s="22">
        <v>0</v>
      </c>
      <c r="N73" s="22">
        <v>8819.39</v>
      </c>
      <c r="O73" s="22">
        <v>0</v>
      </c>
      <c r="P73" s="22">
        <v>8819.39</v>
      </c>
      <c r="Q73" s="22">
        <v>0</v>
      </c>
      <c r="R73" s="22">
        <v>8819.39</v>
      </c>
      <c r="S73" s="22">
        <v>8819.39</v>
      </c>
      <c r="T73" s="22">
        <v>8819.39</v>
      </c>
      <c r="U73" s="22">
        <v>8815.11</v>
      </c>
      <c r="V73" s="22">
        <v>8815.11</v>
      </c>
      <c r="W73" s="22">
        <v>8815.11</v>
      </c>
      <c r="X73" s="22">
        <v>8815.11</v>
      </c>
      <c r="Y73" s="22">
        <v>5389.15</v>
      </c>
      <c r="Z73" s="22">
        <v>5389.15</v>
      </c>
      <c r="AA73" s="22">
        <v>5389.15</v>
      </c>
      <c r="AB73" s="22">
        <v>5389.15</v>
      </c>
      <c r="AC73" s="22">
        <v>0</v>
      </c>
      <c r="AD73" s="22">
        <v>5389.15</v>
      </c>
      <c r="AE73" s="22"/>
      <c r="AF73" s="22"/>
      <c r="AG73" s="22">
        <v>5389.15</v>
      </c>
      <c r="AH73" s="22"/>
      <c r="AI73" s="22"/>
      <c r="AJ73" s="22">
        <v>5389.15</v>
      </c>
      <c r="AK73" s="22"/>
      <c r="AL73" s="22">
        <v>5389.15</v>
      </c>
      <c r="AM73" s="22">
        <v>5389.15</v>
      </c>
      <c r="AN73" s="22">
        <v>5389.15</v>
      </c>
      <c r="AO73" s="22"/>
      <c r="AP73" s="22">
        <v>5389.15</v>
      </c>
      <c r="AQ73" s="22"/>
      <c r="AR73" s="22"/>
      <c r="AS73" s="22">
        <v>5389.15</v>
      </c>
      <c r="AT73" s="22">
        <v>0</v>
      </c>
      <c r="AU73" s="22">
        <v>0</v>
      </c>
      <c r="AV73" s="22">
        <v>5389.15</v>
      </c>
      <c r="AW73" s="22">
        <v>0</v>
      </c>
      <c r="AX73" s="22">
        <v>0</v>
      </c>
      <c r="AY73" s="22">
        <f>VLOOKUP(A73,[1]Consolidado!$A$4:$AZ$856,51,FALSE)</f>
        <v>0</v>
      </c>
      <c r="AZ73" s="22">
        <f>VLOOKUP(A73,[1]Consolidado!$A$4:$AZ$856,52,FALSE)</f>
        <v>5389.15</v>
      </c>
      <c r="BA73" s="22">
        <f>VLOOKUP(A73,'[2]Parcelas ICMS 2018 Calculadas'!$A$4:$BC$856,55,FALSE)</f>
        <v>0</v>
      </c>
      <c r="BB73" s="22">
        <v>5389.15</v>
      </c>
      <c r="BC73" s="22">
        <v>0</v>
      </c>
      <c r="BD73" s="22">
        <v>0</v>
      </c>
      <c r="BE73" s="22">
        <v>5389.15</v>
      </c>
      <c r="BF73" s="22"/>
      <c r="BG73" s="22">
        <v>0</v>
      </c>
      <c r="BH73" s="22"/>
      <c r="BI73" s="22"/>
      <c r="BJ73" s="22">
        <v>5389.15</v>
      </c>
      <c r="BK73" s="22">
        <v>0</v>
      </c>
      <c r="BL73" s="22">
        <v>0</v>
      </c>
      <c r="BM73" s="22">
        <v>0</v>
      </c>
      <c r="BN73" s="23">
        <f t="shared" si="10"/>
        <v>170972.93999999992</v>
      </c>
      <c r="BO73" s="20">
        <v>10255.540000000001</v>
      </c>
      <c r="BP73" s="20">
        <v>715.8</v>
      </c>
      <c r="BQ73" s="20">
        <v>229.29</v>
      </c>
      <c r="BR73" s="20">
        <v>10255.540000000001</v>
      </c>
      <c r="BS73" s="20">
        <v>715.8</v>
      </c>
      <c r="BT73" s="20">
        <v>229.29</v>
      </c>
      <c r="BU73" s="20">
        <v>10255.540000000001</v>
      </c>
      <c r="BV73" s="20">
        <v>715.8</v>
      </c>
      <c r="BW73" s="20">
        <v>229.29</v>
      </c>
      <c r="BX73" s="20">
        <v>10255.540000000001</v>
      </c>
      <c r="BY73" s="20">
        <v>715.8</v>
      </c>
      <c r="BZ73" s="20">
        <v>229.29</v>
      </c>
      <c r="CA73" s="20">
        <v>10255.540000000001</v>
      </c>
      <c r="CB73" s="20">
        <v>715.8</v>
      </c>
      <c r="CC73" s="20">
        <v>229.29</v>
      </c>
      <c r="CD73" s="20">
        <v>10255.540000000001</v>
      </c>
      <c r="CE73" s="20">
        <v>715.8</v>
      </c>
      <c r="CF73" s="20">
        <v>229.29</v>
      </c>
      <c r="CG73" s="20">
        <v>10255.540000000001</v>
      </c>
      <c r="CH73" s="20">
        <v>715.8</v>
      </c>
      <c r="CI73" s="20">
        <v>229.29</v>
      </c>
      <c r="CJ73" s="20">
        <v>10255.540000000001</v>
      </c>
      <c r="CK73" s="20">
        <v>715.8</v>
      </c>
      <c r="CL73" s="20">
        <v>229.29</v>
      </c>
      <c r="CM73" s="20">
        <v>10255.540000000001</v>
      </c>
      <c r="CN73" s="20">
        <v>715.8</v>
      </c>
      <c r="CO73" s="20">
        <v>229.29</v>
      </c>
      <c r="CP73" s="20">
        <v>10255.540000000001</v>
      </c>
      <c r="CQ73" s="20">
        <v>715.8</v>
      </c>
      <c r="CR73" s="20">
        <v>229.29</v>
      </c>
      <c r="CS73" s="20">
        <v>10255.540000000001</v>
      </c>
      <c r="CT73" s="20">
        <v>715.8</v>
      </c>
      <c r="CU73" s="20">
        <v>229.29</v>
      </c>
      <c r="CV73" s="20">
        <v>10255.540000000001</v>
      </c>
      <c r="CW73" s="20">
        <v>715.8</v>
      </c>
      <c r="CX73" s="20">
        <v>229.29</v>
      </c>
      <c r="CY73" s="20">
        <v>10255.540000000001</v>
      </c>
      <c r="CZ73" s="20">
        <v>715.8</v>
      </c>
      <c r="DA73" s="20">
        <v>229.29</v>
      </c>
      <c r="DB73" s="20">
        <v>10255.540000000001</v>
      </c>
      <c r="DC73" s="20">
        <v>715.8</v>
      </c>
      <c r="DD73" s="20">
        <v>229.29</v>
      </c>
      <c r="DE73" s="20">
        <v>10255.540000000001</v>
      </c>
      <c r="DF73" s="20">
        <v>715.8</v>
      </c>
      <c r="DG73" s="20">
        <v>229.29</v>
      </c>
      <c r="DH73" s="20">
        <v>10255.540000000001</v>
      </c>
      <c r="DI73" s="20">
        <v>715.8</v>
      </c>
      <c r="DJ73" s="20">
        <v>229.29</v>
      </c>
      <c r="DK73" s="20">
        <v>10255.540000000001</v>
      </c>
      <c r="DL73" s="20">
        <v>715.8</v>
      </c>
      <c r="DM73" s="20">
        <v>229.29</v>
      </c>
      <c r="DN73" s="20">
        <v>10255.540000000001</v>
      </c>
      <c r="DO73" s="20">
        <v>715.8</v>
      </c>
      <c r="DP73" s="20">
        <v>229.29</v>
      </c>
      <c r="DQ73" s="20">
        <v>10255.540000000001</v>
      </c>
      <c r="DR73" s="20">
        <v>715.8</v>
      </c>
      <c r="DS73" s="20">
        <v>229.29</v>
      </c>
      <c r="DT73" s="20">
        <v>10255.540000000001</v>
      </c>
      <c r="DU73" s="20">
        <v>715.8</v>
      </c>
      <c r="DV73" s="20">
        <v>229.29</v>
      </c>
      <c r="DW73" s="20">
        <v>10255.540000000001</v>
      </c>
      <c r="DX73" s="20">
        <v>715.8</v>
      </c>
      <c r="DY73" s="20">
        <v>229.29</v>
      </c>
      <c r="DZ73" s="20">
        <v>10255.540000000001</v>
      </c>
      <c r="EA73" s="20">
        <v>715.8</v>
      </c>
      <c r="EB73" s="20">
        <v>229.29</v>
      </c>
      <c r="EC73" s="20">
        <v>10255.540000000001</v>
      </c>
      <c r="ED73" s="20">
        <v>715.8</v>
      </c>
      <c r="EE73" s="20">
        <v>229.29</v>
      </c>
      <c r="EF73" s="20">
        <v>10255.540000000001</v>
      </c>
      <c r="EG73" s="20">
        <v>715.8</v>
      </c>
      <c r="EH73" s="20">
        <v>229.29</v>
      </c>
      <c r="EI73" s="20">
        <f t="shared" si="11"/>
        <v>10255.540000000001</v>
      </c>
      <c r="EJ73" s="20">
        <f t="shared" si="11"/>
        <v>715.8</v>
      </c>
      <c r="EK73" s="20">
        <f t="shared" si="11"/>
        <v>229.29</v>
      </c>
      <c r="EL73" s="20">
        <v>10255.540000000001</v>
      </c>
      <c r="EM73" s="20">
        <v>715.8</v>
      </c>
      <c r="EN73" s="20">
        <v>229.29</v>
      </c>
      <c r="EO73" s="24">
        <f t="shared" si="12"/>
        <v>291216.37999999995</v>
      </c>
      <c r="EP73" s="25">
        <f t="shared" si="8"/>
        <v>21496.700000000099</v>
      </c>
      <c r="EQ73" s="25">
        <f t="shared" si="9"/>
        <v>44802.660000000033</v>
      </c>
      <c r="ES73" s="26"/>
    </row>
    <row r="74" spans="1:149" x14ac:dyDescent="0.25">
      <c r="A74" s="27">
        <v>71</v>
      </c>
      <c r="B74" s="15">
        <v>18239590000175</v>
      </c>
      <c r="C74" s="28" t="s">
        <v>88</v>
      </c>
      <c r="D74" s="29">
        <v>1959674.43</v>
      </c>
      <c r="E74" s="30">
        <v>4257589.0999999996</v>
      </c>
      <c r="F74" s="31">
        <v>0</v>
      </c>
      <c r="G74" s="32">
        <v>0</v>
      </c>
      <c r="H74" s="21">
        <f t="shared" si="7"/>
        <v>1959674.43</v>
      </c>
      <c r="I74" s="33">
        <v>4257589.0999999996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1959674.43</v>
      </c>
      <c r="AF74" s="22"/>
      <c r="AG74" s="22">
        <v>0</v>
      </c>
      <c r="AH74" s="22"/>
      <c r="AI74" s="22"/>
      <c r="AJ74" s="22">
        <v>0</v>
      </c>
      <c r="AK74" s="22"/>
      <c r="AL74" s="22">
        <v>0</v>
      </c>
      <c r="AM74" s="22">
        <v>0</v>
      </c>
      <c r="AN74" s="22">
        <v>0</v>
      </c>
      <c r="AO74" s="22"/>
      <c r="AP74" s="22">
        <v>0</v>
      </c>
      <c r="AQ74" s="22"/>
      <c r="AR74" s="22"/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f>VLOOKUP(A74,[1]Consolidado!$A$4:$AZ$856,51,FALSE)</f>
        <v>0</v>
      </c>
      <c r="AZ74" s="22">
        <f>VLOOKUP(A74,[1]Consolidado!$A$4:$AZ$856,52,FALSE)</f>
        <v>0</v>
      </c>
      <c r="BA74" s="22">
        <f>VLOOKUP(A74,'[2]Parcelas ICMS 2018 Calculadas'!$A$4:$BC$856,55,FALSE)</f>
        <v>0</v>
      </c>
      <c r="BB74" s="22">
        <v>0</v>
      </c>
      <c r="BC74" s="22">
        <v>0</v>
      </c>
      <c r="BD74" s="22">
        <v>0</v>
      </c>
      <c r="BE74" s="22">
        <v>0</v>
      </c>
      <c r="BF74" s="22"/>
      <c r="BG74" s="22">
        <v>0</v>
      </c>
      <c r="BH74" s="22"/>
      <c r="BI74" s="22"/>
      <c r="BJ74" s="22">
        <v>0</v>
      </c>
      <c r="BK74" s="22">
        <v>0</v>
      </c>
      <c r="BL74" s="22">
        <v>0</v>
      </c>
      <c r="BM74" s="22">
        <v>0</v>
      </c>
      <c r="BN74" s="23">
        <f t="shared" si="10"/>
        <v>1959674.43</v>
      </c>
      <c r="BO74" s="20">
        <v>129944.69</v>
      </c>
      <c r="BP74" s="20">
        <v>9069.65</v>
      </c>
      <c r="BQ74" s="20">
        <v>2905.3</v>
      </c>
      <c r="BR74" s="20">
        <v>129944.69</v>
      </c>
      <c r="BS74" s="20">
        <v>9069.65</v>
      </c>
      <c r="BT74" s="20">
        <v>2905.3</v>
      </c>
      <c r="BU74" s="20">
        <v>129944.69</v>
      </c>
      <c r="BV74" s="20">
        <v>9069.65</v>
      </c>
      <c r="BW74" s="20">
        <v>2905.3</v>
      </c>
      <c r="BX74" s="20">
        <v>129944.69</v>
      </c>
      <c r="BY74" s="20">
        <v>9069.65</v>
      </c>
      <c r="BZ74" s="20">
        <v>2905.3</v>
      </c>
      <c r="CA74" s="20">
        <v>129944.69</v>
      </c>
      <c r="CB74" s="20">
        <v>9069.65</v>
      </c>
      <c r="CC74" s="20">
        <v>2905.3</v>
      </c>
      <c r="CD74" s="20">
        <v>129944.69</v>
      </c>
      <c r="CE74" s="20">
        <v>9069.65</v>
      </c>
      <c r="CF74" s="20">
        <v>2905.3</v>
      </c>
      <c r="CG74" s="20">
        <v>129944.69</v>
      </c>
      <c r="CH74" s="20">
        <v>9069.65</v>
      </c>
      <c r="CI74" s="20">
        <v>2905.3</v>
      </c>
      <c r="CJ74" s="20">
        <v>129944.69</v>
      </c>
      <c r="CK74" s="20">
        <v>9069.65</v>
      </c>
      <c r="CL74" s="20">
        <v>2905.3</v>
      </c>
      <c r="CM74" s="20">
        <v>129944.69</v>
      </c>
      <c r="CN74" s="20">
        <v>9069.65</v>
      </c>
      <c r="CO74" s="20">
        <v>2905.3</v>
      </c>
      <c r="CP74" s="20">
        <v>129944.69</v>
      </c>
      <c r="CQ74" s="20">
        <v>9069.65</v>
      </c>
      <c r="CR74" s="20">
        <v>2905.3</v>
      </c>
      <c r="CS74" s="20">
        <v>129944.69</v>
      </c>
      <c r="CT74" s="20">
        <v>9069.65</v>
      </c>
      <c r="CU74" s="20">
        <v>2905.3</v>
      </c>
      <c r="CV74" s="20">
        <v>129944.69</v>
      </c>
      <c r="CW74" s="20">
        <v>9069.65</v>
      </c>
      <c r="CX74" s="20">
        <v>2905.3</v>
      </c>
      <c r="CY74" s="20">
        <v>129944.69</v>
      </c>
      <c r="CZ74" s="20">
        <v>9069.65</v>
      </c>
      <c r="DA74" s="20">
        <v>2905.3</v>
      </c>
      <c r="DB74" s="20">
        <v>129944.69</v>
      </c>
      <c r="DC74" s="20">
        <v>9069.65</v>
      </c>
      <c r="DD74" s="20">
        <v>2905.3</v>
      </c>
      <c r="DE74" s="20">
        <v>129944.69</v>
      </c>
      <c r="DF74" s="20">
        <v>9069.65</v>
      </c>
      <c r="DG74" s="20">
        <v>2905.3</v>
      </c>
      <c r="DH74" s="20">
        <v>129944.69</v>
      </c>
      <c r="DI74" s="20">
        <v>9069.65</v>
      </c>
      <c r="DJ74" s="20">
        <v>2905.3</v>
      </c>
      <c r="DK74" s="20">
        <v>129944.69</v>
      </c>
      <c r="DL74" s="20">
        <v>9069.65</v>
      </c>
      <c r="DM74" s="20">
        <v>2905.3</v>
      </c>
      <c r="DN74" s="20">
        <v>129944.69</v>
      </c>
      <c r="DO74" s="20">
        <v>9069.65</v>
      </c>
      <c r="DP74" s="20">
        <v>2905.3</v>
      </c>
      <c r="DQ74" s="20">
        <v>129944.69</v>
      </c>
      <c r="DR74" s="20">
        <v>9069.65</v>
      </c>
      <c r="DS74" s="20">
        <v>2905.3</v>
      </c>
      <c r="DT74" s="20">
        <v>129944.69</v>
      </c>
      <c r="DU74" s="20">
        <v>9069.65</v>
      </c>
      <c r="DV74" s="20">
        <v>2905.3</v>
      </c>
      <c r="DW74" s="20">
        <v>129944.69</v>
      </c>
      <c r="DX74" s="20">
        <v>9069.65</v>
      </c>
      <c r="DY74" s="20">
        <v>2905.3</v>
      </c>
      <c r="DZ74" s="20">
        <v>129944.69</v>
      </c>
      <c r="EA74" s="20">
        <v>9069.65</v>
      </c>
      <c r="EB74" s="20">
        <v>2905.3</v>
      </c>
      <c r="EC74" s="20">
        <v>129944.69</v>
      </c>
      <c r="ED74" s="20">
        <v>9069.65</v>
      </c>
      <c r="EE74" s="20">
        <v>2905.3</v>
      </c>
      <c r="EF74" s="20">
        <v>129944.69</v>
      </c>
      <c r="EG74" s="20">
        <v>9069.65</v>
      </c>
      <c r="EH74" s="20">
        <v>2905.3</v>
      </c>
      <c r="EI74" s="20">
        <f t="shared" si="11"/>
        <v>129944.69</v>
      </c>
      <c r="EJ74" s="20">
        <f t="shared" si="11"/>
        <v>9069.65</v>
      </c>
      <c r="EK74" s="20">
        <f t="shared" si="11"/>
        <v>2905.3</v>
      </c>
      <c r="EL74" s="20">
        <v>129944.69</v>
      </c>
      <c r="EM74" s="20">
        <v>9069.65</v>
      </c>
      <c r="EN74" s="20">
        <v>2905.3</v>
      </c>
      <c r="EO74" s="24">
        <f t="shared" si="12"/>
        <v>3689910.6399999959</v>
      </c>
      <c r="EP74" s="25">
        <f t="shared" si="8"/>
        <v>0</v>
      </c>
      <c r="EQ74" s="25">
        <f t="shared" si="9"/>
        <v>567678.46000000369</v>
      </c>
      <c r="ES74" s="26"/>
    </row>
    <row r="75" spans="1:149" x14ac:dyDescent="0.25">
      <c r="A75" s="27">
        <v>72</v>
      </c>
      <c r="B75" s="15">
        <v>18194076000160</v>
      </c>
      <c r="C75" s="28" t="s">
        <v>89</v>
      </c>
      <c r="D75" s="17">
        <v>253872.39</v>
      </c>
      <c r="E75" s="18">
        <v>619300.18000000005</v>
      </c>
      <c r="F75" s="19">
        <v>0</v>
      </c>
      <c r="G75" s="20">
        <v>0</v>
      </c>
      <c r="H75" s="21">
        <f t="shared" si="7"/>
        <v>253872.39</v>
      </c>
      <c r="I75" s="21">
        <v>619300.18000000005</v>
      </c>
      <c r="J75" s="22">
        <v>0</v>
      </c>
      <c r="K75" s="22">
        <v>0</v>
      </c>
      <c r="L75" s="22">
        <v>0</v>
      </c>
      <c r="M75" s="22">
        <v>0</v>
      </c>
      <c r="N75" s="22">
        <v>11633</v>
      </c>
      <c r="O75" s="22">
        <v>0</v>
      </c>
      <c r="P75" s="22">
        <v>11633</v>
      </c>
      <c r="Q75" s="22">
        <v>0</v>
      </c>
      <c r="R75" s="22">
        <v>11633</v>
      </c>
      <c r="S75" s="22">
        <v>11633</v>
      </c>
      <c r="T75" s="22">
        <v>11633</v>
      </c>
      <c r="U75" s="22">
        <v>11627.36</v>
      </c>
      <c r="V75" s="22">
        <v>11627.36</v>
      </c>
      <c r="W75" s="22">
        <v>11627.36</v>
      </c>
      <c r="X75" s="22">
        <v>11627.36</v>
      </c>
      <c r="Y75" s="22">
        <v>7108.43</v>
      </c>
      <c r="Z75" s="22">
        <v>7108.43</v>
      </c>
      <c r="AA75" s="22">
        <v>7108.43</v>
      </c>
      <c r="AB75" s="22">
        <v>7108.43</v>
      </c>
      <c r="AC75" s="22">
        <v>0</v>
      </c>
      <c r="AD75" s="22">
        <v>7108.43</v>
      </c>
      <c r="AE75" s="22"/>
      <c r="AF75" s="22"/>
      <c r="AG75" s="22">
        <v>7108.43</v>
      </c>
      <c r="AH75" s="22"/>
      <c r="AI75" s="22"/>
      <c r="AJ75" s="22">
        <v>7108.43</v>
      </c>
      <c r="AK75" s="22"/>
      <c r="AL75" s="22">
        <v>7108.43</v>
      </c>
      <c r="AM75" s="22">
        <v>7108.43</v>
      </c>
      <c r="AN75" s="22">
        <v>7108.43</v>
      </c>
      <c r="AO75" s="22"/>
      <c r="AP75" s="22">
        <v>7108.43</v>
      </c>
      <c r="AQ75" s="22"/>
      <c r="AR75" s="22"/>
      <c r="AS75" s="22">
        <v>7108.43</v>
      </c>
      <c r="AT75" s="22">
        <v>0</v>
      </c>
      <c r="AU75" s="22">
        <v>0</v>
      </c>
      <c r="AV75" s="22">
        <v>7108.43</v>
      </c>
      <c r="AW75" s="22">
        <v>0</v>
      </c>
      <c r="AX75" s="22">
        <v>0</v>
      </c>
      <c r="AY75" s="22">
        <f>VLOOKUP(A75,[1]Consolidado!$A$4:$AZ$856,51,FALSE)</f>
        <v>0</v>
      </c>
      <c r="AZ75" s="22">
        <f>VLOOKUP(A75,[1]Consolidado!$A$4:$AZ$856,52,FALSE)</f>
        <v>7108.43</v>
      </c>
      <c r="BA75" s="22">
        <f>VLOOKUP(A75,'[2]Parcelas ICMS 2018 Calculadas'!$A$4:$BC$856,55,FALSE)</f>
        <v>0</v>
      </c>
      <c r="BB75" s="22">
        <v>7108.43</v>
      </c>
      <c r="BC75" s="22">
        <v>0</v>
      </c>
      <c r="BD75" s="22">
        <v>0</v>
      </c>
      <c r="BE75" s="22">
        <v>7108.43</v>
      </c>
      <c r="BF75" s="22"/>
      <c r="BG75" s="22">
        <v>0</v>
      </c>
      <c r="BH75" s="22"/>
      <c r="BI75" s="22"/>
      <c r="BJ75" s="22">
        <v>7108.43</v>
      </c>
      <c r="BK75" s="22">
        <v>0</v>
      </c>
      <c r="BL75" s="22">
        <v>0</v>
      </c>
      <c r="BM75" s="22">
        <v>0</v>
      </c>
      <c r="BN75" s="23">
        <f t="shared" si="10"/>
        <v>225517.74999999988</v>
      </c>
      <c r="BO75" s="20">
        <v>18901.490000000002</v>
      </c>
      <c r="BP75" s="20">
        <v>1319.25</v>
      </c>
      <c r="BQ75" s="20">
        <v>422.6</v>
      </c>
      <c r="BR75" s="20">
        <v>18901.490000000002</v>
      </c>
      <c r="BS75" s="20">
        <v>1319.25</v>
      </c>
      <c r="BT75" s="20">
        <v>422.6</v>
      </c>
      <c r="BU75" s="20">
        <v>18901.490000000002</v>
      </c>
      <c r="BV75" s="20">
        <v>1319.25</v>
      </c>
      <c r="BW75" s="20">
        <v>422.6</v>
      </c>
      <c r="BX75" s="20">
        <v>18901.490000000002</v>
      </c>
      <c r="BY75" s="20">
        <v>1319.25</v>
      </c>
      <c r="BZ75" s="20">
        <v>422.6</v>
      </c>
      <c r="CA75" s="20">
        <v>18901.490000000002</v>
      </c>
      <c r="CB75" s="20">
        <v>1319.25</v>
      </c>
      <c r="CC75" s="20">
        <v>422.6</v>
      </c>
      <c r="CD75" s="20">
        <v>18901.490000000002</v>
      </c>
      <c r="CE75" s="20">
        <v>1319.25</v>
      </c>
      <c r="CF75" s="20">
        <v>422.6</v>
      </c>
      <c r="CG75" s="20">
        <v>18901.490000000002</v>
      </c>
      <c r="CH75" s="20">
        <v>1319.25</v>
      </c>
      <c r="CI75" s="20">
        <v>422.6</v>
      </c>
      <c r="CJ75" s="20">
        <v>18901.490000000002</v>
      </c>
      <c r="CK75" s="20">
        <v>1319.25</v>
      </c>
      <c r="CL75" s="20">
        <v>422.6</v>
      </c>
      <c r="CM75" s="20">
        <v>18901.490000000002</v>
      </c>
      <c r="CN75" s="20">
        <v>1319.25</v>
      </c>
      <c r="CO75" s="20">
        <v>422.6</v>
      </c>
      <c r="CP75" s="20">
        <v>18901.490000000002</v>
      </c>
      <c r="CQ75" s="20">
        <v>1319.25</v>
      </c>
      <c r="CR75" s="20">
        <v>422.6</v>
      </c>
      <c r="CS75" s="20">
        <v>18901.490000000002</v>
      </c>
      <c r="CT75" s="20">
        <v>1319.25</v>
      </c>
      <c r="CU75" s="20">
        <v>422.6</v>
      </c>
      <c r="CV75" s="20">
        <v>18901.490000000002</v>
      </c>
      <c r="CW75" s="20">
        <v>1319.25</v>
      </c>
      <c r="CX75" s="20">
        <v>422.6</v>
      </c>
      <c r="CY75" s="20">
        <v>18901.490000000002</v>
      </c>
      <c r="CZ75" s="20">
        <v>1319.25</v>
      </c>
      <c r="DA75" s="20">
        <v>422.6</v>
      </c>
      <c r="DB75" s="20">
        <v>18901.490000000002</v>
      </c>
      <c r="DC75" s="20">
        <v>1319.25</v>
      </c>
      <c r="DD75" s="20">
        <v>422.6</v>
      </c>
      <c r="DE75" s="20">
        <v>18901.490000000002</v>
      </c>
      <c r="DF75" s="20">
        <v>1319.25</v>
      </c>
      <c r="DG75" s="20">
        <v>422.6</v>
      </c>
      <c r="DH75" s="20">
        <v>18901.490000000002</v>
      </c>
      <c r="DI75" s="20">
        <v>1319.25</v>
      </c>
      <c r="DJ75" s="20">
        <v>422.6</v>
      </c>
      <c r="DK75" s="20">
        <v>18901.490000000002</v>
      </c>
      <c r="DL75" s="20">
        <v>1319.25</v>
      </c>
      <c r="DM75" s="20">
        <v>422.6</v>
      </c>
      <c r="DN75" s="20">
        <v>18901.490000000002</v>
      </c>
      <c r="DO75" s="20">
        <v>1319.25</v>
      </c>
      <c r="DP75" s="20">
        <v>422.6</v>
      </c>
      <c r="DQ75" s="20">
        <v>18901.490000000002</v>
      </c>
      <c r="DR75" s="20">
        <v>1319.25</v>
      </c>
      <c r="DS75" s="20">
        <v>422.6</v>
      </c>
      <c r="DT75" s="20">
        <v>18901.490000000002</v>
      </c>
      <c r="DU75" s="20">
        <v>1319.25</v>
      </c>
      <c r="DV75" s="20">
        <v>422.6</v>
      </c>
      <c r="DW75" s="20">
        <v>18901.490000000002</v>
      </c>
      <c r="DX75" s="20">
        <v>1319.25</v>
      </c>
      <c r="DY75" s="20">
        <v>422.6</v>
      </c>
      <c r="DZ75" s="20">
        <v>18901.490000000002</v>
      </c>
      <c r="EA75" s="20">
        <v>1319.25</v>
      </c>
      <c r="EB75" s="20">
        <v>422.6</v>
      </c>
      <c r="EC75" s="20">
        <v>18901.490000000002</v>
      </c>
      <c r="ED75" s="20">
        <v>1319.25</v>
      </c>
      <c r="EE75" s="20">
        <v>422.6</v>
      </c>
      <c r="EF75" s="20">
        <v>18901.490000000002</v>
      </c>
      <c r="EG75" s="20">
        <v>1319.25</v>
      </c>
      <c r="EH75" s="20">
        <v>422.6</v>
      </c>
      <c r="EI75" s="20">
        <f t="shared" si="11"/>
        <v>18901.490000000002</v>
      </c>
      <c r="EJ75" s="20">
        <f t="shared" si="11"/>
        <v>1319.25</v>
      </c>
      <c r="EK75" s="20">
        <f t="shared" si="11"/>
        <v>422.6</v>
      </c>
      <c r="EL75" s="20">
        <v>18901.490000000002</v>
      </c>
      <c r="EM75" s="20">
        <v>1319.25</v>
      </c>
      <c r="EN75" s="20">
        <v>422.6</v>
      </c>
      <c r="EO75" s="24">
        <f t="shared" si="12"/>
        <v>536726.83999999962</v>
      </c>
      <c r="EP75" s="25">
        <f t="shared" si="8"/>
        <v>28354.64000000013</v>
      </c>
      <c r="EQ75" s="25">
        <f t="shared" si="9"/>
        <v>82573.340000000433</v>
      </c>
      <c r="ES75" s="26"/>
    </row>
    <row r="76" spans="1:149" x14ac:dyDescent="0.25">
      <c r="A76" s="27">
        <v>73</v>
      </c>
      <c r="B76" s="15">
        <v>18803072000132</v>
      </c>
      <c r="C76" s="28" t="s">
        <v>90</v>
      </c>
      <c r="D76" s="17">
        <v>1547721.02</v>
      </c>
      <c r="E76" s="18">
        <v>4525151.38</v>
      </c>
      <c r="F76" s="19">
        <v>0</v>
      </c>
      <c r="G76" s="20">
        <v>0</v>
      </c>
      <c r="H76" s="21">
        <f t="shared" si="7"/>
        <v>1547721.02</v>
      </c>
      <c r="I76" s="21">
        <v>4525151.38</v>
      </c>
      <c r="J76" s="22">
        <v>0</v>
      </c>
      <c r="K76" s="22">
        <v>0</v>
      </c>
      <c r="L76" s="22">
        <v>0</v>
      </c>
      <c r="M76" s="22">
        <v>0</v>
      </c>
      <c r="N76" s="22">
        <v>70920.02</v>
      </c>
      <c r="O76" s="22">
        <v>0</v>
      </c>
      <c r="P76" s="22">
        <v>70920.02</v>
      </c>
      <c r="Q76" s="22">
        <v>0</v>
      </c>
      <c r="R76" s="22">
        <v>70920.02</v>
      </c>
      <c r="S76" s="22">
        <v>70920.02</v>
      </c>
      <c r="T76" s="22">
        <v>70920.02</v>
      </c>
      <c r="U76" s="22">
        <v>70885.62</v>
      </c>
      <c r="V76" s="22">
        <v>70885.62</v>
      </c>
      <c r="W76" s="22">
        <v>70885.62</v>
      </c>
      <c r="X76" s="22">
        <v>70885.62</v>
      </c>
      <c r="Y76" s="22">
        <v>43336.19</v>
      </c>
      <c r="Z76" s="22">
        <v>43336.19</v>
      </c>
      <c r="AA76" s="22">
        <v>43336.19</v>
      </c>
      <c r="AB76" s="22">
        <v>43336.19</v>
      </c>
      <c r="AC76" s="22">
        <v>0</v>
      </c>
      <c r="AD76" s="22">
        <v>43336.19</v>
      </c>
      <c r="AE76" s="22"/>
      <c r="AF76" s="22"/>
      <c r="AG76" s="22">
        <v>43336.19</v>
      </c>
      <c r="AH76" s="22"/>
      <c r="AI76" s="22"/>
      <c r="AJ76" s="22">
        <v>43336.19</v>
      </c>
      <c r="AK76" s="22"/>
      <c r="AL76" s="22">
        <v>43336.19</v>
      </c>
      <c r="AM76" s="22">
        <v>43336.19</v>
      </c>
      <c r="AN76" s="22">
        <v>43336.19</v>
      </c>
      <c r="AO76" s="22"/>
      <c r="AP76" s="22">
        <v>43336.19</v>
      </c>
      <c r="AQ76" s="22"/>
      <c r="AR76" s="22"/>
      <c r="AS76" s="22">
        <v>43336.19</v>
      </c>
      <c r="AT76" s="22">
        <v>0</v>
      </c>
      <c r="AU76" s="22">
        <v>0</v>
      </c>
      <c r="AV76" s="22">
        <v>43336.19</v>
      </c>
      <c r="AW76" s="22">
        <v>0</v>
      </c>
      <c r="AX76" s="22">
        <v>346207.97</v>
      </c>
      <c r="AY76" s="22">
        <f>VLOOKUP(A76,[1]Consolidado!$A$4:$AZ$856,51,FALSE)</f>
        <v>0</v>
      </c>
      <c r="AZ76" s="22">
        <f>VLOOKUP(A76,[1]Consolidado!$A$4:$AZ$856,52,FALSE)</f>
        <v>0</v>
      </c>
      <c r="BA76" s="22">
        <f>VLOOKUP(A76,'[2]Parcelas ICMS 2018 Calculadas'!$A$4:$BC$856,55,FALSE)</f>
        <v>0</v>
      </c>
      <c r="BB76" s="22">
        <v>0</v>
      </c>
      <c r="BC76" s="22">
        <v>0</v>
      </c>
      <c r="BD76" s="22">
        <v>0</v>
      </c>
      <c r="BE76" s="22"/>
      <c r="BF76" s="22"/>
      <c r="BG76" s="22">
        <v>0</v>
      </c>
      <c r="BH76" s="22"/>
      <c r="BI76" s="22"/>
      <c r="BJ76" s="22">
        <v>0</v>
      </c>
      <c r="BK76" s="22">
        <v>0</v>
      </c>
      <c r="BL76" s="22">
        <v>0</v>
      </c>
      <c r="BM76" s="22">
        <v>0</v>
      </c>
      <c r="BN76" s="23">
        <f t="shared" si="10"/>
        <v>1547721.0199999993</v>
      </c>
      <c r="BO76" s="20">
        <v>138110.88</v>
      </c>
      <c r="BP76" s="20">
        <v>9639.6200000000008</v>
      </c>
      <c r="BQ76" s="20">
        <v>3087.87</v>
      </c>
      <c r="BR76" s="20">
        <v>138110.88</v>
      </c>
      <c r="BS76" s="20">
        <v>9639.6200000000008</v>
      </c>
      <c r="BT76" s="20">
        <v>3087.87</v>
      </c>
      <c r="BU76" s="20">
        <v>138110.88</v>
      </c>
      <c r="BV76" s="20">
        <v>9639.6200000000008</v>
      </c>
      <c r="BW76" s="20">
        <v>3087.87</v>
      </c>
      <c r="BX76" s="20">
        <v>138110.88</v>
      </c>
      <c r="BY76" s="20">
        <v>9639.6200000000008</v>
      </c>
      <c r="BZ76" s="20">
        <v>3087.87</v>
      </c>
      <c r="CA76" s="20">
        <v>138110.88</v>
      </c>
      <c r="CB76" s="20">
        <v>9639.6200000000008</v>
      </c>
      <c r="CC76" s="20">
        <v>3087.87</v>
      </c>
      <c r="CD76" s="20">
        <v>138110.88</v>
      </c>
      <c r="CE76" s="20">
        <v>9639.6200000000008</v>
      </c>
      <c r="CF76" s="20">
        <v>3087.87</v>
      </c>
      <c r="CG76" s="20">
        <v>138110.88</v>
      </c>
      <c r="CH76" s="20">
        <v>9639.6200000000008</v>
      </c>
      <c r="CI76" s="20">
        <v>3087.87</v>
      </c>
      <c r="CJ76" s="20">
        <v>138110.88</v>
      </c>
      <c r="CK76" s="20">
        <v>9639.6200000000008</v>
      </c>
      <c r="CL76" s="20">
        <v>3087.87</v>
      </c>
      <c r="CM76" s="20">
        <v>138110.88</v>
      </c>
      <c r="CN76" s="20">
        <v>9639.6200000000008</v>
      </c>
      <c r="CO76" s="20">
        <v>3087.87</v>
      </c>
      <c r="CP76" s="20">
        <v>138110.88</v>
      </c>
      <c r="CQ76" s="20">
        <v>9639.6200000000008</v>
      </c>
      <c r="CR76" s="20">
        <v>3087.87</v>
      </c>
      <c r="CS76" s="20">
        <v>138110.88</v>
      </c>
      <c r="CT76" s="20">
        <v>9639.6200000000008</v>
      </c>
      <c r="CU76" s="20">
        <v>3087.87</v>
      </c>
      <c r="CV76" s="20">
        <v>138110.88</v>
      </c>
      <c r="CW76" s="20">
        <v>9639.6200000000008</v>
      </c>
      <c r="CX76" s="20">
        <v>3087.87</v>
      </c>
      <c r="CY76" s="20">
        <v>138110.88</v>
      </c>
      <c r="CZ76" s="20">
        <v>9639.6200000000008</v>
      </c>
      <c r="DA76" s="20">
        <v>3087.87</v>
      </c>
      <c r="DB76" s="20">
        <v>138110.88</v>
      </c>
      <c r="DC76" s="20">
        <v>9639.6200000000008</v>
      </c>
      <c r="DD76" s="20">
        <v>3087.87</v>
      </c>
      <c r="DE76" s="20">
        <v>138110.88</v>
      </c>
      <c r="DF76" s="20">
        <v>9639.6200000000008</v>
      </c>
      <c r="DG76" s="20">
        <v>3087.87</v>
      </c>
      <c r="DH76" s="20">
        <v>138110.88</v>
      </c>
      <c r="DI76" s="20">
        <v>9639.6200000000008</v>
      </c>
      <c r="DJ76" s="20">
        <v>3087.87</v>
      </c>
      <c r="DK76" s="20">
        <v>138110.88</v>
      </c>
      <c r="DL76" s="20">
        <v>9639.6200000000008</v>
      </c>
      <c r="DM76" s="20">
        <v>3087.87</v>
      </c>
      <c r="DN76" s="20">
        <v>138110.88</v>
      </c>
      <c r="DO76" s="20">
        <v>9639.6200000000008</v>
      </c>
      <c r="DP76" s="20">
        <v>3087.87</v>
      </c>
      <c r="DQ76" s="20">
        <v>138110.88</v>
      </c>
      <c r="DR76" s="20">
        <v>9639.6200000000008</v>
      </c>
      <c r="DS76" s="20">
        <v>3087.87</v>
      </c>
      <c r="DT76" s="20">
        <v>138110.88</v>
      </c>
      <c r="DU76" s="20">
        <v>9639.6200000000008</v>
      </c>
      <c r="DV76" s="20">
        <v>3087.87</v>
      </c>
      <c r="DW76" s="20">
        <v>138110.88</v>
      </c>
      <c r="DX76" s="20">
        <v>9639.6200000000008</v>
      </c>
      <c r="DY76" s="20">
        <v>3087.87</v>
      </c>
      <c r="DZ76" s="20">
        <v>138110.88</v>
      </c>
      <c r="EA76" s="20">
        <v>9639.6200000000008</v>
      </c>
      <c r="EB76" s="20">
        <v>3087.87</v>
      </c>
      <c r="EC76" s="20">
        <v>138110.88</v>
      </c>
      <c r="ED76" s="20">
        <v>9639.6200000000008</v>
      </c>
      <c r="EE76" s="20">
        <v>3087.87</v>
      </c>
      <c r="EF76" s="20">
        <v>138110.88</v>
      </c>
      <c r="EG76" s="20">
        <v>9639.6200000000008</v>
      </c>
      <c r="EH76" s="20">
        <v>3087.87</v>
      </c>
      <c r="EI76" s="20">
        <f t="shared" si="11"/>
        <v>138110.88</v>
      </c>
      <c r="EJ76" s="20">
        <f t="shared" si="11"/>
        <v>9639.6200000000008</v>
      </c>
      <c r="EK76" s="20">
        <f t="shared" si="11"/>
        <v>3087.87</v>
      </c>
      <c r="EL76" s="20">
        <v>138110.88</v>
      </c>
      <c r="EM76" s="20">
        <v>9639.6200000000008</v>
      </c>
      <c r="EN76" s="20">
        <v>3087.87</v>
      </c>
      <c r="EO76" s="24">
        <f t="shared" si="12"/>
        <v>3921797.6200000024</v>
      </c>
      <c r="EP76" s="25">
        <f t="shared" si="8"/>
        <v>0</v>
      </c>
      <c r="EQ76" s="25">
        <f t="shared" si="9"/>
        <v>603353.75999999745</v>
      </c>
      <c r="ES76" s="26"/>
    </row>
    <row r="77" spans="1:149" x14ac:dyDescent="0.25">
      <c r="A77" s="27">
        <v>74</v>
      </c>
      <c r="B77" s="15">
        <v>18301002000186</v>
      </c>
      <c r="C77" s="28" t="s">
        <v>91</v>
      </c>
      <c r="D77" s="17">
        <v>2288652.5699999998</v>
      </c>
      <c r="E77" s="18">
        <v>4598847.76</v>
      </c>
      <c r="F77" s="19">
        <v>0</v>
      </c>
      <c r="G77" s="20">
        <v>0</v>
      </c>
      <c r="H77" s="21">
        <f t="shared" si="7"/>
        <v>2288652.5699999998</v>
      </c>
      <c r="I77" s="21">
        <v>4598847.76</v>
      </c>
      <c r="J77" s="22">
        <v>0</v>
      </c>
      <c r="K77" s="22">
        <v>0</v>
      </c>
      <c r="L77" s="22">
        <v>0</v>
      </c>
      <c r="M77" s="22">
        <v>0</v>
      </c>
      <c r="N77" s="22">
        <v>104871.15</v>
      </c>
      <c r="O77" s="22">
        <v>0</v>
      </c>
      <c r="P77" s="22">
        <v>104871.15</v>
      </c>
      <c r="Q77" s="22">
        <v>0</v>
      </c>
      <c r="R77" s="22">
        <v>104871.15</v>
      </c>
      <c r="S77" s="22">
        <v>104871.15</v>
      </c>
      <c r="T77" s="22">
        <v>104871.15</v>
      </c>
      <c r="U77" s="22">
        <v>104820.29</v>
      </c>
      <c r="V77" s="22">
        <v>104820.29</v>
      </c>
      <c r="W77" s="22">
        <v>104820.29</v>
      </c>
      <c r="X77" s="22">
        <v>104820.29</v>
      </c>
      <c r="Y77" s="22">
        <v>64082.27</v>
      </c>
      <c r="Z77" s="22">
        <v>64082.27</v>
      </c>
      <c r="AA77" s="22">
        <v>64082.27</v>
      </c>
      <c r="AB77" s="22">
        <v>64082.27</v>
      </c>
      <c r="AC77" s="22">
        <v>0</v>
      </c>
      <c r="AD77" s="22">
        <v>64082.27</v>
      </c>
      <c r="AE77" s="22"/>
      <c r="AF77" s="22"/>
      <c r="AG77" s="22">
        <v>64082.27</v>
      </c>
      <c r="AH77" s="22"/>
      <c r="AI77" s="22"/>
      <c r="AJ77" s="22">
        <v>64082.27</v>
      </c>
      <c r="AK77" s="22"/>
      <c r="AL77" s="22">
        <v>64082.27</v>
      </c>
      <c r="AM77" s="22">
        <v>64082.27</v>
      </c>
      <c r="AN77" s="22">
        <v>64082.27</v>
      </c>
      <c r="AO77" s="22"/>
      <c r="AP77" s="22">
        <v>64082.27</v>
      </c>
      <c r="AQ77" s="22"/>
      <c r="AR77" s="22"/>
      <c r="AS77" s="22">
        <v>64082.27</v>
      </c>
      <c r="AT77" s="22">
        <v>0</v>
      </c>
      <c r="AU77" s="22">
        <v>0</v>
      </c>
      <c r="AV77" s="22">
        <v>64082.27</v>
      </c>
      <c r="AW77" s="22">
        <v>0</v>
      </c>
      <c r="AX77" s="22">
        <v>511946.15</v>
      </c>
      <c r="AY77" s="22">
        <f>VLOOKUP(A77,[1]Consolidado!$A$4:$AZ$856,51,FALSE)</f>
        <v>0</v>
      </c>
      <c r="AZ77" s="22">
        <f>VLOOKUP(A77,[1]Consolidado!$A$4:$AZ$856,52,FALSE)</f>
        <v>0</v>
      </c>
      <c r="BA77" s="22">
        <f>VLOOKUP(A77,'[2]Parcelas ICMS 2018 Calculadas'!$A$4:$BC$856,55,FALSE)</f>
        <v>0</v>
      </c>
      <c r="BB77" s="22">
        <v>0</v>
      </c>
      <c r="BC77" s="22">
        <v>0</v>
      </c>
      <c r="BD77" s="22">
        <v>0</v>
      </c>
      <c r="BE77" s="22"/>
      <c r="BF77" s="22"/>
      <c r="BG77" s="22">
        <v>0</v>
      </c>
      <c r="BH77" s="22"/>
      <c r="BI77" s="22"/>
      <c r="BJ77" s="22">
        <v>0</v>
      </c>
      <c r="BK77" s="22">
        <v>0</v>
      </c>
      <c r="BL77" s="22">
        <v>0</v>
      </c>
      <c r="BM77" s="22">
        <v>0</v>
      </c>
      <c r="BN77" s="23">
        <f t="shared" si="10"/>
        <v>2288652.5700000003</v>
      </c>
      <c r="BO77" s="20">
        <v>140360.15</v>
      </c>
      <c r="BP77" s="20">
        <v>9796.61</v>
      </c>
      <c r="BQ77" s="20">
        <v>3138.16</v>
      </c>
      <c r="BR77" s="20">
        <v>140360.15</v>
      </c>
      <c r="BS77" s="20">
        <v>9796.61</v>
      </c>
      <c r="BT77" s="20">
        <v>3138.16</v>
      </c>
      <c r="BU77" s="20">
        <v>140360.15</v>
      </c>
      <c r="BV77" s="20">
        <v>9796.61</v>
      </c>
      <c r="BW77" s="20">
        <v>3138.16</v>
      </c>
      <c r="BX77" s="20">
        <v>140360.15</v>
      </c>
      <c r="BY77" s="20">
        <v>9796.61</v>
      </c>
      <c r="BZ77" s="20">
        <v>3138.16</v>
      </c>
      <c r="CA77" s="20">
        <v>140360.15</v>
      </c>
      <c r="CB77" s="20">
        <v>9796.61</v>
      </c>
      <c r="CC77" s="20">
        <v>3138.16</v>
      </c>
      <c r="CD77" s="20">
        <v>140360.15</v>
      </c>
      <c r="CE77" s="20">
        <v>9796.61</v>
      </c>
      <c r="CF77" s="20">
        <v>3138.16</v>
      </c>
      <c r="CG77" s="20">
        <v>140360.15</v>
      </c>
      <c r="CH77" s="20">
        <v>9796.61</v>
      </c>
      <c r="CI77" s="20">
        <v>3138.16</v>
      </c>
      <c r="CJ77" s="20">
        <v>140360.15</v>
      </c>
      <c r="CK77" s="20">
        <v>9796.61</v>
      </c>
      <c r="CL77" s="20">
        <v>3138.16</v>
      </c>
      <c r="CM77" s="20">
        <v>140360.15</v>
      </c>
      <c r="CN77" s="20">
        <v>9796.61</v>
      </c>
      <c r="CO77" s="20">
        <v>3138.16</v>
      </c>
      <c r="CP77" s="20">
        <v>140360.15</v>
      </c>
      <c r="CQ77" s="20">
        <v>9796.61</v>
      </c>
      <c r="CR77" s="20">
        <v>3138.16</v>
      </c>
      <c r="CS77" s="20">
        <v>140360.15</v>
      </c>
      <c r="CT77" s="20">
        <v>9796.61</v>
      </c>
      <c r="CU77" s="20">
        <v>3138.16</v>
      </c>
      <c r="CV77" s="20">
        <v>140360.15</v>
      </c>
      <c r="CW77" s="20">
        <v>9796.61</v>
      </c>
      <c r="CX77" s="20">
        <v>3138.16</v>
      </c>
      <c r="CY77" s="20">
        <v>140360.15</v>
      </c>
      <c r="CZ77" s="20">
        <v>9796.61</v>
      </c>
      <c r="DA77" s="20">
        <v>3138.16</v>
      </c>
      <c r="DB77" s="20">
        <v>140360.15</v>
      </c>
      <c r="DC77" s="20">
        <v>9796.61</v>
      </c>
      <c r="DD77" s="20">
        <v>3138.16</v>
      </c>
      <c r="DE77" s="20">
        <v>140360.15</v>
      </c>
      <c r="DF77" s="20">
        <v>9796.61</v>
      </c>
      <c r="DG77" s="20">
        <v>3138.16</v>
      </c>
      <c r="DH77" s="20">
        <v>140360.15</v>
      </c>
      <c r="DI77" s="20">
        <v>9796.61</v>
      </c>
      <c r="DJ77" s="20">
        <v>3138.16</v>
      </c>
      <c r="DK77" s="20">
        <v>140360.15</v>
      </c>
      <c r="DL77" s="20">
        <v>9796.61</v>
      </c>
      <c r="DM77" s="20">
        <v>3138.16</v>
      </c>
      <c r="DN77" s="20">
        <v>140360.15</v>
      </c>
      <c r="DO77" s="20">
        <v>9796.61</v>
      </c>
      <c r="DP77" s="20">
        <v>3138.16</v>
      </c>
      <c r="DQ77" s="20">
        <v>140360.15</v>
      </c>
      <c r="DR77" s="20">
        <v>9796.61</v>
      </c>
      <c r="DS77" s="20">
        <v>3138.16</v>
      </c>
      <c r="DT77" s="20">
        <v>140360.15</v>
      </c>
      <c r="DU77" s="20">
        <v>9796.61</v>
      </c>
      <c r="DV77" s="20">
        <v>3138.16</v>
      </c>
      <c r="DW77" s="20">
        <v>140360.15</v>
      </c>
      <c r="DX77" s="20">
        <v>9796.61</v>
      </c>
      <c r="DY77" s="20">
        <v>3138.16</v>
      </c>
      <c r="DZ77" s="20">
        <v>140360.15</v>
      </c>
      <c r="EA77" s="20">
        <v>9796.61</v>
      </c>
      <c r="EB77" s="20">
        <v>3138.16</v>
      </c>
      <c r="EC77" s="20">
        <v>140360.15</v>
      </c>
      <c r="ED77" s="20">
        <v>9796.61</v>
      </c>
      <c r="EE77" s="20">
        <v>3138.16</v>
      </c>
      <c r="EF77" s="20">
        <v>140360.15</v>
      </c>
      <c r="EG77" s="20">
        <v>9796.61</v>
      </c>
      <c r="EH77" s="20">
        <v>3138.16</v>
      </c>
      <c r="EI77" s="20">
        <f t="shared" si="11"/>
        <v>140360.15</v>
      </c>
      <c r="EJ77" s="20">
        <f t="shared" si="11"/>
        <v>9796.61</v>
      </c>
      <c r="EK77" s="20">
        <f t="shared" si="11"/>
        <v>3138.16</v>
      </c>
      <c r="EL77" s="20">
        <v>140360.15</v>
      </c>
      <c r="EM77" s="20">
        <v>9796.61</v>
      </c>
      <c r="EN77" s="20">
        <v>3138.16</v>
      </c>
      <c r="EO77" s="24">
        <f t="shared" si="12"/>
        <v>3985667.9199999985</v>
      </c>
      <c r="EP77" s="25">
        <f t="shared" si="8"/>
        <v>0</v>
      </c>
      <c r="EQ77" s="25">
        <f t="shared" si="9"/>
        <v>613179.84000000125</v>
      </c>
      <c r="ES77" s="26"/>
    </row>
    <row r="78" spans="1:149" x14ac:dyDescent="0.25">
      <c r="A78" s="27">
        <v>75</v>
      </c>
      <c r="B78" s="15">
        <v>18684217000123</v>
      </c>
      <c r="C78" s="28" t="s">
        <v>92</v>
      </c>
      <c r="D78" s="17">
        <v>419033.57</v>
      </c>
      <c r="E78" s="18">
        <v>799041.89</v>
      </c>
      <c r="F78" s="19">
        <v>0</v>
      </c>
      <c r="G78" s="20">
        <v>0</v>
      </c>
      <c r="H78" s="21">
        <f t="shared" si="7"/>
        <v>419033.57</v>
      </c>
      <c r="I78" s="21">
        <v>799041.89</v>
      </c>
      <c r="J78" s="22">
        <v>0</v>
      </c>
      <c r="K78" s="22">
        <v>0</v>
      </c>
      <c r="L78" s="22">
        <v>0</v>
      </c>
      <c r="M78" s="22">
        <v>0</v>
      </c>
      <c r="N78" s="22">
        <v>19201.05</v>
      </c>
      <c r="O78" s="22">
        <v>0</v>
      </c>
      <c r="P78" s="22">
        <v>19201.05</v>
      </c>
      <c r="Q78" s="22">
        <v>0</v>
      </c>
      <c r="R78" s="22">
        <v>19201.05</v>
      </c>
      <c r="S78" s="22">
        <v>19201.05</v>
      </c>
      <c r="T78" s="22">
        <v>19201.05</v>
      </c>
      <c r="U78" s="22">
        <v>19191.740000000002</v>
      </c>
      <c r="V78" s="22">
        <v>19191.740000000002</v>
      </c>
      <c r="W78" s="22">
        <v>19191.740000000002</v>
      </c>
      <c r="X78" s="22">
        <v>19191.740000000002</v>
      </c>
      <c r="Y78" s="22">
        <v>11732.94</v>
      </c>
      <c r="Z78" s="22">
        <v>11732.94</v>
      </c>
      <c r="AA78" s="22">
        <v>11732.94</v>
      </c>
      <c r="AB78" s="22">
        <v>11732.94</v>
      </c>
      <c r="AC78" s="22">
        <v>0</v>
      </c>
      <c r="AD78" s="22">
        <v>11732.94</v>
      </c>
      <c r="AE78" s="22"/>
      <c r="AF78" s="22"/>
      <c r="AG78" s="22">
        <v>11732.94</v>
      </c>
      <c r="AH78" s="22"/>
      <c r="AI78" s="22"/>
      <c r="AJ78" s="22">
        <v>11732.94</v>
      </c>
      <c r="AK78" s="22"/>
      <c r="AL78" s="22">
        <v>11732.94</v>
      </c>
      <c r="AM78" s="22">
        <v>11732.94</v>
      </c>
      <c r="AN78" s="22">
        <v>11732.94</v>
      </c>
      <c r="AO78" s="22"/>
      <c r="AP78" s="22">
        <v>11732.94</v>
      </c>
      <c r="AQ78" s="22"/>
      <c r="AR78" s="22"/>
      <c r="AS78" s="22">
        <v>11732.94</v>
      </c>
      <c r="AT78" s="22">
        <v>0</v>
      </c>
      <c r="AU78" s="22">
        <v>0</v>
      </c>
      <c r="AV78" s="22">
        <v>11732.94</v>
      </c>
      <c r="AW78" s="22">
        <v>0</v>
      </c>
      <c r="AX78" s="22">
        <v>0</v>
      </c>
      <c r="AY78" s="22">
        <f>VLOOKUP(A78,[1]Consolidado!$A$4:$AZ$856,51,FALSE)</f>
        <v>0</v>
      </c>
      <c r="AZ78" s="22">
        <f>VLOOKUP(A78,[1]Consolidado!$A$4:$AZ$856,52,FALSE)</f>
        <v>11732.94</v>
      </c>
      <c r="BA78" s="22">
        <f>VLOOKUP(A78,'[2]Parcelas ICMS 2018 Calculadas'!$A$4:$BC$856,55,FALSE)</f>
        <v>0</v>
      </c>
      <c r="BB78" s="22">
        <v>11732.94</v>
      </c>
      <c r="BC78" s="22">
        <v>0</v>
      </c>
      <c r="BD78" s="22">
        <v>0</v>
      </c>
      <c r="BE78" s="22">
        <v>11732.94</v>
      </c>
      <c r="BF78" s="22"/>
      <c r="BG78" s="22">
        <v>0</v>
      </c>
      <c r="BH78" s="22"/>
      <c r="BI78" s="22"/>
      <c r="BJ78" s="22">
        <v>11732.94</v>
      </c>
      <c r="BK78" s="22">
        <v>0</v>
      </c>
      <c r="BL78" s="22">
        <v>0</v>
      </c>
      <c r="BM78" s="22">
        <v>0</v>
      </c>
      <c r="BN78" s="23">
        <f t="shared" si="10"/>
        <v>372232.19</v>
      </c>
      <c r="BO78" s="20">
        <v>24387.33</v>
      </c>
      <c r="BP78" s="20">
        <v>1702.14</v>
      </c>
      <c r="BQ78" s="20">
        <v>545.25</v>
      </c>
      <c r="BR78" s="20">
        <v>24387.33</v>
      </c>
      <c r="BS78" s="20">
        <v>1702.14</v>
      </c>
      <c r="BT78" s="20">
        <v>545.25</v>
      </c>
      <c r="BU78" s="20">
        <v>24387.33</v>
      </c>
      <c r="BV78" s="20">
        <v>1702.14</v>
      </c>
      <c r="BW78" s="20">
        <v>545.25</v>
      </c>
      <c r="BX78" s="20">
        <v>24387.33</v>
      </c>
      <c r="BY78" s="20">
        <v>1702.14</v>
      </c>
      <c r="BZ78" s="20">
        <v>545.25</v>
      </c>
      <c r="CA78" s="20">
        <v>24387.33</v>
      </c>
      <c r="CB78" s="20">
        <v>1702.14</v>
      </c>
      <c r="CC78" s="20">
        <v>545.25</v>
      </c>
      <c r="CD78" s="20">
        <v>24387.33</v>
      </c>
      <c r="CE78" s="20">
        <v>1702.14</v>
      </c>
      <c r="CF78" s="20">
        <v>545.25</v>
      </c>
      <c r="CG78" s="20">
        <v>24387.33</v>
      </c>
      <c r="CH78" s="20">
        <v>1702.14</v>
      </c>
      <c r="CI78" s="20">
        <v>545.25</v>
      </c>
      <c r="CJ78" s="20">
        <v>24387.33</v>
      </c>
      <c r="CK78" s="20">
        <v>1702.14</v>
      </c>
      <c r="CL78" s="20">
        <v>545.25</v>
      </c>
      <c r="CM78" s="20">
        <v>24387.33</v>
      </c>
      <c r="CN78" s="20">
        <v>1702.14</v>
      </c>
      <c r="CO78" s="20">
        <v>545.25</v>
      </c>
      <c r="CP78" s="20">
        <v>24387.33</v>
      </c>
      <c r="CQ78" s="20">
        <v>1702.14</v>
      </c>
      <c r="CR78" s="20">
        <v>545.25</v>
      </c>
      <c r="CS78" s="20">
        <v>24387.33</v>
      </c>
      <c r="CT78" s="20">
        <v>1702.14</v>
      </c>
      <c r="CU78" s="20">
        <v>545.25</v>
      </c>
      <c r="CV78" s="20">
        <v>24387.33</v>
      </c>
      <c r="CW78" s="20">
        <v>1702.14</v>
      </c>
      <c r="CX78" s="20">
        <v>545.25</v>
      </c>
      <c r="CY78" s="20">
        <v>24387.33</v>
      </c>
      <c r="CZ78" s="20">
        <v>1702.14</v>
      </c>
      <c r="DA78" s="20">
        <v>545.25</v>
      </c>
      <c r="DB78" s="20">
        <v>24387.33</v>
      </c>
      <c r="DC78" s="20">
        <v>1702.14</v>
      </c>
      <c r="DD78" s="20">
        <v>545.25</v>
      </c>
      <c r="DE78" s="20">
        <v>24387.33</v>
      </c>
      <c r="DF78" s="20">
        <v>1702.14</v>
      </c>
      <c r="DG78" s="20">
        <v>545.25</v>
      </c>
      <c r="DH78" s="20">
        <v>24387.33</v>
      </c>
      <c r="DI78" s="20">
        <v>1702.14</v>
      </c>
      <c r="DJ78" s="20">
        <v>545.25</v>
      </c>
      <c r="DK78" s="20">
        <v>24387.33</v>
      </c>
      <c r="DL78" s="20">
        <v>1702.14</v>
      </c>
      <c r="DM78" s="20">
        <v>545.25</v>
      </c>
      <c r="DN78" s="20">
        <v>24387.33</v>
      </c>
      <c r="DO78" s="20">
        <v>1702.14</v>
      </c>
      <c r="DP78" s="20">
        <v>545.25</v>
      </c>
      <c r="DQ78" s="20">
        <v>24387.33</v>
      </c>
      <c r="DR78" s="20">
        <v>1702.14</v>
      </c>
      <c r="DS78" s="20">
        <v>545.25</v>
      </c>
      <c r="DT78" s="20">
        <v>24387.33</v>
      </c>
      <c r="DU78" s="20">
        <v>1702.14</v>
      </c>
      <c r="DV78" s="20">
        <v>545.25</v>
      </c>
      <c r="DW78" s="20">
        <v>24387.33</v>
      </c>
      <c r="DX78" s="20">
        <v>1702.14</v>
      </c>
      <c r="DY78" s="20">
        <v>545.25</v>
      </c>
      <c r="DZ78" s="20">
        <v>24387.33</v>
      </c>
      <c r="EA78" s="20">
        <v>1702.14</v>
      </c>
      <c r="EB78" s="20">
        <v>545.25</v>
      </c>
      <c r="EC78" s="20">
        <v>24387.33</v>
      </c>
      <c r="ED78" s="20">
        <v>1702.14</v>
      </c>
      <c r="EE78" s="20">
        <v>545.25</v>
      </c>
      <c r="EF78" s="20">
        <v>24387.33</v>
      </c>
      <c r="EG78" s="20">
        <v>1702.14</v>
      </c>
      <c r="EH78" s="20">
        <v>545.25</v>
      </c>
      <c r="EI78" s="20">
        <f t="shared" si="11"/>
        <v>24387.33</v>
      </c>
      <c r="EJ78" s="20">
        <f t="shared" si="11"/>
        <v>1702.14</v>
      </c>
      <c r="EK78" s="20">
        <f t="shared" si="11"/>
        <v>545.25</v>
      </c>
      <c r="EL78" s="20">
        <v>24387.33</v>
      </c>
      <c r="EM78" s="20">
        <v>1702.14</v>
      </c>
      <c r="EN78" s="20">
        <v>545.25</v>
      </c>
      <c r="EO78" s="24">
        <f t="shared" si="12"/>
        <v>692502.7200000002</v>
      </c>
      <c r="EP78" s="25">
        <f t="shared" si="8"/>
        <v>46801.380000000005</v>
      </c>
      <c r="EQ78" s="25">
        <f t="shared" si="9"/>
        <v>106539.16999999981</v>
      </c>
      <c r="ES78" s="26"/>
    </row>
    <row r="79" spans="1:149" x14ac:dyDescent="0.25">
      <c r="A79" s="27">
        <v>76</v>
      </c>
      <c r="B79" s="15">
        <v>18187815000197</v>
      </c>
      <c r="C79" s="28" t="s">
        <v>93</v>
      </c>
      <c r="D79" s="17">
        <v>466903.97</v>
      </c>
      <c r="E79" s="18">
        <v>617363.80000000005</v>
      </c>
      <c r="F79" s="19">
        <v>0</v>
      </c>
      <c r="G79" s="20">
        <v>0</v>
      </c>
      <c r="H79" s="21">
        <f t="shared" si="7"/>
        <v>466903.97</v>
      </c>
      <c r="I79" s="21">
        <v>617363.80000000005</v>
      </c>
      <c r="J79" s="22">
        <v>0</v>
      </c>
      <c r="K79" s="22">
        <v>0</v>
      </c>
      <c r="L79" s="22">
        <v>0</v>
      </c>
      <c r="M79" s="22">
        <v>0</v>
      </c>
      <c r="N79" s="22">
        <v>21394.58</v>
      </c>
      <c r="O79" s="22">
        <v>0</v>
      </c>
      <c r="P79" s="22">
        <v>21394.58</v>
      </c>
      <c r="Q79" s="22">
        <v>0</v>
      </c>
      <c r="R79" s="22">
        <v>21394.58</v>
      </c>
      <c r="S79" s="22">
        <v>21394.58</v>
      </c>
      <c r="T79" s="22">
        <v>21394.58</v>
      </c>
      <c r="U79" s="22">
        <v>21384.2</v>
      </c>
      <c r="V79" s="22">
        <v>21384.2</v>
      </c>
      <c r="W79" s="22">
        <v>21384.2</v>
      </c>
      <c r="X79" s="22">
        <v>21384.2</v>
      </c>
      <c r="Y79" s="22">
        <v>13073.31</v>
      </c>
      <c r="Z79" s="22">
        <v>13073.31</v>
      </c>
      <c r="AA79" s="22">
        <v>13073.31</v>
      </c>
      <c r="AB79" s="22">
        <v>13073.31</v>
      </c>
      <c r="AC79" s="22">
        <v>0</v>
      </c>
      <c r="AD79" s="22">
        <v>13073.31</v>
      </c>
      <c r="AE79" s="22"/>
      <c r="AF79" s="22"/>
      <c r="AG79" s="22">
        <v>13073.31</v>
      </c>
      <c r="AH79" s="22"/>
      <c r="AI79" s="22"/>
      <c r="AJ79" s="22">
        <v>13073.31</v>
      </c>
      <c r="AK79" s="22"/>
      <c r="AL79" s="22">
        <v>13073.31</v>
      </c>
      <c r="AM79" s="22">
        <v>13073.31</v>
      </c>
      <c r="AN79" s="22">
        <v>13073.31</v>
      </c>
      <c r="AO79" s="22"/>
      <c r="AP79" s="22">
        <v>13073.31</v>
      </c>
      <c r="AQ79" s="22"/>
      <c r="AR79" s="22"/>
      <c r="AS79" s="22">
        <v>13073.31</v>
      </c>
      <c r="AT79" s="22">
        <v>0</v>
      </c>
      <c r="AU79" s="22">
        <v>0</v>
      </c>
      <c r="AV79" s="22">
        <v>13073.31</v>
      </c>
      <c r="AW79" s="22">
        <v>0</v>
      </c>
      <c r="AX79" s="22">
        <v>0</v>
      </c>
      <c r="AY79" s="22">
        <f>VLOOKUP(A79,[1]Consolidado!$A$4:$AZ$856,51,FALSE)</f>
        <v>0</v>
      </c>
      <c r="AZ79" s="22">
        <f>VLOOKUP(A79,[1]Consolidado!$A$4:$AZ$856,52,FALSE)</f>
        <v>13073.31</v>
      </c>
      <c r="BA79" s="22">
        <f>VLOOKUP(A79,'[2]Parcelas ICMS 2018 Calculadas'!$A$4:$BC$856,55,FALSE)</f>
        <v>0</v>
      </c>
      <c r="BB79" s="22">
        <v>13073.31</v>
      </c>
      <c r="BC79" s="22">
        <v>0</v>
      </c>
      <c r="BD79" s="22">
        <v>0</v>
      </c>
      <c r="BE79" s="22">
        <v>13073.31</v>
      </c>
      <c r="BF79" s="22"/>
      <c r="BG79" s="22">
        <v>0</v>
      </c>
      <c r="BH79" s="22"/>
      <c r="BI79" s="22"/>
      <c r="BJ79" s="22">
        <v>13073.31</v>
      </c>
      <c r="BK79" s="22">
        <v>0</v>
      </c>
      <c r="BL79" s="22">
        <v>0</v>
      </c>
      <c r="BM79" s="22">
        <v>0</v>
      </c>
      <c r="BN79" s="23">
        <f t="shared" si="10"/>
        <v>414755.97000000003</v>
      </c>
      <c r="BO79" s="20">
        <v>18842.39</v>
      </c>
      <c r="BP79" s="20">
        <v>1315.13</v>
      </c>
      <c r="BQ79" s="20">
        <v>421.28</v>
      </c>
      <c r="BR79" s="20">
        <v>18842.39</v>
      </c>
      <c r="BS79" s="20">
        <v>1315.13</v>
      </c>
      <c r="BT79" s="20">
        <v>421.28</v>
      </c>
      <c r="BU79" s="20">
        <v>18842.39</v>
      </c>
      <c r="BV79" s="20">
        <v>1315.13</v>
      </c>
      <c r="BW79" s="20">
        <v>421.28</v>
      </c>
      <c r="BX79" s="20">
        <v>18842.39</v>
      </c>
      <c r="BY79" s="20">
        <v>1315.13</v>
      </c>
      <c r="BZ79" s="20">
        <v>421.28</v>
      </c>
      <c r="CA79" s="20">
        <v>18842.39</v>
      </c>
      <c r="CB79" s="20">
        <v>1315.13</v>
      </c>
      <c r="CC79" s="20">
        <v>421.28</v>
      </c>
      <c r="CD79" s="20">
        <v>18842.39</v>
      </c>
      <c r="CE79" s="20">
        <v>1315.13</v>
      </c>
      <c r="CF79" s="20">
        <v>421.28</v>
      </c>
      <c r="CG79" s="20">
        <v>18842.39</v>
      </c>
      <c r="CH79" s="20">
        <v>1315.13</v>
      </c>
      <c r="CI79" s="20">
        <v>421.28</v>
      </c>
      <c r="CJ79" s="20">
        <v>18842.39</v>
      </c>
      <c r="CK79" s="20">
        <v>1315.13</v>
      </c>
      <c r="CL79" s="20">
        <v>421.28</v>
      </c>
      <c r="CM79" s="20">
        <v>18842.39</v>
      </c>
      <c r="CN79" s="20">
        <v>1315.13</v>
      </c>
      <c r="CO79" s="20">
        <v>421.28</v>
      </c>
      <c r="CP79" s="20">
        <v>18842.39</v>
      </c>
      <c r="CQ79" s="20">
        <v>1315.13</v>
      </c>
      <c r="CR79" s="20">
        <v>421.28</v>
      </c>
      <c r="CS79" s="20">
        <v>18842.39</v>
      </c>
      <c r="CT79" s="20">
        <v>1315.13</v>
      </c>
      <c r="CU79" s="20">
        <v>421.28</v>
      </c>
      <c r="CV79" s="20">
        <v>18842.39</v>
      </c>
      <c r="CW79" s="20">
        <v>1315.13</v>
      </c>
      <c r="CX79" s="20">
        <v>421.28</v>
      </c>
      <c r="CY79" s="20">
        <v>18842.39</v>
      </c>
      <c r="CZ79" s="20">
        <v>1315.13</v>
      </c>
      <c r="DA79" s="20">
        <v>421.28</v>
      </c>
      <c r="DB79" s="20">
        <v>18842.39</v>
      </c>
      <c r="DC79" s="20">
        <v>1315.13</v>
      </c>
      <c r="DD79" s="20">
        <v>421.28</v>
      </c>
      <c r="DE79" s="20">
        <v>18842.39</v>
      </c>
      <c r="DF79" s="20">
        <v>1315.13</v>
      </c>
      <c r="DG79" s="20">
        <v>421.28</v>
      </c>
      <c r="DH79" s="20">
        <v>18842.39</v>
      </c>
      <c r="DI79" s="20">
        <v>1315.13</v>
      </c>
      <c r="DJ79" s="20">
        <v>421.28</v>
      </c>
      <c r="DK79" s="20">
        <v>18842.39</v>
      </c>
      <c r="DL79" s="20">
        <v>1315.13</v>
      </c>
      <c r="DM79" s="20">
        <v>421.28</v>
      </c>
      <c r="DN79" s="20">
        <v>18842.39</v>
      </c>
      <c r="DO79" s="20">
        <v>1315.13</v>
      </c>
      <c r="DP79" s="20">
        <v>421.28</v>
      </c>
      <c r="DQ79" s="20">
        <v>18842.39</v>
      </c>
      <c r="DR79" s="20">
        <v>1315.13</v>
      </c>
      <c r="DS79" s="20">
        <v>421.28</v>
      </c>
      <c r="DT79" s="20">
        <v>18842.39</v>
      </c>
      <c r="DU79" s="20">
        <v>1315.13</v>
      </c>
      <c r="DV79" s="20">
        <v>421.28</v>
      </c>
      <c r="DW79" s="20">
        <v>18842.39</v>
      </c>
      <c r="DX79" s="20">
        <v>1315.13</v>
      </c>
      <c r="DY79" s="20">
        <v>421.28</v>
      </c>
      <c r="DZ79" s="20">
        <v>18842.39</v>
      </c>
      <c r="EA79" s="20">
        <v>1315.13</v>
      </c>
      <c r="EB79" s="20">
        <v>421.28</v>
      </c>
      <c r="EC79" s="20">
        <v>18842.39</v>
      </c>
      <c r="ED79" s="20">
        <v>1315.13</v>
      </c>
      <c r="EE79" s="20">
        <v>421.28</v>
      </c>
      <c r="EF79" s="20">
        <v>18842.39</v>
      </c>
      <c r="EG79" s="20">
        <v>1315.13</v>
      </c>
      <c r="EH79" s="20">
        <v>421.28</v>
      </c>
      <c r="EI79" s="20">
        <f t="shared" si="11"/>
        <v>18842.39</v>
      </c>
      <c r="EJ79" s="20">
        <f t="shared" si="11"/>
        <v>1315.13</v>
      </c>
      <c r="EK79" s="20">
        <f t="shared" si="11"/>
        <v>421.28</v>
      </c>
      <c r="EL79" s="20">
        <v>18842.39</v>
      </c>
      <c r="EM79" s="20">
        <v>1315.13</v>
      </c>
      <c r="EN79" s="20">
        <v>421.28</v>
      </c>
      <c r="EO79" s="24">
        <f t="shared" si="12"/>
        <v>535048.80000000051</v>
      </c>
      <c r="EP79" s="25">
        <f t="shared" si="8"/>
        <v>52147.999999999942</v>
      </c>
      <c r="EQ79" s="25">
        <f t="shared" si="9"/>
        <v>82314.999999999534</v>
      </c>
      <c r="ES79" s="26"/>
    </row>
    <row r="80" spans="1:149" x14ac:dyDescent="0.25">
      <c r="A80" s="27">
        <v>77</v>
      </c>
      <c r="B80" s="15">
        <v>18317693000106</v>
      </c>
      <c r="C80" s="28" t="s">
        <v>94</v>
      </c>
      <c r="D80" s="17">
        <v>340138.11</v>
      </c>
      <c r="E80" s="18">
        <v>676822.09</v>
      </c>
      <c r="F80" s="19">
        <v>0</v>
      </c>
      <c r="G80" s="20">
        <v>0</v>
      </c>
      <c r="H80" s="21">
        <f t="shared" si="7"/>
        <v>340138.11</v>
      </c>
      <c r="I80" s="21">
        <v>676822.09</v>
      </c>
      <c r="J80" s="22">
        <v>0</v>
      </c>
      <c r="K80" s="22">
        <v>0</v>
      </c>
      <c r="L80" s="22">
        <v>0</v>
      </c>
      <c r="M80" s="22">
        <v>0</v>
      </c>
      <c r="N80" s="22">
        <v>15585.88</v>
      </c>
      <c r="O80" s="22">
        <v>0</v>
      </c>
      <c r="P80" s="22">
        <v>15585.88</v>
      </c>
      <c r="Q80" s="22">
        <v>0</v>
      </c>
      <c r="R80" s="22">
        <v>15585.88</v>
      </c>
      <c r="S80" s="22">
        <v>15585.88</v>
      </c>
      <c r="T80" s="22">
        <v>15585.88</v>
      </c>
      <c r="U80" s="22">
        <v>15578.33</v>
      </c>
      <c r="V80" s="22">
        <v>15578.33</v>
      </c>
      <c r="W80" s="22">
        <v>15578.33</v>
      </c>
      <c r="X80" s="22">
        <v>15578.33</v>
      </c>
      <c r="Y80" s="22">
        <v>9523.8700000000008</v>
      </c>
      <c r="Z80" s="22">
        <v>9523.8700000000008</v>
      </c>
      <c r="AA80" s="22">
        <v>9523.8700000000008</v>
      </c>
      <c r="AB80" s="22">
        <v>9523.8700000000008</v>
      </c>
      <c r="AC80" s="22">
        <v>0</v>
      </c>
      <c r="AD80" s="22">
        <v>9523.8700000000008</v>
      </c>
      <c r="AE80" s="22"/>
      <c r="AF80" s="22"/>
      <c r="AG80" s="22">
        <v>9523.8700000000008</v>
      </c>
      <c r="AH80" s="22"/>
      <c r="AI80" s="22"/>
      <c r="AJ80" s="22">
        <v>9523.8700000000008</v>
      </c>
      <c r="AK80" s="22"/>
      <c r="AL80" s="22">
        <v>9523.8700000000008</v>
      </c>
      <c r="AM80" s="22">
        <v>9523.8700000000008</v>
      </c>
      <c r="AN80" s="22">
        <v>9523.8700000000008</v>
      </c>
      <c r="AO80" s="22"/>
      <c r="AP80" s="22">
        <v>9523.8700000000008</v>
      </c>
      <c r="AQ80" s="22"/>
      <c r="AR80" s="22"/>
      <c r="AS80" s="22">
        <v>9523.8700000000008</v>
      </c>
      <c r="AT80" s="22">
        <v>0</v>
      </c>
      <c r="AU80" s="22">
        <v>0</v>
      </c>
      <c r="AV80" s="22">
        <v>9523.8700000000008</v>
      </c>
      <c r="AW80" s="22">
        <v>0</v>
      </c>
      <c r="AX80" s="22">
        <v>0</v>
      </c>
      <c r="AY80" s="22">
        <f>VLOOKUP(A80,[1]Consolidado!$A$4:$AZ$856,51,FALSE)</f>
        <v>0</v>
      </c>
      <c r="AZ80" s="22">
        <f>VLOOKUP(A80,[1]Consolidado!$A$4:$AZ$856,52,FALSE)</f>
        <v>9523.8700000000008</v>
      </c>
      <c r="BA80" s="22">
        <f>VLOOKUP(A80,'[2]Parcelas ICMS 2018 Calculadas'!$A$4:$BC$856,55,FALSE)</f>
        <v>0</v>
      </c>
      <c r="BB80" s="22">
        <v>9523.8700000000008</v>
      </c>
      <c r="BC80" s="22">
        <v>0</v>
      </c>
      <c r="BD80" s="22">
        <v>0</v>
      </c>
      <c r="BE80" s="22">
        <v>9523.8700000000008</v>
      </c>
      <c r="BF80" s="22"/>
      <c r="BG80" s="22">
        <v>0</v>
      </c>
      <c r="BH80" s="22"/>
      <c r="BI80" s="22"/>
      <c r="BJ80" s="22">
        <v>9523.8700000000008</v>
      </c>
      <c r="BK80" s="22">
        <v>0</v>
      </c>
      <c r="BL80" s="22">
        <v>0</v>
      </c>
      <c r="BM80" s="22">
        <v>0</v>
      </c>
      <c r="BN80" s="23">
        <f t="shared" si="10"/>
        <v>302148.50999999995</v>
      </c>
      <c r="BO80" s="20">
        <v>20657.099999999999</v>
      </c>
      <c r="BP80" s="20">
        <v>1441.79</v>
      </c>
      <c r="BQ80" s="20">
        <v>461.85</v>
      </c>
      <c r="BR80" s="20">
        <v>20657.099999999999</v>
      </c>
      <c r="BS80" s="20">
        <v>1441.79</v>
      </c>
      <c r="BT80" s="20">
        <v>461.85</v>
      </c>
      <c r="BU80" s="20">
        <v>20657.099999999999</v>
      </c>
      <c r="BV80" s="20">
        <v>1441.79</v>
      </c>
      <c r="BW80" s="20">
        <v>461.85</v>
      </c>
      <c r="BX80" s="20">
        <v>20657.099999999999</v>
      </c>
      <c r="BY80" s="20">
        <v>1441.79</v>
      </c>
      <c r="BZ80" s="20">
        <v>461.85</v>
      </c>
      <c r="CA80" s="20">
        <v>20657.099999999999</v>
      </c>
      <c r="CB80" s="20">
        <v>1441.79</v>
      </c>
      <c r="CC80" s="20">
        <v>461.85</v>
      </c>
      <c r="CD80" s="20">
        <v>20657.099999999999</v>
      </c>
      <c r="CE80" s="20">
        <v>1441.79</v>
      </c>
      <c r="CF80" s="20">
        <v>461.85</v>
      </c>
      <c r="CG80" s="20">
        <v>20657.099999999999</v>
      </c>
      <c r="CH80" s="20">
        <v>1441.79</v>
      </c>
      <c r="CI80" s="20">
        <v>461.85</v>
      </c>
      <c r="CJ80" s="20">
        <v>20657.099999999999</v>
      </c>
      <c r="CK80" s="20">
        <v>1441.79</v>
      </c>
      <c r="CL80" s="20">
        <v>461.85</v>
      </c>
      <c r="CM80" s="20">
        <v>20657.099999999999</v>
      </c>
      <c r="CN80" s="20">
        <v>1441.79</v>
      </c>
      <c r="CO80" s="20">
        <v>461.85</v>
      </c>
      <c r="CP80" s="20">
        <v>20657.099999999999</v>
      </c>
      <c r="CQ80" s="20">
        <v>1441.79</v>
      </c>
      <c r="CR80" s="20">
        <v>461.85</v>
      </c>
      <c r="CS80" s="20">
        <v>20657.099999999999</v>
      </c>
      <c r="CT80" s="20">
        <v>1441.79</v>
      </c>
      <c r="CU80" s="20">
        <v>461.85</v>
      </c>
      <c r="CV80" s="20">
        <v>20657.099999999999</v>
      </c>
      <c r="CW80" s="20">
        <v>1441.79</v>
      </c>
      <c r="CX80" s="20">
        <v>461.85</v>
      </c>
      <c r="CY80" s="20">
        <v>20657.099999999999</v>
      </c>
      <c r="CZ80" s="20">
        <v>1441.79</v>
      </c>
      <c r="DA80" s="20">
        <v>461.85</v>
      </c>
      <c r="DB80" s="20">
        <v>20657.099999999999</v>
      </c>
      <c r="DC80" s="20">
        <v>1441.79</v>
      </c>
      <c r="DD80" s="20">
        <v>461.85</v>
      </c>
      <c r="DE80" s="20">
        <v>20657.099999999999</v>
      </c>
      <c r="DF80" s="20">
        <v>1441.79</v>
      </c>
      <c r="DG80" s="20">
        <v>461.85</v>
      </c>
      <c r="DH80" s="20">
        <v>20657.099999999999</v>
      </c>
      <c r="DI80" s="20">
        <v>1441.79</v>
      </c>
      <c r="DJ80" s="20">
        <v>461.85</v>
      </c>
      <c r="DK80" s="20">
        <v>20657.099999999999</v>
      </c>
      <c r="DL80" s="20">
        <v>1441.79</v>
      </c>
      <c r="DM80" s="20">
        <v>461.85</v>
      </c>
      <c r="DN80" s="20">
        <v>20657.099999999999</v>
      </c>
      <c r="DO80" s="20">
        <v>1441.79</v>
      </c>
      <c r="DP80" s="20">
        <v>461.85</v>
      </c>
      <c r="DQ80" s="20">
        <v>20657.099999999999</v>
      </c>
      <c r="DR80" s="20">
        <v>1441.79</v>
      </c>
      <c r="DS80" s="20">
        <v>461.85</v>
      </c>
      <c r="DT80" s="20">
        <v>20657.099999999999</v>
      </c>
      <c r="DU80" s="20">
        <v>1441.79</v>
      </c>
      <c r="DV80" s="20">
        <v>461.85</v>
      </c>
      <c r="DW80" s="20">
        <v>20657.099999999999</v>
      </c>
      <c r="DX80" s="20">
        <v>1441.79</v>
      </c>
      <c r="DY80" s="20">
        <v>461.85</v>
      </c>
      <c r="DZ80" s="20">
        <v>20657.099999999999</v>
      </c>
      <c r="EA80" s="20">
        <v>1441.79</v>
      </c>
      <c r="EB80" s="20">
        <v>461.85</v>
      </c>
      <c r="EC80" s="20">
        <v>20657.099999999999</v>
      </c>
      <c r="ED80" s="20">
        <v>1441.79</v>
      </c>
      <c r="EE80" s="20">
        <v>461.85</v>
      </c>
      <c r="EF80" s="20">
        <v>20657.099999999999</v>
      </c>
      <c r="EG80" s="20">
        <v>1441.79</v>
      </c>
      <c r="EH80" s="20">
        <v>461.85</v>
      </c>
      <c r="EI80" s="20">
        <f t="shared" si="11"/>
        <v>20657.099999999999</v>
      </c>
      <c r="EJ80" s="20">
        <f t="shared" si="11"/>
        <v>1441.79</v>
      </c>
      <c r="EK80" s="20">
        <f t="shared" si="11"/>
        <v>461.85</v>
      </c>
      <c r="EL80" s="20">
        <v>20657.099999999999</v>
      </c>
      <c r="EM80" s="20">
        <v>1441.79</v>
      </c>
      <c r="EN80" s="20">
        <v>461.85</v>
      </c>
      <c r="EO80" s="24">
        <f t="shared" si="12"/>
        <v>586579.23999999929</v>
      </c>
      <c r="EP80" s="25">
        <f t="shared" si="8"/>
        <v>37989.600000000035</v>
      </c>
      <c r="EQ80" s="25">
        <f t="shared" si="9"/>
        <v>90242.850000000675</v>
      </c>
      <c r="ES80" s="26"/>
    </row>
    <row r="81" spans="1:149" x14ac:dyDescent="0.25">
      <c r="A81" s="27">
        <v>78</v>
      </c>
      <c r="B81" s="15">
        <v>18334276000171</v>
      </c>
      <c r="C81" s="28" t="s">
        <v>95</v>
      </c>
      <c r="D81" s="17">
        <v>414705.83</v>
      </c>
      <c r="E81" s="18">
        <v>1249193.51</v>
      </c>
      <c r="F81" s="19">
        <v>0</v>
      </c>
      <c r="G81" s="20">
        <v>0</v>
      </c>
      <c r="H81" s="21">
        <f t="shared" si="7"/>
        <v>414705.83</v>
      </c>
      <c r="I81" s="21">
        <v>1249193.51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f>P81</f>
        <v>19002.740000000002</v>
      </c>
      <c r="P81" s="22">
        <v>19002.740000000002</v>
      </c>
      <c r="Q81" s="22">
        <v>0</v>
      </c>
      <c r="R81" s="22">
        <v>19002.740000000002</v>
      </c>
      <c r="S81" s="22">
        <v>19002.740000000002</v>
      </c>
      <c r="T81" s="22">
        <v>19002.740000000002</v>
      </c>
      <c r="U81" s="22">
        <v>18993.53</v>
      </c>
      <c r="V81" s="22">
        <v>18993.53</v>
      </c>
      <c r="W81" s="22">
        <v>18993.53</v>
      </c>
      <c r="X81" s="22">
        <v>18993.53</v>
      </c>
      <c r="Y81" s="22">
        <v>11611.76</v>
      </c>
      <c r="Z81" s="22">
        <v>11611.76</v>
      </c>
      <c r="AA81" s="22">
        <v>11611.76</v>
      </c>
      <c r="AB81" s="22">
        <v>11611.76</v>
      </c>
      <c r="AC81" s="22">
        <v>0</v>
      </c>
      <c r="AD81" s="22">
        <v>11611.76</v>
      </c>
      <c r="AE81" s="22"/>
      <c r="AF81" s="22"/>
      <c r="AG81" s="22">
        <v>11611.76</v>
      </c>
      <c r="AH81" s="22"/>
      <c r="AI81" s="22"/>
      <c r="AJ81" s="22">
        <v>11611.76</v>
      </c>
      <c r="AK81" s="22"/>
      <c r="AL81" s="22">
        <v>11611.76</v>
      </c>
      <c r="AM81" s="22">
        <v>11611.76</v>
      </c>
      <c r="AN81" s="22">
        <v>11611.76</v>
      </c>
      <c r="AO81" s="22"/>
      <c r="AP81" s="22">
        <v>11611.76</v>
      </c>
      <c r="AQ81" s="22"/>
      <c r="AR81" s="22"/>
      <c r="AS81" s="22">
        <v>11611.76</v>
      </c>
      <c r="AT81" s="22">
        <v>0</v>
      </c>
      <c r="AU81" s="22">
        <v>0</v>
      </c>
      <c r="AV81" s="22">
        <v>11611.76</v>
      </c>
      <c r="AW81" s="22">
        <v>0</v>
      </c>
      <c r="AX81" s="22">
        <v>0</v>
      </c>
      <c r="AY81" s="22">
        <f>VLOOKUP(A81,[1]Consolidado!$A$4:$AZ$856,51,FALSE)</f>
        <v>0</v>
      </c>
      <c r="AZ81" s="22">
        <f>VLOOKUP(A81,[1]Consolidado!$A$4:$AZ$856,52,FALSE)</f>
        <v>11611.76</v>
      </c>
      <c r="BA81" s="22">
        <f>VLOOKUP(A81,'[2]Parcelas ICMS 2018 Calculadas'!$A$4:$BC$856,55,FALSE)</f>
        <v>0</v>
      </c>
      <c r="BB81" s="22">
        <v>11611.76</v>
      </c>
      <c r="BC81" s="22">
        <v>0</v>
      </c>
      <c r="BD81" s="22">
        <v>0</v>
      </c>
      <c r="BE81" s="22">
        <v>11611.76</v>
      </c>
      <c r="BF81" s="22"/>
      <c r="BG81" s="22">
        <v>0</v>
      </c>
      <c r="BH81" s="22"/>
      <c r="BI81" s="22"/>
      <c r="BJ81" s="22">
        <v>11611.76</v>
      </c>
      <c r="BK81" s="22">
        <v>0</v>
      </c>
      <c r="BL81" s="22">
        <v>0</v>
      </c>
      <c r="BM81" s="22">
        <v>0</v>
      </c>
      <c r="BN81" s="23">
        <f t="shared" si="10"/>
        <v>368387.74000000017</v>
      </c>
      <c r="BO81" s="20">
        <v>38126.29</v>
      </c>
      <c r="BP81" s="20">
        <v>2661.07</v>
      </c>
      <c r="BQ81" s="20">
        <v>852.43</v>
      </c>
      <c r="BR81" s="20">
        <v>38126.29</v>
      </c>
      <c r="BS81" s="20">
        <v>2661.07</v>
      </c>
      <c r="BT81" s="20">
        <v>852.43</v>
      </c>
      <c r="BU81" s="20">
        <v>38126.29</v>
      </c>
      <c r="BV81" s="20">
        <v>2661.07</v>
      </c>
      <c r="BW81" s="20">
        <v>852.43</v>
      </c>
      <c r="BX81" s="20">
        <v>38126.29</v>
      </c>
      <c r="BY81" s="20">
        <v>2661.07</v>
      </c>
      <c r="BZ81" s="20">
        <v>852.43</v>
      </c>
      <c r="CA81" s="20">
        <v>38126.29</v>
      </c>
      <c r="CB81" s="20">
        <v>2661.07</v>
      </c>
      <c r="CC81" s="20">
        <v>852.43</v>
      </c>
      <c r="CD81" s="20">
        <v>38126.29</v>
      </c>
      <c r="CE81" s="20">
        <v>2661.07</v>
      </c>
      <c r="CF81" s="20">
        <v>852.43</v>
      </c>
      <c r="CG81" s="20">
        <v>38126.29</v>
      </c>
      <c r="CH81" s="20">
        <v>2661.07</v>
      </c>
      <c r="CI81" s="20">
        <v>852.43</v>
      </c>
      <c r="CJ81" s="20">
        <v>38126.29</v>
      </c>
      <c r="CK81" s="20">
        <v>2661.07</v>
      </c>
      <c r="CL81" s="20">
        <v>852.43</v>
      </c>
      <c r="CM81" s="20">
        <v>38126.29</v>
      </c>
      <c r="CN81" s="20">
        <v>2661.07</v>
      </c>
      <c r="CO81" s="20">
        <v>852.43</v>
      </c>
      <c r="CP81" s="20">
        <v>38126.29</v>
      </c>
      <c r="CQ81" s="20">
        <v>2661.07</v>
      </c>
      <c r="CR81" s="20">
        <v>852.43</v>
      </c>
      <c r="CS81" s="20">
        <v>38126.29</v>
      </c>
      <c r="CT81" s="20">
        <v>2661.07</v>
      </c>
      <c r="CU81" s="20">
        <v>852.43</v>
      </c>
      <c r="CV81" s="20">
        <v>38126.29</v>
      </c>
      <c r="CW81" s="20">
        <v>2661.07</v>
      </c>
      <c r="CX81" s="20">
        <v>852.43</v>
      </c>
      <c r="CY81" s="20">
        <v>38126.29</v>
      </c>
      <c r="CZ81" s="20">
        <v>2661.07</v>
      </c>
      <c r="DA81" s="20">
        <v>852.43</v>
      </c>
      <c r="DB81" s="20">
        <v>38126.29</v>
      </c>
      <c r="DC81" s="20">
        <v>2661.07</v>
      </c>
      <c r="DD81" s="20">
        <v>852.43</v>
      </c>
      <c r="DE81" s="20">
        <v>38126.29</v>
      </c>
      <c r="DF81" s="20">
        <v>2661.07</v>
      </c>
      <c r="DG81" s="20">
        <v>852.43</v>
      </c>
      <c r="DH81" s="20">
        <v>38126.29</v>
      </c>
      <c r="DI81" s="20">
        <v>2661.07</v>
      </c>
      <c r="DJ81" s="20">
        <v>852.43</v>
      </c>
      <c r="DK81" s="20">
        <v>38126.29</v>
      </c>
      <c r="DL81" s="20">
        <v>2661.07</v>
      </c>
      <c r="DM81" s="20">
        <v>852.43</v>
      </c>
      <c r="DN81" s="20">
        <v>38126.29</v>
      </c>
      <c r="DO81" s="20">
        <v>2661.07</v>
      </c>
      <c r="DP81" s="20">
        <v>852.43</v>
      </c>
      <c r="DQ81" s="20">
        <v>38126.29</v>
      </c>
      <c r="DR81" s="20">
        <v>2661.07</v>
      </c>
      <c r="DS81" s="20">
        <v>852.43</v>
      </c>
      <c r="DT81" s="20">
        <v>38126.29</v>
      </c>
      <c r="DU81" s="20">
        <v>2661.07</v>
      </c>
      <c r="DV81" s="20">
        <v>852.43</v>
      </c>
      <c r="DW81" s="20">
        <v>38126.29</v>
      </c>
      <c r="DX81" s="20">
        <v>2661.07</v>
      </c>
      <c r="DY81" s="20">
        <v>852.43</v>
      </c>
      <c r="DZ81" s="20">
        <v>38126.29</v>
      </c>
      <c r="EA81" s="20">
        <v>2661.07</v>
      </c>
      <c r="EB81" s="20">
        <v>852.43</v>
      </c>
      <c r="EC81" s="20">
        <v>38126.29</v>
      </c>
      <c r="ED81" s="20">
        <v>2661.07</v>
      </c>
      <c r="EE81" s="20">
        <v>852.43</v>
      </c>
      <c r="EF81" s="20">
        <v>38126.29</v>
      </c>
      <c r="EG81" s="20">
        <v>2661.07</v>
      </c>
      <c r="EH81" s="20">
        <v>852.43</v>
      </c>
      <c r="EI81" s="20">
        <f t="shared" si="11"/>
        <v>38126.29</v>
      </c>
      <c r="EJ81" s="20">
        <f t="shared" si="11"/>
        <v>2661.07</v>
      </c>
      <c r="EK81" s="20">
        <f t="shared" si="11"/>
        <v>852.43</v>
      </c>
      <c r="EL81" s="20">
        <v>38126.29</v>
      </c>
      <c r="EM81" s="20">
        <v>2661.07</v>
      </c>
      <c r="EN81" s="20">
        <v>852.43</v>
      </c>
      <c r="EO81" s="24">
        <f t="shared" si="12"/>
        <v>1082634.5400000003</v>
      </c>
      <c r="EP81" s="25">
        <f t="shared" si="8"/>
        <v>46318.089999999851</v>
      </c>
      <c r="EQ81" s="25">
        <f t="shared" si="9"/>
        <v>166558.96999999974</v>
      </c>
      <c r="ES81" s="26"/>
    </row>
    <row r="82" spans="1:149" x14ac:dyDescent="0.25">
      <c r="A82" s="27">
        <v>79</v>
      </c>
      <c r="B82" s="15">
        <v>18675892000196</v>
      </c>
      <c r="C82" s="28" t="s">
        <v>96</v>
      </c>
      <c r="D82" s="17">
        <v>615890.47</v>
      </c>
      <c r="E82" s="18">
        <v>1263089.8899999999</v>
      </c>
      <c r="F82" s="19">
        <v>0</v>
      </c>
      <c r="G82" s="20">
        <v>0</v>
      </c>
      <c r="H82" s="21">
        <f t="shared" si="7"/>
        <v>615890.47</v>
      </c>
      <c r="I82" s="21">
        <v>1263089.8899999999</v>
      </c>
      <c r="J82" s="22">
        <v>0</v>
      </c>
      <c r="K82" s="22">
        <v>0</v>
      </c>
      <c r="L82" s="22">
        <v>0</v>
      </c>
      <c r="M82" s="22">
        <v>0</v>
      </c>
      <c r="N82" s="22">
        <v>28221.47</v>
      </c>
      <c r="O82" s="22">
        <v>0</v>
      </c>
      <c r="P82" s="22">
        <v>28221.47</v>
      </c>
      <c r="Q82" s="22">
        <v>0</v>
      </c>
      <c r="R82" s="22">
        <v>28221.47</v>
      </c>
      <c r="S82" s="22">
        <v>28221.47</v>
      </c>
      <c r="T82" s="22">
        <v>28221.47</v>
      </c>
      <c r="U82" s="22">
        <v>28207.78</v>
      </c>
      <c r="V82" s="22">
        <v>28207.78</v>
      </c>
      <c r="W82" s="22">
        <v>28207.78</v>
      </c>
      <c r="X82" s="22">
        <v>28207.78</v>
      </c>
      <c r="Y82" s="22">
        <v>17244.93</v>
      </c>
      <c r="Z82" s="22">
        <v>17244.93</v>
      </c>
      <c r="AA82" s="22">
        <v>17244.93</v>
      </c>
      <c r="AB82" s="22">
        <v>17244.93</v>
      </c>
      <c r="AC82" s="22">
        <v>0</v>
      </c>
      <c r="AD82" s="22">
        <v>17244.93</v>
      </c>
      <c r="AE82" s="22"/>
      <c r="AF82" s="22"/>
      <c r="AG82" s="22">
        <v>17244.93</v>
      </c>
      <c r="AH82" s="22"/>
      <c r="AI82" s="22"/>
      <c r="AJ82" s="22">
        <v>17244.93</v>
      </c>
      <c r="AK82" s="22"/>
      <c r="AL82" s="22">
        <v>17244.93</v>
      </c>
      <c r="AM82" s="22">
        <v>17244.93</v>
      </c>
      <c r="AN82" s="22">
        <v>17244.93</v>
      </c>
      <c r="AO82" s="22"/>
      <c r="AP82" s="22">
        <v>17244.93</v>
      </c>
      <c r="AQ82" s="22"/>
      <c r="AR82" s="22"/>
      <c r="AS82" s="22">
        <v>17244.93</v>
      </c>
      <c r="AT82" s="22">
        <v>0</v>
      </c>
      <c r="AU82" s="22">
        <v>0</v>
      </c>
      <c r="AV82" s="22">
        <v>17244.93</v>
      </c>
      <c r="AW82" s="22">
        <v>0</v>
      </c>
      <c r="AX82" s="22">
        <v>0</v>
      </c>
      <c r="AY82" s="22">
        <f>VLOOKUP(A82,[1]Consolidado!$A$4:$AZ$856,51,FALSE)</f>
        <v>0</v>
      </c>
      <c r="AZ82" s="22">
        <f>VLOOKUP(A82,[1]Consolidado!$A$4:$AZ$856,52,FALSE)</f>
        <v>17244.93</v>
      </c>
      <c r="BA82" s="22">
        <f>VLOOKUP(A82,'[2]Parcelas ICMS 2018 Calculadas'!$A$4:$BC$856,55,FALSE)</f>
        <v>0</v>
      </c>
      <c r="BB82" s="22">
        <v>17244.93</v>
      </c>
      <c r="BC82" s="22">
        <v>0</v>
      </c>
      <c r="BD82" s="22">
        <v>0</v>
      </c>
      <c r="BE82" s="22">
        <v>17244.93</v>
      </c>
      <c r="BF82" s="22"/>
      <c r="BG82" s="22">
        <v>0</v>
      </c>
      <c r="BH82" s="22"/>
      <c r="BI82" s="22"/>
      <c r="BJ82" s="22">
        <v>17244.93</v>
      </c>
      <c r="BK82" s="22">
        <v>0</v>
      </c>
      <c r="BL82" s="22">
        <v>0</v>
      </c>
      <c r="BM82" s="22">
        <v>0</v>
      </c>
      <c r="BN82" s="23">
        <f t="shared" si="10"/>
        <v>547102.28</v>
      </c>
      <c r="BO82" s="20">
        <v>38550.410000000003</v>
      </c>
      <c r="BP82" s="20">
        <v>2690.67</v>
      </c>
      <c r="BQ82" s="20">
        <v>861.91</v>
      </c>
      <c r="BR82" s="20">
        <v>38550.410000000003</v>
      </c>
      <c r="BS82" s="20">
        <v>2690.67</v>
      </c>
      <c r="BT82" s="20">
        <v>861.91</v>
      </c>
      <c r="BU82" s="20">
        <v>38550.410000000003</v>
      </c>
      <c r="BV82" s="20">
        <v>2690.67</v>
      </c>
      <c r="BW82" s="20">
        <v>861.91</v>
      </c>
      <c r="BX82" s="20">
        <v>38550.410000000003</v>
      </c>
      <c r="BY82" s="20">
        <v>2690.67</v>
      </c>
      <c r="BZ82" s="20">
        <v>861.91</v>
      </c>
      <c r="CA82" s="20">
        <v>38550.410000000003</v>
      </c>
      <c r="CB82" s="20">
        <v>2690.67</v>
      </c>
      <c r="CC82" s="20">
        <v>861.91</v>
      </c>
      <c r="CD82" s="20">
        <v>38550.410000000003</v>
      </c>
      <c r="CE82" s="20">
        <v>2690.67</v>
      </c>
      <c r="CF82" s="20">
        <v>861.91</v>
      </c>
      <c r="CG82" s="20">
        <v>38550.410000000003</v>
      </c>
      <c r="CH82" s="20">
        <v>2690.67</v>
      </c>
      <c r="CI82" s="20">
        <v>861.91</v>
      </c>
      <c r="CJ82" s="20">
        <v>38550.410000000003</v>
      </c>
      <c r="CK82" s="20">
        <v>2690.67</v>
      </c>
      <c r="CL82" s="20">
        <v>861.91</v>
      </c>
      <c r="CM82" s="20">
        <v>38550.410000000003</v>
      </c>
      <c r="CN82" s="20">
        <v>2690.67</v>
      </c>
      <c r="CO82" s="20">
        <v>861.91</v>
      </c>
      <c r="CP82" s="20">
        <v>38550.410000000003</v>
      </c>
      <c r="CQ82" s="20">
        <v>2690.67</v>
      </c>
      <c r="CR82" s="20">
        <v>861.91</v>
      </c>
      <c r="CS82" s="20">
        <v>38550.410000000003</v>
      </c>
      <c r="CT82" s="20">
        <v>2690.67</v>
      </c>
      <c r="CU82" s="20">
        <v>861.91</v>
      </c>
      <c r="CV82" s="20">
        <v>38550.410000000003</v>
      </c>
      <c r="CW82" s="20">
        <v>2690.67</v>
      </c>
      <c r="CX82" s="20">
        <v>861.91</v>
      </c>
      <c r="CY82" s="20">
        <v>38550.410000000003</v>
      </c>
      <c r="CZ82" s="20">
        <v>2690.67</v>
      </c>
      <c r="DA82" s="20">
        <v>861.91</v>
      </c>
      <c r="DB82" s="20">
        <v>38550.410000000003</v>
      </c>
      <c r="DC82" s="20">
        <v>2690.67</v>
      </c>
      <c r="DD82" s="20">
        <v>861.91</v>
      </c>
      <c r="DE82" s="20">
        <v>38550.410000000003</v>
      </c>
      <c r="DF82" s="20">
        <v>2690.67</v>
      </c>
      <c r="DG82" s="20">
        <v>861.91</v>
      </c>
      <c r="DH82" s="20">
        <v>38550.410000000003</v>
      </c>
      <c r="DI82" s="20">
        <v>2690.67</v>
      </c>
      <c r="DJ82" s="20">
        <v>861.91</v>
      </c>
      <c r="DK82" s="20">
        <v>38550.410000000003</v>
      </c>
      <c r="DL82" s="20">
        <v>2690.67</v>
      </c>
      <c r="DM82" s="20">
        <v>861.91</v>
      </c>
      <c r="DN82" s="20">
        <v>38550.410000000003</v>
      </c>
      <c r="DO82" s="20">
        <v>2690.67</v>
      </c>
      <c r="DP82" s="20">
        <v>861.91</v>
      </c>
      <c r="DQ82" s="20">
        <v>38550.410000000003</v>
      </c>
      <c r="DR82" s="20">
        <v>2690.67</v>
      </c>
      <c r="DS82" s="20">
        <v>861.91</v>
      </c>
      <c r="DT82" s="20">
        <v>38550.410000000003</v>
      </c>
      <c r="DU82" s="20">
        <v>2690.67</v>
      </c>
      <c r="DV82" s="20">
        <v>861.91</v>
      </c>
      <c r="DW82" s="20">
        <v>38550.410000000003</v>
      </c>
      <c r="DX82" s="20">
        <v>2690.67</v>
      </c>
      <c r="DY82" s="20">
        <v>861.91</v>
      </c>
      <c r="DZ82" s="20">
        <v>38550.410000000003</v>
      </c>
      <c r="EA82" s="20">
        <v>2690.67</v>
      </c>
      <c r="EB82" s="20">
        <v>861.91</v>
      </c>
      <c r="EC82" s="20">
        <v>38550.410000000003</v>
      </c>
      <c r="ED82" s="20">
        <v>2690.67</v>
      </c>
      <c r="EE82" s="20">
        <v>861.91</v>
      </c>
      <c r="EF82" s="20">
        <v>38550.410000000003</v>
      </c>
      <c r="EG82" s="20">
        <v>2690.67</v>
      </c>
      <c r="EH82" s="20">
        <v>861.91</v>
      </c>
      <c r="EI82" s="20">
        <f t="shared" si="11"/>
        <v>38550.410000000003</v>
      </c>
      <c r="EJ82" s="20">
        <f t="shared" si="11"/>
        <v>2690.67</v>
      </c>
      <c r="EK82" s="20">
        <f t="shared" si="11"/>
        <v>861.91</v>
      </c>
      <c r="EL82" s="20">
        <v>38550.410000000003</v>
      </c>
      <c r="EM82" s="20">
        <v>2690.67</v>
      </c>
      <c r="EN82" s="20">
        <v>861.91</v>
      </c>
      <c r="EO82" s="24">
        <f t="shared" si="12"/>
        <v>1094677.7400000009</v>
      </c>
      <c r="EP82" s="25">
        <f t="shared" si="8"/>
        <v>68788.189999999944</v>
      </c>
      <c r="EQ82" s="25">
        <f t="shared" si="9"/>
        <v>168412.14999999898</v>
      </c>
      <c r="ES82" s="26"/>
    </row>
    <row r="83" spans="1:149" x14ac:dyDescent="0.25">
      <c r="A83" s="27">
        <v>80</v>
      </c>
      <c r="B83" s="15">
        <v>18244368000160</v>
      </c>
      <c r="C83" s="28" t="s">
        <v>97</v>
      </c>
      <c r="D83" s="17">
        <v>805574.83</v>
      </c>
      <c r="E83" s="18">
        <v>1880339.79</v>
      </c>
      <c r="F83" s="19">
        <v>0</v>
      </c>
      <c r="G83" s="20">
        <v>0</v>
      </c>
      <c r="H83" s="21">
        <f t="shared" si="7"/>
        <v>805574.83</v>
      </c>
      <c r="I83" s="21">
        <v>1880339.79</v>
      </c>
      <c r="J83" s="22">
        <v>0</v>
      </c>
      <c r="K83" s="22">
        <v>0</v>
      </c>
      <c r="L83" s="22">
        <v>0</v>
      </c>
      <c r="M83" s="22">
        <v>0</v>
      </c>
      <c r="N83" s="22">
        <v>36913.230000000003</v>
      </c>
      <c r="O83" s="22">
        <v>0</v>
      </c>
      <c r="P83" s="22">
        <v>36913.230000000003</v>
      </c>
      <c r="Q83" s="22">
        <v>0</v>
      </c>
      <c r="R83" s="22">
        <v>36913.230000000003</v>
      </c>
      <c r="S83" s="22">
        <v>36913.230000000003</v>
      </c>
      <c r="T83" s="22">
        <v>36913.230000000003</v>
      </c>
      <c r="U83" s="22">
        <v>36895.33</v>
      </c>
      <c r="V83" s="22">
        <v>36895.33</v>
      </c>
      <c r="W83" s="22">
        <v>36895.33</v>
      </c>
      <c r="X83" s="22">
        <v>36895.33</v>
      </c>
      <c r="Y83" s="22">
        <v>22556.1</v>
      </c>
      <c r="Z83" s="22">
        <v>22556.1</v>
      </c>
      <c r="AA83" s="22">
        <v>22556.1</v>
      </c>
      <c r="AB83" s="22">
        <v>22556.1</v>
      </c>
      <c r="AC83" s="22">
        <v>0</v>
      </c>
      <c r="AD83" s="22">
        <v>22556.1</v>
      </c>
      <c r="AE83" s="22"/>
      <c r="AF83" s="22"/>
      <c r="AG83" s="22">
        <v>22556.1</v>
      </c>
      <c r="AH83" s="22"/>
      <c r="AI83" s="22"/>
      <c r="AJ83" s="22">
        <v>22556.1</v>
      </c>
      <c r="AK83" s="22"/>
      <c r="AL83" s="22">
        <v>22556.1</v>
      </c>
      <c r="AM83" s="22">
        <v>22556.1</v>
      </c>
      <c r="AN83" s="22">
        <v>22556.1</v>
      </c>
      <c r="AO83" s="22"/>
      <c r="AP83" s="22">
        <v>22556.1</v>
      </c>
      <c r="AQ83" s="22"/>
      <c r="AR83" s="22"/>
      <c r="AS83" s="22">
        <v>22556.1</v>
      </c>
      <c r="AT83" s="22">
        <v>0</v>
      </c>
      <c r="AU83" s="22">
        <v>0</v>
      </c>
      <c r="AV83" s="22">
        <v>22556.1</v>
      </c>
      <c r="AW83" s="22">
        <v>0</v>
      </c>
      <c r="AX83" s="22">
        <v>0</v>
      </c>
      <c r="AY83" s="22">
        <f>VLOOKUP(A83,[1]Consolidado!$A$4:$AZ$856,51,FALSE)</f>
        <v>0</v>
      </c>
      <c r="AZ83" s="22">
        <f>VLOOKUP(A83,[1]Consolidado!$A$4:$AZ$856,52,FALSE)</f>
        <v>22556.1</v>
      </c>
      <c r="BA83" s="22">
        <f>VLOOKUP(A83,'[2]Parcelas ICMS 2018 Calculadas'!$A$4:$BC$856,55,FALSE)</f>
        <v>0</v>
      </c>
      <c r="BB83" s="22">
        <v>22556.1</v>
      </c>
      <c r="BC83" s="22">
        <v>0</v>
      </c>
      <c r="BD83" s="22">
        <v>0</v>
      </c>
      <c r="BE83" s="22">
        <v>22556.1</v>
      </c>
      <c r="BF83" s="22"/>
      <c r="BG83" s="22">
        <v>0</v>
      </c>
      <c r="BH83" s="22"/>
      <c r="BI83" s="22"/>
      <c r="BJ83" s="22">
        <v>22556.1</v>
      </c>
      <c r="BK83" s="22">
        <v>0</v>
      </c>
      <c r="BL83" s="22">
        <v>0</v>
      </c>
      <c r="BM83" s="22">
        <v>0</v>
      </c>
      <c r="BN83" s="23">
        <f t="shared" si="10"/>
        <v>715601.16999999969</v>
      </c>
      <c r="BO83" s="20">
        <v>57389.33</v>
      </c>
      <c r="BP83" s="20">
        <v>4005.56</v>
      </c>
      <c r="BQ83" s="20">
        <v>1283.1099999999999</v>
      </c>
      <c r="BR83" s="20">
        <v>57389.33</v>
      </c>
      <c r="BS83" s="20">
        <v>4005.56</v>
      </c>
      <c r="BT83" s="20">
        <v>1283.1099999999999</v>
      </c>
      <c r="BU83" s="20">
        <v>57389.33</v>
      </c>
      <c r="BV83" s="20">
        <v>4005.56</v>
      </c>
      <c r="BW83" s="20">
        <v>1283.1099999999999</v>
      </c>
      <c r="BX83" s="20">
        <v>57389.33</v>
      </c>
      <c r="BY83" s="20">
        <v>4005.56</v>
      </c>
      <c r="BZ83" s="20">
        <v>1283.1099999999999</v>
      </c>
      <c r="CA83" s="20">
        <v>57389.33</v>
      </c>
      <c r="CB83" s="20">
        <v>4005.56</v>
      </c>
      <c r="CC83" s="20">
        <v>1283.1099999999999</v>
      </c>
      <c r="CD83" s="20">
        <v>57389.33</v>
      </c>
      <c r="CE83" s="20">
        <v>4005.56</v>
      </c>
      <c r="CF83" s="20">
        <v>1283.1099999999999</v>
      </c>
      <c r="CG83" s="20">
        <v>57389.33</v>
      </c>
      <c r="CH83" s="20">
        <v>4005.56</v>
      </c>
      <c r="CI83" s="20">
        <v>1283.1099999999999</v>
      </c>
      <c r="CJ83" s="20">
        <v>57389.33</v>
      </c>
      <c r="CK83" s="20">
        <v>4005.56</v>
      </c>
      <c r="CL83" s="20">
        <v>1283.1099999999999</v>
      </c>
      <c r="CM83" s="20">
        <v>57389.33</v>
      </c>
      <c r="CN83" s="20">
        <v>4005.56</v>
      </c>
      <c r="CO83" s="20">
        <v>1283.1099999999999</v>
      </c>
      <c r="CP83" s="20">
        <v>57389.33</v>
      </c>
      <c r="CQ83" s="20">
        <v>4005.56</v>
      </c>
      <c r="CR83" s="20">
        <v>1283.1099999999999</v>
      </c>
      <c r="CS83" s="20">
        <v>57389.33</v>
      </c>
      <c r="CT83" s="20">
        <v>4005.56</v>
      </c>
      <c r="CU83" s="20">
        <v>1283.1099999999999</v>
      </c>
      <c r="CV83" s="20">
        <v>57389.33</v>
      </c>
      <c r="CW83" s="20">
        <v>4005.56</v>
      </c>
      <c r="CX83" s="20">
        <v>1283.1099999999999</v>
      </c>
      <c r="CY83" s="20">
        <v>57389.33</v>
      </c>
      <c r="CZ83" s="20">
        <v>4005.56</v>
      </c>
      <c r="DA83" s="20">
        <v>1283.1099999999999</v>
      </c>
      <c r="DB83" s="20">
        <v>57389.33</v>
      </c>
      <c r="DC83" s="20">
        <v>4005.56</v>
      </c>
      <c r="DD83" s="20">
        <v>1283.1099999999999</v>
      </c>
      <c r="DE83" s="20">
        <v>57389.33</v>
      </c>
      <c r="DF83" s="20">
        <v>4005.56</v>
      </c>
      <c r="DG83" s="20">
        <v>1283.1099999999999</v>
      </c>
      <c r="DH83" s="20">
        <v>57389.33</v>
      </c>
      <c r="DI83" s="20">
        <v>4005.56</v>
      </c>
      <c r="DJ83" s="20">
        <v>1283.1099999999999</v>
      </c>
      <c r="DK83" s="20">
        <v>57389.33</v>
      </c>
      <c r="DL83" s="20">
        <v>4005.56</v>
      </c>
      <c r="DM83" s="20">
        <v>1283.1099999999999</v>
      </c>
      <c r="DN83" s="20">
        <v>57389.33</v>
      </c>
      <c r="DO83" s="20">
        <v>4005.56</v>
      </c>
      <c r="DP83" s="20">
        <v>1283.1099999999999</v>
      </c>
      <c r="DQ83" s="20">
        <v>57389.33</v>
      </c>
      <c r="DR83" s="20">
        <v>4005.56</v>
      </c>
      <c r="DS83" s="20">
        <v>1283.1099999999999</v>
      </c>
      <c r="DT83" s="20">
        <v>57389.33</v>
      </c>
      <c r="DU83" s="20">
        <v>4005.56</v>
      </c>
      <c r="DV83" s="20">
        <v>1283.1099999999999</v>
      </c>
      <c r="DW83" s="20">
        <v>57389.33</v>
      </c>
      <c r="DX83" s="20">
        <v>4005.56</v>
      </c>
      <c r="DY83" s="20">
        <v>1283.1099999999999</v>
      </c>
      <c r="DZ83" s="20">
        <v>57389.33</v>
      </c>
      <c r="EA83" s="20">
        <v>4005.56</v>
      </c>
      <c r="EB83" s="20">
        <v>1283.1099999999999</v>
      </c>
      <c r="EC83" s="20">
        <v>57389.33</v>
      </c>
      <c r="ED83" s="20">
        <v>4005.56</v>
      </c>
      <c r="EE83" s="20">
        <v>1283.1099999999999</v>
      </c>
      <c r="EF83" s="20">
        <v>57389.33</v>
      </c>
      <c r="EG83" s="20">
        <v>4005.56</v>
      </c>
      <c r="EH83" s="20">
        <v>1283.1099999999999</v>
      </c>
      <c r="EI83" s="20">
        <f t="shared" si="11"/>
        <v>57389.33</v>
      </c>
      <c r="EJ83" s="20">
        <f t="shared" si="11"/>
        <v>4005.56</v>
      </c>
      <c r="EK83" s="20">
        <f t="shared" si="11"/>
        <v>1283.1099999999999</v>
      </c>
      <c r="EL83" s="20">
        <v>57389.33</v>
      </c>
      <c r="EM83" s="20">
        <v>4005.56</v>
      </c>
      <c r="EN83" s="20">
        <v>1283.1099999999999</v>
      </c>
      <c r="EO83" s="24">
        <f t="shared" si="12"/>
        <v>1629628.0000000023</v>
      </c>
      <c r="EP83" s="25">
        <f t="shared" si="8"/>
        <v>89973.660000000265</v>
      </c>
      <c r="EQ83" s="25">
        <f t="shared" si="9"/>
        <v>250711.78999999771</v>
      </c>
      <c r="ES83" s="26"/>
    </row>
    <row r="84" spans="1:149" x14ac:dyDescent="0.25">
      <c r="A84" s="27">
        <v>81</v>
      </c>
      <c r="B84" s="15">
        <v>18363945000133</v>
      </c>
      <c r="C84" s="28" t="s">
        <v>98</v>
      </c>
      <c r="D84" s="17">
        <v>382315.76</v>
      </c>
      <c r="E84" s="18">
        <v>608023.61</v>
      </c>
      <c r="F84" s="19">
        <v>0</v>
      </c>
      <c r="G84" s="20">
        <v>0</v>
      </c>
      <c r="H84" s="21">
        <f t="shared" si="7"/>
        <v>382315.76</v>
      </c>
      <c r="I84" s="21">
        <v>608023.61</v>
      </c>
      <c r="J84" s="22">
        <v>0</v>
      </c>
      <c r="K84" s="22">
        <v>0</v>
      </c>
      <c r="L84" s="22">
        <v>0</v>
      </c>
      <c r="M84" s="22">
        <v>0</v>
      </c>
      <c r="N84" s="22">
        <v>17518.560000000001</v>
      </c>
      <c r="O84" s="22">
        <v>0</v>
      </c>
      <c r="P84" s="22">
        <v>17518.560000000001</v>
      </c>
      <c r="Q84" s="22">
        <v>0</v>
      </c>
      <c r="R84" s="22">
        <v>17518.560000000001</v>
      </c>
      <c r="S84" s="22">
        <v>17518.560000000001</v>
      </c>
      <c r="T84" s="22">
        <v>17518.560000000001</v>
      </c>
      <c r="U84" s="22">
        <v>17510.060000000001</v>
      </c>
      <c r="V84" s="22">
        <v>17510.060000000001</v>
      </c>
      <c r="W84" s="22">
        <v>17510.060000000001</v>
      </c>
      <c r="X84" s="22">
        <v>17510.060000000001</v>
      </c>
      <c r="Y84" s="22">
        <v>10704.84</v>
      </c>
      <c r="Z84" s="22">
        <v>10704.84</v>
      </c>
      <c r="AA84" s="22">
        <v>10704.84</v>
      </c>
      <c r="AB84" s="22">
        <v>10704.84</v>
      </c>
      <c r="AC84" s="22">
        <v>0</v>
      </c>
      <c r="AD84" s="22">
        <v>10704.84</v>
      </c>
      <c r="AE84" s="22"/>
      <c r="AF84" s="22"/>
      <c r="AG84" s="22">
        <v>10704.84</v>
      </c>
      <c r="AH84" s="22"/>
      <c r="AI84" s="22"/>
      <c r="AJ84" s="22">
        <v>10704.84</v>
      </c>
      <c r="AK84" s="22"/>
      <c r="AL84" s="22">
        <v>10704.84</v>
      </c>
      <c r="AM84" s="22">
        <v>10704.84</v>
      </c>
      <c r="AN84" s="22">
        <v>10704.84</v>
      </c>
      <c r="AO84" s="22"/>
      <c r="AP84" s="22">
        <v>10704.84</v>
      </c>
      <c r="AQ84" s="22"/>
      <c r="AR84" s="22"/>
      <c r="AS84" s="22">
        <v>10704.84</v>
      </c>
      <c r="AT84" s="22">
        <v>0</v>
      </c>
      <c r="AU84" s="22">
        <v>0</v>
      </c>
      <c r="AV84" s="22">
        <v>10704.84</v>
      </c>
      <c r="AW84" s="22">
        <v>0</v>
      </c>
      <c r="AX84" s="22">
        <v>85519.8</v>
      </c>
      <c r="AY84" s="22">
        <f>VLOOKUP(A84,[1]Consolidado!$A$4:$AZ$856,51,FALSE)</f>
        <v>0</v>
      </c>
      <c r="AZ84" s="22">
        <f>VLOOKUP(A84,[1]Consolidado!$A$4:$AZ$856,52,FALSE)</f>
        <v>0</v>
      </c>
      <c r="BA84" s="22">
        <f>VLOOKUP(A84,'[2]Parcelas ICMS 2018 Calculadas'!$A$4:$BC$856,55,FALSE)</f>
        <v>0</v>
      </c>
      <c r="BB84" s="22">
        <v>0</v>
      </c>
      <c r="BC84" s="22">
        <v>0</v>
      </c>
      <c r="BD84" s="22">
        <v>0</v>
      </c>
      <c r="BE84" s="22"/>
      <c r="BF84" s="22"/>
      <c r="BG84" s="22">
        <v>0</v>
      </c>
      <c r="BH84" s="22"/>
      <c r="BI84" s="22"/>
      <c r="BJ84" s="22">
        <v>0</v>
      </c>
      <c r="BK84" s="22">
        <v>0</v>
      </c>
      <c r="BL84" s="22">
        <v>0</v>
      </c>
      <c r="BM84" s="22">
        <v>0</v>
      </c>
      <c r="BN84" s="23">
        <f t="shared" si="10"/>
        <v>382315.76000000007</v>
      </c>
      <c r="BO84" s="20">
        <v>18557.32</v>
      </c>
      <c r="BP84" s="20">
        <v>1295.23</v>
      </c>
      <c r="BQ84" s="20">
        <v>414.9</v>
      </c>
      <c r="BR84" s="20">
        <v>18557.32</v>
      </c>
      <c r="BS84" s="20">
        <v>1295.23</v>
      </c>
      <c r="BT84" s="20">
        <v>414.9</v>
      </c>
      <c r="BU84" s="20">
        <v>18557.32</v>
      </c>
      <c r="BV84" s="20">
        <v>1295.23</v>
      </c>
      <c r="BW84" s="20">
        <v>414.9</v>
      </c>
      <c r="BX84" s="20">
        <v>18557.32</v>
      </c>
      <c r="BY84" s="20">
        <v>1295.23</v>
      </c>
      <c r="BZ84" s="20">
        <v>414.9</v>
      </c>
      <c r="CA84" s="20">
        <v>18557.32</v>
      </c>
      <c r="CB84" s="20">
        <v>1295.23</v>
      </c>
      <c r="CC84" s="20">
        <v>414.9</v>
      </c>
      <c r="CD84" s="20">
        <v>18557.32</v>
      </c>
      <c r="CE84" s="20">
        <v>1295.23</v>
      </c>
      <c r="CF84" s="20">
        <v>414.9</v>
      </c>
      <c r="CG84" s="20">
        <v>18557.32</v>
      </c>
      <c r="CH84" s="20">
        <v>1295.23</v>
      </c>
      <c r="CI84" s="20">
        <v>414.9</v>
      </c>
      <c r="CJ84" s="20">
        <v>18557.32</v>
      </c>
      <c r="CK84" s="20">
        <v>1295.23</v>
      </c>
      <c r="CL84" s="20">
        <v>414.9</v>
      </c>
      <c r="CM84" s="20">
        <v>18557.32</v>
      </c>
      <c r="CN84" s="20">
        <v>1295.23</v>
      </c>
      <c r="CO84" s="20">
        <v>414.9</v>
      </c>
      <c r="CP84" s="20">
        <v>18557.32</v>
      </c>
      <c r="CQ84" s="20">
        <v>1295.23</v>
      </c>
      <c r="CR84" s="20">
        <v>414.9</v>
      </c>
      <c r="CS84" s="20">
        <v>18557.32</v>
      </c>
      <c r="CT84" s="20">
        <v>1295.23</v>
      </c>
      <c r="CU84" s="20">
        <v>414.9</v>
      </c>
      <c r="CV84" s="20">
        <v>18557.32</v>
      </c>
      <c r="CW84" s="20">
        <v>1295.23</v>
      </c>
      <c r="CX84" s="20">
        <v>414.9</v>
      </c>
      <c r="CY84" s="20">
        <v>18557.32</v>
      </c>
      <c r="CZ84" s="20">
        <v>1295.23</v>
      </c>
      <c r="DA84" s="20">
        <v>414.9</v>
      </c>
      <c r="DB84" s="20">
        <v>18557.32</v>
      </c>
      <c r="DC84" s="20">
        <v>1295.23</v>
      </c>
      <c r="DD84" s="20">
        <v>414.9</v>
      </c>
      <c r="DE84" s="20">
        <v>18557.32</v>
      </c>
      <c r="DF84" s="20">
        <v>1295.23</v>
      </c>
      <c r="DG84" s="20">
        <v>414.9</v>
      </c>
      <c r="DH84" s="20">
        <v>18557.32</v>
      </c>
      <c r="DI84" s="20">
        <v>1295.23</v>
      </c>
      <c r="DJ84" s="20">
        <v>414.9</v>
      </c>
      <c r="DK84" s="20">
        <v>18557.32</v>
      </c>
      <c r="DL84" s="20">
        <v>1295.23</v>
      </c>
      <c r="DM84" s="20">
        <v>414.9</v>
      </c>
      <c r="DN84" s="20">
        <v>18557.32</v>
      </c>
      <c r="DO84" s="20">
        <v>1295.23</v>
      </c>
      <c r="DP84" s="20">
        <v>414.9</v>
      </c>
      <c r="DQ84" s="20">
        <v>18557.32</v>
      </c>
      <c r="DR84" s="20">
        <v>1295.23</v>
      </c>
      <c r="DS84" s="20">
        <v>414.9</v>
      </c>
      <c r="DT84" s="20">
        <v>18557.32</v>
      </c>
      <c r="DU84" s="20">
        <v>1295.23</v>
      </c>
      <c r="DV84" s="20">
        <v>414.9</v>
      </c>
      <c r="DW84" s="20">
        <v>18557.32</v>
      </c>
      <c r="DX84" s="20">
        <v>1295.23</v>
      </c>
      <c r="DY84" s="20">
        <v>414.9</v>
      </c>
      <c r="DZ84" s="20">
        <v>18557.32</v>
      </c>
      <c r="EA84" s="20">
        <v>1295.23</v>
      </c>
      <c r="EB84" s="20">
        <v>414.9</v>
      </c>
      <c r="EC84" s="20">
        <v>18557.32</v>
      </c>
      <c r="ED84" s="20">
        <v>1295.23</v>
      </c>
      <c r="EE84" s="20">
        <v>414.9</v>
      </c>
      <c r="EF84" s="20">
        <v>18557.32</v>
      </c>
      <c r="EG84" s="20">
        <v>1295.23</v>
      </c>
      <c r="EH84" s="20">
        <v>414.9</v>
      </c>
      <c r="EI84" s="20">
        <f t="shared" si="11"/>
        <v>18557.32</v>
      </c>
      <c r="EJ84" s="20">
        <f t="shared" si="11"/>
        <v>1295.23</v>
      </c>
      <c r="EK84" s="20">
        <f t="shared" si="11"/>
        <v>414.9</v>
      </c>
      <c r="EL84" s="20">
        <v>18557.32</v>
      </c>
      <c r="EM84" s="20">
        <v>1295.23</v>
      </c>
      <c r="EN84" s="20">
        <v>414.9</v>
      </c>
      <c r="EO84" s="24">
        <f t="shared" si="12"/>
        <v>526953.70000000019</v>
      </c>
      <c r="EP84" s="25">
        <f t="shared" si="8"/>
        <v>0</v>
      </c>
      <c r="EQ84" s="25">
        <f t="shared" si="9"/>
        <v>81069.9099999998</v>
      </c>
      <c r="ES84" s="26"/>
    </row>
    <row r="85" spans="1:149" x14ac:dyDescent="0.25">
      <c r="A85" s="27">
        <v>82</v>
      </c>
      <c r="B85" s="15">
        <v>18125138000182</v>
      </c>
      <c r="C85" s="28" t="s">
        <v>99</v>
      </c>
      <c r="D85" s="17">
        <v>974555.23</v>
      </c>
      <c r="E85" s="18">
        <v>997862.65</v>
      </c>
      <c r="F85" s="19">
        <v>0</v>
      </c>
      <c r="G85" s="20">
        <v>0</v>
      </c>
      <c r="H85" s="21">
        <f t="shared" si="7"/>
        <v>974555.23</v>
      </c>
      <c r="I85" s="21">
        <v>997862.65</v>
      </c>
      <c r="J85" s="22">
        <v>0</v>
      </c>
      <c r="K85" s="22">
        <v>0</v>
      </c>
      <c r="L85" s="22">
        <v>0</v>
      </c>
      <c r="M85" s="22">
        <v>0</v>
      </c>
      <c r="N85" s="22">
        <v>44656.29</v>
      </c>
      <c r="O85" s="22">
        <v>0</v>
      </c>
      <c r="P85" s="22">
        <v>44656.29</v>
      </c>
      <c r="Q85" s="22">
        <v>0</v>
      </c>
      <c r="R85" s="22">
        <v>44656.29</v>
      </c>
      <c r="S85" s="22">
        <v>44656.29</v>
      </c>
      <c r="T85" s="22">
        <v>44656.29</v>
      </c>
      <c r="U85" s="22">
        <v>44634.63</v>
      </c>
      <c r="V85" s="22">
        <v>44634.63</v>
      </c>
      <c r="W85" s="22">
        <v>44634.63</v>
      </c>
      <c r="X85" s="22">
        <v>44634.63</v>
      </c>
      <c r="Y85" s="22">
        <v>27287.55</v>
      </c>
      <c r="Z85" s="22">
        <v>27287.55</v>
      </c>
      <c r="AA85" s="22">
        <v>27287.55</v>
      </c>
      <c r="AB85" s="22">
        <v>27287.55</v>
      </c>
      <c r="AC85" s="22">
        <v>0</v>
      </c>
      <c r="AD85" s="22">
        <v>27287.55</v>
      </c>
      <c r="AE85" s="22"/>
      <c r="AF85" s="22"/>
      <c r="AG85" s="22">
        <v>27287.55</v>
      </c>
      <c r="AH85" s="22"/>
      <c r="AI85" s="22"/>
      <c r="AJ85" s="22">
        <v>27287.55</v>
      </c>
      <c r="AK85" s="22"/>
      <c r="AL85" s="22">
        <v>27287.55</v>
      </c>
      <c r="AM85" s="22">
        <v>27287.55</v>
      </c>
      <c r="AN85" s="22">
        <v>27287.55</v>
      </c>
      <c r="AO85" s="22"/>
      <c r="AP85" s="22">
        <v>27287.55</v>
      </c>
      <c r="AQ85" s="22"/>
      <c r="AR85" s="22"/>
      <c r="AS85" s="22">
        <v>27287.55</v>
      </c>
      <c r="AT85" s="22">
        <v>0</v>
      </c>
      <c r="AU85" s="22">
        <v>0</v>
      </c>
      <c r="AV85" s="22">
        <v>27287.55</v>
      </c>
      <c r="AW85" s="22">
        <v>0</v>
      </c>
      <c r="AX85" s="22">
        <v>0</v>
      </c>
      <c r="AY85" s="22">
        <f>VLOOKUP(A85,[1]Consolidado!$A$4:$AZ$856,51,FALSE)</f>
        <v>0</v>
      </c>
      <c r="AZ85" s="22">
        <f>VLOOKUP(A85,[1]Consolidado!$A$4:$AZ$856,52,FALSE)</f>
        <v>27287.55</v>
      </c>
      <c r="BA85" s="22">
        <f>VLOOKUP(A85,'[2]Parcelas ICMS 2018 Calculadas'!$A$4:$BC$856,55,FALSE)</f>
        <v>0</v>
      </c>
      <c r="BB85" s="22">
        <v>27287.55</v>
      </c>
      <c r="BC85" s="22">
        <v>0</v>
      </c>
      <c r="BD85" s="22">
        <v>0</v>
      </c>
      <c r="BE85" s="22">
        <v>27287.55</v>
      </c>
      <c r="BF85" s="22"/>
      <c r="BG85" s="22">
        <v>0</v>
      </c>
      <c r="BH85" s="22"/>
      <c r="BI85" s="22"/>
      <c r="BJ85" s="22">
        <v>27287.55</v>
      </c>
      <c r="BK85" s="22">
        <v>0</v>
      </c>
      <c r="BL85" s="22">
        <v>0</v>
      </c>
      <c r="BM85" s="22">
        <v>108846.90999999999</v>
      </c>
      <c r="BN85" s="23">
        <f t="shared" si="10"/>
        <v>974555.23000000056</v>
      </c>
      <c r="BO85" s="20">
        <v>30455.49</v>
      </c>
      <c r="BP85" s="20">
        <v>2125.6799999999998</v>
      </c>
      <c r="BQ85" s="20">
        <v>680.92</v>
      </c>
      <c r="BR85" s="20">
        <v>30455.49</v>
      </c>
      <c r="BS85" s="20">
        <v>2125.6799999999998</v>
      </c>
      <c r="BT85" s="20">
        <v>680.92</v>
      </c>
      <c r="BU85" s="20">
        <v>30455.49</v>
      </c>
      <c r="BV85" s="20">
        <v>2125.6799999999998</v>
      </c>
      <c r="BW85" s="20">
        <v>680.92</v>
      </c>
      <c r="BX85" s="20">
        <v>30455.49</v>
      </c>
      <c r="BY85" s="20">
        <v>2125.6799999999998</v>
      </c>
      <c r="BZ85" s="20">
        <v>680.92</v>
      </c>
      <c r="CA85" s="20">
        <v>30455.49</v>
      </c>
      <c r="CB85" s="20">
        <v>2125.6799999999998</v>
      </c>
      <c r="CC85" s="20">
        <v>680.92</v>
      </c>
      <c r="CD85" s="20">
        <v>30455.49</v>
      </c>
      <c r="CE85" s="20">
        <v>2125.6799999999998</v>
      </c>
      <c r="CF85" s="20">
        <v>680.92</v>
      </c>
      <c r="CG85" s="20">
        <v>30455.49</v>
      </c>
      <c r="CH85" s="20">
        <v>2125.6799999999998</v>
      </c>
      <c r="CI85" s="20">
        <v>680.92</v>
      </c>
      <c r="CJ85" s="20">
        <v>30455.49</v>
      </c>
      <c r="CK85" s="20">
        <v>2125.6799999999998</v>
      </c>
      <c r="CL85" s="20">
        <v>680.92</v>
      </c>
      <c r="CM85" s="20">
        <v>30455.49</v>
      </c>
      <c r="CN85" s="20">
        <v>2125.6799999999998</v>
      </c>
      <c r="CO85" s="20">
        <v>680.92</v>
      </c>
      <c r="CP85" s="20">
        <v>30455.49</v>
      </c>
      <c r="CQ85" s="20">
        <v>2125.6799999999998</v>
      </c>
      <c r="CR85" s="20">
        <v>680.92</v>
      </c>
      <c r="CS85" s="20">
        <v>30455.49</v>
      </c>
      <c r="CT85" s="20">
        <v>2125.6799999999998</v>
      </c>
      <c r="CU85" s="20">
        <v>680.92</v>
      </c>
      <c r="CV85" s="20">
        <v>30455.49</v>
      </c>
      <c r="CW85" s="20">
        <v>2125.6799999999998</v>
      </c>
      <c r="CX85" s="20">
        <v>680.92</v>
      </c>
      <c r="CY85" s="20">
        <v>30455.49</v>
      </c>
      <c r="CZ85" s="20">
        <v>2125.6799999999998</v>
      </c>
      <c r="DA85" s="20">
        <v>680.92</v>
      </c>
      <c r="DB85" s="20">
        <v>30455.49</v>
      </c>
      <c r="DC85" s="20">
        <v>2125.6799999999998</v>
      </c>
      <c r="DD85" s="20">
        <v>680.92</v>
      </c>
      <c r="DE85" s="20">
        <v>30455.49</v>
      </c>
      <c r="DF85" s="20">
        <v>2125.6799999999998</v>
      </c>
      <c r="DG85" s="20">
        <v>680.92</v>
      </c>
      <c r="DH85" s="20">
        <v>30455.49</v>
      </c>
      <c r="DI85" s="20">
        <v>2125.6799999999998</v>
      </c>
      <c r="DJ85" s="20">
        <v>680.92</v>
      </c>
      <c r="DK85" s="20">
        <v>30455.49</v>
      </c>
      <c r="DL85" s="20">
        <v>2125.6799999999998</v>
      </c>
      <c r="DM85" s="20">
        <v>680.92</v>
      </c>
      <c r="DN85" s="20">
        <v>30455.49</v>
      </c>
      <c r="DO85" s="20">
        <v>2125.6799999999998</v>
      </c>
      <c r="DP85" s="20">
        <v>680.92</v>
      </c>
      <c r="DQ85" s="20">
        <v>30455.49</v>
      </c>
      <c r="DR85" s="20">
        <v>2125.6799999999998</v>
      </c>
      <c r="DS85" s="20">
        <v>680.92</v>
      </c>
      <c r="DT85" s="20">
        <v>30455.49</v>
      </c>
      <c r="DU85" s="20">
        <v>2125.6799999999998</v>
      </c>
      <c r="DV85" s="20">
        <v>680.92</v>
      </c>
      <c r="DW85" s="20">
        <v>30455.49</v>
      </c>
      <c r="DX85" s="20">
        <v>2125.6799999999998</v>
      </c>
      <c r="DY85" s="20">
        <v>680.92</v>
      </c>
      <c r="DZ85" s="20">
        <v>30455.49</v>
      </c>
      <c r="EA85" s="20">
        <v>2125.6799999999998</v>
      </c>
      <c r="EB85" s="20">
        <v>680.92</v>
      </c>
      <c r="EC85" s="20">
        <v>30455.49</v>
      </c>
      <c r="ED85" s="20">
        <v>2125.6799999999998</v>
      </c>
      <c r="EE85" s="20">
        <v>680.92</v>
      </c>
      <c r="EF85" s="20">
        <v>30455.49</v>
      </c>
      <c r="EG85" s="20">
        <v>2125.6799999999998</v>
      </c>
      <c r="EH85" s="20">
        <v>680.92</v>
      </c>
      <c r="EI85" s="20">
        <f t="shared" si="11"/>
        <v>30455.49</v>
      </c>
      <c r="EJ85" s="20">
        <f t="shared" si="11"/>
        <v>2125.6799999999998</v>
      </c>
      <c r="EK85" s="20">
        <f t="shared" si="11"/>
        <v>680.92</v>
      </c>
      <c r="EL85" s="20">
        <v>30455.49</v>
      </c>
      <c r="EM85" s="20">
        <v>2125.6799999999998</v>
      </c>
      <c r="EN85" s="20">
        <v>680.92</v>
      </c>
      <c r="EO85" s="24">
        <f t="shared" si="12"/>
        <v>864814.34000000067</v>
      </c>
      <c r="EP85" s="25">
        <f t="shared" si="8"/>
        <v>0</v>
      </c>
      <c r="EQ85" s="25">
        <f t="shared" si="9"/>
        <v>133048.30999999936</v>
      </c>
      <c r="ES85" s="26"/>
    </row>
    <row r="86" spans="1:149" x14ac:dyDescent="0.25">
      <c r="A86" s="27">
        <v>83</v>
      </c>
      <c r="B86" s="15">
        <v>17912023000175</v>
      </c>
      <c r="C86" s="28" t="s">
        <v>100</v>
      </c>
      <c r="D86" s="17">
        <v>739917.01</v>
      </c>
      <c r="E86" s="18">
        <v>2356006.0699999998</v>
      </c>
      <c r="F86" s="19">
        <v>0</v>
      </c>
      <c r="G86" s="20">
        <v>0</v>
      </c>
      <c r="H86" s="21">
        <f t="shared" si="7"/>
        <v>739917.01</v>
      </c>
      <c r="I86" s="21">
        <v>2356006.0699999998</v>
      </c>
      <c r="J86" s="22">
        <v>0</v>
      </c>
      <c r="K86" s="22">
        <v>0</v>
      </c>
      <c r="L86" s="22">
        <v>0</v>
      </c>
      <c r="M86" s="22">
        <v>0</v>
      </c>
      <c r="N86" s="22">
        <v>33904.639999999999</v>
      </c>
      <c r="O86" s="22">
        <v>0</v>
      </c>
      <c r="P86" s="22">
        <v>33904.639999999999</v>
      </c>
      <c r="Q86" s="22">
        <v>0</v>
      </c>
      <c r="R86" s="22">
        <v>33904.639999999999</v>
      </c>
      <c r="S86" s="22">
        <v>33904.639999999999</v>
      </c>
      <c r="T86" s="22">
        <v>33904.639999999999</v>
      </c>
      <c r="U86" s="22">
        <v>33888.199999999997</v>
      </c>
      <c r="V86" s="22">
        <v>33888.199999999997</v>
      </c>
      <c r="W86" s="22">
        <v>33888.199999999997</v>
      </c>
      <c r="X86" s="22">
        <v>33888.199999999997</v>
      </c>
      <c r="Y86" s="22">
        <v>20717.68</v>
      </c>
      <c r="Z86" s="22">
        <v>20717.68</v>
      </c>
      <c r="AA86" s="22">
        <v>20717.68</v>
      </c>
      <c r="AB86" s="22">
        <v>20717.68</v>
      </c>
      <c r="AC86" s="22">
        <v>0</v>
      </c>
      <c r="AD86" s="22">
        <v>20717.68</v>
      </c>
      <c r="AE86" s="22"/>
      <c r="AF86" s="22"/>
      <c r="AG86" s="22">
        <v>20717.68</v>
      </c>
      <c r="AH86" s="22"/>
      <c r="AI86" s="22"/>
      <c r="AJ86" s="22">
        <v>20717.68</v>
      </c>
      <c r="AK86" s="22"/>
      <c r="AL86" s="22">
        <v>20717.68</v>
      </c>
      <c r="AM86" s="22">
        <v>20717.68</v>
      </c>
      <c r="AN86" s="22">
        <v>20717.68</v>
      </c>
      <c r="AO86" s="22"/>
      <c r="AP86" s="22">
        <v>20717.68</v>
      </c>
      <c r="AQ86" s="22"/>
      <c r="AR86" s="22"/>
      <c r="AS86" s="22">
        <v>20717.68</v>
      </c>
      <c r="AT86" s="22">
        <v>0</v>
      </c>
      <c r="AU86" s="22">
        <v>0</v>
      </c>
      <c r="AV86" s="22">
        <v>20717.68</v>
      </c>
      <c r="AW86" s="22">
        <v>0</v>
      </c>
      <c r="AX86" s="22">
        <v>0</v>
      </c>
      <c r="AY86" s="22">
        <f>VLOOKUP(A86,[1]Consolidado!$A$4:$AZ$856,51,FALSE)</f>
        <v>0</v>
      </c>
      <c r="AZ86" s="22">
        <f>VLOOKUP(A86,[1]Consolidado!$A$4:$AZ$856,52,FALSE)</f>
        <v>20717.68</v>
      </c>
      <c r="BA86" s="22">
        <f>VLOOKUP(A86,'[2]Parcelas ICMS 2018 Calculadas'!$A$4:$BC$856,55,FALSE)</f>
        <v>0</v>
      </c>
      <c r="BB86" s="22">
        <v>20717.68</v>
      </c>
      <c r="BC86" s="22">
        <v>0</v>
      </c>
      <c r="BD86" s="22">
        <v>0</v>
      </c>
      <c r="BE86" s="22">
        <v>20717.68</v>
      </c>
      <c r="BF86" s="22"/>
      <c r="BG86" s="22">
        <v>0</v>
      </c>
      <c r="BH86" s="22"/>
      <c r="BI86" s="22"/>
      <c r="BJ86" s="22">
        <v>20717.68</v>
      </c>
      <c r="BK86" s="22">
        <v>0</v>
      </c>
      <c r="BL86" s="22">
        <v>0</v>
      </c>
      <c r="BM86" s="22">
        <v>0</v>
      </c>
      <c r="BN86" s="23">
        <f t="shared" si="10"/>
        <v>657276.56000000029</v>
      </c>
      <c r="BO86" s="20">
        <v>71907</v>
      </c>
      <c r="BP86" s="20">
        <v>5018.84</v>
      </c>
      <c r="BQ86" s="20">
        <v>1607.69</v>
      </c>
      <c r="BR86" s="20">
        <v>71907</v>
      </c>
      <c r="BS86" s="20">
        <v>5018.84</v>
      </c>
      <c r="BT86" s="20">
        <v>1607.69</v>
      </c>
      <c r="BU86" s="20">
        <v>71907</v>
      </c>
      <c r="BV86" s="20">
        <v>5018.84</v>
      </c>
      <c r="BW86" s="20">
        <v>1607.69</v>
      </c>
      <c r="BX86" s="20">
        <v>71907</v>
      </c>
      <c r="BY86" s="20">
        <v>5018.84</v>
      </c>
      <c r="BZ86" s="20">
        <v>1607.69</v>
      </c>
      <c r="CA86" s="20">
        <v>71907</v>
      </c>
      <c r="CB86" s="20">
        <v>5018.84</v>
      </c>
      <c r="CC86" s="20">
        <v>1607.69</v>
      </c>
      <c r="CD86" s="20">
        <v>71907</v>
      </c>
      <c r="CE86" s="20">
        <v>5018.84</v>
      </c>
      <c r="CF86" s="20">
        <v>1607.69</v>
      </c>
      <c r="CG86" s="20">
        <v>71907</v>
      </c>
      <c r="CH86" s="20">
        <v>5018.84</v>
      </c>
      <c r="CI86" s="20">
        <v>1607.69</v>
      </c>
      <c r="CJ86" s="20">
        <v>71907</v>
      </c>
      <c r="CK86" s="20">
        <v>5018.84</v>
      </c>
      <c r="CL86" s="20">
        <v>1607.69</v>
      </c>
      <c r="CM86" s="20">
        <v>71907</v>
      </c>
      <c r="CN86" s="20">
        <v>5018.84</v>
      </c>
      <c r="CO86" s="20">
        <v>1607.69</v>
      </c>
      <c r="CP86" s="20">
        <v>71907</v>
      </c>
      <c r="CQ86" s="20">
        <v>5018.84</v>
      </c>
      <c r="CR86" s="20">
        <v>1607.69</v>
      </c>
      <c r="CS86" s="20">
        <v>71907</v>
      </c>
      <c r="CT86" s="20">
        <v>5018.84</v>
      </c>
      <c r="CU86" s="20">
        <v>1607.69</v>
      </c>
      <c r="CV86" s="20">
        <v>71907</v>
      </c>
      <c r="CW86" s="20">
        <v>5018.84</v>
      </c>
      <c r="CX86" s="20">
        <v>1607.69</v>
      </c>
      <c r="CY86" s="20">
        <v>71907</v>
      </c>
      <c r="CZ86" s="20">
        <v>5018.84</v>
      </c>
      <c r="DA86" s="20">
        <v>1607.69</v>
      </c>
      <c r="DB86" s="20">
        <v>71907</v>
      </c>
      <c r="DC86" s="20">
        <v>5018.84</v>
      </c>
      <c r="DD86" s="20">
        <v>1607.69</v>
      </c>
      <c r="DE86" s="20">
        <v>71907</v>
      </c>
      <c r="DF86" s="20">
        <v>5018.84</v>
      </c>
      <c r="DG86" s="20">
        <v>1607.69</v>
      </c>
      <c r="DH86" s="20">
        <v>71907</v>
      </c>
      <c r="DI86" s="20">
        <v>5018.84</v>
      </c>
      <c r="DJ86" s="20">
        <v>1607.69</v>
      </c>
      <c r="DK86" s="20">
        <v>71907</v>
      </c>
      <c r="DL86" s="20">
        <v>5018.84</v>
      </c>
      <c r="DM86" s="20">
        <v>1607.69</v>
      </c>
      <c r="DN86" s="20">
        <v>71907</v>
      </c>
      <c r="DO86" s="20">
        <v>5018.84</v>
      </c>
      <c r="DP86" s="20">
        <v>1607.69</v>
      </c>
      <c r="DQ86" s="20">
        <v>71907</v>
      </c>
      <c r="DR86" s="20">
        <v>5018.84</v>
      </c>
      <c r="DS86" s="20">
        <v>1607.69</v>
      </c>
      <c r="DT86" s="20">
        <v>71907</v>
      </c>
      <c r="DU86" s="20">
        <v>5018.84</v>
      </c>
      <c r="DV86" s="20">
        <v>1607.69</v>
      </c>
      <c r="DW86" s="20">
        <v>71907</v>
      </c>
      <c r="DX86" s="20">
        <v>5018.84</v>
      </c>
      <c r="DY86" s="20">
        <v>1607.69</v>
      </c>
      <c r="DZ86" s="20">
        <v>71907</v>
      </c>
      <c r="EA86" s="20">
        <v>5018.84</v>
      </c>
      <c r="EB86" s="20">
        <v>1607.69</v>
      </c>
      <c r="EC86" s="20">
        <v>71907</v>
      </c>
      <c r="ED86" s="20">
        <v>5018.84</v>
      </c>
      <c r="EE86" s="20">
        <v>1607.69</v>
      </c>
      <c r="EF86" s="20">
        <v>71907</v>
      </c>
      <c r="EG86" s="20">
        <v>5018.84</v>
      </c>
      <c r="EH86" s="20">
        <v>1607.69</v>
      </c>
      <c r="EI86" s="20">
        <f t="shared" si="11"/>
        <v>71907</v>
      </c>
      <c r="EJ86" s="20">
        <f t="shared" si="11"/>
        <v>5018.84</v>
      </c>
      <c r="EK86" s="20">
        <f t="shared" si="11"/>
        <v>1607.69</v>
      </c>
      <c r="EL86" s="20">
        <v>71907</v>
      </c>
      <c r="EM86" s="20">
        <v>5018.84</v>
      </c>
      <c r="EN86" s="20">
        <v>1607.69</v>
      </c>
      <c r="EO86" s="24">
        <f t="shared" si="12"/>
        <v>2041871.7799999998</v>
      </c>
      <c r="EP86" s="25">
        <f t="shared" si="8"/>
        <v>82640.449999999721</v>
      </c>
      <c r="EQ86" s="25">
        <f t="shared" si="9"/>
        <v>314134.29000000004</v>
      </c>
      <c r="ES86" s="26"/>
    </row>
    <row r="87" spans="1:149" x14ac:dyDescent="0.25">
      <c r="A87" s="27">
        <v>84</v>
      </c>
      <c r="B87" s="15">
        <v>17847641000189</v>
      </c>
      <c r="C87" s="28" t="s">
        <v>101</v>
      </c>
      <c r="D87" s="17">
        <v>717760.18</v>
      </c>
      <c r="E87" s="18">
        <v>1684993.13</v>
      </c>
      <c r="F87" s="19">
        <v>0</v>
      </c>
      <c r="G87" s="20">
        <v>0</v>
      </c>
      <c r="H87" s="21">
        <f t="shared" si="7"/>
        <v>717760.18</v>
      </c>
      <c r="I87" s="21">
        <v>1684993.13</v>
      </c>
      <c r="J87" s="22">
        <v>0</v>
      </c>
      <c r="K87" s="22">
        <v>0</v>
      </c>
      <c r="L87" s="22">
        <v>0</v>
      </c>
      <c r="M87" s="22">
        <v>0</v>
      </c>
      <c r="N87" s="22">
        <v>32889.370000000003</v>
      </c>
      <c r="O87" s="22">
        <v>0</v>
      </c>
      <c r="P87" s="22">
        <v>32889.370000000003</v>
      </c>
      <c r="Q87" s="22">
        <v>0</v>
      </c>
      <c r="R87" s="22">
        <v>32889.370000000003</v>
      </c>
      <c r="S87" s="22">
        <v>32889.370000000003</v>
      </c>
      <c r="T87" s="22">
        <v>32889.370000000003</v>
      </c>
      <c r="U87" s="22">
        <v>32873.42</v>
      </c>
      <c r="V87" s="22">
        <v>32873.42</v>
      </c>
      <c r="W87" s="22">
        <v>32873.42</v>
      </c>
      <c r="X87" s="22">
        <v>32873.42</v>
      </c>
      <c r="Y87" s="22">
        <v>20097.29</v>
      </c>
      <c r="Z87" s="22">
        <v>20097.29</v>
      </c>
      <c r="AA87" s="22">
        <v>20097.29</v>
      </c>
      <c r="AB87" s="22">
        <v>20097.29</v>
      </c>
      <c r="AC87" s="22">
        <v>0</v>
      </c>
      <c r="AD87" s="22">
        <v>20097.29</v>
      </c>
      <c r="AE87" s="22"/>
      <c r="AF87" s="22"/>
      <c r="AG87" s="22">
        <v>20097.29</v>
      </c>
      <c r="AH87" s="22"/>
      <c r="AI87" s="22"/>
      <c r="AJ87" s="22">
        <v>20097.29</v>
      </c>
      <c r="AK87" s="22"/>
      <c r="AL87" s="22">
        <v>20097.29</v>
      </c>
      <c r="AM87" s="22">
        <v>20097.29</v>
      </c>
      <c r="AN87" s="22">
        <v>20097.29</v>
      </c>
      <c r="AO87" s="22"/>
      <c r="AP87" s="22">
        <v>20097.29</v>
      </c>
      <c r="AQ87" s="22"/>
      <c r="AR87" s="22"/>
      <c r="AS87" s="22">
        <v>20097.29</v>
      </c>
      <c r="AT87" s="22">
        <v>0</v>
      </c>
      <c r="AU87" s="22">
        <v>0</v>
      </c>
      <c r="AV87" s="22">
        <v>20097.29</v>
      </c>
      <c r="AW87" s="22">
        <v>0</v>
      </c>
      <c r="AX87" s="22">
        <v>0</v>
      </c>
      <c r="AY87" s="22">
        <f>VLOOKUP(A87,[1]Consolidado!$A$4:$AZ$856,51,FALSE)</f>
        <v>0</v>
      </c>
      <c r="AZ87" s="22">
        <f>VLOOKUP(A87,[1]Consolidado!$A$4:$AZ$856,52,FALSE)</f>
        <v>20097.29</v>
      </c>
      <c r="BA87" s="22">
        <f>VLOOKUP(A87,'[2]Parcelas ICMS 2018 Calculadas'!$A$4:$BC$856,55,FALSE)</f>
        <v>0</v>
      </c>
      <c r="BB87" s="22">
        <v>20097.29</v>
      </c>
      <c r="BC87" s="22">
        <v>0</v>
      </c>
      <c r="BD87" s="22">
        <v>0</v>
      </c>
      <c r="BE87" s="22">
        <v>20097.29</v>
      </c>
      <c r="BF87" s="22"/>
      <c r="BG87" s="22">
        <v>0</v>
      </c>
      <c r="BH87" s="22"/>
      <c r="BI87" s="22"/>
      <c r="BJ87" s="22">
        <v>20097.29</v>
      </c>
      <c r="BK87" s="22">
        <v>0</v>
      </c>
      <c r="BL87" s="22">
        <v>0</v>
      </c>
      <c r="BM87" s="22">
        <v>0</v>
      </c>
      <c r="BN87" s="23">
        <f t="shared" si="10"/>
        <v>637594.46</v>
      </c>
      <c r="BO87" s="20">
        <v>51427.199999999997</v>
      </c>
      <c r="BP87" s="20">
        <v>3589.43</v>
      </c>
      <c r="BQ87" s="20">
        <v>1149.81</v>
      </c>
      <c r="BR87" s="20">
        <v>51427.199999999997</v>
      </c>
      <c r="BS87" s="20">
        <v>3589.43</v>
      </c>
      <c r="BT87" s="20">
        <v>1149.81</v>
      </c>
      <c r="BU87" s="20">
        <v>51427.199999999997</v>
      </c>
      <c r="BV87" s="20">
        <v>3589.43</v>
      </c>
      <c r="BW87" s="20">
        <v>1149.81</v>
      </c>
      <c r="BX87" s="20">
        <v>51427.199999999997</v>
      </c>
      <c r="BY87" s="20">
        <v>3589.43</v>
      </c>
      <c r="BZ87" s="20">
        <v>1149.81</v>
      </c>
      <c r="CA87" s="20">
        <v>51427.199999999997</v>
      </c>
      <c r="CB87" s="20">
        <v>3589.43</v>
      </c>
      <c r="CC87" s="20">
        <v>1149.81</v>
      </c>
      <c r="CD87" s="20">
        <v>51427.199999999997</v>
      </c>
      <c r="CE87" s="20">
        <v>3589.43</v>
      </c>
      <c r="CF87" s="20">
        <v>1149.81</v>
      </c>
      <c r="CG87" s="20">
        <v>51427.199999999997</v>
      </c>
      <c r="CH87" s="20">
        <v>3589.43</v>
      </c>
      <c r="CI87" s="20">
        <v>1149.81</v>
      </c>
      <c r="CJ87" s="20">
        <v>51427.199999999997</v>
      </c>
      <c r="CK87" s="20">
        <v>3589.43</v>
      </c>
      <c r="CL87" s="20">
        <v>1149.81</v>
      </c>
      <c r="CM87" s="20">
        <v>51427.199999999997</v>
      </c>
      <c r="CN87" s="20">
        <v>3589.43</v>
      </c>
      <c r="CO87" s="20">
        <v>1149.81</v>
      </c>
      <c r="CP87" s="20">
        <v>51427.199999999997</v>
      </c>
      <c r="CQ87" s="20">
        <v>3589.43</v>
      </c>
      <c r="CR87" s="20">
        <v>1149.81</v>
      </c>
      <c r="CS87" s="20">
        <v>51427.199999999997</v>
      </c>
      <c r="CT87" s="20">
        <v>3589.43</v>
      </c>
      <c r="CU87" s="20">
        <v>1149.81</v>
      </c>
      <c r="CV87" s="20">
        <v>51427.199999999997</v>
      </c>
      <c r="CW87" s="20">
        <v>3589.43</v>
      </c>
      <c r="CX87" s="20">
        <v>1149.81</v>
      </c>
      <c r="CY87" s="20">
        <v>51427.199999999997</v>
      </c>
      <c r="CZ87" s="20">
        <v>3589.43</v>
      </c>
      <c r="DA87" s="20">
        <v>1149.81</v>
      </c>
      <c r="DB87" s="20">
        <v>51427.199999999997</v>
      </c>
      <c r="DC87" s="20">
        <v>3589.43</v>
      </c>
      <c r="DD87" s="20">
        <v>1149.81</v>
      </c>
      <c r="DE87" s="20">
        <v>51427.199999999997</v>
      </c>
      <c r="DF87" s="20">
        <v>3589.43</v>
      </c>
      <c r="DG87" s="20">
        <v>1149.81</v>
      </c>
      <c r="DH87" s="20">
        <v>51427.199999999997</v>
      </c>
      <c r="DI87" s="20">
        <v>3589.43</v>
      </c>
      <c r="DJ87" s="20">
        <v>1149.81</v>
      </c>
      <c r="DK87" s="20">
        <v>51427.199999999997</v>
      </c>
      <c r="DL87" s="20">
        <v>3589.43</v>
      </c>
      <c r="DM87" s="20">
        <v>1149.81</v>
      </c>
      <c r="DN87" s="20">
        <v>51427.199999999997</v>
      </c>
      <c r="DO87" s="20">
        <v>3589.43</v>
      </c>
      <c r="DP87" s="20">
        <v>1149.81</v>
      </c>
      <c r="DQ87" s="20">
        <v>51427.199999999997</v>
      </c>
      <c r="DR87" s="20">
        <v>3589.43</v>
      </c>
      <c r="DS87" s="20">
        <v>1149.81</v>
      </c>
      <c r="DT87" s="20">
        <v>51427.199999999997</v>
      </c>
      <c r="DU87" s="20">
        <v>3589.43</v>
      </c>
      <c r="DV87" s="20">
        <v>1149.81</v>
      </c>
      <c r="DW87" s="20">
        <v>51427.199999999997</v>
      </c>
      <c r="DX87" s="20">
        <v>3589.43</v>
      </c>
      <c r="DY87" s="20">
        <v>1149.81</v>
      </c>
      <c r="DZ87" s="20">
        <v>51427.199999999997</v>
      </c>
      <c r="EA87" s="20">
        <v>3589.43</v>
      </c>
      <c r="EB87" s="20">
        <v>1149.81</v>
      </c>
      <c r="EC87" s="20">
        <v>51427.199999999997</v>
      </c>
      <c r="ED87" s="20">
        <v>3589.43</v>
      </c>
      <c r="EE87" s="20">
        <v>1149.81</v>
      </c>
      <c r="EF87" s="20">
        <v>51427.199999999997</v>
      </c>
      <c r="EG87" s="20">
        <v>3589.43</v>
      </c>
      <c r="EH87" s="20">
        <v>1149.81</v>
      </c>
      <c r="EI87" s="20">
        <f t="shared" si="11"/>
        <v>51427.199999999997</v>
      </c>
      <c r="EJ87" s="20">
        <f t="shared" si="11"/>
        <v>3589.43</v>
      </c>
      <c r="EK87" s="20">
        <f t="shared" si="11"/>
        <v>1149.81</v>
      </c>
      <c r="EL87" s="20">
        <v>51427.199999999997</v>
      </c>
      <c r="EM87" s="20">
        <v>3589.43</v>
      </c>
      <c r="EN87" s="20">
        <v>1149.81</v>
      </c>
      <c r="EO87" s="24">
        <f t="shared" si="12"/>
        <v>1460327.4400000002</v>
      </c>
      <c r="EP87" s="25">
        <f t="shared" si="8"/>
        <v>80165.720000000088</v>
      </c>
      <c r="EQ87" s="25">
        <f t="shared" si="9"/>
        <v>224665.68999999971</v>
      </c>
      <c r="ES87" s="26"/>
    </row>
    <row r="88" spans="1:149" x14ac:dyDescent="0.25">
      <c r="A88" s="27">
        <v>85</v>
      </c>
      <c r="B88" s="15">
        <v>18017418000177</v>
      </c>
      <c r="C88" s="28" t="s">
        <v>102</v>
      </c>
      <c r="D88" s="17">
        <v>235495.9</v>
      </c>
      <c r="E88" s="18">
        <v>539737.71</v>
      </c>
      <c r="F88" s="19">
        <v>0</v>
      </c>
      <c r="G88" s="20">
        <v>0</v>
      </c>
      <c r="H88" s="21">
        <f t="shared" si="7"/>
        <v>235495.9</v>
      </c>
      <c r="I88" s="21">
        <v>539737.71</v>
      </c>
      <c r="J88" s="22">
        <v>0</v>
      </c>
      <c r="K88" s="22">
        <v>0</v>
      </c>
      <c r="L88" s="22">
        <v>0</v>
      </c>
      <c r="M88" s="22">
        <v>0</v>
      </c>
      <c r="N88" s="22">
        <v>10790.95</v>
      </c>
      <c r="O88" s="22">
        <v>0</v>
      </c>
      <c r="P88" s="22">
        <v>10790.95</v>
      </c>
      <c r="Q88" s="22">
        <v>0</v>
      </c>
      <c r="R88" s="22">
        <v>10790.95</v>
      </c>
      <c r="S88" s="22">
        <v>10790.95</v>
      </c>
      <c r="T88" s="22">
        <v>10790.95</v>
      </c>
      <c r="U88" s="22">
        <v>10785.71</v>
      </c>
      <c r="V88" s="22">
        <v>10785.71</v>
      </c>
      <c r="W88" s="22">
        <v>10785.71</v>
      </c>
      <c r="X88" s="22">
        <v>10785.71</v>
      </c>
      <c r="Y88" s="22">
        <v>6593.89</v>
      </c>
      <c r="Z88" s="22">
        <v>6593.89</v>
      </c>
      <c r="AA88" s="22">
        <v>6593.89</v>
      </c>
      <c r="AB88" s="22">
        <v>6593.89</v>
      </c>
      <c r="AC88" s="22">
        <v>0</v>
      </c>
      <c r="AD88" s="22">
        <v>6593.89</v>
      </c>
      <c r="AE88" s="22"/>
      <c r="AF88" s="22"/>
      <c r="AG88" s="22">
        <v>6593.89</v>
      </c>
      <c r="AH88" s="22"/>
      <c r="AI88" s="22"/>
      <c r="AJ88" s="22">
        <v>6593.89</v>
      </c>
      <c r="AK88" s="22"/>
      <c r="AL88" s="22">
        <v>6593.89</v>
      </c>
      <c r="AM88" s="22">
        <v>6593.89</v>
      </c>
      <c r="AN88" s="22">
        <v>6593.89</v>
      </c>
      <c r="AO88" s="22"/>
      <c r="AP88" s="22">
        <v>6593.89</v>
      </c>
      <c r="AQ88" s="22"/>
      <c r="AR88" s="22"/>
      <c r="AS88" s="22">
        <v>6593.89</v>
      </c>
      <c r="AT88" s="22">
        <v>0</v>
      </c>
      <c r="AU88" s="22">
        <v>0</v>
      </c>
      <c r="AV88" s="22">
        <v>6593.89</v>
      </c>
      <c r="AW88" s="22">
        <v>0</v>
      </c>
      <c r="AX88" s="22">
        <v>0</v>
      </c>
      <c r="AY88" s="22">
        <f>VLOOKUP(A88,[1]Consolidado!$A$4:$AZ$856,51,FALSE)</f>
        <v>0</v>
      </c>
      <c r="AZ88" s="22">
        <f>VLOOKUP(A88,[1]Consolidado!$A$4:$AZ$856,52,FALSE)</f>
        <v>6593.89</v>
      </c>
      <c r="BA88" s="22">
        <f>VLOOKUP(A88,'[2]Parcelas ICMS 2018 Calculadas'!$A$4:$BC$856,55,FALSE)</f>
        <v>0</v>
      </c>
      <c r="BB88" s="22">
        <v>6593.89</v>
      </c>
      <c r="BC88" s="22">
        <v>0</v>
      </c>
      <c r="BD88" s="22">
        <v>0</v>
      </c>
      <c r="BE88" s="22">
        <v>6593.89</v>
      </c>
      <c r="BF88" s="22"/>
      <c r="BG88" s="22">
        <v>0</v>
      </c>
      <c r="BH88" s="22"/>
      <c r="BI88" s="22"/>
      <c r="BJ88" s="22">
        <v>6593.89</v>
      </c>
      <c r="BK88" s="22">
        <v>0</v>
      </c>
      <c r="BL88" s="22">
        <v>0</v>
      </c>
      <c r="BM88" s="22">
        <v>0</v>
      </c>
      <c r="BN88" s="23">
        <f t="shared" si="10"/>
        <v>209193.72000000015</v>
      </c>
      <c r="BO88" s="20">
        <v>16473.18</v>
      </c>
      <c r="BP88" s="20">
        <v>1149.77</v>
      </c>
      <c r="BQ88" s="20">
        <v>368.31</v>
      </c>
      <c r="BR88" s="20">
        <v>16473.18</v>
      </c>
      <c r="BS88" s="20">
        <v>1149.77</v>
      </c>
      <c r="BT88" s="20">
        <v>368.31</v>
      </c>
      <c r="BU88" s="20">
        <v>16473.18</v>
      </c>
      <c r="BV88" s="20">
        <v>1149.77</v>
      </c>
      <c r="BW88" s="20">
        <v>368.31</v>
      </c>
      <c r="BX88" s="20">
        <v>16473.18</v>
      </c>
      <c r="BY88" s="20">
        <v>1149.77</v>
      </c>
      <c r="BZ88" s="20">
        <v>368.31</v>
      </c>
      <c r="CA88" s="20">
        <v>16473.18</v>
      </c>
      <c r="CB88" s="20">
        <v>1149.77</v>
      </c>
      <c r="CC88" s="20">
        <v>368.31</v>
      </c>
      <c r="CD88" s="20">
        <v>16473.18</v>
      </c>
      <c r="CE88" s="20">
        <v>1149.77</v>
      </c>
      <c r="CF88" s="20">
        <v>368.31</v>
      </c>
      <c r="CG88" s="20">
        <v>16473.18</v>
      </c>
      <c r="CH88" s="20">
        <v>1149.77</v>
      </c>
      <c r="CI88" s="20">
        <v>368.31</v>
      </c>
      <c r="CJ88" s="20">
        <v>16473.18</v>
      </c>
      <c r="CK88" s="20">
        <v>1149.77</v>
      </c>
      <c r="CL88" s="20">
        <v>368.31</v>
      </c>
      <c r="CM88" s="20">
        <v>16473.18</v>
      </c>
      <c r="CN88" s="20">
        <v>1149.77</v>
      </c>
      <c r="CO88" s="20">
        <v>368.31</v>
      </c>
      <c r="CP88" s="20">
        <v>16473.18</v>
      </c>
      <c r="CQ88" s="20">
        <v>1149.77</v>
      </c>
      <c r="CR88" s="20">
        <v>368.31</v>
      </c>
      <c r="CS88" s="20">
        <v>16473.18</v>
      </c>
      <c r="CT88" s="20">
        <v>1149.77</v>
      </c>
      <c r="CU88" s="20">
        <v>368.31</v>
      </c>
      <c r="CV88" s="20">
        <v>16473.18</v>
      </c>
      <c r="CW88" s="20">
        <v>1149.77</v>
      </c>
      <c r="CX88" s="20">
        <v>368.31</v>
      </c>
      <c r="CY88" s="20">
        <v>16473.18</v>
      </c>
      <c r="CZ88" s="20">
        <v>1149.77</v>
      </c>
      <c r="DA88" s="20">
        <v>368.31</v>
      </c>
      <c r="DB88" s="20">
        <v>16473.18</v>
      </c>
      <c r="DC88" s="20">
        <v>1149.77</v>
      </c>
      <c r="DD88" s="20">
        <v>368.31</v>
      </c>
      <c r="DE88" s="20">
        <v>16473.18</v>
      </c>
      <c r="DF88" s="20">
        <v>1149.77</v>
      </c>
      <c r="DG88" s="20">
        <v>368.31</v>
      </c>
      <c r="DH88" s="20">
        <v>16473.18</v>
      </c>
      <c r="DI88" s="20">
        <v>1149.77</v>
      </c>
      <c r="DJ88" s="20">
        <v>368.31</v>
      </c>
      <c r="DK88" s="20">
        <v>16473.18</v>
      </c>
      <c r="DL88" s="20">
        <v>1149.77</v>
      </c>
      <c r="DM88" s="20">
        <v>368.31</v>
      </c>
      <c r="DN88" s="20">
        <v>16473.18</v>
      </c>
      <c r="DO88" s="20">
        <v>1149.77</v>
      </c>
      <c r="DP88" s="20">
        <v>368.31</v>
      </c>
      <c r="DQ88" s="20">
        <v>16473.18</v>
      </c>
      <c r="DR88" s="20">
        <v>1149.77</v>
      </c>
      <c r="DS88" s="20">
        <v>368.31</v>
      </c>
      <c r="DT88" s="20">
        <v>16473.18</v>
      </c>
      <c r="DU88" s="20">
        <v>1149.77</v>
      </c>
      <c r="DV88" s="20">
        <v>368.31</v>
      </c>
      <c r="DW88" s="20">
        <v>16473.18</v>
      </c>
      <c r="DX88" s="20">
        <v>1149.77</v>
      </c>
      <c r="DY88" s="20">
        <v>368.31</v>
      </c>
      <c r="DZ88" s="20">
        <v>16473.18</v>
      </c>
      <c r="EA88" s="20">
        <v>1149.77</v>
      </c>
      <c r="EB88" s="20">
        <v>368.31</v>
      </c>
      <c r="EC88" s="20">
        <v>16473.18</v>
      </c>
      <c r="ED88" s="20">
        <v>1149.77</v>
      </c>
      <c r="EE88" s="20">
        <v>368.31</v>
      </c>
      <c r="EF88" s="20">
        <v>16473.18</v>
      </c>
      <c r="EG88" s="20">
        <v>1149.77</v>
      </c>
      <c r="EH88" s="20">
        <v>368.31</v>
      </c>
      <c r="EI88" s="20">
        <f t="shared" si="11"/>
        <v>16473.18</v>
      </c>
      <c r="EJ88" s="20">
        <f t="shared" si="11"/>
        <v>1149.77</v>
      </c>
      <c r="EK88" s="20">
        <f t="shared" si="11"/>
        <v>368.31</v>
      </c>
      <c r="EL88" s="20">
        <v>16473.18</v>
      </c>
      <c r="EM88" s="20">
        <v>1149.77</v>
      </c>
      <c r="EN88" s="20">
        <v>368.31</v>
      </c>
      <c r="EO88" s="24">
        <f t="shared" si="12"/>
        <v>467772.76</v>
      </c>
      <c r="EP88" s="25">
        <f t="shared" si="8"/>
        <v>26302.179999999847</v>
      </c>
      <c r="EQ88" s="25">
        <f t="shared" si="9"/>
        <v>71964.949999999953</v>
      </c>
      <c r="ES88" s="26"/>
    </row>
    <row r="89" spans="1:149" x14ac:dyDescent="0.25">
      <c r="A89" s="27">
        <v>86</v>
      </c>
      <c r="B89" s="15">
        <v>18017442000106</v>
      </c>
      <c r="C89" s="28" t="s">
        <v>103</v>
      </c>
      <c r="D89" s="17">
        <v>792211.72</v>
      </c>
      <c r="E89" s="18">
        <v>2496051.9700000002</v>
      </c>
      <c r="F89" s="19">
        <v>0</v>
      </c>
      <c r="G89" s="20">
        <v>0</v>
      </c>
      <c r="H89" s="21">
        <f t="shared" si="7"/>
        <v>792211.72</v>
      </c>
      <c r="I89" s="21">
        <v>2496051.9700000002</v>
      </c>
      <c r="J89" s="22">
        <v>0</v>
      </c>
      <c r="K89" s="22">
        <v>0</v>
      </c>
      <c r="L89" s="22">
        <v>0</v>
      </c>
      <c r="M89" s="22">
        <v>0</v>
      </c>
      <c r="N89" s="22">
        <v>36300.9</v>
      </c>
      <c r="O89" s="22">
        <v>0</v>
      </c>
      <c r="P89" s="22">
        <v>36300.9</v>
      </c>
      <c r="Q89" s="22">
        <v>0</v>
      </c>
      <c r="R89" s="22">
        <v>36300.9</v>
      </c>
      <c r="S89" s="22">
        <v>36300.9</v>
      </c>
      <c r="T89" s="22">
        <v>36300.9</v>
      </c>
      <c r="U89" s="22">
        <v>36283.300000000003</v>
      </c>
      <c r="V89" s="22">
        <v>36283.300000000003</v>
      </c>
      <c r="W89" s="22">
        <v>36283.300000000003</v>
      </c>
      <c r="X89" s="22">
        <v>36283.300000000003</v>
      </c>
      <c r="Y89" s="22">
        <v>22181.93</v>
      </c>
      <c r="Z89" s="22">
        <v>22181.93</v>
      </c>
      <c r="AA89" s="22">
        <v>22181.93</v>
      </c>
      <c r="AB89" s="22">
        <v>22181.93</v>
      </c>
      <c r="AC89" s="22">
        <v>0</v>
      </c>
      <c r="AD89" s="22">
        <v>22181.93</v>
      </c>
      <c r="AE89" s="22"/>
      <c r="AF89" s="22"/>
      <c r="AG89" s="22">
        <v>22181.93</v>
      </c>
      <c r="AH89" s="22"/>
      <c r="AI89" s="22"/>
      <c r="AJ89" s="22">
        <v>22181.93</v>
      </c>
      <c r="AK89" s="22"/>
      <c r="AL89" s="22">
        <v>22181.93</v>
      </c>
      <c r="AM89" s="22">
        <v>22181.93</v>
      </c>
      <c r="AN89" s="22">
        <v>22181.93</v>
      </c>
      <c r="AO89" s="22"/>
      <c r="AP89" s="22">
        <v>22181.93</v>
      </c>
      <c r="AQ89" s="22"/>
      <c r="AR89" s="22"/>
      <c r="AS89" s="22">
        <v>22181.93</v>
      </c>
      <c r="AT89" s="22">
        <v>0</v>
      </c>
      <c r="AU89" s="22">
        <v>0</v>
      </c>
      <c r="AV89" s="22">
        <v>22181.93</v>
      </c>
      <c r="AW89" s="22">
        <v>0</v>
      </c>
      <c r="AX89" s="22">
        <v>0</v>
      </c>
      <c r="AY89" s="22">
        <f>VLOOKUP(A89,[1]Consolidado!$A$4:$AZ$856,51,FALSE)</f>
        <v>0</v>
      </c>
      <c r="AZ89" s="22">
        <f>VLOOKUP(A89,[1]Consolidado!$A$4:$AZ$856,52,FALSE)</f>
        <v>22181.93</v>
      </c>
      <c r="BA89" s="22">
        <f>VLOOKUP(A89,'[2]Parcelas ICMS 2018 Calculadas'!$A$4:$BC$856,55,FALSE)</f>
        <v>0</v>
      </c>
      <c r="BB89" s="22">
        <v>155027</v>
      </c>
      <c r="BC89" s="22">
        <v>0</v>
      </c>
      <c r="BD89" s="22">
        <v>0</v>
      </c>
      <c r="BE89" s="22"/>
      <c r="BF89" s="22"/>
      <c r="BG89" s="22">
        <v>0</v>
      </c>
      <c r="BH89" s="22"/>
      <c r="BI89" s="22"/>
      <c r="BJ89" s="22">
        <v>0</v>
      </c>
      <c r="BK89" s="22">
        <v>0</v>
      </c>
      <c r="BL89" s="22">
        <v>0</v>
      </c>
      <c r="BM89" s="22">
        <v>0</v>
      </c>
      <c r="BN89" s="23">
        <f t="shared" si="10"/>
        <v>792211.7200000002</v>
      </c>
      <c r="BO89" s="20">
        <v>76181.31</v>
      </c>
      <c r="BP89" s="20">
        <v>5317.17</v>
      </c>
      <c r="BQ89" s="20">
        <v>1703.26</v>
      </c>
      <c r="BR89" s="20">
        <v>76181.31</v>
      </c>
      <c r="BS89" s="20">
        <v>5317.17</v>
      </c>
      <c r="BT89" s="20">
        <v>1703.26</v>
      </c>
      <c r="BU89" s="20">
        <v>76181.31</v>
      </c>
      <c r="BV89" s="20">
        <v>5317.17</v>
      </c>
      <c r="BW89" s="20">
        <v>1703.26</v>
      </c>
      <c r="BX89" s="20">
        <v>76181.31</v>
      </c>
      <c r="BY89" s="20">
        <v>5317.17</v>
      </c>
      <c r="BZ89" s="20">
        <v>1703.26</v>
      </c>
      <c r="CA89" s="20">
        <v>76181.31</v>
      </c>
      <c r="CB89" s="20">
        <v>5317.17</v>
      </c>
      <c r="CC89" s="20">
        <v>1703.26</v>
      </c>
      <c r="CD89" s="20">
        <v>76181.31</v>
      </c>
      <c r="CE89" s="20">
        <v>5317.17</v>
      </c>
      <c r="CF89" s="20">
        <v>1703.26</v>
      </c>
      <c r="CG89" s="20">
        <v>76181.31</v>
      </c>
      <c r="CH89" s="20">
        <v>5317.17</v>
      </c>
      <c r="CI89" s="20">
        <v>1703.26</v>
      </c>
      <c r="CJ89" s="20">
        <v>76181.31</v>
      </c>
      <c r="CK89" s="20">
        <v>5317.17</v>
      </c>
      <c r="CL89" s="20">
        <v>1703.26</v>
      </c>
      <c r="CM89" s="20">
        <v>76181.31</v>
      </c>
      <c r="CN89" s="20">
        <v>5317.17</v>
      </c>
      <c r="CO89" s="20">
        <v>1703.26</v>
      </c>
      <c r="CP89" s="20">
        <v>76181.31</v>
      </c>
      <c r="CQ89" s="20">
        <v>5317.17</v>
      </c>
      <c r="CR89" s="20">
        <v>1703.26</v>
      </c>
      <c r="CS89" s="20">
        <v>76181.31</v>
      </c>
      <c r="CT89" s="20">
        <v>5317.17</v>
      </c>
      <c r="CU89" s="20">
        <v>1703.26</v>
      </c>
      <c r="CV89" s="20">
        <v>76181.31</v>
      </c>
      <c r="CW89" s="20">
        <v>5317.17</v>
      </c>
      <c r="CX89" s="20">
        <v>1703.26</v>
      </c>
      <c r="CY89" s="20">
        <v>76181.31</v>
      </c>
      <c r="CZ89" s="20">
        <v>5317.17</v>
      </c>
      <c r="DA89" s="20">
        <v>1703.26</v>
      </c>
      <c r="DB89" s="20">
        <v>76181.31</v>
      </c>
      <c r="DC89" s="20">
        <v>5317.17</v>
      </c>
      <c r="DD89" s="20">
        <v>1703.26</v>
      </c>
      <c r="DE89" s="20">
        <v>76181.31</v>
      </c>
      <c r="DF89" s="20">
        <v>5317.17</v>
      </c>
      <c r="DG89" s="20">
        <v>1703.26</v>
      </c>
      <c r="DH89" s="20">
        <v>76181.31</v>
      </c>
      <c r="DI89" s="20">
        <v>5317.17</v>
      </c>
      <c r="DJ89" s="20">
        <v>1703.26</v>
      </c>
      <c r="DK89" s="20">
        <v>76181.31</v>
      </c>
      <c r="DL89" s="20">
        <v>5317.17</v>
      </c>
      <c r="DM89" s="20">
        <v>1703.26</v>
      </c>
      <c r="DN89" s="20">
        <v>76181.31</v>
      </c>
      <c r="DO89" s="20">
        <v>5317.17</v>
      </c>
      <c r="DP89" s="20">
        <v>1703.26</v>
      </c>
      <c r="DQ89" s="20">
        <v>76181.31</v>
      </c>
      <c r="DR89" s="20">
        <v>5317.17</v>
      </c>
      <c r="DS89" s="20">
        <v>1703.26</v>
      </c>
      <c r="DT89" s="20">
        <v>76181.31</v>
      </c>
      <c r="DU89" s="20">
        <v>5317.17</v>
      </c>
      <c r="DV89" s="20">
        <v>1703.26</v>
      </c>
      <c r="DW89" s="20">
        <v>76181.31</v>
      </c>
      <c r="DX89" s="20">
        <v>5317.17</v>
      </c>
      <c r="DY89" s="20">
        <v>1703.26</v>
      </c>
      <c r="DZ89" s="20">
        <v>76181.31</v>
      </c>
      <c r="EA89" s="20">
        <v>5317.17</v>
      </c>
      <c r="EB89" s="20">
        <v>1703.26</v>
      </c>
      <c r="EC89" s="20">
        <v>76181.31</v>
      </c>
      <c r="ED89" s="20">
        <v>5317.17</v>
      </c>
      <c r="EE89" s="20">
        <v>1703.26</v>
      </c>
      <c r="EF89" s="20">
        <v>76181.31</v>
      </c>
      <c r="EG89" s="20">
        <v>5317.17</v>
      </c>
      <c r="EH89" s="20">
        <v>1703.26</v>
      </c>
      <c r="EI89" s="20">
        <f t="shared" si="11"/>
        <v>76181.31</v>
      </c>
      <c r="EJ89" s="20">
        <f t="shared" si="11"/>
        <v>5317.17</v>
      </c>
      <c r="EK89" s="20">
        <f t="shared" si="11"/>
        <v>1703.26</v>
      </c>
      <c r="EL89" s="20">
        <v>76181.31</v>
      </c>
      <c r="EM89" s="20">
        <v>5317.17</v>
      </c>
      <c r="EN89" s="20">
        <v>1703.26</v>
      </c>
      <c r="EO89" s="24">
        <f t="shared" si="12"/>
        <v>2163245.2399999993</v>
      </c>
      <c r="EP89" s="25">
        <f t="shared" si="8"/>
        <v>0</v>
      </c>
      <c r="EQ89" s="25">
        <f t="shared" si="9"/>
        <v>332806.73000000091</v>
      </c>
      <c r="ES89" s="26"/>
    </row>
    <row r="90" spans="1:149" x14ac:dyDescent="0.25">
      <c r="A90" s="27">
        <v>87</v>
      </c>
      <c r="B90" s="15">
        <v>18128272000137</v>
      </c>
      <c r="C90" s="28" t="s">
        <v>104</v>
      </c>
      <c r="D90" s="17">
        <v>203960.32000000001</v>
      </c>
      <c r="E90" s="18">
        <v>456017.71</v>
      </c>
      <c r="F90" s="19">
        <v>0</v>
      </c>
      <c r="G90" s="20">
        <v>0</v>
      </c>
      <c r="H90" s="21">
        <f t="shared" si="7"/>
        <v>203960.32000000001</v>
      </c>
      <c r="I90" s="21">
        <v>456017.71</v>
      </c>
      <c r="J90" s="22">
        <v>0</v>
      </c>
      <c r="K90" s="22">
        <v>0</v>
      </c>
      <c r="L90" s="22">
        <v>0</v>
      </c>
      <c r="M90" s="22">
        <v>0</v>
      </c>
      <c r="N90" s="22">
        <v>9345.91</v>
      </c>
      <c r="O90" s="22">
        <v>0</v>
      </c>
      <c r="P90" s="22">
        <v>9345.91</v>
      </c>
      <c r="Q90" s="22">
        <v>0</v>
      </c>
      <c r="R90" s="22">
        <v>9345.91</v>
      </c>
      <c r="S90" s="22">
        <v>9345.91</v>
      </c>
      <c r="T90" s="22">
        <v>9345.91</v>
      </c>
      <c r="U90" s="22">
        <v>9341.3799999999992</v>
      </c>
      <c r="V90" s="22">
        <v>9341.3799999999992</v>
      </c>
      <c r="W90" s="22">
        <v>9341.3799999999992</v>
      </c>
      <c r="X90" s="22">
        <v>9341.3799999999992</v>
      </c>
      <c r="Y90" s="22">
        <v>5710.89</v>
      </c>
      <c r="Z90" s="22">
        <v>5710.89</v>
      </c>
      <c r="AA90" s="22">
        <v>5710.89</v>
      </c>
      <c r="AB90" s="22">
        <v>5710.89</v>
      </c>
      <c r="AC90" s="22">
        <v>0</v>
      </c>
      <c r="AD90" s="22">
        <v>5710.89</v>
      </c>
      <c r="AE90" s="22"/>
      <c r="AF90" s="22"/>
      <c r="AG90" s="22">
        <v>5710.89</v>
      </c>
      <c r="AH90" s="22"/>
      <c r="AI90" s="22"/>
      <c r="AJ90" s="22">
        <v>5710.89</v>
      </c>
      <c r="AK90" s="22"/>
      <c r="AL90" s="22">
        <v>5710.89</v>
      </c>
      <c r="AM90" s="22">
        <v>5710.89</v>
      </c>
      <c r="AN90" s="22">
        <v>5710.89</v>
      </c>
      <c r="AO90" s="22"/>
      <c r="AP90" s="22">
        <v>5710.89</v>
      </c>
      <c r="AQ90" s="22"/>
      <c r="AR90" s="22"/>
      <c r="AS90" s="22">
        <v>5710.89</v>
      </c>
      <c r="AT90" s="22">
        <v>0</v>
      </c>
      <c r="AU90" s="22">
        <v>0</v>
      </c>
      <c r="AV90" s="22">
        <v>5710.89</v>
      </c>
      <c r="AW90" s="22">
        <v>0</v>
      </c>
      <c r="AX90" s="22">
        <v>0</v>
      </c>
      <c r="AY90" s="22">
        <f>VLOOKUP(A90,[1]Consolidado!$A$4:$AZ$856,51,FALSE)</f>
        <v>0</v>
      </c>
      <c r="AZ90" s="22">
        <f>VLOOKUP(A90,[1]Consolidado!$A$4:$AZ$856,52,FALSE)</f>
        <v>5710.89</v>
      </c>
      <c r="BA90" s="22">
        <f>VLOOKUP(A90,'[2]Parcelas ICMS 2018 Calculadas'!$A$4:$BC$856,55,FALSE)</f>
        <v>0</v>
      </c>
      <c r="BB90" s="22">
        <v>5710.89</v>
      </c>
      <c r="BC90" s="22">
        <v>0</v>
      </c>
      <c r="BD90" s="22">
        <v>0</v>
      </c>
      <c r="BE90" s="22">
        <v>5710.89</v>
      </c>
      <c r="BF90" s="22"/>
      <c r="BG90" s="22">
        <v>0</v>
      </c>
      <c r="BH90" s="22"/>
      <c r="BI90" s="22"/>
      <c r="BJ90" s="22">
        <v>5710.89</v>
      </c>
      <c r="BK90" s="22">
        <v>0</v>
      </c>
      <c r="BL90" s="22">
        <v>0</v>
      </c>
      <c r="BM90" s="22">
        <v>0</v>
      </c>
      <c r="BN90" s="23">
        <f t="shared" si="10"/>
        <v>181180.20000000013</v>
      </c>
      <c r="BO90" s="20">
        <v>13917.99</v>
      </c>
      <c r="BP90" s="20">
        <v>971.42</v>
      </c>
      <c r="BQ90" s="20">
        <v>311.18</v>
      </c>
      <c r="BR90" s="20">
        <v>13917.99</v>
      </c>
      <c r="BS90" s="20">
        <v>971.42</v>
      </c>
      <c r="BT90" s="20">
        <v>311.18</v>
      </c>
      <c r="BU90" s="20">
        <v>13917.99</v>
      </c>
      <c r="BV90" s="20">
        <v>971.42</v>
      </c>
      <c r="BW90" s="20">
        <v>311.18</v>
      </c>
      <c r="BX90" s="20">
        <v>13917.99</v>
      </c>
      <c r="BY90" s="20">
        <v>971.42</v>
      </c>
      <c r="BZ90" s="20">
        <v>311.18</v>
      </c>
      <c r="CA90" s="20">
        <v>13917.99</v>
      </c>
      <c r="CB90" s="20">
        <v>971.42</v>
      </c>
      <c r="CC90" s="20">
        <v>311.18</v>
      </c>
      <c r="CD90" s="20">
        <v>13917.99</v>
      </c>
      <c r="CE90" s="20">
        <v>971.42</v>
      </c>
      <c r="CF90" s="20">
        <v>311.18</v>
      </c>
      <c r="CG90" s="20">
        <v>13917.99</v>
      </c>
      <c r="CH90" s="20">
        <v>971.42</v>
      </c>
      <c r="CI90" s="20">
        <v>311.18</v>
      </c>
      <c r="CJ90" s="20">
        <v>13917.99</v>
      </c>
      <c r="CK90" s="20">
        <v>971.42</v>
      </c>
      <c r="CL90" s="20">
        <v>311.18</v>
      </c>
      <c r="CM90" s="20">
        <v>13917.99</v>
      </c>
      <c r="CN90" s="20">
        <v>971.42</v>
      </c>
      <c r="CO90" s="20">
        <v>311.18</v>
      </c>
      <c r="CP90" s="20">
        <v>13917.99</v>
      </c>
      <c r="CQ90" s="20">
        <v>971.42</v>
      </c>
      <c r="CR90" s="20">
        <v>311.18</v>
      </c>
      <c r="CS90" s="20">
        <v>13917.99</v>
      </c>
      <c r="CT90" s="20">
        <v>971.42</v>
      </c>
      <c r="CU90" s="20">
        <v>311.18</v>
      </c>
      <c r="CV90" s="20">
        <v>13917.99</v>
      </c>
      <c r="CW90" s="20">
        <v>971.42</v>
      </c>
      <c r="CX90" s="20">
        <v>311.18</v>
      </c>
      <c r="CY90" s="20">
        <v>13917.99</v>
      </c>
      <c r="CZ90" s="20">
        <v>971.42</v>
      </c>
      <c r="DA90" s="20">
        <v>311.18</v>
      </c>
      <c r="DB90" s="20">
        <v>13917.99</v>
      </c>
      <c r="DC90" s="20">
        <v>971.42</v>
      </c>
      <c r="DD90" s="20">
        <v>311.18</v>
      </c>
      <c r="DE90" s="20">
        <v>13917.99</v>
      </c>
      <c r="DF90" s="20">
        <v>971.42</v>
      </c>
      <c r="DG90" s="20">
        <v>311.18</v>
      </c>
      <c r="DH90" s="20">
        <v>13917.99</v>
      </c>
      <c r="DI90" s="20">
        <v>971.42</v>
      </c>
      <c r="DJ90" s="20">
        <v>311.18</v>
      </c>
      <c r="DK90" s="20">
        <v>13917.99</v>
      </c>
      <c r="DL90" s="20">
        <v>971.42</v>
      </c>
      <c r="DM90" s="20">
        <v>311.18</v>
      </c>
      <c r="DN90" s="20">
        <v>13917.99</v>
      </c>
      <c r="DO90" s="20">
        <v>971.42</v>
      </c>
      <c r="DP90" s="20">
        <v>311.18</v>
      </c>
      <c r="DQ90" s="20">
        <v>13917.99</v>
      </c>
      <c r="DR90" s="20">
        <v>971.42</v>
      </c>
      <c r="DS90" s="20">
        <v>311.18</v>
      </c>
      <c r="DT90" s="20">
        <v>13917.99</v>
      </c>
      <c r="DU90" s="20">
        <v>971.42</v>
      </c>
      <c r="DV90" s="20">
        <v>311.18</v>
      </c>
      <c r="DW90" s="20">
        <v>13917.99</v>
      </c>
      <c r="DX90" s="20">
        <v>971.42</v>
      </c>
      <c r="DY90" s="20">
        <v>311.18</v>
      </c>
      <c r="DZ90" s="20">
        <v>13917.99</v>
      </c>
      <c r="EA90" s="20">
        <v>971.42</v>
      </c>
      <c r="EB90" s="20">
        <v>311.18</v>
      </c>
      <c r="EC90" s="20">
        <v>13917.99</v>
      </c>
      <c r="ED90" s="20">
        <v>971.42</v>
      </c>
      <c r="EE90" s="20">
        <v>311.18</v>
      </c>
      <c r="EF90" s="20">
        <v>13917.99</v>
      </c>
      <c r="EG90" s="20">
        <v>971.42</v>
      </c>
      <c r="EH90" s="20">
        <v>311.18</v>
      </c>
      <c r="EI90" s="20">
        <f t="shared" si="11"/>
        <v>13917.99</v>
      </c>
      <c r="EJ90" s="20">
        <f t="shared" si="11"/>
        <v>971.42</v>
      </c>
      <c r="EK90" s="20">
        <f t="shared" si="11"/>
        <v>311.18</v>
      </c>
      <c r="EL90" s="20">
        <v>13917.99</v>
      </c>
      <c r="EM90" s="20">
        <v>971.42</v>
      </c>
      <c r="EN90" s="20">
        <v>311.18</v>
      </c>
      <c r="EO90" s="24">
        <f t="shared" si="12"/>
        <v>395215.33999999968</v>
      </c>
      <c r="EP90" s="25">
        <f t="shared" si="8"/>
        <v>22780.119999999879</v>
      </c>
      <c r="EQ90" s="25">
        <f t="shared" si="9"/>
        <v>60802.370000000345</v>
      </c>
      <c r="ES90" s="26"/>
    </row>
    <row r="91" spans="1:149" x14ac:dyDescent="0.25">
      <c r="A91" s="27">
        <v>88</v>
      </c>
      <c r="B91" s="15">
        <v>18307389000188</v>
      </c>
      <c r="C91" s="28" t="s">
        <v>105</v>
      </c>
      <c r="D91" s="17">
        <v>450492.52</v>
      </c>
      <c r="E91" s="18">
        <v>494118.85</v>
      </c>
      <c r="F91" s="19">
        <v>0</v>
      </c>
      <c r="G91" s="20">
        <v>0</v>
      </c>
      <c r="H91" s="21">
        <f t="shared" si="7"/>
        <v>450492.52</v>
      </c>
      <c r="I91" s="21">
        <v>494118.85</v>
      </c>
      <c r="J91" s="22">
        <v>0</v>
      </c>
      <c r="K91" s="22">
        <v>0</v>
      </c>
      <c r="L91" s="22">
        <v>0</v>
      </c>
      <c r="M91" s="22">
        <v>0</v>
      </c>
      <c r="N91" s="22">
        <v>20642.57</v>
      </c>
      <c r="O91" s="22">
        <v>0</v>
      </c>
      <c r="P91" s="22">
        <v>20642.57</v>
      </c>
      <c r="Q91" s="22">
        <v>0</v>
      </c>
      <c r="R91" s="22">
        <v>20642.57</v>
      </c>
      <c r="S91" s="22">
        <v>20642.57</v>
      </c>
      <c r="T91" s="22">
        <v>20642.57</v>
      </c>
      <c r="U91" s="22">
        <v>20632.560000000001</v>
      </c>
      <c r="V91" s="22">
        <v>20632.560000000001</v>
      </c>
      <c r="W91" s="22">
        <v>20632.560000000001</v>
      </c>
      <c r="X91" s="22">
        <v>20632.560000000001</v>
      </c>
      <c r="Y91" s="22">
        <v>12613.79</v>
      </c>
      <c r="Z91" s="22">
        <v>12613.79</v>
      </c>
      <c r="AA91" s="22">
        <v>12613.79</v>
      </c>
      <c r="AB91" s="22">
        <v>12613.79</v>
      </c>
      <c r="AC91" s="22">
        <v>0</v>
      </c>
      <c r="AD91" s="22">
        <v>12613.79</v>
      </c>
      <c r="AE91" s="22"/>
      <c r="AF91" s="22"/>
      <c r="AG91" s="22">
        <v>12613.79</v>
      </c>
      <c r="AH91" s="22"/>
      <c r="AI91" s="22"/>
      <c r="AJ91" s="22">
        <v>12613.79</v>
      </c>
      <c r="AK91" s="22"/>
      <c r="AL91" s="22">
        <v>12613.79</v>
      </c>
      <c r="AM91" s="22">
        <v>12613.79</v>
      </c>
      <c r="AN91" s="22">
        <v>12613.79</v>
      </c>
      <c r="AO91" s="22"/>
      <c r="AP91" s="22">
        <v>12613.79</v>
      </c>
      <c r="AQ91" s="22"/>
      <c r="AR91" s="22"/>
      <c r="AS91" s="22">
        <v>12613.79</v>
      </c>
      <c r="AT91" s="22">
        <v>0</v>
      </c>
      <c r="AU91" s="22">
        <v>0</v>
      </c>
      <c r="AV91" s="22">
        <v>12613.79</v>
      </c>
      <c r="AW91" s="22">
        <v>0</v>
      </c>
      <c r="AX91" s="22">
        <v>0</v>
      </c>
      <c r="AY91" s="22">
        <f>VLOOKUP(A91,[1]Consolidado!$A$4:$AZ$856,51,FALSE)</f>
        <v>0</v>
      </c>
      <c r="AZ91" s="22">
        <f>VLOOKUP(A91,[1]Consolidado!$A$4:$AZ$856,52,FALSE)</f>
        <v>12613.79</v>
      </c>
      <c r="BA91" s="22">
        <f>VLOOKUP(A91,'[2]Parcelas ICMS 2018 Calculadas'!$A$4:$BC$856,55,FALSE)</f>
        <v>0</v>
      </c>
      <c r="BB91" s="22">
        <v>12613.79</v>
      </c>
      <c r="BC91" s="22">
        <v>0</v>
      </c>
      <c r="BD91" s="22">
        <v>0</v>
      </c>
      <c r="BE91" s="22">
        <v>12613.79</v>
      </c>
      <c r="BF91" s="22"/>
      <c r="BG91" s="22">
        <v>0</v>
      </c>
      <c r="BH91" s="22"/>
      <c r="BI91" s="22"/>
      <c r="BJ91" s="22">
        <v>12613.79</v>
      </c>
      <c r="BK91" s="22">
        <v>0</v>
      </c>
      <c r="BL91" s="22">
        <v>0</v>
      </c>
      <c r="BM91" s="22">
        <v>0</v>
      </c>
      <c r="BN91" s="23">
        <f t="shared" si="10"/>
        <v>400177.51999999984</v>
      </c>
      <c r="BO91" s="20">
        <v>15080.86</v>
      </c>
      <c r="BP91" s="20">
        <v>1052.5899999999999</v>
      </c>
      <c r="BQ91" s="20">
        <v>337.18</v>
      </c>
      <c r="BR91" s="20">
        <v>15080.86</v>
      </c>
      <c r="BS91" s="20">
        <v>1052.5899999999999</v>
      </c>
      <c r="BT91" s="20">
        <v>337.18</v>
      </c>
      <c r="BU91" s="20">
        <v>15080.86</v>
      </c>
      <c r="BV91" s="20">
        <v>1052.5899999999999</v>
      </c>
      <c r="BW91" s="20">
        <v>337.18</v>
      </c>
      <c r="BX91" s="20">
        <v>15080.86</v>
      </c>
      <c r="BY91" s="20">
        <v>1052.5899999999999</v>
      </c>
      <c r="BZ91" s="20">
        <v>337.18</v>
      </c>
      <c r="CA91" s="20">
        <v>15080.86</v>
      </c>
      <c r="CB91" s="20">
        <v>1052.5899999999999</v>
      </c>
      <c r="CC91" s="20">
        <v>337.18</v>
      </c>
      <c r="CD91" s="20">
        <v>15080.86</v>
      </c>
      <c r="CE91" s="20">
        <v>1052.5899999999999</v>
      </c>
      <c r="CF91" s="20">
        <v>337.18</v>
      </c>
      <c r="CG91" s="20">
        <v>15080.86</v>
      </c>
      <c r="CH91" s="20">
        <v>1052.5899999999999</v>
      </c>
      <c r="CI91" s="20">
        <v>337.18</v>
      </c>
      <c r="CJ91" s="20">
        <v>15080.86</v>
      </c>
      <c r="CK91" s="20">
        <v>1052.5899999999999</v>
      </c>
      <c r="CL91" s="20">
        <v>337.18</v>
      </c>
      <c r="CM91" s="20">
        <v>15080.86</v>
      </c>
      <c r="CN91" s="20">
        <v>1052.5899999999999</v>
      </c>
      <c r="CO91" s="20">
        <v>337.18</v>
      </c>
      <c r="CP91" s="20">
        <v>15080.86</v>
      </c>
      <c r="CQ91" s="20">
        <v>1052.5899999999999</v>
      </c>
      <c r="CR91" s="20">
        <v>337.18</v>
      </c>
      <c r="CS91" s="20">
        <v>15080.86</v>
      </c>
      <c r="CT91" s="20">
        <v>1052.5899999999999</v>
      </c>
      <c r="CU91" s="20">
        <v>337.18</v>
      </c>
      <c r="CV91" s="20">
        <v>15080.86</v>
      </c>
      <c r="CW91" s="20">
        <v>1052.5899999999999</v>
      </c>
      <c r="CX91" s="20">
        <v>337.18</v>
      </c>
      <c r="CY91" s="20">
        <v>15080.86</v>
      </c>
      <c r="CZ91" s="20">
        <v>1052.5899999999999</v>
      </c>
      <c r="DA91" s="20">
        <v>337.18</v>
      </c>
      <c r="DB91" s="20">
        <v>15080.86</v>
      </c>
      <c r="DC91" s="20">
        <v>1052.5899999999999</v>
      </c>
      <c r="DD91" s="20">
        <v>337.18</v>
      </c>
      <c r="DE91" s="20">
        <v>15080.86</v>
      </c>
      <c r="DF91" s="20">
        <v>1052.5899999999999</v>
      </c>
      <c r="DG91" s="20">
        <v>337.18</v>
      </c>
      <c r="DH91" s="20">
        <v>15080.86</v>
      </c>
      <c r="DI91" s="20">
        <v>1052.5899999999999</v>
      </c>
      <c r="DJ91" s="20">
        <v>337.18</v>
      </c>
      <c r="DK91" s="20">
        <v>15080.86</v>
      </c>
      <c r="DL91" s="20">
        <v>1052.5899999999999</v>
      </c>
      <c r="DM91" s="20">
        <v>337.18</v>
      </c>
      <c r="DN91" s="20">
        <v>15080.86</v>
      </c>
      <c r="DO91" s="20">
        <v>1052.5899999999999</v>
      </c>
      <c r="DP91" s="20">
        <v>337.18</v>
      </c>
      <c r="DQ91" s="20">
        <v>15080.86</v>
      </c>
      <c r="DR91" s="20">
        <v>1052.5899999999999</v>
      </c>
      <c r="DS91" s="20">
        <v>337.18</v>
      </c>
      <c r="DT91" s="20">
        <v>15080.86</v>
      </c>
      <c r="DU91" s="20">
        <v>1052.5899999999999</v>
      </c>
      <c r="DV91" s="20">
        <v>337.18</v>
      </c>
      <c r="DW91" s="20">
        <v>15080.86</v>
      </c>
      <c r="DX91" s="20">
        <v>1052.5899999999999</v>
      </c>
      <c r="DY91" s="20">
        <v>337.18</v>
      </c>
      <c r="DZ91" s="20">
        <v>15080.86</v>
      </c>
      <c r="EA91" s="20">
        <v>1052.5899999999999</v>
      </c>
      <c r="EB91" s="20">
        <v>337.18</v>
      </c>
      <c r="EC91" s="20">
        <v>15080.86</v>
      </c>
      <c r="ED91" s="20">
        <v>1052.5899999999999</v>
      </c>
      <c r="EE91" s="20">
        <v>337.18</v>
      </c>
      <c r="EF91" s="20">
        <v>15080.86</v>
      </c>
      <c r="EG91" s="20">
        <v>1052.5899999999999</v>
      </c>
      <c r="EH91" s="20">
        <v>337.18</v>
      </c>
      <c r="EI91" s="20">
        <f t="shared" si="11"/>
        <v>15080.86</v>
      </c>
      <c r="EJ91" s="20">
        <f t="shared" si="11"/>
        <v>1052.5899999999999</v>
      </c>
      <c r="EK91" s="20">
        <f t="shared" si="11"/>
        <v>337.18</v>
      </c>
      <c r="EL91" s="20">
        <v>15080.86</v>
      </c>
      <c r="EM91" s="20">
        <v>1052.5899999999999</v>
      </c>
      <c r="EN91" s="20">
        <v>337.18</v>
      </c>
      <c r="EO91" s="24">
        <f t="shared" si="12"/>
        <v>428236.38000000006</v>
      </c>
      <c r="EP91" s="25">
        <f t="shared" si="8"/>
        <v>50315.000000000175</v>
      </c>
      <c r="EQ91" s="25">
        <f t="shared" si="9"/>
        <v>65882.469999999914</v>
      </c>
      <c r="ES91" s="26"/>
    </row>
    <row r="92" spans="1:149" x14ac:dyDescent="0.25">
      <c r="A92" s="27">
        <v>89</v>
      </c>
      <c r="B92" s="15">
        <v>18025890000151</v>
      </c>
      <c r="C92" s="28" t="s">
        <v>106</v>
      </c>
      <c r="D92" s="17">
        <v>502722.52</v>
      </c>
      <c r="E92" s="18">
        <v>1501948.18</v>
      </c>
      <c r="F92" s="19">
        <v>0</v>
      </c>
      <c r="G92" s="20">
        <v>0</v>
      </c>
      <c r="H92" s="21">
        <f t="shared" si="7"/>
        <v>502722.52</v>
      </c>
      <c r="I92" s="21">
        <v>1501948.18</v>
      </c>
      <c r="J92" s="22">
        <v>0</v>
      </c>
      <c r="K92" s="22">
        <v>0</v>
      </c>
      <c r="L92" s="22">
        <v>0</v>
      </c>
      <c r="M92" s="22">
        <v>0</v>
      </c>
      <c r="N92" s="22">
        <v>23035.86</v>
      </c>
      <c r="O92" s="22">
        <v>0</v>
      </c>
      <c r="P92" s="22">
        <v>23035.86</v>
      </c>
      <c r="Q92" s="22">
        <v>0</v>
      </c>
      <c r="R92" s="22">
        <v>23035.86</v>
      </c>
      <c r="S92" s="22">
        <v>23035.86</v>
      </c>
      <c r="T92" s="22">
        <v>23035.86</v>
      </c>
      <c r="U92" s="22">
        <v>23024.69</v>
      </c>
      <c r="V92" s="22">
        <v>23024.69</v>
      </c>
      <c r="W92" s="22">
        <v>23024.69</v>
      </c>
      <c r="X92" s="22">
        <v>23024.69</v>
      </c>
      <c r="Y92" s="22">
        <v>14076.23</v>
      </c>
      <c r="Z92" s="22">
        <v>14076.23</v>
      </c>
      <c r="AA92" s="22">
        <v>14076.23</v>
      </c>
      <c r="AB92" s="22">
        <v>14076.23</v>
      </c>
      <c r="AC92" s="22">
        <v>0</v>
      </c>
      <c r="AD92" s="22">
        <v>14076.23</v>
      </c>
      <c r="AE92" s="22"/>
      <c r="AF92" s="22"/>
      <c r="AG92" s="22">
        <v>14076.23</v>
      </c>
      <c r="AH92" s="22"/>
      <c r="AI92" s="22"/>
      <c r="AJ92" s="22">
        <v>14076.23</v>
      </c>
      <c r="AK92" s="22"/>
      <c r="AL92" s="22">
        <v>14076.23</v>
      </c>
      <c r="AM92" s="22">
        <v>14076.23</v>
      </c>
      <c r="AN92" s="22">
        <v>14076.23</v>
      </c>
      <c r="AO92" s="22"/>
      <c r="AP92" s="22">
        <v>14076.23</v>
      </c>
      <c r="AQ92" s="22"/>
      <c r="AR92" s="22"/>
      <c r="AS92" s="22">
        <v>14076.23</v>
      </c>
      <c r="AT92" s="22">
        <v>0</v>
      </c>
      <c r="AU92" s="22">
        <v>0</v>
      </c>
      <c r="AV92" s="22">
        <v>14076.23</v>
      </c>
      <c r="AW92" s="22">
        <v>0</v>
      </c>
      <c r="AX92" s="22">
        <v>0</v>
      </c>
      <c r="AY92" s="22">
        <f>VLOOKUP(A92,[1]Consolidado!$A$4:$AZ$856,51,FALSE)</f>
        <v>0</v>
      </c>
      <c r="AZ92" s="22">
        <f>VLOOKUP(A92,[1]Consolidado!$A$4:$AZ$856,52,FALSE)</f>
        <v>14076.23</v>
      </c>
      <c r="BA92" s="22">
        <f>VLOOKUP(A92,'[2]Parcelas ICMS 2018 Calculadas'!$A$4:$BC$856,55,FALSE)</f>
        <v>0</v>
      </c>
      <c r="BB92" s="22">
        <v>14076.23</v>
      </c>
      <c r="BC92" s="22">
        <v>0</v>
      </c>
      <c r="BD92" s="22">
        <v>0</v>
      </c>
      <c r="BE92" s="22">
        <v>14076.23</v>
      </c>
      <c r="BF92" s="22"/>
      <c r="BG92" s="22">
        <v>0</v>
      </c>
      <c r="BH92" s="22"/>
      <c r="BI92" s="22"/>
      <c r="BJ92" s="22">
        <v>14076.23</v>
      </c>
      <c r="BK92" s="22">
        <v>0</v>
      </c>
      <c r="BL92" s="22">
        <v>0</v>
      </c>
      <c r="BM92" s="22">
        <v>0</v>
      </c>
      <c r="BN92" s="23">
        <f t="shared" si="10"/>
        <v>446573.9699999998</v>
      </c>
      <c r="BO92" s="20">
        <v>45840.54</v>
      </c>
      <c r="BP92" s="20">
        <v>3199.5</v>
      </c>
      <c r="BQ92" s="20">
        <v>1024.9000000000001</v>
      </c>
      <c r="BR92" s="20">
        <v>45840.54</v>
      </c>
      <c r="BS92" s="20">
        <v>3199.5</v>
      </c>
      <c r="BT92" s="20">
        <v>1024.9000000000001</v>
      </c>
      <c r="BU92" s="20">
        <v>45840.54</v>
      </c>
      <c r="BV92" s="20">
        <v>3199.5</v>
      </c>
      <c r="BW92" s="20">
        <v>1024.9000000000001</v>
      </c>
      <c r="BX92" s="20">
        <v>45840.54</v>
      </c>
      <c r="BY92" s="20">
        <v>3199.5</v>
      </c>
      <c r="BZ92" s="20">
        <v>1024.9000000000001</v>
      </c>
      <c r="CA92" s="20">
        <v>45840.54</v>
      </c>
      <c r="CB92" s="20">
        <v>3199.5</v>
      </c>
      <c r="CC92" s="20">
        <v>1024.9000000000001</v>
      </c>
      <c r="CD92" s="20">
        <v>45840.54</v>
      </c>
      <c r="CE92" s="20">
        <v>3199.5</v>
      </c>
      <c r="CF92" s="20">
        <v>1024.9000000000001</v>
      </c>
      <c r="CG92" s="20">
        <v>45840.54</v>
      </c>
      <c r="CH92" s="20">
        <v>3199.5</v>
      </c>
      <c r="CI92" s="20">
        <v>1024.9000000000001</v>
      </c>
      <c r="CJ92" s="20">
        <v>45840.54</v>
      </c>
      <c r="CK92" s="20">
        <v>3199.5</v>
      </c>
      <c r="CL92" s="20">
        <v>1024.9000000000001</v>
      </c>
      <c r="CM92" s="20">
        <v>45840.54</v>
      </c>
      <c r="CN92" s="20">
        <v>3199.5</v>
      </c>
      <c r="CO92" s="20">
        <v>1024.9000000000001</v>
      </c>
      <c r="CP92" s="20">
        <v>45840.54</v>
      </c>
      <c r="CQ92" s="20">
        <v>3199.5</v>
      </c>
      <c r="CR92" s="20">
        <v>1024.9000000000001</v>
      </c>
      <c r="CS92" s="20">
        <v>45840.54</v>
      </c>
      <c r="CT92" s="20">
        <v>3199.5</v>
      </c>
      <c r="CU92" s="20">
        <v>1024.9000000000001</v>
      </c>
      <c r="CV92" s="20">
        <v>45840.54</v>
      </c>
      <c r="CW92" s="20">
        <v>3199.5</v>
      </c>
      <c r="CX92" s="20">
        <v>1024.9000000000001</v>
      </c>
      <c r="CY92" s="20">
        <v>45840.54</v>
      </c>
      <c r="CZ92" s="20">
        <v>3199.5</v>
      </c>
      <c r="DA92" s="20">
        <v>1024.9000000000001</v>
      </c>
      <c r="DB92" s="20">
        <v>45840.54</v>
      </c>
      <c r="DC92" s="20">
        <v>3199.5</v>
      </c>
      <c r="DD92" s="20">
        <v>1024.9000000000001</v>
      </c>
      <c r="DE92" s="20">
        <v>45840.54</v>
      </c>
      <c r="DF92" s="20">
        <v>3199.5</v>
      </c>
      <c r="DG92" s="20">
        <v>1024.9000000000001</v>
      </c>
      <c r="DH92" s="20">
        <v>45840.54</v>
      </c>
      <c r="DI92" s="20">
        <v>3199.5</v>
      </c>
      <c r="DJ92" s="20">
        <v>1024.9000000000001</v>
      </c>
      <c r="DK92" s="20">
        <v>45840.54</v>
      </c>
      <c r="DL92" s="20">
        <v>3199.5</v>
      </c>
      <c r="DM92" s="20">
        <v>1024.9000000000001</v>
      </c>
      <c r="DN92" s="20">
        <v>45840.54</v>
      </c>
      <c r="DO92" s="20">
        <v>3199.5</v>
      </c>
      <c r="DP92" s="20">
        <v>1024.9000000000001</v>
      </c>
      <c r="DQ92" s="20">
        <v>45840.54</v>
      </c>
      <c r="DR92" s="20">
        <v>3199.5</v>
      </c>
      <c r="DS92" s="20">
        <v>1024.9000000000001</v>
      </c>
      <c r="DT92" s="20">
        <v>45840.54</v>
      </c>
      <c r="DU92" s="20">
        <v>3199.5</v>
      </c>
      <c r="DV92" s="20">
        <v>1024.9000000000001</v>
      </c>
      <c r="DW92" s="20">
        <v>45840.54</v>
      </c>
      <c r="DX92" s="20">
        <v>3199.5</v>
      </c>
      <c r="DY92" s="20">
        <v>1024.9000000000001</v>
      </c>
      <c r="DZ92" s="20">
        <v>45840.54</v>
      </c>
      <c r="EA92" s="20">
        <v>3199.5</v>
      </c>
      <c r="EB92" s="20">
        <v>1024.9000000000001</v>
      </c>
      <c r="EC92" s="20">
        <v>45840.54</v>
      </c>
      <c r="ED92" s="20">
        <v>3199.5</v>
      </c>
      <c r="EE92" s="20">
        <v>1024.9000000000001</v>
      </c>
      <c r="EF92" s="20">
        <v>45840.54</v>
      </c>
      <c r="EG92" s="20">
        <v>3199.5</v>
      </c>
      <c r="EH92" s="20">
        <v>1024.9000000000001</v>
      </c>
      <c r="EI92" s="20">
        <f t="shared" si="11"/>
        <v>45840.54</v>
      </c>
      <c r="EJ92" s="20">
        <f t="shared" si="11"/>
        <v>3199.5</v>
      </c>
      <c r="EK92" s="20">
        <f t="shared" si="11"/>
        <v>1024.9000000000001</v>
      </c>
      <c r="EL92" s="20">
        <v>45840.54</v>
      </c>
      <c r="EM92" s="20">
        <v>3199.5</v>
      </c>
      <c r="EN92" s="20">
        <v>1024.9000000000001</v>
      </c>
      <c r="EO92" s="24">
        <f t="shared" si="12"/>
        <v>1301688.4400000004</v>
      </c>
      <c r="EP92" s="25">
        <f t="shared" si="8"/>
        <v>56148.550000000221</v>
      </c>
      <c r="EQ92" s="25">
        <f t="shared" si="9"/>
        <v>200259.73999999953</v>
      </c>
      <c r="ES92" s="26"/>
    </row>
    <row r="93" spans="1:149" x14ac:dyDescent="0.25">
      <c r="A93" s="27">
        <v>90</v>
      </c>
      <c r="B93" s="15">
        <v>18363929000140</v>
      </c>
      <c r="C93" s="28" t="s">
        <v>107</v>
      </c>
      <c r="D93" s="17">
        <v>5212544.87</v>
      </c>
      <c r="E93" s="18">
        <v>7236597.25</v>
      </c>
      <c r="F93" s="19">
        <v>868757.5</v>
      </c>
      <c r="G93" s="20">
        <v>0</v>
      </c>
      <c r="H93" s="21">
        <f t="shared" si="7"/>
        <v>4343787.37</v>
      </c>
      <c r="I93" s="21">
        <v>7236597.25</v>
      </c>
      <c r="J93" s="22">
        <v>173751.5</v>
      </c>
      <c r="K93" s="22">
        <v>173751.5</v>
      </c>
      <c r="L93" s="22">
        <v>173751.5</v>
      </c>
      <c r="M93" s="22">
        <v>0</v>
      </c>
      <c r="N93" s="22">
        <v>173750.5</v>
      </c>
      <c r="O93" s="22">
        <v>0</v>
      </c>
      <c r="P93" s="22">
        <v>173751.5</v>
      </c>
      <c r="Q93" s="22">
        <v>0</v>
      </c>
      <c r="R93" s="22">
        <v>173751.5</v>
      </c>
      <c r="S93" s="22">
        <v>173751.5</v>
      </c>
      <c r="T93" s="22">
        <v>173751.5</v>
      </c>
      <c r="U93" s="22">
        <v>173751.5</v>
      </c>
      <c r="V93" s="22">
        <v>173751.5</v>
      </c>
      <c r="W93" s="22">
        <v>173751.5</v>
      </c>
      <c r="X93" s="22">
        <v>173751.5</v>
      </c>
      <c r="Y93" s="22">
        <v>173751.5</v>
      </c>
      <c r="Z93" s="22">
        <v>173751.5</v>
      </c>
      <c r="AA93" s="22">
        <v>173751.5</v>
      </c>
      <c r="AB93" s="22">
        <v>173751.5</v>
      </c>
      <c r="AC93" s="22">
        <v>0</v>
      </c>
      <c r="AD93" s="22">
        <v>173751.5</v>
      </c>
      <c r="AE93" s="22"/>
      <c r="AF93" s="22"/>
      <c r="AG93" s="22">
        <v>173751.5</v>
      </c>
      <c r="AH93" s="22"/>
      <c r="AI93" s="22"/>
      <c r="AJ93" s="22">
        <v>173751.5</v>
      </c>
      <c r="AK93" s="22"/>
      <c r="AL93" s="22">
        <v>173751.5</v>
      </c>
      <c r="AM93" s="22">
        <v>173751.5</v>
      </c>
      <c r="AN93" s="22">
        <v>173751.5</v>
      </c>
      <c r="AO93" s="22"/>
      <c r="AP93" s="22">
        <v>173751.5</v>
      </c>
      <c r="AQ93" s="22"/>
      <c r="AR93" s="22"/>
      <c r="AS93" s="22">
        <v>173751.5</v>
      </c>
      <c r="AT93" s="22">
        <v>0</v>
      </c>
      <c r="AU93" s="22">
        <v>0</v>
      </c>
      <c r="AV93" s="22">
        <v>173751.5</v>
      </c>
      <c r="AW93" s="22">
        <v>0</v>
      </c>
      <c r="AX93" s="22">
        <v>0</v>
      </c>
      <c r="AY93" s="22">
        <f>VLOOKUP(A93,[1]Consolidado!$A$4:$AZ$856,51,FALSE)</f>
        <v>0</v>
      </c>
      <c r="AZ93" s="22">
        <f>VLOOKUP(A93,[1]Consolidado!$A$4:$AZ$856,52,FALSE)</f>
        <v>0.87</v>
      </c>
      <c r="BA93" s="22">
        <f>VLOOKUP(A93,'[2]Parcelas ICMS 2018 Calculadas'!$A$4:$BC$856,55,FALSE)</f>
        <v>0</v>
      </c>
      <c r="BB93" s="22">
        <v>0</v>
      </c>
      <c r="BC93" s="22">
        <v>0</v>
      </c>
      <c r="BD93" s="22">
        <v>0</v>
      </c>
      <c r="BE93" s="22"/>
      <c r="BF93" s="22"/>
      <c r="BG93" s="22">
        <v>0</v>
      </c>
      <c r="BH93" s="22"/>
      <c r="BI93" s="22"/>
      <c r="BJ93" s="22">
        <v>0</v>
      </c>
      <c r="BK93" s="22">
        <v>0</v>
      </c>
      <c r="BL93" s="22">
        <v>0</v>
      </c>
      <c r="BM93" s="22">
        <v>0</v>
      </c>
      <c r="BN93" s="23">
        <f t="shared" si="10"/>
        <v>4343787.37</v>
      </c>
      <c r="BO93" s="20">
        <v>220866.16</v>
      </c>
      <c r="BP93" s="20">
        <v>15415.63</v>
      </c>
      <c r="BQ93" s="20">
        <v>4938.1099999999997</v>
      </c>
      <c r="BR93" s="20">
        <v>220866.16</v>
      </c>
      <c r="BS93" s="20">
        <v>15415.63</v>
      </c>
      <c r="BT93" s="20">
        <v>4938.1099999999997</v>
      </c>
      <c r="BU93" s="20">
        <v>220866.16</v>
      </c>
      <c r="BV93" s="20">
        <v>15415.63</v>
      </c>
      <c r="BW93" s="20">
        <v>4938.1099999999997</v>
      </c>
      <c r="BX93" s="20">
        <v>220866.16</v>
      </c>
      <c r="BY93" s="20">
        <v>15415.63</v>
      </c>
      <c r="BZ93" s="20">
        <v>4938.1099999999997</v>
      </c>
      <c r="CA93" s="20">
        <v>220866.16</v>
      </c>
      <c r="CB93" s="20">
        <v>15415.63</v>
      </c>
      <c r="CC93" s="20">
        <v>4938.1099999999997</v>
      </c>
      <c r="CD93" s="20">
        <v>220866.16</v>
      </c>
      <c r="CE93" s="20">
        <v>15415.63</v>
      </c>
      <c r="CF93" s="20">
        <v>4938.1099999999997</v>
      </c>
      <c r="CG93" s="20">
        <v>220866.16</v>
      </c>
      <c r="CH93" s="20">
        <v>15415.63</v>
      </c>
      <c r="CI93" s="20">
        <v>4938.1099999999997</v>
      </c>
      <c r="CJ93" s="20">
        <v>220866.16</v>
      </c>
      <c r="CK93" s="20">
        <v>15415.63</v>
      </c>
      <c r="CL93" s="20">
        <v>4938.1099999999997</v>
      </c>
      <c r="CM93" s="20">
        <v>220866.16</v>
      </c>
      <c r="CN93" s="20">
        <v>15415.63</v>
      </c>
      <c r="CO93" s="20">
        <v>4938.1099999999997</v>
      </c>
      <c r="CP93" s="20">
        <v>220866.16</v>
      </c>
      <c r="CQ93" s="20">
        <v>15415.63</v>
      </c>
      <c r="CR93" s="20">
        <v>4938.1099999999997</v>
      </c>
      <c r="CS93" s="20">
        <v>220866.16</v>
      </c>
      <c r="CT93" s="20">
        <v>15415.63</v>
      </c>
      <c r="CU93" s="20">
        <v>4938.1099999999997</v>
      </c>
      <c r="CV93" s="20">
        <v>220866.16</v>
      </c>
      <c r="CW93" s="20">
        <v>15415.63</v>
      </c>
      <c r="CX93" s="20">
        <v>4938.1099999999997</v>
      </c>
      <c r="CY93" s="20">
        <v>220866.16</v>
      </c>
      <c r="CZ93" s="20">
        <v>15415.63</v>
      </c>
      <c r="DA93" s="20">
        <v>4938.1099999999997</v>
      </c>
      <c r="DB93" s="20">
        <v>220866.16</v>
      </c>
      <c r="DC93" s="20">
        <v>15415.63</v>
      </c>
      <c r="DD93" s="20">
        <v>4938.1099999999997</v>
      </c>
      <c r="DE93" s="20">
        <v>220866.16</v>
      </c>
      <c r="DF93" s="20">
        <v>15415.63</v>
      </c>
      <c r="DG93" s="20">
        <v>4938.1099999999997</v>
      </c>
      <c r="DH93" s="20">
        <v>220866.16</v>
      </c>
      <c r="DI93" s="20">
        <v>15415.63</v>
      </c>
      <c r="DJ93" s="20">
        <v>4938.1099999999997</v>
      </c>
      <c r="DK93" s="20">
        <v>220866.16</v>
      </c>
      <c r="DL93" s="20">
        <v>15415.63</v>
      </c>
      <c r="DM93" s="20">
        <v>4938.1099999999997</v>
      </c>
      <c r="DN93" s="20">
        <v>220866.16</v>
      </c>
      <c r="DO93" s="20">
        <v>15415.63</v>
      </c>
      <c r="DP93" s="20">
        <v>4938.1099999999997</v>
      </c>
      <c r="DQ93" s="20">
        <v>220866.16</v>
      </c>
      <c r="DR93" s="20">
        <v>15415.63</v>
      </c>
      <c r="DS93" s="20">
        <v>4938.1099999999997</v>
      </c>
      <c r="DT93" s="20">
        <v>220866.16</v>
      </c>
      <c r="DU93" s="20">
        <v>15415.63</v>
      </c>
      <c r="DV93" s="20">
        <v>4938.1099999999997</v>
      </c>
      <c r="DW93" s="20">
        <v>220866.16</v>
      </c>
      <c r="DX93" s="20">
        <v>15415.63</v>
      </c>
      <c r="DY93" s="20">
        <v>4938.1099999999997</v>
      </c>
      <c r="DZ93" s="20">
        <v>220866.16</v>
      </c>
      <c r="EA93" s="20">
        <v>15415.63</v>
      </c>
      <c r="EB93" s="20">
        <v>4938.1099999999997</v>
      </c>
      <c r="EC93" s="20">
        <v>220866.16</v>
      </c>
      <c r="ED93" s="20">
        <v>15415.63</v>
      </c>
      <c r="EE93" s="20">
        <v>4938.1099999999997</v>
      </c>
      <c r="EF93" s="20">
        <v>220866.16</v>
      </c>
      <c r="EG93" s="20">
        <v>15415.63</v>
      </c>
      <c r="EH93" s="20">
        <v>4938.1099999999997</v>
      </c>
      <c r="EI93" s="20">
        <f t="shared" si="11"/>
        <v>220866.16</v>
      </c>
      <c r="EJ93" s="20">
        <f t="shared" si="11"/>
        <v>15415.63</v>
      </c>
      <c r="EK93" s="20">
        <f t="shared" si="11"/>
        <v>4938.1099999999997</v>
      </c>
      <c r="EL93" s="20">
        <v>220866.16</v>
      </c>
      <c r="EM93" s="20">
        <v>15415.63</v>
      </c>
      <c r="EN93" s="20">
        <v>4938.1099999999997</v>
      </c>
      <c r="EO93" s="24">
        <f t="shared" si="12"/>
        <v>6271717.4000000022</v>
      </c>
      <c r="EP93" s="25">
        <f t="shared" si="8"/>
        <v>0</v>
      </c>
      <c r="EQ93" s="25">
        <f t="shared" si="9"/>
        <v>964879.84999999776</v>
      </c>
      <c r="ES93" s="26"/>
    </row>
    <row r="94" spans="1:149" x14ac:dyDescent="0.25">
      <c r="A94" s="27">
        <v>91</v>
      </c>
      <c r="B94" s="15">
        <v>18940098000122</v>
      </c>
      <c r="C94" s="28" t="s">
        <v>108</v>
      </c>
      <c r="D94" s="17">
        <v>578255.73</v>
      </c>
      <c r="E94" s="18">
        <v>936467.99</v>
      </c>
      <c r="F94" s="19">
        <v>0</v>
      </c>
      <c r="G94" s="20">
        <v>0</v>
      </c>
      <c r="H94" s="21">
        <f t="shared" si="7"/>
        <v>578255.73</v>
      </c>
      <c r="I94" s="21">
        <v>936467.99</v>
      </c>
      <c r="J94" s="22">
        <v>0</v>
      </c>
      <c r="K94" s="22">
        <v>0</v>
      </c>
      <c r="L94" s="22">
        <v>0</v>
      </c>
      <c r="M94" s="22">
        <v>0</v>
      </c>
      <c r="N94" s="22">
        <v>26496.959999999999</v>
      </c>
      <c r="O94" s="22">
        <v>0</v>
      </c>
      <c r="P94" s="22">
        <v>26496.959999999999</v>
      </c>
      <c r="Q94" s="22">
        <v>0</v>
      </c>
      <c r="R94" s="22">
        <v>26496.959999999999</v>
      </c>
      <c r="S94" s="22">
        <v>26496.959999999999</v>
      </c>
      <c r="T94" s="22">
        <v>26496.959999999999</v>
      </c>
      <c r="U94" s="22">
        <v>26484.11</v>
      </c>
      <c r="V94" s="22">
        <v>26484.11</v>
      </c>
      <c r="W94" s="22">
        <v>26484.11</v>
      </c>
      <c r="X94" s="22">
        <v>26484.11</v>
      </c>
      <c r="Y94" s="22">
        <v>16191.16</v>
      </c>
      <c r="Z94" s="22">
        <v>16191.16</v>
      </c>
      <c r="AA94" s="22">
        <v>16191.16</v>
      </c>
      <c r="AB94" s="22">
        <v>16191.16</v>
      </c>
      <c r="AC94" s="22">
        <v>0</v>
      </c>
      <c r="AD94" s="22">
        <v>16191.16</v>
      </c>
      <c r="AE94" s="22"/>
      <c r="AF94" s="22"/>
      <c r="AG94" s="22">
        <v>16191.16</v>
      </c>
      <c r="AH94" s="22"/>
      <c r="AI94" s="22"/>
      <c r="AJ94" s="22">
        <v>16191.16</v>
      </c>
      <c r="AK94" s="22"/>
      <c r="AL94" s="22">
        <v>16191.16</v>
      </c>
      <c r="AM94" s="22">
        <v>16191.16</v>
      </c>
      <c r="AN94" s="22">
        <v>16191.16</v>
      </c>
      <c r="AO94" s="22"/>
      <c r="AP94" s="22">
        <v>16191.16</v>
      </c>
      <c r="AQ94" s="22"/>
      <c r="AR94" s="22"/>
      <c r="AS94" s="22">
        <v>16191.16</v>
      </c>
      <c r="AT94" s="22">
        <v>0</v>
      </c>
      <c r="AU94" s="22">
        <v>0</v>
      </c>
      <c r="AV94" s="22">
        <v>16191.16</v>
      </c>
      <c r="AW94" s="22">
        <v>0</v>
      </c>
      <c r="AX94" s="22">
        <v>0</v>
      </c>
      <c r="AY94" s="22">
        <f>VLOOKUP(A94,[1]Consolidado!$A$4:$AZ$856,51,FALSE)</f>
        <v>0</v>
      </c>
      <c r="AZ94" s="22">
        <f>VLOOKUP(A94,[1]Consolidado!$A$4:$AZ$856,52,FALSE)</f>
        <v>16191.16</v>
      </c>
      <c r="BA94" s="22">
        <f>VLOOKUP(A94,'[2]Parcelas ICMS 2018 Calculadas'!$A$4:$BC$856,55,FALSE)</f>
        <v>0</v>
      </c>
      <c r="BB94" s="22">
        <v>16191.16</v>
      </c>
      <c r="BC94" s="22">
        <v>0</v>
      </c>
      <c r="BD94" s="22">
        <v>0</v>
      </c>
      <c r="BE94" s="22">
        <v>16191.16</v>
      </c>
      <c r="BF94" s="22"/>
      <c r="BG94" s="22">
        <v>0</v>
      </c>
      <c r="BH94" s="22"/>
      <c r="BI94" s="22"/>
      <c r="BJ94" s="22">
        <v>16191.16</v>
      </c>
      <c r="BK94" s="22">
        <v>0</v>
      </c>
      <c r="BL94" s="22">
        <v>0</v>
      </c>
      <c r="BM94" s="22">
        <v>0</v>
      </c>
      <c r="BN94" s="23">
        <f t="shared" si="10"/>
        <v>513670.95999999956</v>
      </c>
      <c r="BO94" s="20">
        <v>28581.68</v>
      </c>
      <c r="BP94" s="20">
        <v>1994.89</v>
      </c>
      <c r="BQ94" s="20">
        <v>639.03</v>
      </c>
      <c r="BR94" s="20">
        <v>28581.68</v>
      </c>
      <c r="BS94" s="20">
        <v>1994.89</v>
      </c>
      <c r="BT94" s="20">
        <v>639.03</v>
      </c>
      <c r="BU94" s="20">
        <v>28581.68</v>
      </c>
      <c r="BV94" s="20">
        <v>1994.89</v>
      </c>
      <c r="BW94" s="20">
        <v>639.03</v>
      </c>
      <c r="BX94" s="20">
        <v>28581.68</v>
      </c>
      <c r="BY94" s="20">
        <v>1994.89</v>
      </c>
      <c r="BZ94" s="20">
        <v>639.03</v>
      </c>
      <c r="CA94" s="20">
        <v>28581.68</v>
      </c>
      <c r="CB94" s="20">
        <v>1994.89</v>
      </c>
      <c r="CC94" s="20">
        <v>639.03</v>
      </c>
      <c r="CD94" s="20">
        <v>28581.68</v>
      </c>
      <c r="CE94" s="20">
        <v>1994.89</v>
      </c>
      <c r="CF94" s="20">
        <v>639.03</v>
      </c>
      <c r="CG94" s="20">
        <v>28581.68</v>
      </c>
      <c r="CH94" s="20">
        <v>1994.89</v>
      </c>
      <c r="CI94" s="20">
        <v>639.03</v>
      </c>
      <c r="CJ94" s="20">
        <v>28581.68</v>
      </c>
      <c r="CK94" s="20">
        <v>1994.89</v>
      </c>
      <c r="CL94" s="20">
        <v>639.03</v>
      </c>
      <c r="CM94" s="20">
        <v>28581.68</v>
      </c>
      <c r="CN94" s="20">
        <v>1994.89</v>
      </c>
      <c r="CO94" s="20">
        <v>639.03</v>
      </c>
      <c r="CP94" s="20">
        <v>28581.68</v>
      </c>
      <c r="CQ94" s="20">
        <v>1994.89</v>
      </c>
      <c r="CR94" s="20">
        <v>639.03</v>
      </c>
      <c r="CS94" s="20">
        <v>28581.68</v>
      </c>
      <c r="CT94" s="20">
        <v>1994.89</v>
      </c>
      <c r="CU94" s="20">
        <v>639.03</v>
      </c>
      <c r="CV94" s="20">
        <v>28581.68</v>
      </c>
      <c r="CW94" s="20">
        <v>1994.89</v>
      </c>
      <c r="CX94" s="20">
        <v>639.03</v>
      </c>
      <c r="CY94" s="20">
        <v>28581.68</v>
      </c>
      <c r="CZ94" s="20">
        <v>1994.89</v>
      </c>
      <c r="DA94" s="20">
        <v>639.03</v>
      </c>
      <c r="DB94" s="20">
        <v>28581.68</v>
      </c>
      <c r="DC94" s="20">
        <v>1994.89</v>
      </c>
      <c r="DD94" s="20">
        <v>639.03</v>
      </c>
      <c r="DE94" s="20">
        <v>28581.68</v>
      </c>
      <c r="DF94" s="20">
        <v>1994.89</v>
      </c>
      <c r="DG94" s="20">
        <v>639.03</v>
      </c>
      <c r="DH94" s="20">
        <v>28581.68</v>
      </c>
      <c r="DI94" s="20">
        <v>1994.89</v>
      </c>
      <c r="DJ94" s="20">
        <v>639.03</v>
      </c>
      <c r="DK94" s="20">
        <v>28581.68</v>
      </c>
      <c r="DL94" s="20">
        <v>1994.89</v>
      </c>
      <c r="DM94" s="20">
        <v>639.03</v>
      </c>
      <c r="DN94" s="20">
        <v>28581.68</v>
      </c>
      <c r="DO94" s="20">
        <v>1994.89</v>
      </c>
      <c r="DP94" s="20">
        <v>639.03</v>
      </c>
      <c r="DQ94" s="20">
        <v>28581.68</v>
      </c>
      <c r="DR94" s="20">
        <v>1994.89</v>
      </c>
      <c r="DS94" s="20">
        <v>639.03</v>
      </c>
      <c r="DT94" s="20">
        <v>28581.68</v>
      </c>
      <c r="DU94" s="20">
        <v>1994.89</v>
      </c>
      <c r="DV94" s="20">
        <v>639.03</v>
      </c>
      <c r="DW94" s="20">
        <v>28581.68</v>
      </c>
      <c r="DX94" s="20">
        <v>1994.89</v>
      </c>
      <c r="DY94" s="20">
        <v>639.03</v>
      </c>
      <c r="DZ94" s="20">
        <v>28581.68</v>
      </c>
      <c r="EA94" s="20">
        <v>1994.89</v>
      </c>
      <c r="EB94" s="20">
        <v>639.03</v>
      </c>
      <c r="EC94" s="20">
        <v>28581.68</v>
      </c>
      <c r="ED94" s="20">
        <v>1994.89</v>
      </c>
      <c r="EE94" s="20">
        <v>639.03</v>
      </c>
      <c r="EF94" s="20">
        <v>28581.68</v>
      </c>
      <c r="EG94" s="20">
        <v>1994.89</v>
      </c>
      <c r="EH94" s="20">
        <v>639.03</v>
      </c>
      <c r="EI94" s="20">
        <f t="shared" si="11"/>
        <v>28581.68</v>
      </c>
      <c r="EJ94" s="20">
        <f t="shared" si="11"/>
        <v>1994.89</v>
      </c>
      <c r="EK94" s="20">
        <f t="shared" si="11"/>
        <v>639.03</v>
      </c>
      <c r="EL94" s="20">
        <v>28581.68</v>
      </c>
      <c r="EM94" s="20">
        <v>1994.89</v>
      </c>
      <c r="EN94" s="20">
        <v>639.03</v>
      </c>
      <c r="EO94" s="24">
        <f t="shared" si="12"/>
        <v>811605.60000000126</v>
      </c>
      <c r="EP94" s="25">
        <f t="shared" si="8"/>
        <v>64584.770000000426</v>
      </c>
      <c r="EQ94" s="25">
        <f t="shared" si="9"/>
        <v>124862.38999999873</v>
      </c>
      <c r="ES94" s="26"/>
    </row>
    <row r="95" spans="1:149" x14ac:dyDescent="0.25">
      <c r="A95" s="27">
        <v>92</v>
      </c>
      <c r="B95" s="15">
        <v>17694852000129</v>
      </c>
      <c r="C95" s="28" t="s">
        <v>109</v>
      </c>
      <c r="D95" s="17">
        <v>540111.59</v>
      </c>
      <c r="E95" s="18">
        <v>1129593.51</v>
      </c>
      <c r="F95" s="19">
        <v>540111.59</v>
      </c>
      <c r="G95" s="20">
        <v>0</v>
      </c>
      <c r="H95" s="21">
        <f t="shared" si="7"/>
        <v>0</v>
      </c>
      <c r="I95" s="21">
        <v>1129593.51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/>
      <c r="AF95" s="22"/>
      <c r="AG95" s="22">
        <v>0</v>
      </c>
      <c r="AH95" s="22"/>
      <c r="AI95" s="22"/>
      <c r="AJ95" s="22">
        <v>0</v>
      </c>
      <c r="AK95" s="22"/>
      <c r="AL95" s="22">
        <v>0</v>
      </c>
      <c r="AM95" s="22">
        <v>0</v>
      </c>
      <c r="AN95" s="22">
        <v>0</v>
      </c>
      <c r="AO95" s="22"/>
      <c r="AP95" s="22">
        <v>0</v>
      </c>
      <c r="AQ95" s="22"/>
      <c r="AR95" s="22"/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f>VLOOKUP(A95,[1]Consolidado!$A$4:$AZ$856,51,FALSE)</f>
        <v>0</v>
      </c>
      <c r="AZ95" s="22">
        <f>VLOOKUP(A95,[1]Consolidado!$A$4:$AZ$856,52,FALSE)</f>
        <v>0</v>
      </c>
      <c r="BA95" s="22">
        <f>VLOOKUP(A95,'[2]Parcelas ICMS 2018 Calculadas'!$A$4:$BC$856,55,FALSE)</f>
        <v>0</v>
      </c>
      <c r="BB95" s="22">
        <v>0</v>
      </c>
      <c r="BC95" s="22">
        <v>0</v>
      </c>
      <c r="BD95" s="22">
        <v>0</v>
      </c>
      <c r="BE95" s="22">
        <v>0</v>
      </c>
      <c r="BF95" s="22"/>
      <c r="BG95" s="22">
        <v>0</v>
      </c>
      <c r="BH95" s="22"/>
      <c r="BI95" s="22"/>
      <c r="BJ95" s="22">
        <v>0</v>
      </c>
      <c r="BK95" s="22">
        <v>0</v>
      </c>
      <c r="BL95" s="22">
        <v>0</v>
      </c>
      <c r="BM95" s="22">
        <v>0</v>
      </c>
      <c r="BN95" s="23">
        <f t="shared" si="10"/>
        <v>0</v>
      </c>
      <c r="BO95" s="20">
        <v>34476.01</v>
      </c>
      <c r="BP95" s="20">
        <v>2406.3000000000002</v>
      </c>
      <c r="BQ95" s="20">
        <v>770.81</v>
      </c>
      <c r="BR95" s="20">
        <v>34476.01</v>
      </c>
      <c r="BS95" s="20">
        <v>2406.3000000000002</v>
      </c>
      <c r="BT95" s="20">
        <v>770.81</v>
      </c>
      <c r="BU95" s="20">
        <v>34476.01</v>
      </c>
      <c r="BV95" s="20">
        <v>2406.3000000000002</v>
      </c>
      <c r="BW95" s="20">
        <v>770.81</v>
      </c>
      <c r="BX95" s="20">
        <v>34476.01</v>
      </c>
      <c r="BY95" s="20">
        <v>2406.3000000000002</v>
      </c>
      <c r="BZ95" s="20">
        <v>770.81</v>
      </c>
      <c r="CA95" s="20">
        <v>34476.01</v>
      </c>
      <c r="CB95" s="20">
        <v>2406.3000000000002</v>
      </c>
      <c r="CC95" s="20">
        <v>770.81</v>
      </c>
      <c r="CD95" s="20">
        <v>34476.01</v>
      </c>
      <c r="CE95" s="20">
        <v>2406.3000000000002</v>
      </c>
      <c r="CF95" s="20">
        <v>770.81</v>
      </c>
      <c r="CG95" s="20">
        <v>34476.01</v>
      </c>
      <c r="CH95" s="20">
        <v>2406.3000000000002</v>
      </c>
      <c r="CI95" s="20">
        <v>770.81</v>
      </c>
      <c r="CJ95" s="20">
        <v>34476.01</v>
      </c>
      <c r="CK95" s="20">
        <v>2406.3000000000002</v>
      </c>
      <c r="CL95" s="20">
        <v>770.81</v>
      </c>
      <c r="CM95" s="20">
        <v>34476.01</v>
      </c>
      <c r="CN95" s="20">
        <v>2406.3000000000002</v>
      </c>
      <c r="CO95" s="20">
        <v>770.81</v>
      </c>
      <c r="CP95" s="20">
        <v>34476.01</v>
      </c>
      <c r="CQ95" s="20">
        <v>2406.3000000000002</v>
      </c>
      <c r="CR95" s="20">
        <v>770.81</v>
      </c>
      <c r="CS95" s="20">
        <v>34476.01</v>
      </c>
      <c r="CT95" s="20">
        <v>2406.3000000000002</v>
      </c>
      <c r="CU95" s="20">
        <v>770.81</v>
      </c>
      <c r="CV95" s="20">
        <v>34476.01</v>
      </c>
      <c r="CW95" s="20">
        <v>2406.3000000000002</v>
      </c>
      <c r="CX95" s="20">
        <v>770.81</v>
      </c>
      <c r="CY95" s="20">
        <v>34476.01</v>
      </c>
      <c r="CZ95" s="20">
        <v>2406.3000000000002</v>
      </c>
      <c r="DA95" s="20">
        <v>770.81</v>
      </c>
      <c r="DB95" s="20">
        <v>34476.01</v>
      </c>
      <c r="DC95" s="20">
        <v>2406.3000000000002</v>
      </c>
      <c r="DD95" s="20">
        <v>770.81</v>
      </c>
      <c r="DE95" s="20">
        <v>34476.01</v>
      </c>
      <c r="DF95" s="20">
        <v>2406.3000000000002</v>
      </c>
      <c r="DG95" s="20">
        <v>770.81</v>
      </c>
      <c r="DH95" s="20">
        <v>34476.01</v>
      </c>
      <c r="DI95" s="20">
        <v>2406.3000000000002</v>
      </c>
      <c r="DJ95" s="20">
        <v>770.81</v>
      </c>
      <c r="DK95" s="20">
        <v>34476.01</v>
      </c>
      <c r="DL95" s="20">
        <v>2406.3000000000002</v>
      </c>
      <c r="DM95" s="20">
        <v>770.81</v>
      </c>
      <c r="DN95" s="20">
        <v>34476.01</v>
      </c>
      <c r="DO95" s="20">
        <v>2406.3000000000002</v>
      </c>
      <c r="DP95" s="20">
        <v>770.81</v>
      </c>
      <c r="DQ95" s="20">
        <v>34476.01</v>
      </c>
      <c r="DR95" s="20">
        <v>2406.3000000000002</v>
      </c>
      <c r="DS95" s="20">
        <v>770.81</v>
      </c>
      <c r="DT95" s="20">
        <v>34476.01</v>
      </c>
      <c r="DU95" s="20">
        <v>2406.3000000000002</v>
      </c>
      <c r="DV95" s="20">
        <v>770.81</v>
      </c>
      <c r="DW95" s="20">
        <v>34476.01</v>
      </c>
      <c r="DX95" s="20">
        <v>2406.3000000000002</v>
      </c>
      <c r="DY95" s="20">
        <v>770.81</v>
      </c>
      <c r="DZ95" s="20">
        <v>34476.01</v>
      </c>
      <c r="EA95" s="20">
        <v>2406.3000000000002</v>
      </c>
      <c r="EB95" s="20">
        <v>770.81</v>
      </c>
      <c r="EC95" s="20">
        <v>34476.01</v>
      </c>
      <c r="ED95" s="20">
        <v>2406.3000000000002</v>
      </c>
      <c r="EE95" s="20">
        <v>770.81</v>
      </c>
      <c r="EF95" s="20">
        <v>34476.01</v>
      </c>
      <c r="EG95" s="20">
        <v>2406.3000000000002</v>
      </c>
      <c r="EH95" s="20">
        <v>770.81</v>
      </c>
      <c r="EI95" s="20">
        <f t="shared" si="11"/>
        <v>34476.01</v>
      </c>
      <c r="EJ95" s="20">
        <f t="shared" si="11"/>
        <v>2406.3000000000002</v>
      </c>
      <c r="EK95" s="20">
        <f t="shared" si="11"/>
        <v>770.81</v>
      </c>
      <c r="EL95" s="20">
        <v>34476.01</v>
      </c>
      <c r="EM95" s="20">
        <v>2406.3000000000002</v>
      </c>
      <c r="EN95" s="20">
        <v>770.81</v>
      </c>
      <c r="EO95" s="24">
        <f t="shared" si="12"/>
        <v>978981.12000000139</v>
      </c>
      <c r="EP95" s="25">
        <f t="shared" si="8"/>
        <v>0</v>
      </c>
      <c r="EQ95" s="25">
        <f t="shared" si="9"/>
        <v>150612.38999999862</v>
      </c>
      <c r="ES95" s="26"/>
    </row>
    <row r="96" spans="1:149" x14ac:dyDescent="0.25">
      <c r="A96" s="27">
        <v>93</v>
      </c>
      <c r="B96" s="15">
        <v>18125146000129</v>
      </c>
      <c r="C96" s="28" t="s">
        <v>110</v>
      </c>
      <c r="D96" s="17">
        <v>2827775.03</v>
      </c>
      <c r="E96" s="18">
        <v>4669867.38</v>
      </c>
      <c r="F96" s="19">
        <v>0</v>
      </c>
      <c r="G96" s="20">
        <v>0</v>
      </c>
      <c r="H96" s="21">
        <f t="shared" si="7"/>
        <v>2827775.03</v>
      </c>
      <c r="I96" s="21">
        <v>4669867.38</v>
      </c>
      <c r="J96" s="22">
        <v>0</v>
      </c>
      <c r="K96" s="22">
        <v>0</v>
      </c>
      <c r="L96" s="22">
        <v>0</v>
      </c>
      <c r="M96" s="22">
        <v>0</v>
      </c>
      <c r="N96" s="22">
        <v>129574.94</v>
      </c>
      <c r="O96" s="22">
        <v>0</v>
      </c>
      <c r="P96" s="22">
        <v>129574.94</v>
      </c>
      <c r="Q96" s="22">
        <v>0</v>
      </c>
      <c r="R96" s="22">
        <v>129574.94</v>
      </c>
      <c r="S96" s="22">
        <v>129574.94</v>
      </c>
      <c r="T96" s="22">
        <v>129574.94</v>
      </c>
      <c r="U96" s="22">
        <v>129512.1</v>
      </c>
      <c r="V96" s="22">
        <v>129512.1</v>
      </c>
      <c r="W96" s="22">
        <v>129512.1</v>
      </c>
      <c r="X96" s="22">
        <v>129512.1</v>
      </c>
      <c r="Y96" s="22">
        <v>79177.7</v>
      </c>
      <c r="Z96" s="22">
        <v>79177.7</v>
      </c>
      <c r="AA96" s="22">
        <v>79177.7</v>
      </c>
      <c r="AB96" s="22">
        <v>79177.7</v>
      </c>
      <c r="AC96" s="22">
        <v>0</v>
      </c>
      <c r="AD96" s="22">
        <v>79177.7</v>
      </c>
      <c r="AE96" s="22"/>
      <c r="AF96" s="22"/>
      <c r="AG96" s="22">
        <v>79177.7</v>
      </c>
      <c r="AH96" s="22"/>
      <c r="AI96" s="22"/>
      <c r="AJ96" s="22">
        <v>79177.7</v>
      </c>
      <c r="AK96" s="22"/>
      <c r="AL96" s="22">
        <v>79177.7</v>
      </c>
      <c r="AM96" s="22">
        <v>79177.7</v>
      </c>
      <c r="AN96" s="22">
        <v>79177.7</v>
      </c>
      <c r="AO96" s="22"/>
      <c r="AP96" s="22">
        <v>79177.7</v>
      </c>
      <c r="AQ96" s="22"/>
      <c r="AR96" s="22"/>
      <c r="AS96" s="22">
        <v>79177.7</v>
      </c>
      <c r="AT96" s="22">
        <v>0</v>
      </c>
      <c r="AU96" s="22">
        <v>0</v>
      </c>
      <c r="AV96" s="22">
        <v>79177.7</v>
      </c>
      <c r="AW96" s="22">
        <v>0</v>
      </c>
      <c r="AX96" s="22">
        <v>0</v>
      </c>
      <c r="AY96" s="22">
        <f>VLOOKUP(A96,[1]Consolidado!$A$4:$AZ$856,51,FALSE)</f>
        <v>0</v>
      </c>
      <c r="AZ96" s="22">
        <f>VLOOKUP(A96,[1]Consolidado!$A$4:$AZ$856,52,FALSE)</f>
        <v>79177.7</v>
      </c>
      <c r="BA96" s="22">
        <f>VLOOKUP(A96,'[2]Parcelas ICMS 2018 Calculadas'!$A$4:$BC$856,55,FALSE)</f>
        <v>0</v>
      </c>
      <c r="BB96" s="22">
        <v>79177.7</v>
      </c>
      <c r="BC96" s="22">
        <v>0</v>
      </c>
      <c r="BD96" s="22">
        <v>0</v>
      </c>
      <c r="BE96" s="22">
        <v>79177.7</v>
      </c>
      <c r="BF96" s="22"/>
      <c r="BG96" s="22">
        <v>0</v>
      </c>
      <c r="BH96" s="22"/>
      <c r="BI96" s="22"/>
      <c r="BJ96" s="22">
        <v>79177.7</v>
      </c>
      <c r="BK96" s="22">
        <v>0</v>
      </c>
      <c r="BL96" s="22">
        <v>0</v>
      </c>
      <c r="BM96" s="22">
        <v>0</v>
      </c>
      <c r="BN96" s="23">
        <f t="shared" si="10"/>
        <v>2511944.0000000005</v>
      </c>
      <c r="BO96" s="20">
        <v>142527.72</v>
      </c>
      <c r="BP96" s="20">
        <v>9947.9</v>
      </c>
      <c r="BQ96" s="20">
        <v>3186.63</v>
      </c>
      <c r="BR96" s="20">
        <v>142527.72</v>
      </c>
      <c r="BS96" s="20">
        <v>9947.9</v>
      </c>
      <c r="BT96" s="20">
        <v>3186.63</v>
      </c>
      <c r="BU96" s="20">
        <v>142527.72</v>
      </c>
      <c r="BV96" s="20">
        <v>9947.9</v>
      </c>
      <c r="BW96" s="20">
        <v>3186.63</v>
      </c>
      <c r="BX96" s="20">
        <v>142527.72</v>
      </c>
      <c r="BY96" s="20">
        <v>9947.9</v>
      </c>
      <c r="BZ96" s="20">
        <v>3186.63</v>
      </c>
      <c r="CA96" s="20">
        <v>142527.72</v>
      </c>
      <c r="CB96" s="20">
        <v>9947.9</v>
      </c>
      <c r="CC96" s="20">
        <v>3186.63</v>
      </c>
      <c r="CD96" s="20">
        <v>142527.72</v>
      </c>
      <c r="CE96" s="20">
        <v>9947.9</v>
      </c>
      <c r="CF96" s="20">
        <v>3186.63</v>
      </c>
      <c r="CG96" s="20">
        <v>142527.72</v>
      </c>
      <c r="CH96" s="20">
        <v>9947.9</v>
      </c>
      <c r="CI96" s="20">
        <v>3186.63</v>
      </c>
      <c r="CJ96" s="20">
        <v>142527.72</v>
      </c>
      <c r="CK96" s="20">
        <v>9947.9</v>
      </c>
      <c r="CL96" s="20">
        <v>3186.63</v>
      </c>
      <c r="CM96" s="20">
        <v>142527.72</v>
      </c>
      <c r="CN96" s="20">
        <v>9947.9</v>
      </c>
      <c r="CO96" s="20">
        <v>3186.63</v>
      </c>
      <c r="CP96" s="20">
        <v>142527.72</v>
      </c>
      <c r="CQ96" s="20">
        <v>9947.9</v>
      </c>
      <c r="CR96" s="20">
        <v>3186.63</v>
      </c>
      <c r="CS96" s="20">
        <v>142527.72</v>
      </c>
      <c r="CT96" s="20">
        <v>9947.9</v>
      </c>
      <c r="CU96" s="20">
        <v>3186.63</v>
      </c>
      <c r="CV96" s="20">
        <v>142527.72</v>
      </c>
      <c r="CW96" s="20">
        <v>9947.9</v>
      </c>
      <c r="CX96" s="20">
        <v>3186.63</v>
      </c>
      <c r="CY96" s="20">
        <v>142527.72</v>
      </c>
      <c r="CZ96" s="20">
        <v>9947.9</v>
      </c>
      <c r="DA96" s="20">
        <v>3186.63</v>
      </c>
      <c r="DB96" s="20">
        <v>142527.72</v>
      </c>
      <c r="DC96" s="20">
        <v>9947.9</v>
      </c>
      <c r="DD96" s="20">
        <v>3186.63</v>
      </c>
      <c r="DE96" s="20">
        <v>142527.72</v>
      </c>
      <c r="DF96" s="20">
        <v>9947.9</v>
      </c>
      <c r="DG96" s="20">
        <v>3186.63</v>
      </c>
      <c r="DH96" s="20">
        <v>142527.72</v>
      </c>
      <c r="DI96" s="20">
        <v>9947.9</v>
      </c>
      <c r="DJ96" s="20">
        <v>3186.63</v>
      </c>
      <c r="DK96" s="20">
        <v>142527.72</v>
      </c>
      <c r="DL96" s="20">
        <v>9947.9</v>
      </c>
      <c r="DM96" s="20">
        <v>3186.63</v>
      </c>
      <c r="DN96" s="20">
        <v>142527.72</v>
      </c>
      <c r="DO96" s="20">
        <v>9947.9</v>
      </c>
      <c r="DP96" s="20">
        <v>3186.63</v>
      </c>
      <c r="DQ96" s="20">
        <v>142527.72</v>
      </c>
      <c r="DR96" s="20">
        <v>9947.9</v>
      </c>
      <c r="DS96" s="20">
        <v>3186.63</v>
      </c>
      <c r="DT96" s="20">
        <v>142527.72</v>
      </c>
      <c r="DU96" s="20">
        <v>9947.9</v>
      </c>
      <c r="DV96" s="20">
        <v>3186.63</v>
      </c>
      <c r="DW96" s="20">
        <v>142527.72</v>
      </c>
      <c r="DX96" s="20">
        <v>9947.9</v>
      </c>
      <c r="DY96" s="20">
        <v>3186.63</v>
      </c>
      <c r="DZ96" s="20">
        <v>142527.72</v>
      </c>
      <c r="EA96" s="20">
        <v>9947.9</v>
      </c>
      <c r="EB96" s="20">
        <v>3186.63</v>
      </c>
      <c r="EC96" s="20">
        <v>142527.72</v>
      </c>
      <c r="ED96" s="20">
        <v>9947.9</v>
      </c>
      <c r="EE96" s="20">
        <v>3186.63</v>
      </c>
      <c r="EF96" s="20">
        <v>142527.72</v>
      </c>
      <c r="EG96" s="20">
        <v>9947.9</v>
      </c>
      <c r="EH96" s="20">
        <v>3186.63</v>
      </c>
      <c r="EI96" s="20">
        <f t="shared" si="11"/>
        <v>142527.72</v>
      </c>
      <c r="EJ96" s="20">
        <f t="shared" si="11"/>
        <v>9947.9</v>
      </c>
      <c r="EK96" s="20">
        <f t="shared" si="11"/>
        <v>3186.63</v>
      </c>
      <c r="EL96" s="20">
        <v>142527.72</v>
      </c>
      <c r="EM96" s="20">
        <v>9947.9</v>
      </c>
      <c r="EN96" s="20">
        <v>3186.63</v>
      </c>
      <c r="EO96" s="24">
        <f t="shared" si="12"/>
        <v>4047218.4999999981</v>
      </c>
      <c r="EP96" s="25">
        <f t="shared" si="8"/>
        <v>315831.02999999933</v>
      </c>
      <c r="EQ96" s="25">
        <f t="shared" si="9"/>
        <v>622648.88000000175</v>
      </c>
      <c r="ES96" s="26"/>
    </row>
    <row r="97" spans="1:149" x14ac:dyDescent="0.25">
      <c r="A97" s="27">
        <v>94</v>
      </c>
      <c r="B97" s="15">
        <v>18279067000172</v>
      </c>
      <c r="C97" s="28" t="s">
        <v>111</v>
      </c>
      <c r="D97" s="17">
        <v>1502190.47</v>
      </c>
      <c r="E97" s="18">
        <v>2376964.5499999998</v>
      </c>
      <c r="F97" s="19">
        <v>0</v>
      </c>
      <c r="G97" s="20">
        <v>0</v>
      </c>
      <c r="H97" s="21">
        <f t="shared" si="7"/>
        <v>1502190.47</v>
      </c>
      <c r="I97" s="21">
        <v>2376964.5499999998</v>
      </c>
      <c r="J97" s="22">
        <v>0</v>
      </c>
      <c r="K97" s="22">
        <v>0</v>
      </c>
      <c r="L97" s="22">
        <v>0</v>
      </c>
      <c r="M97" s="22">
        <v>0</v>
      </c>
      <c r="N97" s="22">
        <v>68833.710000000006</v>
      </c>
      <c r="O97" s="22">
        <v>0</v>
      </c>
      <c r="P97" s="22">
        <v>68833.710000000006</v>
      </c>
      <c r="Q97" s="22">
        <v>0</v>
      </c>
      <c r="R97" s="22">
        <v>68833.710000000006</v>
      </c>
      <c r="S97" s="22">
        <v>68833.710000000006</v>
      </c>
      <c r="T97" s="22">
        <v>68833.710000000006</v>
      </c>
      <c r="U97" s="22">
        <v>68800.320000000007</v>
      </c>
      <c r="V97" s="22">
        <v>68800.320000000007</v>
      </c>
      <c r="W97" s="22">
        <v>68800.320000000007</v>
      </c>
      <c r="X97" s="22">
        <v>68800.320000000007</v>
      </c>
      <c r="Y97" s="22">
        <v>42061.33</v>
      </c>
      <c r="Z97" s="22">
        <v>42061.33</v>
      </c>
      <c r="AA97" s="22">
        <v>42061.33</v>
      </c>
      <c r="AB97" s="22">
        <v>42061.33</v>
      </c>
      <c r="AC97" s="22">
        <v>0</v>
      </c>
      <c r="AD97" s="22">
        <v>42061.33</v>
      </c>
      <c r="AE97" s="22"/>
      <c r="AF97" s="22"/>
      <c r="AG97" s="22">
        <v>42061.33</v>
      </c>
      <c r="AH97" s="22"/>
      <c r="AI97" s="22"/>
      <c r="AJ97" s="22">
        <v>42061.33</v>
      </c>
      <c r="AK97" s="22"/>
      <c r="AL97" s="22">
        <v>42061.33</v>
      </c>
      <c r="AM97" s="22">
        <v>42061.33</v>
      </c>
      <c r="AN97" s="22">
        <v>42061.33</v>
      </c>
      <c r="AO97" s="22"/>
      <c r="AP97" s="22">
        <v>42061.33</v>
      </c>
      <c r="AQ97" s="22"/>
      <c r="AR97" s="22"/>
      <c r="AS97" s="22">
        <v>42061.33</v>
      </c>
      <c r="AT97" s="22">
        <v>0</v>
      </c>
      <c r="AU97" s="22">
        <v>0</v>
      </c>
      <c r="AV97" s="22">
        <v>42061.33</v>
      </c>
      <c r="AW97" s="22">
        <v>252367.98</v>
      </c>
      <c r="AX97" s="22">
        <v>83655.37</v>
      </c>
      <c r="AY97" s="22">
        <f>VLOOKUP(A97,[1]Consolidado!$A$4:$AZ$856,51,FALSE)</f>
        <v>0</v>
      </c>
      <c r="AZ97" s="22">
        <f>VLOOKUP(A97,[1]Consolidado!$A$4:$AZ$856,52,FALSE)</f>
        <v>0</v>
      </c>
      <c r="BA97" s="22">
        <f>VLOOKUP(A97,'[2]Parcelas ICMS 2018 Calculadas'!$A$4:$BC$856,55,FALSE)</f>
        <v>0</v>
      </c>
      <c r="BB97" s="22">
        <v>0</v>
      </c>
      <c r="BC97" s="22">
        <v>0</v>
      </c>
      <c r="BD97" s="22">
        <v>0</v>
      </c>
      <c r="BE97" s="22"/>
      <c r="BF97" s="22"/>
      <c r="BG97" s="22">
        <v>0</v>
      </c>
      <c r="BH97" s="22"/>
      <c r="BI97" s="22"/>
      <c r="BJ97" s="22">
        <v>0</v>
      </c>
      <c r="BK97" s="22">
        <v>0</v>
      </c>
      <c r="BL97" s="22">
        <v>0</v>
      </c>
      <c r="BM97" s="22">
        <v>0</v>
      </c>
      <c r="BN97" s="23">
        <f t="shared" si="10"/>
        <v>1502190.4699999997</v>
      </c>
      <c r="BO97" s="20">
        <v>72546.67</v>
      </c>
      <c r="BP97" s="20">
        <v>5063.49</v>
      </c>
      <c r="BQ97" s="20">
        <v>1621.99</v>
      </c>
      <c r="BR97" s="20">
        <v>72546.67</v>
      </c>
      <c r="BS97" s="20">
        <v>5063.49</v>
      </c>
      <c r="BT97" s="20">
        <v>1621.99</v>
      </c>
      <c r="BU97" s="20">
        <v>72546.67</v>
      </c>
      <c r="BV97" s="20">
        <v>5063.49</v>
      </c>
      <c r="BW97" s="20">
        <v>1621.99</v>
      </c>
      <c r="BX97" s="20">
        <v>72546.67</v>
      </c>
      <c r="BY97" s="20">
        <v>5063.49</v>
      </c>
      <c r="BZ97" s="20">
        <v>1621.99</v>
      </c>
      <c r="CA97" s="20">
        <v>72546.67</v>
      </c>
      <c r="CB97" s="20">
        <v>5063.49</v>
      </c>
      <c r="CC97" s="20">
        <v>1621.99</v>
      </c>
      <c r="CD97" s="20">
        <v>72546.67</v>
      </c>
      <c r="CE97" s="20">
        <v>5063.49</v>
      </c>
      <c r="CF97" s="20">
        <v>1621.99</v>
      </c>
      <c r="CG97" s="20">
        <v>72546.67</v>
      </c>
      <c r="CH97" s="20">
        <v>5063.49</v>
      </c>
      <c r="CI97" s="20">
        <v>1621.99</v>
      </c>
      <c r="CJ97" s="20">
        <v>72546.67</v>
      </c>
      <c r="CK97" s="20">
        <v>5063.49</v>
      </c>
      <c r="CL97" s="20">
        <v>1621.99</v>
      </c>
      <c r="CM97" s="20">
        <v>72546.67</v>
      </c>
      <c r="CN97" s="20">
        <v>5063.49</v>
      </c>
      <c r="CO97" s="20">
        <v>1621.99</v>
      </c>
      <c r="CP97" s="20">
        <v>72546.67</v>
      </c>
      <c r="CQ97" s="20">
        <v>5063.49</v>
      </c>
      <c r="CR97" s="20">
        <v>1621.99</v>
      </c>
      <c r="CS97" s="20">
        <v>72546.67</v>
      </c>
      <c r="CT97" s="20">
        <v>5063.49</v>
      </c>
      <c r="CU97" s="20">
        <v>1621.99</v>
      </c>
      <c r="CV97" s="20">
        <v>72546.67</v>
      </c>
      <c r="CW97" s="20">
        <v>5063.49</v>
      </c>
      <c r="CX97" s="20">
        <v>1621.99</v>
      </c>
      <c r="CY97" s="20">
        <v>72546.67</v>
      </c>
      <c r="CZ97" s="20">
        <v>5063.49</v>
      </c>
      <c r="DA97" s="20">
        <v>1621.99</v>
      </c>
      <c r="DB97" s="20">
        <v>72546.67</v>
      </c>
      <c r="DC97" s="20">
        <v>5063.49</v>
      </c>
      <c r="DD97" s="20">
        <v>1621.99</v>
      </c>
      <c r="DE97" s="20">
        <v>72546.67</v>
      </c>
      <c r="DF97" s="20">
        <v>5063.49</v>
      </c>
      <c r="DG97" s="20">
        <v>1621.99</v>
      </c>
      <c r="DH97" s="20">
        <v>72546.67</v>
      </c>
      <c r="DI97" s="20">
        <v>5063.49</v>
      </c>
      <c r="DJ97" s="20">
        <v>1621.99</v>
      </c>
      <c r="DK97" s="20">
        <v>72546.67</v>
      </c>
      <c r="DL97" s="20">
        <v>5063.49</v>
      </c>
      <c r="DM97" s="20">
        <v>1621.99</v>
      </c>
      <c r="DN97" s="20">
        <v>72546.67</v>
      </c>
      <c r="DO97" s="20">
        <v>5063.49</v>
      </c>
      <c r="DP97" s="20">
        <v>1621.99</v>
      </c>
      <c r="DQ97" s="20">
        <v>72546.67</v>
      </c>
      <c r="DR97" s="20">
        <v>5063.49</v>
      </c>
      <c r="DS97" s="20">
        <v>1621.99</v>
      </c>
      <c r="DT97" s="20">
        <v>72546.67</v>
      </c>
      <c r="DU97" s="20">
        <v>5063.49</v>
      </c>
      <c r="DV97" s="20">
        <v>1621.99</v>
      </c>
      <c r="DW97" s="20">
        <v>72546.67</v>
      </c>
      <c r="DX97" s="20">
        <v>5063.49</v>
      </c>
      <c r="DY97" s="20">
        <v>1621.99</v>
      </c>
      <c r="DZ97" s="20">
        <v>72546.67</v>
      </c>
      <c r="EA97" s="20">
        <v>5063.49</v>
      </c>
      <c r="EB97" s="20">
        <v>1621.99</v>
      </c>
      <c r="EC97" s="20">
        <v>72546.67</v>
      </c>
      <c r="ED97" s="20">
        <v>5063.49</v>
      </c>
      <c r="EE97" s="20">
        <v>1621.99</v>
      </c>
      <c r="EF97" s="20">
        <v>72546.67</v>
      </c>
      <c r="EG97" s="20">
        <v>5063.49</v>
      </c>
      <c r="EH97" s="20">
        <v>1621.99</v>
      </c>
      <c r="EI97" s="20">
        <f t="shared" si="11"/>
        <v>72546.67</v>
      </c>
      <c r="EJ97" s="20">
        <f t="shared" si="11"/>
        <v>5063.49</v>
      </c>
      <c r="EK97" s="20">
        <f t="shared" si="11"/>
        <v>1621.99</v>
      </c>
      <c r="EL97" s="20">
        <v>72546.67</v>
      </c>
      <c r="EM97" s="20">
        <v>5063.49</v>
      </c>
      <c r="EN97" s="20">
        <v>1621.99</v>
      </c>
      <c r="EO97" s="24">
        <f t="shared" si="12"/>
        <v>2060035.8999999987</v>
      </c>
      <c r="EP97" s="25">
        <f t="shared" si="8"/>
        <v>0</v>
      </c>
      <c r="EQ97" s="25">
        <f t="shared" si="9"/>
        <v>316928.65000000107</v>
      </c>
      <c r="ES97" s="26"/>
    </row>
    <row r="98" spans="1:149" x14ac:dyDescent="0.25">
      <c r="A98" s="27">
        <v>95</v>
      </c>
      <c r="B98" s="15">
        <v>17909599000183</v>
      </c>
      <c r="C98" s="28" t="s">
        <v>112</v>
      </c>
      <c r="D98" s="17">
        <v>801079.54</v>
      </c>
      <c r="E98" s="18">
        <v>1385138.84</v>
      </c>
      <c r="F98" s="19">
        <v>0</v>
      </c>
      <c r="G98" s="20">
        <v>0</v>
      </c>
      <c r="H98" s="21">
        <f t="shared" si="7"/>
        <v>801079.54</v>
      </c>
      <c r="I98" s="21">
        <v>1385138.84</v>
      </c>
      <c r="J98" s="22">
        <v>0</v>
      </c>
      <c r="K98" s="22">
        <v>0</v>
      </c>
      <c r="L98" s="22">
        <v>0</v>
      </c>
      <c r="M98" s="22">
        <v>0</v>
      </c>
      <c r="N98" s="22">
        <v>36707.24</v>
      </c>
      <c r="O98" s="22">
        <v>0</v>
      </c>
      <c r="P98" s="22">
        <v>36707.24</v>
      </c>
      <c r="Q98" s="22">
        <v>0</v>
      </c>
      <c r="R98" s="22">
        <v>36707.24</v>
      </c>
      <c r="S98" s="22">
        <v>36707.24</v>
      </c>
      <c r="T98" s="22">
        <v>36707.24</v>
      </c>
      <c r="U98" s="22">
        <v>36689.440000000002</v>
      </c>
      <c r="V98" s="22">
        <v>36689.440000000002</v>
      </c>
      <c r="W98" s="22">
        <v>36689.440000000002</v>
      </c>
      <c r="X98" s="22">
        <v>36689.440000000002</v>
      </c>
      <c r="Y98" s="22">
        <v>22430.23</v>
      </c>
      <c r="Z98" s="22">
        <v>22430.23</v>
      </c>
      <c r="AA98" s="22">
        <v>22430.23</v>
      </c>
      <c r="AB98" s="22">
        <v>22430.23</v>
      </c>
      <c r="AC98" s="22">
        <v>0</v>
      </c>
      <c r="AD98" s="22">
        <v>22430.23</v>
      </c>
      <c r="AE98" s="22"/>
      <c r="AF98" s="22"/>
      <c r="AG98" s="22">
        <v>22430.23</v>
      </c>
      <c r="AH98" s="22"/>
      <c r="AI98" s="22"/>
      <c r="AJ98" s="22">
        <v>22430.23</v>
      </c>
      <c r="AK98" s="22"/>
      <c r="AL98" s="22">
        <v>22430.23</v>
      </c>
      <c r="AM98" s="22">
        <v>22430.23</v>
      </c>
      <c r="AN98" s="22">
        <v>22430.23</v>
      </c>
      <c r="AO98" s="22"/>
      <c r="AP98" s="22">
        <v>22430.23</v>
      </c>
      <c r="AQ98" s="22"/>
      <c r="AR98" s="22"/>
      <c r="AS98" s="22">
        <v>22430.23</v>
      </c>
      <c r="AT98" s="22">
        <v>0</v>
      </c>
      <c r="AU98" s="22">
        <v>0</v>
      </c>
      <c r="AV98" s="22">
        <v>22430.23</v>
      </c>
      <c r="AW98" s="22">
        <v>0</v>
      </c>
      <c r="AX98" s="22">
        <v>0</v>
      </c>
      <c r="AY98" s="22">
        <f>VLOOKUP(A98,[1]Consolidado!$A$4:$AZ$856,51,FALSE)</f>
        <v>0</v>
      </c>
      <c r="AZ98" s="22">
        <f>VLOOKUP(A98,[1]Consolidado!$A$4:$AZ$856,52,FALSE)</f>
        <v>22430.23</v>
      </c>
      <c r="BA98" s="22">
        <f>VLOOKUP(A98,'[2]Parcelas ICMS 2018 Calculadas'!$A$4:$BC$856,55,FALSE)</f>
        <v>0</v>
      </c>
      <c r="BB98" s="22">
        <v>22430.23</v>
      </c>
      <c r="BC98" s="22">
        <v>0</v>
      </c>
      <c r="BD98" s="22">
        <v>0</v>
      </c>
      <c r="BE98" s="22">
        <v>22430.23</v>
      </c>
      <c r="BF98" s="22"/>
      <c r="BG98" s="22">
        <v>0</v>
      </c>
      <c r="BH98" s="22"/>
      <c r="BI98" s="22"/>
      <c r="BJ98" s="22">
        <v>22430.23</v>
      </c>
      <c r="BK98" s="22">
        <v>0</v>
      </c>
      <c r="BL98" s="22">
        <v>0</v>
      </c>
      <c r="BM98" s="22">
        <v>0</v>
      </c>
      <c r="BN98" s="23">
        <f t="shared" si="10"/>
        <v>711607.86999999976</v>
      </c>
      <c r="BO98" s="20">
        <v>42275.44</v>
      </c>
      <c r="BP98" s="20">
        <v>2950.67</v>
      </c>
      <c r="BQ98" s="20">
        <v>945.19</v>
      </c>
      <c r="BR98" s="20">
        <v>42275.44</v>
      </c>
      <c r="BS98" s="20">
        <v>2950.67</v>
      </c>
      <c r="BT98" s="20">
        <v>945.19</v>
      </c>
      <c r="BU98" s="20">
        <v>42275.44</v>
      </c>
      <c r="BV98" s="20">
        <v>2950.67</v>
      </c>
      <c r="BW98" s="20">
        <v>945.19</v>
      </c>
      <c r="BX98" s="20">
        <v>42275.44</v>
      </c>
      <c r="BY98" s="20">
        <v>2950.67</v>
      </c>
      <c r="BZ98" s="20">
        <v>945.19</v>
      </c>
      <c r="CA98" s="20">
        <v>42275.44</v>
      </c>
      <c r="CB98" s="20">
        <v>2950.67</v>
      </c>
      <c r="CC98" s="20">
        <v>945.19</v>
      </c>
      <c r="CD98" s="20">
        <v>42275.44</v>
      </c>
      <c r="CE98" s="20">
        <v>2950.67</v>
      </c>
      <c r="CF98" s="20">
        <v>945.19</v>
      </c>
      <c r="CG98" s="20">
        <v>42275.44</v>
      </c>
      <c r="CH98" s="20">
        <v>2950.67</v>
      </c>
      <c r="CI98" s="20">
        <v>945.19</v>
      </c>
      <c r="CJ98" s="20">
        <v>42275.44</v>
      </c>
      <c r="CK98" s="20">
        <v>2950.67</v>
      </c>
      <c r="CL98" s="20">
        <v>945.19</v>
      </c>
      <c r="CM98" s="20">
        <v>42275.44</v>
      </c>
      <c r="CN98" s="20">
        <v>2950.67</v>
      </c>
      <c r="CO98" s="20">
        <v>945.19</v>
      </c>
      <c r="CP98" s="20">
        <v>42275.44</v>
      </c>
      <c r="CQ98" s="20">
        <v>2950.67</v>
      </c>
      <c r="CR98" s="20">
        <v>945.19</v>
      </c>
      <c r="CS98" s="20">
        <v>42275.44</v>
      </c>
      <c r="CT98" s="20">
        <v>2950.67</v>
      </c>
      <c r="CU98" s="20">
        <v>945.19</v>
      </c>
      <c r="CV98" s="20">
        <v>42275.44</v>
      </c>
      <c r="CW98" s="20">
        <v>2950.67</v>
      </c>
      <c r="CX98" s="20">
        <v>945.19</v>
      </c>
      <c r="CY98" s="20">
        <v>42275.44</v>
      </c>
      <c r="CZ98" s="20">
        <v>2950.67</v>
      </c>
      <c r="DA98" s="20">
        <v>945.19</v>
      </c>
      <c r="DB98" s="20">
        <v>42275.44</v>
      </c>
      <c r="DC98" s="20">
        <v>2950.67</v>
      </c>
      <c r="DD98" s="20">
        <v>945.19</v>
      </c>
      <c r="DE98" s="20">
        <v>42275.44</v>
      </c>
      <c r="DF98" s="20">
        <v>2950.67</v>
      </c>
      <c r="DG98" s="20">
        <v>945.19</v>
      </c>
      <c r="DH98" s="20">
        <v>42275.44</v>
      </c>
      <c r="DI98" s="20">
        <v>2950.67</v>
      </c>
      <c r="DJ98" s="20">
        <v>945.19</v>
      </c>
      <c r="DK98" s="20">
        <v>42275.44</v>
      </c>
      <c r="DL98" s="20">
        <v>2950.67</v>
      </c>
      <c r="DM98" s="20">
        <v>945.19</v>
      </c>
      <c r="DN98" s="20">
        <v>42275.44</v>
      </c>
      <c r="DO98" s="20">
        <v>2950.67</v>
      </c>
      <c r="DP98" s="20">
        <v>945.19</v>
      </c>
      <c r="DQ98" s="20">
        <v>42275.44</v>
      </c>
      <c r="DR98" s="20">
        <v>2950.67</v>
      </c>
      <c r="DS98" s="20">
        <v>945.19</v>
      </c>
      <c r="DT98" s="20">
        <v>42275.44</v>
      </c>
      <c r="DU98" s="20">
        <v>2950.67</v>
      </c>
      <c r="DV98" s="20">
        <v>945.19</v>
      </c>
      <c r="DW98" s="20">
        <v>42275.44</v>
      </c>
      <c r="DX98" s="20">
        <v>2950.67</v>
      </c>
      <c r="DY98" s="20">
        <v>945.19</v>
      </c>
      <c r="DZ98" s="20">
        <v>42275.44</v>
      </c>
      <c r="EA98" s="20">
        <v>2950.67</v>
      </c>
      <c r="EB98" s="20">
        <v>945.19</v>
      </c>
      <c r="EC98" s="20">
        <v>42275.44</v>
      </c>
      <c r="ED98" s="20">
        <v>2950.67</v>
      </c>
      <c r="EE98" s="20">
        <v>945.19</v>
      </c>
      <c r="EF98" s="20">
        <v>42275.44</v>
      </c>
      <c r="EG98" s="20">
        <v>2950.67</v>
      </c>
      <c r="EH98" s="20">
        <v>945.19</v>
      </c>
      <c r="EI98" s="20">
        <f t="shared" si="11"/>
        <v>42275.44</v>
      </c>
      <c r="EJ98" s="20">
        <f t="shared" si="11"/>
        <v>2950.67</v>
      </c>
      <c r="EK98" s="20">
        <f t="shared" si="11"/>
        <v>945.19</v>
      </c>
      <c r="EL98" s="20">
        <v>42275.44</v>
      </c>
      <c r="EM98" s="20">
        <v>2950.67</v>
      </c>
      <c r="EN98" s="20">
        <v>945.19</v>
      </c>
      <c r="EO98" s="24">
        <f t="shared" si="12"/>
        <v>1200453.7999999998</v>
      </c>
      <c r="EP98" s="25">
        <f t="shared" si="8"/>
        <v>89471.670000000275</v>
      </c>
      <c r="EQ98" s="25">
        <f t="shared" si="9"/>
        <v>184685.04000000027</v>
      </c>
      <c r="ES98" s="26"/>
    </row>
    <row r="99" spans="1:149" x14ac:dyDescent="0.25">
      <c r="A99" s="27">
        <v>96</v>
      </c>
      <c r="B99" s="15">
        <v>25004532000128</v>
      </c>
      <c r="C99" s="28" t="s">
        <v>113</v>
      </c>
      <c r="D99" s="17">
        <v>271730.14</v>
      </c>
      <c r="E99" s="18">
        <v>705298.28</v>
      </c>
      <c r="F99" s="19">
        <v>0</v>
      </c>
      <c r="G99" s="20">
        <v>0</v>
      </c>
      <c r="H99" s="21">
        <f t="shared" si="7"/>
        <v>271730.14</v>
      </c>
      <c r="I99" s="21">
        <v>705298.28</v>
      </c>
      <c r="J99" s="22">
        <v>0</v>
      </c>
      <c r="K99" s="22">
        <v>0</v>
      </c>
      <c r="L99" s="22">
        <v>0</v>
      </c>
      <c r="M99" s="22">
        <v>0</v>
      </c>
      <c r="N99" s="22">
        <v>12451.28</v>
      </c>
      <c r="O99" s="22">
        <v>0</v>
      </c>
      <c r="P99" s="22">
        <v>12451.28</v>
      </c>
      <c r="Q99" s="22">
        <v>0</v>
      </c>
      <c r="R99" s="22">
        <v>12451.28</v>
      </c>
      <c r="S99" s="22">
        <v>12451.28</v>
      </c>
      <c r="T99" s="22">
        <v>12451.28</v>
      </c>
      <c r="U99" s="22">
        <v>12445.24</v>
      </c>
      <c r="V99" s="22">
        <v>12445.24</v>
      </c>
      <c r="W99" s="22">
        <v>12445.24</v>
      </c>
      <c r="X99" s="22">
        <v>12445.24</v>
      </c>
      <c r="Y99" s="22">
        <v>7608.44</v>
      </c>
      <c r="Z99" s="22">
        <v>7608.44</v>
      </c>
      <c r="AA99" s="22">
        <v>7608.44</v>
      </c>
      <c r="AB99" s="22">
        <v>7608.44</v>
      </c>
      <c r="AC99" s="22">
        <v>0</v>
      </c>
      <c r="AD99" s="22">
        <v>7608.44</v>
      </c>
      <c r="AE99" s="22"/>
      <c r="AF99" s="22"/>
      <c r="AG99" s="22">
        <v>7608.44</v>
      </c>
      <c r="AH99" s="22"/>
      <c r="AI99" s="22"/>
      <c r="AJ99" s="22">
        <v>7608.44</v>
      </c>
      <c r="AK99" s="22"/>
      <c r="AL99" s="22">
        <v>7608.44</v>
      </c>
      <c r="AM99" s="22">
        <v>7608.44</v>
      </c>
      <c r="AN99" s="22">
        <v>7608.44</v>
      </c>
      <c r="AO99" s="22"/>
      <c r="AP99" s="22">
        <v>7608.44</v>
      </c>
      <c r="AQ99" s="22"/>
      <c r="AR99" s="22"/>
      <c r="AS99" s="22">
        <v>7608.44</v>
      </c>
      <c r="AT99" s="22">
        <v>0</v>
      </c>
      <c r="AU99" s="22">
        <v>0</v>
      </c>
      <c r="AV99" s="22">
        <v>7608.44</v>
      </c>
      <c r="AW99" s="22">
        <v>0</v>
      </c>
      <c r="AX99" s="22">
        <v>0</v>
      </c>
      <c r="AY99" s="22">
        <f>VLOOKUP(A99,[1]Consolidado!$A$4:$AZ$856,51,FALSE)</f>
        <v>0</v>
      </c>
      <c r="AZ99" s="22">
        <f>VLOOKUP(A99,[1]Consolidado!$A$4:$AZ$856,52,FALSE)</f>
        <v>7608.44</v>
      </c>
      <c r="BA99" s="22">
        <f>VLOOKUP(A99,'[2]Parcelas ICMS 2018 Calculadas'!$A$4:$BC$856,55,FALSE)</f>
        <v>0</v>
      </c>
      <c r="BB99" s="22">
        <v>7608.44</v>
      </c>
      <c r="BC99" s="22">
        <v>0</v>
      </c>
      <c r="BD99" s="22">
        <v>0</v>
      </c>
      <c r="BE99" s="22">
        <v>7608.44</v>
      </c>
      <c r="BF99" s="22"/>
      <c r="BG99" s="22">
        <v>0</v>
      </c>
      <c r="BH99" s="22"/>
      <c r="BI99" s="22"/>
      <c r="BJ99" s="22">
        <v>7608.44</v>
      </c>
      <c r="BK99" s="22">
        <v>0</v>
      </c>
      <c r="BL99" s="22">
        <v>0</v>
      </c>
      <c r="BM99" s="22">
        <v>0</v>
      </c>
      <c r="BN99" s="23">
        <f t="shared" si="10"/>
        <v>241380.84000000005</v>
      </c>
      <c r="BO99" s="20">
        <v>21526.21</v>
      </c>
      <c r="BP99" s="20">
        <v>1502.45</v>
      </c>
      <c r="BQ99" s="20">
        <v>481.28</v>
      </c>
      <c r="BR99" s="20">
        <v>21526.21</v>
      </c>
      <c r="BS99" s="20">
        <v>1502.45</v>
      </c>
      <c r="BT99" s="20">
        <v>481.28</v>
      </c>
      <c r="BU99" s="20">
        <v>21526.21</v>
      </c>
      <c r="BV99" s="20">
        <v>1502.45</v>
      </c>
      <c r="BW99" s="20">
        <v>481.28</v>
      </c>
      <c r="BX99" s="20">
        <v>21526.21</v>
      </c>
      <c r="BY99" s="20">
        <v>1502.45</v>
      </c>
      <c r="BZ99" s="20">
        <v>481.28</v>
      </c>
      <c r="CA99" s="20">
        <v>21526.21</v>
      </c>
      <c r="CB99" s="20">
        <v>1502.45</v>
      </c>
      <c r="CC99" s="20">
        <v>481.28</v>
      </c>
      <c r="CD99" s="20">
        <v>21526.21</v>
      </c>
      <c r="CE99" s="20">
        <v>1502.45</v>
      </c>
      <c r="CF99" s="20">
        <v>481.28</v>
      </c>
      <c r="CG99" s="20">
        <v>21526.21</v>
      </c>
      <c r="CH99" s="20">
        <v>1502.45</v>
      </c>
      <c r="CI99" s="20">
        <v>481.28</v>
      </c>
      <c r="CJ99" s="20">
        <v>21526.21</v>
      </c>
      <c r="CK99" s="20">
        <v>1502.45</v>
      </c>
      <c r="CL99" s="20">
        <v>481.28</v>
      </c>
      <c r="CM99" s="20">
        <v>21526.21</v>
      </c>
      <c r="CN99" s="20">
        <v>1502.45</v>
      </c>
      <c r="CO99" s="20">
        <v>481.28</v>
      </c>
      <c r="CP99" s="20">
        <v>21526.21</v>
      </c>
      <c r="CQ99" s="20">
        <v>1502.45</v>
      </c>
      <c r="CR99" s="20">
        <v>481.28</v>
      </c>
      <c r="CS99" s="20">
        <v>21526.21</v>
      </c>
      <c r="CT99" s="20">
        <v>1502.45</v>
      </c>
      <c r="CU99" s="20">
        <v>481.28</v>
      </c>
      <c r="CV99" s="20">
        <v>21526.21</v>
      </c>
      <c r="CW99" s="20">
        <v>1502.45</v>
      </c>
      <c r="CX99" s="20">
        <v>481.28</v>
      </c>
      <c r="CY99" s="20">
        <v>21526.21</v>
      </c>
      <c r="CZ99" s="20">
        <v>1502.45</v>
      </c>
      <c r="DA99" s="20">
        <v>481.28</v>
      </c>
      <c r="DB99" s="20">
        <v>21526.21</v>
      </c>
      <c r="DC99" s="20">
        <v>1502.45</v>
      </c>
      <c r="DD99" s="20">
        <v>481.28</v>
      </c>
      <c r="DE99" s="20">
        <v>21526.21</v>
      </c>
      <c r="DF99" s="20">
        <v>1502.45</v>
      </c>
      <c r="DG99" s="20">
        <v>481.28</v>
      </c>
      <c r="DH99" s="20">
        <v>21526.21</v>
      </c>
      <c r="DI99" s="20">
        <v>1502.45</v>
      </c>
      <c r="DJ99" s="20">
        <v>481.28</v>
      </c>
      <c r="DK99" s="20">
        <v>21526.21</v>
      </c>
      <c r="DL99" s="20">
        <v>1502.45</v>
      </c>
      <c r="DM99" s="20">
        <v>481.28</v>
      </c>
      <c r="DN99" s="20">
        <v>21526.21</v>
      </c>
      <c r="DO99" s="20">
        <v>1502.45</v>
      </c>
      <c r="DP99" s="20">
        <v>481.28</v>
      </c>
      <c r="DQ99" s="20">
        <v>21526.21</v>
      </c>
      <c r="DR99" s="20">
        <v>1502.45</v>
      </c>
      <c r="DS99" s="20">
        <v>481.28</v>
      </c>
      <c r="DT99" s="20">
        <v>21526.21</v>
      </c>
      <c r="DU99" s="20">
        <v>1502.45</v>
      </c>
      <c r="DV99" s="20">
        <v>481.28</v>
      </c>
      <c r="DW99" s="20">
        <v>21526.21</v>
      </c>
      <c r="DX99" s="20">
        <v>1502.45</v>
      </c>
      <c r="DY99" s="20">
        <v>481.28</v>
      </c>
      <c r="DZ99" s="20">
        <v>21526.21</v>
      </c>
      <c r="EA99" s="20">
        <v>1502.45</v>
      </c>
      <c r="EB99" s="20">
        <v>481.28</v>
      </c>
      <c r="EC99" s="20">
        <v>21526.21</v>
      </c>
      <c r="ED99" s="20">
        <v>1502.45</v>
      </c>
      <c r="EE99" s="20">
        <v>481.28</v>
      </c>
      <c r="EF99" s="20">
        <v>21526.21</v>
      </c>
      <c r="EG99" s="20">
        <v>1502.45</v>
      </c>
      <c r="EH99" s="20">
        <v>481.28</v>
      </c>
      <c r="EI99" s="20">
        <f t="shared" si="11"/>
        <v>21526.21</v>
      </c>
      <c r="EJ99" s="20">
        <f t="shared" si="11"/>
        <v>1502.45</v>
      </c>
      <c r="EK99" s="20">
        <f t="shared" si="11"/>
        <v>481.28</v>
      </c>
      <c r="EL99" s="20">
        <v>21526.21</v>
      </c>
      <c r="EM99" s="20">
        <v>1502.45</v>
      </c>
      <c r="EN99" s="20">
        <v>481.28</v>
      </c>
      <c r="EO99" s="24">
        <f t="shared" si="12"/>
        <v>611258.44000000053</v>
      </c>
      <c r="EP99" s="25">
        <f t="shared" si="8"/>
        <v>30349.299999999959</v>
      </c>
      <c r="EQ99" s="25">
        <f t="shared" si="9"/>
        <v>94039.839999999502</v>
      </c>
      <c r="ES99" s="26"/>
    </row>
    <row r="100" spans="1:149" x14ac:dyDescent="0.25">
      <c r="A100" s="27">
        <v>97</v>
      </c>
      <c r="B100" s="15">
        <v>18675959000192</v>
      </c>
      <c r="C100" s="28" t="s">
        <v>114</v>
      </c>
      <c r="D100" s="17">
        <v>638686.43999999994</v>
      </c>
      <c r="E100" s="18">
        <v>1484805.51</v>
      </c>
      <c r="F100" s="19">
        <v>0</v>
      </c>
      <c r="G100" s="20">
        <v>0</v>
      </c>
      <c r="H100" s="21">
        <f t="shared" si="7"/>
        <v>638686.43999999994</v>
      </c>
      <c r="I100" s="21">
        <v>1484805.51</v>
      </c>
      <c r="J100" s="22">
        <v>0</v>
      </c>
      <c r="K100" s="22">
        <v>0</v>
      </c>
      <c r="L100" s="22">
        <v>0</v>
      </c>
      <c r="M100" s="22">
        <v>0</v>
      </c>
      <c r="N100" s="22">
        <v>29266.03</v>
      </c>
      <c r="O100" s="22">
        <v>0</v>
      </c>
      <c r="P100" s="22">
        <v>29266.03</v>
      </c>
      <c r="Q100" s="22">
        <v>0</v>
      </c>
      <c r="R100" s="22">
        <v>29266.03</v>
      </c>
      <c r="S100" s="22">
        <v>29266.03</v>
      </c>
      <c r="T100" s="22">
        <v>29266.03</v>
      </c>
      <c r="U100" s="22">
        <v>29251.84</v>
      </c>
      <c r="V100" s="22">
        <v>29251.84</v>
      </c>
      <c r="W100" s="22">
        <v>29251.84</v>
      </c>
      <c r="X100" s="22">
        <v>29251.84</v>
      </c>
      <c r="Y100" s="22">
        <v>17883.22</v>
      </c>
      <c r="Z100" s="22">
        <v>17883.22</v>
      </c>
      <c r="AA100" s="22">
        <v>17883.22</v>
      </c>
      <c r="AB100" s="22">
        <v>17883.22</v>
      </c>
      <c r="AC100" s="22">
        <v>0</v>
      </c>
      <c r="AD100" s="22">
        <v>17883.22</v>
      </c>
      <c r="AE100" s="22"/>
      <c r="AF100" s="22"/>
      <c r="AG100" s="22">
        <v>17883.22</v>
      </c>
      <c r="AH100" s="22"/>
      <c r="AI100" s="22"/>
      <c r="AJ100" s="22">
        <v>17883.22</v>
      </c>
      <c r="AK100" s="22"/>
      <c r="AL100" s="22">
        <v>17883.22</v>
      </c>
      <c r="AM100" s="22">
        <v>17883.22</v>
      </c>
      <c r="AN100" s="22">
        <v>17883.22</v>
      </c>
      <c r="AO100" s="22"/>
      <c r="AP100" s="22">
        <v>17883.22</v>
      </c>
      <c r="AQ100" s="22"/>
      <c r="AR100" s="22"/>
      <c r="AS100" s="22">
        <v>17883.22</v>
      </c>
      <c r="AT100" s="22">
        <v>0</v>
      </c>
      <c r="AU100" s="22">
        <v>0</v>
      </c>
      <c r="AV100" s="22">
        <v>17883.22</v>
      </c>
      <c r="AW100" s="22">
        <v>0</v>
      </c>
      <c r="AX100" s="22">
        <v>0</v>
      </c>
      <c r="AY100" s="22">
        <f>VLOOKUP(A100,[1]Consolidado!$A$4:$AZ$856,51,FALSE)</f>
        <v>0</v>
      </c>
      <c r="AZ100" s="22">
        <f>VLOOKUP(A100,[1]Consolidado!$A$4:$AZ$856,52,FALSE)</f>
        <v>17883.22</v>
      </c>
      <c r="BA100" s="22">
        <f>VLOOKUP(A100,'[2]Parcelas ICMS 2018 Calculadas'!$A$4:$BC$856,55,FALSE)</f>
        <v>0</v>
      </c>
      <c r="BB100" s="22">
        <v>17883.22</v>
      </c>
      <c r="BC100" s="22">
        <v>0</v>
      </c>
      <c r="BD100" s="22">
        <v>0</v>
      </c>
      <c r="BE100" s="22">
        <v>17883.22</v>
      </c>
      <c r="BF100" s="22"/>
      <c r="BG100" s="22">
        <v>0</v>
      </c>
      <c r="BH100" s="22"/>
      <c r="BI100" s="22"/>
      <c r="BJ100" s="22">
        <v>17883.22</v>
      </c>
      <c r="BK100" s="22">
        <v>0</v>
      </c>
      <c r="BL100" s="22">
        <v>0</v>
      </c>
      <c r="BM100" s="22">
        <v>0</v>
      </c>
      <c r="BN100" s="23">
        <f t="shared" si="10"/>
        <v>567352.24999999953</v>
      </c>
      <c r="BO100" s="20">
        <v>45317.33</v>
      </c>
      <c r="BP100" s="20">
        <v>3162.98</v>
      </c>
      <c r="BQ100" s="20">
        <v>1013.2</v>
      </c>
      <c r="BR100" s="20">
        <v>45317.33</v>
      </c>
      <c r="BS100" s="20">
        <v>3162.98</v>
      </c>
      <c r="BT100" s="20">
        <v>1013.2</v>
      </c>
      <c r="BU100" s="20">
        <v>45317.33</v>
      </c>
      <c r="BV100" s="20">
        <v>3162.98</v>
      </c>
      <c r="BW100" s="20">
        <v>1013.2</v>
      </c>
      <c r="BX100" s="20">
        <v>45317.33</v>
      </c>
      <c r="BY100" s="20">
        <v>3162.98</v>
      </c>
      <c r="BZ100" s="20">
        <v>1013.2</v>
      </c>
      <c r="CA100" s="20">
        <v>45317.33</v>
      </c>
      <c r="CB100" s="20">
        <v>3162.98</v>
      </c>
      <c r="CC100" s="20">
        <v>1013.2</v>
      </c>
      <c r="CD100" s="20">
        <v>45317.33</v>
      </c>
      <c r="CE100" s="20">
        <v>3162.98</v>
      </c>
      <c r="CF100" s="20">
        <v>1013.2</v>
      </c>
      <c r="CG100" s="20">
        <v>45317.33</v>
      </c>
      <c r="CH100" s="20">
        <v>3162.98</v>
      </c>
      <c r="CI100" s="20">
        <v>1013.2</v>
      </c>
      <c r="CJ100" s="20">
        <v>45317.33</v>
      </c>
      <c r="CK100" s="20">
        <v>3162.98</v>
      </c>
      <c r="CL100" s="20">
        <v>1013.2</v>
      </c>
      <c r="CM100" s="20">
        <v>45317.33</v>
      </c>
      <c r="CN100" s="20">
        <v>3162.98</v>
      </c>
      <c r="CO100" s="20">
        <v>1013.2</v>
      </c>
      <c r="CP100" s="20">
        <v>45317.33</v>
      </c>
      <c r="CQ100" s="20">
        <v>3162.98</v>
      </c>
      <c r="CR100" s="20">
        <v>1013.2</v>
      </c>
      <c r="CS100" s="20">
        <v>45317.33</v>
      </c>
      <c r="CT100" s="20">
        <v>3162.98</v>
      </c>
      <c r="CU100" s="20">
        <v>1013.2</v>
      </c>
      <c r="CV100" s="20">
        <v>45317.33</v>
      </c>
      <c r="CW100" s="20">
        <v>3162.98</v>
      </c>
      <c r="CX100" s="20">
        <v>1013.2</v>
      </c>
      <c r="CY100" s="20">
        <v>45317.33</v>
      </c>
      <c r="CZ100" s="20">
        <v>3162.98</v>
      </c>
      <c r="DA100" s="20">
        <v>1013.2</v>
      </c>
      <c r="DB100" s="20">
        <v>45317.33</v>
      </c>
      <c r="DC100" s="20">
        <v>3162.98</v>
      </c>
      <c r="DD100" s="20">
        <v>1013.2</v>
      </c>
      <c r="DE100" s="20">
        <v>45317.33</v>
      </c>
      <c r="DF100" s="20">
        <v>3162.98</v>
      </c>
      <c r="DG100" s="20">
        <v>1013.2</v>
      </c>
      <c r="DH100" s="20">
        <v>45317.33</v>
      </c>
      <c r="DI100" s="20">
        <v>3162.98</v>
      </c>
      <c r="DJ100" s="20">
        <v>1013.2</v>
      </c>
      <c r="DK100" s="20">
        <v>45317.33</v>
      </c>
      <c r="DL100" s="20">
        <v>3162.98</v>
      </c>
      <c r="DM100" s="20">
        <v>1013.2</v>
      </c>
      <c r="DN100" s="20">
        <v>45317.33</v>
      </c>
      <c r="DO100" s="20">
        <v>3162.98</v>
      </c>
      <c r="DP100" s="20">
        <v>1013.2</v>
      </c>
      <c r="DQ100" s="20">
        <v>45317.33</v>
      </c>
      <c r="DR100" s="20">
        <v>3162.98</v>
      </c>
      <c r="DS100" s="20">
        <v>1013.2</v>
      </c>
      <c r="DT100" s="20">
        <v>45317.33</v>
      </c>
      <c r="DU100" s="20">
        <v>3162.98</v>
      </c>
      <c r="DV100" s="20">
        <v>1013.2</v>
      </c>
      <c r="DW100" s="20">
        <v>45317.33</v>
      </c>
      <c r="DX100" s="20">
        <v>3162.98</v>
      </c>
      <c r="DY100" s="20">
        <v>1013.2</v>
      </c>
      <c r="DZ100" s="20">
        <v>45317.33</v>
      </c>
      <c r="EA100" s="20">
        <v>3162.98</v>
      </c>
      <c r="EB100" s="20">
        <v>1013.2</v>
      </c>
      <c r="EC100" s="20">
        <v>45317.33</v>
      </c>
      <c r="ED100" s="20">
        <v>3162.98</v>
      </c>
      <c r="EE100" s="20">
        <v>1013.2</v>
      </c>
      <c r="EF100" s="20">
        <v>45317.33</v>
      </c>
      <c r="EG100" s="20">
        <v>3162.98</v>
      </c>
      <c r="EH100" s="20">
        <v>1013.2</v>
      </c>
      <c r="EI100" s="20">
        <f t="shared" si="11"/>
        <v>45317.33</v>
      </c>
      <c r="EJ100" s="20">
        <f t="shared" si="11"/>
        <v>3162.98</v>
      </c>
      <c r="EK100" s="20">
        <f t="shared" si="11"/>
        <v>1013.2</v>
      </c>
      <c r="EL100" s="20">
        <v>45317.33</v>
      </c>
      <c r="EM100" s="20">
        <v>3162.98</v>
      </c>
      <c r="EN100" s="20">
        <v>1013.2</v>
      </c>
      <c r="EO100" s="24">
        <f t="shared" si="12"/>
        <v>1286831.2599999988</v>
      </c>
      <c r="EP100" s="25">
        <f t="shared" si="8"/>
        <v>71334.19000000041</v>
      </c>
      <c r="EQ100" s="25">
        <f t="shared" si="9"/>
        <v>197974.25000000116</v>
      </c>
      <c r="ES100" s="26"/>
    </row>
    <row r="101" spans="1:149" x14ac:dyDescent="0.25">
      <c r="A101" s="27">
        <v>98</v>
      </c>
      <c r="B101" s="15">
        <v>18457267000178</v>
      </c>
      <c r="C101" s="28" t="s">
        <v>115</v>
      </c>
      <c r="D101" s="17">
        <v>1313316.29</v>
      </c>
      <c r="E101" s="18">
        <v>606428.94999999995</v>
      </c>
      <c r="F101" s="19">
        <v>0</v>
      </c>
      <c r="G101" s="20">
        <v>0</v>
      </c>
      <c r="H101" s="21">
        <f t="shared" si="7"/>
        <v>1313316.29</v>
      </c>
      <c r="I101" s="21">
        <v>606428.94999999995</v>
      </c>
      <c r="J101" s="22">
        <v>0</v>
      </c>
      <c r="K101" s="22">
        <v>0</v>
      </c>
      <c r="L101" s="22">
        <v>0</v>
      </c>
      <c r="M101" s="22">
        <v>0</v>
      </c>
      <c r="N101" s="22">
        <v>60179.07</v>
      </c>
      <c r="O101" s="22">
        <v>0</v>
      </c>
      <c r="P101" s="22">
        <v>60179.07</v>
      </c>
      <c r="Q101" s="22">
        <v>0</v>
      </c>
      <c r="R101" s="22">
        <v>60179.07</v>
      </c>
      <c r="S101" s="22">
        <v>60179.07</v>
      </c>
      <c r="T101" s="22">
        <v>60179.07</v>
      </c>
      <c r="U101" s="22">
        <v>60149.89</v>
      </c>
      <c r="V101" s="22">
        <v>60149.89</v>
      </c>
      <c r="W101" s="22">
        <v>60149.89</v>
      </c>
      <c r="X101" s="22">
        <v>60149.89</v>
      </c>
      <c r="Y101" s="22">
        <v>36772.86</v>
      </c>
      <c r="Z101" s="22">
        <v>36772.86</v>
      </c>
      <c r="AA101" s="22">
        <v>36772.86</v>
      </c>
      <c r="AB101" s="22">
        <v>36772.86</v>
      </c>
      <c r="AC101" s="22">
        <v>0</v>
      </c>
      <c r="AD101" s="22">
        <v>36772.86</v>
      </c>
      <c r="AE101" s="22"/>
      <c r="AF101" s="22"/>
      <c r="AG101" s="22">
        <v>36772.86</v>
      </c>
      <c r="AH101" s="22"/>
      <c r="AI101" s="22"/>
      <c r="AJ101" s="22">
        <v>36772.86</v>
      </c>
      <c r="AK101" s="22"/>
      <c r="AL101" s="22">
        <v>36772.86</v>
      </c>
      <c r="AM101" s="22">
        <v>36772.86</v>
      </c>
      <c r="AN101" s="22">
        <v>36772.86</v>
      </c>
      <c r="AO101" s="22"/>
      <c r="AP101" s="22">
        <v>36772.86</v>
      </c>
      <c r="AQ101" s="22"/>
      <c r="AR101" s="22"/>
      <c r="AS101" s="22">
        <v>36772.86</v>
      </c>
      <c r="AT101" s="22">
        <v>0</v>
      </c>
      <c r="AU101" s="22">
        <v>0</v>
      </c>
      <c r="AV101" s="22">
        <v>36772.86</v>
      </c>
      <c r="AW101" s="22">
        <v>0</v>
      </c>
      <c r="AX101" s="22">
        <v>0</v>
      </c>
      <c r="AY101" s="22">
        <f>VLOOKUP(A101,[1]Consolidado!$A$4:$AZ$856,51,FALSE)</f>
        <v>0</v>
      </c>
      <c r="AZ101" s="22">
        <f>VLOOKUP(A101,[1]Consolidado!$A$4:$AZ$856,52,FALSE)</f>
        <v>36772.86</v>
      </c>
      <c r="BA101" s="22">
        <f>VLOOKUP(A101,'[2]Parcelas ICMS 2018 Calculadas'!$A$4:$BC$856,55,FALSE)</f>
        <v>0</v>
      </c>
      <c r="BB101" s="22">
        <v>36772.86</v>
      </c>
      <c r="BC101" s="22">
        <v>0</v>
      </c>
      <c r="BD101" s="22">
        <v>0</v>
      </c>
      <c r="BE101" s="22">
        <v>36772.86</v>
      </c>
      <c r="BF101" s="22"/>
      <c r="BG101" s="22">
        <v>0</v>
      </c>
      <c r="BH101" s="22"/>
      <c r="BI101" s="22"/>
      <c r="BJ101" s="22">
        <v>36772.86</v>
      </c>
      <c r="BK101" s="22">
        <v>0</v>
      </c>
      <c r="BL101" s="22">
        <v>0</v>
      </c>
      <c r="BM101" s="22">
        <v>0</v>
      </c>
      <c r="BN101" s="23">
        <f t="shared" si="10"/>
        <v>1166633.5300000003</v>
      </c>
      <c r="BO101" s="20">
        <v>18508.650000000001</v>
      </c>
      <c r="BP101" s="20">
        <v>1291.83</v>
      </c>
      <c r="BQ101" s="20">
        <v>413.82</v>
      </c>
      <c r="BR101" s="20">
        <v>18508.650000000001</v>
      </c>
      <c r="BS101" s="20">
        <v>1291.83</v>
      </c>
      <c r="BT101" s="20">
        <v>413.82</v>
      </c>
      <c r="BU101" s="20">
        <v>18508.650000000001</v>
      </c>
      <c r="BV101" s="20">
        <v>1291.83</v>
      </c>
      <c r="BW101" s="20">
        <v>413.82</v>
      </c>
      <c r="BX101" s="20">
        <v>18508.650000000001</v>
      </c>
      <c r="BY101" s="20">
        <v>1291.83</v>
      </c>
      <c r="BZ101" s="20">
        <v>413.82</v>
      </c>
      <c r="CA101" s="20">
        <v>18508.650000000001</v>
      </c>
      <c r="CB101" s="20">
        <v>1291.83</v>
      </c>
      <c r="CC101" s="20">
        <v>413.82</v>
      </c>
      <c r="CD101" s="20">
        <v>18508.650000000001</v>
      </c>
      <c r="CE101" s="20">
        <v>1291.83</v>
      </c>
      <c r="CF101" s="20">
        <v>413.82</v>
      </c>
      <c r="CG101" s="20">
        <v>18508.650000000001</v>
      </c>
      <c r="CH101" s="20">
        <v>1291.83</v>
      </c>
      <c r="CI101" s="20">
        <v>413.82</v>
      </c>
      <c r="CJ101" s="20">
        <v>18508.650000000001</v>
      </c>
      <c r="CK101" s="20">
        <v>1291.83</v>
      </c>
      <c r="CL101" s="20">
        <v>413.82</v>
      </c>
      <c r="CM101" s="20">
        <v>18508.650000000001</v>
      </c>
      <c r="CN101" s="20">
        <v>1291.83</v>
      </c>
      <c r="CO101" s="20">
        <v>413.82</v>
      </c>
      <c r="CP101" s="20">
        <v>18508.650000000001</v>
      </c>
      <c r="CQ101" s="20">
        <v>1291.83</v>
      </c>
      <c r="CR101" s="20">
        <v>413.82</v>
      </c>
      <c r="CS101" s="20">
        <v>18508.650000000001</v>
      </c>
      <c r="CT101" s="20">
        <v>1291.83</v>
      </c>
      <c r="CU101" s="20">
        <v>413.82</v>
      </c>
      <c r="CV101" s="20">
        <v>18508.650000000001</v>
      </c>
      <c r="CW101" s="20">
        <v>1291.83</v>
      </c>
      <c r="CX101" s="20">
        <v>413.82</v>
      </c>
      <c r="CY101" s="20">
        <v>18508.650000000001</v>
      </c>
      <c r="CZ101" s="20">
        <v>1291.83</v>
      </c>
      <c r="DA101" s="20">
        <v>413.82</v>
      </c>
      <c r="DB101" s="20">
        <v>18508.650000000001</v>
      </c>
      <c r="DC101" s="20">
        <v>1291.83</v>
      </c>
      <c r="DD101" s="20">
        <v>413.82</v>
      </c>
      <c r="DE101" s="20">
        <v>18508.650000000001</v>
      </c>
      <c r="DF101" s="20">
        <v>1291.83</v>
      </c>
      <c r="DG101" s="20">
        <v>413.82</v>
      </c>
      <c r="DH101" s="20">
        <v>18508.650000000001</v>
      </c>
      <c r="DI101" s="20">
        <v>1291.83</v>
      </c>
      <c r="DJ101" s="20">
        <v>413.82</v>
      </c>
      <c r="DK101" s="20">
        <v>18508.650000000001</v>
      </c>
      <c r="DL101" s="20">
        <v>1291.83</v>
      </c>
      <c r="DM101" s="20">
        <v>413.82</v>
      </c>
      <c r="DN101" s="20">
        <v>18508.650000000001</v>
      </c>
      <c r="DO101" s="20">
        <v>1291.83</v>
      </c>
      <c r="DP101" s="20">
        <v>413.82</v>
      </c>
      <c r="DQ101" s="20">
        <v>18508.650000000001</v>
      </c>
      <c r="DR101" s="20">
        <v>1291.83</v>
      </c>
      <c r="DS101" s="20">
        <v>413.82</v>
      </c>
      <c r="DT101" s="20">
        <v>18508.650000000001</v>
      </c>
      <c r="DU101" s="20">
        <v>1291.83</v>
      </c>
      <c r="DV101" s="20">
        <v>413.82</v>
      </c>
      <c r="DW101" s="20">
        <v>18508.650000000001</v>
      </c>
      <c r="DX101" s="20">
        <v>1291.83</v>
      </c>
      <c r="DY101" s="20">
        <v>413.82</v>
      </c>
      <c r="DZ101" s="20">
        <v>18508.650000000001</v>
      </c>
      <c r="EA101" s="20">
        <v>1291.83</v>
      </c>
      <c r="EB101" s="20">
        <v>413.82</v>
      </c>
      <c r="EC101" s="20">
        <v>18508.650000000001</v>
      </c>
      <c r="ED101" s="20">
        <v>1291.83</v>
      </c>
      <c r="EE101" s="20">
        <v>413.82</v>
      </c>
      <c r="EF101" s="20">
        <v>18508.650000000001</v>
      </c>
      <c r="EG101" s="20">
        <v>1291.83</v>
      </c>
      <c r="EH101" s="20">
        <v>413.82</v>
      </c>
      <c r="EI101" s="20">
        <f t="shared" si="11"/>
        <v>18508.650000000001</v>
      </c>
      <c r="EJ101" s="20">
        <f t="shared" si="11"/>
        <v>1291.83</v>
      </c>
      <c r="EK101" s="20">
        <f t="shared" si="11"/>
        <v>413.82</v>
      </c>
      <c r="EL101" s="20">
        <v>18508.650000000001</v>
      </c>
      <c r="EM101" s="20">
        <v>1291.83</v>
      </c>
      <c r="EN101" s="20">
        <v>413.82</v>
      </c>
      <c r="EO101" s="24">
        <f t="shared" si="12"/>
        <v>525571.80000000051</v>
      </c>
      <c r="EP101" s="25">
        <f t="shared" si="8"/>
        <v>146682.75999999978</v>
      </c>
      <c r="EQ101" s="25">
        <f t="shared" si="9"/>
        <v>80857.149999999441</v>
      </c>
      <c r="ES101" s="26"/>
    </row>
    <row r="102" spans="1:149" x14ac:dyDescent="0.25">
      <c r="A102" s="27">
        <v>99</v>
      </c>
      <c r="B102" s="15">
        <v>23221351000128</v>
      </c>
      <c r="C102" s="28" t="s">
        <v>116</v>
      </c>
      <c r="D102" s="17">
        <v>441041.86</v>
      </c>
      <c r="E102" s="18">
        <v>1212687.03</v>
      </c>
      <c r="F102" s="19">
        <v>0</v>
      </c>
      <c r="G102" s="20">
        <v>0</v>
      </c>
      <c r="H102" s="21">
        <f t="shared" si="7"/>
        <v>441041.86</v>
      </c>
      <c r="I102" s="21">
        <v>1212687.03</v>
      </c>
      <c r="J102" s="22">
        <v>0</v>
      </c>
      <c r="K102" s="22">
        <v>0</v>
      </c>
      <c r="L102" s="22">
        <v>0</v>
      </c>
      <c r="M102" s="22">
        <v>0</v>
      </c>
      <c r="N102" s="22">
        <v>20209.52</v>
      </c>
      <c r="O102" s="22">
        <v>0</v>
      </c>
      <c r="P102" s="22">
        <v>20209.52</v>
      </c>
      <c r="Q102" s="22">
        <v>0</v>
      </c>
      <c r="R102" s="22">
        <v>20209.52</v>
      </c>
      <c r="S102" s="22">
        <v>20209.52</v>
      </c>
      <c r="T102" s="22">
        <v>20209.52</v>
      </c>
      <c r="U102" s="22">
        <v>20199.72</v>
      </c>
      <c r="V102" s="22">
        <v>20199.72</v>
      </c>
      <c r="W102" s="22">
        <v>20199.72</v>
      </c>
      <c r="X102" s="22">
        <v>20199.72</v>
      </c>
      <c r="Y102" s="22">
        <v>12349.17</v>
      </c>
      <c r="Z102" s="22">
        <v>12349.17</v>
      </c>
      <c r="AA102" s="22">
        <v>12349.17</v>
      </c>
      <c r="AB102" s="22">
        <v>12349.17</v>
      </c>
      <c r="AC102" s="22">
        <v>0</v>
      </c>
      <c r="AD102" s="22">
        <v>12349.17</v>
      </c>
      <c r="AE102" s="22"/>
      <c r="AF102" s="22"/>
      <c r="AG102" s="22">
        <v>12349.17</v>
      </c>
      <c r="AH102" s="22"/>
      <c r="AI102" s="22"/>
      <c r="AJ102" s="22">
        <v>12349.17</v>
      </c>
      <c r="AK102" s="22"/>
      <c r="AL102" s="22">
        <v>12349.17</v>
      </c>
      <c r="AM102" s="22">
        <v>12349.17</v>
      </c>
      <c r="AN102" s="22">
        <v>12349.17</v>
      </c>
      <c r="AO102" s="22"/>
      <c r="AP102" s="22">
        <v>12349.17</v>
      </c>
      <c r="AQ102" s="22"/>
      <c r="AR102" s="22"/>
      <c r="AS102" s="22">
        <v>12349.17</v>
      </c>
      <c r="AT102" s="22">
        <v>0</v>
      </c>
      <c r="AU102" s="22">
        <v>0</v>
      </c>
      <c r="AV102" s="22">
        <v>12349.17</v>
      </c>
      <c r="AW102" s="22">
        <v>0</v>
      </c>
      <c r="AX102" s="22">
        <v>0</v>
      </c>
      <c r="AY102" s="22">
        <f>VLOOKUP(A102,[1]Consolidado!$A$4:$AZ$856,51,FALSE)</f>
        <v>0</v>
      </c>
      <c r="AZ102" s="22">
        <f>VLOOKUP(A102,[1]Consolidado!$A$4:$AZ$856,52,FALSE)</f>
        <v>12349.17</v>
      </c>
      <c r="BA102" s="22">
        <f>VLOOKUP(A102,'[2]Parcelas ICMS 2018 Calculadas'!$A$4:$BC$856,55,FALSE)</f>
        <v>0</v>
      </c>
      <c r="BB102" s="22">
        <v>12349.17</v>
      </c>
      <c r="BC102" s="22">
        <v>0</v>
      </c>
      <c r="BD102" s="22">
        <v>0</v>
      </c>
      <c r="BE102" s="22">
        <v>12349.17</v>
      </c>
      <c r="BF102" s="22"/>
      <c r="BG102" s="22">
        <v>0</v>
      </c>
      <c r="BH102" s="22"/>
      <c r="BI102" s="22"/>
      <c r="BJ102" s="22">
        <v>12349.17</v>
      </c>
      <c r="BK102" s="22">
        <v>0</v>
      </c>
      <c r="BL102" s="22">
        <v>0</v>
      </c>
      <c r="BM102" s="22">
        <v>0</v>
      </c>
      <c r="BN102" s="23">
        <f t="shared" si="10"/>
        <v>391782.36999999994</v>
      </c>
      <c r="BO102" s="20">
        <v>37012.080000000002</v>
      </c>
      <c r="BP102" s="20">
        <v>2583.3000000000002</v>
      </c>
      <c r="BQ102" s="20">
        <v>827.51</v>
      </c>
      <c r="BR102" s="20">
        <v>37012.080000000002</v>
      </c>
      <c r="BS102" s="20">
        <v>2583.3000000000002</v>
      </c>
      <c r="BT102" s="20">
        <v>827.51</v>
      </c>
      <c r="BU102" s="20">
        <v>37012.080000000002</v>
      </c>
      <c r="BV102" s="20">
        <v>2583.3000000000002</v>
      </c>
      <c r="BW102" s="20">
        <v>827.51</v>
      </c>
      <c r="BX102" s="20">
        <v>37012.080000000002</v>
      </c>
      <c r="BY102" s="20">
        <v>2583.3000000000002</v>
      </c>
      <c r="BZ102" s="20">
        <v>827.51</v>
      </c>
      <c r="CA102" s="20">
        <v>37012.080000000002</v>
      </c>
      <c r="CB102" s="20">
        <v>2583.3000000000002</v>
      </c>
      <c r="CC102" s="20">
        <v>827.51</v>
      </c>
      <c r="CD102" s="20">
        <v>37012.080000000002</v>
      </c>
      <c r="CE102" s="20">
        <v>2583.3000000000002</v>
      </c>
      <c r="CF102" s="20">
        <v>827.51</v>
      </c>
      <c r="CG102" s="20">
        <v>37012.080000000002</v>
      </c>
      <c r="CH102" s="20">
        <v>2583.3000000000002</v>
      </c>
      <c r="CI102" s="20">
        <v>827.51</v>
      </c>
      <c r="CJ102" s="20">
        <v>37012.080000000002</v>
      </c>
      <c r="CK102" s="20">
        <v>2583.3000000000002</v>
      </c>
      <c r="CL102" s="20">
        <v>827.51</v>
      </c>
      <c r="CM102" s="20">
        <v>37012.080000000002</v>
      </c>
      <c r="CN102" s="20">
        <v>2583.3000000000002</v>
      </c>
      <c r="CO102" s="20">
        <v>827.51</v>
      </c>
      <c r="CP102" s="20">
        <v>37012.080000000002</v>
      </c>
      <c r="CQ102" s="20">
        <v>2583.3000000000002</v>
      </c>
      <c r="CR102" s="20">
        <v>827.51</v>
      </c>
      <c r="CS102" s="20">
        <v>37012.080000000002</v>
      </c>
      <c r="CT102" s="20">
        <v>2583.3000000000002</v>
      </c>
      <c r="CU102" s="20">
        <v>827.51</v>
      </c>
      <c r="CV102" s="20">
        <v>37012.080000000002</v>
      </c>
      <c r="CW102" s="20">
        <v>2583.3000000000002</v>
      </c>
      <c r="CX102" s="20">
        <v>827.51</v>
      </c>
      <c r="CY102" s="20">
        <v>37012.080000000002</v>
      </c>
      <c r="CZ102" s="20">
        <v>2583.3000000000002</v>
      </c>
      <c r="DA102" s="20">
        <v>827.51</v>
      </c>
      <c r="DB102" s="20">
        <v>37012.080000000002</v>
      </c>
      <c r="DC102" s="20">
        <v>2583.3000000000002</v>
      </c>
      <c r="DD102" s="20">
        <v>827.51</v>
      </c>
      <c r="DE102" s="20">
        <v>37012.080000000002</v>
      </c>
      <c r="DF102" s="20">
        <v>2583.3000000000002</v>
      </c>
      <c r="DG102" s="20">
        <v>827.51</v>
      </c>
      <c r="DH102" s="20">
        <v>37012.080000000002</v>
      </c>
      <c r="DI102" s="20">
        <v>2583.3000000000002</v>
      </c>
      <c r="DJ102" s="20">
        <v>827.51</v>
      </c>
      <c r="DK102" s="20">
        <v>37012.080000000002</v>
      </c>
      <c r="DL102" s="20">
        <v>2583.3000000000002</v>
      </c>
      <c r="DM102" s="20">
        <v>827.51</v>
      </c>
      <c r="DN102" s="20">
        <v>37012.080000000002</v>
      </c>
      <c r="DO102" s="20">
        <v>2583.3000000000002</v>
      </c>
      <c r="DP102" s="20">
        <v>827.51</v>
      </c>
      <c r="DQ102" s="20">
        <v>37012.080000000002</v>
      </c>
      <c r="DR102" s="20">
        <v>2583.3000000000002</v>
      </c>
      <c r="DS102" s="20">
        <v>827.51</v>
      </c>
      <c r="DT102" s="20">
        <v>37012.080000000002</v>
      </c>
      <c r="DU102" s="20">
        <v>2583.3000000000002</v>
      </c>
      <c r="DV102" s="20">
        <v>827.51</v>
      </c>
      <c r="DW102" s="20">
        <v>37012.080000000002</v>
      </c>
      <c r="DX102" s="20">
        <v>2583.3000000000002</v>
      </c>
      <c r="DY102" s="20">
        <v>827.51</v>
      </c>
      <c r="DZ102" s="20">
        <v>37012.080000000002</v>
      </c>
      <c r="EA102" s="20">
        <v>2583.3000000000002</v>
      </c>
      <c r="EB102" s="20">
        <v>827.51</v>
      </c>
      <c r="EC102" s="20">
        <v>37012.080000000002</v>
      </c>
      <c r="ED102" s="20">
        <v>2583.3000000000002</v>
      </c>
      <c r="EE102" s="20">
        <v>827.51</v>
      </c>
      <c r="EF102" s="20">
        <v>37012.080000000002</v>
      </c>
      <c r="EG102" s="20">
        <v>2583.3000000000002</v>
      </c>
      <c r="EH102" s="20">
        <v>827.51</v>
      </c>
      <c r="EI102" s="20">
        <f t="shared" si="11"/>
        <v>37012.080000000002</v>
      </c>
      <c r="EJ102" s="20">
        <f t="shared" si="11"/>
        <v>2583.3000000000002</v>
      </c>
      <c r="EK102" s="20">
        <f t="shared" si="11"/>
        <v>827.51</v>
      </c>
      <c r="EL102" s="20">
        <v>37012.080000000002</v>
      </c>
      <c r="EM102" s="20">
        <v>2583.3000000000002</v>
      </c>
      <c r="EN102" s="20">
        <v>827.51</v>
      </c>
      <c r="EO102" s="24">
        <f t="shared" si="12"/>
        <v>1050995.1400000004</v>
      </c>
      <c r="EP102" s="25">
        <f t="shared" si="8"/>
        <v>49259.490000000049</v>
      </c>
      <c r="EQ102" s="25">
        <f t="shared" si="9"/>
        <v>161691.88999999966</v>
      </c>
      <c r="ES102" s="26"/>
    </row>
    <row r="103" spans="1:149" x14ac:dyDescent="0.25">
      <c r="A103" s="27">
        <v>100</v>
      </c>
      <c r="B103" s="15">
        <v>18302299000102</v>
      </c>
      <c r="C103" s="28" t="s">
        <v>117</v>
      </c>
      <c r="D103" s="17">
        <v>1728285.82</v>
      </c>
      <c r="E103" s="18">
        <v>4457776.71</v>
      </c>
      <c r="F103" s="19">
        <v>0</v>
      </c>
      <c r="G103" s="20">
        <v>0</v>
      </c>
      <c r="H103" s="21">
        <f t="shared" si="7"/>
        <v>1728285.82</v>
      </c>
      <c r="I103" s="21">
        <v>4457776.71</v>
      </c>
      <c r="J103" s="22">
        <v>0</v>
      </c>
      <c r="K103" s="22">
        <v>0</v>
      </c>
      <c r="L103" s="22">
        <v>0</v>
      </c>
      <c r="M103" s="22">
        <v>0</v>
      </c>
      <c r="N103" s="22">
        <v>79193.899999999994</v>
      </c>
      <c r="O103" s="22">
        <v>0</v>
      </c>
      <c r="P103" s="22">
        <v>79193.899999999994</v>
      </c>
      <c r="Q103" s="22">
        <v>0</v>
      </c>
      <c r="R103" s="22">
        <v>79193.899999999994</v>
      </c>
      <c r="S103" s="22">
        <v>79193.899999999994</v>
      </c>
      <c r="T103" s="22">
        <v>79193.899999999994</v>
      </c>
      <c r="U103" s="22">
        <v>79155.490000000005</v>
      </c>
      <c r="V103" s="22">
        <v>79155.490000000005</v>
      </c>
      <c r="W103" s="22">
        <v>79155.490000000005</v>
      </c>
      <c r="X103" s="22">
        <v>79155.490000000005</v>
      </c>
      <c r="Y103" s="22">
        <v>48392</v>
      </c>
      <c r="Z103" s="22">
        <v>48392</v>
      </c>
      <c r="AA103" s="22">
        <v>48392</v>
      </c>
      <c r="AB103" s="22">
        <v>48392</v>
      </c>
      <c r="AC103" s="22">
        <v>0</v>
      </c>
      <c r="AD103" s="22">
        <v>48392</v>
      </c>
      <c r="AE103" s="22"/>
      <c r="AF103" s="22"/>
      <c r="AG103" s="22">
        <v>48392</v>
      </c>
      <c r="AH103" s="22"/>
      <c r="AI103" s="22"/>
      <c r="AJ103" s="22">
        <v>48392</v>
      </c>
      <c r="AK103" s="22"/>
      <c r="AL103" s="22">
        <v>48392</v>
      </c>
      <c r="AM103" s="22">
        <v>48392</v>
      </c>
      <c r="AN103" s="22">
        <v>48392</v>
      </c>
      <c r="AO103" s="22"/>
      <c r="AP103" s="22">
        <v>48392</v>
      </c>
      <c r="AQ103" s="22"/>
      <c r="AR103" s="22"/>
      <c r="AS103" s="22">
        <v>48392</v>
      </c>
      <c r="AT103" s="22">
        <v>0</v>
      </c>
      <c r="AU103" s="22">
        <v>0</v>
      </c>
      <c r="AV103" s="22">
        <v>48392</v>
      </c>
      <c r="AW103" s="22">
        <v>0</v>
      </c>
      <c r="AX103" s="22">
        <v>386598.36</v>
      </c>
      <c r="AY103" s="22">
        <f>VLOOKUP(A103,[1]Consolidado!$A$4:$AZ$856,51,FALSE)</f>
        <v>0</v>
      </c>
      <c r="AZ103" s="22">
        <f>VLOOKUP(A103,[1]Consolidado!$A$4:$AZ$856,52,FALSE)</f>
        <v>0</v>
      </c>
      <c r="BA103" s="22">
        <f>VLOOKUP(A103,'[2]Parcelas ICMS 2018 Calculadas'!$A$4:$BC$856,55,FALSE)</f>
        <v>0</v>
      </c>
      <c r="BB103" s="22">
        <v>0</v>
      </c>
      <c r="BC103" s="22">
        <v>0</v>
      </c>
      <c r="BD103" s="22">
        <v>0</v>
      </c>
      <c r="BE103" s="22"/>
      <c r="BF103" s="22"/>
      <c r="BG103" s="22">
        <v>0</v>
      </c>
      <c r="BH103" s="22"/>
      <c r="BI103" s="22"/>
      <c r="BJ103" s="22">
        <v>0</v>
      </c>
      <c r="BK103" s="22">
        <v>0</v>
      </c>
      <c r="BL103" s="22">
        <v>0</v>
      </c>
      <c r="BM103" s="22">
        <v>0</v>
      </c>
      <c r="BN103" s="23">
        <f t="shared" si="10"/>
        <v>1728285.8199999998</v>
      </c>
      <c r="BO103" s="20">
        <v>136054.56</v>
      </c>
      <c r="BP103" s="20">
        <v>9496.1</v>
      </c>
      <c r="BQ103" s="20">
        <v>3041.9</v>
      </c>
      <c r="BR103" s="20">
        <v>136054.56</v>
      </c>
      <c r="BS103" s="20">
        <v>9496.1</v>
      </c>
      <c r="BT103" s="20">
        <v>3041.9</v>
      </c>
      <c r="BU103" s="20">
        <v>136054.56</v>
      </c>
      <c r="BV103" s="20">
        <v>9496.1</v>
      </c>
      <c r="BW103" s="20">
        <v>3041.9</v>
      </c>
      <c r="BX103" s="20">
        <v>136054.56</v>
      </c>
      <c r="BY103" s="20">
        <v>9496.1</v>
      </c>
      <c r="BZ103" s="20">
        <v>3041.9</v>
      </c>
      <c r="CA103" s="20">
        <v>136054.56</v>
      </c>
      <c r="CB103" s="20">
        <v>9496.1</v>
      </c>
      <c r="CC103" s="20">
        <v>3041.9</v>
      </c>
      <c r="CD103" s="20">
        <v>136054.56</v>
      </c>
      <c r="CE103" s="20">
        <v>9496.1</v>
      </c>
      <c r="CF103" s="20">
        <v>3041.9</v>
      </c>
      <c r="CG103" s="20">
        <v>136054.56</v>
      </c>
      <c r="CH103" s="20">
        <v>9496.1</v>
      </c>
      <c r="CI103" s="20">
        <v>3041.9</v>
      </c>
      <c r="CJ103" s="20">
        <v>136054.56</v>
      </c>
      <c r="CK103" s="20">
        <v>9496.1</v>
      </c>
      <c r="CL103" s="20">
        <v>3041.9</v>
      </c>
      <c r="CM103" s="20">
        <v>136054.56</v>
      </c>
      <c r="CN103" s="20">
        <v>9496.1</v>
      </c>
      <c r="CO103" s="20">
        <v>3041.9</v>
      </c>
      <c r="CP103" s="20">
        <v>136054.56</v>
      </c>
      <c r="CQ103" s="20">
        <v>9496.1</v>
      </c>
      <c r="CR103" s="20">
        <v>3041.9</v>
      </c>
      <c r="CS103" s="20">
        <v>136054.56</v>
      </c>
      <c r="CT103" s="20">
        <v>9496.1</v>
      </c>
      <c r="CU103" s="20">
        <v>3041.9</v>
      </c>
      <c r="CV103" s="20">
        <v>136054.56</v>
      </c>
      <c r="CW103" s="20">
        <v>9496.1</v>
      </c>
      <c r="CX103" s="20">
        <v>3041.9</v>
      </c>
      <c r="CY103" s="20">
        <v>136054.56</v>
      </c>
      <c r="CZ103" s="20">
        <v>9496.1</v>
      </c>
      <c r="DA103" s="20">
        <v>3041.9</v>
      </c>
      <c r="DB103" s="20">
        <v>136054.56</v>
      </c>
      <c r="DC103" s="20">
        <v>9496.1</v>
      </c>
      <c r="DD103" s="20">
        <v>3041.9</v>
      </c>
      <c r="DE103" s="20">
        <v>136054.56</v>
      </c>
      <c r="DF103" s="20">
        <v>9496.1</v>
      </c>
      <c r="DG103" s="20">
        <v>3041.9</v>
      </c>
      <c r="DH103" s="20">
        <v>136054.56</v>
      </c>
      <c r="DI103" s="20">
        <v>9496.1</v>
      </c>
      <c r="DJ103" s="20">
        <v>3041.9</v>
      </c>
      <c r="DK103" s="20">
        <v>136054.56</v>
      </c>
      <c r="DL103" s="20">
        <v>9496.1</v>
      </c>
      <c r="DM103" s="20">
        <v>3041.9</v>
      </c>
      <c r="DN103" s="20">
        <v>136054.56</v>
      </c>
      <c r="DO103" s="20">
        <v>9496.1</v>
      </c>
      <c r="DP103" s="20">
        <v>3041.9</v>
      </c>
      <c r="DQ103" s="20">
        <v>136054.56</v>
      </c>
      <c r="DR103" s="20">
        <v>9496.1</v>
      </c>
      <c r="DS103" s="20">
        <v>3041.9</v>
      </c>
      <c r="DT103" s="20">
        <v>136054.56</v>
      </c>
      <c r="DU103" s="20">
        <v>9496.1</v>
      </c>
      <c r="DV103" s="20">
        <v>3041.9</v>
      </c>
      <c r="DW103" s="20">
        <v>136054.56</v>
      </c>
      <c r="DX103" s="20">
        <v>9496.1</v>
      </c>
      <c r="DY103" s="20">
        <v>3041.9</v>
      </c>
      <c r="DZ103" s="20">
        <v>136054.56</v>
      </c>
      <c r="EA103" s="20">
        <v>9496.1</v>
      </c>
      <c r="EB103" s="20">
        <v>3041.9</v>
      </c>
      <c r="EC103" s="20">
        <v>136054.56</v>
      </c>
      <c r="ED103" s="20">
        <v>9496.1</v>
      </c>
      <c r="EE103" s="20">
        <v>3041.9</v>
      </c>
      <c r="EF103" s="20">
        <v>136054.56</v>
      </c>
      <c r="EG103" s="20">
        <v>9496.1</v>
      </c>
      <c r="EH103" s="20">
        <v>3041.9</v>
      </c>
      <c r="EI103" s="20">
        <f t="shared" si="11"/>
        <v>136054.56</v>
      </c>
      <c r="EJ103" s="20">
        <f t="shared" si="11"/>
        <v>9496.1</v>
      </c>
      <c r="EK103" s="20">
        <f t="shared" si="11"/>
        <v>3041.9</v>
      </c>
      <c r="EL103" s="20">
        <v>136054.56</v>
      </c>
      <c r="EM103" s="20">
        <v>9496.1</v>
      </c>
      <c r="EN103" s="20">
        <v>3041.9</v>
      </c>
      <c r="EO103" s="24">
        <f t="shared" si="12"/>
        <v>3863406.560000001</v>
      </c>
      <c r="EP103" s="25">
        <f t="shared" si="8"/>
        <v>0</v>
      </c>
      <c r="EQ103" s="25">
        <f t="shared" si="9"/>
        <v>594370.14999999898</v>
      </c>
      <c r="ES103" s="26"/>
    </row>
    <row r="104" spans="1:149" x14ac:dyDescent="0.25">
      <c r="A104" s="27">
        <v>101</v>
      </c>
      <c r="B104" s="15">
        <v>18114256000195</v>
      </c>
      <c r="C104" s="28" t="s">
        <v>118</v>
      </c>
      <c r="D104" s="17">
        <v>340830.56</v>
      </c>
      <c r="E104" s="18">
        <v>656490.09</v>
      </c>
      <c r="F104" s="19">
        <v>0</v>
      </c>
      <c r="G104" s="20">
        <v>0</v>
      </c>
      <c r="H104" s="21">
        <f t="shared" si="7"/>
        <v>340830.56</v>
      </c>
      <c r="I104" s="21">
        <v>656490.09</v>
      </c>
      <c r="J104" s="22">
        <v>0</v>
      </c>
      <c r="K104" s="22">
        <v>0</v>
      </c>
      <c r="L104" s="22">
        <v>0</v>
      </c>
      <c r="M104" s="22">
        <v>0</v>
      </c>
      <c r="N104" s="22">
        <v>15617.61</v>
      </c>
      <c r="O104" s="22">
        <v>0</v>
      </c>
      <c r="P104" s="22">
        <v>15617.61</v>
      </c>
      <c r="Q104" s="22">
        <v>0</v>
      </c>
      <c r="R104" s="22">
        <v>15617.61</v>
      </c>
      <c r="S104" s="22">
        <v>15617.61</v>
      </c>
      <c r="T104" s="22">
        <v>15617.61</v>
      </c>
      <c r="U104" s="22">
        <v>15610.04</v>
      </c>
      <c r="V104" s="22">
        <v>15610.04</v>
      </c>
      <c r="W104" s="22">
        <v>15610.04</v>
      </c>
      <c r="X104" s="22">
        <v>15610.04</v>
      </c>
      <c r="Y104" s="22">
        <v>9543.26</v>
      </c>
      <c r="Z104" s="22">
        <v>9543.26</v>
      </c>
      <c r="AA104" s="22">
        <v>9543.26</v>
      </c>
      <c r="AB104" s="22">
        <v>9543.26</v>
      </c>
      <c r="AC104" s="22">
        <v>0</v>
      </c>
      <c r="AD104" s="22">
        <v>9543.26</v>
      </c>
      <c r="AE104" s="22"/>
      <c r="AF104" s="22"/>
      <c r="AG104" s="22">
        <v>9543.26</v>
      </c>
      <c r="AH104" s="22"/>
      <c r="AI104" s="22"/>
      <c r="AJ104" s="22">
        <v>9543.26</v>
      </c>
      <c r="AK104" s="22"/>
      <c r="AL104" s="22">
        <v>9543.26</v>
      </c>
      <c r="AM104" s="22">
        <v>9543.26</v>
      </c>
      <c r="AN104" s="22">
        <v>9543.26</v>
      </c>
      <c r="AO104" s="22"/>
      <c r="AP104" s="22">
        <v>9543.26</v>
      </c>
      <c r="AQ104" s="22"/>
      <c r="AR104" s="22"/>
      <c r="AS104" s="22">
        <v>9543.26</v>
      </c>
      <c r="AT104" s="22">
        <v>0</v>
      </c>
      <c r="AU104" s="22">
        <v>0</v>
      </c>
      <c r="AV104" s="22">
        <v>9543.26</v>
      </c>
      <c r="AW104" s="22">
        <v>0</v>
      </c>
      <c r="AX104" s="22">
        <v>0</v>
      </c>
      <c r="AY104" s="22">
        <f>VLOOKUP(A104,[1]Consolidado!$A$4:$AZ$856,51,FALSE)</f>
        <v>0</v>
      </c>
      <c r="AZ104" s="22">
        <f>VLOOKUP(A104,[1]Consolidado!$A$4:$AZ$856,52,FALSE)</f>
        <v>9543.26</v>
      </c>
      <c r="BA104" s="22">
        <f>VLOOKUP(A104,'[2]Parcelas ICMS 2018 Calculadas'!$A$4:$BC$856,55,FALSE)</f>
        <v>0</v>
      </c>
      <c r="BB104" s="22">
        <v>9543.26</v>
      </c>
      <c r="BC104" s="22">
        <v>0</v>
      </c>
      <c r="BD104" s="22">
        <v>0</v>
      </c>
      <c r="BE104" s="22">
        <v>9543.26</v>
      </c>
      <c r="BF104" s="22"/>
      <c r="BG104" s="22">
        <v>0</v>
      </c>
      <c r="BH104" s="22"/>
      <c r="BI104" s="22"/>
      <c r="BJ104" s="22">
        <v>9543.26</v>
      </c>
      <c r="BK104" s="22">
        <v>0</v>
      </c>
      <c r="BL104" s="22">
        <v>0</v>
      </c>
      <c r="BM104" s="22">
        <v>0</v>
      </c>
      <c r="BN104" s="23">
        <f t="shared" si="10"/>
        <v>302763.63000000018</v>
      </c>
      <c r="BO104" s="20">
        <v>20036.55</v>
      </c>
      <c r="BP104" s="20">
        <v>1398.48</v>
      </c>
      <c r="BQ104" s="20">
        <v>447.98</v>
      </c>
      <c r="BR104" s="20">
        <v>20036.55</v>
      </c>
      <c r="BS104" s="20">
        <v>1398.48</v>
      </c>
      <c r="BT104" s="20">
        <v>447.98</v>
      </c>
      <c r="BU104" s="20">
        <v>20036.55</v>
      </c>
      <c r="BV104" s="20">
        <v>1398.48</v>
      </c>
      <c r="BW104" s="20">
        <v>447.98</v>
      </c>
      <c r="BX104" s="20">
        <v>20036.55</v>
      </c>
      <c r="BY104" s="20">
        <v>1398.48</v>
      </c>
      <c r="BZ104" s="20">
        <v>447.98</v>
      </c>
      <c r="CA104" s="20">
        <v>20036.55</v>
      </c>
      <c r="CB104" s="20">
        <v>1398.48</v>
      </c>
      <c r="CC104" s="20">
        <v>447.98</v>
      </c>
      <c r="CD104" s="20">
        <v>20036.55</v>
      </c>
      <c r="CE104" s="20">
        <v>1398.48</v>
      </c>
      <c r="CF104" s="20">
        <v>447.98</v>
      </c>
      <c r="CG104" s="20">
        <v>20036.55</v>
      </c>
      <c r="CH104" s="20">
        <v>1398.48</v>
      </c>
      <c r="CI104" s="20">
        <v>447.98</v>
      </c>
      <c r="CJ104" s="20">
        <v>20036.55</v>
      </c>
      <c r="CK104" s="20">
        <v>1398.48</v>
      </c>
      <c r="CL104" s="20">
        <v>447.98</v>
      </c>
      <c r="CM104" s="20">
        <v>20036.55</v>
      </c>
      <c r="CN104" s="20">
        <v>1398.48</v>
      </c>
      <c r="CO104" s="20">
        <v>447.98</v>
      </c>
      <c r="CP104" s="20">
        <v>20036.55</v>
      </c>
      <c r="CQ104" s="20">
        <v>1398.48</v>
      </c>
      <c r="CR104" s="20">
        <v>447.98</v>
      </c>
      <c r="CS104" s="20">
        <v>20036.55</v>
      </c>
      <c r="CT104" s="20">
        <v>1398.48</v>
      </c>
      <c r="CU104" s="20">
        <v>447.98</v>
      </c>
      <c r="CV104" s="20">
        <v>20036.55</v>
      </c>
      <c r="CW104" s="20">
        <v>1398.48</v>
      </c>
      <c r="CX104" s="20">
        <v>447.98</v>
      </c>
      <c r="CY104" s="20">
        <v>20036.55</v>
      </c>
      <c r="CZ104" s="20">
        <v>1398.48</v>
      </c>
      <c r="DA104" s="20">
        <v>447.98</v>
      </c>
      <c r="DB104" s="20">
        <v>20036.55</v>
      </c>
      <c r="DC104" s="20">
        <v>1398.48</v>
      </c>
      <c r="DD104" s="20">
        <v>447.98</v>
      </c>
      <c r="DE104" s="20">
        <v>20036.55</v>
      </c>
      <c r="DF104" s="20">
        <v>1398.48</v>
      </c>
      <c r="DG104" s="20">
        <v>447.98</v>
      </c>
      <c r="DH104" s="20">
        <v>20036.55</v>
      </c>
      <c r="DI104" s="20">
        <v>1398.48</v>
      </c>
      <c r="DJ104" s="20">
        <v>447.98</v>
      </c>
      <c r="DK104" s="20">
        <v>20036.55</v>
      </c>
      <c r="DL104" s="20">
        <v>1398.48</v>
      </c>
      <c r="DM104" s="20">
        <v>447.98</v>
      </c>
      <c r="DN104" s="20">
        <v>20036.55</v>
      </c>
      <c r="DO104" s="20">
        <v>1398.48</v>
      </c>
      <c r="DP104" s="20">
        <v>447.98</v>
      </c>
      <c r="DQ104" s="20">
        <v>20036.55</v>
      </c>
      <c r="DR104" s="20">
        <v>1398.48</v>
      </c>
      <c r="DS104" s="20">
        <v>447.98</v>
      </c>
      <c r="DT104" s="20">
        <v>20036.55</v>
      </c>
      <c r="DU104" s="20">
        <v>1398.48</v>
      </c>
      <c r="DV104" s="20">
        <v>447.98</v>
      </c>
      <c r="DW104" s="20">
        <v>20036.55</v>
      </c>
      <c r="DX104" s="20">
        <v>1398.48</v>
      </c>
      <c r="DY104" s="20">
        <v>447.98</v>
      </c>
      <c r="DZ104" s="20">
        <v>20036.55</v>
      </c>
      <c r="EA104" s="20">
        <v>1398.48</v>
      </c>
      <c r="EB104" s="20">
        <v>447.98</v>
      </c>
      <c r="EC104" s="20">
        <v>20036.55</v>
      </c>
      <c r="ED104" s="20">
        <v>1398.48</v>
      </c>
      <c r="EE104" s="20">
        <v>447.98</v>
      </c>
      <c r="EF104" s="20">
        <v>20036.55</v>
      </c>
      <c r="EG104" s="20">
        <v>1398.48</v>
      </c>
      <c r="EH104" s="20">
        <v>447.98</v>
      </c>
      <c r="EI104" s="20">
        <f t="shared" si="11"/>
        <v>20036.55</v>
      </c>
      <c r="EJ104" s="20">
        <f t="shared" si="11"/>
        <v>1398.48</v>
      </c>
      <c r="EK104" s="20">
        <f t="shared" si="11"/>
        <v>447.98</v>
      </c>
      <c r="EL104" s="20">
        <v>20036.55</v>
      </c>
      <c r="EM104" s="20">
        <v>1398.48</v>
      </c>
      <c r="EN104" s="20">
        <v>447.98</v>
      </c>
      <c r="EO104" s="24">
        <f t="shared" si="12"/>
        <v>568958.25999999943</v>
      </c>
      <c r="EP104" s="25">
        <f t="shared" si="8"/>
        <v>38066.929999999818</v>
      </c>
      <c r="EQ104" s="25">
        <f t="shared" si="9"/>
        <v>87531.83000000054</v>
      </c>
      <c r="ES104" s="26"/>
    </row>
    <row r="105" spans="1:149" x14ac:dyDescent="0.25">
      <c r="A105" s="27">
        <v>102</v>
      </c>
      <c r="B105" s="15">
        <v>18132456000170</v>
      </c>
      <c r="C105" s="28" t="s">
        <v>119</v>
      </c>
      <c r="D105" s="17">
        <v>318808.06</v>
      </c>
      <c r="E105" s="18">
        <v>713727.23</v>
      </c>
      <c r="F105" s="19">
        <v>0</v>
      </c>
      <c r="G105" s="20">
        <v>0</v>
      </c>
      <c r="H105" s="21">
        <f t="shared" si="7"/>
        <v>318808.06</v>
      </c>
      <c r="I105" s="21">
        <v>713727.23</v>
      </c>
      <c r="J105" s="22">
        <v>0</v>
      </c>
      <c r="K105" s="22">
        <v>0</v>
      </c>
      <c r="L105" s="22">
        <v>0</v>
      </c>
      <c r="M105" s="22">
        <v>0</v>
      </c>
      <c r="N105" s="22">
        <v>14608.49</v>
      </c>
      <c r="O105" s="22">
        <v>0</v>
      </c>
      <c r="P105" s="22">
        <v>14608.49</v>
      </c>
      <c r="Q105" s="22">
        <v>0</v>
      </c>
      <c r="R105" s="22">
        <v>14608.49</v>
      </c>
      <c r="S105" s="22">
        <v>14608.49</v>
      </c>
      <c r="T105" s="22">
        <v>14608.49</v>
      </c>
      <c r="U105" s="22">
        <v>14601.41</v>
      </c>
      <c r="V105" s="22">
        <v>14601.41</v>
      </c>
      <c r="W105" s="22">
        <v>14601.41</v>
      </c>
      <c r="X105" s="22">
        <v>14601.41</v>
      </c>
      <c r="Y105" s="22">
        <v>8926.6299999999992</v>
      </c>
      <c r="Z105" s="22">
        <v>8926.6299999999992</v>
      </c>
      <c r="AA105" s="22">
        <v>8926.6299999999992</v>
      </c>
      <c r="AB105" s="22">
        <v>8926.6299999999992</v>
      </c>
      <c r="AC105" s="22">
        <v>0</v>
      </c>
      <c r="AD105" s="22">
        <v>8926.6299999999992</v>
      </c>
      <c r="AE105" s="22"/>
      <c r="AF105" s="22"/>
      <c r="AG105" s="22">
        <v>8926.6299999999992</v>
      </c>
      <c r="AH105" s="22"/>
      <c r="AI105" s="22"/>
      <c r="AJ105" s="22">
        <v>8926.6299999999992</v>
      </c>
      <c r="AK105" s="22"/>
      <c r="AL105" s="22">
        <v>8926.6299999999992</v>
      </c>
      <c r="AM105" s="22">
        <v>8926.6299999999992</v>
      </c>
      <c r="AN105" s="22">
        <v>8926.6299999999992</v>
      </c>
      <c r="AO105" s="22"/>
      <c r="AP105" s="22">
        <v>8926.6299999999992</v>
      </c>
      <c r="AQ105" s="22"/>
      <c r="AR105" s="22"/>
      <c r="AS105" s="22">
        <v>8926.6299999999992</v>
      </c>
      <c r="AT105" s="22">
        <v>0</v>
      </c>
      <c r="AU105" s="22">
        <v>0</v>
      </c>
      <c r="AV105" s="22">
        <v>8926.6299999999992</v>
      </c>
      <c r="AW105" s="22">
        <v>0</v>
      </c>
      <c r="AX105" s="22">
        <v>71313.78</v>
      </c>
      <c r="AY105" s="22">
        <f>VLOOKUP(A105,[1]Consolidado!$A$4:$AZ$856,51,FALSE)</f>
        <v>0</v>
      </c>
      <c r="AZ105" s="22">
        <f>VLOOKUP(A105,[1]Consolidado!$A$4:$AZ$856,52,FALSE)</f>
        <v>0</v>
      </c>
      <c r="BA105" s="22">
        <f>VLOOKUP(A105,'[2]Parcelas ICMS 2018 Calculadas'!$A$4:$BC$856,55,FALSE)</f>
        <v>0</v>
      </c>
      <c r="BB105" s="22">
        <v>0</v>
      </c>
      <c r="BC105" s="22">
        <v>0</v>
      </c>
      <c r="BD105" s="22">
        <v>0</v>
      </c>
      <c r="BE105" s="22"/>
      <c r="BF105" s="22"/>
      <c r="BG105" s="22">
        <v>0</v>
      </c>
      <c r="BH105" s="22"/>
      <c r="BI105" s="22"/>
      <c r="BJ105" s="22">
        <v>0</v>
      </c>
      <c r="BK105" s="22">
        <v>0</v>
      </c>
      <c r="BL105" s="22">
        <v>0</v>
      </c>
      <c r="BM105" s="22">
        <v>0</v>
      </c>
      <c r="BN105" s="23">
        <f t="shared" si="10"/>
        <v>318808.06000000006</v>
      </c>
      <c r="BO105" s="20">
        <v>21783.47</v>
      </c>
      <c r="BP105" s="20">
        <v>1520.4</v>
      </c>
      <c r="BQ105" s="20">
        <v>487.03</v>
      </c>
      <c r="BR105" s="20">
        <v>21783.47</v>
      </c>
      <c r="BS105" s="20">
        <v>1520.4</v>
      </c>
      <c r="BT105" s="20">
        <v>487.03</v>
      </c>
      <c r="BU105" s="20">
        <v>21783.47</v>
      </c>
      <c r="BV105" s="20">
        <v>1520.4</v>
      </c>
      <c r="BW105" s="20">
        <v>487.03</v>
      </c>
      <c r="BX105" s="20">
        <v>21783.47</v>
      </c>
      <c r="BY105" s="20">
        <v>1520.4</v>
      </c>
      <c r="BZ105" s="20">
        <v>487.03</v>
      </c>
      <c r="CA105" s="20">
        <v>21783.47</v>
      </c>
      <c r="CB105" s="20">
        <v>1520.4</v>
      </c>
      <c r="CC105" s="20">
        <v>487.03</v>
      </c>
      <c r="CD105" s="20">
        <v>21783.47</v>
      </c>
      <c r="CE105" s="20">
        <v>1520.4</v>
      </c>
      <c r="CF105" s="20">
        <v>487.03</v>
      </c>
      <c r="CG105" s="20">
        <v>21783.47</v>
      </c>
      <c r="CH105" s="20">
        <v>1520.4</v>
      </c>
      <c r="CI105" s="20">
        <v>487.03</v>
      </c>
      <c r="CJ105" s="20">
        <v>21783.47</v>
      </c>
      <c r="CK105" s="20">
        <v>1520.4</v>
      </c>
      <c r="CL105" s="20">
        <v>487.03</v>
      </c>
      <c r="CM105" s="20">
        <v>21783.47</v>
      </c>
      <c r="CN105" s="20">
        <v>1520.4</v>
      </c>
      <c r="CO105" s="20">
        <v>487.03</v>
      </c>
      <c r="CP105" s="20">
        <v>21783.47</v>
      </c>
      <c r="CQ105" s="20">
        <v>1520.4</v>
      </c>
      <c r="CR105" s="20">
        <v>487.03</v>
      </c>
      <c r="CS105" s="20">
        <v>21783.47</v>
      </c>
      <c r="CT105" s="20">
        <v>1520.4</v>
      </c>
      <c r="CU105" s="20">
        <v>487.03</v>
      </c>
      <c r="CV105" s="20">
        <v>21783.47</v>
      </c>
      <c r="CW105" s="20">
        <v>1520.4</v>
      </c>
      <c r="CX105" s="20">
        <v>487.03</v>
      </c>
      <c r="CY105" s="20">
        <v>21783.47</v>
      </c>
      <c r="CZ105" s="20">
        <v>1520.4</v>
      </c>
      <c r="DA105" s="20">
        <v>487.03</v>
      </c>
      <c r="DB105" s="20">
        <v>21783.47</v>
      </c>
      <c r="DC105" s="20">
        <v>1520.4</v>
      </c>
      <c r="DD105" s="20">
        <v>487.03</v>
      </c>
      <c r="DE105" s="20">
        <v>21783.47</v>
      </c>
      <c r="DF105" s="20">
        <v>1520.4</v>
      </c>
      <c r="DG105" s="20">
        <v>487.03</v>
      </c>
      <c r="DH105" s="20">
        <v>21783.47</v>
      </c>
      <c r="DI105" s="20">
        <v>1520.4</v>
      </c>
      <c r="DJ105" s="20">
        <v>487.03</v>
      </c>
      <c r="DK105" s="20">
        <v>21783.47</v>
      </c>
      <c r="DL105" s="20">
        <v>1520.4</v>
      </c>
      <c r="DM105" s="20">
        <v>487.03</v>
      </c>
      <c r="DN105" s="20">
        <v>21783.47</v>
      </c>
      <c r="DO105" s="20">
        <v>1520.4</v>
      </c>
      <c r="DP105" s="20">
        <v>487.03</v>
      </c>
      <c r="DQ105" s="20">
        <v>21783.47</v>
      </c>
      <c r="DR105" s="20">
        <v>1520.4</v>
      </c>
      <c r="DS105" s="20">
        <v>487.03</v>
      </c>
      <c r="DT105" s="20">
        <v>21783.47</v>
      </c>
      <c r="DU105" s="20">
        <v>1520.4</v>
      </c>
      <c r="DV105" s="20">
        <v>487.03</v>
      </c>
      <c r="DW105" s="20">
        <v>21783.47</v>
      </c>
      <c r="DX105" s="20">
        <v>1520.4</v>
      </c>
      <c r="DY105" s="20">
        <v>487.03</v>
      </c>
      <c r="DZ105" s="20">
        <v>21783.47</v>
      </c>
      <c r="EA105" s="20">
        <v>1520.4</v>
      </c>
      <c r="EB105" s="20">
        <v>487.03</v>
      </c>
      <c r="EC105" s="20">
        <v>21783.47</v>
      </c>
      <c r="ED105" s="20">
        <v>1520.4</v>
      </c>
      <c r="EE105" s="20">
        <v>487.03</v>
      </c>
      <c r="EF105" s="20">
        <v>21783.47</v>
      </c>
      <c r="EG105" s="20">
        <v>1520.4</v>
      </c>
      <c r="EH105" s="20">
        <v>487.03</v>
      </c>
      <c r="EI105" s="20">
        <f t="shared" si="11"/>
        <v>21783.47</v>
      </c>
      <c r="EJ105" s="20">
        <f t="shared" si="11"/>
        <v>1520.4</v>
      </c>
      <c r="EK105" s="20">
        <f t="shared" si="11"/>
        <v>487.03</v>
      </c>
      <c r="EL105" s="20">
        <v>21783.47</v>
      </c>
      <c r="EM105" s="20">
        <v>1520.4</v>
      </c>
      <c r="EN105" s="20">
        <v>487.03</v>
      </c>
      <c r="EO105" s="24">
        <f t="shared" si="12"/>
        <v>618563.40000000037</v>
      </c>
      <c r="EP105" s="25">
        <f t="shared" si="8"/>
        <v>0</v>
      </c>
      <c r="EQ105" s="25">
        <f t="shared" si="9"/>
        <v>95163.829999999609</v>
      </c>
      <c r="ES105" s="26"/>
    </row>
    <row r="106" spans="1:149" x14ac:dyDescent="0.25">
      <c r="A106" s="27">
        <v>103</v>
      </c>
      <c r="B106" s="15">
        <v>18625129000150</v>
      </c>
      <c r="C106" s="28" t="s">
        <v>120</v>
      </c>
      <c r="D106" s="17">
        <v>749476.01</v>
      </c>
      <c r="E106" s="18">
        <v>1466409.89</v>
      </c>
      <c r="F106" s="19">
        <v>0</v>
      </c>
      <c r="G106" s="20">
        <v>0</v>
      </c>
      <c r="H106" s="21">
        <f t="shared" si="7"/>
        <v>749476.01</v>
      </c>
      <c r="I106" s="21">
        <v>1466409.89</v>
      </c>
      <c r="J106" s="22">
        <v>0</v>
      </c>
      <c r="K106" s="22">
        <v>0</v>
      </c>
      <c r="L106" s="22">
        <v>0</v>
      </c>
      <c r="M106" s="22">
        <v>0</v>
      </c>
      <c r="N106" s="22">
        <v>34342.660000000003</v>
      </c>
      <c r="O106" s="22">
        <v>0</v>
      </c>
      <c r="P106" s="22">
        <v>34342.660000000003</v>
      </c>
      <c r="Q106" s="22">
        <v>0</v>
      </c>
      <c r="R106" s="22">
        <v>34342.660000000003</v>
      </c>
      <c r="S106" s="22">
        <v>34342.660000000003</v>
      </c>
      <c r="T106" s="22">
        <v>34342.660000000003</v>
      </c>
      <c r="U106" s="22">
        <v>34326</v>
      </c>
      <c r="V106" s="22">
        <v>34326</v>
      </c>
      <c r="W106" s="22">
        <v>34326</v>
      </c>
      <c r="X106" s="22">
        <v>34326</v>
      </c>
      <c r="Y106" s="22">
        <v>20985.33</v>
      </c>
      <c r="Z106" s="22">
        <v>20985.33</v>
      </c>
      <c r="AA106" s="22">
        <v>20985.33</v>
      </c>
      <c r="AB106" s="22">
        <v>20985.33</v>
      </c>
      <c r="AC106" s="22">
        <v>0</v>
      </c>
      <c r="AD106" s="22">
        <v>20985.33</v>
      </c>
      <c r="AE106" s="22"/>
      <c r="AF106" s="22"/>
      <c r="AG106" s="22">
        <v>20985.33</v>
      </c>
      <c r="AH106" s="22"/>
      <c r="AI106" s="22"/>
      <c r="AJ106" s="22">
        <v>20985.33</v>
      </c>
      <c r="AK106" s="22"/>
      <c r="AL106" s="22">
        <v>20985.33</v>
      </c>
      <c r="AM106" s="22">
        <v>20985.33</v>
      </c>
      <c r="AN106" s="22">
        <v>20985.33</v>
      </c>
      <c r="AO106" s="22"/>
      <c r="AP106" s="22">
        <v>20985.33</v>
      </c>
      <c r="AQ106" s="22"/>
      <c r="AR106" s="22"/>
      <c r="AS106" s="22">
        <v>20985.33</v>
      </c>
      <c r="AT106" s="22">
        <v>0</v>
      </c>
      <c r="AU106" s="22">
        <v>0</v>
      </c>
      <c r="AV106" s="22">
        <v>20985.33</v>
      </c>
      <c r="AW106" s="22">
        <v>0</v>
      </c>
      <c r="AX106" s="22">
        <v>0</v>
      </c>
      <c r="AY106" s="22">
        <f>VLOOKUP(A106,[1]Consolidado!$A$4:$AZ$856,51,FALSE)</f>
        <v>0</v>
      </c>
      <c r="AZ106" s="22">
        <f>VLOOKUP(A106,[1]Consolidado!$A$4:$AZ$856,52,FALSE)</f>
        <v>20985.33</v>
      </c>
      <c r="BA106" s="22">
        <f>VLOOKUP(A106,'[2]Parcelas ICMS 2018 Calculadas'!$A$4:$BC$856,55,FALSE)</f>
        <v>0</v>
      </c>
      <c r="BB106" s="22">
        <v>20985.33</v>
      </c>
      <c r="BC106" s="22">
        <v>0</v>
      </c>
      <c r="BD106" s="22">
        <v>0</v>
      </c>
      <c r="BE106" s="22">
        <v>20985.33</v>
      </c>
      <c r="BF106" s="22"/>
      <c r="BG106" s="22">
        <v>0</v>
      </c>
      <c r="BH106" s="22"/>
      <c r="BI106" s="22"/>
      <c r="BJ106" s="22">
        <v>20985.33</v>
      </c>
      <c r="BK106" s="22">
        <v>0</v>
      </c>
      <c r="BL106" s="22">
        <v>0</v>
      </c>
      <c r="BM106" s="22">
        <v>0</v>
      </c>
      <c r="BN106" s="23">
        <f t="shared" si="10"/>
        <v>665767.90999999992</v>
      </c>
      <c r="BO106" s="20">
        <v>44755.89</v>
      </c>
      <c r="BP106" s="20">
        <v>3123.79</v>
      </c>
      <c r="BQ106" s="20">
        <v>1000.65</v>
      </c>
      <c r="BR106" s="20">
        <v>44755.89</v>
      </c>
      <c r="BS106" s="20">
        <v>3123.79</v>
      </c>
      <c r="BT106" s="20">
        <v>1000.65</v>
      </c>
      <c r="BU106" s="20">
        <v>44755.89</v>
      </c>
      <c r="BV106" s="20">
        <v>3123.79</v>
      </c>
      <c r="BW106" s="20">
        <v>1000.65</v>
      </c>
      <c r="BX106" s="20">
        <v>44755.89</v>
      </c>
      <c r="BY106" s="20">
        <v>3123.79</v>
      </c>
      <c r="BZ106" s="20">
        <v>1000.65</v>
      </c>
      <c r="CA106" s="20">
        <v>44755.89</v>
      </c>
      <c r="CB106" s="20">
        <v>3123.79</v>
      </c>
      <c r="CC106" s="20">
        <v>1000.65</v>
      </c>
      <c r="CD106" s="20">
        <v>44755.89</v>
      </c>
      <c r="CE106" s="20">
        <v>3123.79</v>
      </c>
      <c r="CF106" s="20">
        <v>1000.65</v>
      </c>
      <c r="CG106" s="20">
        <v>44755.89</v>
      </c>
      <c r="CH106" s="20">
        <v>3123.79</v>
      </c>
      <c r="CI106" s="20">
        <v>1000.65</v>
      </c>
      <c r="CJ106" s="20">
        <v>44755.89</v>
      </c>
      <c r="CK106" s="20">
        <v>3123.79</v>
      </c>
      <c r="CL106" s="20">
        <v>1000.65</v>
      </c>
      <c r="CM106" s="20">
        <v>44755.89</v>
      </c>
      <c r="CN106" s="20">
        <v>3123.79</v>
      </c>
      <c r="CO106" s="20">
        <v>1000.65</v>
      </c>
      <c r="CP106" s="20">
        <v>44755.89</v>
      </c>
      <c r="CQ106" s="20">
        <v>3123.79</v>
      </c>
      <c r="CR106" s="20">
        <v>1000.65</v>
      </c>
      <c r="CS106" s="20">
        <v>44755.89</v>
      </c>
      <c r="CT106" s="20">
        <v>3123.79</v>
      </c>
      <c r="CU106" s="20">
        <v>1000.65</v>
      </c>
      <c r="CV106" s="20">
        <v>44755.89</v>
      </c>
      <c r="CW106" s="20">
        <v>3123.79</v>
      </c>
      <c r="CX106" s="20">
        <v>1000.65</v>
      </c>
      <c r="CY106" s="20">
        <v>44755.89</v>
      </c>
      <c r="CZ106" s="20">
        <v>3123.79</v>
      </c>
      <c r="DA106" s="20">
        <v>1000.65</v>
      </c>
      <c r="DB106" s="20">
        <v>44755.89</v>
      </c>
      <c r="DC106" s="20">
        <v>3123.79</v>
      </c>
      <c r="DD106" s="20">
        <v>1000.65</v>
      </c>
      <c r="DE106" s="20">
        <v>44755.89</v>
      </c>
      <c r="DF106" s="20">
        <v>3123.79</v>
      </c>
      <c r="DG106" s="20">
        <v>1000.65</v>
      </c>
      <c r="DH106" s="20">
        <v>44755.89</v>
      </c>
      <c r="DI106" s="20">
        <v>3123.79</v>
      </c>
      <c r="DJ106" s="20">
        <v>1000.65</v>
      </c>
      <c r="DK106" s="20">
        <v>44755.89</v>
      </c>
      <c r="DL106" s="20">
        <v>3123.79</v>
      </c>
      <c r="DM106" s="20">
        <v>1000.65</v>
      </c>
      <c r="DN106" s="20">
        <v>44755.89</v>
      </c>
      <c r="DO106" s="20">
        <v>3123.79</v>
      </c>
      <c r="DP106" s="20">
        <v>1000.65</v>
      </c>
      <c r="DQ106" s="20">
        <v>44755.89</v>
      </c>
      <c r="DR106" s="20">
        <v>3123.79</v>
      </c>
      <c r="DS106" s="20">
        <v>1000.65</v>
      </c>
      <c r="DT106" s="20">
        <v>44755.89</v>
      </c>
      <c r="DU106" s="20">
        <v>3123.79</v>
      </c>
      <c r="DV106" s="20">
        <v>1000.65</v>
      </c>
      <c r="DW106" s="20">
        <v>44755.89</v>
      </c>
      <c r="DX106" s="20">
        <v>3123.79</v>
      </c>
      <c r="DY106" s="20">
        <v>1000.65</v>
      </c>
      <c r="DZ106" s="20">
        <v>44755.89</v>
      </c>
      <c r="EA106" s="20">
        <v>3123.79</v>
      </c>
      <c r="EB106" s="20">
        <v>1000.65</v>
      </c>
      <c r="EC106" s="20">
        <v>44755.89</v>
      </c>
      <c r="ED106" s="20">
        <v>3123.79</v>
      </c>
      <c r="EE106" s="20">
        <v>1000.65</v>
      </c>
      <c r="EF106" s="20">
        <v>44755.89</v>
      </c>
      <c r="EG106" s="20">
        <v>3123.79</v>
      </c>
      <c r="EH106" s="20">
        <v>1000.65</v>
      </c>
      <c r="EI106" s="20">
        <f t="shared" si="11"/>
        <v>44755.89</v>
      </c>
      <c r="EJ106" s="20">
        <f t="shared" si="11"/>
        <v>3123.79</v>
      </c>
      <c r="EK106" s="20">
        <f t="shared" si="11"/>
        <v>1000.65</v>
      </c>
      <c r="EL106" s="20">
        <v>44755.89</v>
      </c>
      <c r="EM106" s="20">
        <v>3123.79</v>
      </c>
      <c r="EN106" s="20">
        <v>1000.65</v>
      </c>
      <c r="EO106" s="24">
        <f t="shared" si="12"/>
        <v>1270888.58</v>
      </c>
      <c r="EP106" s="25">
        <f t="shared" si="8"/>
        <v>83708.100000000093</v>
      </c>
      <c r="EQ106" s="25">
        <f t="shared" si="9"/>
        <v>195521.30999999982</v>
      </c>
      <c r="ES106" s="26"/>
    </row>
    <row r="107" spans="1:149" x14ac:dyDescent="0.25">
      <c r="A107" s="27">
        <v>104</v>
      </c>
      <c r="B107" s="15">
        <v>18308726000151</v>
      </c>
      <c r="C107" s="28" t="s">
        <v>121</v>
      </c>
      <c r="D107" s="17">
        <v>243425.04</v>
      </c>
      <c r="E107" s="18">
        <v>296835.8</v>
      </c>
      <c r="F107" s="19">
        <v>0</v>
      </c>
      <c r="G107" s="20">
        <v>0</v>
      </c>
      <c r="H107" s="21">
        <f t="shared" si="7"/>
        <v>243425.04</v>
      </c>
      <c r="I107" s="21">
        <v>296835.8</v>
      </c>
      <c r="J107" s="22">
        <v>0</v>
      </c>
      <c r="K107" s="22">
        <v>0</v>
      </c>
      <c r="L107" s="22">
        <v>0</v>
      </c>
      <c r="M107" s="22">
        <v>0</v>
      </c>
      <c r="N107" s="22">
        <v>11154.28</v>
      </c>
      <c r="O107" s="22">
        <v>0</v>
      </c>
      <c r="P107" s="22">
        <v>11154.28</v>
      </c>
      <c r="Q107" s="22">
        <v>0</v>
      </c>
      <c r="R107" s="22">
        <v>11154.28</v>
      </c>
      <c r="S107" s="22">
        <v>11154.28</v>
      </c>
      <c r="T107" s="22">
        <v>11154.28</v>
      </c>
      <c r="U107" s="22">
        <v>11148.87</v>
      </c>
      <c r="V107" s="22">
        <v>11148.87</v>
      </c>
      <c r="W107" s="22">
        <v>11148.87</v>
      </c>
      <c r="X107" s="22">
        <v>11148.87</v>
      </c>
      <c r="Y107" s="22">
        <v>6815.9</v>
      </c>
      <c r="Z107" s="22">
        <v>6815.9</v>
      </c>
      <c r="AA107" s="22">
        <v>6815.9</v>
      </c>
      <c r="AB107" s="22">
        <v>6815.9</v>
      </c>
      <c r="AC107" s="22">
        <v>0</v>
      </c>
      <c r="AD107" s="22">
        <v>6815.9</v>
      </c>
      <c r="AE107" s="22"/>
      <c r="AF107" s="22"/>
      <c r="AG107" s="22">
        <v>6815.9</v>
      </c>
      <c r="AH107" s="22"/>
      <c r="AI107" s="22"/>
      <c r="AJ107" s="22">
        <v>6815.9</v>
      </c>
      <c r="AK107" s="22"/>
      <c r="AL107" s="22">
        <v>6815.9</v>
      </c>
      <c r="AM107" s="22">
        <v>6815.9</v>
      </c>
      <c r="AN107" s="22">
        <v>6815.9</v>
      </c>
      <c r="AO107" s="22"/>
      <c r="AP107" s="22">
        <v>6815.9</v>
      </c>
      <c r="AQ107" s="22"/>
      <c r="AR107" s="22"/>
      <c r="AS107" s="22">
        <v>6815.9</v>
      </c>
      <c r="AT107" s="22">
        <v>0</v>
      </c>
      <c r="AU107" s="22">
        <v>0</v>
      </c>
      <c r="AV107" s="22">
        <v>6815.9</v>
      </c>
      <c r="AW107" s="22">
        <v>0</v>
      </c>
      <c r="AX107" s="22">
        <v>0</v>
      </c>
      <c r="AY107" s="22">
        <f>VLOOKUP(A107,[1]Consolidado!$A$4:$AZ$856,51,FALSE)</f>
        <v>0</v>
      </c>
      <c r="AZ107" s="22">
        <f>VLOOKUP(A107,[1]Consolidado!$A$4:$AZ$856,52,FALSE)</f>
        <v>6815.9</v>
      </c>
      <c r="BA107" s="22">
        <f>VLOOKUP(A107,'[2]Parcelas ICMS 2018 Calculadas'!$A$4:$BC$856,55,FALSE)</f>
        <v>0</v>
      </c>
      <c r="BB107" s="22">
        <v>6815.9</v>
      </c>
      <c r="BC107" s="22">
        <v>0</v>
      </c>
      <c r="BD107" s="22">
        <v>0</v>
      </c>
      <c r="BE107" s="22">
        <v>6815.9</v>
      </c>
      <c r="BF107" s="22"/>
      <c r="BG107" s="22">
        <v>0</v>
      </c>
      <c r="BH107" s="22"/>
      <c r="BI107" s="22"/>
      <c r="BJ107" s="22">
        <v>6815.9</v>
      </c>
      <c r="BK107" s="22">
        <v>0</v>
      </c>
      <c r="BL107" s="22">
        <v>0</v>
      </c>
      <c r="BM107" s="22">
        <v>0</v>
      </c>
      <c r="BN107" s="23">
        <f t="shared" si="10"/>
        <v>216237.17999999991</v>
      </c>
      <c r="BO107" s="20">
        <v>9059.64</v>
      </c>
      <c r="BP107" s="20">
        <v>632.33000000000004</v>
      </c>
      <c r="BQ107" s="20">
        <v>202.55</v>
      </c>
      <c r="BR107" s="20">
        <v>9059.64</v>
      </c>
      <c r="BS107" s="20">
        <v>632.33000000000004</v>
      </c>
      <c r="BT107" s="20">
        <v>202.55</v>
      </c>
      <c r="BU107" s="20">
        <v>9059.64</v>
      </c>
      <c r="BV107" s="20">
        <v>632.33000000000004</v>
      </c>
      <c r="BW107" s="20">
        <v>202.55</v>
      </c>
      <c r="BX107" s="20">
        <v>9059.64</v>
      </c>
      <c r="BY107" s="20">
        <v>632.33000000000004</v>
      </c>
      <c r="BZ107" s="20">
        <v>202.55</v>
      </c>
      <c r="CA107" s="20">
        <v>9059.64</v>
      </c>
      <c r="CB107" s="20">
        <v>632.33000000000004</v>
      </c>
      <c r="CC107" s="20">
        <v>202.55</v>
      </c>
      <c r="CD107" s="20">
        <v>9059.64</v>
      </c>
      <c r="CE107" s="20">
        <v>632.33000000000004</v>
      </c>
      <c r="CF107" s="20">
        <v>202.55</v>
      </c>
      <c r="CG107" s="20">
        <v>9059.64</v>
      </c>
      <c r="CH107" s="20">
        <v>632.33000000000004</v>
      </c>
      <c r="CI107" s="20">
        <v>202.55</v>
      </c>
      <c r="CJ107" s="20">
        <v>9059.64</v>
      </c>
      <c r="CK107" s="20">
        <v>632.33000000000004</v>
      </c>
      <c r="CL107" s="20">
        <v>202.55</v>
      </c>
      <c r="CM107" s="20">
        <v>9059.64</v>
      </c>
      <c r="CN107" s="20">
        <v>632.33000000000004</v>
      </c>
      <c r="CO107" s="20">
        <v>202.55</v>
      </c>
      <c r="CP107" s="20">
        <v>9059.64</v>
      </c>
      <c r="CQ107" s="20">
        <v>632.33000000000004</v>
      </c>
      <c r="CR107" s="20">
        <v>202.55</v>
      </c>
      <c r="CS107" s="20">
        <v>9059.64</v>
      </c>
      <c r="CT107" s="20">
        <v>632.33000000000004</v>
      </c>
      <c r="CU107" s="20">
        <v>202.55</v>
      </c>
      <c r="CV107" s="20">
        <v>9059.64</v>
      </c>
      <c r="CW107" s="20">
        <v>632.33000000000004</v>
      </c>
      <c r="CX107" s="20">
        <v>202.55</v>
      </c>
      <c r="CY107" s="20">
        <v>9059.64</v>
      </c>
      <c r="CZ107" s="20">
        <v>632.33000000000004</v>
      </c>
      <c r="DA107" s="20">
        <v>202.55</v>
      </c>
      <c r="DB107" s="20">
        <v>9059.64</v>
      </c>
      <c r="DC107" s="20">
        <v>632.33000000000004</v>
      </c>
      <c r="DD107" s="20">
        <v>202.55</v>
      </c>
      <c r="DE107" s="20">
        <v>9059.64</v>
      </c>
      <c r="DF107" s="20">
        <v>632.33000000000004</v>
      </c>
      <c r="DG107" s="20">
        <v>202.55</v>
      </c>
      <c r="DH107" s="20">
        <v>9059.64</v>
      </c>
      <c r="DI107" s="20">
        <v>632.33000000000004</v>
      </c>
      <c r="DJ107" s="20">
        <v>202.55</v>
      </c>
      <c r="DK107" s="20">
        <v>9059.64</v>
      </c>
      <c r="DL107" s="20">
        <v>632.33000000000004</v>
      </c>
      <c r="DM107" s="20">
        <v>202.55</v>
      </c>
      <c r="DN107" s="20">
        <v>9059.64</v>
      </c>
      <c r="DO107" s="20">
        <v>632.33000000000004</v>
      </c>
      <c r="DP107" s="20">
        <v>202.55</v>
      </c>
      <c r="DQ107" s="20">
        <v>9059.64</v>
      </c>
      <c r="DR107" s="20">
        <v>632.33000000000004</v>
      </c>
      <c r="DS107" s="20">
        <v>202.55</v>
      </c>
      <c r="DT107" s="20">
        <v>9059.64</v>
      </c>
      <c r="DU107" s="20">
        <v>632.33000000000004</v>
      </c>
      <c r="DV107" s="20">
        <v>202.55</v>
      </c>
      <c r="DW107" s="20">
        <v>9059.64</v>
      </c>
      <c r="DX107" s="20">
        <v>632.33000000000004</v>
      </c>
      <c r="DY107" s="20">
        <v>202.55</v>
      </c>
      <c r="DZ107" s="20">
        <v>9059.64</v>
      </c>
      <c r="EA107" s="20">
        <v>632.33000000000004</v>
      </c>
      <c r="EB107" s="20">
        <v>202.55</v>
      </c>
      <c r="EC107" s="20">
        <v>9059.64</v>
      </c>
      <c r="ED107" s="20">
        <v>632.33000000000004</v>
      </c>
      <c r="EE107" s="20">
        <v>202.55</v>
      </c>
      <c r="EF107" s="20">
        <v>9059.64</v>
      </c>
      <c r="EG107" s="20">
        <v>632.33000000000004</v>
      </c>
      <c r="EH107" s="20">
        <v>202.55</v>
      </c>
      <c r="EI107" s="20">
        <f t="shared" si="11"/>
        <v>9059.64</v>
      </c>
      <c r="EJ107" s="20">
        <f t="shared" si="11"/>
        <v>632.33000000000004</v>
      </c>
      <c r="EK107" s="20">
        <f t="shared" si="11"/>
        <v>202.55</v>
      </c>
      <c r="EL107" s="20">
        <v>9059.64</v>
      </c>
      <c r="EM107" s="20">
        <v>632.33000000000004</v>
      </c>
      <c r="EN107" s="20">
        <v>202.55</v>
      </c>
      <c r="EO107" s="24">
        <f t="shared" si="12"/>
        <v>257257.51999999952</v>
      </c>
      <c r="EP107" s="25">
        <f t="shared" si="8"/>
        <v>27187.860000000102</v>
      </c>
      <c r="EQ107" s="25">
        <f t="shared" si="9"/>
        <v>39578.280000000464</v>
      </c>
      <c r="ES107" s="26"/>
    </row>
    <row r="108" spans="1:149" x14ac:dyDescent="0.25">
      <c r="A108" s="27">
        <v>105</v>
      </c>
      <c r="B108" s="15">
        <v>17935396000161</v>
      </c>
      <c r="C108" s="28" t="s">
        <v>122</v>
      </c>
      <c r="D108" s="17">
        <v>1168045.23</v>
      </c>
      <c r="E108" s="18">
        <v>3873274.43</v>
      </c>
      <c r="F108" s="19">
        <v>0</v>
      </c>
      <c r="G108" s="20">
        <v>0</v>
      </c>
      <c r="H108" s="21">
        <f t="shared" si="7"/>
        <v>1168045.23</v>
      </c>
      <c r="I108" s="21">
        <v>3873274.43</v>
      </c>
      <c r="J108" s="22">
        <v>0</v>
      </c>
      <c r="K108" s="22">
        <v>0</v>
      </c>
      <c r="L108" s="22">
        <v>0</v>
      </c>
      <c r="M108" s="22">
        <v>0</v>
      </c>
      <c r="N108" s="22">
        <v>53522.43</v>
      </c>
      <c r="O108" s="22">
        <v>0</v>
      </c>
      <c r="P108" s="22">
        <v>53522.43</v>
      </c>
      <c r="Q108" s="22">
        <v>0</v>
      </c>
      <c r="R108" s="22">
        <v>53522.43</v>
      </c>
      <c r="S108" s="22">
        <v>53522.43</v>
      </c>
      <c r="T108" s="22">
        <v>53522.43</v>
      </c>
      <c r="U108" s="22">
        <v>53496.47</v>
      </c>
      <c r="V108" s="22">
        <v>53496.47</v>
      </c>
      <c r="W108" s="22">
        <v>53496.47</v>
      </c>
      <c r="X108" s="22">
        <v>53496.47</v>
      </c>
      <c r="Y108" s="22">
        <v>32705.27</v>
      </c>
      <c r="Z108" s="22">
        <v>32705.27</v>
      </c>
      <c r="AA108" s="22">
        <v>32705.27</v>
      </c>
      <c r="AB108" s="22">
        <v>32705.27</v>
      </c>
      <c r="AC108" s="22">
        <v>0</v>
      </c>
      <c r="AD108" s="22">
        <v>32705.27</v>
      </c>
      <c r="AE108" s="22"/>
      <c r="AF108" s="22"/>
      <c r="AG108" s="22">
        <v>32705.27</v>
      </c>
      <c r="AH108" s="22"/>
      <c r="AI108" s="22"/>
      <c r="AJ108" s="22">
        <v>32705.27</v>
      </c>
      <c r="AK108" s="22"/>
      <c r="AL108" s="22">
        <v>32705.27</v>
      </c>
      <c r="AM108" s="22">
        <v>32705.27</v>
      </c>
      <c r="AN108" s="22">
        <v>32705.27</v>
      </c>
      <c r="AO108" s="22"/>
      <c r="AP108" s="22">
        <v>32705.27</v>
      </c>
      <c r="AQ108" s="22"/>
      <c r="AR108" s="22"/>
      <c r="AS108" s="22">
        <v>32705.27</v>
      </c>
      <c r="AT108" s="22">
        <v>0</v>
      </c>
      <c r="AU108" s="22">
        <v>0</v>
      </c>
      <c r="AV108" s="22">
        <v>32705.27</v>
      </c>
      <c r="AW108" s="22">
        <v>0</v>
      </c>
      <c r="AX108" s="22">
        <v>0</v>
      </c>
      <c r="AY108" s="22">
        <f>VLOOKUP(A108,[1]Consolidado!$A$4:$AZ$856,51,FALSE)</f>
        <v>0</v>
      </c>
      <c r="AZ108" s="22">
        <f>VLOOKUP(A108,[1]Consolidado!$A$4:$AZ$856,52,FALSE)</f>
        <v>32705.27</v>
      </c>
      <c r="BA108" s="22">
        <f>VLOOKUP(A108,'[2]Parcelas ICMS 2018 Calculadas'!$A$4:$BC$856,55,FALSE)</f>
        <v>0</v>
      </c>
      <c r="BB108" s="22">
        <v>32705.27</v>
      </c>
      <c r="BC108" s="22">
        <v>0</v>
      </c>
      <c r="BD108" s="22">
        <v>0</v>
      </c>
      <c r="BE108" s="22">
        <v>32705.27</v>
      </c>
      <c r="BF108" s="22"/>
      <c r="BG108" s="22">
        <v>0</v>
      </c>
      <c r="BH108" s="22"/>
      <c r="BI108" s="22"/>
      <c r="BJ108" s="22">
        <v>32705.27</v>
      </c>
      <c r="BK108" s="22">
        <v>0</v>
      </c>
      <c r="BL108" s="22">
        <v>0</v>
      </c>
      <c r="BM108" s="22">
        <v>0</v>
      </c>
      <c r="BN108" s="23">
        <f t="shared" si="10"/>
        <v>1037587.6200000002</v>
      </c>
      <c r="BO108" s="20">
        <v>118215.13</v>
      </c>
      <c r="BP108" s="20">
        <v>8250.9699999999993</v>
      </c>
      <c r="BQ108" s="20">
        <v>2643.05</v>
      </c>
      <c r="BR108" s="20">
        <v>118215.13</v>
      </c>
      <c r="BS108" s="20">
        <v>8250.9699999999993</v>
      </c>
      <c r="BT108" s="20">
        <v>2643.05</v>
      </c>
      <c r="BU108" s="20">
        <v>118215.13</v>
      </c>
      <c r="BV108" s="20">
        <v>8250.9699999999993</v>
      </c>
      <c r="BW108" s="20">
        <v>2643.05</v>
      </c>
      <c r="BX108" s="20">
        <v>118215.13</v>
      </c>
      <c r="BY108" s="20">
        <v>8250.9699999999993</v>
      </c>
      <c r="BZ108" s="20">
        <v>2643.05</v>
      </c>
      <c r="CA108" s="20">
        <v>118215.13</v>
      </c>
      <c r="CB108" s="20">
        <v>8250.9699999999993</v>
      </c>
      <c r="CC108" s="20">
        <v>2643.05</v>
      </c>
      <c r="CD108" s="20">
        <v>118215.13</v>
      </c>
      <c r="CE108" s="20">
        <v>8250.9699999999993</v>
      </c>
      <c r="CF108" s="20">
        <v>2643.05</v>
      </c>
      <c r="CG108" s="20">
        <v>118215.13</v>
      </c>
      <c r="CH108" s="20">
        <v>8250.9699999999993</v>
      </c>
      <c r="CI108" s="20">
        <v>2643.05</v>
      </c>
      <c r="CJ108" s="20">
        <v>118215.13</v>
      </c>
      <c r="CK108" s="20">
        <v>8250.9699999999993</v>
      </c>
      <c r="CL108" s="20">
        <v>2643.05</v>
      </c>
      <c r="CM108" s="20">
        <v>118215.13</v>
      </c>
      <c r="CN108" s="20">
        <v>8250.9699999999993</v>
      </c>
      <c r="CO108" s="20">
        <v>2643.05</v>
      </c>
      <c r="CP108" s="20">
        <v>118215.13</v>
      </c>
      <c r="CQ108" s="20">
        <v>8250.9699999999993</v>
      </c>
      <c r="CR108" s="20">
        <v>2643.05</v>
      </c>
      <c r="CS108" s="20">
        <v>118215.13</v>
      </c>
      <c r="CT108" s="20">
        <v>8250.9699999999993</v>
      </c>
      <c r="CU108" s="20">
        <v>2643.05</v>
      </c>
      <c r="CV108" s="20">
        <v>118215.13</v>
      </c>
      <c r="CW108" s="20">
        <v>8250.9699999999993</v>
      </c>
      <c r="CX108" s="20">
        <v>2643.05</v>
      </c>
      <c r="CY108" s="20">
        <v>118215.13</v>
      </c>
      <c r="CZ108" s="20">
        <v>8250.9699999999993</v>
      </c>
      <c r="DA108" s="20">
        <v>2643.05</v>
      </c>
      <c r="DB108" s="20">
        <v>118215.13</v>
      </c>
      <c r="DC108" s="20">
        <v>8250.9699999999993</v>
      </c>
      <c r="DD108" s="20">
        <v>2643.05</v>
      </c>
      <c r="DE108" s="20">
        <v>118215.13</v>
      </c>
      <c r="DF108" s="20">
        <v>8250.9699999999993</v>
      </c>
      <c r="DG108" s="20">
        <v>2643.05</v>
      </c>
      <c r="DH108" s="20">
        <v>118215.13</v>
      </c>
      <c r="DI108" s="20">
        <v>8250.9699999999993</v>
      </c>
      <c r="DJ108" s="20">
        <v>2643.05</v>
      </c>
      <c r="DK108" s="20">
        <v>118215.13</v>
      </c>
      <c r="DL108" s="20">
        <v>8250.9699999999993</v>
      </c>
      <c r="DM108" s="20">
        <v>2643.05</v>
      </c>
      <c r="DN108" s="20">
        <v>118215.13</v>
      </c>
      <c r="DO108" s="20">
        <v>8250.9699999999993</v>
      </c>
      <c r="DP108" s="20">
        <v>2643.05</v>
      </c>
      <c r="DQ108" s="20">
        <v>118215.13</v>
      </c>
      <c r="DR108" s="20">
        <v>8250.9699999999993</v>
      </c>
      <c r="DS108" s="20">
        <v>2643.05</v>
      </c>
      <c r="DT108" s="20">
        <v>118215.13</v>
      </c>
      <c r="DU108" s="20">
        <v>8250.9699999999993</v>
      </c>
      <c r="DV108" s="20">
        <v>2643.05</v>
      </c>
      <c r="DW108" s="20">
        <v>118215.13</v>
      </c>
      <c r="DX108" s="20">
        <v>8250.9699999999993</v>
      </c>
      <c r="DY108" s="20">
        <v>2643.05</v>
      </c>
      <c r="DZ108" s="20">
        <v>118215.13</v>
      </c>
      <c r="EA108" s="20">
        <v>8250.9699999999993</v>
      </c>
      <c r="EB108" s="20">
        <v>2643.05</v>
      </c>
      <c r="EC108" s="20">
        <v>118215.13</v>
      </c>
      <c r="ED108" s="20">
        <v>8250.9699999999993</v>
      </c>
      <c r="EE108" s="20">
        <v>2643.05</v>
      </c>
      <c r="EF108" s="20">
        <v>118215.13</v>
      </c>
      <c r="EG108" s="20">
        <v>8250.9699999999993</v>
      </c>
      <c r="EH108" s="20">
        <v>2643.05</v>
      </c>
      <c r="EI108" s="20">
        <f t="shared" si="11"/>
        <v>118215.13</v>
      </c>
      <c r="EJ108" s="20">
        <f t="shared" si="11"/>
        <v>8250.9699999999993</v>
      </c>
      <c r="EK108" s="20">
        <f t="shared" si="11"/>
        <v>2643.05</v>
      </c>
      <c r="EL108" s="20">
        <v>118215.13</v>
      </c>
      <c r="EM108" s="20">
        <v>8250.9699999999993</v>
      </c>
      <c r="EN108" s="20">
        <v>2643.05</v>
      </c>
      <c r="EO108" s="24">
        <f t="shared" si="12"/>
        <v>3356837.8999999985</v>
      </c>
      <c r="EP108" s="25">
        <f t="shared" si="8"/>
        <v>130457.60999999975</v>
      </c>
      <c r="EQ108" s="25">
        <f t="shared" si="9"/>
        <v>516436.53000000166</v>
      </c>
      <c r="ES108" s="26"/>
    </row>
    <row r="109" spans="1:149" x14ac:dyDescent="0.25">
      <c r="A109" s="27">
        <v>106</v>
      </c>
      <c r="B109" s="15">
        <v>18675975000185</v>
      </c>
      <c r="C109" s="28" t="s">
        <v>123</v>
      </c>
      <c r="D109" s="17">
        <v>1921721.8</v>
      </c>
      <c r="E109" s="18">
        <v>3206589.87</v>
      </c>
      <c r="F109" s="19">
        <v>0</v>
      </c>
      <c r="G109" s="20">
        <v>0</v>
      </c>
      <c r="H109" s="21">
        <f t="shared" si="7"/>
        <v>1921721.8</v>
      </c>
      <c r="I109" s="21">
        <v>3206589.87</v>
      </c>
      <c r="J109" s="22">
        <v>0</v>
      </c>
      <c r="K109" s="22">
        <v>0</v>
      </c>
      <c r="L109" s="22">
        <v>0</v>
      </c>
      <c r="M109" s="22">
        <v>0</v>
      </c>
      <c r="N109" s="22">
        <v>88057.56</v>
      </c>
      <c r="O109" s="22">
        <v>0</v>
      </c>
      <c r="P109" s="22">
        <v>88057.56</v>
      </c>
      <c r="Q109" s="22">
        <v>0</v>
      </c>
      <c r="R109" s="22">
        <v>88057.56</v>
      </c>
      <c r="S109" s="22">
        <v>88057.56</v>
      </c>
      <c r="T109" s="22">
        <v>88057.56</v>
      </c>
      <c r="U109" s="22">
        <v>88014.86</v>
      </c>
      <c r="V109" s="22">
        <v>88014.86</v>
      </c>
      <c r="W109" s="22">
        <v>88014.86</v>
      </c>
      <c r="X109" s="22">
        <v>88014.86</v>
      </c>
      <c r="Y109" s="22">
        <v>53808.21</v>
      </c>
      <c r="Z109" s="22">
        <v>53808.21</v>
      </c>
      <c r="AA109" s="22">
        <v>53808.21</v>
      </c>
      <c r="AB109" s="22">
        <v>53808.21</v>
      </c>
      <c r="AC109" s="22">
        <v>0</v>
      </c>
      <c r="AD109" s="22">
        <v>53808.21</v>
      </c>
      <c r="AE109" s="22"/>
      <c r="AF109" s="22"/>
      <c r="AG109" s="22">
        <v>53808.21</v>
      </c>
      <c r="AH109" s="22"/>
      <c r="AI109" s="22"/>
      <c r="AJ109" s="22">
        <v>53808.21</v>
      </c>
      <c r="AK109" s="22"/>
      <c r="AL109" s="22">
        <v>53808.21</v>
      </c>
      <c r="AM109" s="22">
        <v>53808.21</v>
      </c>
      <c r="AN109" s="22">
        <v>53808.21</v>
      </c>
      <c r="AO109" s="22"/>
      <c r="AP109" s="22">
        <v>53808.21</v>
      </c>
      <c r="AQ109" s="22"/>
      <c r="AR109" s="22"/>
      <c r="AS109" s="22">
        <v>53808.21</v>
      </c>
      <c r="AT109" s="22">
        <v>0</v>
      </c>
      <c r="AU109" s="22">
        <v>0</v>
      </c>
      <c r="AV109" s="22">
        <v>53808.21</v>
      </c>
      <c r="AW109" s="22">
        <v>0</v>
      </c>
      <c r="AX109" s="22">
        <v>0</v>
      </c>
      <c r="AY109" s="22">
        <f>VLOOKUP(A109,[1]Consolidado!$A$4:$AZ$856,51,FALSE)</f>
        <v>0</v>
      </c>
      <c r="AZ109" s="22">
        <f>VLOOKUP(A109,[1]Consolidado!$A$4:$AZ$856,52,FALSE)</f>
        <v>53808.21</v>
      </c>
      <c r="BA109" s="22">
        <f>VLOOKUP(A109,'[2]Parcelas ICMS 2018 Calculadas'!$A$4:$BC$856,55,FALSE)</f>
        <v>0</v>
      </c>
      <c r="BB109" s="22">
        <v>53808.21</v>
      </c>
      <c r="BC109" s="22">
        <v>0</v>
      </c>
      <c r="BD109" s="22">
        <v>0</v>
      </c>
      <c r="BE109" s="22">
        <v>53808.21</v>
      </c>
      <c r="BF109" s="22"/>
      <c r="BG109" s="22">
        <v>0</v>
      </c>
      <c r="BH109" s="22"/>
      <c r="BI109" s="22"/>
      <c r="BJ109" s="22">
        <v>53808.21</v>
      </c>
      <c r="BK109" s="22">
        <v>0</v>
      </c>
      <c r="BL109" s="22">
        <v>0</v>
      </c>
      <c r="BM109" s="22">
        <v>0</v>
      </c>
      <c r="BN109" s="23">
        <f t="shared" si="10"/>
        <v>1707086.8099999994</v>
      </c>
      <c r="BO109" s="20">
        <v>97867.43</v>
      </c>
      <c r="BP109" s="20">
        <v>6830.78</v>
      </c>
      <c r="BQ109" s="20">
        <v>2188.11</v>
      </c>
      <c r="BR109" s="20">
        <v>97867.43</v>
      </c>
      <c r="BS109" s="20">
        <v>6830.78</v>
      </c>
      <c r="BT109" s="20">
        <v>2188.11</v>
      </c>
      <c r="BU109" s="20">
        <v>97867.43</v>
      </c>
      <c r="BV109" s="20">
        <v>6830.78</v>
      </c>
      <c r="BW109" s="20">
        <v>2188.11</v>
      </c>
      <c r="BX109" s="20">
        <v>97867.43</v>
      </c>
      <c r="BY109" s="20">
        <v>6830.78</v>
      </c>
      <c r="BZ109" s="20">
        <v>2188.11</v>
      </c>
      <c r="CA109" s="20">
        <v>97867.43</v>
      </c>
      <c r="CB109" s="20">
        <v>6830.78</v>
      </c>
      <c r="CC109" s="20">
        <v>2188.11</v>
      </c>
      <c r="CD109" s="20">
        <v>97867.43</v>
      </c>
      <c r="CE109" s="20">
        <v>6830.78</v>
      </c>
      <c r="CF109" s="20">
        <v>2188.11</v>
      </c>
      <c r="CG109" s="20">
        <v>97867.43</v>
      </c>
      <c r="CH109" s="20">
        <v>6830.78</v>
      </c>
      <c r="CI109" s="20">
        <v>2188.11</v>
      </c>
      <c r="CJ109" s="20">
        <v>97867.43</v>
      </c>
      <c r="CK109" s="20">
        <v>6830.78</v>
      </c>
      <c r="CL109" s="20">
        <v>2188.11</v>
      </c>
      <c r="CM109" s="20">
        <v>97867.43</v>
      </c>
      <c r="CN109" s="20">
        <v>6830.78</v>
      </c>
      <c r="CO109" s="20">
        <v>2188.11</v>
      </c>
      <c r="CP109" s="20">
        <v>97867.43</v>
      </c>
      <c r="CQ109" s="20">
        <v>6830.78</v>
      </c>
      <c r="CR109" s="20">
        <v>2188.11</v>
      </c>
      <c r="CS109" s="20">
        <v>97867.43</v>
      </c>
      <c r="CT109" s="20">
        <v>6830.78</v>
      </c>
      <c r="CU109" s="20">
        <v>2188.11</v>
      </c>
      <c r="CV109" s="20">
        <v>97867.43</v>
      </c>
      <c r="CW109" s="20">
        <v>6830.78</v>
      </c>
      <c r="CX109" s="20">
        <v>2188.11</v>
      </c>
      <c r="CY109" s="20">
        <v>97867.43</v>
      </c>
      <c r="CZ109" s="20">
        <v>6830.78</v>
      </c>
      <c r="DA109" s="20">
        <v>2188.11</v>
      </c>
      <c r="DB109" s="20">
        <v>97867.43</v>
      </c>
      <c r="DC109" s="20">
        <v>6830.78</v>
      </c>
      <c r="DD109" s="20">
        <v>2188.11</v>
      </c>
      <c r="DE109" s="20">
        <v>97867.43</v>
      </c>
      <c r="DF109" s="20">
        <v>6830.78</v>
      </c>
      <c r="DG109" s="20">
        <v>2188.11</v>
      </c>
      <c r="DH109" s="20">
        <v>97867.43</v>
      </c>
      <c r="DI109" s="20">
        <v>6830.78</v>
      </c>
      <c r="DJ109" s="20">
        <v>2188.11</v>
      </c>
      <c r="DK109" s="20">
        <v>97867.43</v>
      </c>
      <c r="DL109" s="20">
        <v>6830.78</v>
      </c>
      <c r="DM109" s="20">
        <v>2188.11</v>
      </c>
      <c r="DN109" s="20">
        <v>97867.43</v>
      </c>
      <c r="DO109" s="20">
        <v>6830.78</v>
      </c>
      <c r="DP109" s="20">
        <v>2188.11</v>
      </c>
      <c r="DQ109" s="20">
        <v>97867.43</v>
      </c>
      <c r="DR109" s="20">
        <v>6830.78</v>
      </c>
      <c r="DS109" s="20">
        <v>2188.11</v>
      </c>
      <c r="DT109" s="20">
        <v>97867.43</v>
      </c>
      <c r="DU109" s="20">
        <v>6830.78</v>
      </c>
      <c r="DV109" s="20">
        <v>2188.11</v>
      </c>
      <c r="DW109" s="20">
        <v>97867.43</v>
      </c>
      <c r="DX109" s="20">
        <v>6830.78</v>
      </c>
      <c r="DY109" s="20">
        <v>2188.11</v>
      </c>
      <c r="DZ109" s="20">
        <v>97867.43</v>
      </c>
      <c r="EA109" s="20">
        <v>6830.78</v>
      </c>
      <c r="EB109" s="20">
        <v>2188.11</v>
      </c>
      <c r="EC109" s="20">
        <v>97867.43</v>
      </c>
      <c r="ED109" s="20">
        <v>6830.78</v>
      </c>
      <c r="EE109" s="20">
        <v>2188.11</v>
      </c>
      <c r="EF109" s="20">
        <v>97867.43</v>
      </c>
      <c r="EG109" s="20">
        <v>6830.78</v>
      </c>
      <c r="EH109" s="20">
        <v>2188.11</v>
      </c>
      <c r="EI109" s="20">
        <f t="shared" si="11"/>
        <v>97867.43</v>
      </c>
      <c r="EJ109" s="20">
        <f t="shared" si="11"/>
        <v>6830.78</v>
      </c>
      <c r="EK109" s="20">
        <f t="shared" si="11"/>
        <v>2188.11</v>
      </c>
      <c r="EL109" s="20">
        <v>97867.43</v>
      </c>
      <c r="EM109" s="20">
        <v>6830.78</v>
      </c>
      <c r="EN109" s="20">
        <v>2188.11</v>
      </c>
      <c r="EO109" s="24">
        <f t="shared" si="12"/>
        <v>2779044.32</v>
      </c>
      <c r="EP109" s="25">
        <f t="shared" si="8"/>
        <v>214634.99000000069</v>
      </c>
      <c r="EQ109" s="25">
        <f t="shared" si="9"/>
        <v>427545.55000000028</v>
      </c>
      <c r="ES109" s="26"/>
    </row>
    <row r="110" spans="1:149" x14ac:dyDescent="0.25">
      <c r="A110" s="27">
        <v>107</v>
      </c>
      <c r="B110" s="15">
        <v>17955386000198</v>
      </c>
      <c r="C110" s="28" t="s">
        <v>124</v>
      </c>
      <c r="D110" s="17">
        <v>515046.05</v>
      </c>
      <c r="E110" s="18">
        <v>1566190.46</v>
      </c>
      <c r="F110" s="19">
        <v>0</v>
      </c>
      <c r="G110" s="20">
        <v>0</v>
      </c>
      <c r="H110" s="21">
        <f t="shared" si="7"/>
        <v>515046.05</v>
      </c>
      <c r="I110" s="21">
        <v>1566190.46</v>
      </c>
      <c r="J110" s="22">
        <v>0</v>
      </c>
      <c r="K110" s="22">
        <v>0</v>
      </c>
      <c r="L110" s="22">
        <v>0</v>
      </c>
      <c r="M110" s="22">
        <v>0</v>
      </c>
      <c r="N110" s="22">
        <v>23600.55</v>
      </c>
      <c r="O110" s="22">
        <v>0</v>
      </c>
      <c r="P110" s="22">
        <v>23600.55</v>
      </c>
      <c r="Q110" s="22">
        <v>0</v>
      </c>
      <c r="R110" s="22">
        <v>23600.55</v>
      </c>
      <c r="S110" s="22">
        <v>23600.55</v>
      </c>
      <c r="T110" s="22">
        <v>23600.55</v>
      </c>
      <c r="U110" s="22">
        <v>23589.11</v>
      </c>
      <c r="V110" s="22">
        <v>23589.11</v>
      </c>
      <c r="W110" s="22">
        <v>23589.11</v>
      </c>
      <c r="X110" s="22">
        <v>23589.11</v>
      </c>
      <c r="Y110" s="22">
        <v>14421.29</v>
      </c>
      <c r="Z110" s="22">
        <v>14421.29</v>
      </c>
      <c r="AA110" s="22">
        <v>14421.29</v>
      </c>
      <c r="AB110" s="22">
        <v>14421.29</v>
      </c>
      <c r="AC110" s="22">
        <v>0</v>
      </c>
      <c r="AD110" s="22">
        <v>14421.29</v>
      </c>
      <c r="AE110" s="22"/>
      <c r="AF110" s="22"/>
      <c r="AG110" s="22">
        <v>14421.29</v>
      </c>
      <c r="AH110" s="22"/>
      <c r="AI110" s="22"/>
      <c r="AJ110" s="22">
        <v>14421.29</v>
      </c>
      <c r="AK110" s="22"/>
      <c r="AL110" s="22">
        <v>14421.29</v>
      </c>
      <c r="AM110" s="22">
        <v>14421.29</v>
      </c>
      <c r="AN110" s="22">
        <v>14421.29</v>
      </c>
      <c r="AO110" s="22"/>
      <c r="AP110" s="22">
        <v>14421.29</v>
      </c>
      <c r="AQ110" s="22"/>
      <c r="AR110" s="22"/>
      <c r="AS110" s="22">
        <v>14421.29</v>
      </c>
      <c r="AT110" s="22">
        <v>0</v>
      </c>
      <c r="AU110" s="22">
        <v>0</v>
      </c>
      <c r="AV110" s="22">
        <v>14421.29</v>
      </c>
      <c r="AW110" s="22">
        <v>0</v>
      </c>
      <c r="AX110" s="22">
        <v>0</v>
      </c>
      <c r="AY110" s="22">
        <f>VLOOKUP(A110,[1]Consolidado!$A$4:$AZ$856,51,FALSE)</f>
        <v>0</v>
      </c>
      <c r="AZ110" s="22">
        <f>VLOOKUP(A110,[1]Consolidado!$A$4:$AZ$856,52,FALSE)</f>
        <v>14421.29</v>
      </c>
      <c r="BA110" s="22">
        <f>VLOOKUP(A110,'[2]Parcelas ICMS 2018 Calculadas'!$A$4:$BC$856,55,FALSE)</f>
        <v>0</v>
      </c>
      <c r="BB110" s="22">
        <v>14421.29</v>
      </c>
      <c r="BC110" s="22">
        <v>0</v>
      </c>
      <c r="BD110" s="22">
        <v>0</v>
      </c>
      <c r="BE110" s="22">
        <v>14421.29</v>
      </c>
      <c r="BF110" s="22"/>
      <c r="BG110" s="22">
        <v>0</v>
      </c>
      <c r="BH110" s="22"/>
      <c r="BI110" s="22"/>
      <c r="BJ110" s="22">
        <v>14421.29</v>
      </c>
      <c r="BK110" s="22">
        <v>0</v>
      </c>
      <c r="BL110" s="22">
        <v>0</v>
      </c>
      <c r="BM110" s="22">
        <v>0</v>
      </c>
      <c r="BN110" s="23">
        <f t="shared" si="10"/>
        <v>457521.1199999997</v>
      </c>
      <c r="BO110" s="20">
        <v>47801.26</v>
      </c>
      <c r="BP110" s="20">
        <v>3336.35</v>
      </c>
      <c r="BQ110" s="20">
        <v>1068.74</v>
      </c>
      <c r="BR110" s="20">
        <v>47801.26</v>
      </c>
      <c r="BS110" s="20">
        <v>3336.35</v>
      </c>
      <c r="BT110" s="20">
        <v>1068.74</v>
      </c>
      <c r="BU110" s="20">
        <v>47801.26</v>
      </c>
      <c r="BV110" s="20">
        <v>3336.35</v>
      </c>
      <c r="BW110" s="20">
        <v>1068.74</v>
      </c>
      <c r="BX110" s="20">
        <v>47801.26</v>
      </c>
      <c r="BY110" s="20">
        <v>3336.35</v>
      </c>
      <c r="BZ110" s="20">
        <v>1068.74</v>
      </c>
      <c r="CA110" s="20">
        <v>47801.26</v>
      </c>
      <c r="CB110" s="20">
        <v>3336.35</v>
      </c>
      <c r="CC110" s="20">
        <v>1068.74</v>
      </c>
      <c r="CD110" s="20">
        <v>47801.26</v>
      </c>
      <c r="CE110" s="20">
        <v>3336.35</v>
      </c>
      <c r="CF110" s="20">
        <v>1068.74</v>
      </c>
      <c r="CG110" s="20">
        <v>47801.26</v>
      </c>
      <c r="CH110" s="20">
        <v>3336.35</v>
      </c>
      <c r="CI110" s="20">
        <v>1068.74</v>
      </c>
      <c r="CJ110" s="20">
        <v>47801.26</v>
      </c>
      <c r="CK110" s="20">
        <v>3336.35</v>
      </c>
      <c r="CL110" s="20">
        <v>1068.74</v>
      </c>
      <c r="CM110" s="20">
        <v>47801.26</v>
      </c>
      <c r="CN110" s="20">
        <v>3336.35</v>
      </c>
      <c r="CO110" s="20">
        <v>1068.74</v>
      </c>
      <c r="CP110" s="20">
        <v>47801.26</v>
      </c>
      <c r="CQ110" s="20">
        <v>3336.35</v>
      </c>
      <c r="CR110" s="20">
        <v>1068.74</v>
      </c>
      <c r="CS110" s="20">
        <v>47801.26</v>
      </c>
      <c r="CT110" s="20">
        <v>3336.35</v>
      </c>
      <c r="CU110" s="20">
        <v>1068.74</v>
      </c>
      <c r="CV110" s="20">
        <v>47801.26</v>
      </c>
      <c r="CW110" s="20">
        <v>3336.35</v>
      </c>
      <c r="CX110" s="20">
        <v>1068.74</v>
      </c>
      <c r="CY110" s="20">
        <v>47801.26</v>
      </c>
      <c r="CZ110" s="20">
        <v>3336.35</v>
      </c>
      <c r="DA110" s="20">
        <v>1068.74</v>
      </c>
      <c r="DB110" s="20">
        <v>47801.26</v>
      </c>
      <c r="DC110" s="20">
        <v>3336.35</v>
      </c>
      <c r="DD110" s="20">
        <v>1068.74</v>
      </c>
      <c r="DE110" s="20">
        <v>47801.26</v>
      </c>
      <c r="DF110" s="20">
        <v>3336.35</v>
      </c>
      <c r="DG110" s="20">
        <v>1068.74</v>
      </c>
      <c r="DH110" s="20">
        <v>47801.26</v>
      </c>
      <c r="DI110" s="20">
        <v>3336.35</v>
      </c>
      <c r="DJ110" s="20">
        <v>1068.74</v>
      </c>
      <c r="DK110" s="20">
        <v>47801.26</v>
      </c>
      <c r="DL110" s="20">
        <v>3336.35</v>
      </c>
      <c r="DM110" s="20">
        <v>1068.74</v>
      </c>
      <c r="DN110" s="20">
        <v>47801.26</v>
      </c>
      <c r="DO110" s="20">
        <v>3336.35</v>
      </c>
      <c r="DP110" s="20">
        <v>1068.74</v>
      </c>
      <c r="DQ110" s="20">
        <v>47801.26</v>
      </c>
      <c r="DR110" s="20">
        <v>3336.35</v>
      </c>
      <c r="DS110" s="20">
        <v>1068.74</v>
      </c>
      <c r="DT110" s="20">
        <v>47801.26</v>
      </c>
      <c r="DU110" s="20">
        <v>3336.35</v>
      </c>
      <c r="DV110" s="20">
        <v>1068.74</v>
      </c>
      <c r="DW110" s="20">
        <v>47801.26</v>
      </c>
      <c r="DX110" s="20">
        <v>3336.35</v>
      </c>
      <c r="DY110" s="20">
        <v>1068.74</v>
      </c>
      <c r="DZ110" s="20">
        <v>47801.26</v>
      </c>
      <c r="EA110" s="20">
        <v>3336.35</v>
      </c>
      <c r="EB110" s="20">
        <v>1068.74</v>
      </c>
      <c r="EC110" s="20">
        <v>47801.26</v>
      </c>
      <c r="ED110" s="20">
        <v>3336.35</v>
      </c>
      <c r="EE110" s="20">
        <v>1068.74</v>
      </c>
      <c r="EF110" s="20">
        <v>47801.26</v>
      </c>
      <c r="EG110" s="20">
        <v>3336.35</v>
      </c>
      <c r="EH110" s="20">
        <v>1068.74</v>
      </c>
      <c r="EI110" s="20">
        <f t="shared" si="11"/>
        <v>47801.26</v>
      </c>
      <c r="EJ110" s="20">
        <f t="shared" si="11"/>
        <v>3336.35</v>
      </c>
      <c r="EK110" s="20">
        <f t="shared" si="11"/>
        <v>1068.74</v>
      </c>
      <c r="EL110" s="20">
        <v>47801.26</v>
      </c>
      <c r="EM110" s="20">
        <v>3336.35</v>
      </c>
      <c r="EN110" s="20">
        <v>1068.74</v>
      </c>
      <c r="EO110" s="24">
        <f t="shared" si="12"/>
        <v>1357365.1</v>
      </c>
      <c r="EP110" s="25">
        <f t="shared" si="8"/>
        <v>57524.930000000284</v>
      </c>
      <c r="EQ110" s="25">
        <f t="shared" si="9"/>
        <v>208825.35999999987</v>
      </c>
      <c r="ES110" s="26"/>
    </row>
    <row r="111" spans="1:149" x14ac:dyDescent="0.25">
      <c r="A111" s="27">
        <v>108</v>
      </c>
      <c r="B111" s="15">
        <v>18404905000192</v>
      </c>
      <c r="C111" s="28" t="s">
        <v>125</v>
      </c>
      <c r="D111" s="17">
        <v>203087.57</v>
      </c>
      <c r="E111" s="18">
        <v>525556.56999999995</v>
      </c>
      <c r="F111" s="19">
        <v>0</v>
      </c>
      <c r="G111" s="20">
        <v>0</v>
      </c>
      <c r="H111" s="21">
        <f t="shared" si="7"/>
        <v>203087.57</v>
      </c>
      <c r="I111" s="21">
        <v>525556.56999999995</v>
      </c>
      <c r="J111" s="22">
        <v>0</v>
      </c>
      <c r="K111" s="22">
        <v>0</v>
      </c>
      <c r="L111" s="22">
        <v>0</v>
      </c>
      <c r="M111" s="22">
        <v>0</v>
      </c>
      <c r="N111" s="22">
        <v>9305.92</v>
      </c>
      <c r="O111" s="22">
        <v>0</v>
      </c>
      <c r="P111" s="22">
        <v>9305.92</v>
      </c>
      <c r="Q111" s="22">
        <v>0</v>
      </c>
      <c r="R111" s="22">
        <v>9305.92</v>
      </c>
      <c r="S111" s="22">
        <v>9305.92</v>
      </c>
      <c r="T111" s="22">
        <v>9305.92</v>
      </c>
      <c r="U111" s="22">
        <v>9301.41</v>
      </c>
      <c r="V111" s="22">
        <v>9301.41</v>
      </c>
      <c r="W111" s="22">
        <v>9301.41</v>
      </c>
      <c r="X111" s="22">
        <v>9301.41</v>
      </c>
      <c r="Y111" s="22">
        <v>5686.45</v>
      </c>
      <c r="Z111" s="22">
        <v>5686.45</v>
      </c>
      <c r="AA111" s="22">
        <v>5686.45</v>
      </c>
      <c r="AB111" s="22">
        <v>5686.45</v>
      </c>
      <c r="AC111" s="22">
        <v>0</v>
      </c>
      <c r="AD111" s="22">
        <v>5686.45</v>
      </c>
      <c r="AE111" s="22"/>
      <c r="AF111" s="22"/>
      <c r="AG111" s="22">
        <v>5686.45</v>
      </c>
      <c r="AH111" s="22"/>
      <c r="AI111" s="22"/>
      <c r="AJ111" s="22">
        <v>5686.45</v>
      </c>
      <c r="AK111" s="22"/>
      <c r="AL111" s="22">
        <v>5686.45</v>
      </c>
      <c r="AM111" s="22">
        <v>5686.45</v>
      </c>
      <c r="AN111" s="22">
        <v>5686.45</v>
      </c>
      <c r="AO111" s="22"/>
      <c r="AP111" s="22">
        <v>5686.45</v>
      </c>
      <c r="AQ111" s="22"/>
      <c r="AR111" s="22"/>
      <c r="AS111" s="22">
        <v>5686.45</v>
      </c>
      <c r="AT111" s="22">
        <v>0</v>
      </c>
      <c r="AU111" s="22">
        <v>34118.699999999997</v>
      </c>
      <c r="AV111" s="22">
        <v>0</v>
      </c>
      <c r="AW111" s="22">
        <v>0</v>
      </c>
      <c r="AX111" s="22">
        <v>16996.23</v>
      </c>
      <c r="AY111" s="22">
        <f>VLOOKUP(A111,[1]Consolidado!$A$4:$AZ$856,51,FALSE)</f>
        <v>0</v>
      </c>
      <c r="AZ111" s="22">
        <f>VLOOKUP(A111,[1]Consolidado!$A$4:$AZ$856,52,FALSE)</f>
        <v>0</v>
      </c>
      <c r="BA111" s="22">
        <f>VLOOKUP(A111,'[2]Parcelas ICMS 2018 Calculadas'!$A$4:$BC$856,55,FALSE)</f>
        <v>0</v>
      </c>
      <c r="BB111" s="22">
        <v>0</v>
      </c>
      <c r="BC111" s="22">
        <v>0</v>
      </c>
      <c r="BD111" s="22">
        <v>0</v>
      </c>
      <c r="BE111" s="22"/>
      <c r="BF111" s="22"/>
      <c r="BG111" s="22">
        <v>0</v>
      </c>
      <c r="BH111" s="22"/>
      <c r="BI111" s="22"/>
      <c r="BJ111" s="22">
        <v>0</v>
      </c>
      <c r="BK111" s="22">
        <v>0</v>
      </c>
      <c r="BL111" s="22">
        <v>0</v>
      </c>
      <c r="BM111" s="22">
        <v>0</v>
      </c>
      <c r="BN111" s="23">
        <f t="shared" si="10"/>
        <v>203087.57000000004</v>
      </c>
      <c r="BO111" s="20">
        <v>16040.37</v>
      </c>
      <c r="BP111" s="20">
        <v>1119.56</v>
      </c>
      <c r="BQ111" s="20">
        <v>358.63</v>
      </c>
      <c r="BR111" s="20">
        <v>16040.37</v>
      </c>
      <c r="BS111" s="20">
        <v>1119.56</v>
      </c>
      <c r="BT111" s="20">
        <v>358.63</v>
      </c>
      <c r="BU111" s="20">
        <v>16040.37</v>
      </c>
      <c r="BV111" s="20">
        <v>1119.56</v>
      </c>
      <c r="BW111" s="20">
        <v>358.63</v>
      </c>
      <c r="BX111" s="20">
        <v>16040.37</v>
      </c>
      <c r="BY111" s="20">
        <v>1119.56</v>
      </c>
      <c r="BZ111" s="20">
        <v>358.63</v>
      </c>
      <c r="CA111" s="20">
        <v>16040.37</v>
      </c>
      <c r="CB111" s="20">
        <v>1119.56</v>
      </c>
      <c r="CC111" s="20">
        <v>358.63</v>
      </c>
      <c r="CD111" s="20">
        <v>16040.37</v>
      </c>
      <c r="CE111" s="20">
        <v>1119.56</v>
      </c>
      <c r="CF111" s="20">
        <v>358.63</v>
      </c>
      <c r="CG111" s="20">
        <v>16040.37</v>
      </c>
      <c r="CH111" s="20">
        <v>1119.56</v>
      </c>
      <c r="CI111" s="20">
        <v>358.63</v>
      </c>
      <c r="CJ111" s="20">
        <v>16040.37</v>
      </c>
      <c r="CK111" s="20">
        <v>1119.56</v>
      </c>
      <c r="CL111" s="20">
        <v>358.63</v>
      </c>
      <c r="CM111" s="20">
        <v>16040.37</v>
      </c>
      <c r="CN111" s="20">
        <v>1119.56</v>
      </c>
      <c r="CO111" s="20">
        <v>358.63</v>
      </c>
      <c r="CP111" s="20">
        <v>16040.37</v>
      </c>
      <c r="CQ111" s="20">
        <v>1119.56</v>
      </c>
      <c r="CR111" s="20">
        <v>358.63</v>
      </c>
      <c r="CS111" s="20">
        <v>16040.37</v>
      </c>
      <c r="CT111" s="20">
        <v>1119.56</v>
      </c>
      <c r="CU111" s="20">
        <v>358.63</v>
      </c>
      <c r="CV111" s="20">
        <v>16040.37</v>
      </c>
      <c r="CW111" s="20">
        <v>1119.56</v>
      </c>
      <c r="CX111" s="20">
        <v>358.63</v>
      </c>
      <c r="CY111" s="20">
        <v>16040.37</v>
      </c>
      <c r="CZ111" s="20">
        <v>1119.56</v>
      </c>
      <c r="DA111" s="20">
        <v>358.63</v>
      </c>
      <c r="DB111" s="20">
        <v>16040.37</v>
      </c>
      <c r="DC111" s="20">
        <v>1119.56</v>
      </c>
      <c r="DD111" s="20">
        <v>358.63</v>
      </c>
      <c r="DE111" s="20">
        <v>16040.37</v>
      </c>
      <c r="DF111" s="20">
        <v>1119.56</v>
      </c>
      <c r="DG111" s="20">
        <v>358.63</v>
      </c>
      <c r="DH111" s="20">
        <v>16040.37</v>
      </c>
      <c r="DI111" s="20">
        <v>1119.56</v>
      </c>
      <c r="DJ111" s="20">
        <v>358.63</v>
      </c>
      <c r="DK111" s="20">
        <v>16040.37</v>
      </c>
      <c r="DL111" s="20">
        <v>1119.56</v>
      </c>
      <c r="DM111" s="20">
        <v>358.63</v>
      </c>
      <c r="DN111" s="20">
        <v>16040.37</v>
      </c>
      <c r="DO111" s="20">
        <v>1119.56</v>
      </c>
      <c r="DP111" s="20">
        <v>358.63</v>
      </c>
      <c r="DQ111" s="20">
        <v>16040.37</v>
      </c>
      <c r="DR111" s="20">
        <v>1119.56</v>
      </c>
      <c r="DS111" s="20">
        <v>358.63</v>
      </c>
      <c r="DT111" s="20">
        <v>16040.37</v>
      </c>
      <c r="DU111" s="20">
        <v>1119.56</v>
      </c>
      <c r="DV111" s="20">
        <v>358.63</v>
      </c>
      <c r="DW111" s="20">
        <v>16040.37</v>
      </c>
      <c r="DX111" s="20">
        <v>1119.56</v>
      </c>
      <c r="DY111" s="20">
        <v>358.63</v>
      </c>
      <c r="DZ111" s="20">
        <v>16040.37</v>
      </c>
      <c r="EA111" s="20">
        <v>1119.56</v>
      </c>
      <c r="EB111" s="20">
        <v>358.63</v>
      </c>
      <c r="EC111" s="20">
        <v>16040.37</v>
      </c>
      <c r="ED111" s="20">
        <v>1119.56</v>
      </c>
      <c r="EE111" s="20">
        <v>358.63</v>
      </c>
      <c r="EF111" s="20">
        <v>16040.37</v>
      </c>
      <c r="EG111" s="20">
        <v>1119.56</v>
      </c>
      <c r="EH111" s="20">
        <v>358.63</v>
      </c>
      <c r="EI111" s="20">
        <f t="shared" si="11"/>
        <v>16040.37</v>
      </c>
      <c r="EJ111" s="20">
        <f t="shared" si="11"/>
        <v>1119.56</v>
      </c>
      <c r="EK111" s="20">
        <f t="shared" si="11"/>
        <v>358.63</v>
      </c>
      <c r="EL111" s="20">
        <v>16040.37</v>
      </c>
      <c r="EM111" s="20">
        <v>1119.56</v>
      </c>
      <c r="EN111" s="20">
        <v>358.63</v>
      </c>
      <c r="EO111" s="24">
        <f t="shared" si="12"/>
        <v>455482.55999999994</v>
      </c>
      <c r="EP111" s="25">
        <f t="shared" si="8"/>
        <v>0</v>
      </c>
      <c r="EQ111" s="25">
        <f t="shared" si="9"/>
        <v>70074.010000000009</v>
      </c>
      <c r="ES111" s="26"/>
    </row>
    <row r="112" spans="1:149" x14ac:dyDescent="0.25">
      <c r="A112" s="27">
        <v>109</v>
      </c>
      <c r="B112" s="15">
        <v>18712174000142</v>
      </c>
      <c r="C112" s="28" t="s">
        <v>126</v>
      </c>
      <c r="D112" s="17">
        <v>817899.74</v>
      </c>
      <c r="E112" s="18">
        <v>1702249.69</v>
      </c>
      <c r="F112" s="19">
        <v>0</v>
      </c>
      <c r="G112" s="20">
        <v>0</v>
      </c>
      <c r="H112" s="21">
        <f t="shared" si="7"/>
        <v>817899.74</v>
      </c>
      <c r="I112" s="21">
        <v>1702249.69</v>
      </c>
      <c r="J112" s="22">
        <v>0</v>
      </c>
      <c r="K112" s="22">
        <v>0</v>
      </c>
      <c r="L112" s="22">
        <v>0</v>
      </c>
      <c r="M112" s="22">
        <v>0</v>
      </c>
      <c r="N112" s="22">
        <v>37477.980000000003</v>
      </c>
      <c r="O112" s="22">
        <v>0</v>
      </c>
      <c r="P112" s="22">
        <v>37477.980000000003</v>
      </c>
      <c r="Q112" s="22">
        <v>0</v>
      </c>
      <c r="R112" s="22">
        <v>37477.980000000003</v>
      </c>
      <c r="S112" s="22">
        <v>37477.980000000003</v>
      </c>
      <c r="T112" s="22">
        <v>37477.980000000003</v>
      </c>
      <c r="U112" s="22">
        <v>37459.81</v>
      </c>
      <c r="V112" s="22">
        <v>37459.81</v>
      </c>
      <c r="W112" s="22">
        <v>37459.81</v>
      </c>
      <c r="X112" s="22">
        <v>37459.81</v>
      </c>
      <c r="Y112" s="22">
        <v>22901.19</v>
      </c>
      <c r="Z112" s="22">
        <v>22901.19</v>
      </c>
      <c r="AA112" s="22">
        <v>22901.19</v>
      </c>
      <c r="AB112" s="22">
        <v>22901.19</v>
      </c>
      <c r="AC112" s="22">
        <v>0</v>
      </c>
      <c r="AD112" s="22">
        <v>22901.19</v>
      </c>
      <c r="AE112" s="22"/>
      <c r="AF112" s="22"/>
      <c r="AG112" s="22">
        <v>22901.19</v>
      </c>
      <c r="AH112" s="22"/>
      <c r="AI112" s="22"/>
      <c r="AJ112" s="22">
        <v>22901.19</v>
      </c>
      <c r="AK112" s="22"/>
      <c r="AL112" s="22">
        <v>22901.19</v>
      </c>
      <c r="AM112" s="22">
        <v>22901.19</v>
      </c>
      <c r="AN112" s="22">
        <v>22901.19</v>
      </c>
      <c r="AO112" s="22"/>
      <c r="AP112" s="22">
        <v>22901.19</v>
      </c>
      <c r="AQ112" s="22"/>
      <c r="AR112" s="22"/>
      <c r="AS112" s="22">
        <v>22901.19</v>
      </c>
      <c r="AT112" s="22">
        <v>0</v>
      </c>
      <c r="AU112" s="22">
        <v>0</v>
      </c>
      <c r="AV112" s="22">
        <v>22901.19</v>
      </c>
      <c r="AW112" s="22">
        <v>0</v>
      </c>
      <c r="AX112" s="22">
        <v>0</v>
      </c>
      <c r="AY112" s="22">
        <f>VLOOKUP(A112,[1]Consolidado!$A$4:$AZ$856,51,FALSE)</f>
        <v>0</v>
      </c>
      <c r="AZ112" s="22">
        <f>VLOOKUP(A112,[1]Consolidado!$A$4:$AZ$856,52,FALSE)</f>
        <v>22901.19</v>
      </c>
      <c r="BA112" s="22">
        <f>VLOOKUP(A112,'[2]Parcelas ICMS 2018 Calculadas'!$A$4:$BC$856,55,FALSE)</f>
        <v>0</v>
      </c>
      <c r="BB112" s="22">
        <v>22901.19</v>
      </c>
      <c r="BC112" s="22">
        <v>0</v>
      </c>
      <c r="BD112" s="22">
        <v>0</v>
      </c>
      <c r="BE112" s="22">
        <v>22901.19</v>
      </c>
      <c r="BF112" s="22"/>
      <c r="BG112" s="22">
        <v>0</v>
      </c>
      <c r="BH112" s="22"/>
      <c r="BI112" s="22"/>
      <c r="BJ112" s="22">
        <v>22901.19</v>
      </c>
      <c r="BK112" s="22">
        <v>0</v>
      </c>
      <c r="BL112" s="22">
        <v>0</v>
      </c>
      <c r="BM112" s="22">
        <v>0</v>
      </c>
      <c r="BN112" s="23">
        <f t="shared" si="10"/>
        <v>726549.36999999953</v>
      </c>
      <c r="BO112" s="20">
        <v>51953.89</v>
      </c>
      <c r="BP112" s="20">
        <v>3626.19</v>
      </c>
      <c r="BQ112" s="20">
        <v>1161.58</v>
      </c>
      <c r="BR112" s="20">
        <v>51953.89</v>
      </c>
      <c r="BS112" s="20">
        <v>3626.19</v>
      </c>
      <c r="BT112" s="20">
        <v>1161.58</v>
      </c>
      <c r="BU112" s="20">
        <v>51953.89</v>
      </c>
      <c r="BV112" s="20">
        <v>3626.19</v>
      </c>
      <c r="BW112" s="20">
        <v>1161.58</v>
      </c>
      <c r="BX112" s="20">
        <v>51953.89</v>
      </c>
      <c r="BY112" s="20">
        <v>3626.19</v>
      </c>
      <c r="BZ112" s="20">
        <v>1161.58</v>
      </c>
      <c r="CA112" s="20">
        <v>51953.89</v>
      </c>
      <c r="CB112" s="20">
        <v>3626.19</v>
      </c>
      <c r="CC112" s="20">
        <v>1161.58</v>
      </c>
      <c r="CD112" s="20">
        <v>51953.89</v>
      </c>
      <c r="CE112" s="20">
        <v>3626.19</v>
      </c>
      <c r="CF112" s="20">
        <v>1161.58</v>
      </c>
      <c r="CG112" s="20">
        <v>51953.89</v>
      </c>
      <c r="CH112" s="20">
        <v>3626.19</v>
      </c>
      <c r="CI112" s="20">
        <v>1161.58</v>
      </c>
      <c r="CJ112" s="20">
        <v>51953.89</v>
      </c>
      <c r="CK112" s="20">
        <v>3626.19</v>
      </c>
      <c r="CL112" s="20">
        <v>1161.58</v>
      </c>
      <c r="CM112" s="20">
        <v>51953.89</v>
      </c>
      <c r="CN112" s="20">
        <v>3626.19</v>
      </c>
      <c r="CO112" s="20">
        <v>1161.58</v>
      </c>
      <c r="CP112" s="20">
        <v>51953.89</v>
      </c>
      <c r="CQ112" s="20">
        <v>3626.19</v>
      </c>
      <c r="CR112" s="20">
        <v>1161.58</v>
      </c>
      <c r="CS112" s="20">
        <v>51953.89</v>
      </c>
      <c r="CT112" s="20">
        <v>3626.19</v>
      </c>
      <c r="CU112" s="20">
        <v>1161.58</v>
      </c>
      <c r="CV112" s="20">
        <v>51953.89</v>
      </c>
      <c r="CW112" s="20">
        <v>3626.19</v>
      </c>
      <c r="CX112" s="20">
        <v>1161.58</v>
      </c>
      <c r="CY112" s="20">
        <v>51953.89</v>
      </c>
      <c r="CZ112" s="20">
        <v>3626.19</v>
      </c>
      <c r="DA112" s="20">
        <v>1161.58</v>
      </c>
      <c r="DB112" s="20">
        <v>51953.89</v>
      </c>
      <c r="DC112" s="20">
        <v>3626.19</v>
      </c>
      <c r="DD112" s="20">
        <v>1161.58</v>
      </c>
      <c r="DE112" s="20">
        <v>51953.89</v>
      </c>
      <c r="DF112" s="20">
        <v>3626.19</v>
      </c>
      <c r="DG112" s="20">
        <v>1161.58</v>
      </c>
      <c r="DH112" s="20">
        <v>51953.89</v>
      </c>
      <c r="DI112" s="20">
        <v>3626.19</v>
      </c>
      <c r="DJ112" s="20">
        <v>1161.58</v>
      </c>
      <c r="DK112" s="20">
        <v>51953.89</v>
      </c>
      <c r="DL112" s="20">
        <v>3626.19</v>
      </c>
      <c r="DM112" s="20">
        <v>1161.58</v>
      </c>
      <c r="DN112" s="20">
        <v>51953.89</v>
      </c>
      <c r="DO112" s="20">
        <v>3626.19</v>
      </c>
      <c r="DP112" s="20">
        <v>1161.58</v>
      </c>
      <c r="DQ112" s="20">
        <v>51953.89</v>
      </c>
      <c r="DR112" s="20">
        <v>3626.19</v>
      </c>
      <c r="DS112" s="20">
        <v>1161.58</v>
      </c>
      <c r="DT112" s="20">
        <v>51953.89</v>
      </c>
      <c r="DU112" s="20">
        <v>3626.19</v>
      </c>
      <c r="DV112" s="20">
        <v>1161.58</v>
      </c>
      <c r="DW112" s="20">
        <v>51953.89</v>
      </c>
      <c r="DX112" s="20">
        <v>3626.19</v>
      </c>
      <c r="DY112" s="20">
        <v>1161.58</v>
      </c>
      <c r="DZ112" s="20">
        <v>51953.89</v>
      </c>
      <c r="EA112" s="20">
        <v>3626.19</v>
      </c>
      <c r="EB112" s="20">
        <v>1161.58</v>
      </c>
      <c r="EC112" s="20">
        <v>51953.89</v>
      </c>
      <c r="ED112" s="20">
        <v>3626.19</v>
      </c>
      <c r="EE112" s="20">
        <v>1161.58</v>
      </c>
      <c r="EF112" s="20">
        <v>51953.89</v>
      </c>
      <c r="EG112" s="20">
        <v>3626.19</v>
      </c>
      <c r="EH112" s="20">
        <v>1161.58</v>
      </c>
      <c r="EI112" s="20">
        <f t="shared" si="11"/>
        <v>51953.89</v>
      </c>
      <c r="EJ112" s="20">
        <f t="shared" si="11"/>
        <v>3626.19</v>
      </c>
      <c r="EK112" s="20">
        <f t="shared" si="11"/>
        <v>1161.58</v>
      </c>
      <c r="EL112" s="20">
        <v>51953.89</v>
      </c>
      <c r="EM112" s="20">
        <v>3626.19</v>
      </c>
      <c r="EN112" s="20">
        <v>1161.58</v>
      </c>
      <c r="EO112" s="24">
        <f t="shared" si="12"/>
        <v>1475283.1599999988</v>
      </c>
      <c r="EP112" s="25">
        <f t="shared" si="8"/>
        <v>91350.370000000461</v>
      </c>
      <c r="EQ112" s="25">
        <f t="shared" si="9"/>
        <v>226966.53000000119</v>
      </c>
      <c r="ES112" s="26"/>
    </row>
    <row r="113" spans="1:149" x14ac:dyDescent="0.25">
      <c r="A113" s="27">
        <v>110</v>
      </c>
      <c r="B113" s="15">
        <v>18178400000157</v>
      </c>
      <c r="C113" s="28" t="s">
        <v>127</v>
      </c>
      <c r="D113" s="17">
        <v>950744.97</v>
      </c>
      <c r="E113" s="18">
        <v>2890788.92</v>
      </c>
      <c r="F113" s="19">
        <v>0</v>
      </c>
      <c r="G113" s="20">
        <v>0</v>
      </c>
      <c r="H113" s="21">
        <f t="shared" si="7"/>
        <v>950744.97</v>
      </c>
      <c r="I113" s="21">
        <v>2890788.92</v>
      </c>
      <c r="J113" s="22">
        <v>0</v>
      </c>
      <c r="K113" s="22">
        <v>0</v>
      </c>
      <c r="L113" s="22">
        <v>0</v>
      </c>
      <c r="M113" s="22">
        <v>0</v>
      </c>
      <c r="N113" s="22">
        <v>43565.25</v>
      </c>
      <c r="O113" s="22">
        <v>0</v>
      </c>
      <c r="P113" s="22">
        <v>43565.25</v>
      </c>
      <c r="Q113" s="22">
        <v>0</v>
      </c>
      <c r="R113" s="22">
        <v>43565.25</v>
      </c>
      <c r="S113" s="22">
        <v>43565.25</v>
      </c>
      <c r="T113" s="22">
        <v>43565.25</v>
      </c>
      <c r="U113" s="22">
        <v>43544.12</v>
      </c>
      <c r="V113" s="22">
        <v>43544.12</v>
      </c>
      <c r="W113" s="22">
        <v>43544.12</v>
      </c>
      <c r="X113" s="22">
        <v>43544.12</v>
      </c>
      <c r="Y113" s="22">
        <v>26620.86</v>
      </c>
      <c r="Z113" s="22">
        <v>26620.86</v>
      </c>
      <c r="AA113" s="22">
        <v>26620.86</v>
      </c>
      <c r="AB113" s="22">
        <v>26620.86</v>
      </c>
      <c r="AC113" s="22">
        <v>0</v>
      </c>
      <c r="AD113" s="22">
        <v>26620.86</v>
      </c>
      <c r="AE113" s="22"/>
      <c r="AF113" s="22"/>
      <c r="AG113" s="22">
        <v>26620.86</v>
      </c>
      <c r="AH113" s="22"/>
      <c r="AI113" s="22"/>
      <c r="AJ113" s="22">
        <v>26620.86</v>
      </c>
      <c r="AK113" s="22"/>
      <c r="AL113" s="22">
        <v>26620.86</v>
      </c>
      <c r="AM113" s="22">
        <v>26620.86</v>
      </c>
      <c r="AN113" s="22">
        <v>26620.86</v>
      </c>
      <c r="AO113" s="22"/>
      <c r="AP113" s="22">
        <v>26620.86</v>
      </c>
      <c r="AQ113" s="22"/>
      <c r="AR113" s="22"/>
      <c r="AS113" s="22">
        <v>26620.86</v>
      </c>
      <c r="AT113" s="22">
        <v>0</v>
      </c>
      <c r="AU113" s="22">
        <v>0</v>
      </c>
      <c r="AV113" s="22">
        <v>26620.86</v>
      </c>
      <c r="AW113" s="22">
        <v>0</v>
      </c>
      <c r="AX113" s="22">
        <v>0</v>
      </c>
      <c r="AY113" s="22">
        <f>VLOOKUP(A113,[1]Consolidado!$A$4:$AZ$856,51,FALSE)</f>
        <v>0</v>
      </c>
      <c r="AZ113" s="22">
        <f>VLOOKUP(A113,[1]Consolidado!$A$4:$AZ$856,52,FALSE)</f>
        <v>26620.86</v>
      </c>
      <c r="BA113" s="22">
        <f>VLOOKUP(A113,'[2]Parcelas ICMS 2018 Calculadas'!$A$4:$BC$856,55,FALSE)</f>
        <v>0</v>
      </c>
      <c r="BB113" s="22">
        <v>26620.86</v>
      </c>
      <c r="BC113" s="22">
        <v>0</v>
      </c>
      <c r="BD113" s="22">
        <v>0</v>
      </c>
      <c r="BE113" s="22">
        <v>26620.86</v>
      </c>
      <c r="BF113" s="22"/>
      <c r="BG113" s="22">
        <v>0</v>
      </c>
      <c r="BH113" s="22"/>
      <c r="BI113" s="22"/>
      <c r="BJ113" s="22">
        <v>26620.86</v>
      </c>
      <c r="BK113" s="22">
        <v>0</v>
      </c>
      <c r="BL113" s="22">
        <v>0</v>
      </c>
      <c r="BM113" s="22">
        <v>0</v>
      </c>
      <c r="BN113" s="23">
        <f t="shared" si="10"/>
        <v>844557.34999999974</v>
      </c>
      <c r="BO113" s="20">
        <v>88228.96</v>
      </c>
      <c r="BP113" s="20">
        <v>6158.05</v>
      </c>
      <c r="BQ113" s="20">
        <v>1972.62</v>
      </c>
      <c r="BR113" s="20">
        <v>88228.96</v>
      </c>
      <c r="BS113" s="20">
        <v>6158.05</v>
      </c>
      <c r="BT113" s="20">
        <v>1972.62</v>
      </c>
      <c r="BU113" s="20">
        <v>88228.96</v>
      </c>
      <c r="BV113" s="20">
        <v>6158.05</v>
      </c>
      <c r="BW113" s="20">
        <v>1972.62</v>
      </c>
      <c r="BX113" s="20">
        <v>88228.96</v>
      </c>
      <c r="BY113" s="20">
        <v>6158.05</v>
      </c>
      <c r="BZ113" s="20">
        <v>1972.62</v>
      </c>
      <c r="CA113" s="20">
        <v>88228.96</v>
      </c>
      <c r="CB113" s="20">
        <v>6158.05</v>
      </c>
      <c r="CC113" s="20">
        <v>1972.62</v>
      </c>
      <c r="CD113" s="20">
        <v>88228.96</v>
      </c>
      <c r="CE113" s="20">
        <v>6158.05</v>
      </c>
      <c r="CF113" s="20">
        <v>1972.62</v>
      </c>
      <c r="CG113" s="20">
        <v>88228.96</v>
      </c>
      <c r="CH113" s="20">
        <v>6158.05</v>
      </c>
      <c r="CI113" s="20">
        <v>1972.62</v>
      </c>
      <c r="CJ113" s="20">
        <v>88228.96</v>
      </c>
      <c r="CK113" s="20">
        <v>6158.05</v>
      </c>
      <c r="CL113" s="20">
        <v>1972.62</v>
      </c>
      <c r="CM113" s="20">
        <v>88228.96</v>
      </c>
      <c r="CN113" s="20">
        <v>6158.05</v>
      </c>
      <c r="CO113" s="20">
        <v>1972.62</v>
      </c>
      <c r="CP113" s="20">
        <v>88228.96</v>
      </c>
      <c r="CQ113" s="20">
        <v>6158.05</v>
      </c>
      <c r="CR113" s="20">
        <v>1972.62</v>
      </c>
      <c r="CS113" s="20">
        <v>88228.96</v>
      </c>
      <c r="CT113" s="20">
        <v>6158.05</v>
      </c>
      <c r="CU113" s="20">
        <v>1972.62</v>
      </c>
      <c r="CV113" s="20">
        <v>88228.96</v>
      </c>
      <c r="CW113" s="20">
        <v>6158.05</v>
      </c>
      <c r="CX113" s="20">
        <v>1972.62</v>
      </c>
      <c r="CY113" s="20">
        <v>88228.96</v>
      </c>
      <c r="CZ113" s="20">
        <v>6158.05</v>
      </c>
      <c r="DA113" s="20">
        <v>1972.62</v>
      </c>
      <c r="DB113" s="20">
        <v>88228.96</v>
      </c>
      <c r="DC113" s="20">
        <v>6158.05</v>
      </c>
      <c r="DD113" s="20">
        <v>1972.62</v>
      </c>
      <c r="DE113" s="20">
        <v>88228.96</v>
      </c>
      <c r="DF113" s="20">
        <v>6158.05</v>
      </c>
      <c r="DG113" s="20">
        <v>1972.62</v>
      </c>
      <c r="DH113" s="20">
        <v>88228.96</v>
      </c>
      <c r="DI113" s="20">
        <v>6158.05</v>
      </c>
      <c r="DJ113" s="20">
        <v>1972.62</v>
      </c>
      <c r="DK113" s="20">
        <v>88228.96</v>
      </c>
      <c r="DL113" s="20">
        <v>6158.05</v>
      </c>
      <c r="DM113" s="20">
        <v>1972.62</v>
      </c>
      <c r="DN113" s="20">
        <v>88228.96</v>
      </c>
      <c r="DO113" s="20">
        <v>6158.05</v>
      </c>
      <c r="DP113" s="20">
        <v>1972.62</v>
      </c>
      <c r="DQ113" s="20">
        <v>88228.96</v>
      </c>
      <c r="DR113" s="20">
        <v>6158.05</v>
      </c>
      <c r="DS113" s="20">
        <v>1972.62</v>
      </c>
      <c r="DT113" s="20">
        <v>88228.96</v>
      </c>
      <c r="DU113" s="20">
        <v>6158.05</v>
      </c>
      <c r="DV113" s="20">
        <v>1972.62</v>
      </c>
      <c r="DW113" s="20">
        <v>88228.96</v>
      </c>
      <c r="DX113" s="20">
        <v>6158.05</v>
      </c>
      <c r="DY113" s="20">
        <v>1972.62</v>
      </c>
      <c r="DZ113" s="20">
        <v>88228.96</v>
      </c>
      <c r="EA113" s="20">
        <v>6158.05</v>
      </c>
      <c r="EB113" s="20">
        <v>1972.62</v>
      </c>
      <c r="EC113" s="20">
        <v>88228.96</v>
      </c>
      <c r="ED113" s="20">
        <v>6158.05</v>
      </c>
      <c r="EE113" s="20">
        <v>1972.62</v>
      </c>
      <c r="EF113" s="20">
        <v>88228.96</v>
      </c>
      <c r="EG113" s="20">
        <v>6158.05</v>
      </c>
      <c r="EH113" s="20">
        <v>1972.62</v>
      </c>
      <c r="EI113" s="20">
        <f t="shared" si="11"/>
        <v>88228.96</v>
      </c>
      <c r="EJ113" s="20">
        <f t="shared" si="11"/>
        <v>6158.05</v>
      </c>
      <c r="EK113" s="20">
        <f t="shared" si="11"/>
        <v>1972.62</v>
      </c>
      <c r="EL113" s="20">
        <v>88228.96</v>
      </c>
      <c r="EM113" s="20">
        <v>6158.05</v>
      </c>
      <c r="EN113" s="20">
        <v>1972.62</v>
      </c>
      <c r="EO113" s="24">
        <f t="shared" si="12"/>
        <v>2505350.3800000008</v>
      </c>
      <c r="EP113" s="25">
        <f t="shared" si="8"/>
        <v>106187.62000000023</v>
      </c>
      <c r="EQ113" s="25">
        <f t="shared" si="9"/>
        <v>385438.53999999911</v>
      </c>
      <c r="ES113" s="26"/>
    </row>
    <row r="114" spans="1:149" x14ac:dyDescent="0.25">
      <c r="A114" s="27">
        <v>111</v>
      </c>
      <c r="B114" s="15">
        <v>18457291000107</v>
      </c>
      <c r="C114" s="28" t="s">
        <v>128</v>
      </c>
      <c r="D114" s="17">
        <v>1511959.59</v>
      </c>
      <c r="E114" s="18">
        <v>1684423.6</v>
      </c>
      <c r="F114" s="19">
        <v>0</v>
      </c>
      <c r="G114" s="20">
        <v>0</v>
      </c>
      <c r="H114" s="21">
        <f t="shared" si="7"/>
        <v>1511959.59</v>
      </c>
      <c r="I114" s="21">
        <v>1684423.6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/>
      <c r="AF114" s="22"/>
      <c r="AG114" s="22">
        <v>0</v>
      </c>
      <c r="AH114" s="22"/>
      <c r="AI114" s="22"/>
      <c r="AJ114" s="22">
        <v>0</v>
      </c>
      <c r="AK114" s="22"/>
      <c r="AL114" s="22">
        <v>0</v>
      </c>
      <c r="AM114" s="22">
        <v>0</v>
      </c>
      <c r="AN114" s="22">
        <v>0</v>
      </c>
      <c r="AO114" s="22">
        <v>505327.05</v>
      </c>
      <c r="AP114" s="22">
        <v>0</v>
      </c>
      <c r="AQ114" s="22">
        <v>505327.05</v>
      </c>
      <c r="AR114" s="22"/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f>VLOOKUP(A114,[1]Consolidado!$A$4:$AZ$856,51,FALSE)</f>
        <v>0</v>
      </c>
      <c r="AZ114" s="22">
        <f>VLOOKUP(A114,[1]Consolidado!$A$4:$AZ$856,52,FALSE)</f>
        <v>0</v>
      </c>
      <c r="BA114" s="22">
        <f>VLOOKUP(A114,'[2]Parcelas ICMS 2018 Calculadas'!$A$4:$BC$856,55,FALSE)</f>
        <v>55640.819999999963</v>
      </c>
      <c r="BB114" s="22">
        <v>0</v>
      </c>
      <c r="BC114" s="22">
        <v>0</v>
      </c>
      <c r="BD114" s="22">
        <v>56147.45</v>
      </c>
      <c r="BE114" s="22">
        <v>0</v>
      </c>
      <c r="BF114" s="22"/>
      <c r="BG114" s="22">
        <v>0</v>
      </c>
      <c r="BH114" s="22"/>
      <c r="BI114" s="22">
        <v>56147.45</v>
      </c>
      <c r="BJ114" s="22">
        <v>0</v>
      </c>
      <c r="BK114" s="22">
        <v>0</v>
      </c>
      <c r="BL114" s="22">
        <v>0</v>
      </c>
      <c r="BM114" s="22">
        <v>0</v>
      </c>
      <c r="BN114" s="23">
        <f t="shared" si="10"/>
        <v>1178589.8199999998</v>
      </c>
      <c r="BO114" s="20">
        <v>51409.82</v>
      </c>
      <c r="BP114" s="20">
        <v>3588.21</v>
      </c>
      <c r="BQ114" s="20">
        <v>1149.42</v>
      </c>
      <c r="BR114" s="20">
        <v>51409.82</v>
      </c>
      <c r="BS114" s="20">
        <v>3588.21</v>
      </c>
      <c r="BT114" s="20">
        <v>1149.42</v>
      </c>
      <c r="BU114" s="20">
        <v>51409.82</v>
      </c>
      <c r="BV114" s="20">
        <v>3588.21</v>
      </c>
      <c r="BW114" s="20">
        <v>1149.42</v>
      </c>
      <c r="BX114" s="20">
        <v>51409.82</v>
      </c>
      <c r="BY114" s="20">
        <v>3588.21</v>
      </c>
      <c r="BZ114" s="20">
        <v>1149.42</v>
      </c>
      <c r="CA114" s="20">
        <v>51409.82</v>
      </c>
      <c r="CB114" s="20">
        <v>3588.21</v>
      </c>
      <c r="CC114" s="20">
        <v>1149.42</v>
      </c>
      <c r="CD114" s="20">
        <v>51409.82</v>
      </c>
      <c r="CE114" s="20">
        <v>3588.21</v>
      </c>
      <c r="CF114" s="20">
        <v>1149.42</v>
      </c>
      <c r="CG114" s="20">
        <v>51409.82</v>
      </c>
      <c r="CH114" s="20">
        <v>3588.21</v>
      </c>
      <c r="CI114" s="20">
        <v>1149.42</v>
      </c>
      <c r="CJ114" s="20">
        <v>51409.82</v>
      </c>
      <c r="CK114" s="20">
        <v>3588.21</v>
      </c>
      <c r="CL114" s="20">
        <v>1149.42</v>
      </c>
      <c r="CM114" s="20">
        <v>51409.82</v>
      </c>
      <c r="CN114" s="20">
        <v>3588.21</v>
      </c>
      <c r="CO114" s="20">
        <v>1149.42</v>
      </c>
      <c r="CP114" s="20">
        <v>51409.82</v>
      </c>
      <c r="CQ114" s="20">
        <v>3588.21</v>
      </c>
      <c r="CR114" s="20">
        <v>1149.42</v>
      </c>
      <c r="CS114" s="20">
        <v>51409.82</v>
      </c>
      <c r="CT114" s="20">
        <v>3588.21</v>
      </c>
      <c r="CU114" s="20">
        <v>1149.42</v>
      </c>
      <c r="CV114" s="20">
        <v>51409.82</v>
      </c>
      <c r="CW114" s="20">
        <v>3588.21</v>
      </c>
      <c r="CX114" s="20">
        <v>1149.42</v>
      </c>
      <c r="CY114" s="20">
        <v>51409.82</v>
      </c>
      <c r="CZ114" s="20">
        <v>3588.21</v>
      </c>
      <c r="DA114" s="20">
        <v>1149.42</v>
      </c>
      <c r="DB114" s="20">
        <v>51409.82</v>
      </c>
      <c r="DC114" s="20">
        <v>3588.21</v>
      </c>
      <c r="DD114" s="20">
        <v>1149.42</v>
      </c>
      <c r="DE114" s="20">
        <v>51409.82</v>
      </c>
      <c r="DF114" s="20">
        <v>3588.21</v>
      </c>
      <c r="DG114" s="20">
        <v>1149.42</v>
      </c>
      <c r="DH114" s="20">
        <v>51409.82</v>
      </c>
      <c r="DI114" s="20">
        <v>3588.21</v>
      </c>
      <c r="DJ114" s="20">
        <v>1149.42</v>
      </c>
      <c r="DK114" s="20">
        <v>51409.82</v>
      </c>
      <c r="DL114" s="20">
        <v>3588.21</v>
      </c>
      <c r="DM114" s="20">
        <v>1149.42</v>
      </c>
      <c r="DN114" s="20">
        <v>51409.82</v>
      </c>
      <c r="DO114" s="20">
        <v>3588.21</v>
      </c>
      <c r="DP114" s="20">
        <v>1149.42</v>
      </c>
      <c r="DQ114" s="20">
        <v>51409.82</v>
      </c>
      <c r="DR114" s="20">
        <v>3588.21</v>
      </c>
      <c r="DS114" s="20">
        <v>1149.42</v>
      </c>
      <c r="DT114" s="20">
        <v>51409.82</v>
      </c>
      <c r="DU114" s="20">
        <v>3588.21</v>
      </c>
      <c r="DV114" s="20">
        <v>1149.42</v>
      </c>
      <c r="DW114" s="20">
        <v>51409.82</v>
      </c>
      <c r="DX114" s="20">
        <v>3588.21</v>
      </c>
      <c r="DY114" s="20">
        <v>1149.42</v>
      </c>
      <c r="DZ114" s="20">
        <v>51409.82</v>
      </c>
      <c r="EA114" s="20">
        <v>3588.21</v>
      </c>
      <c r="EB114" s="20">
        <v>1149.42</v>
      </c>
      <c r="EC114" s="20">
        <v>51409.82</v>
      </c>
      <c r="ED114" s="20">
        <v>3588.21</v>
      </c>
      <c r="EE114" s="20">
        <v>1149.42</v>
      </c>
      <c r="EF114" s="20">
        <v>51409.82</v>
      </c>
      <c r="EG114" s="20">
        <v>3588.21</v>
      </c>
      <c r="EH114" s="20">
        <v>1149.42</v>
      </c>
      <c r="EI114" s="20">
        <f t="shared" si="11"/>
        <v>51409.82</v>
      </c>
      <c r="EJ114" s="20">
        <f t="shared" si="11"/>
        <v>3588.21</v>
      </c>
      <c r="EK114" s="20">
        <f t="shared" si="11"/>
        <v>1149.42</v>
      </c>
      <c r="EL114" s="20">
        <v>51409.82</v>
      </c>
      <c r="EM114" s="20">
        <v>3588.21</v>
      </c>
      <c r="EN114" s="20">
        <v>1149.42</v>
      </c>
      <c r="EO114" s="24">
        <f t="shared" si="12"/>
        <v>1459833.6999999993</v>
      </c>
      <c r="EP114" s="25">
        <f t="shared" si="8"/>
        <v>333369.77000000025</v>
      </c>
      <c r="EQ114" s="25">
        <f t="shared" si="9"/>
        <v>224589.90000000084</v>
      </c>
      <c r="ES114" s="26"/>
    </row>
    <row r="115" spans="1:149" x14ac:dyDescent="0.25">
      <c r="A115" s="27">
        <v>112</v>
      </c>
      <c r="B115" s="15">
        <v>18659334000137</v>
      </c>
      <c r="C115" s="28" t="s">
        <v>129</v>
      </c>
      <c r="D115" s="17">
        <v>0</v>
      </c>
      <c r="E115" s="18">
        <v>5347429.84</v>
      </c>
      <c r="F115" s="19">
        <v>0</v>
      </c>
      <c r="G115" s="20">
        <v>0</v>
      </c>
      <c r="H115" s="21">
        <f t="shared" si="7"/>
        <v>0</v>
      </c>
      <c r="I115" s="21">
        <v>5347429.84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/>
      <c r="AF115" s="22"/>
      <c r="AG115" s="22">
        <v>0</v>
      </c>
      <c r="AH115" s="22"/>
      <c r="AI115" s="22"/>
      <c r="AJ115" s="22">
        <v>0</v>
      </c>
      <c r="AK115" s="22"/>
      <c r="AL115" s="22">
        <v>0</v>
      </c>
      <c r="AM115" s="22">
        <v>0</v>
      </c>
      <c r="AN115" s="22">
        <v>0</v>
      </c>
      <c r="AO115" s="22"/>
      <c r="AP115" s="22">
        <v>0</v>
      </c>
      <c r="AQ115" s="22"/>
      <c r="AR115" s="22"/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f>VLOOKUP(A115,[1]Consolidado!$A$4:$AZ$856,51,FALSE)</f>
        <v>0</v>
      </c>
      <c r="AZ115" s="22">
        <f>VLOOKUP(A115,[1]Consolidado!$A$4:$AZ$856,52,FALSE)</f>
        <v>0</v>
      </c>
      <c r="BA115" s="22">
        <f>VLOOKUP(A115,'[2]Parcelas ICMS 2018 Calculadas'!$A$4:$BC$856,55,FALSE)</f>
        <v>0</v>
      </c>
      <c r="BB115" s="22">
        <v>0</v>
      </c>
      <c r="BC115" s="22">
        <v>0</v>
      </c>
      <c r="BD115" s="22">
        <v>0</v>
      </c>
      <c r="BE115" s="22">
        <v>0</v>
      </c>
      <c r="BF115" s="22"/>
      <c r="BG115" s="22">
        <v>0</v>
      </c>
      <c r="BH115" s="22"/>
      <c r="BI115" s="22"/>
      <c r="BJ115" s="22">
        <v>0</v>
      </c>
      <c r="BK115" s="22">
        <v>0</v>
      </c>
      <c r="BL115" s="22">
        <v>0</v>
      </c>
      <c r="BM115" s="22">
        <v>0</v>
      </c>
      <c r="BN115" s="23">
        <f t="shared" si="10"/>
        <v>0</v>
      </c>
      <c r="BO115" s="20">
        <v>163207.41</v>
      </c>
      <c r="BP115" s="20">
        <v>11391.27</v>
      </c>
      <c r="BQ115" s="20">
        <v>3648.98</v>
      </c>
      <c r="BR115" s="20">
        <v>163207.41</v>
      </c>
      <c r="BS115" s="20">
        <v>11391.27</v>
      </c>
      <c r="BT115" s="20">
        <v>3648.98</v>
      </c>
      <c r="BU115" s="20">
        <v>163207.41</v>
      </c>
      <c r="BV115" s="20">
        <v>11391.27</v>
      </c>
      <c r="BW115" s="20">
        <v>3648.98</v>
      </c>
      <c r="BX115" s="20">
        <v>163207.41</v>
      </c>
      <c r="BY115" s="20">
        <v>11391.27</v>
      </c>
      <c r="BZ115" s="20">
        <v>3648.98</v>
      </c>
      <c r="CA115" s="20">
        <v>163207.41</v>
      </c>
      <c r="CB115" s="20">
        <v>11391.27</v>
      </c>
      <c r="CC115" s="20">
        <v>3648.98</v>
      </c>
      <c r="CD115" s="20">
        <v>163207.41</v>
      </c>
      <c r="CE115" s="20">
        <v>11391.27</v>
      </c>
      <c r="CF115" s="20">
        <v>3648.98</v>
      </c>
      <c r="CG115" s="20">
        <v>163207.41</v>
      </c>
      <c r="CH115" s="20">
        <v>11391.27</v>
      </c>
      <c r="CI115" s="20">
        <v>3648.98</v>
      </c>
      <c r="CJ115" s="20">
        <v>163207.41</v>
      </c>
      <c r="CK115" s="20">
        <v>11391.27</v>
      </c>
      <c r="CL115" s="20">
        <v>3648.98</v>
      </c>
      <c r="CM115" s="20">
        <v>163207.41</v>
      </c>
      <c r="CN115" s="20">
        <v>11391.27</v>
      </c>
      <c r="CO115" s="20">
        <v>3648.98</v>
      </c>
      <c r="CP115" s="20">
        <v>163207.41</v>
      </c>
      <c r="CQ115" s="20">
        <v>11391.27</v>
      </c>
      <c r="CR115" s="20">
        <v>3648.98</v>
      </c>
      <c r="CS115" s="20">
        <v>163207.41</v>
      </c>
      <c r="CT115" s="20">
        <v>11391.27</v>
      </c>
      <c r="CU115" s="20">
        <v>3648.98</v>
      </c>
      <c r="CV115" s="20">
        <v>163207.41</v>
      </c>
      <c r="CW115" s="20">
        <v>11391.27</v>
      </c>
      <c r="CX115" s="20">
        <v>3648.98</v>
      </c>
      <c r="CY115" s="20">
        <v>163207.41</v>
      </c>
      <c r="CZ115" s="20">
        <v>11391.27</v>
      </c>
      <c r="DA115" s="20">
        <v>3648.98</v>
      </c>
      <c r="DB115" s="20">
        <v>163207.41</v>
      </c>
      <c r="DC115" s="20">
        <v>11391.27</v>
      </c>
      <c r="DD115" s="20">
        <v>3648.98</v>
      </c>
      <c r="DE115" s="20">
        <v>163207.41</v>
      </c>
      <c r="DF115" s="20">
        <v>11391.27</v>
      </c>
      <c r="DG115" s="20">
        <v>3648.98</v>
      </c>
      <c r="DH115" s="20">
        <v>163207.41</v>
      </c>
      <c r="DI115" s="20">
        <v>11391.27</v>
      </c>
      <c r="DJ115" s="20">
        <v>3648.98</v>
      </c>
      <c r="DK115" s="20">
        <v>163207.41</v>
      </c>
      <c r="DL115" s="20">
        <v>11391.27</v>
      </c>
      <c r="DM115" s="20">
        <v>3648.98</v>
      </c>
      <c r="DN115" s="20">
        <v>163207.41</v>
      </c>
      <c r="DO115" s="20">
        <v>11391.27</v>
      </c>
      <c r="DP115" s="20">
        <v>3648.98</v>
      </c>
      <c r="DQ115" s="20">
        <v>163207.41</v>
      </c>
      <c r="DR115" s="20">
        <v>11391.27</v>
      </c>
      <c r="DS115" s="20">
        <v>3648.98</v>
      </c>
      <c r="DT115" s="20">
        <v>163207.41</v>
      </c>
      <c r="DU115" s="20">
        <v>11391.27</v>
      </c>
      <c r="DV115" s="20">
        <v>3648.98</v>
      </c>
      <c r="DW115" s="20">
        <v>163207.41</v>
      </c>
      <c r="DX115" s="20">
        <v>11391.27</v>
      </c>
      <c r="DY115" s="20">
        <v>3648.98</v>
      </c>
      <c r="DZ115" s="20">
        <v>163207.41</v>
      </c>
      <c r="EA115" s="20">
        <v>11391.27</v>
      </c>
      <c r="EB115" s="20">
        <v>3648.98</v>
      </c>
      <c r="EC115" s="20">
        <v>163207.41</v>
      </c>
      <c r="ED115" s="20">
        <v>11391.27</v>
      </c>
      <c r="EE115" s="20">
        <v>3648.98</v>
      </c>
      <c r="EF115" s="20">
        <v>163207.41</v>
      </c>
      <c r="EG115" s="20">
        <v>11391.27</v>
      </c>
      <c r="EH115" s="20">
        <v>3648.98</v>
      </c>
      <c r="EI115" s="20">
        <f t="shared" si="11"/>
        <v>163207.41</v>
      </c>
      <c r="EJ115" s="20">
        <f t="shared" si="11"/>
        <v>11391.27</v>
      </c>
      <c r="EK115" s="20">
        <f t="shared" si="11"/>
        <v>3648.98</v>
      </c>
      <c r="EL115" s="20">
        <v>163207.41</v>
      </c>
      <c r="EM115" s="20">
        <v>11391.27</v>
      </c>
      <c r="EN115" s="20">
        <v>3648.98</v>
      </c>
      <c r="EO115" s="24">
        <f t="shared" si="12"/>
        <v>4634439.1600000011</v>
      </c>
      <c r="EP115" s="25">
        <f t="shared" si="8"/>
        <v>0</v>
      </c>
      <c r="EQ115" s="25">
        <f t="shared" si="9"/>
        <v>712990.67999999877</v>
      </c>
      <c r="ES115" s="26"/>
    </row>
    <row r="116" spans="1:149" ht="15.75" customHeight="1" x14ac:dyDescent="0.25">
      <c r="A116" s="27">
        <v>113</v>
      </c>
      <c r="B116" s="15">
        <v>18239582000129</v>
      </c>
      <c r="C116" s="28" t="s">
        <v>130</v>
      </c>
      <c r="D116" s="17">
        <v>602994.68000000005</v>
      </c>
      <c r="E116" s="18">
        <v>1337469.7</v>
      </c>
      <c r="F116" s="19">
        <v>0</v>
      </c>
      <c r="G116" s="20">
        <v>0</v>
      </c>
      <c r="H116" s="21">
        <f t="shared" si="7"/>
        <v>602994.68000000005</v>
      </c>
      <c r="I116" s="21">
        <v>1337469.7</v>
      </c>
      <c r="J116" s="22">
        <v>0</v>
      </c>
      <c r="K116" s="22">
        <v>0</v>
      </c>
      <c r="L116" s="22">
        <v>0</v>
      </c>
      <c r="M116" s="22">
        <v>0</v>
      </c>
      <c r="N116" s="22">
        <v>27630.560000000001</v>
      </c>
      <c r="O116" s="22">
        <v>0</v>
      </c>
      <c r="P116" s="22">
        <v>27630.560000000001</v>
      </c>
      <c r="Q116" s="22">
        <v>0</v>
      </c>
      <c r="R116" s="22">
        <v>27630.560000000001</v>
      </c>
      <c r="S116" s="22">
        <v>27630.560000000001</v>
      </c>
      <c r="T116" s="22">
        <v>27630.560000000001</v>
      </c>
      <c r="U116" s="22">
        <v>27617.16</v>
      </c>
      <c r="V116" s="22">
        <v>27617.16</v>
      </c>
      <c r="W116" s="22">
        <v>27617.16</v>
      </c>
      <c r="X116" s="22">
        <v>27617.16</v>
      </c>
      <c r="Y116" s="22">
        <v>16883.849999999999</v>
      </c>
      <c r="Z116" s="22">
        <v>16883.849999999999</v>
      </c>
      <c r="AA116" s="22">
        <v>16883.849999999999</v>
      </c>
      <c r="AB116" s="22">
        <v>16883.849999999999</v>
      </c>
      <c r="AC116" s="22">
        <v>0</v>
      </c>
      <c r="AD116" s="22">
        <v>16883.849999999999</v>
      </c>
      <c r="AE116" s="22"/>
      <c r="AF116" s="22"/>
      <c r="AG116" s="22">
        <v>16883.849999999999</v>
      </c>
      <c r="AH116" s="22"/>
      <c r="AI116" s="22"/>
      <c r="AJ116" s="22">
        <v>16883.849999999999</v>
      </c>
      <c r="AK116" s="22"/>
      <c r="AL116" s="22">
        <v>16883.849999999999</v>
      </c>
      <c r="AM116" s="22">
        <v>16883.849999999999</v>
      </c>
      <c r="AN116" s="22">
        <v>16883.849999999999</v>
      </c>
      <c r="AO116" s="22"/>
      <c r="AP116" s="22">
        <v>16883.849999999999</v>
      </c>
      <c r="AQ116" s="22"/>
      <c r="AR116" s="22"/>
      <c r="AS116" s="22">
        <v>16883.849999999999</v>
      </c>
      <c r="AT116" s="22">
        <v>0</v>
      </c>
      <c r="AU116" s="22">
        <v>0</v>
      </c>
      <c r="AV116" s="22">
        <v>16883.849999999999</v>
      </c>
      <c r="AW116" s="22">
        <v>0</v>
      </c>
      <c r="AX116" s="22">
        <v>0</v>
      </c>
      <c r="AY116" s="22">
        <f>VLOOKUP(A116,[1]Consolidado!$A$4:$AZ$856,51,FALSE)</f>
        <v>0</v>
      </c>
      <c r="AZ116" s="22">
        <f>VLOOKUP(A116,[1]Consolidado!$A$4:$AZ$856,52,FALSE)</f>
        <v>16883.849999999999</v>
      </c>
      <c r="BA116" s="22">
        <f>VLOOKUP(A116,'[2]Parcelas ICMS 2018 Calculadas'!$A$4:$BC$856,55,FALSE)</f>
        <v>0</v>
      </c>
      <c r="BB116" s="22">
        <v>16883.849999999999</v>
      </c>
      <c r="BC116" s="22">
        <v>0</v>
      </c>
      <c r="BD116" s="22">
        <v>0</v>
      </c>
      <c r="BE116" s="22">
        <v>16883.849999999999</v>
      </c>
      <c r="BF116" s="22"/>
      <c r="BG116" s="22">
        <v>0</v>
      </c>
      <c r="BH116" s="22"/>
      <c r="BI116" s="22"/>
      <c r="BJ116" s="22">
        <v>16883.849999999999</v>
      </c>
      <c r="BK116" s="22">
        <v>0</v>
      </c>
      <c r="BL116" s="22">
        <v>0</v>
      </c>
      <c r="BM116" s="22">
        <v>0</v>
      </c>
      <c r="BN116" s="23">
        <f t="shared" si="10"/>
        <v>535646.88999999966</v>
      </c>
      <c r="BO116" s="20">
        <v>40820.54</v>
      </c>
      <c r="BP116" s="20">
        <v>2849.12</v>
      </c>
      <c r="BQ116" s="20">
        <v>912.66</v>
      </c>
      <c r="BR116" s="20">
        <v>40820.54</v>
      </c>
      <c r="BS116" s="20">
        <v>2849.12</v>
      </c>
      <c r="BT116" s="20">
        <v>912.66</v>
      </c>
      <c r="BU116" s="20">
        <v>40820.54</v>
      </c>
      <c r="BV116" s="20">
        <v>2849.12</v>
      </c>
      <c r="BW116" s="20">
        <v>912.66</v>
      </c>
      <c r="BX116" s="20">
        <v>40820.54</v>
      </c>
      <c r="BY116" s="20">
        <v>2849.12</v>
      </c>
      <c r="BZ116" s="20">
        <v>912.66</v>
      </c>
      <c r="CA116" s="20">
        <v>40820.54</v>
      </c>
      <c r="CB116" s="20">
        <v>2849.12</v>
      </c>
      <c r="CC116" s="20">
        <v>912.66</v>
      </c>
      <c r="CD116" s="20">
        <v>40820.54</v>
      </c>
      <c r="CE116" s="20">
        <v>2849.12</v>
      </c>
      <c r="CF116" s="20">
        <v>912.66</v>
      </c>
      <c r="CG116" s="20">
        <v>40820.54</v>
      </c>
      <c r="CH116" s="20">
        <v>2849.12</v>
      </c>
      <c r="CI116" s="20">
        <v>912.66</v>
      </c>
      <c r="CJ116" s="20">
        <v>40820.54</v>
      </c>
      <c r="CK116" s="20">
        <v>2849.12</v>
      </c>
      <c r="CL116" s="20">
        <v>912.66</v>
      </c>
      <c r="CM116" s="20">
        <v>40820.54</v>
      </c>
      <c r="CN116" s="20">
        <v>2849.12</v>
      </c>
      <c r="CO116" s="20">
        <v>912.66</v>
      </c>
      <c r="CP116" s="20">
        <v>40820.54</v>
      </c>
      <c r="CQ116" s="20">
        <v>2849.12</v>
      </c>
      <c r="CR116" s="20">
        <v>912.66</v>
      </c>
      <c r="CS116" s="20">
        <v>40820.54</v>
      </c>
      <c r="CT116" s="20">
        <v>2849.12</v>
      </c>
      <c r="CU116" s="20">
        <v>912.66</v>
      </c>
      <c r="CV116" s="20">
        <v>40820.54</v>
      </c>
      <c r="CW116" s="20">
        <v>2849.12</v>
      </c>
      <c r="CX116" s="20">
        <v>912.66</v>
      </c>
      <c r="CY116" s="20">
        <v>40820.54</v>
      </c>
      <c r="CZ116" s="20">
        <v>2849.12</v>
      </c>
      <c r="DA116" s="20">
        <v>912.66</v>
      </c>
      <c r="DB116" s="20">
        <v>40820.54</v>
      </c>
      <c r="DC116" s="20">
        <v>2849.12</v>
      </c>
      <c r="DD116" s="20">
        <v>912.66</v>
      </c>
      <c r="DE116" s="20">
        <v>40820.54</v>
      </c>
      <c r="DF116" s="20">
        <v>2849.12</v>
      </c>
      <c r="DG116" s="20">
        <v>912.66</v>
      </c>
      <c r="DH116" s="20">
        <v>40820.54</v>
      </c>
      <c r="DI116" s="20">
        <v>2849.12</v>
      </c>
      <c r="DJ116" s="20">
        <v>912.66</v>
      </c>
      <c r="DK116" s="20">
        <v>40820.54</v>
      </c>
      <c r="DL116" s="20">
        <v>2849.12</v>
      </c>
      <c r="DM116" s="20">
        <v>912.66</v>
      </c>
      <c r="DN116" s="20">
        <v>40820.54</v>
      </c>
      <c r="DO116" s="20">
        <v>2849.12</v>
      </c>
      <c r="DP116" s="20">
        <v>912.66</v>
      </c>
      <c r="DQ116" s="20">
        <v>40820.54</v>
      </c>
      <c r="DR116" s="20">
        <v>2849.12</v>
      </c>
      <c r="DS116" s="20">
        <v>912.66</v>
      </c>
      <c r="DT116" s="20">
        <v>40820.54</v>
      </c>
      <c r="DU116" s="20">
        <v>2849.12</v>
      </c>
      <c r="DV116" s="20">
        <v>912.66</v>
      </c>
      <c r="DW116" s="20">
        <v>40820.54</v>
      </c>
      <c r="DX116" s="20">
        <v>2849.12</v>
      </c>
      <c r="DY116" s="20">
        <v>912.66</v>
      </c>
      <c r="DZ116" s="20">
        <v>40820.54</v>
      </c>
      <c r="EA116" s="20">
        <v>2849.12</v>
      </c>
      <c r="EB116" s="20">
        <v>912.66</v>
      </c>
      <c r="EC116" s="20">
        <v>40820.54</v>
      </c>
      <c r="ED116" s="20">
        <v>2849.12</v>
      </c>
      <c r="EE116" s="20">
        <v>912.66</v>
      </c>
      <c r="EF116" s="20">
        <v>40820.54</v>
      </c>
      <c r="EG116" s="20">
        <v>2849.12</v>
      </c>
      <c r="EH116" s="20">
        <v>912.66</v>
      </c>
      <c r="EI116" s="20">
        <f t="shared" si="11"/>
        <v>40820.54</v>
      </c>
      <c r="EJ116" s="20">
        <f t="shared" si="11"/>
        <v>2849.12</v>
      </c>
      <c r="EK116" s="20">
        <f t="shared" si="11"/>
        <v>912.66</v>
      </c>
      <c r="EL116" s="20">
        <v>40820.54</v>
      </c>
      <c r="EM116" s="20">
        <v>2849.12</v>
      </c>
      <c r="EN116" s="20">
        <v>912.66</v>
      </c>
      <c r="EO116" s="24">
        <f t="shared" si="12"/>
        <v>1159140.3200000005</v>
      </c>
      <c r="EP116" s="25">
        <f t="shared" si="8"/>
        <v>67347.790000000386</v>
      </c>
      <c r="EQ116" s="25">
        <f t="shared" si="9"/>
        <v>178329.37999999942</v>
      </c>
      <c r="ES116" s="26"/>
    </row>
    <row r="117" spans="1:149" x14ac:dyDescent="0.25">
      <c r="A117" s="27">
        <v>114</v>
      </c>
      <c r="B117" s="15">
        <v>18428862000185</v>
      </c>
      <c r="C117" s="28" t="s">
        <v>131</v>
      </c>
      <c r="D117" s="29">
        <v>2122614.98</v>
      </c>
      <c r="E117" s="30">
        <v>1417430.84</v>
      </c>
      <c r="F117" s="31">
        <v>0</v>
      </c>
      <c r="G117" s="32">
        <v>2122614.98</v>
      </c>
      <c r="H117" s="21">
        <f t="shared" si="7"/>
        <v>0</v>
      </c>
      <c r="I117" s="33">
        <v>1417430.84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/>
      <c r="AF117" s="22"/>
      <c r="AG117" s="22">
        <v>0</v>
      </c>
      <c r="AH117" s="22"/>
      <c r="AI117" s="22"/>
      <c r="AJ117" s="22">
        <v>0</v>
      </c>
      <c r="AK117" s="22"/>
      <c r="AL117" s="22">
        <v>0</v>
      </c>
      <c r="AM117" s="22">
        <v>0</v>
      </c>
      <c r="AN117" s="22">
        <v>0</v>
      </c>
      <c r="AO117" s="22"/>
      <c r="AP117" s="22">
        <v>0</v>
      </c>
      <c r="AQ117" s="22"/>
      <c r="AR117" s="22"/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f>VLOOKUP(A117,[1]Consolidado!$A$4:$AZ$856,51,FALSE)</f>
        <v>0</v>
      </c>
      <c r="AZ117" s="22">
        <f>VLOOKUP(A117,[1]Consolidado!$A$4:$AZ$856,52,FALSE)</f>
        <v>0</v>
      </c>
      <c r="BA117" s="22">
        <f>VLOOKUP(A117,'[2]Parcelas ICMS 2018 Calculadas'!$A$4:$BC$856,55,FALSE)</f>
        <v>0</v>
      </c>
      <c r="BB117" s="22">
        <v>0</v>
      </c>
      <c r="BC117" s="22">
        <v>0</v>
      </c>
      <c r="BD117" s="22">
        <v>0</v>
      </c>
      <c r="BE117" s="22">
        <v>0</v>
      </c>
      <c r="BF117" s="22"/>
      <c r="BG117" s="22">
        <v>0</v>
      </c>
      <c r="BH117" s="22"/>
      <c r="BI117" s="22"/>
      <c r="BJ117" s="22">
        <v>0</v>
      </c>
      <c r="BK117" s="22">
        <v>0</v>
      </c>
      <c r="BL117" s="22">
        <v>0</v>
      </c>
      <c r="BM117" s="22">
        <v>0</v>
      </c>
      <c r="BN117" s="23">
        <f t="shared" si="10"/>
        <v>0</v>
      </c>
      <c r="BO117" s="20">
        <v>43261.01</v>
      </c>
      <c r="BP117" s="20">
        <v>3019.46</v>
      </c>
      <c r="BQ117" s="20">
        <v>967.23</v>
      </c>
      <c r="BR117" s="20">
        <v>43261.01</v>
      </c>
      <c r="BS117" s="20">
        <v>3019.46</v>
      </c>
      <c r="BT117" s="20">
        <v>967.23</v>
      </c>
      <c r="BU117" s="20">
        <v>43261.01</v>
      </c>
      <c r="BV117" s="20">
        <v>3019.46</v>
      </c>
      <c r="BW117" s="20">
        <v>967.23</v>
      </c>
      <c r="BX117" s="20">
        <v>43261.01</v>
      </c>
      <c r="BY117" s="20">
        <v>3019.46</v>
      </c>
      <c r="BZ117" s="20">
        <v>967.23</v>
      </c>
      <c r="CA117" s="20">
        <v>43261.01</v>
      </c>
      <c r="CB117" s="20">
        <v>3019.46</v>
      </c>
      <c r="CC117" s="20">
        <v>967.23</v>
      </c>
      <c r="CD117" s="20">
        <v>43261.01</v>
      </c>
      <c r="CE117" s="20">
        <v>3019.46</v>
      </c>
      <c r="CF117" s="20">
        <v>967.23</v>
      </c>
      <c r="CG117" s="20">
        <v>43261.01</v>
      </c>
      <c r="CH117" s="20">
        <v>3019.46</v>
      </c>
      <c r="CI117" s="20">
        <v>967.23</v>
      </c>
      <c r="CJ117" s="20">
        <v>43261.01</v>
      </c>
      <c r="CK117" s="20">
        <v>3019.46</v>
      </c>
      <c r="CL117" s="20">
        <v>967.23</v>
      </c>
      <c r="CM117" s="20">
        <v>43261.01</v>
      </c>
      <c r="CN117" s="20">
        <v>3019.46</v>
      </c>
      <c r="CO117" s="20">
        <v>967.23</v>
      </c>
      <c r="CP117" s="20">
        <v>43261.01</v>
      </c>
      <c r="CQ117" s="20">
        <v>3019.46</v>
      </c>
      <c r="CR117" s="20">
        <v>967.23</v>
      </c>
      <c r="CS117" s="20">
        <v>43261.01</v>
      </c>
      <c r="CT117" s="20">
        <v>3019.46</v>
      </c>
      <c r="CU117" s="20">
        <v>967.23</v>
      </c>
      <c r="CV117" s="20">
        <v>43261.01</v>
      </c>
      <c r="CW117" s="20">
        <v>3019.46</v>
      </c>
      <c r="CX117" s="20">
        <v>967.23</v>
      </c>
      <c r="CY117" s="20">
        <v>43261.01</v>
      </c>
      <c r="CZ117" s="20">
        <v>3019.46</v>
      </c>
      <c r="DA117" s="20">
        <v>967.23</v>
      </c>
      <c r="DB117" s="20">
        <v>43261.01</v>
      </c>
      <c r="DC117" s="20">
        <v>3019.46</v>
      </c>
      <c r="DD117" s="20">
        <v>967.23</v>
      </c>
      <c r="DE117" s="20">
        <v>43261.01</v>
      </c>
      <c r="DF117" s="20">
        <v>3019.46</v>
      </c>
      <c r="DG117" s="20">
        <v>967.23</v>
      </c>
      <c r="DH117" s="20">
        <v>43261.01</v>
      </c>
      <c r="DI117" s="20">
        <v>3019.46</v>
      </c>
      <c r="DJ117" s="20">
        <v>967.23</v>
      </c>
      <c r="DK117" s="20">
        <v>43261.01</v>
      </c>
      <c r="DL117" s="20">
        <v>3019.46</v>
      </c>
      <c r="DM117" s="20">
        <v>967.23</v>
      </c>
      <c r="DN117" s="20">
        <v>43261.01</v>
      </c>
      <c r="DO117" s="20">
        <v>3019.46</v>
      </c>
      <c r="DP117" s="20">
        <v>967.23</v>
      </c>
      <c r="DQ117" s="20">
        <v>43261.01</v>
      </c>
      <c r="DR117" s="20">
        <v>3019.46</v>
      </c>
      <c r="DS117" s="20">
        <v>967.23</v>
      </c>
      <c r="DT117" s="20">
        <v>43261.01</v>
      </c>
      <c r="DU117" s="20">
        <v>3019.46</v>
      </c>
      <c r="DV117" s="20">
        <v>967.23</v>
      </c>
      <c r="DW117" s="20">
        <v>43261.01</v>
      </c>
      <c r="DX117" s="20">
        <v>3019.46</v>
      </c>
      <c r="DY117" s="20">
        <v>967.23</v>
      </c>
      <c r="DZ117" s="20">
        <v>43261.01</v>
      </c>
      <c r="EA117" s="20">
        <v>3019.46</v>
      </c>
      <c r="EB117" s="20">
        <v>967.23</v>
      </c>
      <c r="EC117" s="20">
        <v>43261.01</v>
      </c>
      <c r="ED117" s="20">
        <v>3019.46</v>
      </c>
      <c r="EE117" s="20">
        <v>967.23</v>
      </c>
      <c r="EF117" s="20">
        <v>43261.01</v>
      </c>
      <c r="EG117" s="20">
        <v>3019.46</v>
      </c>
      <c r="EH117" s="20">
        <v>967.23</v>
      </c>
      <c r="EI117" s="20">
        <f t="shared" si="11"/>
        <v>43261.01</v>
      </c>
      <c r="EJ117" s="20">
        <f t="shared" si="11"/>
        <v>3019.46</v>
      </c>
      <c r="EK117" s="20">
        <f t="shared" si="11"/>
        <v>967.23</v>
      </c>
      <c r="EL117" s="20">
        <v>43261.01</v>
      </c>
      <c r="EM117" s="20">
        <v>3019.46</v>
      </c>
      <c r="EN117" s="20">
        <v>967.23</v>
      </c>
      <c r="EO117" s="24">
        <f t="shared" si="12"/>
        <v>1228440.1999999993</v>
      </c>
      <c r="EP117" s="25">
        <f t="shared" si="8"/>
        <v>0</v>
      </c>
      <c r="EQ117" s="25">
        <f t="shared" si="9"/>
        <v>188990.64000000083</v>
      </c>
      <c r="ES117" s="26"/>
    </row>
    <row r="118" spans="1:149" x14ac:dyDescent="0.25">
      <c r="A118" s="27">
        <v>115</v>
      </c>
      <c r="B118" s="15">
        <v>18298190000130</v>
      </c>
      <c r="C118" s="28" t="s">
        <v>132</v>
      </c>
      <c r="D118" s="17">
        <v>1386138.68</v>
      </c>
      <c r="E118" s="18">
        <v>2342337.5</v>
      </c>
      <c r="F118" s="19">
        <v>0</v>
      </c>
      <c r="G118" s="20">
        <v>0</v>
      </c>
      <c r="H118" s="21">
        <f t="shared" si="7"/>
        <v>1386138.68</v>
      </c>
      <c r="I118" s="21">
        <v>2342337.5</v>
      </c>
      <c r="J118" s="22">
        <v>0</v>
      </c>
      <c r="K118" s="22">
        <v>0</v>
      </c>
      <c r="L118" s="22">
        <v>0</v>
      </c>
      <c r="M118" s="22">
        <v>0</v>
      </c>
      <c r="N118" s="22">
        <v>63515.95</v>
      </c>
      <c r="O118" s="22">
        <v>0</v>
      </c>
      <c r="P118" s="22">
        <v>63515.95</v>
      </c>
      <c r="Q118" s="22">
        <v>0</v>
      </c>
      <c r="R118" s="22">
        <v>63515.95</v>
      </c>
      <c r="S118" s="22">
        <v>63515.95</v>
      </c>
      <c r="T118" s="22">
        <v>63515.95</v>
      </c>
      <c r="U118" s="22">
        <v>63485.15</v>
      </c>
      <c r="V118" s="22">
        <v>63485.15</v>
      </c>
      <c r="W118" s="22">
        <v>63485.15</v>
      </c>
      <c r="X118" s="22">
        <v>63485.15</v>
      </c>
      <c r="Y118" s="22">
        <v>38811.879999999997</v>
      </c>
      <c r="Z118" s="22">
        <v>38811.879999999997</v>
      </c>
      <c r="AA118" s="22">
        <v>38811.879999999997</v>
      </c>
      <c r="AB118" s="22">
        <v>38811.879999999997</v>
      </c>
      <c r="AC118" s="22">
        <v>0</v>
      </c>
      <c r="AD118" s="22">
        <v>38811.879999999997</v>
      </c>
      <c r="AE118" s="22"/>
      <c r="AF118" s="22"/>
      <c r="AG118" s="22">
        <v>38811.879999999997</v>
      </c>
      <c r="AH118" s="22"/>
      <c r="AI118" s="22"/>
      <c r="AJ118" s="22">
        <v>38811.879999999997</v>
      </c>
      <c r="AK118" s="22"/>
      <c r="AL118" s="22">
        <v>38811.879999999997</v>
      </c>
      <c r="AM118" s="22">
        <v>38811.879999999997</v>
      </c>
      <c r="AN118" s="22">
        <v>38811.879999999997</v>
      </c>
      <c r="AO118" s="22"/>
      <c r="AP118" s="22">
        <v>38811.879999999997</v>
      </c>
      <c r="AQ118" s="22"/>
      <c r="AR118" s="22"/>
      <c r="AS118" s="22">
        <v>38811.879999999997</v>
      </c>
      <c r="AT118" s="22">
        <v>0</v>
      </c>
      <c r="AU118" s="22">
        <v>0</v>
      </c>
      <c r="AV118" s="22">
        <v>38811.879999999997</v>
      </c>
      <c r="AW118" s="22">
        <v>0</v>
      </c>
      <c r="AX118" s="22">
        <v>0</v>
      </c>
      <c r="AY118" s="22">
        <f>VLOOKUP(A118,[1]Consolidado!$A$4:$AZ$856,51,FALSE)</f>
        <v>0</v>
      </c>
      <c r="AZ118" s="22">
        <f>VLOOKUP(A118,[1]Consolidado!$A$4:$AZ$856,52,FALSE)</f>
        <v>38811.879999999997</v>
      </c>
      <c r="BA118" s="22">
        <f>VLOOKUP(A118,'[2]Parcelas ICMS 2018 Calculadas'!$A$4:$BC$856,55,FALSE)</f>
        <v>0</v>
      </c>
      <c r="BB118" s="22">
        <v>38811.879999999997</v>
      </c>
      <c r="BC118" s="22">
        <v>0</v>
      </c>
      <c r="BD118" s="22">
        <v>0</v>
      </c>
      <c r="BE118" s="22">
        <v>38811.879999999997</v>
      </c>
      <c r="BF118" s="22"/>
      <c r="BG118" s="22">
        <v>0</v>
      </c>
      <c r="BH118" s="22"/>
      <c r="BI118" s="22"/>
      <c r="BJ118" s="22">
        <v>38811.879999999997</v>
      </c>
      <c r="BK118" s="22">
        <v>0</v>
      </c>
      <c r="BL118" s="22">
        <v>0</v>
      </c>
      <c r="BM118" s="22">
        <v>0</v>
      </c>
      <c r="BN118" s="23">
        <f t="shared" si="10"/>
        <v>1231322.3099999996</v>
      </c>
      <c r="BO118" s="20">
        <v>71489.83</v>
      </c>
      <c r="BP118" s="20">
        <v>4989.72</v>
      </c>
      <c r="BQ118" s="20">
        <v>1598.37</v>
      </c>
      <c r="BR118" s="20">
        <v>71489.83</v>
      </c>
      <c r="BS118" s="20">
        <v>4989.72</v>
      </c>
      <c r="BT118" s="20">
        <v>1598.37</v>
      </c>
      <c r="BU118" s="20">
        <v>71489.83</v>
      </c>
      <c r="BV118" s="20">
        <v>4989.72</v>
      </c>
      <c r="BW118" s="20">
        <v>1598.37</v>
      </c>
      <c r="BX118" s="20">
        <v>71489.83</v>
      </c>
      <c r="BY118" s="20">
        <v>4989.72</v>
      </c>
      <c r="BZ118" s="20">
        <v>1598.37</v>
      </c>
      <c r="CA118" s="20">
        <v>71489.83</v>
      </c>
      <c r="CB118" s="20">
        <v>4989.72</v>
      </c>
      <c r="CC118" s="20">
        <v>1598.37</v>
      </c>
      <c r="CD118" s="20">
        <v>71489.83</v>
      </c>
      <c r="CE118" s="20">
        <v>4989.72</v>
      </c>
      <c r="CF118" s="20">
        <v>1598.37</v>
      </c>
      <c r="CG118" s="20">
        <v>71489.83</v>
      </c>
      <c r="CH118" s="20">
        <v>4989.72</v>
      </c>
      <c r="CI118" s="20">
        <v>1598.37</v>
      </c>
      <c r="CJ118" s="20">
        <v>71489.83</v>
      </c>
      <c r="CK118" s="20">
        <v>4989.72</v>
      </c>
      <c r="CL118" s="20">
        <v>1598.37</v>
      </c>
      <c r="CM118" s="20">
        <v>71489.83</v>
      </c>
      <c r="CN118" s="20">
        <v>4989.72</v>
      </c>
      <c r="CO118" s="20">
        <v>1598.37</v>
      </c>
      <c r="CP118" s="20">
        <v>71489.83</v>
      </c>
      <c r="CQ118" s="20">
        <v>4989.72</v>
      </c>
      <c r="CR118" s="20">
        <v>1598.37</v>
      </c>
      <c r="CS118" s="20">
        <v>71489.83</v>
      </c>
      <c r="CT118" s="20">
        <v>4989.72</v>
      </c>
      <c r="CU118" s="20">
        <v>1598.37</v>
      </c>
      <c r="CV118" s="20">
        <v>71489.83</v>
      </c>
      <c r="CW118" s="20">
        <v>4989.72</v>
      </c>
      <c r="CX118" s="20">
        <v>1598.37</v>
      </c>
      <c r="CY118" s="20">
        <v>71489.83</v>
      </c>
      <c r="CZ118" s="20">
        <v>4989.72</v>
      </c>
      <c r="DA118" s="20">
        <v>1598.37</v>
      </c>
      <c r="DB118" s="20">
        <v>71489.83</v>
      </c>
      <c r="DC118" s="20">
        <v>4989.72</v>
      </c>
      <c r="DD118" s="20">
        <v>1598.37</v>
      </c>
      <c r="DE118" s="20">
        <v>71489.83</v>
      </c>
      <c r="DF118" s="20">
        <v>4989.72</v>
      </c>
      <c r="DG118" s="20">
        <v>1598.37</v>
      </c>
      <c r="DH118" s="20">
        <v>71489.83</v>
      </c>
      <c r="DI118" s="20">
        <v>4989.72</v>
      </c>
      <c r="DJ118" s="20">
        <v>1598.37</v>
      </c>
      <c r="DK118" s="20">
        <v>71489.83</v>
      </c>
      <c r="DL118" s="20">
        <v>4989.72</v>
      </c>
      <c r="DM118" s="20">
        <v>1598.37</v>
      </c>
      <c r="DN118" s="20">
        <v>71489.83</v>
      </c>
      <c r="DO118" s="20">
        <v>4989.72</v>
      </c>
      <c r="DP118" s="20">
        <v>1598.37</v>
      </c>
      <c r="DQ118" s="20">
        <v>71489.83</v>
      </c>
      <c r="DR118" s="20">
        <v>4989.72</v>
      </c>
      <c r="DS118" s="20">
        <v>1598.37</v>
      </c>
      <c r="DT118" s="20">
        <v>71489.83</v>
      </c>
      <c r="DU118" s="20">
        <v>4989.72</v>
      </c>
      <c r="DV118" s="20">
        <v>1598.37</v>
      </c>
      <c r="DW118" s="20">
        <v>71489.83</v>
      </c>
      <c r="DX118" s="20">
        <v>4989.72</v>
      </c>
      <c r="DY118" s="20">
        <v>1598.37</v>
      </c>
      <c r="DZ118" s="20">
        <v>71489.83</v>
      </c>
      <c r="EA118" s="20">
        <v>4989.72</v>
      </c>
      <c r="EB118" s="20">
        <v>1598.37</v>
      </c>
      <c r="EC118" s="20">
        <v>71489.83</v>
      </c>
      <c r="ED118" s="20">
        <v>4989.72</v>
      </c>
      <c r="EE118" s="20">
        <v>1598.37</v>
      </c>
      <c r="EF118" s="20">
        <v>71489.83</v>
      </c>
      <c r="EG118" s="20">
        <v>4989.72</v>
      </c>
      <c r="EH118" s="20">
        <v>1598.37</v>
      </c>
      <c r="EI118" s="20">
        <f t="shared" si="11"/>
        <v>71489.83</v>
      </c>
      <c r="EJ118" s="20">
        <f t="shared" si="11"/>
        <v>4989.72</v>
      </c>
      <c r="EK118" s="20">
        <f t="shared" si="11"/>
        <v>1598.37</v>
      </c>
      <c r="EL118" s="20">
        <v>71489.83</v>
      </c>
      <c r="EM118" s="20">
        <v>4989.72</v>
      </c>
      <c r="EN118" s="20">
        <v>1598.37</v>
      </c>
      <c r="EO118" s="24">
        <f t="shared" si="12"/>
        <v>2030025.9200000013</v>
      </c>
      <c r="EP118" s="25">
        <f t="shared" si="8"/>
        <v>154816.37000000034</v>
      </c>
      <c r="EQ118" s="25">
        <f t="shared" si="9"/>
        <v>312311.57999999868</v>
      </c>
      <c r="ES118" s="26"/>
    </row>
    <row r="119" spans="1:149" x14ac:dyDescent="0.25">
      <c r="A119" s="27">
        <v>116</v>
      </c>
      <c r="B119" s="15">
        <v>18245175000124</v>
      </c>
      <c r="C119" s="28" t="s">
        <v>133</v>
      </c>
      <c r="D119" s="17">
        <v>1403857.69</v>
      </c>
      <c r="E119" s="18">
        <v>2327472.92</v>
      </c>
      <c r="F119" s="19">
        <v>0</v>
      </c>
      <c r="G119" s="20">
        <v>0</v>
      </c>
      <c r="H119" s="21">
        <f t="shared" si="7"/>
        <v>1403857.69</v>
      </c>
      <c r="I119" s="21">
        <v>2327472.92</v>
      </c>
      <c r="J119" s="22">
        <v>0</v>
      </c>
      <c r="K119" s="22">
        <v>0</v>
      </c>
      <c r="L119" s="22">
        <v>0</v>
      </c>
      <c r="M119" s="22">
        <v>0</v>
      </c>
      <c r="N119" s="22">
        <v>64327.88</v>
      </c>
      <c r="O119" s="22">
        <v>0</v>
      </c>
      <c r="P119" s="22">
        <v>64327.88</v>
      </c>
      <c r="Q119" s="22">
        <v>0</v>
      </c>
      <c r="R119" s="22">
        <v>64327.88</v>
      </c>
      <c r="S119" s="22">
        <v>64327.88</v>
      </c>
      <c r="T119" s="22">
        <v>64327.88</v>
      </c>
      <c r="U119" s="22">
        <v>64296.68</v>
      </c>
      <c r="V119" s="22">
        <v>64296.68</v>
      </c>
      <c r="W119" s="22">
        <v>64296.68</v>
      </c>
      <c r="X119" s="22">
        <v>64296.68</v>
      </c>
      <c r="Y119" s="22">
        <v>39308.019999999997</v>
      </c>
      <c r="Z119" s="22">
        <v>39308.019999999997</v>
      </c>
      <c r="AA119" s="22">
        <v>39308.019999999997</v>
      </c>
      <c r="AB119" s="22">
        <v>39308.019999999997</v>
      </c>
      <c r="AC119" s="22">
        <v>0</v>
      </c>
      <c r="AD119" s="22">
        <v>39308.019999999997</v>
      </c>
      <c r="AE119" s="22"/>
      <c r="AF119" s="22"/>
      <c r="AG119" s="22">
        <v>39308.019999999997</v>
      </c>
      <c r="AH119" s="22"/>
      <c r="AI119" s="22"/>
      <c r="AJ119" s="22">
        <v>39308.019999999997</v>
      </c>
      <c r="AK119" s="22"/>
      <c r="AL119" s="22">
        <v>39308.019999999997</v>
      </c>
      <c r="AM119" s="22">
        <v>39308.019999999997</v>
      </c>
      <c r="AN119" s="22">
        <v>39308.019999999997</v>
      </c>
      <c r="AO119" s="22"/>
      <c r="AP119" s="22">
        <v>39308.019999999997</v>
      </c>
      <c r="AQ119" s="22"/>
      <c r="AR119" s="22"/>
      <c r="AS119" s="22">
        <v>39308.019999999997</v>
      </c>
      <c r="AT119" s="22">
        <v>0</v>
      </c>
      <c r="AU119" s="22">
        <v>0</v>
      </c>
      <c r="AV119" s="22">
        <v>39308.019999999997</v>
      </c>
      <c r="AW119" s="22">
        <v>0</v>
      </c>
      <c r="AX119" s="22">
        <v>0</v>
      </c>
      <c r="AY119" s="22">
        <f>VLOOKUP(A119,[1]Consolidado!$A$4:$AZ$856,51,FALSE)</f>
        <v>0</v>
      </c>
      <c r="AZ119" s="22">
        <f>VLOOKUP(A119,[1]Consolidado!$A$4:$AZ$856,52,FALSE)</f>
        <v>39308.019999999997</v>
      </c>
      <c r="BA119" s="22">
        <f>VLOOKUP(A119,'[2]Parcelas ICMS 2018 Calculadas'!$A$4:$BC$856,55,FALSE)</f>
        <v>0</v>
      </c>
      <c r="BB119" s="22">
        <v>39308.019999999997</v>
      </c>
      <c r="BC119" s="22">
        <v>0</v>
      </c>
      <c r="BD119" s="22">
        <v>0</v>
      </c>
      <c r="BE119" s="22">
        <v>39308.019999999997</v>
      </c>
      <c r="BF119" s="22"/>
      <c r="BG119" s="22">
        <v>0</v>
      </c>
      <c r="BH119" s="22"/>
      <c r="BI119" s="22"/>
      <c r="BJ119" s="22">
        <v>39308.019999999997</v>
      </c>
      <c r="BK119" s="22">
        <v>0</v>
      </c>
      <c r="BL119" s="22">
        <v>0</v>
      </c>
      <c r="BM119" s="22">
        <v>0</v>
      </c>
      <c r="BN119" s="23">
        <f t="shared" si="10"/>
        <v>1247062.4600000002</v>
      </c>
      <c r="BO119" s="20">
        <v>71036.149999999994</v>
      </c>
      <c r="BP119" s="20">
        <v>4958.0600000000004</v>
      </c>
      <c r="BQ119" s="20">
        <v>1588.22</v>
      </c>
      <c r="BR119" s="20">
        <v>71036.149999999994</v>
      </c>
      <c r="BS119" s="20">
        <v>4958.0600000000004</v>
      </c>
      <c r="BT119" s="20">
        <v>1588.22</v>
      </c>
      <c r="BU119" s="20">
        <v>71036.149999999994</v>
      </c>
      <c r="BV119" s="20">
        <v>4958.0600000000004</v>
      </c>
      <c r="BW119" s="20">
        <v>1588.22</v>
      </c>
      <c r="BX119" s="20">
        <v>71036.149999999994</v>
      </c>
      <c r="BY119" s="20">
        <v>4958.0600000000004</v>
      </c>
      <c r="BZ119" s="20">
        <v>1588.22</v>
      </c>
      <c r="CA119" s="20">
        <v>71036.149999999994</v>
      </c>
      <c r="CB119" s="20">
        <v>4958.0600000000004</v>
      </c>
      <c r="CC119" s="20">
        <v>1588.22</v>
      </c>
      <c r="CD119" s="20">
        <v>71036.149999999994</v>
      </c>
      <c r="CE119" s="20">
        <v>4958.0600000000004</v>
      </c>
      <c r="CF119" s="20">
        <v>1588.22</v>
      </c>
      <c r="CG119" s="20">
        <v>71036.149999999994</v>
      </c>
      <c r="CH119" s="20">
        <v>4958.0600000000004</v>
      </c>
      <c r="CI119" s="20">
        <v>1588.22</v>
      </c>
      <c r="CJ119" s="20">
        <v>71036.149999999994</v>
      </c>
      <c r="CK119" s="20">
        <v>4958.0600000000004</v>
      </c>
      <c r="CL119" s="20">
        <v>1588.22</v>
      </c>
      <c r="CM119" s="20">
        <v>71036.149999999994</v>
      </c>
      <c r="CN119" s="20">
        <v>4958.0600000000004</v>
      </c>
      <c r="CO119" s="20">
        <v>1588.22</v>
      </c>
      <c r="CP119" s="20">
        <v>71036.149999999994</v>
      </c>
      <c r="CQ119" s="20">
        <v>4958.0600000000004</v>
      </c>
      <c r="CR119" s="20">
        <v>1588.22</v>
      </c>
      <c r="CS119" s="20">
        <v>71036.149999999994</v>
      </c>
      <c r="CT119" s="20">
        <v>4958.0600000000004</v>
      </c>
      <c r="CU119" s="20">
        <v>1588.22</v>
      </c>
      <c r="CV119" s="20">
        <v>71036.149999999994</v>
      </c>
      <c r="CW119" s="20">
        <v>4958.0600000000004</v>
      </c>
      <c r="CX119" s="20">
        <v>1588.22</v>
      </c>
      <c r="CY119" s="20">
        <v>71036.149999999994</v>
      </c>
      <c r="CZ119" s="20">
        <v>4958.0600000000004</v>
      </c>
      <c r="DA119" s="20">
        <v>1588.22</v>
      </c>
      <c r="DB119" s="20">
        <v>71036.149999999994</v>
      </c>
      <c r="DC119" s="20">
        <v>4958.0600000000004</v>
      </c>
      <c r="DD119" s="20">
        <v>1588.22</v>
      </c>
      <c r="DE119" s="20">
        <v>71036.149999999994</v>
      </c>
      <c r="DF119" s="20">
        <v>4958.0600000000004</v>
      </c>
      <c r="DG119" s="20">
        <v>1588.22</v>
      </c>
      <c r="DH119" s="20">
        <v>71036.149999999994</v>
      </c>
      <c r="DI119" s="20">
        <v>4958.0600000000004</v>
      </c>
      <c r="DJ119" s="20">
        <v>1588.22</v>
      </c>
      <c r="DK119" s="20">
        <v>71036.149999999994</v>
      </c>
      <c r="DL119" s="20">
        <v>4958.0600000000004</v>
      </c>
      <c r="DM119" s="20">
        <v>1588.22</v>
      </c>
      <c r="DN119" s="20">
        <v>71036.149999999994</v>
      </c>
      <c r="DO119" s="20">
        <v>4958.0600000000004</v>
      </c>
      <c r="DP119" s="20">
        <v>1588.22</v>
      </c>
      <c r="DQ119" s="20">
        <v>71036.149999999994</v>
      </c>
      <c r="DR119" s="20">
        <v>4958.0600000000004</v>
      </c>
      <c r="DS119" s="20">
        <v>1588.22</v>
      </c>
      <c r="DT119" s="20">
        <v>71036.149999999994</v>
      </c>
      <c r="DU119" s="20">
        <v>4958.0600000000004</v>
      </c>
      <c r="DV119" s="20">
        <v>1588.22</v>
      </c>
      <c r="DW119" s="20">
        <v>71036.149999999994</v>
      </c>
      <c r="DX119" s="20">
        <v>4958.0600000000004</v>
      </c>
      <c r="DY119" s="20">
        <v>1588.22</v>
      </c>
      <c r="DZ119" s="20">
        <v>71036.149999999994</v>
      </c>
      <c r="EA119" s="20">
        <v>4958.0600000000004</v>
      </c>
      <c r="EB119" s="20">
        <v>1588.22</v>
      </c>
      <c r="EC119" s="20">
        <v>71036.149999999994</v>
      </c>
      <c r="ED119" s="20">
        <v>4958.0600000000004</v>
      </c>
      <c r="EE119" s="20">
        <v>1588.22</v>
      </c>
      <c r="EF119" s="20">
        <v>71036.149999999994</v>
      </c>
      <c r="EG119" s="20">
        <v>4958.0600000000004</v>
      </c>
      <c r="EH119" s="20">
        <v>1588.22</v>
      </c>
      <c r="EI119" s="20">
        <f t="shared" si="11"/>
        <v>71036.149999999994</v>
      </c>
      <c r="EJ119" s="20">
        <f t="shared" si="11"/>
        <v>4958.0600000000004</v>
      </c>
      <c r="EK119" s="20">
        <f t="shared" si="11"/>
        <v>1588.22</v>
      </c>
      <c r="EL119" s="20">
        <v>71036.149999999994</v>
      </c>
      <c r="EM119" s="20">
        <v>4958.0600000000004</v>
      </c>
      <c r="EN119" s="20">
        <v>1588.22</v>
      </c>
      <c r="EO119" s="24">
        <f t="shared" si="12"/>
        <v>2017143.1799999992</v>
      </c>
      <c r="EP119" s="25">
        <f t="shared" si="8"/>
        <v>156795.22999999975</v>
      </c>
      <c r="EQ119" s="25">
        <f t="shared" si="9"/>
        <v>310329.74000000069</v>
      </c>
      <c r="ES119" s="26"/>
    </row>
    <row r="120" spans="1:149" x14ac:dyDescent="0.25">
      <c r="A120" s="27">
        <v>117</v>
      </c>
      <c r="B120" s="15">
        <v>18132712000120</v>
      </c>
      <c r="C120" s="28" t="s">
        <v>134</v>
      </c>
      <c r="D120" s="17">
        <v>354338.36</v>
      </c>
      <c r="E120" s="18">
        <v>382890.85</v>
      </c>
      <c r="F120" s="19">
        <v>0</v>
      </c>
      <c r="G120" s="20">
        <v>0</v>
      </c>
      <c r="H120" s="21">
        <f t="shared" si="7"/>
        <v>354338.36</v>
      </c>
      <c r="I120" s="21">
        <v>382890.85</v>
      </c>
      <c r="J120" s="22">
        <v>0</v>
      </c>
      <c r="K120" s="22">
        <v>0</v>
      </c>
      <c r="L120" s="22">
        <v>0</v>
      </c>
      <c r="M120" s="22">
        <v>0</v>
      </c>
      <c r="N120" s="22">
        <v>16236.57</v>
      </c>
      <c r="O120" s="22">
        <v>0</v>
      </c>
      <c r="P120" s="22">
        <v>16236.57</v>
      </c>
      <c r="Q120" s="22">
        <v>0</v>
      </c>
      <c r="R120" s="22">
        <v>16236.57</v>
      </c>
      <c r="S120" s="22">
        <v>16236.57</v>
      </c>
      <c r="T120" s="22">
        <v>16236.57</v>
      </c>
      <c r="U120" s="22">
        <v>16228.7</v>
      </c>
      <c r="V120" s="22">
        <v>16228.7</v>
      </c>
      <c r="W120" s="22">
        <v>16228.7</v>
      </c>
      <c r="X120" s="22">
        <v>16228.7</v>
      </c>
      <c r="Y120" s="22">
        <v>9921.4699999999993</v>
      </c>
      <c r="Z120" s="22">
        <v>9921.4699999999993</v>
      </c>
      <c r="AA120" s="22">
        <v>9921.4699999999993</v>
      </c>
      <c r="AB120" s="22">
        <v>9921.4699999999993</v>
      </c>
      <c r="AC120" s="22">
        <v>0</v>
      </c>
      <c r="AD120" s="22">
        <v>9921.4699999999993</v>
      </c>
      <c r="AE120" s="22"/>
      <c r="AF120" s="22"/>
      <c r="AG120" s="22">
        <v>9921.4699999999993</v>
      </c>
      <c r="AH120" s="22"/>
      <c r="AI120" s="22"/>
      <c r="AJ120" s="22">
        <v>9921.4699999999993</v>
      </c>
      <c r="AK120" s="22"/>
      <c r="AL120" s="22">
        <v>9921.4699999999993</v>
      </c>
      <c r="AM120" s="22">
        <v>9921.4699999999993</v>
      </c>
      <c r="AN120" s="22">
        <v>9921.4699999999993</v>
      </c>
      <c r="AO120" s="22"/>
      <c r="AP120" s="22">
        <v>9921.4699999999993</v>
      </c>
      <c r="AQ120" s="22"/>
      <c r="AR120" s="22"/>
      <c r="AS120" s="22">
        <v>9921.4699999999993</v>
      </c>
      <c r="AT120" s="22">
        <v>0</v>
      </c>
      <c r="AU120" s="22">
        <v>0</v>
      </c>
      <c r="AV120" s="22">
        <v>9921.4699999999993</v>
      </c>
      <c r="AW120" s="22">
        <v>0</v>
      </c>
      <c r="AX120" s="22">
        <v>0</v>
      </c>
      <c r="AY120" s="22">
        <f>VLOOKUP(A120,[1]Consolidado!$A$4:$AZ$856,51,FALSE)</f>
        <v>0</v>
      </c>
      <c r="AZ120" s="22">
        <f>VLOOKUP(A120,[1]Consolidado!$A$4:$AZ$856,52,FALSE)</f>
        <v>9921.4699999999993</v>
      </c>
      <c r="BA120" s="22">
        <f>VLOOKUP(A120,'[2]Parcelas ICMS 2018 Calculadas'!$A$4:$BC$856,55,FALSE)</f>
        <v>0</v>
      </c>
      <c r="BB120" s="22">
        <v>9921.4699999999993</v>
      </c>
      <c r="BC120" s="22">
        <v>0</v>
      </c>
      <c r="BD120" s="22">
        <v>0</v>
      </c>
      <c r="BE120" s="22">
        <v>9921.4699999999993</v>
      </c>
      <c r="BF120" s="22"/>
      <c r="BG120" s="22">
        <v>0</v>
      </c>
      <c r="BH120" s="22"/>
      <c r="BI120" s="22"/>
      <c r="BJ120" s="22">
        <v>9921.4699999999993</v>
      </c>
      <c r="BK120" s="22">
        <v>0</v>
      </c>
      <c r="BL120" s="22">
        <v>0</v>
      </c>
      <c r="BM120" s="22">
        <v>0</v>
      </c>
      <c r="BN120" s="23">
        <f t="shared" si="10"/>
        <v>314762.63999999984</v>
      </c>
      <c r="BO120" s="20">
        <v>11686.1</v>
      </c>
      <c r="BP120" s="20">
        <v>815.65</v>
      </c>
      <c r="BQ120" s="20">
        <v>261.27999999999997</v>
      </c>
      <c r="BR120" s="20">
        <v>11686.1</v>
      </c>
      <c r="BS120" s="20">
        <v>815.65</v>
      </c>
      <c r="BT120" s="20">
        <v>261.27999999999997</v>
      </c>
      <c r="BU120" s="20">
        <v>11686.1</v>
      </c>
      <c r="BV120" s="20">
        <v>815.65</v>
      </c>
      <c r="BW120" s="20">
        <v>261.27999999999997</v>
      </c>
      <c r="BX120" s="20">
        <v>11686.1</v>
      </c>
      <c r="BY120" s="20">
        <v>815.65</v>
      </c>
      <c r="BZ120" s="20">
        <v>261.27999999999997</v>
      </c>
      <c r="CA120" s="20">
        <v>11686.1</v>
      </c>
      <c r="CB120" s="20">
        <v>815.65</v>
      </c>
      <c r="CC120" s="20">
        <v>261.27999999999997</v>
      </c>
      <c r="CD120" s="20">
        <v>11686.1</v>
      </c>
      <c r="CE120" s="20">
        <v>815.65</v>
      </c>
      <c r="CF120" s="20">
        <v>261.27999999999997</v>
      </c>
      <c r="CG120" s="20">
        <v>11686.1</v>
      </c>
      <c r="CH120" s="20">
        <v>815.65</v>
      </c>
      <c r="CI120" s="20">
        <v>261.27999999999997</v>
      </c>
      <c r="CJ120" s="20">
        <v>11686.1</v>
      </c>
      <c r="CK120" s="20">
        <v>815.65</v>
      </c>
      <c r="CL120" s="20">
        <v>261.27999999999997</v>
      </c>
      <c r="CM120" s="20">
        <v>11686.1</v>
      </c>
      <c r="CN120" s="20">
        <v>815.65</v>
      </c>
      <c r="CO120" s="20">
        <v>261.27999999999997</v>
      </c>
      <c r="CP120" s="20">
        <v>11686.1</v>
      </c>
      <c r="CQ120" s="20">
        <v>815.65</v>
      </c>
      <c r="CR120" s="20">
        <v>261.27999999999997</v>
      </c>
      <c r="CS120" s="20">
        <v>11686.1</v>
      </c>
      <c r="CT120" s="20">
        <v>815.65</v>
      </c>
      <c r="CU120" s="20">
        <v>261.27999999999997</v>
      </c>
      <c r="CV120" s="20">
        <v>11686.1</v>
      </c>
      <c r="CW120" s="20">
        <v>815.65</v>
      </c>
      <c r="CX120" s="20">
        <v>261.27999999999997</v>
      </c>
      <c r="CY120" s="20">
        <v>11686.1</v>
      </c>
      <c r="CZ120" s="20">
        <v>815.65</v>
      </c>
      <c r="DA120" s="20">
        <v>261.27999999999997</v>
      </c>
      <c r="DB120" s="20">
        <v>11686.1</v>
      </c>
      <c r="DC120" s="20">
        <v>815.65</v>
      </c>
      <c r="DD120" s="20">
        <v>261.27999999999997</v>
      </c>
      <c r="DE120" s="20">
        <v>11686.1</v>
      </c>
      <c r="DF120" s="20">
        <v>815.65</v>
      </c>
      <c r="DG120" s="20">
        <v>261.27999999999997</v>
      </c>
      <c r="DH120" s="20">
        <v>11686.1</v>
      </c>
      <c r="DI120" s="20">
        <v>815.65</v>
      </c>
      <c r="DJ120" s="20">
        <v>261.27999999999997</v>
      </c>
      <c r="DK120" s="20">
        <v>11686.1</v>
      </c>
      <c r="DL120" s="20">
        <v>815.65</v>
      </c>
      <c r="DM120" s="20">
        <v>261.27999999999997</v>
      </c>
      <c r="DN120" s="20">
        <v>11686.1</v>
      </c>
      <c r="DO120" s="20">
        <v>815.65</v>
      </c>
      <c r="DP120" s="20">
        <v>261.27999999999997</v>
      </c>
      <c r="DQ120" s="20">
        <v>11686.1</v>
      </c>
      <c r="DR120" s="20">
        <v>815.65</v>
      </c>
      <c r="DS120" s="20">
        <v>261.27999999999997</v>
      </c>
      <c r="DT120" s="20">
        <v>11686.1</v>
      </c>
      <c r="DU120" s="20">
        <v>815.65</v>
      </c>
      <c r="DV120" s="20">
        <v>261.27999999999997</v>
      </c>
      <c r="DW120" s="20">
        <v>11686.1</v>
      </c>
      <c r="DX120" s="20">
        <v>815.65</v>
      </c>
      <c r="DY120" s="20">
        <v>261.27999999999997</v>
      </c>
      <c r="DZ120" s="20">
        <v>11686.1</v>
      </c>
      <c r="EA120" s="20">
        <v>815.65</v>
      </c>
      <c r="EB120" s="20">
        <v>261.27999999999997</v>
      </c>
      <c r="EC120" s="20">
        <v>11686.1</v>
      </c>
      <c r="ED120" s="20">
        <v>815.65</v>
      </c>
      <c r="EE120" s="20">
        <v>261.27999999999997</v>
      </c>
      <c r="EF120" s="20">
        <v>11686.1</v>
      </c>
      <c r="EG120" s="20">
        <v>815.65</v>
      </c>
      <c r="EH120" s="20">
        <v>261.27999999999997</v>
      </c>
      <c r="EI120" s="20">
        <f t="shared" si="11"/>
        <v>11686.1</v>
      </c>
      <c r="EJ120" s="20">
        <f t="shared" si="11"/>
        <v>815.65</v>
      </c>
      <c r="EK120" s="20">
        <f t="shared" si="11"/>
        <v>261.27999999999997</v>
      </c>
      <c r="EL120" s="20">
        <v>11686.1</v>
      </c>
      <c r="EM120" s="20">
        <v>815.65</v>
      </c>
      <c r="EN120" s="20">
        <v>261.27999999999997</v>
      </c>
      <c r="EO120" s="24">
        <f t="shared" si="12"/>
        <v>331838.78000000014</v>
      </c>
      <c r="EP120" s="25">
        <f t="shared" si="8"/>
        <v>39575.720000000147</v>
      </c>
      <c r="EQ120" s="25">
        <f t="shared" si="9"/>
        <v>51052.069999999832</v>
      </c>
      <c r="ES120" s="26"/>
    </row>
    <row r="121" spans="1:149" x14ac:dyDescent="0.25">
      <c r="A121" s="27">
        <v>118</v>
      </c>
      <c r="B121" s="15">
        <v>18457200000133</v>
      </c>
      <c r="C121" s="28" t="s">
        <v>135</v>
      </c>
      <c r="D121" s="17">
        <v>1070623.5900000001</v>
      </c>
      <c r="E121" s="18">
        <v>1214338.6499999999</v>
      </c>
      <c r="F121" s="19">
        <v>1070623.5900000001</v>
      </c>
      <c r="G121" s="20">
        <v>0</v>
      </c>
      <c r="H121" s="21">
        <f t="shared" si="7"/>
        <v>0</v>
      </c>
      <c r="I121" s="21">
        <v>1214338.6499999999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/>
      <c r="AF121" s="22"/>
      <c r="AG121" s="22">
        <v>0</v>
      </c>
      <c r="AH121" s="22"/>
      <c r="AI121" s="22"/>
      <c r="AJ121" s="22">
        <v>0</v>
      </c>
      <c r="AK121" s="22"/>
      <c r="AL121" s="22">
        <v>0</v>
      </c>
      <c r="AM121" s="22">
        <v>0</v>
      </c>
      <c r="AN121" s="22">
        <v>0</v>
      </c>
      <c r="AO121" s="22"/>
      <c r="AP121" s="22">
        <v>0</v>
      </c>
      <c r="AQ121" s="22"/>
      <c r="AR121" s="22"/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f>VLOOKUP(A121,[1]Consolidado!$A$4:$AZ$856,51,FALSE)</f>
        <v>0</v>
      </c>
      <c r="AZ121" s="22">
        <f>VLOOKUP(A121,[1]Consolidado!$A$4:$AZ$856,52,FALSE)</f>
        <v>0</v>
      </c>
      <c r="BA121" s="22">
        <f>VLOOKUP(A121,'[2]Parcelas ICMS 2018 Calculadas'!$A$4:$BC$856,55,FALSE)</f>
        <v>0</v>
      </c>
      <c r="BB121" s="22">
        <v>0</v>
      </c>
      <c r="BC121" s="22">
        <v>0</v>
      </c>
      <c r="BD121" s="22">
        <v>0</v>
      </c>
      <c r="BE121" s="22">
        <v>0</v>
      </c>
      <c r="BF121" s="22"/>
      <c r="BG121" s="22">
        <v>0</v>
      </c>
      <c r="BH121" s="22"/>
      <c r="BI121" s="22"/>
      <c r="BJ121" s="22">
        <v>0</v>
      </c>
      <c r="BK121" s="22">
        <v>0</v>
      </c>
      <c r="BL121" s="22">
        <v>0</v>
      </c>
      <c r="BM121" s="22">
        <v>0</v>
      </c>
      <c r="BN121" s="23">
        <f t="shared" si="10"/>
        <v>0</v>
      </c>
      <c r="BO121" s="20">
        <v>37062.49</v>
      </c>
      <c r="BP121" s="20">
        <v>2586.8200000000002</v>
      </c>
      <c r="BQ121" s="20">
        <v>828.64</v>
      </c>
      <c r="BR121" s="20">
        <v>37062.49</v>
      </c>
      <c r="BS121" s="20">
        <v>2586.8200000000002</v>
      </c>
      <c r="BT121" s="20">
        <v>828.64</v>
      </c>
      <c r="BU121" s="20">
        <v>37062.49</v>
      </c>
      <c r="BV121" s="20">
        <v>2586.8200000000002</v>
      </c>
      <c r="BW121" s="20">
        <v>828.64</v>
      </c>
      <c r="BX121" s="20">
        <v>37062.49</v>
      </c>
      <c r="BY121" s="20">
        <v>2586.8200000000002</v>
      </c>
      <c r="BZ121" s="20">
        <v>828.64</v>
      </c>
      <c r="CA121" s="20">
        <v>37062.49</v>
      </c>
      <c r="CB121" s="20">
        <v>2586.8200000000002</v>
      </c>
      <c r="CC121" s="20">
        <v>828.64</v>
      </c>
      <c r="CD121" s="20">
        <v>37062.49</v>
      </c>
      <c r="CE121" s="20">
        <v>2586.8200000000002</v>
      </c>
      <c r="CF121" s="20">
        <v>828.64</v>
      </c>
      <c r="CG121" s="20">
        <v>37062.49</v>
      </c>
      <c r="CH121" s="20">
        <v>2586.8200000000002</v>
      </c>
      <c r="CI121" s="20">
        <v>828.64</v>
      </c>
      <c r="CJ121" s="20">
        <v>37062.49</v>
      </c>
      <c r="CK121" s="20">
        <v>2586.8200000000002</v>
      </c>
      <c r="CL121" s="20">
        <v>828.64</v>
      </c>
      <c r="CM121" s="20">
        <v>37062.49</v>
      </c>
      <c r="CN121" s="20">
        <v>2586.8200000000002</v>
      </c>
      <c r="CO121" s="20">
        <v>828.64</v>
      </c>
      <c r="CP121" s="20">
        <v>37062.49</v>
      </c>
      <c r="CQ121" s="20">
        <v>2586.8200000000002</v>
      </c>
      <c r="CR121" s="20">
        <v>828.64</v>
      </c>
      <c r="CS121" s="20">
        <v>37062.49</v>
      </c>
      <c r="CT121" s="20">
        <v>2586.8200000000002</v>
      </c>
      <c r="CU121" s="20">
        <v>828.64</v>
      </c>
      <c r="CV121" s="20">
        <v>37062.49</v>
      </c>
      <c r="CW121" s="20">
        <v>2586.8200000000002</v>
      </c>
      <c r="CX121" s="20">
        <v>828.64</v>
      </c>
      <c r="CY121" s="20">
        <v>37062.49</v>
      </c>
      <c r="CZ121" s="20">
        <v>2586.8200000000002</v>
      </c>
      <c r="DA121" s="20">
        <v>828.64</v>
      </c>
      <c r="DB121" s="20">
        <v>37062.49</v>
      </c>
      <c r="DC121" s="20">
        <v>2586.8200000000002</v>
      </c>
      <c r="DD121" s="20">
        <v>828.64</v>
      </c>
      <c r="DE121" s="20">
        <v>37062.49</v>
      </c>
      <c r="DF121" s="20">
        <v>2586.8200000000002</v>
      </c>
      <c r="DG121" s="20">
        <v>828.64</v>
      </c>
      <c r="DH121" s="20">
        <v>37062.49</v>
      </c>
      <c r="DI121" s="20">
        <v>2586.8200000000002</v>
      </c>
      <c r="DJ121" s="20">
        <v>828.64</v>
      </c>
      <c r="DK121" s="20">
        <v>37062.49</v>
      </c>
      <c r="DL121" s="20">
        <v>2586.8200000000002</v>
      </c>
      <c r="DM121" s="20">
        <v>828.64</v>
      </c>
      <c r="DN121" s="20">
        <v>37062.49</v>
      </c>
      <c r="DO121" s="20">
        <v>2586.8200000000002</v>
      </c>
      <c r="DP121" s="20">
        <v>828.64</v>
      </c>
      <c r="DQ121" s="20">
        <v>37062.49</v>
      </c>
      <c r="DR121" s="20">
        <v>2586.8200000000002</v>
      </c>
      <c r="DS121" s="20">
        <v>828.64</v>
      </c>
      <c r="DT121" s="20">
        <v>37062.49</v>
      </c>
      <c r="DU121" s="20">
        <v>2586.8200000000002</v>
      </c>
      <c r="DV121" s="20">
        <v>828.64</v>
      </c>
      <c r="DW121" s="20">
        <v>37062.49</v>
      </c>
      <c r="DX121" s="20">
        <v>2586.8200000000002</v>
      </c>
      <c r="DY121" s="20">
        <v>828.64</v>
      </c>
      <c r="DZ121" s="20">
        <v>37062.49</v>
      </c>
      <c r="EA121" s="20">
        <v>2586.8200000000002</v>
      </c>
      <c r="EB121" s="20">
        <v>828.64</v>
      </c>
      <c r="EC121" s="20">
        <v>37062.49</v>
      </c>
      <c r="ED121" s="20">
        <v>2586.8200000000002</v>
      </c>
      <c r="EE121" s="20">
        <v>828.64</v>
      </c>
      <c r="EF121" s="20">
        <v>37062.49</v>
      </c>
      <c r="EG121" s="20">
        <v>2586.8200000000002</v>
      </c>
      <c r="EH121" s="20">
        <v>828.64</v>
      </c>
      <c r="EI121" s="20">
        <f t="shared" si="11"/>
        <v>37062.49</v>
      </c>
      <c r="EJ121" s="20">
        <f t="shared" si="11"/>
        <v>2586.8200000000002</v>
      </c>
      <c r="EK121" s="20">
        <f t="shared" si="11"/>
        <v>828.64</v>
      </c>
      <c r="EL121" s="20">
        <v>37062.49</v>
      </c>
      <c r="EM121" s="20">
        <v>2586.8200000000002</v>
      </c>
      <c r="EN121" s="20">
        <v>828.64</v>
      </c>
      <c r="EO121" s="24">
        <f t="shared" si="12"/>
        <v>1052426.6999999995</v>
      </c>
      <c r="EP121" s="25">
        <f t="shared" si="8"/>
        <v>0</v>
      </c>
      <c r="EQ121" s="25">
        <f t="shared" si="9"/>
        <v>161911.95000000042</v>
      </c>
      <c r="ES121" s="26"/>
    </row>
    <row r="122" spans="1:149" x14ac:dyDescent="0.25">
      <c r="A122" s="27">
        <v>119</v>
      </c>
      <c r="B122" s="15">
        <v>18244426000156</v>
      </c>
      <c r="C122" s="28" t="s">
        <v>136</v>
      </c>
      <c r="D122" s="17">
        <v>255698.93</v>
      </c>
      <c r="E122" s="18">
        <v>571574.09</v>
      </c>
      <c r="F122" s="19">
        <v>0</v>
      </c>
      <c r="G122" s="20">
        <v>0</v>
      </c>
      <c r="H122" s="21">
        <f t="shared" si="7"/>
        <v>255698.93</v>
      </c>
      <c r="I122" s="21">
        <v>571574.09</v>
      </c>
      <c r="J122" s="22">
        <v>0</v>
      </c>
      <c r="K122" s="22">
        <v>0</v>
      </c>
      <c r="L122" s="22">
        <v>0</v>
      </c>
      <c r="M122" s="22">
        <v>0</v>
      </c>
      <c r="N122" s="22">
        <v>11716.69</v>
      </c>
      <c r="O122" s="22">
        <v>0</v>
      </c>
      <c r="P122" s="22">
        <v>11716.69</v>
      </c>
      <c r="Q122" s="22">
        <v>0</v>
      </c>
      <c r="R122" s="22">
        <v>11716.69</v>
      </c>
      <c r="S122" s="22">
        <v>11716.69</v>
      </c>
      <c r="T122" s="22">
        <v>11716.69</v>
      </c>
      <c r="U122" s="22">
        <v>11711.01</v>
      </c>
      <c r="V122" s="22">
        <v>11711.01</v>
      </c>
      <c r="W122" s="22">
        <v>11711.01</v>
      </c>
      <c r="X122" s="22">
        <v>11711.01</v>
      </c>
      <c r="Y122" s="22">
        <v>7159.57</v>
      </c>
      <c r="Z122" s="22">
        <v>7159.57</v>
      </c>
      <c r="AA122" s="22">
        <v>7159.57</v>
      </c>
      <c r="AB122" s="22">
        <v>7159.57</v>
      </c>
      <c r="AC122" s="22">
        <v>0</v>
      </c>
      <c r="AD122" s="22">
        <v>7159.57</v>
      </c>
      <c r="AE122" s="22"/>
      <c r="AF122" s="22"/>
      <c r="AG122" s="22">
        <v>7159.57</v>
      </c>
      <c r="AH122" s="22"/>
      <c r="AI122" s="22"/>
      <c r="AJ122" s="22">
        <v>7159.57</v>
      </c>
      <c r="AK122" s="22"/>
      <c r="AL122" s="22">
        <v>7159.57</v>
      </c>
      <c r="AM122" s="22">
        <v>7159.57</v>
      </c>
      <c r="AN122" s="22">
        <v>7159.57</v>
      </c>
      <c r="AO122" s="22"/>
      <c r="AP122" s="22">
        <v>7159.57</v>
      </c>
      <c r="AQ122" s="22"/>
      <c r="AR122" s="22"/>
      <c r="AS122" s="22">
        <v>7159.57</v>
      </c>
      <c r="AT122" s="22">
        <v>0</v>
      </c>
      <c r="AU122" s="22">
        <v>0</v>
      </c>
      <c r="AV122" s="22">
        <v>7159.57</v>
      </c>
      <c r="AW122" s="22">
        <v>0</v>
      </c>
      <c r="AX122" s="22">
        <v>0</v>
      </c>
      <c r="AY122" s="22">
        <f>VLOOKUP(A122,[1]Consolidado!$A$4:$AZ$856,51,FALSE)</f>
        <v>0</v>
      </c>
      <c r="AZ122" s="22">
        <f>VLOOKUP(A122,[1]Consolidado!$A$4:$AZ$856,52,FALSE)</f>
        <v>7159.57</v>
      </c>
      <c r="BA122" s="22">
        <f>VLOOKUP(A122,'[2]Parcelas ICMS 2018 Calculadas'!$A$4:$BC$856,55,FALSE)</f>
        <v>0</v>
      </c>
      <c r="BB122" s="22">
        <v>7159.57</v>
      </c>
      <c r="BC122" s="22">
        <v>0</v>
      </c>
      <c r="BD122" s="22">
        <v>0</v>
      </c>
      <c r="BE122" s="22">
        <v>7159.57</v>
      </c>
      <c r="BF122" s="22"/>
      <c r="BG122" s="22">
        <v>0</v>
      </c>
      <c r="BH122" s="22"/>
      <c r="BI122" s="22"/>
      <c r="BJ122" s="22">
        <v>7159.57</v>
      </c>
      <c r="BK122" s="22">
        <v>0</v>
      </c>
      <c r="BL122" s="22">
        <v>0</v>
      </c>
      <c r="BM122" s="22">
        <v>0</v>
      </c>
      <c r="BN122" s="23">
        <f t="shared" si="10"/>
        <v>227140.18000000011</v>
      </c>
      <c r="BO122" s="20">
        <v>17444.849999999999</v>
      </c>
      <c r="BP122" s="20">
        <v>1217.5899999999999</v>
      </c>
      <c r="BQ122" s="20">
        <v>390.03</v>
      </c>
      <c r="BR122" s="20">
        <v>17444.849999999999</v>
      </c>
      <c r="BS122" s="20">
        <v>1217.5899999999999</v>
      </c>
      <c r="BT122" s="20">
        <v>390.03</v>
      </c>
      <c r="BU122" s="20">
        <v>17444.849999999999</v>
      </c>
      <c r="BV122" s="20">
        <v>1217.5899999999999</v>
      </c>
      <c r="BW122" s="20">
        <v>390.03</v>
      </c>
      <c r="BX122" s="20">
        <v>17444.849999999999</v>
      </c>
      <c r="BY122" s="20">
        <v>1217.5899999999999</v>
      </c>
      <c r="BZ122" s="20">
        <v>390.03</v>
      </c>
      <c r="CA122" s="20">
        <v>17444.849999999999</v>
      </c>
      <c r="CB122" s="20">
        <v>1217.5899999999999</v>
      </c>
      <c r="CC122" s="20">
        <v>390.03</v>
      </c>
      <c r="CD122" s="20">
        <v>17444.849999999999</v>
      </c>
      <c r="CE122" s="20">
        <v>1217.5899999999999</v>
      </c>
      <c r="CF122" s="20">
        <v>390.03</v>
      </c>
      <c r="CG122" s="20">
        <v>17444.849999999999</v>
      </c>
      <c r="CH122" s="20">
        <v>1217.5899999999999</v>
      </c>
      <c r="CI122" s="20">
        <v>390.03</v>
      </c>
      <c r="CJ122" s="20">
        <v>17444.849999999999</v>
      </c>
      <c r="CK122" s="20">
        <v>1217.5899999999999</v>
      </c>
      <c r="CL122" s="20">
        <v>390.03</v>
      </c>
      <c r="CM122" s="20">
        <v>17444.849999999999</v>
      </c>
      <c r="CN122" s="20">
        <v>1217.5899999999999</v>
      </c>
      <c r="CO122" s="20">
        <v>390.03</v>
      </c>
      <c r="CP122" s="20">
        <v>17444.849999999999</v>
      </c>
      <c r="CQ122" s="20">
        <v>1217.5899999999999</v>
      </c>
      <c r="CR122" s="20">
        <v>390.03</v>
      </c>
      <c r="CS122" s="20">
        <v>17444.849999999999</v>
      </c>
      <c r="CT122" s="20">
        <v>1217.5899999999999</v>
      </c>
      <c r="CU122" s="20">
        <v>390.03</v>
      </c>
      <c r="CV122" s="20">
        <v>17444.849999999999</v>
      </c>
      <c r="CW122" s="20">
        <v>1217.5899999999999</v>
      </c>
      <c r="CX122" s="20">
        <v>390.03</v>
      </c>
      <c r="CY122" s="20">
        <v>17444.849999999999</v>
      </c>
      <c r="CZ122" s="20">
        <v>1217.5899999999999</v>
      </c>
      <c r="DA122" s="20">
        <v>390.03</v>
      </c>
      <c r="DB122" s="20">
        <v>17444.849999999999</v>
      </c>
      <c r="DC122" s="20">
        <v>1217.5899999999999</v>
      </c>
      <c r="DD122" s="20">
        <v>390.03</v>
      </c>
      <c r="DE122" s="20">
        <v>17444.849999999999</v>
      </c>
      <c r="DF122" s="20">
        <v>1217.5899999999999</v>
      </c>
      <c r="DG122" s="20">
        <v>390.03</v>
      </c>
      <c r="DH122" s="20">
        <v>17444.849999999999</v>
      </c>
      <c r="DI122" s="20">
        <v>1217.5899999999999</v>
      </c>
      <c r="DJ122" s="20">
        <v>390.03</v>
      </c>
      <c r="DK122" s="20">
        <v>17444.849999999999</v>
      </c>
      <c r="DL122" s="20">
        <v>1217.5899999999999</v>
      </c>
      <c r="DM122" s="20">
        <v>390.03</v>
      </c>
      <c r="DN122" s="20">
        <v>17444.849999999999</v>
      </c>
      <c r="DO122" s="20">
        <v>1217.5899999999999</v>
      </c>
      <c r="DP122" s="20">
        <v>390.03</v>
      </c>
      <c r="DQ122" s="20">
        <v>17444.849999999999</v>
      </c>
      <c r="DR122" s="20">
        <v>1217.5899999999999</v>
      </c>
      <c r="DS122" s="20">
        <v>390.03</v>
      </c>
      <c r="DT122" s="20">
        <v>17444.849999999999</v>
      </c>
      <c r="DU122" s="20">
        <v>1217.5899999999999</v>
      </c>
      <c r="DV122" s="20">
        <v>390.03</v>
      </c>
      <c r="DW122" s="20">
        <v>17444.849999999999</v>
      </c>
      <c r="DX122" s="20">
        <v>1217.5899999999999</v>
      </c>
      <c r="DY122" s="20">
        <v>390.03</v>
      </c>
      <c r="DZ122" s="20">
        <v>17444.849999999999</v>
      </c>
      <c r="EA122" s="20">
        <v>1217.5899999999999</v>
      </c>
      <c r="EB122" s="20">
        <v>390.03</v>
      </c>
      <c r="EC122" s="20">
        <v>17444.849999999999</v>
      </c>
      <c r="ED122" s="20">
        <v>1217.5899999999999</v>
      </c>
      <c r="EE122" s="20">
        <v>390.03</v>
      </c>
      <c r="EF122" s="20">
        <v>17444.849999999999</v>
      </c>
      <c r="EG122" s="20">
        <v>1217.5899999999999</v>
      </c>
      <c r="EH122" s="20">
        <v>390.03</v>
      </c>
      <c r="EI122" s="20">
        <f t="shared" si="11"/>
        <v>17444.849999999999</v>
      </c>
      <c r="EJ122" s="20">
        <f t="shared" si="11"/>
        <v>1217.5899999999999</v>
      </c>
      <c r="EK122" s="20">
        <f t="shared" si="11"/>
        <v>390.03</v>
      </c>
      <c r="EL122" s="20">
        <v>17444.849999999999</v>
      </c>
      <c r="EM122" s="20">
        <v>1217.5899999999999</v>
      </c>
      <c r="EN122" s="20">
        <v>390.03</v>
      </c>
      <c r="EO122" s="24">
        <f t="shared" si="12"/>
        <v>495364.22000000038</v>
      </c>
      <c r="EP122" s="25">
        <f t="shared" si="8"/>
        <v>28558.749999999884</v>
      </c>
      <c r="EQ122" s="25">
        <f t="shared" si="9"/>
        <v>76209.869999999588</v>
      </c>
      <c r="ES122" s="26"/>
    </row>
    <row r="123" spans="1:149" x14ac:dyDescent="0.25">
      <c r="A123" s="27">
        <v>120</v>
      </c>
      <c r="B123" s="15">
        <v>17888090000100</v>
      </c>
      <c r="C123" s="28" t="s">
        <v>137</v>
      </c>
      <c r="D123" s="17">
        <v>786873.44</v>
      </c>
      <c r="E123" s="18">
        <v>1308423.98</v>
      </c>
      <c r="F123" s="19">
        <v>0</v>
      </c>
      <c r="G123" s="20">
        <v>0</v>
      </c>
      <c r="H123" s="21">
        <f t="shared" si="7"/>
        <v>786873.44</v>
      </c>
      <c r="I123" s="21">
        <v>1308423.98</v>
      </c>
      <c r="J123" s="22">
        <v>0</v>
      </c>
      <c r="K123" s="22">
        <v>0</v>
      </c>
      <c r="L123" s="22">
        <v>0</v>
      </c>
      <c r="M123" s="22">
        <v>0</v>
      </c>
      <c r="N123" s="22">
        <v>36056.29</v>
      </c>
      <c r="O123" s="22">
        <v>0</v>
      </c>
      <c r="P123" s="22">
        <v>36056.29</v>
      </c>
      <c r="Q123" s="22">
        <v>0</v>
      </c>
      <c r="R123" s="22">
        <v>36056.29</v>
      </c>
      <c r="S123" s="22">
        <v>36056.29</v>
      </c>
      <c r="T123" s="22">
        <v>36056.29</v>
      </c>
      <c r="U123" s="22">
        <v>36038.800000000003</v>
      </c>
      <c r="V123" s="22">
        <v>36038.800000000003</v>
      </c>
      <c r="W123" s="22">
        <v>36038.800000000003</v>
      </c>
      <c r="X123" s="22">
        <v>36038.800000000003</v>
      </c>
      <c r="Y123" s="22">
        <v>22032.46</v>
      </c>
      <c r="Z123" s="22">
        <v>22032.46</v>
      </c>
      <c r="AA123" s="22">
        <v>22032.46</v>
      </c>
      <c r="AB123" s="22">
        <v>22032.46</v>
      </c>
      <c r="AC123" s="22">
        <v>0</v>
      </c>
      <c r="AD123" s="22">
        <v>22032.46</v>
      </c>
      <c r="AE123" s="22"/>
      <c r="AF123" s="22"/>
      <c r="AG123" s="22">
        <v>22032.46</v>
      </c>
      <c r="AH123" s="22"/>
      <c r="AI123" s="22"/>
      <c r="AJ123" s="22">
        <v>22032.46</v>
      </c>
      <c r="AK123" s="22"/>
      <c r="AL123" s="22">
        <v>22032.46</v>
      </c>
      <c r="AM123" s="22">
        <v>22032.46</v>
      </c>
      <c r="AN123" s="22">
        <v>22032.46</v>
      </c>
      <c r="AO123" s="22"/>
      <c r="AP123" s="22">
        <v>22032.46</v>
      </c>
      <c r="AQ123" s="22"/>
      <c r="AR123" s="22"/>
      <c r="AS123" s="22">
        <v>22032.46</v>
      </c>
      <c r="AT123" s="22">
        <v>0</v>
      </c>
      <c r="AU123" s="22">
        <v>0</v>
      </c>
      <c r="AV123" s="22">
        <v>22032.46</v>
      </c>
      <c r="AW123" s="22">
        <v>0</v>
      </c>
      <c r="AX123" s="22">
        <v>0</v>
      </c>
      <c r="AY123" s="22">
        <f>VLOOKUP(A123,[1]Consolidado!$A$4:$AZ$856,51,FALSE)</f>
        <v>0</v>
      </c>
      <c r="AZ123" s="22">
        <f>VLOOKUP(A123,[1]Consolidado!$A$4:$AZ$856,52,FALSE)</f>
        <v>22032.46</v>
      </c>
      <c r="BA123" s="22">
        <f>VLOOKUP(A123,'[2]Parcelas ICMS 2018 Calculadas'!$A$4:$BC$856,55,FALSE)</f>
        <v>0</v>
      </c>
      <c r="BB123" s="22">
        <v>22032.46</v>
      </c>
      <c r="BC123" s="22">
        <v>0</v>
      </c>
      <c r="BD123" s="22">
        <v>0</v>
      </c>
      <c r="BE123" s="22">
        <v>22032.46</v>
      </c>
      <c r="BF123" s="22"/>
      <c r="BG123" s="22">
        <v>0</v>
      </c>
      <c r="BH123" s="22"/>
      <c r="BI123" s="22"/>
      <c r="BJ123" s="22">
        <v>22032.46</v>
      </c>
      <c r="BK123" s="22">
        <v>87884.97</v>
      </c>
      <c r="BL123" s="22">
        <v>0</v>
      </c>
      <c r="BM123" s="22">
        <v>0</v>
      </c>
      <c r="BN123" s="23">
        <f t="shared" si="10"/>
        <v>786873.43999999983</v>
      </c>
      <c r="BO123" s="20">
        <v>39934.04</v>
      </c>
      <c r="BP123" s="20">
        <v>2787.25</v>
      </c>
      <c r="BQ123" s="20">
        <v>892.84</v>
      </c>
      <c r="BR123" s="20">
        <v>39934.04</v>
      </c>
      <c r="BS123" s="20">
        <v>2787.25</v>
      </c>
      <c r="BT123" s="20">
        <v>892.84</v>
      </c>
      <c r="BU123" s="20">
        <v>39934.04</v>
      </c>
      <c r="BV123" s="20">
        <v>2787.25</v>
      </c>
      <c r="BW123" s="20">
        <v>892.84</v>
      </c>
      <c r="BX123" s="20">
        <v>39934.04</v>
      </c>
      <c r="BY123" s="20">
        <v>2787.25</v>
      </c>
      <c r="BZ123" s="20">
        <v>892.84</v>
      </c>
      <c r="CA123" s="20">
        <v>39934.04</v>
      </c>
      <c r="CB123" s="20">
        <v>2787.25</v>
      </c>
      <c r="CC123" s="20">
        <v>892.84</v>
      </c>
      <c r="CD123" s="20">
        <v>39934.04</v>
      </c>
      <c r="CE123" s="20">
        <v>2787.25</v>
      </c>
      <c r="CF123" s="20">
        <v>892.84</v>
      </c>
      <c r="CG123" s="20">
        <v>39934.04</v>
      </c>
      <c r="CH123" s="20">
        <v>2787.25</v>
      </c>
      <c r="CI123" s="20">
        <v>892.84</v>
      </c>
      <c r="CJ123" s="20">
        <v>39934.04</v>
      </c>
      <c r="CK123" s="20">
        <v>2787.25</v>
      </c>
      <c r="CL123" s="20">
        <v>892.84</v>
      </c>
      <c r="CM123" s="20">
        <v>39934.04</v>
      </c>
      <c r="CN123" s="20">
        <v>2787.25</v>
      </c>
      <c r="CO123" s="20">
        <v>892.84</v>
      </c>
      <c r="CP123" s="20">
        <v>39934.04</v>
      </c>
      <c r="CQ123" s="20">
        <v>2787.25</v>
      </c>
      <c r="CR123" s="20">
        <v>892.84</v>
      </c>
      <c r="CS123" s="20">
        <v>39934.04</v>
      </c>
      <c r="CT123" s="20">
        <v>2787.25</v>
      </c>
      <c r="CU123" s="20">
        <v>892.84</v>
      </c>
      <c r="CV123" s="20">
        <v>39934.04</v>
      </c>
      <c r="CW123" s="20">
        <v>2787.25</v>
      </c>
      <c r="CX123" s="20">
        <v>892.84</v>
      </c>
      <c r="CY123" s="20">
        <v>39934.04</v>
      </c>
      <c r="CZ123" s="20">
        <v>2787.25</v>
      </c>
      <c r="DA123" s="20">
        <v>892.84</v>
      </c>
      <c r="DB123" s="20">
        <v>39934.04</v>
      </c>
      <c r="DC123" s="20">
        <v>2787.25</v>
      </c>
      <c r="DD123" s="20">
        <v>892.84</v>
      </c>
      <c r="DE123" s="20">
        <v>39934.04</v>
      </c>
      <c r="DF123" s="20">
        <v>2787.25</v>
      </c>
      <c r="DG123" s="20">
        <v>892.84</v>
      </c>
      <c r="DH123" s="20">
        <v>39934.04</v>
      </c>
      <c r="DI123" s="20">
        <v>2787.25</v>
      </c>
      <c r="DJ123" s="20">
        <v>892.84</v>
      </c>
      <c r="DK123" s="20">
        <v>39934.04</v>
      </c>
      <c r="DL123" s="20">
        <v>2787.25</v>
      </c>
      <c r="DM123" s="20">
        <v>892.84</v>
      </c>
      <c r="DN123" s="20">
        <v>39934.04</v>
      </c>
      <c r="DO123" s="20">
        <v>2787.25</v>
      </c>
      <c r="DP123" s="20">
        <v>892.84</v>
      </c>
      <c r="DQ123" s="20">
        <v>39934.04</v>
      </c>
      <c r="DR123" s="20">
        <v>2787.25</v>
      </c>
      <c r="DS123" s="20">
        <v>892.84</v>
      </c>
      <c r="DT123" s="20">
        <v>39934.04</v>
      </c>
      <c r="DU123" s="20">
        <v>2787.25</v>
      </c>
      <c r="DV123" s="20">
        <v>892.84</v>
      </c>
      <c r="DW123" s="20">
        <v>39934.04</v>
      </c>
      <c r="DX123" s="20">
        <v>2787.25</v>
      </c>
      <c r="DY123" s="20">
        <v>892.84</v>
      </c>
      <c r="DZ123" s="20">
        <v>39934.04</v>
      </c>
      <c r="EA123" s="20">
        <v>2787.25</v>
      </c>
      <c r="EB123" s="20">
        <v>892.84</v>
      </c>
      <c r="EC123" s="20">
        <v>39934.04</v>
      </c>
      <c r="ED123" s="20">
        <v>2787.25</v>
      </c>
      <c r="EE123" s="20">
        <v>892.84</v>
      </c>
      <c r="EF123" s="20">
        <v>39934.04</v>
      </c>
      <c r="EG123" s="20">
        <v>2787.25</v>
      </c>
      <c r="EH123" s="20">
        <v>892.84</v>
      </c>
      <c r="EI123" s="20">
        <f t="shared" si="11"/>
        <v>39934.04</v>
      </c>
      <c r="EJ123" s="20">
        <f t="shared" si="11"/>
        <v>2787.25</v>
      </c>
      <c r="EK123" s="20">
        <f t="shared" si="11"/>
        <v>892.84</v>
      </c>
      <c r="EL123" s="20">
        <v>39934.04</v>
      </c>
      <c r="EM123" s="20">
        <v>2787.25</v>
      </c>
      <c r="EN123" s="20">
        <v>892.84</v>
      </c>
      <c r="EO123" s="24">
        <f t="shared" si="12"/>
        <v>1133967.3800000004</v>
      </c>
      <c r="EP123" s="25">
        <f t="shared" si="8"/>
        <v>0</v>
      </c>
      <c r="EQ123" s="25">
        <f t="shared" si="9"/>
        <v>174456.59999999963</v>
      </c>
      <c r="ES123" s="26"/>
    </row>
    <row r="124" spans="1:149" x14ac:dyDescent="0.25">
      <c r="A124" s="27">
        <v>121</v>
      </c>
      <c r="B124" s="15">
        <v>18114249000193</v>
      </c>
      <c r="C124" s="28" t="s">
        <v>138</v>
      </c>
      <c r="D124" s="17">
        <v>314229.48</v>
      </c>
      <c r="E124" s="18">
        <v>738102.85</v>
      </c>
      <c r="F124" s="19">
        <v>0</v>
      </c>
      <c r="G124" s="20">
        <v>0</v>
      </c>
      <c r="H124" s="21">
        <f t="shared" si="7"/>
        <v>314229.48</v>
      </c>
      <c r="I124" s="21">
        <v>738102.85</v>
      </c>
      <c r="J124" s="22">
        <v>0</v>
      </c>
      <c r="K124" s="22">
        <v>0</v>
      </c>
      <c r="L124" s="22">
        <v>0</v>
      </c>
      <c r="M124" s="22">
        <v>0</v>
      </c>
      <c r="N124" s="22">
        <v>14398.69</v>
      </c>
      <c r="O124" s="22">
        <v>0</v>
      </c>
      <c r="P124" s="22">
        <v>14398.69</v>
      </c>
      <c r="Q124" s="22">
        <v>0</v>
      </c>
      <c r="R124" s="22">
        <v>14398.69</v>
      </c>
      <c r="S124" s="22">
        <v>14398.69</v>
      </c>
      <c r="T124" s="22">
        <v>14398.69</v>
      </c>
      <c r="U124" s="22">
        <v>14391.71</v>
      </c>
      <c r="V124" s="22">
        <v>14391.71</v>
      </c>
      <c r="W124" s="22">
        <v>14391.71</v>
      </c>
      <c r="X124" s="22">
        <v>14391.71</v>
      </c>
      <c r="Y124" s="22">
        <v>8798.43</v>
      </c>
      <c r="Z124" s="22">
        <v>8798.43</v>
      </c>
      <c r="AA124" s="22">
        <v>8798.43</v>
      </c>
      <c r="AB124" s="22">
        <v>8798.43</v>
      </c>
      <c r="AC124" s="22">
        <v>0</v>
      </c>
      <c r="AD124" s="22">
        <v>8798.43</v>
      </c>
      <c r="AE124" s="22"/>
      <c r="AF124" s="22"/>
      <c r="AG124" s="22">
        <v>8798.43</v>
      </c>
      <c r="AH124" s="22"/>
      <c r="AI124" s="22"/>
      <c r="AJ124" s="22">
        <v>8798.43</v>
      </c>
      <c r="AK124" s="22"/>
      <c r="AL124" s="22">
        <v>8798.43</v>
      </c>
      <c r="AM124" s="22">
        <v>8798.43</v>
      </c>
      <c r="AN124" s="22">
        <v>8798.43</v>
      </c>
      <c r="AO124" s="22"/>
      <c r="AP124" s="22">
        <v>8798.43</v>
      </c>
      <c r="AQ124" s="22"/>
      <c r="AR124" s="22"/>
      <c r="AS124" s="22">
        <v>8798.43</v>
      </c>
      <c r="AT124" s="22">
        <v>0</v>
      </c>
      <c r="AU124" s="22">
        <v>0</v>
      </c>
      <c r="AV124" s="22">
        <v>8798.43</v>
      </c>
      <c r="AW124" s="22">
        <v>0</v>
      </c>
      <c r="AX124" s="22">
        <v>0</v>
      </c>
      <c r="AY124" s="22">
        <f>VLOOKUP(A124,[1]Consolidado!$A$4:$AZ$856,51,FALSE)</f>
        <v>0</v>
      </c>
      <c r="AZ124" s="22">
        <f>VLOOKUP(A124,[1]Consolidado!$A$4:$AZ$856,52,FALSE)</f>
        <v>8798.43</v>
      </c>
      <c r="BA124" s="22">
        <f>VLOOKUP(A124,'[2]Parcelas ICMS 2018 Calculadas'!$A$4:$BC$856,55,FALSE)</f>
        <v>0</v>
      </c>
      <c r="BB124" s="22">
        <v>8798.43</v>
      </c>
      <c r="BC124" s="22">
        <v>0</v>
      </c>
      <c r="BD124" s="22">
        <v>0</v>
      </c>
      <c r="BE124" s="22">
        <v>8798.43</v>
      </c>
      <c r="BF124" s="22"/>
      <c r="BG124" s="22">
        <v>0</v>
      </c>
      <c r="BH124" s="22"/>
      <c r="BI124" s="22"/>
      <c r="BJ124" s="22">
        <v>8798.43</v>
      </c>
      <c r="BK124" s="22">
        <v>0</v>
      </c>
      <c r="BL124" s="22">
        <v>0</v>
      </c>
      <c r="BM124" s="22">
        <v>0</v>
      </c>
      <c r="BN124" s="23">
        <f t="shared" si="10"/>
        <v>279133.59999999986</v>
      </c>
      <c r="BO124" s="20">
        <v>22527.43</v>
      </c>
      <c r="BP124" s="20">
        <v>1572.33</v>
      </c>
      <c r="BQ124" s="20">
        <v>503.67</v>
      </c>
      <c r="BR124" s="20">
        <v>22527.43</v>
      </c>
      <c r="BS124" s="20">
        <v>1572.33</v>
      </c>
      <c r="BT124" s="20">
        <v>503.67</v>
      </c>
      <c r="BU124" s="20">
        <v>22527.43</v>
      </c>
      <c r="BV124" s="20">
        <v>1572.33</v>
      </c>
      <c r="BW124" s="20">
        <v>503.67</v>
      </c>
      <c r="BX124" s="20">
        <v>22527.43</v>
      </c>
      <c r="BY124" s="20">
        <v>1572.33</v>
      </c>
      <c r="BZ124" s="20">
        <v>503.67</v>
      </c>
      <c r="CA124" s="20">
        <v>22527.43</v>
      </c>
      <c r="CB124" s="20">
        <v>1572.33</v>
      </c>
      <c r="CC124" s="20">
        <v>503.67</v>
      </c>
      <c r="CD124" s="20">
        <v>22527.43</v>
      </c>
      <c r="CE124" s="20">
        <v>1572.33</v>
      </c>
      <c r="CF124" s="20">
        <v>503.67</v>
      </c>
      <c r="CG124" s="20">
        <v>22527.43</v>
      </c>
      <c r="CH124" s="20">
        <v>1572.33</v>
      </c>
      <c r="CI124" s="20">
        <v>503.67</v>
      </c>
      <c r="CJ124" s="20">
        <v>22527.43</v>
      </c>
      <c r="CK124" s="20">
        <v>1572.33</v>
      </c>
      <c r="CL124" s="20">
        <v>503.67</v>
      </c>
      <c r="CM124" s="20">
        <v>22527.43</v>
      </c>
      <c r="CN124" s="20">
        <v>1572.33</v>
      </c>
      <c r="CO124" s="20">
        <v>503.67</v>
      </c>
      <c r="CP124" s="20">
        <v>22527.43</v>
      </c>
      <c r="CQ124" s="20">
        <v>1572.33</v>
      </c>
      <c r="CR124" s="20">
        <v>503.67</v>
      </c>
      <c r="CS124" s="20">
        <v>22527.43</v>
      </c>
      <c r="CT124" s="20">
        <v>1572.33</v>
      </c>
      <c r="CU124" s="20">
        <v>503.67</v>
      </c>
      <c r="CV124" s="20">
        <v>22527.43</v>
      </c>
      <c r="CW124" s="20">
        <v>1572.33</v>
      </c>
      <c r="CX124" s="20">
        <v>503.67</v>
      </c>
      <c r="CY124" s="20">
        <v>22527.43</v>
      </c>
      <c r="CZ124" s="20">
        <v>1572.33</v>
      </c>
      <c r="DA124" s="20">
        <v>503.67</v>
      </c>
      <c r="DB124" s="20">
        <v>22527.43</v>
      </c>
      <c r="DC124" s="20">
        <v>1572.33</v>
      </c>
      <c r="DD124" s="20">
        <v>503.67</v>
      </c>
      <c r="DE124" s="20">
        <v>22527.43</v>
      </c>
      <c r="DF124" s="20">
        <v>1572.33</v>
      </c>
      <c r="DG124" s="20">
        <v>503.67</v>
      </c>
      <c r="DH124" s="20">
        <v>22527.43</v>
      </c>
      <c r="DI124" s="20">
        <v>1572.33</v>
      </c>
      <c r="DJ124" s="20">
        <v>503.67</v>
      </c>
      <c r="DK124" s="20">
        <v>22527.43</v>
      </c>
      <c r="DL124" s="20">
        <v>1572.33</v>
      </c>
      <c r="DM124" s="20">
        <v>503.67</v>
      </c>
      <c r="DN124" s="20">
        <v>22527.43</v>
      </c>
      <c r="DO124" s="20">
        <v>1572.33</v>
      </c>
      <c r="DP124" s="20">
        <v>503.67</v>
      </c>
      <c r="DQ124" s="20">
        <v>22527.43</v>
      </c>
      <c r="DR124" s="20">
        <v>1572.33</v>
      </c>
      <c r="DS124" s="20">
        <v>503.67</v>
      </c>
      <c r="DT124" s="20">
        <v>22527.43</v>
      </c>
      <c r="DU124" s="20">
        <v>1572.33</v>
      </c>
      <c r="DV124" s="20">
        <v>503.67</v>
      </c>
      <c r="DW124" s="20">
        <v>22527.43</v>
      </c>
      <c r="DX124" s="20">
        <v>1572.33</v>
      </c>
      <c r="DY124" s="20">
        <v>503.67</v>
      </c>
      <c r="DZ124" s="20">
        <v>22527.43</v>
      </c>
      <c r="EA124" s="20">
        <v>1572.33</v>
      </c>
      <c r="EB124" s="20">
        <v>503.67</v>
      </c>
      <c r="EC124" s="20">
        <v>22527.43</v>
      </c>
      <c r="ED124" s="20">
        <v>1572.33</v>
      </c>
      <c r="EE124" s="20">
        <v>503.67</v>
      </c>
      <c r="EF124" s="20">
        <v>22527.43</v>
      </c>
      <c r="EG124" s="20">
        <v>1572.33</v>
      </c>
      <c r="EH124" s="20">
        <v>503.67</v>
      </c>
      <c r="EI124" s="20">
        <f t="shared" si="11"/>
        <v>22527.43</v>
      </c>
      <c r="EJ124" s="20">
        <f t="shared" si="11"/>
        <v>1572.33</v>
      </c>
      <c r="EK124" s="20">
        <f t="shared" si="11"/>
        <v>503.67</v>
      </c>
      <c r="EL124" s="20">
        <v>22527.43</v>
      </c>
      <c r="EM124" s="20">
        <v>1572.33</v>
      </c>
      <c r="EN124" s="20">
        <v>503.67</v>
      </c>
      <c r="EO124" s="24">
        <f t="shared" si="12"/>
        <v>639689.18000000017</v>
      </c>
      <c r="EP124" s="25">
        <f t="shared" si="8"/>
        <v>35095.880000000121</v>
      </c>
      <c r="EQ124" s="25">
        <f t="shared" si="9"/>
        <v>98413.669999999809</v>
      </c>
      <c r="ES124" s="26"/>
    </row>
    <row r="125" spans="1:149" x14ac:dyDescent="0.25">
      <c r="A125" s="27">
        <v>122</v>
      </c>
      <c r="B125" s="15">
        <v>19259951000108</v>
      </c>
      <c r="C125" s="28" t="s">
        <v>139</v>
      </c>
      <c r="D125" s="17">
        <v>230380.03</v>
      </c>
      <c r="E125" s="18">
        <v>447304</v>
      </c>
      <c r="F125" s="19">
        <v>0</v>
      </c>
      <c r="G125" s="20">
        <v>0</v>
      </c>
      <c r="H125" s="21">
        <f t="shared" si="7"/>
        <v>230380.03</v>
      </c>
      <c r="I125" s="21">
        <v>447304</v>
      </c>
      <c r="J125" s="22">
        <v>0</v>
      </c>
      <c r="K125" s="22">
        <v>0</v>
      </c>
      <c r="L125" s="22">
        <v>0</v>
      </c>
      <c r="M125" s="22">
        <v>0</v>
      </c>
      <c r="N125" s="22">
        <v>10556.53</v>
      </c>
      <c r="O125" s="22">
        <v>0</v>
      </c>
      <c r="P125" s="22">
        <v>10556.53</v>
      </c>
      <c r="Q125" s="22">
        <v>0</v>
      </c>
      <c r="R125" s="22">
        <v>10556.53</v>
      </c>
      <c r="S125" s="22">
        <v>10556.53</v>
      </c>
      <c r="T125" s="22">
        <v>10556.53</v>
      </c>
      <c r="U125" s="22">
        <v>10551.41</v>
      </c>
      <c r="V125" s="22">
        <v>10551.41</v>
      </c>
      <c r="W125" s="22">
        <v>10551.41</v>
      </c>
      <c r="X125" s="22">
        <v>10551.41</v>
      </c>
      <c r="Y125" s="22">
        <v>6450.64</v>
      </c>
      <c r="Z125" s="22">
        <v>6450.64</v>
      </c>
      <c r="AA125" s="22">
        <v>6450.64</v>
      </c>
      <c r="AB125" s="22">
        <v>6450.64</v>
      </c>
      <c r="AC125" s="22">
        <v>0</v>
      </c>
      <c r="AD125" s="22">
        <v>6450.64</v>
      </c>
      <c r="AE125" s="22"/>
      <c r="AF125" s="22"/>
      <c r="AG125" s="22">
        <v>6450.64</v>
      </c>
      <c r="AH125" s="22"/>
      <c r="AI125" s="22"/>
      <c r="AJ125" s="22">
        <v>6450.64</v>
      </c>
      <c r="AK125" s="22"/>
      <c r="AL125" s="22">
        <v>6450.64</v>
      </c>
      <c r="AM125" s="22">
        <v>6450.64</v>
      </c>
      <c r="AN125" s="22">
        <v>6450.64</v>
      </c>
      <c r="AO125" s="22"/>
      <c r="AP125" s="22">
        <v>6450.64</v>
      </c>
      <c r="AQ125" s="22"/>
      <c r="AR125" s="22"/>
      <c r="AS125" s="22">
        <v>6450.64</v>
      </c>
      <c r="AT125" s="22">
        <v>0</v>
      </c>
      <c r="AU125" s="22">
        <v>0</v>
      </c>
      <c r="AV125" s="22">
        <v>6450.64</v>
      </c>
      <c r="AW125" s="22">
        <v>0</v>
      </c>
      <c r="AX125" s="22">
        <v>0</v>
      </c>
      <c r="AY125" s="22">
        <f>VLOOKUP(A125,[1]Consolidado!$A$4:$AZ$856,51,FALSE)</f>
        <v>0</v>
      </c>
      <c r="AZ125" s="22">
        <f>VLOOKUP(A125,[1]Consolidado!$A$4:$AZ$856,52,FALSE)</f>
        <v>6450.64</v>
      </c>
      <c r="BA125" s="22">
        <f>VLOOKUP(A125,'[2]Parcelas ICMS 2018 Calculadas'!$A$4:$BC$856,55,FALSE)</f>
        <v>0</v>
      </c>
      <c r="BB125" s="22">
        <v>6450.64</v>
      </c>
      <c r="BC125" s="22">
        <v>0</v>
      </c>
      <c r="BD125" s="22">
        <v>0</v>
      </c>
      <c r="BE125" s="22">
        <v>6450.64</v>
      </c>
      <c r="BF125" s="22"/>
      <c r="BG125" s="22">
        <v>0</v>
      </c>
      <c r="BH125" s="22"/>
      <c r="BI125" s="22"/>
      <c r="BJ125" s="22">
        <v>6450.64</v>
      </c>
      <c r="BK125" s="22">
        <v>0</v>
      </c>
      <c r="BL125" s="22">
        <v>0</v>
      </c>
      <c r="BM125" s="22">
        <v>0</v>
      </c>
      <c r="BN125" s="23">
        <f t="shared" si="10"/>
        <v>204649.17000000016</v>
      </c>
      <c r="BO125" s="20">
        <v>13652.04</v>
      </c>
      <c r="BP125" s="20">
        <v>952.86</v>
      </c>
      <c r="BQ125" s="20">
        <v>305.23</v>
      </c>
      <c r="BR125" s="20">
        <v>13652.04</v>
      </c>
      <c r="BS125" s="20">
        <v>952.86</v>
      </c>
      <c r="BT125" s="20">
        <v>305.23</v>
      </c>
      <c r="BU125" s="20">
        <v>13652.04</v>
      </c>
      <c r="BV125" s="20">
        <v>952.86</v>
      </c>
      <c r="BW125" s="20">
        <v>305.23</v>
      </c>
      <c r="BX125" s="20">
        <v>13652.04</v>
      </c>
      <c r="BY125" s="20">
        <v>952.86</v>
      </c>
      <c r="BZ125" s="20">
        <v>305.23</v>
      </c>
      <c r="CA125" s="20">
        <v>13652.04</v>
      </c>
      <c r="CB125" s="20">
        <v>952.86</v>
      </c>
      <c r="CC125" s="20">
        <v>305.23</v>
      </c>
      <c r="CD125" s="20">
        <v>13652.04</v>
      </c>
      <c r="CE125" s="20">
        <v>952.86</v>
      </c>
      <c r="CF125" s="20">
        <v>305.23</v>
      </c>
      <c r="CG125" s="20">
        <v>13652.04</v>
      </c>
      <c r="CH125" s="20">
        <v>952.86</v>
      </c>
      <c r="CI125" s="20">
        <v>305.23</v>
      </c>
      <c r="CJ125" s="20">
        <v>13652.04</v>
      </c>
      <c r="CK125" s="20">
        <v>952.86</v>
      </c>
      <c r="CL125" s="20">
        <v>305.23</v>
      </c>
      <c r="CM125" s="20">
        <v>13652.04</v>
      </c>
      <c r="CN125" s="20">
        <v>952.86</v>
      </c>
      <c r="CO125" s="20">
        <v>305.23</v>
      </c>
      <c r="CP125" s="20">
        <v>13652.04</v>
      </c>
      <c r="CQ125" s="20">
        <v>952.86</v>
      </c>
      <c r="CR125" s="20">
        <v>305.23</v>
      </c>
      <c r="CS125" s="20">
        <v>13652.04</v>
      </c>
      <c r="CT125" s="20">
        <v>952.86</v>
      </c>
      <c r="CU125" s="20">
        <v>305.23</v>
      </c>
      <c r="CV125" s="20">
        <v>13652.04</v>
      </c>
      <c r="CW125" s="20">
        <v>952.86</v>
      </c>
      <c r="CX125" s="20">
        <v>305.23</v>
      </c>
      <c r="CY125" s="20">
        <v>13652.04</v>
      </c>
      <c r="CZ125" s="20">
        <v>952.86</v>
      </c>
      <c r="DA125" s="20">
        <v>305.23</v>
      </c>
      <c r="DB125" s="20">
        <v>13652.04</v>
      </c>
      <c r="DC125" s="20">
        <v>952.86</v>
      </c>
      <c r="DD125" s="20">
        <v>305.23</v>
      </c>
      <c r="DE125" s="20">
        <v>13652.04</v>
      </c>
      <c r="DF125" s="20">
        <v>952.86</v>
      </c>
      <c r="DG125" s="20">
        <v>305.23</v>
      </c>
      <c r="DH125" s="20">
        <v>13652.04</v>
      </c>
      <c r="DI125" s="20">
        <v>952.86</v>
      </c>
      <c r="DJ125" s="20">
        <v>305.23</v>
      </c>
      <c r="DK125" s="20">
        <v>13652.04</v>
      </c>
      <c r="DL125" s="20">
        <v>952.86</v>
      </c>
      <c r="DM125" s="20">
        <v>305.23</v>
      </c>
      <c r="DN125" s="20">
        <v>13652.04</v>
      </c>
      <c r="DO125" s="20">
        <v>952.86</v>
      </c>
      <c r="DP125" s="20">
        <v>305.23</v>
      </c>
      <c r="DQ125" s="20">
        <v>13652.04</v>
      </c>
      <c r="DR125" s="20">
        <v>952.86</v>
      </c>
      <c r="DS125" s="20">
        <v>305.23</v>
      </c>
      <c r="DT125" s="20">
        <v>13652.04</v>
      </c>
      <c r="DU125" s="20">
        <v>952.86</v>
      </c>
      <c r="DV125" s="20">
        <v>305.23</v>
      </c>
      <c r="DW125" s="20">
        <v>13652.04</v>
      </c>
      <c r="DX125" s="20">
        <v>952.86</v>
      </c>
      <c r="DY125" s="20">
        <v>305.23</v>
      </c>
      <c r="DZ125" s="20">
        <v>13652.04</v>
      </c>
      <c r="EA125" s="20">
        <v>952.86</v>
      </c>
      <c r="EB125" s="20">
        <v>305.23</v>
      </c>
      <c r="EC125" s="20">
        <v>13652.04</v>
      </c>
      <c r="ED125" s="20">
        <v>952.86</v>
      </c>
      <c r="EE125" s="20">
        <v>305.23</v>
      </c>
      <c r="EF125" s="20">
        <v>13652.04</v>
      </c>
      <c r="EG125" s="20">
        <v>952.86</v>
      </c>
      <c r="EH125" s="20">
        <v>305.23</v>
      </c>
      <c r="EI125" s="20">
        <f t="shared" si="11"/>
        <v>13652.04</v>
      </c>
      <c r="EJ125" s="20">
        <f t="shared" si="11"/>
        <v>952.86</v>
      </c>
      <c r="EK125" s="20">
        <f t="shared" si="11"/>
        <v>305.23</v>
      </c>
      <c r="EL125" s="20">
        <v>13652.04</v>
      </c>
      <c r="EM125" s="20">
        <v>952.86</v>
      </c>
      <c r="EN125" s="20">
        <v>305.23</v>
      </c>
      <c r="EO125" s="24">
        <f t="shared" si="12"/>
        <v>387663.3799999996</v>
      </c>
      <c r="EP125" s="25">
        <f t="shared" si="8"/>
        <v>25730.859999999841</v>
      </c>
      <c r="EQ125" s="25">
        <f t="shared" si="9"/>
        <v>59640.620000000403</v>
      </c>
      <c r="ES125" s="26"/>
    </row>
    <row r="126" spans="1:149" x14ac:dyDescent="0.25">
      <c r="A126" s="27">
        <v>123</v>
      </c>
      <c r="B126" s="15">
        <v>19229921000159</v>
      </c>
      <c r="C126" s="28" t="s">
        <v>140</v>
      </c>
      <c r="D126" s="17">
        <v>1050065.82</v>
      </c>
      <c r="E126" s="18">
        <v>3255170.25</v>
      </c>
      <c r="F126" s="19">
        <v>0</v>
      </c>
      <c r="G126" s="20">
        <v>0</v>
      </c>
      <c r="H126" s="21">
        <f t="shared" si="7"/>
        <v>1050065.82</v>
      </c>
      <c r="I126" s="21">
        <v>3255170.25</v>
      </c>
      <c r="J126" s="22">
        <v>0</v>
      </c>
      <c r="K126" s="22">
        <v>0</v>
      </c>
      <c r="L126" s="22">
        <v>0</v>
      </c>
      <c r="M126" s="22">
        <v>0</v>
      </c>
      <c r="N126" s="22">
        <v>48116.35</v>
      </c>
      <c r="O126" s="22">
        <v>0</v>
      </c>
      <c r="P126" s="22">
        <v>48116.35</v>
      </c>
      <c r="Q126" s="22">
        <v>0</v>
      </c>
      <c r="R126" s="22">
        <v>48116.35</v>
      </c>
      <c r="S126" s="22">
        <v>48116.35</v>
      </c>
      <c r="T126" s="22">
        <v>48116.35</v>
      </c>
      <c r="U126" s="22">
        <v>48093.01</v>
      </c>
      <c r="V126" s="22">
        <v>48093.01</v>
      </c>
      <c r="W126" s="22">
        <v>48093.01</v>
      </c>
      <c r="X126" s="22">
        <v>48093.01</v>
      </c>
      <c r="Y126" s="22">
        <v>29401.84</v>
      </c>
      <c r="Z126" s="22">
        <v>29401.84</v>
      </c>
      <c r="AA126" s="22">
        <v>29401.84</v>
      </c>
      <c r="AB126" s="22">
        <v>29401.84</v>
      </c>
      <c r="AC126" s="22">
        <v>0</v>
      </c>
      <c r="AD126" s="22">
        <v>29401.84</v>
      </c>
      <c r="AE126" s="22"/>
      <c r="AF126" s="22"/>
      <c r="AG126" s="22">
        <v>29401.84</v>
      </c>
      <c r="AH126" s="22"/>
      <c r="AI126" s="22"/>
      <c r="AJ126" s="22">
        <v>29401.84</v>
      </c>
      <c r="AK126" s="22"/>
      <c r="AL126" s="22">
        <v>29401.84</v>
      </c>
      <c r="AM126" s="22">
        <v>29401.84</v>
      </c>
      <c r="AN126" s="22">
        <v>29401.84</v>
      </c>
      <c r="AO126" s="22"/>
      <c r="AP126" s="22">
        <v>29401.84</v>
      </c>
      <c r="AQ126" s="22"/>
      <c r="AR126" s="22"/>
      <c r="AS126" s="22">
        <v>29401.84</v>
      </c>
      <c r="AT126" s="22">
        <v>0</v>
      </c>
      <c r="AU126" s="22">
        <v>0</v>
      </c>
      <c r="AV126" s="22">
        <v>29401.84</v>
      </c>
      <c r="AW126" s="22">
        <v>0</v>
      </c>
      <c r="AX126" s="22">
        <v>0</v>
      </c>
      <c r="AY126" s="22">
        <f>VLOOKUP(A126,[1]Consolidado!$A$4:$AZ$856,51,FALSE)</f>
        <v>0</v>
      </c>
      <c r="AZ126" s="22">
        <f>VLOOKUP(A126,[1]Consolidado!$A$4:$AZ$856,52,FALSE)</f>
        <v>29401.84</v>
      </c>
      <c r="BA126" s="22">
        <f>VLOOKUP(A126,'[2]Parcelas ICMS 2018 Calculadas'!$A$4:$BC$856,55,FALSE)</f>
        <v>0</v>
      </c>
      <c r="BB126" s="22">
        <v>29401.84</v>
      </c>
      <c r="BC126" s="22">
        <v>0</v>
      </c>
      <c r="BD126" s="22">
        <v>0</v>
      </c>
      <c r="BE126" s="22">
        <v>29401.84</v>
      </c>
      <c r="BF126" s="22"/>
      <c r="BG126" s="22">
        <v>0</v>
      </c>
      <c r="BH126" s="22"/>
      <c r="BI126" s="22"/>
      <c r="BJ126" s="22">
        <v>29401.84</v>
      </c>
      <c r="BK126" s="22">
        <v>0</v>
      </c>
      <c r="BL126" s="22">
        <v>0</v>
      </c>
      <c r="BM126" s="22">
        <v>0</v>
      </c>
      <c r="BN126" s="23">
        <f t="shared" si="10"/>
        <v>932785.06999999972</v>
      </c>
      <c r="BO126" s="20">
        <v>99350.14</v>
      </c>
      <c r="BP126" s="20">
        <v>6934.27</v>
      </c>
      <c r="BQ126" s="20">
        <v>2221.2600000000002</v>
      </c>
      <c r="BR126" s="20">
        <v>99350.14</v>
      </c>
      <c r="BS126" s="20">
        <v>6934.27</v>
      </c>
      <c r="BT126" s="20">
        <v>2221.2600000000002</v>
      </c>
      <c r="BU126" s="20">
        <v>99350.14</v>
      </c>
      <c r="BV126" s="20">
        <v>6934.27</v>
      </c>
      <c r="BW126" s="20">
        <v>2221.2600000000002</v>
      </c>
      <c r="BX126" s="20">
        <v>99350.14</v>
      </c>
      <c r="BY126" s="20">
        <v>6934.27</v>
      </c>
      <c r="BZ126" s="20">
        <v>2221.2600000000002</v>
      </c>
      <c r="CA126" s="20">
        <v>99350.14</v>
      </c>
      <c r="CB126" s="20">
        <v>6934.27</v>
      </c>
      <c r="CC126" s="20">
        <v>2221.2600000000002</v>
      </c>
      <c r="CD126" s="20">
        <v>99350.14</v>
      </c>
      <c r="CE126" s="20">
        <v>6934.27</v>
      </c>
      <c r="CF126" s="20">
        <v>2221.2600000000002</v>
      </c>
      <c r="CG126" s="20">
        <v>99350.14</v>
      </c>
      <c r="CH126" s="20">
        <v>6934.27</v>
      </c>
      <c r="CI126" s="20">
        <v>2221.2600000000002</v>
      </c>
      <c r="CJ126" s="20">
        <v>99350.14</v>
      </c>
      <c r="CK126" s="20">
        <v>6934.27</v>
      </c>
      <c r="CL126" s="20">
        <v>2221.2600000000002</v>
      </c>
      <c r="CM126" s="20">
        <v>99350.14</v>
      </c>
      <c r="CN126" s="20">
        <v>6934.27</v>
      </c>
      <c r="CO126" s="20">
        <v>2221.2600000000002</v>
      </c>
      <c r="CP126" s="20">
        <v>99350.14</v>
      </c>
      <c r="CQ126" s="20">
        <v>6934.27</v>
      </c>
      <c r="CR126" s="20">
        <v>2221.2600000000002</v>
      </c>
      <c r="CS126" s="20">
        <v>99350.14</v>
      </c>
      <c r="CT126" s="20">
        <v>6934.27</v>
      </c>
      <c r="CU126" s="20">
        <v>2221.2600000000002</v>
      </c>
      <c r="CV126" s="20">
        <v>99350.14</v>
      </c>
      <c r="CW126" s="20">
        <v>6934.27</v>
      </c>
      <c r="CX126" s="20">
        <v>2221.2600000000002</v>
      </c>
      <c r="CY126" s="20">
        <v>99350.14</v>
      </c>
      <c r="CZ126" s="20">
        <v>6934.27</v>
      </c>
      <c r="DA126" s="20">
        <v>2221.2600000000002</v>
      </c>
      <c r="DB126" s="20">
        <v>99350.14</v>
      </c>
      <c r="DC126" s="20">
        <v>6934.27</v>
      </c>
      <c r="DD126" s="20">
        <v>2221.2600000000002</v>
      </c>
      <c r="DE126" s="20">
        <v>99350.14</v>
      </c>
      <c r="DF126" s="20">
        <v>6934.27</v>
      </c>
      <c r="DG126" s="20">
        <v>2221.2600000000002</v>
      </c>
      <c r="DH126" s="20">
        <v>99350.14</v>
      </c>
      <c r="DI126" s="20">
        <v>6934.27</v>
      </c>
      <c r="DJ126" s="20">
        <v>2221.2600000000002</v>
      </c>
      <c r="DK126" s="20">
        <v>99350.14</v>
      </c>
      <c r="DL126" s="20">
        <v>6934.27</v>
      </c>
      <c r="DM126" s="20">
        <v>2221.2600000000002</v>
      </c>
      <c r="DN126" s="20">
        <v>99350.14</v>
      </c>
      <c r="DO126" s="20">
        <v>6934.27</v>
      </c>
      <c r="DP126" s="20">
        <v>2221.2600000000002</v>
      </c>
      <c r="DQ126" s="20">
        <v>99350.14</v>
      </c>
      <c r="DR126" s="20">
        <v>6934.27</v>
      </c>
      <c r="DS126" s="20">
        <v>2221.2600000000002</v>
      </c>
      <c r="DT126" s="20">
        <v>99350.14</v>
      </c>
      <c r="DU126" s="20">
        <v>6934.27</v>
      </c>
      <c r="DV126" s="20">
        <v>2221.2600000000002</v>
      </c>
      <c r="DW126" s="20">
        <v>99350.14</v>
      </c>
      <c r="DX126" s="20">
        <v>6934.27</v>
      </c>
      <c r="DY126" s="20">
        <v>2221.2600000000002</v>
      </c>
      <c r="DZ126" s="20">
        <v>99350.14</v>
      </c>
      <c r="EA126" s="20">
        <v>6934.27</v>
      </c>
      <c r="EB126" s="20">
        <v>2221.2600000000002</v>
      </c>
      <c r="EC126" s="20">
        <v>99350.14</v>
      </c>
      <c r="ED126" s="20">
        <v>6934.27</v>
      </c>
      <c r="EE126" s="20">
        <v>2221.2600000000002</v>
      </c>
      <c r="EF126" s="20">
        <v>99350.14</v>
      </c>
      <c r="EG126" s="20">
        <v>6934.27</v>
      </c>
      <c r="EH126" s="20">
        <v>2221.2600000000002</v>
      </c>
      <c r="EI126" s="20">
        <f t="shared" si="11"/>
        <v>99350.14</v>
      </c>
      <c r="EJ126" s="20">
        <f t="shared" si="11"/>
        <v>6934.27</v>
      </c>
      <c r="EK126" s="20">
        <f t="shared" si="11"/>
        <v>2221.2600000000002</v>
      </c>
      <c r="EL126" s="20">
        <v>99350.14</v>
      </c>
      <c r="EM126" s="20">
        <v>6934.27</v>
      </c>
      <c r="EN126" s="20">
        <v>2221.2600000000002</v>
      </c>
      <c r="EO126" s="24">
        <f t="shared" si="12"/>
        <v>2821147.419999999</v>
      </c>
      <c r="EP126" s="25">
        <f t="shared" si="8"/>
        <v>117280.75000000035</v>
      </c>
      <c r="EQ126" s="25">
        <f t="shared" si="9"/>
        <v>434022.83000000101</v>
      </c>
      <c r="ES126" s="26"/>
    </row>
    <row r="127" spans="1:149" x14ac:dyDescent="0.25">
      <c r="A127" s="27">
        <v>124</v>
      </c>
      <c r="B127" s="15">
        <v>17894031000136</v>
      </c>
      <c r="C127" s="28" t="s">
        <v>141</v>
      </c>
      <c r="D127" s="17">
        <v>509357.52</v>
      </c>
      <c r="E127" s="18">
        <v>908048.75</v>
      </c>
      <c r="F127" s="19">
        <v>0</v>
      </c>
      <c r="G127" s="20">
        <v>0</v>
      </c>
      <c r="H127" s="21">
        <f t="shared" si="7"/>
        <v>509357.52</v>
      </c>
      <c r="I127" s="21">
        <v>908048.75</v>
      </c>
      <c r="J127" s="22">
        <v>0</v>
      </c>
      <c r="K127" s="22">
        <v>0</v>
      </c>
      <c r="L127" s="22">
        <v>0</v>
      </c>
      <c r="M127" s="22">
        <v>0</v>
      </c>
      <c r="N127" s="22">
        <v>23339.89</v>
      </c>
      <c r="O127" s="22">
        <v>0</v>
      </c>
      <c r="P127" s="22">
        <v>23339.89</v>
      </c>
      <c r="Q127" s="22">
        <v>0</v>
      </c>
      <c r="R127" s="22">
        <v>23339.89</v>
      </c>
      <c r="S127" s="22">
        <v>23339.89</v>
      </c>
      <c r="T127" s="22">
        <v>23339.89</v>
      </c>
      <c r="U127" s="22">
        <v>23328.57</v>
      </c>
      <c r="V127" s="22">
        <v>23328.57</v>
      </c>
      <c r="W127" s="22">
        <v>23328.57</v>
      </c>
      <c r="X127" s="22">
        <v>23328.57</v>
      </c>
      <c r="Y127" s="22">
        <v>14262.01</v>
      </c>
      <c r="Z127" s="22">
        <v>14262.01</v>
      </c>
      <c r="AA127" s="22">
        <v>14262.01</v>
      </c>
      <c r="AB127" s="22">
        <v>14262.01</v>
      </c>
      <c r="AC127" s="22">
        <v>0</v>
      </c>
      <c r="AD127" s="22">
        <v>14262.01</v>
      </c>
      <c r="AE127" s="22"/>
      <c r="AF127" s="22"/>
      <c r="AG127" s="22">
        <v>14262.01</v>
      </c>
      <c r="AH127" s="22"/>
      <c r="AI127" s="22"/>
      <c r="AJ127" s="22">
        <v>14262.01</v>
      </c>
      <c r="AK127" s="22"/>
      <c r="AL127" s="22">
        <v>14262.01</v>
      </c>
      <c r="AM127" s="22">
        <v>14262.01</v>
      </c>
      <c r="AN127" s="22">
        <v>14262.01</v>
      </c>
      <c r="AO127" s="22"/>
      <c r="AP127" s="22">
        <v>14262.01</v>
      </c>
      <c r="AQ127" s="22"/>
      <c r="AR127" s="22"/>
      <c r="AS127" s="22">
        <v>14262.01</v>
      </c>
      <c r="AT127" s="22">
        <v>0</v>
      </c>
      <c r="AU127" s="22">
        <v>0</v>
      </c>
      <c r="AV127" s="22">
        <v>14262.01</v>
      </c>
      <c r="AW127" s="22">
        <v>0</v>
      </c>
      <c r="AX127" s="22">
        <v>0</v>
      </c>
      <c r="AY127" s="22">
        <f>VLOOKUP(A127,[1]Consolidado!$A$4:$AZ$856,51,FALSE)</f>
        <v>0</v>
      </c>
      <c r="AZ127" s="22">
        <f>VLOOKUP(A127,[1]Consolidado!$A$4:$AZ$856,52,FALSE)</f>
        <v>14262.01</v>
      </c>
      <c r="BA127" s="22">
        <f>VLOOKUP(A127,'[2]Parcelas ICMS 2018 Calculadas'!$A$4:$BC$856,55,FALSE)</f>
        <v>0</v>
      </c>
      <c r="BB127" s="22">
        <v>14262.01</v>
      </c>
      <c r="BC127" s="22">
        <v>0</v>
      </c>
      <c r="BD127" s="22">
        <v>0</v>
      </c>
      <c r="BE127" s="22">
        <v>14262.01</v>
      </c>
      <c r="BF127" s="22"/>
      <c r="BG127" s="22">
        <v>0</v>
      </c>
      <c r="BH127" s="22"/>
      <c r="BI127" s="22"/>
      <c r="BJ127" s="22">
        <v>14262.01</v>
      </c>
      <c r="BK127" s="22">
        <v>0</v>
      </c>
      <c r="BL127" s="22">
        <v>0</v>
      </c>
      <c r="BM127" s="22">
        <v>0</v>
      </c>
      <c r="BN127" s="23">
        <f t="shared" si="10"/>
        <v>452467.90000000014</v>
      </c>
      <c r="BO127" s="20">
        <v>27714.3</v>
      </c>
      <c r="BP127" s="20">
        <v>1934.35</v>
      </c>
      <c r="BQ127" s="20">
        <v>619.63</v>
      </c>
      <c r="BR127" s="20">
        <v>27714.3</v>
      </c>
      <c r="BS127" s="20">
        <v>1934.35</v>
      </c>
      <c r="BT127" s="20">
        <v>619.63</v>
      </c>
      <c r="BU127" s="20">
        <v>27714.3</v>
      </c>
      <c r="BV127" s="20">
        <v>1934.35</v>
      </c>
      <c r="BW127" s="20">
        <v>619.63</v>
      </c>
      <c r="BX127" s="20">
        <v>27714.3</v>
      </c>
      <c r="BY127" s="20">
        <v>1934.35</v>
      </c>
      <c r="BZ127" s="20">
        <v>619.63</v>
      </c>
      <c r="CA127" s="20">
        <v>27714.3</v>
      </c>
      <c r="CB127" s="20">
        <v>1934.35</v>
      </c>
      <c r="CC127" s="20">
        <v>619.63</v>
      </c>
      <c r="CD127" s="20">
        <v>27714.3</v>
      </c>
      <c r="CE127" s="20">
        <v>1934.35</v>
      </c>
      <c r="CF127" s="20">
        <v>619.63</v>
      </c>
      <c r="CG127" s="20">
        <v>27714.3</v>
      </c>
      <c r="CH127" s="20">
        <v>1934.35</v>
      </c>
      <c r="CI127" s="20">
        <v>619.63</v>
      </c>
      <c r="CJ127" s="20">
        <v>27714.3</v>
      </c>
      <c r="CK127" s="20">
        <v>1934.35</v>
      </c>
      <c r="CL127" s="20">
        <v>619.63</v>
      </c>
      <c r="CM127" s="20">
        <v>27714.3</v>
      </c>
      <c r="CN127" s="20">
        <v>1934.35</v>
      </c>
      <c r="CO127" s="20">
        <v>619.63</v>
      </c>
      <c r="CP127" s="20">
        <v>27714.3</v>
      </c>
      <c r="CQ127" s="20">
        <v>1934.35</v>
      </c>
      <c r="CR127" s="20">
        <v>619.63</v>
      </c>
      <c r="CS127" s="20">
        <v>27714.3</v>
      </c>
      <c r="CT127" s="20">
        <v>1934.35</v>
      </c>
      <c r="CU127" s="20">
        <v>619.63</v>
      </c>
      <c r="CV127" s="20">
        <v>27714.3</v>
      </c>
      <c r="CW127" s="20">
        <v>1934.35</v>
      </c>
      <c r="CX127" s="20">
        <v>619.63</v>
      </c>
      <c r="CY127" s="20">
        <v>27714.3</v>
      </c>
      <c r="CZ127" s="20">
        <v>1934.35</v>
      </c>
      <c r="DA127" s="20">
        <v>619.63</v>
      </c>
      <c r="DB127" s="20">
        <v>27714.3</v>
      </c>
      <c r="DC127" s="20">
        <v>1934.35</v>
      </c>
      <c r="DD127" s="20">
        <v>619.63</v>
      </c>
      <c r="DE127" s="20">
        <v>27714.3</v>
      </c>
      <c r="DF127" s="20">
        <v>1934.35</v>
      </c>
      <c r="DG127" s="20">
        <v>619.63</v>
      </c>
      <c r="DH127" s="20">
        <v>27714.3</v>
      </c>
      <c r="DI127" s="20">
        <v>1934.35</v>
      </c>
      <c r="DJ127" s="20">
        <v>619.63</v>
      </c>
      <c r="DK127" s="20">
        <v>27714.3</v>
      </c>
      <c r="DL127" s="20">
        <v>1934.35</v>
      </c>
      <c r="DM127" s="20">
        <v>619.63</v>
      </c>
      <c r="DN127" s="20">
        <v>27714.3</v>
      </c>
      <c r="DO127" s="20">
        <v>1934.35</v>
      </c>
      <c r="DP127" s="20">
        <v>619.63</v>
      </c>
      <c r="DQ127" s="20">
        <v>27714.3</v>
      </c>
      <c r="DR127" s="20">
        <v>1934.35</v>
      </c>
      <c r="DS127" s="20">
        <v>619.63</v>
      </c>
      <c r="DT127" s="20">
        <v>27714.3</v>
      </c>
      <c r="DU127" s="20">
        <v>1934.35</v>
      </c>
      <c r="DV127" s="20">
        <v>619.63</v>
      </c>
      <c r="DW127" s="20">
        <v>27714.3</v>
      </c>
      <c r="DX127" s="20">
        <v>1934.35</v>
      </c>
      <c r="DY127" s="20">
        <v>619.63</v>
      </c>
      <c r="DZ127" s="20">
        <v>27714.3</v>
      </c>
      <c r="EA127" s="20">
        <v>1934.35</v>
      </c>
      <c r="EB127" s="20">
        <v>619.63</v>
      </c>
      <c r="EC127" s="20">
        <v>27714.3</v>
      </c>
      <c r="ED127" s="20">
        <v>1934.35</v>
      </c>
      <c r="EE127" s="20">
        <v>619.63</v>
      </c>
      <c r="EF127" s="20">
        <v>27714.3</v>
      </c>
      <c r="EG127" s="20">
        <v>1934.35</v>
      </c>
      <c r="EH127" s="20">
        <v>619.63</v>
      </c>
      <c r="EI127" s="20">
        <f t="shared" si="11"/>
        <v>27714.3</v>
      </c>
      <c r="EJ127" s="20">
        <f t="shared" si="11"/>
        <v>1934.35</v>
      </c>
      <c r="EK127" s="20">
        <f t="shared" si="11"/>
        <v>619.63</v>
      </c>
      <c r="EL127" s="20">
        <v>27714.3</v>
      </c>
      <c r="EM127" s="20">
        <v>1934.35</v>
      </c>
      <c r="EN127" s="20">
        <v>619.63</v>
      </c>
      <c r="EO127" s="24">
        <f t="shared" si="12"/>
        <v>786975.28</v>
      </c>
      <c r="EP127" s="25">
        <f t="shared" si="8"/>
        <v>56889.619999999879</v>
      </c>
      <c r="EQ127" s="25">
        <f t="shared" si="9"/>
        <v>121073.46999999997</v>
      </c>
      <c r="ES127" s="26"/>
    </row>
    <row r="128" spans="1:149" x14ac:dyDescent="0.25">
      <c r="A128" s="27">
        <v>125</v>
      </c>
      <c r="B128" s="15">
        <v>18314617000147</v>
      </c>
      <c r="C128" s="28" t="s">
        <v>142</v>
      </c>
      <c r="D128" s="17">
        <v>360826.58</v>
      </c>
      <c r="E128" s="18">
        <v>1118943.4099999999</v>
      </c>
      <c r="F128" s="19">
        <v>0</v>
      </c>
      <c r="G128" s="20">
        <v>0</v>
      </c>
      <c r="H128" s="21">
        <f t="shared" si="7"/>
        <v>360826.58</v>
      </c>
      <c r="I128" s="21">
        <v>1118943.4099999999</v>
      </c>
      <c r="J128" s="22">
        <v>0</v>
      </c>
      <c r="K128" s="22">
        <v>0</v>
      </c>
      <c r="L128" s="22">
        <v>0</v>
      </c>
      <c r="M128" s="22">
        <v>0</v>
      </c>
      <c r="N128" s="22">
        <v>16533.88</v>
      </c>
      <c r="O128" s="22">
        <v>0</v>
      </c>
      <c r="P128" s="22">
        <v>16533.88</v>
      </c>
      <c r="Q128" s="22">
        <v>0</v>
      </c>
      <c r="R128" s="22">
        <v>16533.88</v>
      </c>
      <c r="S128" s="22">
        <v>16533.88</v>
      </c>
      <c r="T128" s="22">
        <v>16533.88</v>
      </c>
      <c r="U128" s="22">
        <v>16525.86</v>
      </c>
      <c r="V128" s="22">
        <v>16525.86</v>
      </c>
      <c r="W128" s="22">
        <v>16525.86</v>
      </c>
      <c r="X128" s="22">
        <v>16525.86</v>
      </c>
      <c r="Y128" s="22">
        <v>10103.14</v>
      </c>
      <c r="Z128" s="22">
        <v>10103.14</v>
      </c>
      <c r="AA128" s="22">
        <v>10103.14</v>
      </c>
      <c r="AB128" s="22">
        <v>10103.14</v>
      </c>
      <c r="AC128" s="22">
        <v>0</v>
      </c>
      <c r="AD128" s="22">
        <v>10103.14</v>
      </c>
      <c r="AE128" s="22"/>
      <c r="AF128" s="22"/>
      <c r="AG128" s="22">
        <v>10103.14</v>
      </c>
      <c r="AH128" s="22"/>
      <c r="AI128" s="22"/>
      <c r="AJ128" s="22">
        <v>10103.14</v>
      </c>
      <c r="AK128" s="22"/>
      <c r="AL128" s="22">
        <v>10103.14</v>
      </c>
      <c r="AM128" s="22">
        <v>10103.14</v>
      </c>
      <c r="AN128" s="22">
        <v>10103.14</v>
      </c>
      <c r="AO128" s="22"/>
      <c r="AP128" s="22">
        <v>10103.14</v>
      </c>
      <c r="AQ128" s="22"/>
      <c r="AR128" s="22"/>
      <c r="AS128" s="22">
        <v>10103.14</v>
      </c>
      <c r="AT128" s="22">
        <v>0</v>
      </c>
      <c r="AU128" s="22">
        <v>0</v>
      </c>
      <c r="AV128" s="22">
        <v>10103.14</v>
      </c>
      <c r="AW128" s="22">
        <v>0</v>
      </c>
      <c r="AX128" s="22">
        <v>80712.92</v>
      </c>
      <c r="AY128" s="22">
        <f>VLOOKUP(A128,[1]Consolidado!$A$4:$AZ$856,51,FALSE)</f>
        <v>0</v>
      </c>
      <c r="AZ128" s="22">
        <f>VLOOKUP(A128,[1]Consolidado!$A$4:$AZ$856,52,FALSE)</f>
        <v>0</v>
      </c>
      <c r="BA128" s="22">
        <f>VLOOKUP(A128,'[2]Parcelas ICMS 2018 Calculadas'!$A$4:$BC$856,55,FALSE)</f>
        <v>0</v>
      </c>
      <c r="BB128" s="22">
        <v>0</v>
      </c>
      <c r="BC128" s="22">
        <v>0</v>
      </c>
      <c r="BD128" s="22">
        <v>0</v>
      </c>
      <c r="BE128" s="22"/>
      <c r="BF128" s="22"/>
      <c r="BG128" s="22">
        <v>0</v>
      </c>
      <c r="BH128" s="22"/>
      <c r="BI128" s="22"/>
      <c r="BJ128" s="22">
        <v>0</v>
      </c>
      <c r="BK128" s="22">
        <v>0</v>
      </c>
      <c r="BL128" s="22">
        <v>0</v>
      </c>
      <c r="BM128" s="22">
        <v>0</v>
      </c>
      <c r="BN128" s="23">
        <f t="shared" si="10"/>
        <v>360826.58000000019</v>
      </c>
      <c r="BO128" s="20">
        <v>34150.959999999999</v>
      </c>
      <c r="BP128" s="20">
        <v>2383.61</v>
      </c>
      <c r="BQ128" s="20">
        <v>763.55</v>
      </c>
      <c r="BR128" s="20">
        <v>34150.959999999999</v>
      </c>
      <c r="BS128" s="20">
        <v>2383.61</v>
      </c>
      <c r="BT128" s="20">
        <v>763.55</v>
      </c>
      <c r="BU128" s="20">
        <v>34150.959999999999</v>
      </c>
      <c r="BV128" s="20">
        <v>2383.61</v>
      </c>
      <c r="BW128" s="20">
        <v>763.55</v>
      </c>
      <c r="BX128" s="20">
        <v>34150.959999999999</v>
      </c>
      <c r="BY128" s="20">
        <v>2383.61</v>
      </c>
      <c r="BZ128" s="20">
        <v>763.55</v>
      </c>
      <c r="CA128" s="20">
        <v>34150.959999999999</v>
      </c>
      <c r="CB128" s="20">
        <v>2383.61</v>
      </c>
      <c r="CC128" s="20">
        <v>763.55</v>
      </c>
      <c r="CD128" s="20">
        <v>34150.959999999999</v>
      </c>
      <c r="CE128" s="20">
        <v>2383.61</v>
      </c>
      <c r="CF128" s="20">
        <v>763.55</v>
      </c>
      <c r="CG128" s="20">
        <v>34150.959999999999</v>
      </c>
      <c r="CH128" s="20">
        <v>2383.61</v>
      </c>
      <c r="CI128" s="20">
        <v>763.55</v>
      </c>
      <c r="CJ128" s="20">
        <v>34150.959999999999</v>
      </c>
      <c r="CK128" s="20">
        <v>2383.61</v>
      </c>
      <c r="CL128" s="20">
        <v>763.55</v>
      </c>
      <c r="CM128" s="20">
        <v>34150.959999999999</v>
      </c>
      <c r="CN128" s="20">
        <v>2383.61</v>
      </c>
      <c r="CO128" s="20">
        <v>763.55</v>
      </c>
      <c r="CP128" s="20">
        <v>34150.959999999999</v>
      </c>
      <c r="CQ128" s="20">
        <v>2383.61</v>
      </c>
      <c r="CR128" s="20">
        <v>763.55</v>
      </c>
      <c r="CS128" s="20">
        <v>34150.959999999999</v>
      </c>
      <c r="CT128" s="20">
        <v>2383.61</v>
      </c>
      <c r="CU128" s="20">
        <v>763.55</v>
      </c>
      <c r="CV128" s="20">
        <v>34150.959999999999</v>
      </c>
      <c r="CW128" s="20">
        <v>2383.61</v>
      </c>
      <c r="CX128" s="20">
        <v>763.55</v>
      </c>
      <c r="CY128" s="20">
        <v>34150.959999999999</v>
      </c>
      <c r="CZ128" s="20">
        <v>2383.61</v>
      </c>
      <c r="DA128" s="20">
        <v>763.55</v>
      </c>
      <c r="DB128" s="20">
        <v>34150.959999999999</v>
      </c>
      <c r="DC128" s="20">
        <v>2383.61</v>
      </c>
      <c r="DD128" s="20">
        <v>763.55</v>
      </c>
      <c r="DE128" s="20">
        <v>34150.959999999999</v>
      </c>
      <c r="DF128" s="20">
        <v>2383.61</v>
      </c>
      <c r="DG128" s="20">
        <v>763.55</v>
      </c>
      <c r="DH128" s="20">
        <v>34150.959999999999</v>
      </c>
      <c r="DI128" s="20">
        <v>2383.61</v>
      </c>
      <c r="DJ128" s="20">
        <v>763.55</v>
      </c>
      <c r="DK128" s="20">
        <v>34150.959999999999</v>
      </c>
      <c r="DL128" s="20">
        <v>2383.61</v>
      </c>
      <c r="DM128" s="20">
        <v>763.55</v>
      </c>
      <c r="DN128" s="20">
        <v>34150.959999999999</v>
      </c>
      <c r="DO128" s="20">
        <v>2383.61</v>
      </c>
      <c r="DP128" s="20">
        <v>763.55</v>
      </c>
      <c r="DQ128" s="20">
        <v>34150.959999999999</v>
      </c>
      <c r="DR128" s="20">
        <v>2383.61</v>
      </c>
      <c r="DS128" s="20">
        <v>763.55</v>
      </c>
      <c r="DT128" s="20">
        <v>34150.959999999999</v>
      </c>
      <c r="DU128" s="20">
        <v>2383.61</v>
      </c>
      <c r="DV128" s="20">
        <v>763.55</v>
      </c>
      <c r="DW128" s="20">
        <v>34150.959999999999</v>
      </c>
      <c r="DX128" s="20">
        <v>2383.61</v>
      </c>
      <c r="DY128" s="20">
        <v>763.55</v>
      </c>
      <c r="DZ128" s="20">
        <v>34150.959999999999</v>
      </c>
      <c r="EA128" s="20">
        <v>2383.61</v>
      </c>
      <c r="EB128" s="20">
        <v>763.55</v>
      </c>
      <c r="EC128" s="20">
        <v>34150.959999999999</v>
      </c>
      <c r="ED128" s="20">
        <v>2383.61</v>
      </c>
      <c r="EE128" s="20">
        <v>763.55</v>
      </c>
      <c r="EF128" s="20">
        <v>34150.959999999999</v>
      </c>
      <c r="EG128" s="20">
        <v>2383.61</v>
      </c>
      <c r="EH128" s="20">
        <v>763.55</v>
      </c>
      <c r="EI128" s="20">
        <f t="shared" si="11"/>
        <v>34150.959999999999</v>
      </c>
      <c r="EJ128" s="20">
        <f t="shared" si="11"/>
        <v>2383.61</v>
      </c>
      <c r="EK128" s="20">
        <f t="shared" si="11"/>
        <v>763.55</v>
      </c>
      <c r="EL128" s="20">
        <v>34150.959999999999</v>
      </c>
      <c r="EM128" s="20">
        <v>2383.61</v>
      </c>
      <c r="EN128" s="20">
        <v>763.55</v>
      </c>
      <c r="EO128" s="24">
        <f t="shared" si="12"/>
        <v>969751.11999999976</v>
      </c>
      <c r="EP128" s="25">
        <f t="shared" si="8"/>
        <v>0</v>
      </c>
      <c r="EQ128" s="25">
        <f t="shared" si="9"/>
        <v>149192.29000000015</v>
      </c>
      <c r="ES128" s="26"/>
    </row>
    <row r="129" spans="1:149" x14ac:dyDescent="0.25">
      <c r="A129" s="27">
        <v>126</v>
      </c>
      <c r="B129" s="15">
        <v>18457234000128</v>
      </c>
      <c r="C129" s="28" t="s">
        <v>143</v>
      </c>
      <c r="D129" s="17">
        <v>1400798.45</v>
      </c>
      <c r="E129" s="18">
        <v>1792405.32</v>
      </c>
      <c r="F129" s="19">
        <v>0</v>
      </c>
      <c r="G129" s="20">
        <v>0</v>
      </c>
      <c r="H129" s="21">
        <f t="shared" si="7"/>
        <v>1400798.45</v>
      </c>
      <c r="I129" s="21">
        <v>1792405.32</v>
      </c>
      <c r="J129" s="22">
        <v>0</v>
      </c>
      <c r="K129" s="22">
        <v>0</v>
      </c>
      <c r="L129" s="22">
        <v>0</v>
      </c>
      <c r="M129" s="22">
        <v>0</v>
      </c>
      <c r="N129" s="22">
        <v>64187.7</v>
      </c>
      <c r="O129" s="22">
        <v>0</v>
      </c>
      <c r="P129" s="22">
        <v>64187.7</v>
      </c>
      <c r="Q129" s="22">
        <v>0</v>
      </c>
      <c r="R129" s="22">
        <v>64187.7</v>
      </c>
      <c r="S129" s="22">
        <v>64187.7</v>
      </c>
      <c r="T129" s="22">
        <v>64187.7</v>
      </c>
      <c r="U129" s="22">
        <v>64156.57</v>
      </c>
      <c r="V129" s="22">
        <v>64156.57</v>
      </c>
      <c r="W129" s="22">
        <v>64156.57</v>
      </c>
      <c r="X129" s="22">
        <v>64156.57</v>
      </c>
      <c r="Y129" s="22">
        <v>39222.36</v>
      </c>
      <c r="Z129" s="22">
        <v>39222.36</v>
      </c>
      <c r="AA129" s="22">
        <v>39222.36</v>
      </c>
      <c r="AB129" s="22">
        <v>39222.36</v>
      </c>
      <c r="AC129" s="22">
        <v>0</v>
      </c>
      <c r="AD129" s="22">
        <v>39222.36</v>
      </c>
      <c r="AE129" s="22"/>
      <c r="AF129" s="22"/>
      <c r="AG129" s="22">
        <v>39222.36</v>
      </c>
      <c r="AH129" s="22"/>
      <c r="AI129" s="22"/>
      <c r="AJ129" s="22">
        <v>39222.36</v>
      </c>
      <c r="AK129" s="22"/>
      <c r="AL129" s="22">
        <v>39222.36</v>
      </c>
      <c r="AM129" s="22">
        <v>39222.36</v>
      </c>
      <c r="AN129" s="22">
        <v>39222.36</v>
      </c>
      <c r="AO129" s="22"/>
      <c r="AP129" s="22">
        <v>39222.36</v>
      </c>
      <c r="AQ129" s="22"/>
      <c r="AR129" s="22"/>
      <c r="AS129" s="22">
        <v>39222.36</v>
      </c>
      <c r="AT129" s="22">
        <v>0</v>
      </c>
      <c r="AU129" s="22">
        <v>0</v>
      </c>
      <c r="AV129" s="22">
        <v>39222.36</v>
      </c>
      <c r="AW129" s="22">
        <v>0</v>
      </c>
      <c r="AX129" s="22">
        <v>0</v>
      </c>
      <c r="AY129" s="22">
        <f>VLOOKUP(A129,[1]Consolidado!$A$4:$AZ$856,51,FALSE)</f>
        <v>0</v>
      </c>
      <c r="AZ129" s="22">
        <f>VLOOKUP(A129,[1]Consolidado!$A$4:$AZ$856,52,FALSE)</f>
        <v>39222.36</v>
      </c>
      <c r="BA129" s="22">
        <f>VLOOKUP(A129,'[2]Parcelas ICMS 2018 Calculadas'!$A$4:$BC$856,55,FALSE)</f>
        <v>0</v>
      </c>
      <c r="BB129" s="22">
        <v>39222.36</v>
      </c>
      <c r="BC129" s="22">
        <v>0</v>
      </c>
      <c r="BD129" s="22">
        <v>0</v>
      </c>
      <c r="BE129" s="22">
        <v>39222.36</v>
      </c>
      <c r="BF129" s="22"/>
      <c r="BG129" s="22">
        <v>0</v>
      </c>
      <c r="BH129" s="22"/>
      <c r="BI129" s="22"/>
      <c r="BJ129" s="22">
        <v>39222.36</v>
      </c>
      <c r="BK129" s="22">
        <v>0</v>
      </c>
      <c r="BL129" s="22">
        <v>0</v>
      </c>
      <c r="BM129" s="22">
        <v>0</v>
      </c>
      <c r="BN129" s="23">
        <f t="shared" si="10"/>
        <v>1244344.9000000004</v>
      </c>
      <c r="BO129" s="20">
        <v>54705.5</v>
      </c>
      <c r="BP129" s="20">
        <v>3818.24</v>
      </c>
      <c r="BQ129" s="20">
        <v>1223.0999999999999</v>
      </c>
      <c r="BR129" s="20">
        <v>54705.5</v>
      </c>
      <c r="BS129" s="20">
        <v>3818.24</v>
      </c>
      <c r="BT129" s="20">
        <v>1223.0999999999999</v>
      </c>
      <c r="BU129" s="20">
        <v>54705.5</v>
      </c>
      <c r="BV129" s="20">
        <v>3818.24</v>
      </c>
      <c r="BW129" s="20">
        <v>1223.0999999999999</v>
      </c>
      <c r="BX129" s="20">
        <v>54705.5</v>
      </c>
      <c r="BY129" s="20">
        <v>3818.24</v>
      </c>
      <c r="BZ129" s="20">
        <v>1223.0999999999999</v>
      </c>
      <c r="CA129" s="20">
        <v>54705.5</v>
      </c>
      <c r="CB129" s="20">
        <v>3818.24</v>
      </c>
      <c r="CC129" s="20">
        <v>1223.0999999999999</v>
      </c>
      <c r="CD129" s="20">
        <v>54705.5</v>
      </c>
      <c r="CE129" s="20">
        <v>3818.24</v>
      </c>
      <c r="CF129" s="20">
        <v>1223.0999999999999</v>
      </c>
      <c r="CG129" s="20">
        <v>54705.5</v>
      </c>
      <c r="CH129" s="20">
        <v>3818.24</v>
      </c>
      <c r="CI129" s="20">
        <v>1223.0999999999999</v>
      </c>
      <c r="CJ129" s="20">
        <v>54705.5</v>
      </c>
      <c r="CK129" s="20">
        <v>3818.24</v>
      </c>
      <c r="CL129" s="20">
        <v>1223.0999999999999</v>
      </c>
      <c r="CM129" s="20">
        <v>54705.5</v>
      </c>
      <c r="CN129" s="20">
        <v>3818.24</v>
      </c>
      <c r="CO129" s="20">
        <v>1223.0999999999999</v>
      </c>
      <c r="CP129" s="20">
        <v>54705.5</v>
      </c>
      <c r="CQ129" s="20">
        <v>3818.24</v>
      </c>
      <c r="CR129" s="20">
        <v>1223.0999999999999</v>
      </c>
      <c r="CS129" s="20">
        <v>54705.5</v>
      </c>
      <c r="CT129" s="20">
        <v>3818.24</v>
      </c>
      <c r="CU129" s="20">
        <v>1223.0999999999999</v>
      </c>
      <c r="CV129" s="20">
        <v>54705.5</v>
      </c>
      <c r="CW129" s="20">
        <v>3818.24</v>
      </c>
      <c r="CX129" s="20">
        <v>1223.0999999999999</v>
      </c>
      <c r="CY129" s="20">
        <v>54705.5</v>
      </c>
      <c r="CZ129" s="20">
        <v>3818.24</v>
      </c>
      <c r="DA129" s="20">
        <v>1223.0999999999999</v>
      </c>
      <c r="DB129" s="20">
        <v>54705.5</v>
      </c>
      <c r="DC129" s="20">
        <v>3818.24</v>
      </c>
      <c r="DD129" s="20">
        <v>1223.0999999999999</v>
      </c>
      <c r="DE129" s="20">
        <v>54705.5</v>
      </c>
      <c r="DF129" s="20">
        <v>3818.24</v>
      </c>
      <c r="DG129" s="20">
        <v>1223.0999999999999</v>
      </c>
      <c r="DH129" s="20">
        <v>54705.5</v>
      </c>
      <c r="DI129" s="20">
        <v>3818.24</v>
      </c>
      <c r="DJ129" s="20">
        <v>1223.0999999999999</v>
      </c>
      <c r="DK129" s="20">
        <v>54705.5</v>
      </c>
      <c r="DL129" s="20">
        <v>3818.24</v>
      </c>
      <c r="DM129" s="20">
        <v>1223.0999999999999</v>
      </c>
      <c r="DN129" s="20">
        <v>54705.5</v>
      </c>
      <c r="DO129" s="20">
        <v>3818.24</v>
      </c>
      <c r="DP129" s="20">
        <v>1223.0999999999999</v>
      </c>
      <c r="DQ129" s="20">
        <v>54705.5</v>
      </c>
      <c r="DR129" s="20">
        <v>3818.24</v>
      </c>
      <c r="DS129" s="20">
        <v>1223.0999999999999</v>
      </c>
      <c r="DT129" s="20">
        <v>54705.5</v>
      </c>
      <c r="DU129" s="20">
        <v>3818.24</v>
      </c>
      <c r="DV129" s="20">
        <v>1223.0999999999999</v>
      </c>
      <c r="DW129" s="20">
        <v>54705.5</v>
      </c>
      <c r="DX129" s="20">
        <v>3818.24</v>
      </c>
      <c r="DY129" s="20">
        <v>1223.0999999999999</v>
      </c>
      <c r="DZ129" s="20">
        <v>54705.5</v>
      </c>
      <c r="EA129" s="20">
        <v>3818.24</v>
      </c>
      <c r="EB129" s="20">
        <v>1223.0999999999999</v>
      </c>
      <c r="EC129" s="20">
        <v>54705.5</v>
      </c>
      <c r="ED129" s="20">
        <v>3818.24</v>
      </c>
      <c r="EE129" s="20">
        <v>1223.0999999999999</v>
      </c>
      <c r="EF129" s="20">
        <v>54705.5</v>
      </c>
      <c r="EG129" s="20">
        <v>3818.24</v>
      </c>
      <c r="EH129" s="20">
        <v>1223.0999999999999</v>
      </c>
      <c r="EI129" s="20">
        <f t="shared" si="11"/>
        <v>54705.5</v>
      </c>
      <c r="EJ129" s="20">
        <f t="shared" si="11"/>
        <v>3818.24</v>
      </c>
      <c r="EK129" s="20">
        <f t="shared" si="11"/>
        <v>1223.0999999999999</v>
      </c>
      <c r="EL129" s="20">
        <v>54705.5</v>
      </c>
      <c r="EM129" s="20">
        <v>3818.24</v>
      </c>
      <c r="EN129" s="20">
        <v>1223.0999999999999</v>
      </c>
      <c r="EO129" s="24">
        <f t="shared" si="12"/>
        <v>1553417.8400000003</v>
      </c>
      <c r="EP129" s="25">
        <f t="shared" si="8"/>
        <v>156453.54999999958</v>
      </c>
      <c r="EQ129" s="25">
        <f t="shared" si="9"/>
        <v>238987.47999999975</v>
      </c>
      <c r="ES129" s="26"/>
    </row>
    <row r="130" spans="1:149" x14ac:dyDescent="0.25">
      <c r="A130" s="27">
        <v>127</v>
      </c>
      <c r="B130" s="15">
        <v>18017426000113</v>
      </c>
      <c r="C130" s="28" t="s">
        <v>144</v>
      </c>
      <c r="D130" s="17">
        <v>961993.28</v>
      </c>
      <c r="E130" s="18">
        <v>1652302.46</v>
      </c>
      <c r="F130" s="19">
        <v>0</v>
      </c>
      <c r="G130" s="20">
        <v>0</v>
      </c>
      <c r="H130" s="21">
        <f t="shared" si="7"/>
        <v>961993.28</v>
      </c>
      <c r="I130" s="21">
        <v>1652302.46</v>
      </c>
      <c r="J130" s="22">
        <v>0</v>
      </c>
      <c r="K130" s="22">
        <v>0</v>
      </c>
      <c r="L130" s="22">
        <v>0</v>
      </c>
      <c r="M130" s="22">
        <v>0</v>
      </c>
      <c r="N130" s="22">
        <v>44080.67</v>
      </c>
      <c r="O130" s="22">
        <v>0</v>
      </c>
      <c r="P130" s="22">
        <v>44080.67</v>
      </c>
      <c r="Q130" s="22">
        <v>0</v>
      </c>
      <c r="R130" s="22">
        <v>44080.67</v>
      </c>
      <c r="S130" s="22">
        <v>44080.67</v>
      </c>
      <c r="T130" s="22">
        <v>44080.67</v>
      </c>
      <c r="U130" s="22">
        <v>44059.29</v>
      </c>
      <c r="V130" s="22">
        <v>44059.29</v>
      </c>
      <c r="W130" s="22">
        <v>44059.29</v>
      </c>
      <c r="X130" s="22">
        <v>44059.29</v>
      </c>
      <c r="Y130" s="22">
        <v>26935.81</v>
      </c>
      <c r="Z130" s="22">
        <v>26935.81</v>
      </c>
      <c r="AA130" s="22">
        <v>26935.81</v>
      </c>
      <c r="AB130" s="22">
        <v>26935.81</v>
      </c>
      <c r="AC130" s="22">
        <v>0</v>
      </c>
      <c r="AD130" s="22">
        <v>26935.81</v>
      </c>
      <c r="AE130" s="22"/>
      <c r="AF130" s="22"/>
      <c r="AG130" s="22">
        <v>26935.81</v>
      </c>
      <c r="AH130" s="22"/>
      <c r="AI130" s="22"/>
      <c r="AJ130" s="22">
        <v>26935.81</v>
      </c>
      <c r="AK130" s="22"/>
      <c r="AL130" s="22">
        <v>26935.81</v>
      </c>
      <c r="AM130" s="22">
        <v>26935.81</v>
      </c>
      <c r="AN130" s="22">
        <v>26935.81</v>
      </c>
      <c r="AO130" s="22"/>
      <c r="AP130" s="22">
        <v>26935.81</v>
      </c>
      <c r="AQ130" s="22"/>
      <c r="AR130" s="22"/>
      <c r="AS130" s="22">
        <v>26935.81</v>
      </c>
      <c r="AT130" s="22">
        <v>0</v>
      </c>
      <c r="AU130" s="22">
        <v>0</v>
      </c>
      <c r="AV130" s="22">
        <v>26935.81</v>
      </c>
      <c r="AW130" s="22">
        <v>0</v>
      </c>
      <c r="AX130" s="22">
        <v>0</v>
      </c>
      <c r="AY130" s="22">
        <f>VLOOKUP(A130,[1]Consolidado!$A$4:$AZ$856,51,FALSE)</f>
        <v>0</v>
      </c>
      <c r="AZ130" s="22">
        <f>VLOOKUP(A130,[1]Consolidado!$A$4:$AZ$856,52,FALSE)</f>
        <v>26935.81</v>
      </c>
      <c r="BA130" s="22">
        <f>VLOOKUP(A130,'[2]Parcelas ICMS 2018 Calculadas'!$A$4:$BC$856,55,FALSE)</f>
        <v>0</v>
      </c>
      <c r="BB130" s="22">
        <v>26935.81</v>
      </c>
      <c r="BC130" s="22">
        <v>0</v>
      </c>
      <c r="BD130" s="22">
        <v>0</v>
      </c>
      <c r="BE130" s="22">
        <v>26935.81</v>
      </c>
      <c r="BF130" s="22"/>
      <c r="BG130" s="22">
        <v>0</v>
      </c>
      <c r="BH130" s="22"/>
      <c r="BI130" s="22"/>
      <c r="BJ130" s="22">
        <v>26935.81</v>
      </c>
      <c r="BK130" s="22">
        <v>0</v>
      </c>
      <c r="BL130" s="22">
        <v>0</v>
      </c>
      <c r="BM130" s="22">
        <v>0</v>
      </c>
      <c r="BN130" s="23">
        <f t="shared" si="10"/>
        <v>854549.28000000061</v>
      </c>
      <c r="BO130" s="20">
        <v>50429.46</v>
      </c>
      <c r="BP130" s="20">
        <v>3519.79</v>
      </c>
      <c r="BQ130" s="20">
        <v>1127.5</v>
      </c>
      <c r="BR130" s="20">
        <v>50429.46</v>
      </c>
      <c r="BS130" s="20">
        <v>3519.79</v>
      </c>
      <c r="BT130" s="20">
        <v>1127.5</v>
      </c>
      <c r="BU130" s="20">
        <v>50429.46</v>
      </c>
      <c r="BV130" s="20">
        <v>3519.79</v>
      </c>
      <c r="BW130" s="20">
        <v>1127.5</v>
      </c>
      <c r="BX130" s="20">
        <v>50429.46</v>
      </c>
      <c r="BY130" s="20">
        <v>3519.79</v>
      </c>
      <c r="BZ130" s="20">
        <v>1127.5</v>
      </c>
      <c r="CA130" s="20">
        <v>50429.46</v>
      </c>
      <c r="CB130" s="20">
        <v>3519.79</v>
      </c>
      <c r="CC130" s="20">
        <v>1127.5</v>
      </c>
      <c r="CD130" s="20">
        <v>50429.46</v>
      </c>
      <c r="CE130" s="20">
        <v>3519.79</v>
      </c>
      <c r="CF130" s="20">
        <v>1127.5</v>
      </c>
      <c r="CG130" s="20">
        <v>50429.46</v>
      </c>
      <c r="CH130" s="20">
        <v>3519.79</v>
      </c>
      <c r="CI130" s="20">
        <v>1127.5</v>
      </c>
      <c r="CJ130" s="20">
        <v>50429.46</v>
      </c>
      <c r="CK130" s="20">
        <v>3519.79</v>
      </c>
      <c r="CL130" s="20">
        <v>1127.5</v>
      </c>
      <c r="CM130" s="20">
        <v>50429.46</v>
      </c>
      <c r="CN130" s="20">
        <v>3519.79</v>
      </c>
      <c r="CO130" s="20">
        <v>1127.5</v>
      </c>
      <c r="CP130" s="20">
        <v>50429.46</v>
      </c>
      <c r="CQ130" s="20">
        <v>3519.79</v>
      </c>
      <c r="CR130" s="20">
        <v>1127.5</v>
      </c>
      <c r="CS130" s="20">
        <v>50429.46</v>
      </c>
      <c r="CT130" s="20">
        <v>3519.79</v>
      </c>
      <c r="CU130" s="20">
        <v>1127.5</v>
      </c>
      <c r="CV130" s="20">
        <v>50429.46</v>
      </c>
      <c r="CW130" s="20">
        <v>3519.79</v>
      </c>
      <c r="CX130" s="20">
        <v>1127.5</v>
      </c>
      <c r="CY130" s="20">
        <v>50429.46</v>
      </c>
      <c r="CZ130" s="20">
        <v>3519.79</v>
      </c>
      <c r="DA130" s="20">
        <v>1127.5</v>
      </c>
      <c r="DB130" s="20">
        <v>50429.46</v>
      </c>
      <c r="DC130" s="20">
        <v>3519.79</v>
      </c>
      <c r="DD130" s="20">
        <v>1127.5</v>
      </c>
      <c r="DE130" s="20">
        <v>50429.46</v>
      </c>
      <c r="DF130" s="20">
        <v>3519.79</v>
      </c>
      <c r="DG130" s="20">
        <v>1127.5</v>
      </c>
      <c r="DH130" s="20">
        <v>50429.46</v>
      </c>
      <c r="DI130" s="20">
        <v>3519.79</v>
      </c>
      <c r="DJ130" s="20">
        <v>1127.5</v>
      </c>
      <c r="DK130" s="20">
        <v>50429.46</v>
      </c>
      <c r="DL130" s="20">
        <v>3519.79</v>
      </c>
      <c r="DM130" s="20">
        <v>1127.5</v>
      </c>
      <c r="DN130" s="20">
        <v>50429.46</v>
      </c>
      <c r="DO130" s="20">
        <v>3519.79</v>
      </c>
      <c r="DP130" s="20">
        <v>1127.5</v>
      </c>
      <c r="DQ130" s="20">
        <v>50429.46</v>
      </c>
      <c r="DR130" s="20">
        <v>3519.79</v>
      </c>
      <c r="DS130" s="20">
        <v>1127.5</v>
      </c>
      <c r="DT130" s="20">
        <v>50429.46</v>
      </c>
      <c r="DU130" s="20">
        <v>3519.79</v>
      </c>
      <c r="DV130" s="20">
        <v>1127.5</v>
      </c>
      <c r="DW130" s="20">
        <v>50429.46</v>
      </c>
      <c r="DX130" s="20">
        <v>3519.79</v>
      </c>
      <c r="DY130" s="20">
        <v>1127.5</v>
      </c>
      <c r="DZ130" s="20">
        <v>50429.46</v>
      </c>
      <c r="EA130" s="20">
        <v>3519.79</v>
      </c>
      <c r="EB130" s="20">
        <v>1127.5</v>
      </c>
      <c r="EC130" s="20">
        <v>50429.46</v>
      </c>
      <c r="ED130" s="20">
        <v>3519.79</v>
      </c>
      <c r="EE130" s="20">
        <v>1127.5</v>
      </c>
      <c r="EF130" s="20">
        <v>50429.46</v>
      </c>
      <c r="EG130" s="20">
        <v>3519.79</v>
      </c>
      <c r="EH130" s="20">
        <v>1127.5</v>
      </c>
      <c r="EI130" s="20">
        <f t="shared" si="11"/>
        <v>50429.46</v>
      </c>
      <c r="EJ130" s="20">
        <f t="shared" si="11"/>
        <v>3519.79</v>
      </c>
      <c r="EK130" s="20">
        <f t="shared" si="11"/>
        <v>1127.5</v>
      </c>
      <c r="EL130" s="20">
        <v>50429.46</v>
      </c>
      <c r="EM130" s="20">
        <v>3519.79</v>
      </c>
      <c r="EN130" s="20">
        <v>1127.5</v>
      </c>
      <c r="EO130" s="24">
        <f t="shared" si="12"/>
        <v>1431995.5</v>
      </c>
      <c r="EP130" s="25">
        <f t="shared" si="8"/>
        <v>107443.99999999942</v>
      </c>
      <c r="EQ130" s="25">
        <f t="shared" si="9"/>
        <v>220306.95999999996</v>
      </c>
      <c r="ES130" s="26"/>
    </row>
    <row r="131" spans="1:149" x14ac:dyDescent="0.25">
      <c r="A131" s="27">
        <v>128</v>
      </c>
      <c r="B131" s="15">
        <v>16726028000140</v>
      </c>
      <c r="C131" s="28" t="s">
        <v>145</v>
      </c>
      <c r="D131" s="17">
        <v>740353.09</v>
      </c>
      <c r="E131" s="18">
        <v>712417.33</v>
      </c>
      <c r="F131" s="19">
        <v>0</v>
      </c>
      <c r="G131" s="20">
        <v>0</v>
      </c>
      <c r="H131" s="21">
        <f t="shared" si="7"/>
        <v>740353.09</v>
      </c>
      <c r="I131" s="21">
        <v>712417.33</v>
      </c>
      <c r="J131" s="22">
        <v>0</v>
      </c>
      <c r="K131" s="22">
        <v>0</v>
      </c>
      <c r="L131" s="22">
        <v>0</v>
      </c>
      <c r="M131" s="22">
        <v>0</v>
      </c>
      <c r="N131" s="22">
        <v>33924.620000000003</v>
      </c>
      <c r="O131" s="22">
        <v>0</v>
      </c>
      <c r="P131" s="22">
        <v>33924.620000000003</v>
      </c>
      <c r="Q131" s="22">
        <v>0</v>
      </c>
      <c r="R131" s="22">
        <v>33924.620000000003</v>
      </c>
      <c r="S131" s="22">
        <v>33924.620000000003</v>
      </c>
      <c r="T131" s="22">
        <v>33924.620000000003</v>
      </c>
      <c r="U131" s="22">
        <v>33908.17</v>
      </c>
      <c r="V131" s="22">
        <v>33908.17</v>
      </c>
      <c r="W131" s="22">
        <v>33908.17</v>
      </c>
      <c r="X131" s="22">
        <v>33908.17</v>
      </c>
      <c r="Y131" s="22">
        <v>20729.89</v>
      </c>
      <c r="Z131" s="22">
        <v>20729.89</v>
      </c>
      <c r="AA131" s="22">
        <v>20729.89</v>
      </c>
      <c r="AB131" s="22">
        <v>20729.89</v>
      </c>
      <c r="AC131" s="22">
        <v>0</v>
      </c>
      <c r="AD131" s="22">
        <v>20729.89</v>
      </c>
      <c r="AE131" s="22"/>
      <c r="AF131" s="22"/>
      <c r="AG131" s="22">
        <v>20729.89</v>
      </c>
      <c r="AH131" s="22"/>
      <c r="AI131" s="22"/>
      <c r="AJ131" s="22">
        <v>20729.89</v>
      </c>
      <c r="AK131" s="22"/>
      <c r="AL131" s="22">
        <v>20729.89</v>
      </c>
      <c r="AM131" s="22">
        <v>20729.89</v>
      </c>
      <c r="AN131" s="22">
        <v>20729.89</v>
      </c>
      <c r="AO131" s="22"/>
      <c r="AP131" s="22">
        <v>20729.89</v>
      </c>
      <c r="AQ131" s="22"/>
      <c r="AR131" s="22"/>
      <c r="AS131" s="22">
        <v>20729.89</v>
      </c>
      <c r="AT131" s="22">
        <v>0</v>
      </c>
      <c r="AU131" s="22">
        <v>0</v>
      </c>
      <c r="AV131" s="22">
        <v>20729.89</v>
      </c>
      <c r="AW131" s="22">
        <v>0</v>
      </c>
      <c r="AX131" s="22">
        <v>165608.74</v>
      </c>
      <c r="AY131" s="22">
        <f>VLOOKUP(A131,[1]Consolidado!$A$4:$AZ$856,51,FALSE)</f>
        <v>0</v>
      </c>
      <c r="AZ131" s="22">
        <f>VLOOKUP(A131,[1]Consolidado!$A$4:$AZ$856,52,FALSE)</f>
        <v>0</v>
      </c>
      <c r="BA131" s="22">
        <f>VLOOKUP(A131,'[2]Parcelas ICMS 2018 Calculadas'!$A$4:$BC$856,55,FALSE)</f>
        <v>0</v>
      </c>
      <c r="BB131" s="22">
        <v>0</v>
      </c>
      <c r="BC131" s="22">
        <v>0</v>
      </c>
      <c r="BD131" s="22">
        <v>0</v>
      </c>
      <c r="BE131" s="22"/>
      <c r="BF131" s="22"/>
      <c r="BG131" s="22">
        <v>0</v>
      </c>
      <c r="BH131" s="22"/>
      <c r="BI131" s="22"/>
      <c r="BJ131" s="22">
        <v>0</v>
      </c>
      <c r="BK131" s="22">
        <v>0</v>
      </c>
      <c r="BL131" s="22">
        <v>0</v>
      </c>
      <c r="BM131" s="22">
        <v>0</v>
      </c>
      <c r="BN131" s="23">
        <f t="shared" si="10"/>
        <v>740353.09000000008</v>
      </c>
      <c r="BO131" s="20">
        <v>21743.49</v>
      </c>
      <c r="BP131" s="20">
        <v>1517.61</v>
      </c>
      <c r="BQ131" s="20">
        <v>486.14</v>
      </c>
      <c r="BR131" s="20">
        <v>21743.49</v>
      </c>
      <c r="BS131" s="20">
        <v>1517.61</v>
      </c>
      <c r="BT131" s="20">
        <v>486.14</v>
      </c>
      <c r="BU131" s="20">
        <v>21743.49</v>
      </c>
      <c r="BV131" s="20">
        <v>1517.61</v>
      </c>
      <c r="BW131" s="20">
        <v>486.14</v>
      </c>
      <c r="BX131" s="20">
        <v>21743.49</v>
      </c>
      <c r="BY131" s="20">
        <v>1517.61</v>
      </c>
      <c r="BZ131" s="20">
        <v>486.14</v>
      </c>
      <c r="CA131" s="20">
        <v>21743.49</v>
      </c>
      <c r="CB131" s="20">
        <v>1517.61</v>
      </c>
      <c r="CC131" s="20">
        <v>486.14</v>
      </c>
      <c r="CD131" s="20">
        <v>21743.49</v>
      </c>
      <c r="CE131" s="20">
        <v>1517.61</v>
      </c>
      <c r="CF131" s="20">
        <v>486.14</v>
      </c>
      <c r="CG131" s="20">
        <v>21743.49</v>
      </c>
      <c r="CH131" s="20">
        <v>1517.61</v>
      </c>
      <c r="CI131" s="20">
        <v>486.14</v>
      </c>
      <c r="CJ131" s="20">
        <v>21743.49</v>
      </c>
      <c r="CK131" s="20">
        <v>1517.61</v>
      </c>
      <c r="CL131" s="20">
        <v>486.14</v>
      </c>
      <c r="CM131" s="20">
        <v>21743.49</v>
      </c>
      <c r="CN131" s="20">
        <v>1517.61</v>
      </c>
      <c r="CO131" s="20">
        <v>486.14</v>
      </c>
      <c r="CP131" s="20">
        <v>21743.49</v>
      </c>
      <c r="CQ131" s="20">
        <v>1517.61</v>
      </c>
      <c r="CR131" s="20">
        <v>486.14</v>
      </c>
      <c r="CS131" s="20">
        <v>21743.49</v>
      </c>
      <c r="CT131" s="20">
        <v>1517.61</v>
      </c>
      <c r="CU131" s="20">
        <v>486.14</v>
      </c>
      <c r="CV131" s="20">
        <v>21743.49</v>
      </c>
      <c r="CW131" s="20">
        <v>1517.61</v>
      </c>
      <c r="CX131" s="20">
        <v>486.14</v>
      </c>
      <c r="CY131" s="20">
        <v>21743.49</v>
      </c>
      <c r="CZ131" s="20">
        <v>1517.61</v>
      </c>
      <c r="DA131" s="20">
        <v>486.14</v>
      </c>
      <c r="DB131" s="20">
        <v>21743.49</v>
      </c>
      <c r="DC131" s="20">
        <v>1517.61</v>
      </c>
      <c r="DD131" s="20">
        <v>486.14</v>
      </c>
      <c r="DE131" s="20">
        <v>21743.49</v>
      </c>
      <c r="DF131" s="20">
        <v>1517.61</v>
      </c>
      <c r="DG131" s="20">
        <v>486.14</v>
      </c>
      <c r="DH131" s="20">
        <v>21743.49</v>
      </c>
      <c r="DI131" s="20">
        <v>1517.61</v>
      </c>
      <c r="DJ131" s="20">
        <v>486.14</v>
      </c>
      <c r="DK131" s="20">
        <v>21743.49</v>
      </c>
      <c r="DL131" s="20">
        <v>1517.61</v>
      </c>
      <c r="DM131" s="20">
        <v>486.14</v>
      </c>
      <c r="DN131" s="20">
        <v>21743.49</v>
      </c>
      <c r="DO131" s="20">
        <v>1517.61</v>
      </c>
      <c r="DP131" s="20">
        <v>486.14</v>
      </c>
      <c r="DQ131" s="20">
        <v>21743.49</v>
      </c>
      <c r="DR131" s="20">
        <v>1517.61</v>
      </c>
      <c r="DS131" s="20">
        <v>486.14</v>
      </c>
      <c r="DT131" s="20">
        <v>21743.49</v>
      </c>
      <c r="DU131" s="20">
        <v>1517.61</v>
      </c>
      <c r="DV131" s="20">
        <v>486.14</v>
      </c>
      <c r="DW131" s="20">
        <v>21743.49</v>
      </c>
      <c r="DX131" s="20">
        <v>1517.61</v>
      </c>
      <c r="DY131" s="20">
        <v>486.14</v>
      </c>
      <c r="DZ131" s="20">
        <v>21743.49</v>
      </c>
      <c r="EA131" s="20">
        <v>1517.61</v>
      </c>
      <c r="EB131" s="20">
        <v>486.14</v>
      </c>
      <c r="EC131" s="20">
        <v>21743.49</v>
      </c>
      <c r="ED131" s="20">
        <v>1517.61</v>
      </c>
      <c r="EE131" s="20">
        <v>486.14</v>
      </c>
      <c r="EF131" s="20">
        <v>21743.49</v>
      </c>
      <c r="EG131" s="20">
        <v>1517.61</v>
      </c>
      <c r="EH131" s="20">
        <v>486.14</v>
      </c>
      <c r="EI131" s="20">
        <f t="shared" si="11"/>
        <v>21743.49</v>
      </c>
      <c r="EJ131" s="20">
        <f t="shared" si="11"/>
        <v>1517.61</v>
      </c>
      <c r="EK131" s="20">
        <f t="shared" si="11"/>
        <v>486.14</v>
      </c>
      <c r="EL131" s="20">
        <v>21743.49</v>
      </c>
      <c r="EM131" s="20">
        <v>1517.61</v>
      </c>
      <c r="EN131" s="20">
        <v>486.14</v>
      </c>
      <c r="EO131" s="24">
        <f t="shared" si="12"/>
        <v>617428.23999999987</v>
      </c>
      <c r="EP131" s="25">
        <f t="shared" si="8"/>
        <v>0</v>
      </c>
      <c r="EQ131" s="25">
        <f t="shared" si="9"/>
        <v>94989.090000000084</v>
      </c>
      <c r="ES131" s="26"/>
    </row>
    <row r="132" spans="1:149" x14ac:dyDescent="0.25">
      <c r="A132" s="27">
        <v>129</v>
      </c>
      <c r="B132" s="15">
        <v>18385138000111</v>
      </c>
      <c r="C132" s="28" t="s">
        <v>146</v>
      </c>
      <c r="D132" s="17">
        <v>312827.43</v>
      </c>
      <c r="E132" s="18">
        <v>1127543.22</v>
      </c>
      <c r="F132" s="19">
        <v>0</v>
      </c>
      <c r="G132" s="20">
        <v>0</v>
      </c>
      <c r="H132" s="21">
        <f t="shared" ref="H132:H195" si="13">D132-F132-G132</f>
        <v>312827.43</v>
      </c>
      <c r="I132" s="21">
        <v>1127543.22</v>
      </c>
      <c r="J132" s="22">
        <v>0</v>
      </c>
      <c r="K132" s="22">
        <v>0</v>
      </c>
      <c r="L132" s="22">
        <v>0</v>
      </c>
      <c r="M132" s="22">
        <v>0</v>
      </c>
      <c r="N132" s="22">
        <v>14334.45</v>
      </c>
      <c r="O132" s="22">
        <v>0</v>
      </c>
      <c r="P132" s="22">
        <v>14334.45</v>
      </c>
      <c r="Q132" s="22">
        <v>0</v>
      </c>
      <c r="R132" s="22">
        <v>14334.45</v>
      </c>
      <c r="S132" s="22">
        <v>14334.45</v>
      </c>
      <c r="T132" s="22">
        <v>14334.45</v>
      </c>
      <c r="U132" s="22">
        <v>14327.5</v>
      </c>
      <c r="V132" s="22">
        <v>14327.5</v>
      </c>
      <c r="W132" s="22">
        <v>14327.5</v>
      </c>
      <c r="X132" s="22">
        <v>14327.5</v>
      </c>
      <c r="Y132" s="22">
        <v>8759.17</v>
      </c>
      <c r="Z132" s="22">
        <v>8759.17</v>
      </c>
      <c r="AA132" s="22">
        <v>8759.17</v>
      </c>
      <c r="AB132" s="22">
        <v>8759.17</v>
      </c>
      <c r="AC132" s="22">
        <v>0</v>
      </c>
      <c r="AD132" s="22">
        <v>8759.17</v>
      </c>
      <c r="AE132" s="22"/>
      <c r="AF132" s="22"/>
      <c r="AG132" s="22">
        <v>8759.17</v>
      </c>
      <c r="AH132" s="22"/>
      <c r="AI132" s="22"/>
      <c r="AJ132" s="22">
        <v>8759.17</v>
      </c>
      <c r="AK132" s="22"/>
      <c r="AL132" s="22">
        <v>8759.17</v>
      </c>
      <c r="AM132" s="22">
        <v>8759.17</v>
      </c>
      <c r="AN132" s="22">
        <v>8759.17</v>
      </c>
      <c r="AO132" s="22"/>
      <c r="AP132" s="22">
        <v>8759.17</v>
      </c>
      <c r="AQ132" s="22"/>
      <c r="AR132" s="22"/>
      <c r="AS132" s="22">
        <v>8759.17</v>
      </c>
      <c r="AT132" s="22">
        <v>0</v>
      </c>
      <c r="AU132" s="22">
        <v>0</v>
      </c>
      <c r="AV132" s="22">
        <v>8759.17</v>
      </c>
      <c r="AW132" s="22">
        <v>0</v>
      </c>
      <c r="AX132" s="22">
        <v>69975.97</v>
      </c>
      <c r="AY132" s="22">
        <f>VLOOKUP(A132,[1]Consolidado!$A$4:$AZ$856,51,FALSE)</f>
        <v>0</v>
      </c>
      <c r="AZ132" s="22">
        <f>VLOOKUP(A132,[1]Consolidado!$A$4:$AZ$856,52,FALSE)</f>
        <v>0</v>
      </c>
      <c r="BA132" s="22">
        <f>VLOOKUP(A132,'[2]Parcelas ICMS 2018 Calculadas'!$A$4:$BC$856,55,FALSE)</f>
        <v>0</v>
      </c>
      <c r="BB132" s="22">
        <v>0</v>
      </c>
      <c r="BC132" s="22">
        <v>0</v>
      </c>
      <c r="BD132" s="22">
        <v>0</v>
      </c>
      <c r="BE132" s="22"/>
      <c r="BF132" s="22"/>
      <c r="BG132" s="22">
        <v>0</v>
      </c>
      <c r="BH132" s="22"/>
      <c r="BI132" s="22"/>
      <c r="BJ132" s="22">
        <v>0</v>
      </c>
      <c r="BK132" s="22">
        <v>0</v>
      </c>
      <c r="BL132" s="22">
        <v>0</v>
      </c>
      <c r="BM132" s="22">
        <v>0</v>
      </c>
      <c r="BN132" s="23">
        <f t="shared" si="10"/>
        <v>312827.43000000017</v>
      </c>
      <c r="BO132" s="20">
        <v>34413.43</v>
      </c>
      <c r="BP132" s="20">
        <v>2401.9299999999998</v>
      </c>
      <c r="BQ132" s="20">
        <v>769.41</v>
      </c>
      <c r="BR132" s="20">
        <v>34413.43</v>
      </c>
      <c r="BS132" s="20">
        <v>2401.9299999999998</v>
      </c>
      <c r="BT132" s="20">
        <v>769.41</v>
      </c>
      <c r="BU132" s="20">
        <v>34413.43</v>
      </c>
      <c r="BV132" s="20">
        <v>2401.9299999999998</v>
      </c>
      <c r="BW132" s="20">
        <v>769.41</v>
      </c>
      <c r="BX132" s="20">
        <v>34413.43</v>
      </c>
      <c r="BY132" s="20">
        <v>2401.9299999999998</v>
      </c>
      <c r="BZ132" s="20">
        <v>769.41</v>
      </c>
      <c r="CA132" s="20">
        <v>34413.43</v>
      </c>
      <c r="CB132" s="20">
        <v>2401.9299999999998</v>
      </c>
      <c r="CC132" s="20">
        <v>769.41</v>
      </c>
      <c r="CD132" s="20">
        <v>34413.43</v>
      </c>
      <c r="CE132" s="20">
        <v>2401.9299999999998</v>
      </c>
      <c r="CF132" s="20">
        <v>769.41</v>
      </c>
      <c r="CG132" s="20">
        <v>34413.43</v>
      </c>
      <c r="CH132" s="20">
        <v>2401.9299999999998</v>
      </c>
      <c r="CI132" s="20">
        <v>769.41</v>
      </c>
      <c r="CJ132" s="20">
        <v>34413.43</v>
      </c>
      <c r="CK132" s="20">
        <v>2401.9299999999998</v>
      </c>
      <c r="CL132" s="20">
        <v>769.41</v>
      </c>
      <c r="CM132" s="20">
        <v>34413.43</v>
      </c>
      <c r="CN132" s="20">
        <v>2401.9299999999998</v>
      </c>
      <c r="CO132" s="20">
        <v>769.41</v>
      </c>
      <c r="CP132" s="20">
        <v>34413.43</v>
      </c>
      <c r="CQ132" s="20">
        <v>2401.9299999999998</v>
      </c>
      <c r="CR132" s="20">
        <v>769.41</v>
      </c>
      <c r="CS132" s="20">
        <v>34413.43</v>
      </c>
      <c r="CT132" s="20">
        <v>2401.9299999999998</v>
      </c>
      <c r="CU132" s="20">
        <v>769.41</v>
      </c>
      <c r="CV132" s="20">
        <v>34413.43</v>
      </c>
      <c r="CW132" s="20">
        <v>2401.9299999999998</v>
      </c>
      <c r="CX132" s="20">
        <v>769.41</v>
      </c>
      <c r="CY132" s="20">
        <v>34413.43</v>
      </c>
      <c r="CZ132" s="20">
        <v>2401.9299999999998</v>
      </c>
      <c r="DA132" s="20">
        <v>769.41</v>
      </c>
      <c r="DB132" s="20">
        <v>34413.43</v>
      </c>
      <c r="DC132" s="20">
        <v>2401.9299999999998</v>
      </c>
      <c r="DD132" s="20">
        <v>769.41</v>
      </c>
      <c r="DE132" s="20">
        <v>34413.43</v>
      </c>
      <c r="DF132" s="20">
        <v>2401.9299999999998</v>
      </c>
      <c r="DG132" s="20">
        <v>769.41</v>
      </c>
      <c r="DH132" s="20">
        <v>34413.43</v>
      </c>
      <c r="DI132" s="20">
        <v>2401.9299999999998</v>
      </c>
      <c r="DJ132" s="20">
        <v>769.41</v>
      </c>
      <c r="DK132" s="20">
        <v>34413.43</v>
      </c>
      <c r="DL132" s="20">
        <v>2401.9299999999998</v>
      </c>
      <c r="DM132" s="20">
        <v>769.41</v>
      </c>
      <c r="DN132" s="20">
        <v>34413.43</v>
      </c>
      <c r="DO132" s="20">
        <v>2401.9299999999998</v>
      </c>
      <c r="DP132" s="20">
        <v>769.41</v>
      </c>
      <c r="DQ132" s="20">
        <v>34413.43</v>
      </c>
      <c r="DR132" s="20">
        <v>2401.9299999999998</v>
      </c>
      <c r="DS132" s="20">
        <v>769.41</v>
      </c>
      <c r="DT132" s="20">
        <v>34413.43</v>
      </c>
      <c r="DU132" s="20">
        <v>2401.9299999999998</v>
      </c>
      <c r="DV132" s="20">
        <v>769.41</v>
      </c>
      <c r="DW132" s="20">
        <v>34413.43</v>
      </c>
      <c r="DX132" s="20">
        <v>2401.9299999999998</v>
      </c>
      <c r="DY132" s="20">
        <v>769.41</v>
      </c>
      <c r="DZ132" s="20">
        <v>34413.43</v>
      </c>
      <c r="EA132" s="20">
        <v>2401.9299999999998</v>
      </c>
      <c r="EB132" s="20">
        <v>769.41</v>
      </c>
      <c r="EC132" s="20">
        <v>34413.43</v>
      </c>
      <c r="ED132" s="20">
        <v>2401.9299999999998</v>
      </c>
      <c r="EE132" s="20">
        <v>769.41</v>
      </c>
      <c r="EF132" s="20">
        <v>34413.43</v>
      </c>
      <c r="EG132" s="20">
        <v>2401.9299999999998</v>
      </c>
      <c r="EH132" s="20">
        <v>769.41</v>
      </c>
      <c r="EI132" s="20">
        <f t="shared" si="11"/>
        <v>34413.43</v>
      </c>
      <c r="EJ132" s="20">
        <f t="shared" si="11"/>
        <v>2401.9299999999998</v>
      </c>
      <c r="EK132" s="20">
        <f t="shared" si="11"/>
        <v>769.41</v>
      </c>
      <c r="EL132" s="20">
        <v>34413.43</v>
      </c>
      <c r="EM132" s="20">
        <v>2401.9299999999998</v>
      </c>
      <c r="EN132" s="20">
        <v>769.41</v>
      </c>
      <c r="EO132" s="24">
        <f t="shared" si="12"/>
        <v>977204.02000000142</v>
      </c>
      <c r="EP132" s="25">
        <f t="shared" ref="EP132:EP195" si="14">H132-BN132</f>
        <v>0</v>
      </c>
      <c r="EQ132" s="25">
        <f t="shared" ref="EQ132:EQ195" si="15">I132-EO132</f>
        <v>150339.19999999856</v>
      </c>
      <c r="ES132" s="26"/>
    </row>
    <row r="133" spans="1:149" x14ac:dyDescent="0.25">
      <c r="A133" s="27">
        <v>130</v>
      </c>
      <c r="B133" s="15">
        <v>18404848000141</v>
      </c>
      <c r="C133" s="28" t="s">
        <v>147</v>
      </c>
      <c r="D133" s="17">
        <v>580639.71</v>
      </c>
      <c r="E133" s="18">
        <v>3003440.73</v>
      </c>
      <c r="F133" s="19">
        <v>0</v>
      </c>
      <c r="G133" s="20">
        <v>0</v>
      </c>
      <c r="H133" s="21">
        <f t="shared" si="13"/>
        <v>580639.71</v>
      </c>
      <c r="I133" s="21">
        <v>3003440.73</v>
      </c>
      <c r="J133" s="22">
        <v>0</v>
      </c>
      <c r="K133" s="22">
        <v>0</v>
      </c>
      <c r="L133" s="22">
        <v>0</v>
      </c>
      <c r="M133" s="22">
        <v>0</v>
      </c>
      <c r="N133" s="22">
        <v>26606.2</v>
      </c>
      <c r="O133" s="22">
        <v>0</v>
      </c>
      <c r="P133" s="22">
        <v>26606.2</v>
      </c>
      <c r="Q133" s="22">
        <v>0</v>
      </c>
      <c r="R133" s="22">
        <v>26606.2</v>
      </c>
      <c r="S133" s="22">
        <v>26606.2</v>
      </c>
      <c r="T133" s="22">
        <v>26606.2</v>
      </c>
      <c r="U133" s="22">
        <v>26593.3</v>
      </c>
      <c r="V133" s="22">
        <v>26593.3</v>
      </c>
      <c r="W133" s="22">
        <v>26593.3</v>
      </c>
      <c r="X133" s="22">
        <v>26593.3</v>
      </c>
      <c r="Y133" s="22">
        <v>16257.91</v>
      </c>
      <c r="Z133" s="22">
        <v>16257.91</v>
      </c>
      <c r="AA133" s="22">
        <v>16257.91</v>
      </c>
      <c r="AB133" s="22">
        <v>16257.91</v>
      </c>
      <c r="AC133" s="22">
        <v>0</v>
      </c>
      <c r="AD133" s="22">
        <v>16257.91</v>
      </c>
      <c r="AE133" s="22"/>
      <c r="AF133" s="22"/>
      <c r="AG133" s="22">
        <v>16257.91</v>
      </c>
      <c r="AH133" s="22"/>
      <c r="AI133" s="22"/>
      <c r="AJ133" s="22">
        <v>16257.91</v>
      </c>
      <c r="AK133" s="22"/>
      <c r="AL133" s="22">
        <v>16257.91</v>
      </c>
      <c r="AM133" s="22">
        <v>16257.91</v>
      </c>
      <c r="AN133" s="22">
        <v>16257.91</v>
      </c>
      <c r="AO133" s="22"/>
      <c r="AP133" s="22">
        <v>16257.91</v>
      </c>
      <c r="AQ133" s="22"/>
      <c r="AR133" s="22"/>
      <c r="AS133" s="22">
        <v>16257.91</v>
      </c>
      <c r="AT133" s="22">
        <v>97547.459999999992</v>
      </c>
      <c r="AU133" s="22">
        <v>0</v>
      </c>
      <c r="AV133" s="22">
        <v>0</v>
      </c>
      <c r="AW133" s="22">
        <v>0</v>
      </c>
      <c r="AX133" s="22">
        <v>48593.13</v>
      </c>
      <c r="AY133" s="22">
        <f>VLOOKUP(A133,[1]Consolidado!$A$4:$AZ$856,51,FALSE)</f>
        <v>0</v>
      </c>
      <c r="AZ133" s="22">
        <f>VLOOKUP(A133,[1]Consolidado!$A$4:$AZ$856,52,FALSE)</f>
        <v>0</v>
      </c>
      <c r="BA133" s="22">
        <f>VLOOKUP(A133,'[2]Parcelas ICMS 2018 Calculadas'!$A$4:$BC$856,55,FALSE)</f>
        <v>0</v>
      </c>
      <c r="BB133" s="22">
        <v>0</v>
      </c>
      <c r="BC133" s="22">
        <v>0</v>
      </c>
      <c r="BD133" s="22">
        <v>0</v>
      </c>
      <c r="BE133" s="22"/>
      <c r="BF133" s="22"/>
      <c r="BG133" s="22">
        <v>0</v>
      </c>
      <c r="BH133" s="22"/>
      <c r="BI133" s="22"/>
      <c r="BJ133" s="22">
        <v>0</v>
      </c>
      <c r="BK133" s="22">
        <v>0</v>
      </c>
      <c r="BL133" s="22">
        <v>0</v>
      </c>
      <c r="BM133" s="22">
        <v>0</v>
      </c>
      <c r="BN133" s="23">
        <f t="shared" ref="BN133:BN196" si="16">SUM(J133:BM133)</f>
        <v>580639.70999999973</v>
      </c>
      <c r="BO133" s="20">
        <v>91667.18</v>
      </c>
      <c r="BP133" s="20">
        <v>6398.03</v>
      </c>
      <c r="BQ133" s="20">
        <v>2049.4899999999998</v>
      </c>
      <c r="BR133" s="20">
        <v>91667.18</v>
      </c>
      <c r="BS133" s="20">
        <v>6398.03</v>
      </c>
      <c r="BT133" s="20">
        <v>2049.4899999999998</v>
      </c>
      <c r="BU133" s="20">
        <v>91667.18</v>
      </c>
      <c r="BV133" s="20">
        <v>6398.03</v>
      </c>
      <c r="BW133" s="20">
        <v>2049.4899999999998</v>
      </c>
      <c r="BX133" s="20">
        <v>91667.18</v>
      </c>
      <c r="BY133" s="20">
        <v>6398.03</v>
      </c>
      <c r="BZ133" s="20">
        <v>2049.4899999999998</v>
      </c>
      <c r="CA133" s="20">
        <v>91667.18</v>
      </c>
      <c r="CB133" s="20">
        <v>6398.03</v>
      </c>
      <c r="CC133" s="20">
        <v>2049.4899999999998</v>
      </c>
      <c r="CD133" s="20">
        <v>91667.18</v>
      </c>
      <c r="CE133" s="20">
        <v>6398.03</v>
      </c>
      <c r="CF133" s="20">
        <v>2049.4899999999998</v>
      </c>
      <c r="CG133" s="20">
        <v>91667.18</v>
      </c>
      <c r="CH133" s="20">
        <v>6398.03</v>
      </c>
      <c r="CI133" s="20">
        <v>2049.4899999999998</v>
      </c>
      <c r="CJ133" s="20">
        <v>91667.18</v>
      </c>
      <c r="CK133" s="20">
        <v>6398.03</v>
      </c>
      <c r="CL133" s="20">
        <v>2049.4899999999998</v>
      </c>
      <c r="CM133" s="20">
        <v>91667.18</v>
      </c>
      <c r="CN133" s="20">
        <v>6398.03</v>
      </c>
      <c r="CO133" s="20">
        <v>2049.4899999999998</v>
      </c>
      <c r="CP133" s="20">
        <v>91667.18</v>
      </c>
      <c r="CQ133" s="20">
        <v>6398.03</v>
      </c>
      <c r="CR133" s="20">
        <v>2049.4899999999998</v>
      </c>
      <c r="CS133" s="20">
        <v>91667.18</v>
      </c>
      <c r="CT133" s="20">
        <v>6398.03</v>
      </c>
      <c r="CU133" s="20">
        <v>2049.4899999999998</v>
      </c>
      <c r="CV133" s="20">
        <v>91667.18</v>
      </c>
      <c r="CW133" s="20">
        <v>6398.03</v>
      </c>
      <c r="CX133" s="20">
        <v>2049.4899999999998</v>
      </c>
      <c r="CY133" s="20">
        <v>91667.18</v>
      </c>
      <c r="CZ133" s="20">
        <v>6398.03</v>
      </c>
      <c r="DA133" s="20">
        <v>2049.4899999999998</v>
      </c>
      <c r="DB133" s="20">
        <v>91667.18</v>
      </c>
      <c r="DC133" s="20">
        <v>6398.03</v>
      </c>
      <c r="DD133" s="20">
        <v>2049.4899999999998</v>
      </c>
      <c r="DE133" s="20">
        <v>91667.18</v>
      </c>
      <c r="DF133" s="20">
        <v>6398.03</v>
      </c>
      <c r="DG133" s="20">
        <v>2049.4899999999998</v>
      </c>
      <c r="DH133" s="20">
        <v>91667.18</v>
      </c>
      <c r="DI133" s="20">
        <v>6398.03</v>
      </c>
      <c r="DJ133" s="20">
        <v>2049.4899999999998</v>
      </c>
      <c r="DK133" s="20">
        <v>91667.18</v>
      </c>
      <c r="DL133" s="20">
        <v>6398.03</v>
      </c>
      <c r="DM133" s="20">
        <v>2049.4899999999998</v>
      </c>
      <c r="DN133" s="20">
        <v>91667.18</v>
      </c>
      <c r="DO133" s="20">
        <v>6398.03</v>
      </c>
      <c r="DP133" s="20">
        <v>2049.4899999999998</v>
      </c>
      <c r="DQ133" s="20">
        <v>91667.18</v>
      </c>
      <c r="DR133" s="20">
        <v>6398.03</v>
      </c>
      <c r="DS133" s="20">
        <v>2049.4899999999998</v>
      </c>
      <c r="DT133" s="20">
        <v>91667.18</v>
      </c>
      <c r="DU133" s="20">
        <v>6398.03</v>
      </c>
      <c r="DV133" s="20">
        <v>2049.4899999999998</v>
      </c>
      <c r="DW133" s="20">
        <v>91667.18</v>
      </c>
      <c r="DX133" s="20">
        <v>6398.03</v>
      </c>
      <c r="DY133" s="20">
        <v>2049.4899999999998</v>
      </c>
      <c r="DZ133" s="20">
        <v>91667.18</v>
      </c>
      <c r="EA133" s="20">
        <v>6398.03</v>
      </c>
      <c r="EB133" s="20">
        <v>2049.4899999999998</v>
      </c>
      <c r="EC133" s="20">
        <v>91667.18</v>
      </c>
      <c r="ED133" s="20">
        <v>6398.03</v>
      </c>
      <c r="EE133" s="20">
        <v>2049.4899999999998</v>
      </c>
      <c r="EF133" s="20">
        <v>91667.18</v>
      </c>
      <c r="EG133" s="20">
        <v>6398.03</v>
      </c>
      <c r="EH133" s="20">
        <v>2049.4899999999998</v>
      </c>
      <c r="EI133" s="20">
        <f t="shared" ref="EI133:EK196" si="17">EF133</f>
        <v>91667.18</v>
      </c>
      <c r="EJ133" s="20">
        <f t="shared" si="17"/>
        <v>6398.03</v>
      </c>
      <c r="EK133" s="20">
        <f t="shared" si="17"/>
        <v>2049.4899999999998</v>
      </c>
      <c r="EL133" s="20">
        <v>91667.18</v>
      </c>
      <c r="EM133" s="20">
        <v>6398.03</v>
      </c>
      <c r="EN133" s="20">
        <v>2049.4899999999998</v>
      </c>
      <c r="EO133" s="24">
        <f t="shared" ref="EO133:EO196" si="18">SUM(BO133:EN133)</f>
        <v>2602982.2000000002</v>
      </c>
      <c r="EP133" s="25">
        <f t="shared" si="14"/>
        <v>0</v>
      </c>
      <c r="EQ133" s="25">
        <f t="shared" si="15"/>
        <v>400458.5299999998</v>
      </c>
      <c r="ES133" s="26"/>
    </row>
    <row r="134" spans="1:149" x14ac:dyDescent="0.25">
      <c r="A134" s="27">
        <v>131</v>
      </c>
      <c r="B134" s="15">
        <v>18094789000152</v>
      </c>
      <c r="C134" s="28" t="s">
        <v>148</v>
      </c>
      <c r="D134" s="17">
        <v>323460.96000000002</v>
      </c>
      <c r="E134" s="18">
        <v>319901.52</v>
      </c>
      <c r="F134" s="19">
        <v>0</v>
      </c>
      <c r="G134" s="20">
        <v>0</v>
      </c>
      <c r="H134" s="21">
        <f t="shared" si="13"/>
        <v>323460.96000000002</v>
      </c>
      <c r="I134" s="21">
        <v>319901.52</v>
      </c>
      <c r="J134" s="22">
        <v>0</v>
      </c>
      <c r="K134" s="22">
        <v>0</v>
      </c>
      <c r="L134" s="22">
        <v>0</v>
      </c>
      <c r="M134" s="22">
        <v>0</v>
      </c>
      <c r="N134" s="22">
        <v>14821.7</v>
      </c>
      <c r="O134" s="22">
        <v>0</v>
      </c>
      <c r="P134" s="22">
        <v>14821.7</v>
      </c>
      <c r="Q134" s="22">
        <v>0</v>
      </c>
      <c r="R134" s="22">
        <v>14821.7</v>
      </c>
      <c r="S134" s="22">
        <v>14821.7</v>
      </c>
      <c r="T134" s="22">
        <v>14821.7</v>
      </c>
      <c r="U134" s="22">
        <v>14814.51</v>
      </c>
      <c r="V134" s="22">
        <v>14814.51</v>
      </c>
      <c r="W134" s="22">
        <v>14814.51</v>
      </c>
      <c r="X134" s="22">
        <v>14814.51</v>
      </c>
      <c r="Y134" s="22">
        <v>9056.91</v>
      </c>
      <c r="Z134" s="22">
        <v>9056.91</v>
      </c>
      <c r="AA134" s="22">
        <v>9056.91</v>
      </c>
      <c r="AB134" s="22">
        <v>9056.91</v>
      </c>
      <c r="AC134" s="22">
        <v>0</v>
      </c>
      <c r="AD134" s="22">
        <v>9056.91</v>
      </c>
      <c r="AE134" s="22"/>
      <c r="AF134" s="22"/>
      <c r="AG134" s="22">
        <v>9056.91</v>
      </c>
      <c r="AH134" s="22"/>
      <c r="AI134" s="22"/>
      <c r="AJ134" s="22">
        <v>9056.91</v>
      </c>
      <c r="AK134" s="22"/>
      <c r="AL134" s="22">
        <v>9056.91</v>
      </c>
      <c r="AM134" s="22">
        <v>9056.91</v>
      </c>
      <c r="AN134" s="22">
        <v>9056.91</v>
      </c>
      <c r="AO134" s="22"/>
      <c r="AP134" s="22">
        <v>9056.91</v>
      </c>
      <c r="AQ134" s="22"/>
      <c r="AR134" s="22"/>
      <c r="AS134" s="22">
        <v>9056.91</v>
      </c>
      <c r="AT134" s="22">
        <v>0</v>
      </c>
      <c r="AU134" s="22">
        <v>0</v>
      </c>
      <c r="AV134" s="22">
        <v>9056.91</v>
      </c>
      <c r="AW134" s="22">
        <v>0</v>
      </c>
      <c r="AX134" s="22">
        <v>0</v>
      </c>
      <c r="AY134" s="22">
        <f>VLOOKUP(A134,[1]Consolidado!$A$4:$AZ$856,51,FALSE)</f>
        <v>0</v>
      </c>
      <c r="AZ134" s="22">
        <f>VLOOKUP(A134,[1]Consolidado!$A$4:$AZ$856,52,FALSE)</f>
        <v>9056.91</v>
      </c>
      <c r="BA134" s="22">
        <f>VLOOKUP(A134,'[2]Parcelas ICMS 2018 Calculadas'!$A$4:$BC$856,55,FALSE)</f>
        <v>0</v>
      </c>
      <c r="BB134" s="22">
        <v>9056.91</v>
      </c>
      <c r="BC134" s="22">
        <v>0</v>
      </c>
      <c r="BD134" s="22">
        <v>0</v>
      </c>
      <c r="BE134" s="22">
        <v>9056.91</v>
      </c>
      <c r="BF134" s="22"/>
      <c r="BG134" s="22">
        <v>0</v>
      </c>
      <c r="BH134" s="22"/>
      <c r="BI134" s="22"/>
      <c r="BJ134" s="22">
        <v>9056.91</v>
      </c>
      <c r="BK134" s="22">
        <v>0</v>
      </c>
      <c r="BL134" s="22">
        <v>0</v>
      </c>
      <c r="BM134" s="22">
        <v>0</v>
      </c>
      <c r="BN134" s="23">
        <f t="shared" si="16"/>
        <v>287334.00999999995</v>
      </c>
      <c r="BO134" s="20">
        <v>9763.6299999999992</v>
      </c>
      <c r="BP134" s="20">
        <v>681.46</v>
      </c>
      <c r="BQ134" s="20">
        <v>218.29</v>
      </c>
      <c r="BR134" s="20">
        <v>9763.6299999999992</v>
      </c>
      <c r="BS134" s="20">
        <v>681.46</v>
      </c>
      <c r="BT134" s="20">
        <v>218.29</v>
      </c>
      <c r="BU134" s="20">
        <v>9763.6299999999992</v>
      </c>
      <c r="BV134" s="20">
        <v>681.46</v>
      </c>
      <c r="BW134" s="20">
        <v>218.29</v>
      </c>
      <c r="BX134" s="20">
        <v>9763.6299999999992</v>
      </c>
      <c r="BY134" s="20">
        <v>681.46</v>
      </c>
      <c r="BZ134" s="20">
        <v>218.29</v>
      </c>
      <c r="CA134" s="20">
        <v>9763.6299999999992</v>
      </c>
      <c r="CB134" s="20">
        <v>681.46</v>
      </c>
      <c r="CC134" s="20">
        <v>218.29</v>
      </c>
      <c r="CD134" s="20">
        <v>9763.6299999999992</v>
      </c>
      <c r="CE134" s="20">
        <v>681.46</v>
      </c>
      <c r="CF134" s="20">
        <v>218.29</v>
      </c>
      <c r="CG134" s="20">
        <v>9763.6299999999992</v>
      </c>
      <c r="CH134" s="20">
        <v>681.46</v>
      </c>
      <c r="CI134" s="20">
        <v>218.29</v>
      </c>
      <c r="CJ134" s="20">
        <v>9763.6299999999992</v>
      </c>
      <c r="CK134" s="20">
        <v>681.46</v>
      </c>
      <c r="CL134" s="20">
        <v>218.29</v>
      </c>
      <c r="CM134" s="20">
        <v>9763.6299999999992</v>
      </c>
      <c r="CN134" s="20">
        <v>681.46</v>
      </c>
      <c r="CO134" s="20">
        <v>218.29</v>
      </c>
      <c r="CP134" s="20">
        <v>9763.6299999999992</v>
      </c>
      <c r="CQ134" s="20">
        <v>681.46</v>
      </c>
      <c r="CR134" s="20">
        <v>218.29</v>
      </c>
      <c r="CS134" s="20">
        <v>9763.6299999999992</v>
      </c>
      <c r="CT134" s="20">
        <v>681.46</v>
      </c>
      <c r="CU134" s="20">
        <v>218.29</v>
      </c>
      <c r="CV134" s="20">
        <v>9763.6299999999992</v>
      </c>
      <c r="CW134" s="20">
        <v>681.46</v>
      </c>
      <c r="CX134" s="20">
        <v>218.29</v>
      </c>
      <c r="CY134" s="20">
        <v>9763.6299999999992</v>
      </c>
      <c r="CZ134" s="20">
        <v>681.46</v>
      </c>
      <c r="DA134" s="20">
        <v>218.29</v>
      </c>
      <c r="DB134" s="20">
        <v>9763.6299999999992</v>
      </c>
      <c r="DC134" s="20">
        <v>681.46</v>
      </c>
      <c r="DD134" s="20">
        <v>218.29</v>
      </c>
      <c r="DE134" s="20">
        <v>9763.6299999999992</v>
      </c>
      <c r="DF134" s="20">
        <v>681.46</v>
      </c>
      <c r="DG134" s="20">
        <v>218.29</v>
      </c>
      <c r="DH134" s="20">
        <v>9763.6299999999992</v>
      </c>
      <c r="DI134" s="20">
        <v>681.46</v>
      </c>
      <c r="DJ134" s="20">
        <v>218.29</v>
      </c>
      <c r="DK134" s="20">
        <v>9763.6299999999992</v>
      </c>
      <c r="DL134" s="20">
        <v>681.46</v>
      </c>
      <c r="DM134" s="20">
        <v>218.29</v>
      </c>
      <c r="DN134" s="20">
        <v>9763.6299999999992</v>
      </c>
      <c r="DO134" s="20">
        <v>681.46</v>
      </c>
      <c r="DP134" s="20">
        <v>218.29</v>
      </c>
      <c r="DQ134" s="20">
        <v>9763.6299999999992</v>
      </c>
      <c r="DR134" s="20">
        <v>681.46</v>
      </c>
      <c r="DS134" s="20">
        <v>218.29</v>
      </c>
      <c r="DT134" s="20">
        <v>9763.6299999999992</v>
      </c>
      <c r="DU134" s="20">
        <v>681.46</v>
      </c>
      <c r="DV134" s="20">
        <v>218.29</v>
      </c>
      <c r="DW134" s="20">
        <v>9763.6299999999992</v>
      </c>
      <c r="DX134" s="20">
        <v>681.46</v>
      </c>
      <c r="DY134" s="20">
        <v>218.29</v>
      </c>
      <c r="DZ134" s="20">
        <v>9763.6299999999992</v>
      </c>
      <c r="EA134" s="20">
        <v>681.46</v>
      </c>
      <c r="EB134" s="20">
        <v>218.29</v>
      </c>
      <c r="EC134" s="20">
        <v>9763.6299999999992</v>
      </c>
      <c r="ED134" s="20">
        <v>681.46</v>
      </c>
      <c r="EE134" s="20">
        <v>218.29</v>
      </c>
      <c r="EF134" s="20">
        <v>9763.6299999999992</v>
      </c>
      <c r="EG134" s="20">
        <v>681.46</v>
      </c>
      <c r="EH134" s="20">
        <v>218.29</v>
      </c>
      <c r="EI134" s="20">
        <f t="shared" si="17"/>
        <v>9763.6299999999992</v>
      </c>
      <c r="EJ134" s="20">
        <f t="shared" si="17"/>
        <v>681.46</v>
      </c>
      <c r="EK134" s="20">
        <f t="shared" si="17"/>
        <v>218.29</v>
      </c>
      <c r="EL134" s="20">
        <v>9763.6299999999992</v>
      </c>
      <c r="EM134" s="20">
        <v>681.46</v>
      </c>
      <c r="EN134" s="20">
        <v>218.29</v>
      </c>
      <c r="EO134" s="24">
        <f t="shared" si="18"/>
        <v>277247.88000000006</v>
      </c>
      <c r="EP134" s="25">
        <f t="shared" si="14"/>
        <v>36126.95000000007</v>
      </c>
      <c r="EQ134" s="25">
        <f t="shared" si="15"/>
        <v>42653.639999999956</v>
      </c>
      <c r="ES134" s="26"/>
    </row>
    <row r="135" spans="1:149" x14ac:dyDescent="0.25">
      <c r="A135" s="27">
        <v>132</v>
      </c>
      <c r="B135" s="15">
        <v>18094797000107</v>
      </c>
      <c r="C135" s="28" t="s">
        <v>149</v>
      </c>
      <c r="D135" s="17">
        <v>1448096.3</v>
      </c>
      <c r="E135" s="18">
        <v>3457863.77</v>
      </c>
      <c r="F135" s="19">
        <v>0</v>
      </c>
      <c r="G135" s="20">
        <v>0</v>
      </c>
      <c r="H135" s="21">
        <f t="shared" si="13"/>
        <v>1448096.3</v>
      </c>
      <c r="I135" s="21">
        <v>3457863.77</v>
      </c>
      <c r="J135" s="22">
        <v>0</v>
      </c>
      <c r="K135" s="22">
        <v>0</v>
      </c>
      <c r="L135" s="22">
        <v>0</v>
      </c>
      <c r="M135" s="22">
        <v>0</v>
      </c>
      <c r="N135" s="22">
        <v>66354.990000000005</v>
      </c>
      <c r="O135" s="22">
        <v>0</v>
      </c>
      <c r="P135" s="22">
        <v>66354.990000000005</v>
      </c>
      <c r="Q135" s="22">
        <v>0</v>
      </c>
      <c r="R135" s="22">
        <v>66354.990000000005</v>
      </c>
      <c r="S135" s="22">
        <v>66354.990000000005</v>
      </c>
      <c r="T135" s="22">
        <v>66354.990000000005</v>
      </c>
      <c r="U135" s="22">
        <v>66322.81</v>
      </c>
      <c r="V135" s="22">
        <v>66322.81</v>
      </c>
      <c r="W135" s="22">
        <v>66322.81</v>
      </c>
      <c r="X135" s="22">
        <v>66322.81</v>
      </c>
      <c r="Y135" s="22">
        <v>40546.699999999997</v>
      </c>
      <c r="Z135" s="22">
        <v>40546.699999999997</v>
      </c>
      <c r="AA135" s="22">
        <v>40546.699999999997</v>
      </c>
      <c r="AB135" s="22">
        <v>40546.699999999997</v>
      </c>
      <c r="AC135" s="22">
        <v>0</v>
      </c>
      <c r="AD135" s="22">
        <v>40546.699999999997</v>
      </c>
      <c r="AE135" s="22"/>
      <c r="AF135" s="22"/>
      <c r="AG135" s="22">
        <v>40546.699999999997</v>
      </c>
      <c r="AH135" s="22"/>
      <c r="AI135" s="22"/>
      <c r="AJ135" s="22">
        <v>40546.699999999997</v>
      </c>
      <c r="AK135" s="22"/>
      <c r="AL135" s="22">
        <v>40546.699999999997</v>
      </c>
      <c r="AM135" s="22">
        <v>40546.699999999997</v>
      </c>
      <c r="AN135" s="22">
        <v>40546.699999999997</v>
      </c>
      <c r="AO135" s="22"/>
      <c r="AP135" s="22">
        <v>40546.699999999997</v>
      </c>
      <c r="AQ135" s="22"/>
      <c r="AR135" s="22"/>
      <c r="AS135" s="22">
        <v>40546.699999999997</v>
      </c>
      <c r="AT135" s="22">
        <v>0</v>
      </c>
      <c r="AU135" s="22">
        <v>0</v>
      </c>
      <c r="AV135" s="22">
        <v>40546.699999999997</v>
      </c>
      <c r="AW135" s="22">
        <v>0</v>
      </c>
      <c r="AX135" s="22">
        <v>323923.01</v>
      </c>
      <c r="AY135" s="22">
        <f>VLOOKUP(A135,[1]Consolidado!$A$4:$AZ$856,51,FALSE)</f>
        <v>0</v>
      </c>
      <c r="AZ135" s="22">
        <f>VLOOKUP(A135,[1]Consolidado!$A$4:$AZ$856,52,FALSE)</f>
        <v>0</v>
      </c>
      <c r="BA135" s="22">
        <f>VLOOKUP(A135,'[2]Parcelas ICMS 2018 Calculadas'!$A$4:$BC$856,55,FALSE)</f>
        <v>0</v>
      </c>
      <c r="BB135" s="22">
        <v>0</v>
      </c>
      <c r="BC135" s="22">
        <v>0</v>
      </c>
      <c r="BD135" s="22">
        <v>0</v>
      </c>
      <c r="BE135" s="22"/>
      <c r="BF135" s="22"/>
      <c r="BG135" s="22">
        <v>0</v>
      </c>
      <c r="BH135" s="22"/>
      <c r="BI135" s="22"/>
      <c r="BJ135" s="22">
        <v>0</v>
      </c>
      <c r="BK135" s="22">
        <v>0</v>
      </c>
      <c r="BL135" s="22">
        <v>0</v>
      </c>
      <c r="BM135" s="22">
        <v>0</v>
      </c>
      <c r="BN135" s="23">
        <f t="shared" si="16"/>
        <v>1448096.2999999993</v>
      </c>
      <c r="BO135" s="20">
        <v>105536.49</v>
      </c>
      <c r="BP135" s="20">
        <v>7366.05</v>
      </c>
      <c r="BQ135" s="20">
        <v>2359.58</v>
      </c>
      <c r="BR135" s="20">
        <v>105536.49</v>
      </c>
      <c r="BS135" s="20">
        <v>7366.05</v>
      </c>
      <c r="BT135" s="20">
        <v>2359.58</v>
      </c>
      <c r="BU135" s="20">
        <v>105536.49</v>
      </c>
      <c r="BV135" s="20">
        <v>7366.05</v>
      </c>
      <c r="BW135" s="20">
        <v>2359.58</v>
      </c>
      <c r="BX135" s="20">
        <v>105536.49</v>
      </c>
      <c r="BY135" s="20">
        <v>7366.05</v>
      </c>
      <c r="BZ135" s="20">
        <v>2359.58</v>
      </c>
      <c r="CA135" s="20">
        <v>105536.49</v>
      </c>
      <c r="CB135" s="20">
        <v>7366.05</v>
      </c>
      <c r="CC135" s="20">
        <v>2359.58</v>
      </c>
      <c r="CD135" s="20">
        <v>105536.49</v>
      </c>
      <c r="CE135" s="20">
        <v>7366.05</v>
      </c>
      <c r="CF135" s="20">
        <v>2359.58</v>
      </c>
      <c r="CG135" s="20">
        <v>105536.49</v>
      </c>
      <c r="CH135" s="20">
        <v>7366.05</v>
      </c>
      <c r="CI135" s="20">
        <v>2359.58</v>
      </c>
      <c r="CJ135" s="20">
        <v>105536.49</v>
      </c>
      <c r="CK135" s="20">
        <v>7366.05</v>
      </c>
      <c r="CL135" s="20">
        <v>2359.58</v>
      </c>
      <c r="CM135" s="20">
        <v>105536.49</v>
      </c>
      <c r="CN135" s="20">
        <v>7366.05</v>
      </c>
      <c r="CO135" s="20">
        <v>2359.58</v>
      </c>
      <c r="CP135" s="20">
        <v>105536.49</v>
      </c>
      <c r="CQ135" s="20">
        <v>7366.05</v>
      </c>
      <c r="CR135" s="20">
        <v>2359.58</v>
      </c>
      <c r="CS135" s="20">
        <v>105536.49</v>
      </c>
      <c r="CT135" s="20">
        <v>7366.05</v>
      </c>
      <c r="CU135" s="20">
        <v>2359.58</v>
      </c>
      <c r="CV135" s="20">
        <v>105536.49</v>
      </c>
      <c r="CW135" s="20">
        <v>7366.05</v>
      </c>
      <c r="CX135" s="20">
        <v>2359.58</v>
      </c>
      <c r="CY135" s="20">
        <v>105536.49</v>
      </c>
      <c r="CZ135" s="20">
        <v>7366.05</v>
      </c>
      <c r="DA135" s="20">
        <v>2359.58</v>
      </c>
      <c r="DB135" s="20">
        <v>105536.49</v>
      </c>
      <c r="DC135" s="20">
        <v>7366.05</v>
      </c>
      <c r="DD135" s="20">
        <v>2359.58</v>
      </c>
      <c r="DE135" s="20">
        <v>105536.49</v>
      </c>
      <c r="DF135" s="20">
        <v>7366.05</v>
      </c>
      <c r="DG135" s="20">
        <v>2359.58</v>
      </c>
      <c r="DH135" s="20">
        <v>105536.49</v>
      </c>
      <c r="DI135" s="20">
        <v>7366.05</v>
      </c>
      <c r="DJ135" s="20">
        <v>2359.58</v>
      </c>
      <c r="DK135" s="20">
        <v>105536.49</v>
      </c>
      <c r="DL135" s="20">
        <v>7366.05</v>
      </c>
      <c r="DM135" s="20">
        <v>2359.58</v>
      </c>
      <c r="DN135" s="20">
        <v>105536.49</v>
      </c>
      <c r="DO135" s="20">
        <v>7366.05</v>
      </c>
      <c r="DP135" s="20">
        <v>2359.58</v>
      </c>
      <c r="DQ135" s="20">
        <v>105536.49</v>
      </c>
      <c r="DR135" s="20">
        <v>7366.05</v>
      </c>
      <c r="DS135" s="20">
        <v>2359.58</v>
      </c>
      <c r="DT135" s="20">
        <v>105536.49</v>
      </c>
      <c r="DU135" s="20">
        <v>7366.05</v>
      </c>
      <c r="DV135" s="20">
        <v>2359.58</v>
      </c>
      <c r="DW135" s="20">
        <v>105536.49</v>
      </c>
      <c r="DX135" s="20">
        <v>7366.05</v>
      </c>
      <c r="DY135" s="20">
        <v>2359.58</v>
      </c>
      <c r="DZ135" s="20">
        <v>105536.49</v>
      </c>
      <c r="EA135" s="20">
        <v>7366.05</v>
      </c>
      <c r="EB135" s="20">
        <v>2359.58</v>
      </c>
      <c r="EC135" s="20">
        <v>105536.49</v>
      </c>
      <c r="ED135" s="20">
        <v>7366.05</v>
      </c>
      <c r="EE135" s="20">
        <v>2359.58</v>
      </c>
      <c r="EF135" s="20">
        <v>105536.49</v>
      </c>
      <c r="EG135" s="20">
        <v>7366.05</v>
      </c>
      <c r="EH135" s="20">
        <v>2359.58</v>
      </c>
      <c r="EI135" s="20">
        <f t="shared" si="17"/>
        <v>105536.49</v>
      </c>
      <c r="EJ135" s="20">
        <f t="shared" si="17"/>
        <v>7366.05</v>
      </c>
      <c r="EK135" s="20">
        <f t="shared" si="17"/>
        <v>2359.58</v>
      </c>
      <c r="EL135" s="20">
        <v>105536.49</v>
      </c>
      <c r="EM135" s="20">
        <v>7366.05</v>
      </c>
      <c r="EN135" s="20">
        <v>2359.58</v>
      </c>
      <c r="EO135" s="24">
        <f t="shared" si="18"/>
        <v>2996815.120000002</v>
      </c>
      <c r="EP135" s="25">
        <f t="shared" si="14"/>
        <v>0</v>
      </c>
      <c r="EQ135" s="25">
        <f t="shared" si="15"/>
        <v>461048.64999999804</v>
      </c>
      <c r="ES135" s="26"/>
    </row>
    <row r="136" spans="1:149" x14ac:dyDescent="0.25">
      <c r="A136" s="27">
        <v>133</v>
      </c>
      <c r="B136" s="15">
        <v>19279827000104</v>
      </c>
      <c r="C136" s="28" t="s">
        <v>150</v>
      </c>
      <c r="D136" s="17">
        <v>840817.8</v>
      </c>
      <c r="E136" s="18">
        <v>2269210.64</v>
      </c>
      <c r="F136" s="19">
        <v>0</v>
      </c>
      <c r="G136" s="20">
        <v>0</v>
      </c>
      <c r="H136" s="21">
        <f t="shared" si="13"/>
        <v>840817.8</v>
      </c>
      <c r="I136" s="21">
        <v>2269210.64</v>
      </c>
      <c r="J136" s="22">
        <v>0</v>
      </c>
      <c r="K136" s="22">
        <v>0</v>
      </c>
      <c r="L136" s="22">
        <v>0</v>
      </c>
      <c r="M136" s="22">
        <v>0</v>
      </c>
      <c r="N136" s="22">
        <v>38528.14</v>
      </c>
      <c r="O136" s="22">
        <v>0</v>
      </c>
      <c r="P136" s="22">
        <v>38528.14</v>
      </c>
      <c r="Q136" s="22">
        <v>0</v>
      </c>
      <c r="R136" s="22">
        <v>38528.14</v>
      </c>
      <c r="S136" s="22">
        <v>38528.14</v>
      </c>
      <c r="T136" s="22">
        <v>38528.14</v>
      </c>
      <c r="U136" s="22">
        <v>38509.46</v>
      </c>
      <c r="V136" s="22">
        <v>38509.46</v>
      </c>
      <c r="W136" s="22">
        <v>38509.46</v>
      </c>
      <c r="X136" s="22">
        <v>38509.46</v>
      </c>
      <c r="Y136" s="22">
        <v>23542.9</v>
      </c>
      <c r="Z136" s="22">
        <v>23542.9</v>
      </c>
      <c r="AA136" s="22">
        <v>23542.9</v>
      </c>
      <c r="AB136" s="22">
        <v>23542.9</v>
      </c>
      <c r="AC136" s="22">
        <v>141257.40000000002</v>
      </c>
      <c r="AD136" s="22">
        <v>0</v>
      </c>
      <c r="AE136" s="22"/>
      <c r="AF136" s="22"/>
      <c r="AG136" s="22">
        <v>0</v>
      </c>
      <c r="AH136" s="22"/>
      <c r="AI136" s="22"/>
      <c r="AJ136" s="22">
        <v>0</v>
      </c>
      <c r="AK136" s="22"/>
      <c r="AL136" s="22">
        <v>0</v>
      </c>
      <c r="AM136" s="22">
        <v>0</v>
      </c>
      <c r="AN136" s="22"/>
      <c r="AO136" s="22"/>
      <c r="AP136" s="22">
        <v>23542.9</v>
      </c>
      <c r="AQ136" s="22"/>
      <c r="AR136" s="22"/>
      <c r="AS136" s="22">
        <v>23542.9</v>
      </c>
      <c r="AT136" s="22">
        <v>0</v>
      </c>
      <c r="AU136" s="22">
        <v>0</v>
      </c>
      <c r="AV136" s="22">
        <v>23542.9</v>
      </c>
      <c r="AW136" s="22">
        <v>0</v>
      </c>
      <c r="AX136" s="22">
        <v>0</v>
      </c>
      <c r="AY136" s="22">
        <f>VLOOKUP(A136,[1]Consolidado!$A$4:$AZ$856,51,FALSE)</f>
        <v>0</v>
      </c>
      <c r="AZ136" s="22">
        <f>VLOOKUP(A136,[1]Consolidado!$A$4:$AZ$856,52,FALSE)</f>
        <v>23542.9</v>
      </c>
      <c r="BA136" s="22">
        <f>VLOOKUP(A136,'[2]Parcelas ICMS 2018 Calculadas'!$A$4:$BC$856,55,FALSE)</f>
        <v>0</v>
      </c>
      <c r="BB136" s="22">
        <v>23542.9</v>
      </c>
      <c r="BC136" s="22">
        <v>0</v>
      </c>
      <c r="BD136" s="22">
        <v>0</v>
      </c>
      <c r="BE136" s="22">
        <v>23542.9</v>
      </c>
      <c r="BF136" s="22"/>
      <c r="BG136" s="22">
        <v>0</v>
      </c>
      <c r="BH136" s="22"/>
      <c r="BI136" s="22"/>
      <c r="BJ136" s="22">
        <v>23542.9</v>
      </c>
      <c r="BK136" s="22">
        <v>0</v>
      </c>
      <c r="BL136" s="22">
        <v>0</v>
      </c>
      <c r="BM136" s="22">
        <v>0</v>
      </c>
      <c r="BN136" s="23">
        <f t="shared" si="16"/>
        <v>746907.84000000032</v>
      </c>
      <c r="BO136" s="20">
        <v>69257.94</v>
      </c>
      <c r="BP136" s="20">
        <v>4833.95</v>
      </c>
      <c r="BQ136" s="20">
        <v>1548.46</v>
      </c>
      <c r="BR136" s="20">
        <v>69257.94</v>
      </c>
      <c r="BS136" s="20">
        <v>4833.95</v>
      </c>
      <c r="BT136" s="20">
        <v>1548.46</v>
      </c>
      <c r="BU136" s="20">
        <v>69257.94</v>
      </c>
      <c r="BV136" s="20">
        <v>4833.95</v>
      </c>
      <c r="BW136" s="20">
        <v>1548.46</v>
      </c>
      <c r="BX136" s="20">
        <v>69257.94</v>
      </c>
      <c r="BY136" s="20">
        <v>4833.95</v>
      </c>
      <c r="BZ136" s="20">
        <v>1548.46</v>
      </c>
      <c r="CA136" s="20">
        <v>69257.94</v>
      </c>
      <c r="CB136" s="20">
        <v>4833.95</v>
      </c>
      <c r="CC136" s="20">
        <v>1548.46</v>
      </c>
      <c r="CD136" s="20">
        <v>69257.94</v>
      </c>
      <c r="CE136" s="20">
        <v>4833.95</v>
      </c>
      <c r="CF136" s="20">
        <v>1548.46</v>
      </c>
      <c r="CG136" s="20">
        <v>69257.94</v>
      </c>
      <c r="CH136" s="20">
        <v>4833.95</v>
      </c>
      <c r="CI136" s="20">
        <v>1548.46</v>
      </c>
      <c r="CJ136" s="20">
        <v>69257.94</v>
      </c>
      <c r="CK136" s="20">
        <v>4833.95</v>
      </c>
      <c r="CL136" s="20">
        <v>1548.46</v>
      </c>
      <c r="CM136" s="20">
        <v>69257.94</v>
      </c>
      <c r="CN136" s="20">
        <v>4833.95</v>
      </c>
      <c r="CO136" s="20">
        <v>1548.46</v>
      </c>
      <c r="CP136" s="20">
        <v>69257.94</v>
      </c>
      <c r="CQ136" s="20">
        <v>4833.95</v>
      </c>
      <c r="CR136" s="20">
        <v>1548.46</v>
      </c>
      <c r="CS136" s="20">
        <v>69257.94</v>
      </c>
      <c r="CT136" s="20">
        <v>4833.95</v>
      </c>
      <c r="CU136" s="20">
        <v>1548.46</v>
      </c>
      <c r="CV136" s="20">
        <v>69257.94</v>
      </c>
      <c r="CW136" s="20">
        <v>4833.95</v>
      </c>
      <c r="CX136" s="20">
        <v>1548.46</v>
      </c>
      <c r="CY136" s="20">
        <v>69257.94</v>
      </c>
      <c r="CZ136" s="20">
        <v>4833.95</v>
      </c>
      <c r="DA136" s="20">
        <v>1548.46</v>
      </c>
      <c r="DB136" s="20">
        <v>69257.94</v>
      </c>
      <c r="DC136" s="20">
        <v>4833.95</v>
      </c>
      <c r="DD136" s="20">
        <v>1548.46</v>
      </c>
      <c r="DE136" s="20">
        <v>69257.94</v>
      </c>
      <c r="DF136" s="20">
        <v>4833.95</v>
      </c>
      <c r="DG136" s="20">
        <v>1548.46</v>
      </c>
      <c r="DH136" s="20">
        <v>69257.94</v>
      </c>
      <c r="DI136" s="20">
        <v>4833.95</v>
      </c>
      <c r="DJ136" s="20">
        <v>1548.46</v>
      </c>
      <c r="DK136" s="20">
        <v>69257.94</v>
      </c>
      <c r="DL136" s="20">
        <v>4833.95</v>
      </c>
      <c r="DM136" s="20">
        <v>1548.46</v>
      </c>
      <c r="DN136" s="20">
        <v>69257.94</v>
      </c>
      <c r="DO136" s="20">
        <v>4833.95</v>
      </c>
      <c r="DP136" s="20">
        <v>1548.46</v>
      </c>
      <c r="DQ136" s="20">
        <v>69257.94</v>
      </c>
      <c r="DR136" s="20">
        <v>4833.95</v>
      </c>
      <c r="DS136" s="20">
        <v>1548.46</v>
      </c>
      <c r="DT136" s="20">
        <v>69257.94</v>
      </c>
      <c r="DU136" s="20">
        <v>4833.95</v>
      </c>
      <c r="DV136" s="20">
        <v>1548.46</v>
      </c>
      <c r="DW136" s="20">
        <v>69257.94</v>
      </c>
      <c r="DX136" s="20">
        <v>4833.95</v>
      </c>
      <c r="DY136" s="20">
        <v>1548.46</v>
      </c>
      <c r="DZ136" s="20">
        <v>69257.94</v>
      </c>
      <c r="EA136" s="20">
        <v>4833.95</v>
      </c>
      <c r="EB136" s="20">
        <v>1548.46</v>
      </c>
      <c r="EC136" s="20">
        <v>69257.94</v>
      </c>
      <c r="ED136" s="20">
        <v>4833.95</v>
      </c>
      <c r="EE136" s="20">
        <v>1548.46</v>
      </c>
      <c r="EF136" s="20">
        <v>69257.94</v>
      </c>
      <c r="EG136" s="20">
        <v>4833.95</v>
      </c>
      <c r="EH136" s="20">
        <v>1548.46</v>
      </c>
      <c r="EI136" s="20">
        <f t="shared" si="17"/>
        <v>69257.94</v>
      </c>
      <c r="EJ136" s="20">
        <f t="shared" si="17"/>
        <v>4833.95</v>
      </c>
      <c r="EK136" s="20">
        <f t="shared" si="17"/>
        <v>1548.46</v>
      </c>
      <c r="EL136" s="20">
        <v>69257.94</v>
      </c>
      <c r="EM136" s="20">
        <v>4833.95</v>
      </c>
      <c r="EN136" s="20">
        <v>1548.46</v>
      </c>
      <c r="EO136" s="24">
        <f t="shared" si="18"/>
        <v>1966649.0999999975</v>
      </c>
      <c r="EP136" s="25">
        <f t="shared" si="14"/>
        <v>93909.95999999973</v>
      </c>
      <c r="EQ136" s="25">
        <f t="shared" si="15"/>
        <v>302561.5400000026</v>
      </c>
      <c r="ES136" s="26"/>
    </row>
    <row r="137" spans="1:149" x14ac:dyDescent="0.25">
      <c r="A137" s="27">
        <v>134</v>
      </c>
      <c r="B137" s="15">
        <v>18334268000125</v>
      </c>
      <c r="C137" s="28" t="s">
        <v>151</v>
      </c>
      <c r="D137" s="17">
        <v>2771499.57</v>
      </c>
      <c r="E137" s="18">
        <v>7214784.4900000002</v>
      </c>
      <c r="F137" s="19">
        <v>0</v>
      </c>
      <c r="G137" s="20">
        <v>0</v>
      </c>
      <c r="H137" s="21">
        <f t="shared" si="13"/>
        <v>2771499.57</v>
      </c>
      <c r="I137" s="21">
        <v>7214784.4900000002</v>
      </c>
      <c r="J137" s="22">
        <v>0</v>
      </c>
      <c r="K137" s="22">
        <v>0</v>
      </c>
      <c r="L137" s="22">
        <v>0</v>
      </c>
      <c r="M137" s="22">
        <v>0</v>
      </c>
      <c r="N137" s="22">
        <v>126996.27</v>
      </c>
      <c r="O137" s="22">
        <v>0</v>
      </c>
      <c r="P137" s="22">
        <v>126996.27</v>
      </c>
      <c r="Q137" s="22">
        <v>0</v>
      </c>
      <c r="R137" s="22">
        <v>126996.27</v>
      </c>
      <c r="S137" s="22">
        <v>126996.27</v>
      </c>
      <c r="T137" s="22">
        <v>126996.27</v>
      </c>
      <c r="U137" s="22">
        <v>126934.68</v>
      </c>
      <c r="V137" s="22">
        <v>126934.68</v>
      </c>
      <c r="W137" s="22">
        <v>126934.68</v>
      </c>
      <c r="X137" s="22">
        <v>126934.68</v>
      </c>
      <c r="Y137" s="22">
        <v>77601.990000000005</v>
      </c>
      <c r="Z137" s="22">
        <v>77601.990000000005</v>
      </c>
      <c r="AA137" s="22">
        <v>77601.990000000005</v>
      </c>
      <c r="AB137" s="22">
        <v>77601.990000000005</v>
      </c>
      <c r="AC137" s="22">
        <v>0</v>
      </c>
      <c r="AD137" s="22">
        <v>77601.990000000005</v>
      </c>
      <c r="AE137" s="22"/>
      <c r="AF137" s="22"/>
      <c r="AG137" s="22">
        <v>77601.990000000005</v>
      </c>
      <c r="AH137" s="22"/>
      <c r="AI137" s="22"/>
      <c r="AJ137" s="22">
        <v>77601.990000000005</v>
      </c>
      <c r="AK137" s="22"/>
      <c r="AL137" s="22">
        <v>77601.990000000005</v>
      </c>
      <c r="AM137" s="22">
        <v>77601.990000000005</v>
      </c>
      <c r="AN137" s="22">
        <v>77601.990000000005</v>
      </c>
      <c r="AO137" s="22"/>
      <c r="AP137" s="22">
        <v>77601.990000000005</v>
      </c>
      <c r="AQ137" s="22"/>
      <c r="AR137" s="22"/>
      <c r="AS137" s="22">
        <v>77601.990000000005</v>
      </c>
      <c r="AT137" s="22">
        <v>0</v>
      </c>
      <c r="AU137" s="22">
        <v>0</v>
      </c>
      <c r="AV137" s="22">
        <v>77601.990000000005</v>
      </c>
      <c r="AW137" s="22">
        <v>0</v>
      </c>
      <c r="AX137" s="22">
        <v>619953.63</v>
      </c>
      <c r="AY137" s="22">
        <f>VLOOKUP(A137,[1]Consolidado!$A$4:$AZ$856,51,FALSE)</f>
        <v>0</v>
      </c>
      <c r="AZ137" s="22">
        <f>VLOOKUP(A137,[1]Consolidado!$A$4:$AZ$856,52,FALSE)</f>
        <v>0</v>
      </c>
      <c r="BA137" s="22">
        <f>VLOOKUP(A137,'[2]Parcelas ICMS 2018 Calculadas'!$A$4:$BC$856,55,FALSE)</f>
        <v>0</v>
      </c>
      <c r="BB137" s="22">
        <v>0</v>
      </c>
      <c r="BC137" s="22">
        <v>0</v>
      </c>
      <c r="BD137" s="22">
        <v>0</v>
      </c>
      <c r="BE137" s="22"/>
      <c r="BF137" s="22"/>
      <c r="BG137" s="22">
        <v>0</v>
      </c>
      <c r="BH137" s="22"/>
      <c r="BI137" s="22"/>
      <c r="BJ137" s="22">
        <v>0</v>
      </c>
      <c r="BK137" s="22">
        <v>0</v>
      </c>
      <c r="BL137" s="22">
        <v>0</v>
      </c>
      <c r="BM137" s="22">
        <v>0</v>
      </c>
      <c r="BN137" s="23">
        <f t="shared" si="16"/>
        <v>2771499.57</v>
      </c>
      <c r="BO137" s="20">
        <v>220200.42</v>
      </c>
      <c r="BP137" s="20">
        <v>15369.17</v>
      </c>
      <c r="BQ137" s="20">
        <v>4923.2299999999996</v>
      </c>
      <c r="BR137" s="20">
        <v>220200.42</v>
      </c>
      <c r="BS137" s="20">
        <v>15369.17</v>
      </c>
      <c r="BT137" s="20">
        <v>4923.2299999999996</v>
      </c>
      <c r="BU137" s="20">
        <v>220200.42</v>
      </c>
      <c r="BV137" s="20">
        <v>15369.17</v>
      </c>
      <c r="BW137" s="20">
        <v>4923.2299999999996</v>
      </c>
      <c r="BX137" s="20">
        <v>220200.42</v>
      </c>
      <c r="BY137" s="20">
        <v>15369.17</v>
      </c>
      <c r="BZ137" s="20">
        <v>4923.2299999999996</v>
      </c>
      <c r="CA137" s="20">
        <v>220200.42</v>
      </c>
      <c r="CB137" s="20">
        <v>15369.17</v>
      </c>
      <c r="CC137" s="20">
        <v>4923.2299999999996</v>
      </c>
      <c r="CD137" s="20">
        <v>220200.42</v>
      </c>
      <c r="CE137" s="20">
        <v>15369.17</v>
      </c>
      <c r="CF137" s="20">
        <v>4923.2299999999996</v>
      </c>
      <c r="CG137" s="20">
        <v>220200.42</v>
      </c>
      <c r="CH137" s="20">
        <v>15369.17</v>
      </c>
      <c r="CI137" s="20">
        <v>4923.2299999999996</v>
      </c>
      <c r="CJ137" s="20">
        <v>220200.42</v>
      </c>
      <c r="CK137" s="20">
        <v>15369.17</v>
      </c>
      <c r="CL137" s="20">
        <v>4923.2299999999996</v>
      </c>
      <c r="CM137" s="20">
        <v>220200.42</v>
      </c>
      <c r="CN137" s="20">
        <v>15369.17</v>
      </c>
      <c r="CO137" s="20">
        <v>4923.2299999999996</v>
      </c>
      <c r="CP137" s="20">
        <v>220200.42</v>
      </c>
      <c r="CQ137" s="20">
        <v>15369.17</v>
      </c>
      <c r="CR137" s="20">
        <v>4923.2299999999996</v>
      </c>
      <c r="CS137" s="20">
        <v>220200.42</v>
      </c>
      <c r="CT137" s="20">
        <v>15369.17</v>
      </c>
      <c r="CU137" s="20">
        <v>4923.2299999999996</v>
      </c>
      <c r="CV137" s="20">
        <v>220200.42</v>
      </c>
      <c r="CW137" s="20">
        <v>15369.17</v>
      </c>
      <c r="CX137" s="20">
        <v>4923.2299999999996</v>
      </c>
      <c r="CY137" s="20">
        <v>220200.42</v>
      </c>
      <c r="CZ137" s="20">
        <v>15369.17</v>
      </c>
      <c r="DA137" s="20">
        <v>4923.2299999999996</v>
      </c>
      <c r="DB137" s="20">
        <v>220200.42</v>
      </c>
      <c r="DC137" s="20">
        <v>15369.17</v>
      </c>
      <c r="DD137" s="20">
        <v>4923.2299999999996</v>
      </c>
      <c r="DE137" s="20">
        <v>220200.42</v>
      </c>
      <c r="DF137" s="20">
        <v>15369.17</v>
      </c>
      <c r="DG137" s="20">
        <v>4923.2299999999996</v>
      </c>
      <c r="DH137" s="20">
        <v>220200.42</v>
      </c>
      <c r="DI137" s="20">
        <v>15369.17</v>
      </c>
      <c r="DJ137" s="20">
        <v>4923.2299999999996</v>
      </c>
      <c r="DK137" s="20">
        <v>220200.42</v>
      </c>
      <c r="DL137" s="20">
        <v>15369.17</v>
      </c>
      <c r="DM137" s="20">
        <v>4923.2299999999996</v>
      </c>
      <c r="DN137" s="20">
        <v>220200.42</v>
      </c>
      <c r="DO137" s="20">
        <v>15369.17</v>
      </c>
      <c r="DP137" s="20">
        <v>4923.2299999999996</v>
      </c>
      <c r="DQ137" s="20">
        <v>220200.42</v>
      </c>
      <c r="DR137" s="20">
        <v>15369.17</v>
      </c>
      <c r="DS137" s="20">
        <v>4923.2299999999996</v>
      </c>
      <c r="DT137" s="20">
        <v>220200.42</v>
      </c>
      <c r="DU137" s="20">
        <v>15369.17</v>
      </c>
      <c r="DV137" s="20">
        <v>4923.2299999999996</v>
      </c>
      <c r="DW137" s="20">
        <v>220200.42</v>
      </c>
      <c r="DX137" s="20">
        <v>15369.17</v>
      </c>
      <c r="DY137" s="20">
        <v>4923.2299999999996</v>
      </c>
      <c r="DZ137" s="20">
        <v>220200.42</v>
      </c>
      <c r="EA137" s="20">
        <v>15369.17</v>
      </c>
      <c r="EB137" s="20">
        <v>4923.2299999999996</v>
      </c>
      <c r="EC137" s="20">
        <v>220200.42</v>
      </c>
      <c r="ED137" s="20">
        <v>15369.17</v>
      </c>
      <c r="EE137" s="20">
        <v>4923.2299999999996</v>
      </c>
      <c r="EF137" s="20">
        <v>220200.42</v>
      </c>
      <c r="EG137" s="20">
        <v>15369.17</v>
      </c>
      <c r="EH137" s="20">
        <v>4923.2299999999996</v>
      </c>
      <c r="EI137" s="20">
        <f t="shared" si="17"/>
        <v>220200.42</v>
      </c>
      <c r="EJ137" s="20">
        <f t="shared" si="17"/>
        <v>15369.17</v>
      </c>
      <c r="EK137" s="20">
        <f t="shared" si="17"/>
        <v>4923.2299999999996</v>
      </c>
      <c r="EL137" s="20">
        <v>220200.42</v>
      </c>
      <c r="EM137" s="20">
        <v>15369.17</v>
      </c>
      <c r="EN137" s="20">
        <v>4923.2299999999996</v>
      </c>
      <c r="EO137" s="24">
        <f t="shared" si="18"/>
        <v>6252813.3200000012</v>
      </c>
      <c r="EP137" s="25">
        <f t="shared" si="14"/>
        <v>0</v>
      </c>
      <c r="EQ137" s="25">
        <f t="shared" si="15"/>
        <v>961971.16999999899</v>
      </c>
      <c r="ES137" s="26"/>
    </row>
    <row r="138" spans="1:149" x14ac:dyDescent="0.25">
      <c r="A138" s="27">
        <v>135</v>
      </c>
      <c r="B138" s="15">
        <v>21154174000189</v>
      </c>
      <c r="C138" s="28" t="s">
        <v>152</v>
      </c>
      <c r="D138" s="17">
        <v>602396.42000000004</v>
      </c>
      <c r="E138" s="18">
        <v>1256540.3700000001</v>
      </c>
      <c r="F138" s="19">
        <v>0</v>
      </c>
      <c r="G138" s="20">
        <v>0</v>
      </c>
      <c r="H138" s="21">
        <f t="shared" si="13"/>
        <v>602396.42000000004</v>
      </c>
      <c r="I138" s="21">
        <v>1256540.3700000001</v>
      </c>
      <c r="J138" s="22">
        <v>0</v>
      </c>
      <c r="K138" s="22">
        <v>0</v>
      </c>
      <c r="L138" s="22">
        <v>0</v>
      </c>
      <c r="M138" s="22">
        <v>0</v>
      </c>
      <c r="N138" s="22">
        <v>27603.14</v>
      </c>
      <c r="O138" s="22">
        <v>0</v>
      </c>
      <c r="P138" s="22">
        <v>27603.14</v>
      </c>
      <c r="Q138" s="22">
        <v>0</v>
      </c>
      <c r="R138" s="22">
        <v>27603.14</v>
      </c>
      <c r="S138" s="22">
        <v>27603.14</v>
      </c>
      <c r="T138" s="22">
        <v>27603.14</v>
      </c>
      <c r="U138" s="22">
        <v>27589.759999999998</v>
      </c>
      <c r="V138" s="22">
        <v>27589.759999999998</v>
      </c>
      <c r="W138" s="22">
        <v>27589.759999999998</v>
      </c>
      <c r="X138" s="22">
        <v>27589.759999999998</v>
      </c>
      <c r="Y138" s="22">
        <v>16867.099999999999</v>
      </c>
      <c r="Z138" s="22">
        <v>16867.099999999999</v>
      </c>
      <c r="AA138" s="22">
        <v>16867.099999999999</v>
      </c>
      <c r="AB138" s="22">
        <v>16867.099999999999</v>
      </c>
      <c r="AC138" s="22">
        <v>0</v>
      </c>
      <c r="AD138" s="22">
        <v>16867.099999999999</v>
      </c>
      <c r="AE138" s="22"/>
      <c r="AF138" s="22"/>
      <c r="AG138" s="22">
        <v>16867.099999999999</v>
      </c>
      <c r="AH138" s="22"/>
      <c r="AI138" s="22"/>
      <c r="AJ138" s="22">
        <v>16867.099999999999</v>
      </c>
      <c r="AK138" s="22"/>
      <c r="AL138" s="22">
        <v>16867.099999999999</v>
      </c>
      <c r="AM138" s="22">
        <v>16867.099999999999</v>
      </c>
      <c r="AN138" s="22">
        <v>16867.099999999999</v>
      </c>
      <c r="AO138" s="22"/>
      <c r="AP138" s="22">
        <v>16867.099999999999</v>
      </c>
      <c r="AQ138" s="22"/>
      <c r="AR138" s="22"/>
      <c r="AS138" s="22">
        <v>16867.099999999999</v>
      </c>
      <c r="AT138" s="22">
        <v>0</v>
      </c>
      <c r="AU138" s="22">
        <v>0</v>
      </c>
      <c r="AV138" s="22">
        <v>16867.099999999999</v>
      </c>
      <c r="AW138" s="22">
        <v>0</v>
      </c>
      <c r="AX138" s="22">
        <v>134749.38</v>
      </c>
      <c r="AY138" s="22">
        <f>VLOOKUP(A138,[1]Consolidado!$A$4:$AZ$856,51,FALSE)</f>
        <v>0</v>
      </c>
      <c r="AZ138" s="22">
        <f>VLOOKUP(A138,[1]Consolidado!$A$4:$AZ$856,52,FALSE)</f>
        <v>0</v>
      </c>
      <c r="BA138" s="22">
        <f>VLOOKUP(A138,'[2]Parcelas ICMS 2018 Calculadas'!$A$4:$BC$856,55,FALSE)</f>
        <v>0</v>
      </c>
      <c r="BB138" s="22">
        <v>0</v>
      </c>
      <c r="BC138" s="22">
        <v>0</v>
      </c>
      <c r="BD138" s="22">
        <v>0</v>
      </c>
      <c r="BE138" s="22"/>
      <c r="BF138" s="22"/>
      <c r="BG138" s="22">
        <v>0</v>
      </c>
      <c r="BH138" s="22"/>
      <c r="BI138" s="22"/>
      <c r="BJ138" s="22">
        <v>0</v>
      </c>
      <c r="BK138" s="22">
        <v>0</v>
      </c>
      <c r="BL138" s="22">
        <v>0</v>
      </c>
      <c r="BM138" s="22">
        <v>0</v>
      </c>
      <c r="BN138" s="23">
        <f t="shared" si="16"/>
        <v>602396.41999999969</v>
      </c>
      <c r="BO138" s="20">
        <v>38350.519999999997</v>
      </c>
      <c r="BP138" s="20">
        <v>2676.72</v>
      </c>
      <c r="BQ138" s="20">
        <v>857.44</v>
      </c>
      <c r="BR138" s="20">
        <v>38350.519999999997</v>
      </c>
      <c r="BS138" s="20">
        <v>2676.72</v>
      </c>
      <c r="BT138" s="20">
        <v>857.44</v>
      </c>
      <c r="BU138" s="20">
        <v>38350.519999999997</v>
      </c>
      <c r="BV138" s="20">
        <v>2676.72</v>
      </c>
      <c r="BW138" s="20">
        <v>857.44</v>
      </c>
      <c r="BX138" s="20">
        <v>38350.519999999997</v>
      </c>
      <c r="BY138" s="20">
        <v>2676.72</v>
      </c>
      <c r="BZ138" s="20">
        <v>857.44</v>
      </c>
      <c r="CA138" s="20">
        <v>38350.519999999997</v>
      </c>
      <c r="CB138" s="20">
        <v>2676.72</v>
      </c>
      <c r="CC138" s="20">
        <v>857.44</v>
      </c>
      <c r="CD138" s="20">
        <v>38350.519999999997</v>
      </c>
      <c r="CE138" s="20">
        <v>2676.72</v>
      </c>
      <c r="CF138" s="20">
        <v>857.44</v>
      </c>
      <c r="CG138" s="20">
        <v>38350.519999999997</v>
      </c>
      <c r="CH138" s="20">
        <v>2676.72</v>
      </c>
      <c r="CI138" s="20">
        <v>857.44</v>
      </c>
      <c r="CJ138" s="20">
        <v>38350.519999999997</v>
      </c>
      <c r="CK138" s="20">
        <v>2676.72</v>
      </c>
      <c r="CL138" s="20">
        <v>857.44</v>
      </c>
      <c r="CM138" s="20">
        <v>38350.519999999997</v>
      </c>
      <c r="CN138" s="20">
        <v>2676.72</v>
      </c>
      <c r="CO138" s="20">
        <v>857.44</v>
      </c>
      <c r="CP138" s="20">
        <v>38350.519999999997</v>
      </c>
      <c r="CQ138" s="20">
        <v>2676.72</v>
      </c>
      <c r="CR138" s="20">
        <v>857.44</v>
      </c>
      <c r="CS138" s="20">
        <v>38350.519999999997</v>
      </c>
      <c r="CT138" s="20">
        <v>2676.72</v>
      </c>
      <c r="CU138" s="20">
        <v>857.44</v>
      </c>
      <c r="CV138" s="20">
        <v>38350.519999999997</v>
      </c>
      <c r="CW138" s="20">
        <v>2676.72</v>
      </c>
      <c r="CX138" s="20">
        <v>857.44</v>
      </c>
      <c r="CY138" s="20">
        <v>38350.519999999997</v>
      </c>
      <c r="CZ138" s="20">
        <v>2676.72</v>
      </c>
      <c r="DA138" s="20">
        <v>857.44</v>
      </c>
      <c r="DB138" s="20">
        <v>38350.519999999997</v>
      </c>
      <c r="DC138" s="20">
        <v>2676.72</v>
      </c>
      <c r="DD138" s="20">
        <v>857.44</v>
      </c>
      <c r="DE138" s="20">
        <v>38350.519999999997</v>
      </c>
      <c r="DF138" s="20">
        <v>2676.72</v>
      </c>
      <c r="DG138" s="20">
        <v>857.44</v>
      </c>
      <c r="DH138" s="20">
        <v>38350.519999999997</v>
      </c>
      <c r="DI138" s="20">
        <v>2676.72</v>
      </c>
      <c r="DJ138" s="20">
        <v>857.44</v>
      </c>
      <c r="DK138" s="20">
        <v>38350.519999999997</v>
      </c>
      <c r="DL138" s="20">
        <v>2676.72</v>
      </c>
      <c r="DM138" s="20">
        <v>857.44</v>
      </c>
      <c r="DN138" s="20">
        <v>38350.519999999997</v>
      </c>
      <c r="DO138" s="20">
        <v>2676.72</v>
      </c>
      <c r="DP138" s="20">
        <v>857.44</v>
      </c>
      <c r="DQ138" s="20">
        <v>38350.519999999997</v>
      </c>
      <c r="DR138" s="20">
        <v>2676.72</v>
      </c>
      <c r="DS138" s="20">
        <v>857.44</v>
      </c>
      <c r="DT138" s="20">
        <v>38350.519999999997</v>
      </c>
      <c r="DU138" s="20">
        <v>2676.72</v>
      </c>
      <c r="DV138" s="20">
        <v>857.44</v>
      </c>
      <c r="DW138" s="20">
        <v>38350.519999999997</v>
      </c>
      <c r="DX138" s="20">
        <v>2676.72</v>
      </c>
      <c r="DY138" s="20">
        <v>857.44</v>
      </c>
      <c r="DZ138" s="20">
        <v>38350.519999999997</v>
      </c>
      <c r="EA138" s="20">
        <v>2676.72</v>
      </c>
      <c r="EB138" s="20">
        <v>857.44</v>
      </c>
      <c r="EC138" s="20">
        <v>38350.519999999997</v>
      </c>
      <c r="ED138" s="20">
        <v>2676.72</v>
      </c>
      <c r="EE138" s="20">
        <v>857.44</v>
      </c>
      <c r="EF138" s="20">
        <v>38350.519999999997</v>
      </c>
      <c r="EG138" s="20">
        <v>2676.72</v>
      </c>
      <c r="EH138" s="20">
        <v>857.44</v>
      </c>
      <c r="EI138" s="20">
        <f t="shared" si="17"/>
        <v>38350.519999999997</v>
      </c>
      <c r="EJ138" s="20">
        <f t="shared" si="17"/>
        <v>2676.72</v>
      </c>
      <c r="EK138" s="20">
        <f t="shared" si="17"/>
        <v>857.44</v>
      </c>
      <c r="EL138" s="20">
        <v>38350.519999999997</v>
      </c>
      <c r="EM138" s="20">
        <v>2676.72</v>
      </c>
      <c r="EN138" s="20">
        <v>857.44</v>
      </c>
      <c r="EO138" s="24">
        <f t="shared" si="18"/>
        <v>1089001.679999999</v>
      </c>
      <c r="EP138" s="25">
        <f t="shared" si="14"/>
        <v>0</v>
      </c>
      <c r="EQ138" s="25">
        <f t="shared" si="15"/>
        <v>167538.69000000111</v>
      </c>
      <c r="ES138" s="26"/>
    </row>
    <row r="139" spans="1:149" x14ac:dyDescent="0.25">
      <c r="A139" s="27">
        <v>136</v>
      </c>
      <c r="B139" s="15">
        <v>17935388000115</v>
      </c>
      <c r="C139" s="28" t="s">
        <v>153</v>
      </c>
      <c r="D139" s="17">
        <v>476704.2</v>
      </c>
      <c r="E139" s="18">
        <v>840275.42</v>
      </c>
      <c r="F139" s="19">
        <v>0</v>
      </c>
      <c r="G139" s="20">
        <v>0</v>
      </c>
      <c r="H139" s="21">
        <f t="shared" si="13"/>
        <v>476704.2</v>
      </c>
      <c r="I139" s="21">
        <v>840275.42</v>
      </c>
      <c r="J139" s="22">
        <v>0</v>
      </c>
      <c r="K139" s="22">
        <v>0</v>
      </c>
      <c r="L139" s="22">
        <v>0</v>
      </c>
      <c r="M139" s="22">
        <v>0</v>
      </c>
      <c r="N139" s="22">
        <v>21843.65</v>
      </c>
      <c r="O139" s="22">
        <v>0</v>
      </c>
      <c r="P139" s="22">
        <v>21843.65</v>
      </c>
      <c r="Q139" s="22">
        <v>0</v>
      </c>
      <c r="R139" s="22">
        <v>21843.65</v>
      </c>
      <c r="S139" s="22">
        <v>21843.65</v>
      </c>
      <c r="T139" s="22">
        <v>21843.65</v>
      </c>
      <c r="U139" s="22">
        <v>21833.05</v>
      </c>
      <c r="V139" s="22">
        <v>21833.05</v>
      </c>
      <c r="W139" s="22">
        <v>21833.05</v>
      </c>
      <c r="X139" s="22">
        <v>21833.05</v>
      </c>
      <c r="Y139" s="22">
        <v>13347.72</v>
      </c>
      <c r="Z139" s="22">
        <v>13347.72</v>
      </c>
      <c r="AA139" s="22">
        <v>13347.72</v>
      </c>
      <c r="AB139" s="22">
        <v>13347.72</v>
      </c>
      <c r="AC139" s="22">
        <v>0</v>
      </c>
      <c r="AD139" s="22">
        <v>13347.72</v>
      </c>
      <c r="AE139" s="22"/>
      <c r="AF139" s="22"/>
      <c r="AG139" s="22">
        <v>13347.72</v>
      </c>
      <c r="AH139" s="22"/>
      <c r="AI139" s="22"/>
      <c r="AJ139" s="22">
        <v>13347.72</v>
      </c>
      <c r="AK139" s="22"/>
      <c r="AL139" s="22">
        <v>13347.72</v>
      </c>
      <c r="AM139" s="22">
        <v>13347.72</v>
      </c>
      <c r="AN139" s="22">
        <v>13347.72</v>
      </c>
      <c r="AO139" s="22"/>
      <c r="AP139" s="22">
        <v>13347.72</v>
      </c>
      <c r="AQ139" s="22"/>
      <c r="AR139" s="22"/>
      <c r="AS139" s="22">
        <v>13347.72</v>
      </c>
      <c r="AT139" s="22">
        <v>0</v>
      </c>
      <c r="AU139" s="22">
        <v>0</v>
      </c>
      <c r="AV139" s="22">
        <v>13347.72</v>
      </c>
      <c r="AW139" s="22">
        <v>0</v>
      </c>
      <c r="AX139" s="22">
        <v>106633.39</v>
      </c>
      <c r="AY139" s="22">
        <f>VLOOKUP(A139,[1]Consolidado!$A$4:$AZ$856,51,FALSE)</f>
        <v>0</v>
      </c>
      <c r="AZ139" s="22">
        <f>VLOOKUP(A139,[1]Consolidado!$A$4:$AZ$856,52,FALSE)</f>
        <v>0</v>
      </c>
      <c r="BA139" s="22">
        <f>VLOOKUP(A139,'[2]Parcelas ICMS 2018 Calculadas'!$A$4:$BC$856,55,FALSE)</f>
        <v>0</v>
      </c>
      <c r="BB139" s="22">
        <v>0</v>
      </c>
      <c r="BC139" s="22">
        <v>0</v>
      </c>
      <c r="BD139" s="22">
        <v>0</v>
      </c>
      <c r="BE139" s="22"/>
      <c r="BF139" s="22"/>
      <c r="BG139" s="22">
        <v>0</v>
      </c>
      <c r="BH139" s="22"/>
      <c r="BI139" s="22"/>
      <c r="BJ139" s="22">
        <v>0</v>
      </c>
      <c r="BK139" s="22">
        <v>0</v>
      </c>
      <c r="BL139" s="22">
        <v>0</v>
      </c>
      <c r="BM139" s="22">
        <v>0</v>
      </c>
      <c r="BN139" s="23">
        <f t="shared" si="16"/>
        <v>476704.19999999978</v>
      </c>
      <c r="BO139" s="20">
        <v>25645.81</v>
      </c>
      <c r="BP139" s="20">
        <v>1789.98</v>
      </c>
      <c r="BQ139" s="20">
        <v>573.39</v>
      </c>
      <c r="BR139" s="20">
        <v>25645.81</v>
      </c>
      <c r="BS139" s="20">
        <v>1789.98</v>
      </c>
      <c r="BT139" s="20">
        <v>573.39</v>
      </c>
      <c r="BU139" s="20">
        <v>25645.81</v>
      </c>
      <c r="BV139" s="20">
        <v>1789.98</v>
      </c>
      <c r="BW139" s="20">
        <v>573.39</v>
      </c>
      <c r="BX139" s="20">
        <v>25645.81</v>
      </c>
      <c r="BY139" s="20">
        <v>1789.98</v>
      </c>
      <c r="BZ139" s="20">
        <v>573.39</v>
      </c>
      <c r="CA139" s="20">
        <v>25645.81</v>
      </c>
      <c r="CB139" s="20">
        <v>1789.98</v>
      </c>
      <c r="CC139" s="20">
        <v>573.39</v>
      </c>
      <c r="CD139" s="20">
        <v>25645.81</v>
      </c>
      <c r="CE139" s="20">
        <v>1789.98</v>
      </c>
      <c r="CF139" s="20">
        <v>573.39</v>
      </c>
      <c r="CG139" s="20">
        <v>25645.81</v>
      </c>
      <c r="CH139" s="20">
        <v>1789.98</v>
      </c>
      <c r="CI139" s="20">
        <v>573.39</v>
      </c>
      <c r="CJ139" s="20">
        <v>25645.81</v>
      </c>
      <c r="CK139" s="20">
        <v>1789.98</v>
      </c>
      <c r="CL139" s="20">
        <v>573.39</v>
      </c>
      <c r="CM139" s="20">
        <v>25645.81</v>
      </c>
      <c r="CN139" s="20">
        <v>1789.98</v>
      </c>
      <c r="CO139" s="20">
        <v>573.39</v>
      </c>
      <c r="CP139" s="20">
        <v>25645.81</v>
      </c>
      <c r="CQ139" s="20">
        <v>1789.98</v>
      </c>
      <c r="CR139" s="20">
        <v>573.39</v>
      </c>
      <c r="CS139" s="20">
        <v>25645.81</v>
      </c>
      <c r="CT139" s="20">
        <v>1789.98</v>
      </c>
      <c r="CU139" s="20">
        <v>573.39</v>
      </c>
      <c r="CV139" s="20">
        <v>25645.81</v>
      </c>
      <c r="CW139" s="20">
        <v>1789.98</v>
      </c>
      <c r="CX139" s="20">
        <v>573.39</v>
      </c>
      <c r="CY139" s="20">
        <v>25645.81</v>
      </c>
      <c r="CZ139" s="20">
        <v>1789.98</v>
      </c>
      <c r="DA139" s="20">
        <v>573.39</v>
      </c>
      <c r="DB139" s="20">
        <v>25645.81</v>
      </c>
      <c r="DC139" s="20">
        <v>1789.98</v>
      </c>
      <c r="DD139" s="20">
        <v>573.39</v>
      </c>
      <c r="DE139" s="20">
        <v>25645.81</v>
      </c>
      <c r="DF139" s="20">
        <v>1789.98</v>
      </c>
      <c r="DG139" s="20">
        <v>573.39</v>
      </c>
      <c r="DH139" s="20">
        <v>25645.81</v>
      </c>
      <c r="DI139" s="20">
        <v>1789.98</v>
      </c>
      <c r="DJ139" s="20">
        <v>573.39</v>
      </c>
      <c r="DK139" s="20">
        <v>25645.81</v>
      </c>
      <c r="DL139" s="20">
        <v>1789.98</v>
      </c>
      <c r="DM139" s="20">
        <v>573.39</v>
      </c>
      <c r="DN139" s="20">
        <v>25645.81</v>
      </c>
      <c r="DO139" s="20">
        <v>1789.98</v>
      </c>
      <c r="DP139" s="20">
        <v>573.39</v>
      </c>
      <c r="DQ139" s="20">
        <v>25645.81</v>
      </c>
      <c r="DR139" s="20">
        <v>1789.98</v>
      </c>
      <c r="DS139" s="20">
        <v>573.39</v>
      </c>
      <c r="DT139" s="20">
        <v>25645.81</v>
      </c>
      <c r="DU139" s="20">
        <v>1789.98</v>
      </c>
      <c r="DV139" s="20">
        <v>573.39</v>
      </c>
      <c r="DW139" s="20">
        <v>25645.81</v>
      </c>
      <c r="DX139" s="20">
        <v>1789.98</v>
      </c>
      <c r="DY139" s="20">
        <v>573.39</v>
      </c>
      <c r="DZ139" s="20">
        <v>25645.81</v>
      </c>
      <c r="EA139" s="20">
        <v>1789.98</v>
      </c>
      <c r="EB139" s="20">
        <v>573.39</v>
      </c>
      <c r="EC139" s="20">
        <v>25645.81</v>
      </c>
      <c r="ED139" s="20">
        <v>1789.98</v>
      </c>
      <c r="EE139" s="20">
        <v>573.39</v>
      </c>
      <c r="EF139" s="20">
        <v>25645.81</v>
      </c>
      <c r="EG139" s="20">
        <v>1789.98</v>
      </c>
      <c r="EH139" s="20">
        <v>573.39</v>
      </c>
      <c r="EI139" s="20">
        <f t="shared" si="17"/>
        <v>25645.81</v>
      </c>
      <c r="EJ139" s="20">
        <f t="shared" si="17"/>
        <v>1789.98</v>
      </c>
      <c r="EK139" s="20">
        <f t="shared" si="17"/>
        <v>573.39</v>
      </c>
      <c r="EL139" s="20">
        <v>25645.81</v>
      </c>
      <c r="EM139" s="20">
        <v>1789.98</v>
      </c>
      <c r="EN139" s="20">
        <v>573.39</v>
      </c>
      <c r="EO139" s="24">
        <f t="shared" si="18"/>
        <v>728238.6800000004</v>
      </c>
      <c r="EP139" s="25">
        <f t="shared" si="14"/>
        <v>0</v>
      </c>
      <c r="EQ139" s="25">
        <f t="shared" si="15"/>
        <v>112036.73999999964</v>
      </c>
      <c r="ES139" s="26"/>
    </row>
    <row r="140" spans="1:149" x14ac:dyDescent="0.25">
      <c r="A140" s="27">
        <v>137</v>
      </c>
      <c r="B140" s="15">
        <v>18477315000190</v>
      </c>
      <c r="C140" s="28" t="s">
        <v>154</v>
      </c>
      <c r="D140" s="17">
        <v>1252193.71</v>
      </c>
      <c r="E140" s="18">
        <v>2664346.2599999998</v>
      </c>
      <c r="F140" s="19">
        <v>0</v>
      </c>
      <c r="G140" s="20">
        <v>0</v>
      </c>
      <c r="H140" s="21">
        <f t="shared" si="13"/>
        <v>1252193.71</v>
      </c>
      <c r="I140" s="21">
        <v>2664346.2599999998</v>
      </c>
      <c r="J140" s="22">
        <v>0</v>
      </c>
      <c r="K140" s="22">
        <v>0</v>
      </c>
      <c r="L140" s="22">
        <v>0</v>
      </c>
      <c r="M140" s="22">
        <v>0</v>
      </c>
      <c r="N140" s="22">
        <v>57378.3</v>
      </c>
      <c r="O140" s="22">
        <v>0</v>
      </c>
      <c r="P140" s="22">
        <v>57378.3</v>
      </c>
      <c r="Q140" s="22">
        <v>0</v>
      </c>
      <c r="R140" s="22">
        <v>57378.3</v>
      </c>
      <c r="S140" s="22">
        <v>57378.3</v>
      </c>
      <c r="T140" s="22">
        <v>57378.3</v>
      </c>
      <c r="U140" s="22">
        <v>57350.47</v>
      </c>
      <c r="V140" s="22">
        <v>57350.47</v>
      </c>
      <c r="W140" s="22">
        <v>57350.47</v>
      </c>
      <c r="X140" s="22">
        <v>57350.47</v>
      </c>
      <c r="Y140" s="22">
        <v>35061.42</v>
      </c>
      <c r="Z140" s="22">
        <v>35061.42</v>
      </c>
      <c r="AA140" s="22">
        <v>35061.42</v>
      </c>
      <c r="AB140" s="22">
        <v>35061.42</v>
      </c>
      <c r="AC140" s="22">
        <v>0</v>
      </c>
      <c r="AD140" s="22">
        <v>35061.42</v>
      </c>
      <c r="AE140" s="22"/>
      <c r="AF140" s="22"/>
      <c r="AG140" s="22">
        <v>35061.42</v>
      </c>
      <c r="AH140" s="22"/>
      <c r="AI140" s="22"/>
      <c r="AJ140" s="22">
        <v>35061.42</v>
      </c>
      <c r="AK140" s="22"/>
      <c r="AL140" s="22">
        <v>35061.42</v>
      </c>
      <c r="AM140" s="22">
        <v>35061.42</v>
      </c>
      <c r="AN140" s="22">
        <v>35061.42</v>
      </c>
      <c r="AO140" s="22"/>
      <c r="AP140" s="22">
        <v>35061.42</v>
      </c>
      <c r="AQ140" s="22"/>
      <c r="AR140" s="22"/>
      <c r="AS140" s="22">
        <v>35061.42</v>
      </c>
      <c r="AT140" s="22">
        <v>0</v>
      </c>
      <c r="AU140" s="22">
        <v>210368.52</v>
      </c>
      <c r="AV140" s="22">
        <v>0</v>
      </c>
      <c r="AW140" s="22">
        <v>0</v>
      </c>
      <c r="AX140" s="22">
        <v>104794.77</v>
      </c>
      <c r="AY140" s="22">
        <f>VLOOKUP(A140,[1]Consolidado!$A$4:$AZ$856,51,FALSE)</f>
        <v>0</v>
      </c>
      <c r="AZ140" s="22">
        <f>VLOOKUP(A140,[1]Consolidado!$A$4:$AZ$856,52,FALSE)</f>
        <v>0</v>
      </c>
      <c r="BA140" s="22">
        <f>VLOOKUP(A140,'[2]Parcelas ICMS 2018 Calculadas'!$A$4:$BC$856,55,FALSE)</f>
        <v>0</v>
      </c>
      <c r="BB140" s="22">
        <v>0</v>
      </c>
      <c r="BC140" s="22">
        <v>0</v>
      </c>
      <c r="BD140" s="22">
        <v>0</v>
      </c>
      <c r="BE140" s="22"/>
      <c r="BF140" s="22"/>
      <c r="BG140" s="22">
        <v>0</v>
      </c>
      <c r="BH140" s="22"/>
      <c r="BI140" s="22"/>
      <c r="BJ140" s="22">
        <v>0</v>
      </c>
      <c r="BK140" s="22">
        <v>0</v>
      </c>
      <c r="BL140" s="22">
        <v>0</v>
      </c>
      <c r="BM140" s="22">
        <v>0</v>
      </c>
      <c r="BN140" s="23">
        <f t="shared" si="16"/>
        <v>1252193.7100000004</v>
      </c>
      <c r="BO140" s="20">
        <v>81317.77</v>
      </c>
      <c r="BP140" s="20">
        <v>5675.68</v>
      </c>
      <c r="BQ140" s="20">
        <v>1818.1</v>
      </c>
      <c r="BR140" s="20">
        <v>81317.77</v>
      </c>
      <c r="BS140" s="20">
        <v>5675.68</v>
      </c>
      <c r="BT140" s="20">
        <v>1818.1</v>
      </c>
      <c r="BU140" s="20">
        <v>81317.77</v>
      </c>
      <c r="BV140" s="20">
        <v>5675.68</v>
      </c>
      <c r="BW140" s="20">
        <v>1818.1</v>
      </c>
      <c r="BX140" s="20">
        <v>81317.77</v>
      </c>
      <c r="BY140" s="20">
        <v>5675.68</v>
      </c>
      <c r="BZ140" s="20">
        <v>1818.1</v>
      </c>
      <c r="CA140" s="20">
        <v>81317.77</v>
      </c>
      <c r="CB140" s="20">
        <v>5675.68</v>
      </c>
      <c r="CC140" s="20">
        <v>1818.1</v>
      </c>
      <c r="CD140" s="20">
        <v>81317.77</v>
      </c>
      <c r="CE140" s="20">
        <v>5675.68</v>
      </c>
      <c r="CF140" s="20">
        <v>1818.1</v>
      </c>
      <c r="CG140" s="20">
        <v>81317.77</v>
      </c>
      <c r="CH140" s="20">
        <v>5675.68</v>
      </c>
      <c r="CI140" s="20">
        <v>1818.1</v>
      </c>
      <c r="CJ140" s="20">
        <v>81317.77</v>
      </c>
      <c r="CK140" s="20">
        <v>5675.68</v>
      </c>
      <c r="CL140" s="20">
        <v>1818.1</v>
      </c>
      <c r="CM140" s="20">
        <v>81317.77</v>
      </c>
      <c r="CN140" s="20">
        <v>5675.68</v>
      </c>
      <c r="CO140" s="20">
        <v>1818.1</v>
      </c>
      <c r="CP140" s="20">
        <v>81317.77</v>
      </c>
      <c r="CQ140" s="20">
        <v>5675.68</v>
      </c>
      <c r="CR140" s="20">
        <v>1818.1</v>
      </c>
      <c r="CS140" s="20">
        <v>81317.77</v>
      </c>
      <c r="CT140" s="20">
        <v>5675.68</v>
      </c>
      <c r="CU140" s="20">
        <v>1818.1</v>
      </c>
      <c r="CV140" s="20">
        <v>81317.77</v>
      </c>
      <c r="CW140" s="20">
        <v>5675.68</v>
      </c>
      <c r="CX140" s="20">
        <v>1818.1</v>
      </c>
      <c r="CY140" s="20">
        <v>81317.77</v>
      </c>
      <c r="CZ140" s="20">
        <v>5675.68</v>
      </c>
      <c r="DA140" s="20">
        <v>1818.1</v>
      </c>
      <c r="DB140" s="20">
        <v>81317.77</v>
      </c>
      <c r="DC140" s="20">
        <v>5675.68</v>
      </c>
      <c r="DD140" s="20">
        <v>1818.1</v>
      </c>
      <c r="DE140" s="20">
        <v>81317.77</v>
      </c>
      <c r="DF140" s="20">
        <v>5675.68</v>
      </c>
      <c r="DG140" s="20">
        <v>1818.1</v>
      </c>
      <c r="DH140" s="20">
        <v>81317.77</v>
      </c>
      <c r="DI140" s="20">
        <v>5675.68</v>
      </c>
      <c r="DJ140" s="20">
        <v>1818.1</v>
      </c>
      <c r="DK140" s="20">
        <v>81317.77</v>
      </c>
      <c r="DL140" s="20">
        <v>5675.68</v>
      </c>
      <c r="DM140" s="20">
        <v>1818.1</v>
      </c>
      <c r="DN140" s="20">
        <v>81317.77</v>
      </c>
      <c r="DO140" s="20">
        <v>5675.68</v>
      </c>
      <c r="DP140" s="20">
        <v>1818.1</v>
      </c>
      <c r="DQ140" s="20">
        <v>81317.77</v>
      </c>
      <c r="DR140" s="20">
        <v>5675.68</v>
      </c>
      <c r="DS140" s="20">
        <v>1818.1</v>
      </c>
      <c r="DT140" s="20">
        <v>81317.77</v>
      </c>
      <c r="DU140" s="20">
        <v>5675.68</v>
      </c>
      <c r="DV140" s="20">
        <v>1818.1</v>
      </c>
      <c r="DW140" s="20">
        <v>81317.77</v>
      </c>
      <c r="DX140" s="20">
        <v>5675.68</v>
      </c>
      <c r="DY140" s="20">
        <v>1818.1</v>
      </c>
      <c r="DZ140" s="20">
        <v>81317.77</v>
      </c>
      <c r="EA140" s="20">
        <v>5675.68</v>
      </c>
      <c r="EB140" s="20">
        <v>1818.1</v>
      </c>
      <c r="EC140" s="20">
        <v>81317.77</v>
      </c>
      <c r="ED140" s="20">
        <v>5675.68</v>
      </c>
      <c r="EE140" s="20">
        <v>1818.1</v>
      </c>
      <c r="EF140" s="20">
        <v>81317.77</v>
      </c>
      <c r="EG140" s="20">
        <v>5675.68</v>
      </c>
      <c r="EH140" s="20">
        <v>1818.1</v>
      </c>
      <c r="EI140" s="20">
        <f t="shared" si="17"/>
        <v>81317.77</v>
      </c>
      <c r="EJ140" s="20">
        <f t="shared" si="17"/>
        <v>5675.68</v>
      </c>
      <c r="EK140" s="20">
        <f t="shared" si="17"/>
        <v>1818.1</v>
      </c>
      <c r="EL140" s="20">
        <v>81317.77</v>
      </c>
      <c r="EM140" s="20">
        <v>5675.68</v>
      </c>
      <c r="EN140" s="20">
        <v>1818.1</v>
      </c>
      <c r="EO140" s="24">
        <f t="shared" si="18"/>
        <v>2309100.3000000012</v>
      </c>
      <c r="EP140" s="25">
        <f t="shared" si="14"/>
        <v>0</v>
      </c>
      <c r="EQ140" s="25">
        <f t="shared" si="15"/>
        <v>355245.95999999857</v>
      </c>
      <c r="ES140" s="26"/>
    </row>
    <row r="141" spans="1:149" x14ac:dyDescent="0.25">
      <c r="A141" s="27">
        <v>138</v>
      </c>
      <c r="B141" s="15">
        <v>18303172000108</v>
      </c>
      <c r="C141" s="28" t="s">
        <v>155</v>
      </c>
      <c r="D141" s="17">
        <v>0</v>
      </c>
      <c r="E141" s="18">
        <v>502433.9</v>
      </c>
      <c r="F141" s="19">
        <v>0</v>
      </c>
      <c r="G141" s="20">
        <v>0</v>
      </c>
      <c r="H141" s="21">
        <f t="shared" si="13"/>
        <v>0</v>
      </c>
      <c r="I141" s="21">
        <v>502433.9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/>
      <c r="AF141" s="22"/>
      <c r="AG141" s="22">
        <v>0</v>
      </c>
      <c r="AH141" s="22"/>
      <c r="AI141" s="22"/>
      <c r="AJ141" s="22">
        <v>0</v>
      </c>
      <c r="AK141" s="22"/>
      <c r="AL141" s="22">
        <v>0</v>
      </c>
      <c r="AM141" s="22">
        <v>0</v>
      </c>
      <c r="AN141" s="22">
        <v>0</v>
      </c>
      <c r="AO141" s="22"/>
      <c r="AP141" s="22">
        <v>0</v>
      </c>
      <c r="AQ141" s="22"/>
      <c r="AR141" s="22"/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f>VLOOKUP(A141,[1]Consolidado!$A$4:$AZ$856,51,FALSE)</f>
        <v>0</v>
      </c>
      <c r="AZ141" s="22">
        <f>VLOOKUP(A141,[1]Consolidado!$A$4:$AZ$856,52,FALSE)</f>
        <v>0</v>
      </c>
      <c r="BA141" s="22">
        <f>VLOOKUP(A141,'[2]Parcelas ICMS 2018 Calculadas'!$A$4:$BC$856,55,FALSE)</f>
        <v>0</v>
      </c>
      <c r="BB141" s="22">
        <v>0</v>
      </c>
      <c r="BC141" s="22">
        <v>0</v>
      </c>
      <c r="BD141" s="22">
        <v>0</v>
      </c>
      <c r="BE141" s="22">
        <v>0</v>
      </c>
      <c r="BF141" s="22"/>
      <c r="BG141" s="22">
        <v>0</v>
      </c>
      <c r="BH141" s="22"/>
      <c r="BI141" s="22"/>
      <c r="BJ141" s="22">
        <v>0</v>
      </c>
      <c r="BK141" s="22">
        <v>0</v>
      </c>
      <c r="BL141" s="22">
        <v>0</v>
      </c>
      <c r="BM141" s="22">
        <v>0</v>
      </c>
      <c r="BN141" s="23">
        <f t="shared" si="16"/>
        <v>0</v>
      </c>
      <c r="BO141" s="20">
        <v>15334.64</v>
      </c>
      <c r="BP141" s="20">
        <v>1070.3</v>
      </c>
      <c r="BQ141" s="20">
        <v>342.85</v>
      </c>
      <c r="BR141" s="20">
        <v>15334.64</v>
      </c>
      <c r="BS141" s="20">
        <v>1070.3</v>
      </c>
      <c r="BT141" s="20">
        <v>342.85</v>
      </c>
      <c r="BU141" s="20">
        <v>15334.64</v>
      </c>
      <c r="BV141" s="20">
        <v>1070.3</v>
      </c>
      <c r="BW141" s="20">
        <v>342.85</v>
      </c>
      <c r="BX141" s="20">
        <v>15334.64</v>
      </c>
      <c r="BY141" s="20">
        <v>1070.3</v>
      </c>
      <c r="BZ141" s="20">
        <v>342.85</v>
      </c>
      <c r="CA141" s="20">
        <v>15334.64</v>
      </c>
      <c r="CB141" s="20">
        <v>1070.3</v>
      </c>
      <c r="CC141" s="20">
        <v>342.85</v>
      </c>
      <c r="CD141" s="20">
        <v>15334.64</v>
      </c>
      <c r="CE141" s="20">
        <v>1070.3</v>
      </c>
      <c r="CF141" s="20">
        <v>342.85</v>
      </c>
      <c r="CG141" s="20">
        <v>15334.64</v>
      </c>
      <c r="CH141" s="20">
        <v>1070.3</v>
      </c>
      <c r="CI141" s="20">
        <v>342.85</v>
      </c>
      <c r="CJ141" s="20">
        <v>15334.64</v>
      </c>
      <c r="CK141" s="20">
        <v>1070.3</v>
      </c>
      <c r="CL141" s="20">
        <v>342.85</v>
      </c>
      <c r="CM141" s="20">
        <v>15334.64</v>
      </c>
      <c r="CN141" s="20">
        <v>1070.3</v>
      </c>
      <c r="CO141" s="20">
        <v>342.85</v>
      </c>
      <c r="CP141" s="20">
        <v>15334.64</v>
      </c>
      <c r="CQ141" s="20">
        <v>1070.3</v>
      </c>
      <c r="CR141" s="20">
        <v>342.85</v>
      </c>
      <c r="CS141" s="20">
        <v>15334.64</v>
      </c>
      <c r="CT141" s="20">
        <v>1070.3</v>
      </c>
      <c r="CU141" s="20">
        <v>342.85</v>
      </c>
      <c r="CV141" s="20">
        <v>15334.64</v>
      </c>
      <c r="CW141" s="20">
        <v>1070.3</v>
      </c>
      <c r="CX141" s="20">
        <v>342.85</v>
      </c>
      <c r="CY141" s="20">
        <v>15334.64</v>
      </c>
      <c r="CZ141" s="20">
        <v>1070.3</v>
      </c>
      <c r="DA141" s="20">
        <v>342.85</v>
      </c>
      <c r="DB141" s="20">
        <v>15334.64</v>
      </c>
      <c r="DC141" s="20">
        <v>1070.3</v>
      </c>
      <c r="DD141" s="20">
        <v>342.85</v>
      </c>
      <c r="DE141" s="20">
        <v>15334.64</v>
      </c>
      <c r="DF141" s="20">
        <v>1070.3</v>
      </c>
      <c r="DG141" s="20">
        <v>342.85</v>
      </c>
      <c r="DH141" s="20">
        <v>15334.64</v>
      </c>
      <c r="DI141" s="20">
        <v>1070.3</v>
      </c>
      <c r="DJ141" s="20">
        <v>342.85</v>
      </c>
      <c r="DK141" s="20">
        <v>15334.64</v>
      </c>
      <c r="DL141" s="20">
        <v>1070.3</v>
      </c>
      <c r="DM141" s="20">
        <v>342.85</v>
      </c>
      <c r="DN141" s="20">
        <v>15334.64</v>
      </c>
      <c r="DO141" s="20">
        <v>1070.3</v>
      </c>
      <c r="DP141" s="20">
        <v>342.85</v>
      </c>
      <c r="DQ141" s="20">
        <v>15334.64</v>
      </c>
      <c r="DR141" s="20">
        <v>1070.3</v>
      </c>
      <c r="DS141" s="20">
        <v>342.85</v>
      </c>
      <c r="DT141" s="20">
        <v>15334.64</v>
      </c>
      <c r="DU141" s="20">
        <v>1070.3</v>
      </c>
      <c r="DV141" s="20">
        <v>342.85</v>
      </c>
      <c r="DW141" s="20">
        <v>15334.64</v>
      </c>
      <c r="DX141" s="20">
        <v>1070.3</v>
      </c>
      <c r="DY141" s="20">
        <v>342.85</v>
      </c>
      <c r="DZ141" s="20">
        <v>15334.64</v>
      </c>
      <c r="EA141" s="20">
        <v>1070.3</v>
      </c>
      <c r="EB141" s="20">
        <v>342.85</v>
      </c>
      <c r="EC141" s="20">
        <v>15334.64</v>
      </c>
      <c r="ED141" s="20">
        <v>1070.3</v>
      </c>
      <c r="EE141" s="20">
        <v>342.85</v>
      </c>
      <c r="EF141" s="20">
        <v>15334.64</v>
      </c>
      <c r="EG141" s="20">
        <v>1070.3</v>
      </c>
      <c r="EH141" s="20">
        <v>342.85</v>
      </c>
      <c r="EI141" s="20">
        <f t="shared" si="17"/>
        <v>15334.64</v>
      </c>
      <c r="EJ141" s="20">
        <f t="shared" si="17"/>
        <v>1070.3</v>
      </c>
      <c r="EK141" s="20">
        <f t="shared" si="17"/>
        <v>342.85</v>
      </c>
      <c r="EL141" s="20">
        <v>15334.64</v>
      </c>
      <c r="EM141" s="20">
        <v>1070.3</v>
      </c>
      <c r="EN141" s="20">
        <v>342.85</v>
      </c>
      <c r="EO141" s="24">
        <f t="shared" si="18"/>
        <v>435442.53999999963</v>
      </c>
      <c r="EP141" s="25">
        <f t="shared" si="14"/>
        <v>0</v>
      </c>
      <c r="EQ141" s="25">
        <f t="shared" si="15"/>
        <v>66991.360000000393</v>
      </c>
      <c r="ES141" s="26"/>
    </row>
    <row r="142" spans="1:149" x14ac:dyDescent="0.25">
      <c r="A142" s="27">
        <v>139</v>
      </c>
      <c r="B142" s="15">
        <v>18240135000190</v>
      </c>
      <c r="C142" s="28" t="s">
        <v>156</v>
      </c>
      <c r="D142" s="17">
        <v>860157.37</v>
      </c>
      <c r="E142" s="18">
        <v>1661813.51</v>
      </c>
      <c r="F142" s="19">
        <v>0</v>
      </c>
      <c r="G142" s="20">
        <v>0</v>
      </c>
      <c r="H142" s="21">
        <f t="shared" si="13"/>
        <v>860157.37</v>
      </c>
      <c r="I142" s="21">
        <v>1661813.51</v>
      </c>
      <c r="J142" s="22">
        <v>0</v>
      </c>
      <c r="K142" s="22">
        <v>0</v>
      </c>
      <c r="L142" s="22">
        <v>0</v>
      </c>
      <c r="M142" s="22">
        <v>0</v>
      </c>
      <c r="N142" s="22">
        <v>39414.32</v>
      </c>
      <c r="O142" s="22">
        <v>0</v>
      </c>
      <c r="P142" s="22">
        <v>39414.31</v>
      </c>
      <c r="Q142" s="22">
        <v>0</v>
      </c>
      <c r="R142" s="22">
        <v>39414.32</v>
      </c>
      <c r="S142" s="22">
        <v>39414.32</v>
      </c>
      <c r="T142" s="22">
        <v>39414.32</v>
      </c>
      <c r="U142" s="22">
        <v>39395.21</v>
      </c>
      <c r="V142" s="22">
        <v>39395.21</v>
      </c>
      <c r="W142" s="22">
        <v>39395.21</v>
      </c>
      <c r="X142" s="22">
        <v>39395.21</v>
      </c>
      <c r="Y142" s="22">
        <v>24084.41</v>
      </c>
      <c r="Z142" s="22">
        <v>24084.41</v>
      </c>
      <c r="AA142" s="22">
        <v>24084.41</v>
      </c>
      <c r="AB142" s="22">
        <v>24084.41</v>
      </c>
      <c r="AC142" s="22">
        <v>0</v>
      </c>
      <c r="AD142" s="22">
        <v>24084.41</v>
      </c>
      <c r="AE142" s="22"/>
      <c r="AF142" s="22"/>
      <c r="AG142" s="22">
        <v>24084.41</v>
      </c>
      <c r="AH142" s="22"/>
      <c r="AI142" s="22"/>
      <c r="AJ142" s="22">
        <v>24084.41</v>
      </c>
      <c r="AK142" s="22"/>
      <c r="AL142" s="22">
        <v>24084.41</v>
      </c>
      <c r="AM142" s="22">
        <v>24084.41</v>
      </c>
      <c r="AN142" s="22">
        <v>24084.41</v>
      </c>
      <c r="AO142" s="22"/>
      <c r="AP142" s="22">
        <v>24084.41</v>
      </c>
      <c r="AQ142" s="22"/>
      <c r="AR142" s="22"/>
      <c r="AS142" s="22">
        <v>24084.41</v>
      </c>
      <c r="AT142" s="22">
        <v>144506.46</v>
      </c>
      <c r="AU142" s="22">
        <v>0</v>
      </c>
      <c r="AV142" s="22">
        <v>0</v>
      </c>
      <c r="AW142" s="22">
        <v>0</v>
      </c>
      <c r="AX142" s="22">
        <v>71985.56</v>
      </c>
      <c r="AY142" s="22">
        <f>VLOOKUP(A142,[1]Consolidado!$A$4:$AZ$856,51,FALSE)</f>
        <v>0</v>
      </c>
      <c r="AZ142" s="22">
        <f>VLOOKUP(A142,[1]Consolidado!$A$4:$AZ$856,52,FALSE)</f>
        <v>0</v>
      </c>
      <c r="BA142" s="22">
        <f>VLOOKUP(A142,'[2]Parcelas ICMS 2018 Calculadas'!$A$4:$BC$856,55,FALSE)</f>
        <v>0</v>
      </c>
      <c r="BB142" s="22">
        <v>0</v>
      </c>
      <c r="BC142" s="22">
        <v>0</v>
      </c>
      <c r="BD142" s="22">
        <v>0</v>
      </c>
      <c r="BE142" s="22"/>
      <c r="BF142" s="22"/>
      <c r="BG142" s="22">
        <v>0</v>
      </c>
      <c r="BH142" s="22"/>
      <c r="BI142" s="22"/>
      <c r="BJ142" s="22">
        <v>0</v>
      </c>
      <c r="BK142" s="22">
        <v>0</v>
      </c>
      <c r="BL142" s="22">
        <v>0</v>
      </c>
      <c r="BM142" s="22">
        <v>0</v>
      </c>
      <c r="BN142" s="23">
        <f t="shared" si="16"/>
        <v>860157.36999999988</v>
      </c>
      <c r="BO142" s="20">
        <v>50719.75</v>
      </c>
      <c r="BP142" s="20">
        <v>3540.05</v>
      </c>
      <c r="BQ142" s="20">
        <v>1133.99</v>
      </c>
      <c r="BR142" s="20">
        <v>50719.75</v>
      </c>
      <c r="BS142" s="20">
        <v>3540.05</v>
      </c>
      <c r="BT142" s="20">
        <v>1133.99</v>
      </c>
      <c r="BU142" s="20">
        <v>50719.75</v>
      </c>
      <c r="BV142" s="20">
        <v>3540.05</v>
      </c>
      <c r="BW142" s="20">
        <v>1133.99</v>
      </c>
      <c r="BX142" s="20">
        <v>50719.75</v>
      </c>
      <c r="BY142" s="20">
        <v>3540.05</v>
      </c>
      <c r="BZ142" s="20">
        <v>1133.99</v>
      </c>
      <c r="CA142" s="20">
        <v>50719.75</v>
      </c>
      <c r="CB142" s="20">
        <v>3540.05</v>
      </c>
      <c r="CC142" s="20">
        <v>1133.99</v>
      </c>
      <c r="CD142" s="20">
        <v>50719.75</v>
      </c>
      <c r="CE142" s="20">
        <v>3540.05</v>
      </c>
      <c r="CF142" s="20">
        <v>1133.99</v>
      </c>
      <c r="CG142" s="20">
        <v>50719.75</v>
      </c>
      <c r="CH142" s="20">
        <v>3540.05</v>
      </c>
      <c r="CI142" s="20">
        <v>1133.99</v>
      </c>
      <c r="CJ142" s="20">
        <v>50719.75</v>
      </c>
      <c r="CK142" s="20">
        <v>3540.05</v>
      </c>
      <c r="CL142" s="20">
        <v>1133.99</v>
      </c>
      <c r="CM142" s="20">
        <v>50719.75</v>
      </c>
      <c r="CN142" s="20">
        <v>3540.05</v>
      </c>
      <c r="CO142" s="20">
        <v>1133.99</v>
      </c>
      <c r="CP142" s="20">
        <v>50719.75</v>
      </c>
      <c r="CQ142" s="20">
        <v>3540.05</v>
      </c>
      <c r="CR142" s="20">
        <v>1133.99</v>
      </c>
      <c r="CS142" s="20">
        <v>50719.75</v>
      </c>
      <c r="CT142" s="20">
        <v>3540.05</v>
      </c>
      <c r="CU142" s="20">
        <v>1133.99</v>
      </c>
      <c r="CV142" s="20">
        <v>50719.75</v>
      </c>
      <c r="CW142" s="20">
        <v>3540.05</v>
      </c>
      <c r="CX142" s="20">
        <v>1133.99</v>
      </c>
      <c r="CY142" s="20">
        <v>50719.75</v>
      </c>
      <c r="CZ142" s="20">
        <v>3540.05</v>
      </c>
      <c r="DA142" s="20">
        <v>1133.99</v>
      </c>
      <c r="DB142" s="20">
        <v>50719.75</v>
      </c>
      <c r="DC142" s="20">
        <v>3540.05</v>
      </c>
      <c r="DD142" s="20">
        <v>1133.99</v>
      </c>
      <c r="DE142" s="20">
        <v>50719.75</v>
      </c>
      <c r="DF142" s="20">
        <v>3540.05</v>
      </c>
      <c r="DG142" s="20">
        <v>1133.99</v>
      </c>
      <c r="DH142" s="20">
        <v>50719.75</v>
      </c>
      <c r="DI142" s="20">
        <v>3540.05</v>
      </c>
      <c r="DJ142" s="20">
        <v>1133.99</v>
      </c>
      <c r="DK142" s="20">
        <v>50719.75</v>
      </c>
      <c r="DL142" s="20">
        <v>3540.05</v>
      </c>
      <c r="DM142" s="20">
        <v>1133.99</v>
      </c>
      <c r="DN142" s="20">
        <v>50719.75</v>
      </c>
      <c r="DO142" s="20">
        <v>3540.05</v>
      </c>
      <c r="DP142" s="20">
        <v>1133.99</v>
      </c>
      <c r="DQ142" s="20">
        <v>50719.75</v>
      </c>
      <c r="DR142" s="20">
        <v>3540.05</v>
      </c>
      <c r="DS142" s="20">
        <v>1133.99</v>
      </c>
      <c r="DT142" s="20">
        <v>50719.75</v>
      </c>
      <c r="DU142" s="20">
        <v>3540.05</v>
      </c>
      <c r="DV142" s="20">
        <v>1133.99</v>
      </c>
      <c r="DW142" s="20">
        <v>50719.75</v>
      </c>
      <c r="DX142" s="20">
        <v>3540.05</v>
      </c>
      <c r="DY142" s="20">
        <v>1133.99</v>
      </c>
      <c r="DZ142" s="20">
        <v>50719.75</v>
      </c>
      <c r="EA142" s="20">
        <v>3540.05</v>
      </c>
      <c r="EB142" s="20">
        <v>1133.99</v>
      </c>
      <c r="EC142" s="20">
        <v>50719.75</v>
      </c>
      <c r="ED142" s="20">
        <v>3540.05</v>
      </c>
      <c r="EE142" s="20">
        <v>1133.99</v>
      </c>
      <c r="EF142" s="20">
        <v>50719.75</v>
      </c>
      <c r="EG142" s="20">
        <v>3540.05</v>
      </c>
      <c r="EH142" s="20">
        <v>1133.99</v>
      </c>
      <c r="EI142" s="20">
        <f t="shared" si="17"/>
        <v>50719.75</v>
      </c>
      <c r="EJ142" s="20">
        <f t="shared" si="17"/>
        <v>3540.05</v>
      </c>
      <c r="EK142" s="20">
        <f t="shared" si="17"/>
        <v>1133.99</v>
      </c>
      <c r="EL142" s="20">
        <v>50719.75</v>
      </c>
      <c r="EM142" s="20">
        <v>3540.05</v>
      </c>
      <c r="EN142" s="20">
        <v>1133.99</v>
      </c>
      <c r="EO142" s="24">
        <f t="shared" si="18"/>
        <v>1440238.5400000005</v>
      </c>
      <c r="EP142" s="25">
        <f t="shared" si="14"/>
        <v>0</v>
      </c>
      <c r="EQ142" s="25">
        <f t="shared" si="15"/>
        <v>221574.96999999951</v>
      </c>
      <c r="ES142" s="26"/>
    </row>
    <row r="143" spans="1:149" x14ac:dyDescent="0.25">
      <c r="A143" s="27">
        <v>140</v>
      </c>
      <c r="B143" s="15">
        <v>18312967000174</v>
      </c>
      <c r="C143" s="28" t="s">
        <v>157</v>
      </c>
      <c r="D143" s="17">
        <v>506089.88</v>
      </c>
      <c r="E143" s="18">
        <v>1234271.99</v>
      </c>
      <c r="F143" s="19">
        <v>0</v>
      </c>
      <c r="G143" s="20">
        <v>0</v>
      </c>
      <c r="H143" s="21">
        <f t="shared" si="13"/>
        <v>506089.88</v>
      </c>
      <c r="I143" s="21">
        <v>1234271.99</v>
      </c>
      <c r="J143" s="22">
        <v>0</v>
      </c>
      <c r="K143" s="22">
        <v>0</v>
      </c>
      <c r="L143" s="22">
        <v>0</v>
      </c>
      <c r="M143" s="22">
        <v>0</v>
      </c>
      <c r="N143" s="22">
        <v>23190.16</v>
      </c>
      <c r="O143" s="22">
        <v>0</v>
      </c>
      <c r="P143" s="22">
        <v>23190.15</v>
      </c>
      <c r="Q143" s="22">
        <v>0</v>
      </c>
      <c r="R143" s="22">
        <v>23190.16</v>
      </c>
      <c r="S143" s="22">
        <v>23190.16</v>
      </c>
      <c r="T143" s="22">
        <v>23190.16</v>
      </c>
      <c r="U143" s="22">
        <v>23178.92</v>
      </c>
      <c r="V143" s="22">
        <v>23178.92</v>
      </c>
      <c r="W143" s="22">
        <v>23178.92</v>
      </c>
      <c r="X143" s="22">
        <v>23178.92</v>
      </c>
      <c r="Y143" s="22">
        <v>14170.52</v>
      </c>
      <c r="Z143" s="22">
        <v>14170.52</v>
      </c>
      <c r="AA143" s="22">
        <v>14170.52</v>
      </c>
      <c r="AB143" s="22">
        <v>14170.52</v>
      </c>
      <c r="AC143" s="22">
        <v>0</v>
      </c>
      <c r="AD143" s="22">
        <v>14170.52</v>
      </c>
      <c r="AE143" s="22"/>
      <c r="AF143" s="22"/>
      <c r="AG143" s="22">
        <v>14170.52</v>
      </c>
      <c r="AH143" s="22"/>
      <c r="AI143" s="22"/>
      <c r="AJ143" s="22">
        <v>14170.52</v>
      </c>
      <c r="AK143" s="22"/>
      <c r="AL143" s="22">
        <v>14170.52</v>
      </c>
      <c r="AM143" s="22">
        <v>14170.52</v>
      </c>
      <c r="AN143" s="22">
        <v>14170.52</v>
      </c>
      <c r="AO143" s="22"/>
      <c r="AP143" s="22">
        <v>14170.52</v>
      </c>
      <c r="AQ143" s="22"/>
      <c r="AR143" s="22"/>
      <c r="AS143" s="22">
        <v>14170.52</v>
      </c>
      <c r="AT143" s="22">
        <v>0</v>
      </c>
      <c r="AU143" s="22">
        <v>0</v>
      </c>
      <c r="AV143" s="22">
        <v>14170.52</v>
      </c>
      <c r="AW143" s="22">
        <v>0</v>
      </c>
      <c r="AX143" s="22">
        <v>0</v>
      </c>
      <c r="AY143" s="22">
        <f>VLOOKUP(A143,[1]Consolidado!$A$4:$AZ$856,51,FALSE)</f>
        <v>0</v>
      </c>
      <c r="AZ143" s="22">
        <f>VLOOKUP(A143,[1]Consolidado!$A$4:$AZ$856,52,FALSE)</f>
        <v>14170.52</v>
      </c>
      <c r="BA143" s="22">
        <f>VLOOKUP(A143,'[2]Parcelas ICMS 2018 Calculadas'!$A$4:$BC$856,55,FALSE)</f>
        <v>0</v>
      </c>
      <c r="BB143" s="22">
        <v>14170.52</v>
      </c>
      <c r="BC143" s="22">
        <v>0</v>
      </c>
      <c r="BD143" s="22">
        <v>0</v>
      </c>
      <c r="BE143" s="22">
        <v>14170.52</v>
      </c>
      <c r="BF143" s="22"/>
      <c r="BG143" s="22">
        <v>0</v>
      </c>
      <c r="BH143" s="22"/>
      <c r="BI143" s="22"/>
      <c r="BJ143" s="22">
        <v>14170.52</v>
      </c>
      <c r="BK143" s="22">
        <v>0</v>
      </c>
      <c r="BL143" s="22">
        <v>0</v>
      </c>
      <c r="BM143" s="22">
        <v>0</v>
      </c>
      <c r="BN143" s="23">
        <f t="shared" si="16"/>
        <v>449565.31000000017</v>
      </c>
      <c r="BO143" s="20">
        <v>37670.870000000003</v>
      </c>
      <c r="BP143" s="20">
        <v>2629.29</v>
      </c>
      <c r="BQ143" s="20">
        <v>842.24</v>
      </c>
      <c r="BR143" s="20">
        <v>37670.870000000003</v>
      </c>
      <c r="BS143" s="20">
        <v>2629.29</v>
      </c>
      <c r="BT143" s="20">
        <v>842.24</v>
      </c>
      <c r="BU143" s="20">
        <v>37670.870000000003</v>
      </c>
      <c r="BV143" s="20">
        <v>2629.29</v>
      </c>
      <c r="BW143" s="20">
        <v>842.24</v>
      </c>
      <c r="BX143" s="20">
        <v>37670.870000000003</v>
      </c>
      <c r="BY143" s="20">
        <v>2629.29</v>
      </c>
      <c r="BZ143" s="20">
        <v>842.24</v>
      </c>
      <c r="CA143" s="20">
        <v>37670.870000000003</v>
      </c>
      <c r="CB143" s="20">
        <v>2629.29</v>
      </c>
      <c r="CC143" s="20">
        <v>842.24</v>
      </c>
      <c r="CD143" s="20">
        <v>37670.870000000003</v>
      </c>
      <c r="CE143" s="20">
        <v>2629.29</v>
      </c>
      <c r="CF143" s="20">
        <v>842.24</v>
      </c>
      <c r="CG143" s="20">
        <v>37670.870000000003</v>
      </c>
      <c r="CH143" s="20">
        <v>2629.29</v>
      </c>
      <c r="CI143" s="20">
        <v>842.24</v>
      </c>
      <c r="CJ143" s="20">
        <v>37670.870000000003</v>
      </c>
      <c r="CK143" s="20">
        <v>2629.29</v>
      </c>
      <c r="CL143" s="20">
        <v>842.24</v>
      </c>
      <c r="CM143" s="20">
        <v>37670.870000000003</v>
      </c>
      <c r="CN143" s="20">
        <v>2629.29</v>
      </c>
      <c r="CO143" s="20">
        <v>842.24</v>
      </c>
      <c r="CP143" s="20">
        <v>37670.870000000003</v>
      </c>
      <c r="CQ143" s="20">
        <v>2629.29</v>
      </c>
      <c r="CR143" s="20">
        <v>842.24</v>
      </c>
      <c r="CS143" s="20">
        <v>37670.870000000003</v>
      </c>
      <c r="CT143" s="20">
        <v>2629.29</v>
      </c>
      <c r="CU143" s="20">
        <v>842.24</v>
      </c>
      <c r="CV143" s="20">
        <v>37670.870000000003</v>
      </c>
      <c r="CW143" s="20">
        <v>2629.29</v>
      </c>
      <c r="CX143" s="20">
        <v>842.24</v>
      </c>
      <c r="CY143" s="20">
        <v>37670.870000000003</v>
      </c>
      <c r="CZ143" s="20">
        <v>2629.29</v>
      </c>
      <c r="DA143" s="20">
        <v>842.24</v>
      </c>
      <c r="DB143" s="20">
        <v>37670.870000000003</v>
      </c>
      <c r="DC143" s="20">
        <v>2629.29</v>
      </c>
      <c r="DD143" s="20">
        <v>842.24</v>
      </c>
      <c r="DE143" s="20">
        <v>37670.870000000003</v>
      </c>
      <c r="DF143" s="20">
        <v>2629.29</v>
      </c>
      <c r="DG143" s="20">
        <v>842.24</v>
      </c>
      <c r="DH143" s="20">
        <v>37670.870000000003</v>
      </c>
      <c r="DI143" s="20">
        <v>2629.29</v>
      </c>
      <c r="DJ143" s="20">
        <v>842.24</v>
      </c>
      <c r="DK143" s="20">
        <v>37670.870000000003</v>
      </c>
      <c r="DL143" s="20">
        <v>2629.29</v>
      </c>
      <c r="DM143" s="20">
        <v>842.24</v>
      </c>
      <c r="DN143" s="20">
        <v>37670.870000000003</v>
      </c>
      <c r="DO143" s="20">
        <v>2629.29</v>
      </c>
      <c r="DP143" s="20">
        <v>842.24</v>
      </c>
      <c r="DQ143" s="20">
        <v>37670.870000000003</v>
      </c>
      <c r="DR143" s="20">
        <v>2629.29</v>
      </c>
      <c r="DS143" s="20">
        <v>842.24</v>
      </c>
      <c r="DT143" s="20">
        <v>37670.870000000003</v>
      </c>
      <c r="DU143" s="20">
        <v>2629.29</v>
      </c>
      <c r="DV143" s="20">
        <v>842.24</v>
      </c>
      <c r="DW143" s="20">
        <v>37670.870000000003</v>
      </c>
      <c r="DX143" s="20">
        <v>2629.29</v>
      </c>
      <c r="DY143" s="20">
        <v>842.24</v>
      </c>
      <c r="DZ143" s="20">
        <v>37670.870000000003</v>
      </c>
      <c r="EA143" s="20">
        <v>2629.29</v>
      </c>
      <c r="EB143" s="20">
        <v>842.24</v>
      </c>
      <c r="EC143" s="20">
        <v>37670.870000000003</v>
      </c>
      <c r="ED143" s="20">
        <v>2629.29</v>
      </c>
      <c r="EE143" s="20">
        <v>842.24</v>
      </c>
      <c r="EF143" s="20">
        <v>37670.870000000003</v>
      </c>
      <c r="EG143" s="20">
        <v>2629.29</v>
      </c>
      <c r="EH143" s="20">
        <v>842.24</v>
      </c>
      <c r="EI143" s="20">
        <f t="shared" si="17"/>
        <v>37670.870000000003</v>
      </c>
      <c r="EJ143" s="20">
        <f t="shared" si="17"/>
        <v>2629.29</v>
      </c>
      <c r="EK143" s="20">
        <f t="shared" si="17"/>
        <v>842.24</v>
      </c>
      <c r="EL143" s="20">
        <v>37670.870000000003</v>
      </c>
      <c r="EM143" s="20">
        <v>2629.29</v>
      </c>
      <c r="EN143" s="20">
        <v>842.24</v>
      </c>
      <c r="EO143" s="24">
        <f t="shared" si="18"/>
        <v>1069702.4000000001</v>
      </c>
      <c r="EP143" s="25">
        <f t="shared" si="14"/>
        <v>56524.569999999832</v>
      </c>
      <c r="EQ143" s="25">
        <f t="shared" si="15"/>
        <v>164569.58999999985</v>
      </c>
      <c r="ES143" s="26"/>
    </row>
    <row r="144" spans="1:149" x14ac:dyDescent="0.25">
      <c r="A144" s="27">
        <v>141</v>
      </c>
      <c r="B144" s="15">
        <v>18188243000160</v>
      </c>
      <c r="C144" s="28" t="s">
        <v>158</v>
      </c>
      <c r="D144" s="17">
        <v>629393.21</v>
      </c>
      <c r="E144" s="18">
        <v>1251984.18</v>
      </c>
      <c r="F144" s="19">
        <v>0</v>
      </c>
      <c r="G144" s="20">
        <v>0</v>
      </c>
      <c r="H144" s="21">
        <f t="shared" si="13"/>
        <v>629393.21</v>
      </c>
      <c r="I144" s="21">
        <v>1251984.18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f>P144</f>
        <v>28840.19</v>
      </c>
      <c r="P144" s="22">
        <v>28840.19</v>
      </c>
      <c r="Q144" s="22">
        <v>0</v>
      </c>
      <c r="R144" s="22">
        <v>28840.2</v>
      </c>
      <c r="S144" s="22">
        <v>28840.2</v>
      </c>
      <c r="T144" s="22">
        <v>28840.2</v>
      </c>
      <c r="U144" s="22">
        <v>28826.21</v>
      </c>
      <c r="V144" s="22">
        <v>28826.21</v>
      </c>
      <c r="W144" s="22">
        <v>28826.21</v>
      </c>
      <c r="X144" s="22">
        <v>28826.21</v>
      </c>
      <c r="Y144" s="22">
        <v>17623.009999999998</v>
      </c>
      <c r="Z144" s="22">
        <v>17623.009999999998</v>
      </c>
      <c r="AA144" s="22">
        <v>17623.009999999998</v>
      </c>
      <c r="AB144" s="22">
        <v>17623.009999999998</v>
      </c>
      <c r="AC144" s="22">
        <v>0</v>
      </c>
      <c r="AD144" s="22">
        <v>17623.009999999998</v>
      </c>
      <c r="AE144" s="22"/>
      <c r="AF144" s="22"/>
      <c r="AG144" s="22">
        <v>17623.009999999998</v>
      </c>
      <c r="AH144" s="22"/>
      <c r="AI144" s="22"/>
      <c r="AJ144" s="22">
        <v>17623.009999999998</v>
      </c>
      <c r="AK144" s="22"/>
      <c r="AL144" s="22">
        <v>17623.009999999998</v>
      </c>
      <c r="AM144" s="22">
        <v>17623.009999999998</v>
      </c>
      <c r="AN144" s="22">
        <v>17623.009999999998</v>
      </c>
      <c r="AO144" s="22"/>
      <c r="AP144" s="22">
        <v>17623.009999999998</v>
      </c>
      <c r="AQ144" s="22"/>
      <c r="AR144" s="22"/>
      <c r="AS144" s="22">
        <v>17623.009999999998</v>
      </c>
      <c r="AT144" s="22">
        <v>0</v>
      </c>
      <c r="AU144" s="22">
        <v>0</v>
      </c>
      <c r="AV144" s="22">
        <v>17623.009999999998</v>
      </c>
      <c r="AW144" s="22">
        <v>0</v>
      </c>
      <c r="AX144" s="22">
        <v>0</v>
      </c>
      <c r="AY144" s="22">
        <f>VLOOKUP(A144,[1]Consolidado!$A$4:$AZ$856,51,FALSE)</f>
        <v>0</v>
      </c>
      <c r="AZ144" s="22">
        <f>VLOOKUP(A144,[1]Consolidado!$A$4:$AZ$856,52,FALSE)</f>
        <v>17623.009999999998</v>
      </c>
      <c r="BA144" s="22">
        <f>VLOOKUP(A144,'[2]Parcelas ICMS 2018 Calculadas'!$A$4:$BC$856,55,FALSE)</f>
        <v>0</v>
      </c>
      <c r="BB144" s="22">
        <v>17623.009999999998</v>
      </c>
      <c r="BC144" s="22">
        <v>0</v>
      </c>
      <c r="BD144" s="22">
        <v>0</v>
      </c>
      <c r="BE144" s="22">
        <v>17623.009999999998</v>
      </c>
      <c r="BF144" s="22"/>
      <c r="BG144" s="22">
        <v>0</v>
      </c>
      <c r="BH144" s="22"/>
      <c r="BI144" s="22"/>
      <c r="BJ144" s="22">
        <v>17623.009999999998</v>
      </c>
      <c r="BK144" s="22">
        <v>0</v>
      </c>
      <c r="BL144" s="22">
        <v>0</v>
      </c>
      <c r="BM144" s="22">
        <v>0</v>
      </c>
      <c r="BN144" s="23">
        <f t="shared" si="16"/>
        <v>559096.99000000011</v>
      </c>
      <c r="BO144" s="20">
        <v>38211.46</v>
      </c>
      <c r="BP144" s="20">
        <v>2667.02</v>
      </c>
      <c r="BQ144" s="20">
        <v>854.33</v>
      </c>
      <c r="BR144" s="20">
        <v>38211.46</v>
      </c>
      <c r="BS144" s="20">
        <v>2667.02</v>
      </c>
      <c r="BT144" s="20">
        <v>854.33</v>
      </c>
      <c r="BU144" s="20">
        <v>38211.46</v>
      </c>
      <c r="BV144" s="20">
        <v>2667.02</v>
      </c>
      <c r="BW144" s="20">
        <v>854.33</v>
      </c>
      <c r="BX144" s="20">
        <v>38211.46</v>
      </c>
      <c r="BY144" s="20">
        <v>2667.02</v>
      </c>
      <c r="BZ144" s="20">
        <v>854.33</v>
      </c>
      <c r="CA144" s="20">
        <v>38211.46</v>
      </c>
      <c r="CB144" s="20">
        <v>2667.02</v>
      </c>
      <c r="CC144" s="20">
        <v>854.33</v>
      </c>
      <c r="CD144" s="20">
        <v>38211.46</v>
      </c>
      <c r="CE144" s="20">
        <v>2667.02</v>
      </c>
      <c r="CF144" s="20">
        <v>854.33</v>
      </c>
      <c r="CG144" s="20">
        <v>38211.46</v>
      </c>
      <c r="CH144" s="20">
        <v>2667.02</v>
      </c>
      <c r="CI144" s="20">
        <v>854.33</v>
      </c>
      <c r="CJ144" s="20">
        <v>38211.46</v>
      </c>
      <c r="CK144" s="20">
        <v>2667.02</v>
      </c>
      <c r="CL144" s="20">
        <v>854.33</v>
      </c>
      <c r="CM144" s="20">
        <v>38211.46</v>
      </c>
      <c r="CN144" s="20">
        <v>2667.02</v>
      </c>
      <c r="CO144" s="20">
        <v>854.33</v>
      </c>
      <c r="CP144" s="20">
        <v>38211.46</v>
      </c>
      <c r="CQ144" s="20">
        <v>2667.02</v>
      </c>
      <c r="CR144" s="20">
        <v>854.33</v>
      </c>
      <c r="CS144" s="20">
        <v>38211.46</v>
      </c>
      <c r="CT144" s="20">
        <v>2667.02</v>
      </c>
      <c r="CU144" s="20">
        <v>854.33</v>
      </c>
      <c r="CV144" s="20">
        <v>38211.46</v>
      </c>
      <c r="CW144" s="20">
        <v>2667.02</v>
      </c>
      <c r="CX144" s="20">
        <v>854.33</v>
      </c>
      <c r="CY144" s="20">
        <v>38211.46</v>
      </c>
      <c r="CZ144" s="20">
        <v>2667.02</v>
      </c>
      <c r="DA144" s="20">
        <v>854.33</v>
      </c>
      <c r="DB144" s="20">
        <v>38211.46</v>
      </c>
      <c r="DC144" s="20">
        <v>2667.02</v>
      </c>
      <c r="DD144" s="20">
        <v>854.33</v>
      </c>
      <c r="DE144" s="20">
        <v>38211.46</v>
      </c>
      <c r="DF144" s="20">
        <v>2667.02</v>
      </c>
      <c r="DG144" s="20">
        <v>854.33</v>
      </c>
      <c r="DH144" s="20">
        <v>38211.46</v>
      </c>
      <c r="DI144" s="20">
        <v>2667.02</v>
      </c>
      <c r="DJ144" s="20">
        <v>854.33</v>
      </c>
      <c r="DK144" s="20">
        <v>38211.46</v>
      </c>
      <c r="DL144" s="20">
        <v>2667.02</v>
      </c>
      <c r="DM144" s="20">
        <v>854.33</v>
      </c>
      <c r="DN144" s="20">
        <v>38211.46</v>
      </c>
      <c r="DO144" s="20">
        <v>2667.02</v>
      </c>
      <c r="DP144" s="20">
        <v>854.33</v>
      </c>
      <c r="DQ144" s="20">
        <v>38211.46</v>
      </c>
      <c r="DR144" s="20">
        <v>2667.02</v>
      </c>
      <c r="DS144" s="20">
        <v>854.33</v>
      </c>
      <c r="DT144" s="20">
        <v>38211.46</v>
      </c>
      <c r="DU144" s="20">
        <v>2667.02</v>
      </c>
      <c r="DV144" s="20">
        <v>854.33</v>
      </c>
      <c r="DW144" s="20">
        <v>38211.46</v>
      </c>
      <c r="DX144" s="20">
        <v>2667.02</v>
      </c>
      <c r="DY144" s="20">
        <v>854.33</v>
      </c>
      <c r="DZ144" s="20">
        <v>38211.46</v>
      </c>
      <c r="EA144" s="20">
        <v>2667.02</v>
      </c>
      <c r="EB144" s="20">
        <v>854.33</v>
      </c>
      <c r="EC144" s="20">
        <v>38211.46</v>
      </c>
      <c r="ED144" s="20">
        <v>2667.02</v>
      </c>
      <c r="EE144" s="20">
        <v>854.33</v>
      </c>
      <c r="EF144" s="20">
        <v>38211.46</v>
      </c>
      <c r="EG144" s="20">
        <v>2667.02</v>
      </c>
      <c r="EH144" s="20">
        <v>854.33</v>
      </c>
      <c r="EI144" s="20">
        <f t="shared" si="17"/>
        <v>38211.46</v>
      </c>
      <c r="EJ144" s="20">
        <f t="shared" si="17"/>
        <v>2667.02</v>
      </c>
      <c r="EK144" s="20">
        <f t="shared" si="17"/>
        <v>854.33</v>
      </c>
      <c r="EL144" s="20">
        <v>38211.46</v>
      </c>
      <c r="EM144" s="20">
        <v>2667.02</v>
      </c>
      <c r="EN144" s="20">
        <v>854.33</v>
      </c>
      <c r="EO144" s="24">
        <f t="shared" si="18"/>
        <v>1085053.0599999996</v>
      </c>
      <c r="EP144" s="25">
        <f t="shared" si="14"/>
        <v>70296.219999999856</v>
      </c>
      <c r="EQ144" s="25">
        <f t="shared" si="15"/>
        <v>166931.12000000034</v>
      </c>
      <c r="ES144" s="26"/>
    </row>
    <row r="145" spans="1:149" x14ac:dyDescent="0.25">
      <c r="A145" s="27">
        <v>142</v>
      </c>
      <c r="B145" s="15">
        <v>18291377000102</v>
      </c>
      <c r="C145" s="28" t="s">
        <v>159</v>
      </c>
      <c r="D145" s="17">
        <v>908687.49</v>
      </c>
      <c r="E145" s="18">
        <v>2506132.54</v>
      </c>
      <c r="F145" s="19">
        <v>0</v>
      </c>
      <c r="G145" s="20">
        <v>0</v>
      </c>
      <c r="H145" s="21">
        <f t="shared" si="13"/>
        <v>908687.49</v>
      </c>
      <c r="I145" s="21">
        <v>2506132.54</v>
      </c>
      <c r="J145" s="22">
        <v>0</v>
      </c>
      <c r="K145" s="22">
        <v>0</v>
      </c>
      <c r="L145" s="22">
        <v>0</v>
      </c>
      <c r="M145" s="22">
        <v>0</v>
      </c>
      <c r="N145" s="22">
        <v>41638.080000000002</v>
      </c>
      <c r="O145" s="22">
        <v>0</v>
      </c>
      <c r="P145" s="22">
        <v>41638.07</v>
      </c>
      <c r="Q145" s="22">
        <v>0</v>
      </c>
      <c r="R145" s="22">
        <v>41638.080000000002</v>
      </c>
      <c r="S145" s="22">
        <v>41638.080000000002</v>
      </c>
      <c r="T145" s="22">
        <v>41638.080000000002</v>
      </c>
      <c r="U145" s="22">
        <v>41617.89</v>
      </c>
      <c r="V145" s="22">
        <v>41617.89</v>
      </c>
      <c r="W145" s="22">
        <v>41617.89</v>
      </c>
      <c r="X145" s="22">
        <v>41617.89</v>
      </c>
      <c r="Y145" s="22">
        <v>25443.25</v>
      </c>
      <c r="Z145" s="22">
        <v>25443.25</v>
      </c>
      <c r="AA145" s="22">
        <v>25443.25</v>
      </c>
      <c r="AB145" s="22">
        <v>25443.25</v>
      </c>
      <c r="AC145" s="22">
        <v>0</v>
      </c>
      <c r="AD145" s="22">
        <v>25443.25</v>
      </c>
      <c r="AE145" s="22"/>
      <c r="AF145" s="22"/>
      <c r="AG145" s="22">
        <v>25443.25</v>
      </c>
      <c r="AH145" s="22"/>
      <c r="AI145" s="22"/>
      <c r="AJ145" s="22">
        <v>25443.25</v>
      </c>
      <c r="AK145" s="22"/>
      <c r="AL145" s="22">
        <v>25443.25</v>
      </c>
      <c r="AM145" s="22">
        <v>25443.25</v>
      </c>
      <c r="AN145" s="22">
        <v>25443.25</v>
      </c>
      <c r="AO145" s="22"/>
      <c r="AP145" s="22">
        <v>25443.25</v>
      </c>
      <c r="AQ145" s="22"/>
      <c r="AR145" s="22"/>
      <c r="AS145" s="22">
        <v>25443.25</v>
      </c>
      <c r="AT145" s="22">
        <v>0</v>
      </c>
      <c r="AU145" s="22">
        <v>0</v>
      </c>
      <c r="AV145" s="22">
        <v>25443.25</v>
      </c>
      <c r="AW145" s="22">
        <v>0</v>
      </c>
      <c r="AX145" s="22">
        <v>203263.29</v>
      </c>
      <c r="AY145" s="22">
        <f>VLOOKUP(A145,[1]Consolidado!$A$4:$AZ$856,51,FALSE)</f>
        <v>0</v>
      </c>
      <c r="AZ145" s="22">
        <f>VLOOKUP(A145,[1]Consolidado!$A$4:$AZ$856,52,FALSE)</f>
        <v>0</v>
      </c>
      <c r="BA145" s="22">
        <f>VLOOKUP(A145,'[2]Parcelas ICMS 2018 Calculadas'!$A$4:$BC$856,55,FALSE)</f>
        <v>0</v>
      </c>
      <c r="BB145" s="22">
        <v>0</v>
      </c>
      <c r="BC145" s="22">
        <v>0</v>
      </c>
      <c r="BD145" s="22">
        <v>0</v>
      </c>
      <c r="BE145" s="22"/>
      <c r="BF145" s="22"/>
      <c r="BG145" s="22">
        <v>0</v>
      </c>
      <c r="BH145" s="22"/>
      <c r="BI145" s="22"/>
      <c r="BJ145" s="22">
        <v>0</v>
      </c>
      <c r="BK145" s="22">
        <v>0</v>
      </c>
      <c r="BL145" s="22">
        <v>0</v>
      </c>
      <c r="BM145" s="22">
        <v>0</v>
      </c>
      <c r="BN145" s="23">
        <f t="shared" si="16"/>
        <v>908687.49000000011</v>
      </c>
      <c r="BO145" s="20">
        <v>76488.97</v>
      </c>
      <c r="BP145" s="20">
        <v>5338.64</v>
      </c>
      <c r="BQ145" s="20">
        <v>1710.14</v>
      </c>
      <c r="BR145" s="20">
        <v>76488.97</v>
      </c>
      <c r="BS145" s="20">
        <v>5338.64</v>
      </c>
      <c r="BT145" s="20">
        <v>1710.14</v>
      </c>
      <c r="BU145" s="20">
        <v>76488.97</v>
      </c>
      <c r="BV145" s="20">
        <v>5338.64</v>
      </c>
      <c r="BW145" s="20">
        <v>1710.14</v>
      </c>
      <c r="BX145" s="20">
        <v>76488.97</v>
      </c>
      <c r="BY145" s="20">
        <v>5338.64</v>
      </c>
      <c r="BZ145" s="20">
        <v>1710.14</v>
      </c>
      <c r="CA145" s="20">
        <v>76488.97</v>
      </c>
      <c r="CB145" s="20">
        <v>5338.64</v>
      </c>
      <c r="CC145" s="20">
        <v>1710.14</v>
      </c>
      <c r="CD145" s="20">
        <v>76488.97</v>
      </c>
      <c r="CE145" s="20">
        <v>5338.64</v>
      </c>
      <c r="CF145" s="20">
        <v>1710.14</v>
      </c>
      <c r="CG145" s="20">
        <v>76488.97</v>
      </c>
      <c r="CH145" s="20">
        <v>5338.64</v>
      </c>
      <c r="CI145" s="20">
        <v>1710.14</v>
      </c>
      <c r="CJ145" s="20">
        <v>76488.97</v>
      </c>
      <c r="CK145" s="20">
        <v>5338.64</v>
      </c>
      <c r="CL145" s="20">
        <v>1710.14</v>
      </c>
      <c r="CM145" s="20">
        <v>76488.97</v>
      </c>
      <c r="CN145" s="20">
        <v>5338.64</v>
      </c>
      <c r="CO145" s="20">
        <v>1710.14</v>
      </c>
      <c r="CP145" s="20">
        <v>76488.97</v>
      </c>
      <c r="CQ145" s="20">
        <v>5338.64</v>
      </c>
      <c r="CR145" s="20">
        <v>1710.14</v>
      </c>
      <c r="CS145" s="20">
        <v>76488.97</v>
      </c>
      <c r="CT145" s="20">
        <v>5338.64</v>
      </c>
      <c r="CU145" s="20">
        <v>1710.14</v>
      </c>
      <c r="CV145" s="20">
        <v>76488.97</v>
      </c>
      <c r="CW145" s="20">
        <v>5338.64</v>
      </c>
      <c r="CX145" s="20">
        <v>1710.14</v>
      </c>
      <c r="CY145" s="20">
        <v>76488.97</v>
      </c>
      <c r="CZ145" s="20">
        <v>5338.64</v>
      </c>
      <c r="DA145" s="20">
        <v>1710.14</v>
      </c>
      <c r="DB145" s="20">
        <v>76488.97</v>
      </c>
      <c r="DC145" s="20">
        <v>5338.64</v>
      </c>
      <c r="DD145" s="20">
        <v>1710.14</v>
      </c>
      <c r="DE145" s="20">
        <v>76488.97</v>
      </c>
      <c r="DF145" s="20">
        <v>5338.64</v>
      </c>
      <c r="DG145" s="20">
        <v>1710.14</v>
      </c>
      <c r="DH145" s="20">
        <v>76488.97</v>
      </c>
      <c r="DI145" s="20">
        <v>5338.64</v>
      </c>
      <c r="DJ145" s="20">
        <v>1710.14</v>
      </c>
      <c r="DK145" s="20">
        <v>76488.97</v>
      </c>
      <c r="DL145" s="20">
        <v>5338.64</v>
      </c>
      <c r="DM145" s="20">
        <v>1710.14</v>
      </c>
      <c r="DN145" s="20">
        <v>76488.97</v>
      </c>
      <c r="DO145" s="20">
        <v>5338.64</v>
      </c>
      <c r="DP145" s="20">
        <v>1710.14</v>
      </c>
      <c r="DQ145" s="20">
        <v>76488.97</v>
      </c>
      <c r="DR145" s="20">
        <v>5338.64</v>
      </c>
      <c r="DS145" s="20">
        <v>1710.14</v>
      </c>
      <c r="DT145" s="20">
        <v>76488.97</v>
      </c>
      <c r="DU145" s="20">
        <v>5338.64</v>
      </c>
      <c r="DV145" s="20">
        <v>1710.14</v>
      </c>
      <c r="DW145" s="20">
        <v>76488.97</v>
      </c>
      <c r="DX145" s="20">
        <v>5338.64</v>
      </c>
      <c r="DY145" s="20">
        <v>1710.14</v>
      </c>
      <c r="DZ145" s="20">
        <v>76488.97</v>
      </c>
      <c r="EA145" s="20">
        <v>5338.64</v>
      </c>
      <c r="EB145" s="20">
        <v>1710.14</v>
      </c>
      <c r="EC145" s="20">
        <v>76488.97</v>
      </c>
      <c r="ED145" s="20">
        <v>5338.64</v>
      </c>
      <c r="EE145" s="20">
        <v>1710.14</v>
      </c>
      <c r="EF145" s="20">
        <v>76488.97</v>
      </c>
      <c r="EG145" s="20">
        <v>5338.64</v>
      </c>
      <c r="EH145" s="20">
        <v>1710.14</v>
      </c>
      <c r="EI145" s="20">
        <f t="shared" si="17"/>
        <v>76488.97</v>
      </c>
      <c r="EJ145" s="20">
        <f t="shared" si="17"/>
        <v>5338.64</v>
      </c>
      <c r="EK145" s="20">
        <f t="shared" si="17"/>
        <v>1710.14</v>
      </c>
      <c r="EL145" s="20">
        <v>76488.97</v>
      </c>
      <c r="EM145" s="20">
        <v>5338.64</v>
      </c>
      <c r="EN145" s="20">
        <v>1710.14</v>
      </c>
      <c r="EO145" s="24">
        <f t="shared" si="18"/>
        <v>2171981.4999999977</v>
      </c>
      <c r="EP145" s="25">
        <f t="shared" si="14"/>
        <v>0</v>
      </c>
      <c r="EQ145" s="25">
        <f t="shared" si="15"/>
        <v>334151.04000000237</v>
      </c>
      <c r="ES145" s="26"/>
    </row>
    <row r="146" spans="1:149" x14ac:dyDescent="0.25">
      <c r="A146" s="27">
        <v>143</v>
      </c>
      <c r="B146" s="15">
        <v>18602029000109</v>
      </c>
      <c r="C146" s="28" t="s">
        <v>160</v>
      </c>
      <c r="D146" s="17">
        <v>2169213.83</v>
      </c>
      <c r="E146" s="18">
        <v>3092001.68</v>
      </c>
      <c r="F146" s="19">
        <v>0</v>
      </c>
      <c r="G146" s="20">
        <v>0</v>
      </c>
      <c r="H146" s="21">
        <f t="shared" si="13"/>
        <v>2169213.83</v>
      </c>
      <c r="I146" s="21">
        <v>3092001.68</v>
      </c>
      <c r="J146" s="22">
        <v>0</v>
      </c>
      <c r="K146" s="22">
        <v>0</v>
      </c>
      <c r="L146" s="22">
        <v>0</v>
      </c>
      <c r="M146" s="22">
        <v>0</v>
      </c>
      <c r="N146" s="22">
        <v>99398.2</v>
      </c>
      <c r="O146" s="22">
        <v>0</v>
      </c>
      <c r="P146" s="22">
        <v>99398.19</v>
      </c>
      <c r="Q146" s="22">
        <v>0</v>
      </c>
      <c r="R146" s="22">
        <v>99398.2</v>
      </c>
      <c r="S146" s="22">
        <v>99398.2</v>
      </c>
      <c r="T146" s="22">
        <v>99398.2</v>
      </c>
      <c r="U146" s="22">
        <v>99349.99</v>
      </c>
      <c r="V146" s="22">
        <v>99349.99</v>
      </c>
      <c r="W146" s="22">
        <v>99349.99</v>
      </c>
      <c r="X146" s="22">
        <v>99349.99</v>
      </c>
      <c r="Y146" s="22">
        <v>60737.99</v>
      </c>
      <c r="Z146" s="22">
        <v>60737.99</v>
      </c>
      <c r="AA146" s="22">
        <v>60737.99</v>
      </c>
      <c r="AB146" s="22">
        <v>60737.99</v>
      </c>
      <c r="AC146" s="22">
        <v>0</v>
      </c>
      <c r="AD146" s="22">
        <v>60737.99</v>
      </c>
      <c r="AE146" s="22"/>
      <c r="AF146" s="22"/>
      <c r="AG146" s="22">
        <v>60737.99</v>
      </c>
      <c r="AH146" s="22"/>
      <c r="AI146" s="22"/>
      <c r="AJ146" s="22">
        <v>60737.99</v>
      </c>
      <c r="AK146" s="22"/>
      <c r="AL146" s="22">
        <v>60737.99</v>
      </c>
      <c r="AM146" s="22">
        <v>60737.99</v>
      </c>
      <c r="AN146" s="22">
        <v>60737.99</v>
      </c>
      <c r="AO146" s="22"/>
      <c r="AP146" s="22">
        <v>60737.99</v>
      </c>
      <c r="AQ146" s="22"/>
      <c r="AR146" s="22"/>
      <c r="AS146" s="22">
        <v>60737.99</v>
      </c>
      <c r="AT146" s="22">
        <v>0</v>
      </c>
      <c r="AU146" s="22">
        <v>0</v>
      </c>
      <c r="AV146" s="22">
        <v>60737.99</v>
      </c>
      <c r="AW146" s="22">
        <v>0</v>
      </c>
      <c r="AX146" s="22">
        <v>0</v>
      </c>
      <c r="AY146" s="22">
        <f>VLOOKUP(A146,[1]Consolidado!$A$4:$AZ$856,51,FALSE)</f>
        <v>0</v>
      </c>
      <c r="AZ146" s="22">
        <f>VLOOKUP(A146,[1]Consolidado!$A$4:$AZ$856,52,FALSE)</f>
        <v>60737.99</v>
      </c>
      <c r="BA146" s="22">
        <f>VLOOKUP(A146,'[2]Parcelas ICMS 2018 Calculadas'!$A$4:$BC$856,55,FALSE)</f>
        <v>0</v>
      </c>
      <c r="BB146" s="22">
        <v>60737.99</v>
      </c>
      <c r="BC146" s="22">
        <v>0</v>
      </c>
      <c r="BD146" s="22">
        <v>0</v>
      </c>
      <c r="BE146" s="22">
        <v>60737.99</v>
      </c>
      <c r="BF146" s="22"/>
      <c r="BG146" s="22">
        <v>0</v>
      </c>
      <c r="BH146" s="22"/>
      <c r="BI146" s="22"/>
      <c r="BJ146" s="22">
        <v>60737.99</v>
      </c>
      <c r="BK146" s="22">
        <v>0</v>
      </c>
      <c r="BL146" s="22">
        <v>0</v>
      </c>
      <c r="BM146" s="22">
        <v>0</v>
      </c>
      <c r="BN146" s="23">
        <f t="shared" si="16"/>
        <v>1926936.78</v>
      </c>
      <c r="BO146" s="20">
        <v>94370.12</v>
      </c>
      <c r="BP146" s="20">
        <v>6586.68</v>
      </c>
      <c r="BQ146" s="20">
        <v>2109.92</v>
      </c>
      <c r="BR146" s="20">
        <v>94370.12</v>
      </c>
      <c r="BS146" s="20">
        <v>6586.68</v>
      </c>
      <c r="BT146" s="20">
        <v>2109.92</v>
      </c>
      <c r="BU146" s="20">
        <v>94370.12</v>
      </c>
      <c r="BV146" s="20">
        <v>6586.68</v>
      </c>
      <c r="BW146" s="20">
        <v>2109.92</v>
      </c>
      <c r="BX146" s="20">
        <v>94370.12</v>
      </c>
      <c r="BY146" s="20">
        <v>6586.68</v>
      </c>
      <c r="BZ146" s="20">
        <v>2109.92</v>
      </c>
      <c r="CA146" s="20">
        <v>94370.12</v>
      </c>
      <c r="CB146" s="20">
        <v>6586.68</v>
      </c>
      <c r="CC146" s="20">
        <v>2109.92</v>
      </c>
      <c r="CD146" s="20">
        <v>94370.12</v>
      </c>
      <c r="CE146" s="20">
        <v>6586.68</v>
      </c>
      <c r="CF146" s="20">
        <v>2109.92</v>
      </c>
      <c r="CG146" s="20">
        <v>94370.12</v>
      </c>
      <c r="CH146" s="20">
        <v>6586.68</v>
      </c>
      <c r="CI146" s="20">
        <v>2109.92</v>
      </c>
      <c r="CJ146" s="20">
        <v>94370.12</v>
      </c>
      <c r="CK146" s="20">
        <v>6586.68</v>
      </c>
      <c r="CL146" s="20">
        <v>2109.92</v>
      </c>
      <c r="CM146" s="20">
        <v>94370.12</v>
      </c>
      <c r="CN146" s="20">
        <v>6586.68</v>
      </c>
      <c r="CO146" s="20">
        <v>2109.92</v>
      </c>
      <c r="CP146" s="20">
        <v>94370.12</v>
      </c>
      <c r="CQ146" s="20">
        <v>6586.68</v>
      </c>
      <c r="CR146" s="20">
        <v>2109.92</v>
      </c>
      <c r="CS146" s="20">
        <v>94370.12</v>
      </c>
      <c r="CT146" s="20">
        <v>6586.68</v>
      </c>
      <c r="CU146" s="20">
        <v>2109.92</v>
      </c>
      <c r="CV146" s="20">
        <v>94370.12</v>
      </c>
      <c r="CW146" s="20">
        <v>6586.68</v>
      </c>
      <c r="CX146" s="20">
        <v>2109.92</v>
      </c>
      <c r="CY146" s="20">
        <v>94370.12</v>
      </c>
      <c r="CZ146" s="20">
        <v>6586.68</v>
      </c>
      <c r="DA146" s="20">
        <v>2109.92</v>
      </c>
      <c r="DB146" s="20">
        <v>94370.12</v>
      </c>
      <c r="DC146" s="20">
        <v>6586.68</v>
      </c>
      <c r="DD146" s="20">
        <v>2109.92</v>
      </c>
      <c r="DE146" s="20">
        <v>94370.12</v>
      </c>
      <c r="DF146" s="20">
        <v>6586.68</v>
      </c>
      <c r="DG146" s="20">
        <v>2109.92</v>
      </c>
      <c r="DH146" s="20">
        <v>94370.12</v>
      </c>
      <c r="DI146" s="20">
        <v>6586.68</v>
      </c>
      <c r="DJ146" s="20">
        <v>2109.92</v>
      </c>
      <c r="DK146" s="20">
        <v>94370.12</v>
      </c>
      <c r="DL146" s="20">
        <v>6586.68</v>
      </c>
      <c r="DM146" s="20">
        <v>2109.92</v>
      </c>
      <c r="DN146" s="20">
        <v>94370.12</v>
      </c>
      <c r="DO146" s="20">
        <v>6586.68</v>
      </c>
      <c r="DP146" s="20">
        <v>2109.92</v>
      </c>
      <c r="DQ146" s="20">
        <v>94370.12</v>
      </c>
      <c r="DR146" s="20">
        <v>6586.68</v>
      </c>
      <c r="DS146" s="20">
        <v>2109.92</v>
      </c>
      <c r="DT146" s="20">
        <v>94370.12</v>
      </c>
      <c r="DU146" s="20">
        <v>6586.68</v>
      </c>
      <c r="DV146" s="20">
        <v>2109.92</v>
      </c>
      <c r="DW146" s="20">
        <v>94370.12</v>
      </c>
      <c r="DX146" s="20">
        <v>6586.68</v>
      </c>
      <c r="DY146" s="20">
        <v>2109.92</v>
      </c>
      <c r="DZ146" s="20">
        <v>94370.12</v>
      </c>
      <c r="EA146" s="20">
        <v>6586.68</v>
      </c>
      <c r="EB146" s="20">
        <v>2109.92</v>
      </c>
      <c r="EC146" s="20">
        <v>94370.12</v>
      </c>
      <c r="ED146" s="20">
        <v>6586.68</v>
      </c>
      <c r="EE146" s="20">
        <v>2109.92</v>
      </c>
      <c r="EF146" s="20">
        <v>94370.12</v>
      </c>
      <c r="EG146" s="20">
        <v>6586.68</v>
      </c>
      <c r="EH146" s="20">
        <v>2109.92</v>
      </c>
      <c r="EI146" s="20">
        <f t="shared" si="17"/>
        <v>94370.12</v>
      </c>
      <c r="EJ146" s="20">
        <f t="shared" si="17"/>
        <v>6586.68</v>
      </c>
      <c r="EK146" s="20">
        <f t="shared" si="17"/>
        <v>2109.92</v>
      </c>
      <c r="EL146" s="20">
        <v>94370.12</v>
      </c>
      <c r="EM146" s="20">
        <v>6586.68</v>
      </c>
      <c r="EN146" s="20">
        <v>2109.92</v>
      </c>
      <c r="EO146" s="24">
        <f t="shared" si="18"/>
        <v>2679734.7199999988</v>
      </c>
      <c r="EP146" s="25">
        <f t="shared" si="14"/>
        <v>242277.05000000005</v>
      </c>
      <c r="EQ146" s="25">
        <f t="shared" si="15"/>
        <v>412266.96000000136</v>
      </c>
      <c r="ES146" s="26"/>
    </row>
    <row r="147" spans="1:149" x14ac:dyDescent="0.25">
      <c r="A147" s="27">
        <v>144</v>
      </c>
      <c r="B147" s="15">
        <v>18243287000146</v>
      </c>
      <c r="C147" s="28" t="s">
        <v>161</v>
      </c>
      <c r="D147" s="17">
        <v>1415577.21</v>
      </c>
      <c r="E147" s="18">
        <v>1829936.93</v>
      </c>
      <c r="F147" s="19">
        <v>0</v>
      </c>
      <c r="G147" s="20">
        <v>0</v>
      </c>
      <c r="H147" s="21">
        <f t="shared" si="13"/>
        <v>1415577.21</v>
      </c>
      <c r="I147" s="21">
        <v>1829936.93</v>
      </c>
      <c r="J147" s="22">
        <v>0</v>
      </c>
      <c r="K147" s="22">
        <v>0</v>
      </c>
      <c r="L147" s="22">
        <v>0</v>
      </c>
      <c r="M147" s="22">
        <v>0</v>
      </c>
      <c r="N147" s="22">
        <v>64864.89</v>
      </c>
      <c r="O147" s="22">
        <v>0</v>
      </c>
      <c r="P147" s="22">
        <v>64864.88</v>
      </c>
      <c r="Q147" s="22">
        <v>0</v>
      </c>
      <c r="R147" s="22">
        <v>64864.89</v>
      </c>
      <c r="S147" s="22">
        <v>64864.89</v>
      </c>
      <c r="T147" s="22">
        <v>64864.89</v>
      </c>
      <c r="U147" s="22">
        <v>64833.440000000002</v>
      </c>
      <c r="V147" s="22">
        <v>64833.440000000002</v>
      </c>
      <c r="W147" s="22">
        <v>64833.440000000002</v>
      </c>
      <c r="X147" s="22">
        <v>64833.440000000002</v>
      </c>
      <c r="Y147" s="22">
        <v>39636.160000000003</v>
      </c>
      <c r="Z147" s="22">
        <v>39636.160000000003</v>
      </c>
      <c r="AA147" s="22">
        <v>39636.160000000003</v>
      </c>
      <c r="AB147" s="22">
        <v>39636.160000000003</v>
      </c>
      <c r="AC147" s="22">
        <v>0</v>
      </c>
      <c r="AD147" s="22">
        <v>39636.160000000003</v>
      </c>
      <c r="AE147" s="22"/>
      <c r="AF147" s="22"/>
      <c r="AG147" s="22">
        <v>39636.160000000003</v>
      </c>
      <c r="AH147" s="22"/>
      <c r="AI147" s="22"/>
      <c r="AJ147" s="22">
        <v>39636.160000000003</v>
      </c>
      <c r="AK147" s="22"/>
      <c r="AL147" s="22">
        <v>39636.160000000003</v>
      </c>
      <c r="AM147" s="22">
        <v>39636.160000000003</v>
      </c>
      <c r="AN147" s="22">
        <v>39636.160000000003</v>
      </c>
      <c r="AO147" s="22"/>
      <c r="AP147" s="22">
        <v>39636.160000000003</v>
      </c>
      <c r="AQ147" s="22"/>
      <c r="AR147" s="22"/>
      <c r="AS147" s="22">
        <v>39636.160000000003</v>
      </c>
      <c r="AT147" s="22">
        <v>0</v>
      </c>
      <c r="AU147" s="22">
        <v>0</v>
      </c>
      <c r="AV147" s="22">
        <v>39636.160000000003</v>
      </c>
      <c r="AW147" s="22">
        <v>0</v>
      </c>
      <c r="AX147" s="22">
        <v>0</v>
      </c>
      <c r="AY147" s="22">
        <f>VLOOKUP(A147,[1]Consolidado!$A$4:$AZ$856,51,FALSE)</f>
        <v>0</v>
      </c>
      <c r="AZ147" s="22">
        <f>VLOOKUP(A147,[1]Consolidado!$A$4:$AZ$856,52,FALSE)</f>
        <v>39636.160000000003</v>
      </c>
      <c r="BA147" s="22">
        <f>VLOOKUP(A147,'[2]Parcelas ICMS 2018 Calculadas'!$A$4:$BC$856,55,FALSE)</f>
        <v>0</v>
      </c>
      <c r="BB147" s="22">
        <v>39636.160000000003</v>
      </c>
      <c r="BC147" s="22">
        <v>0</v>
      </c>
      <c r="BD147" s="22">
        <v>0</v>
      </c>
      <c r="BE147" s="22">
        <v>39636.160000000003</v>
      </c>
      <c r="BF147" s="22"/>
      <c r="BG147" s="22">
        <v>0</v>
      </c>
      <c r="BH147" s="22"/>
      <c r="BI147" s="22"/>
      <c r="BJ147" s="22">
        <v>39636.160000000003</v>
      </c>
      <c r="BK147" s="22">
        <v>0</v>
      </c>
      <c r="BL147" s="22">
        <v>0</v>
      </c>
      <c r="BM147" s="22">
        <v>0</v>
      </c>
      <c r="BN147" s="23">
        <f t="shared" si="16"/>
        <v>1257472.92</v>
      </c>
      <c r="BO147" s="20">
        <v>55850.99</v>
      </c>
      <c r="BP147" s="20">
        <v>3898.19</v>
      </c>
      <c r="BQ147" s="20">
        <v>1248.71</v>
      </c>
      <c r="BR147" s="20">
        <v>55850.99</v>
      </c>
      <c r="BS147" s="20">
        <v>3898.19</v>
      </c>
      <c r="BT147" s="20">
        <v>1248.71</v>
      </c>
      <c r="BU147" s="20">
        <v>55850.99</v>
      </c>
      <c r="BV147" s="20">
        <v>3898.19</v>
      </c>
      <c r="BW147" s="20">
        <v>1248.71</v>
      </c>
      <c r="BX147" s="20">
        <v>55850.99</v>
      </c>
      <c r="BY147" s="20">
        <v>3898.19</v>
      </c>
      <c r="BZ147" s="20">
        <v>1248.71</v>
      </c>
      <c r="CA147" s="20">
        <v>55850.99</v>
      </c>
      <c r="CB147" s="20">
        <v>3898.19</v>
      </c>
      <c r="CC147" s="20">
        <v>1248.71</v>
      </c>
      <c r="CD147" s="20">
        <v>55850.99</v>
      </c>
      <c r="CE147" s="20">
        <v>3898.19</v>
      </c>
      <c r="CF147" s="20">
        <v>1248.71</v>
      </c>
      <c r="CG147" s="20">
        <v>55850.99</v>
      </c>
      <c r="CH147" s="20">
        <v>3898.19</v>
      </c>
      <c r="CI147" s="20">
        <v>1248.71</v>
      </c>
      <c r="CJ147" s="20">
        <v>55850.99</v>
      </c>
      <c r="CK147" s="20">
        <v>3898.19</v>
      </c>
      <c r="CL147" s="20">
        <v>1248.71</v>
      </c>
      <c r="CM147" s="20">
        <v>55850.99</v>
      </c>
      <c r="CN147" s="20">
        <v>3898.19</v>
      </c>
      <c r="CO147" s="20">
        <v>1248.71</v>
      </c>
      <c r="CP147" s="20">
        <v>55850.99</v>
      </c>
      <c r="CQ147" s="20">
        <v>3898.19</v>
      </c>
      <c r="CR147" s="20">
        <v>1248.71</v>
      </c>
      <c r="CS147" s="20">
        <v>55850.99</v>
      </c>
      <c r="CT147" s="20">
        <v>3898.19</v>
      </c>
      <c r="CU147" s="20">
        <v>1248.71</v>
      </c>
      <c r="CV147" s="20">
        <v>55850.99</v>
      </c>
      <c r="CW147" s="20">
        <v>3898.19</v>
      </c>
      <c r="CX147" s="20">
        <v>1248.71</v>
      </c>
      <c r="CY147" s="20">
        <v>55850.99</v>
      </c>
      <c r="CZ147" s="20">
        <v>3898.19</v>
      </c>
      <c r="DA147" s="20">
        <v>1248.71</v>
      </c>
      <c r="DB147" s="20">
        <v>55850.99</v>
      </c>
      <c r="DC147" s="20">
        <v>3898.19</v>
      </c>
      <c r="DD147" s="20">
        <v>1248.71</v>
      </c>
      <c r="DE147" s="20">
        <v>55850.99</v>
      </c>
      <c r="DF147" s="20">
        <v>3898.19</v>
      </c>
      <c r="DG147" s="20">
        <v>1248.71</v>
      </c>
      <c r="DH147" s="20">
        <v>55850.99</v>
      </c>
      <c r="DI147" s="20">
        <v>3898.19</v>
      </c>
      <c r="DJ147" s="20">
        <v>1248.71</v>
      </c>
      <c r="DK147" s="20">
        <v>55850.99</v>
      </c>
      <c r="DL147" s="20">
        <v>3898.19</v>
      </c>
      <c r="DM147" s="20">
        <v>1248.71</v>
      </c>
      <c r="DN147" s="20">
        <v>55850.99</v>
      </c>
      <c r="DO147" s="20">
        <v>3898.19</v>
      </c>
      <c r="DP147" s="20">
        <v>1248.71</v>
      </c>
      <c r="DQ147" s="20">
        <v>55850.99</v>
      </c>
      <c r="DR147" s="20">
        <v>3898.19</v>
      </c>
      <c r="DS147" s="20">
        <v>1248.71</v>
      </c>
      <c r="DT147" s="20">
        <v>55850.99</v>
      </c>
      <c r="DU147" s="20">
        <v>3898.19</v>
      </c>
      <c r="DV147" s="20">
        <v>1248.71</v>
      </c>
      <c r="DW147" s="20">
        <v>55850.99</v>
      </c>
      <c r="DX147" s="20">
        <v>3898.19</v>
      </c>
      <c r="DY147" s="20">
        <v>1248.71</v>
      </c>
      <c r="DZ147" s="20">
        <v>55850.99</v>
      </c>
      <c r="EA147" s="20">
        <v>3898.19</v>
      </c>
      <c r="EB147" s="20">
        <v>1248.71</v>
      </c>
      <c r="EC147" s="20">
        <v>55850.99</v>
      </c>
      <c r="ED147" s="20">
        <v>3898.19</v>
      </c>
      <c r="EE147" s="20">
        <v>1248.71</v>
      </c>
      <c r="EF147" s="20">
        <v>55850.99</v>
      </c>
      <c r="EG147" s="20">
        <v>3898.19</v>
      </c>
      <c r="EH147" s="20">
        <v>1248.71</v>
      </c>
      <c r="EI147" s="20">
        <f t="shared" si="17"/>
        <v>55850.99</v>
      </c>
      <c r="EJ147" s="20">
        <f t="shared" si="17"/>
        <v>3898.19</v>
      </c>
      <c r="EK147" s="20">
        <f t="shared" si="17"/>
        <v>1248.71</v>
      </c>
      <c r="EL147" s="20">
        <v>55850.99</v>
      </c>
      <c r="EM147" s="20">
        <v>3898.19</v>
      </c>
      <c r="EN147" s="20">
        <v>1248.71</v>
      </c>
      <c r="EO147" s="24">
        <f t="shared" si="18"/>
        <v>1585945.1399999983</v>
      </c>
      <c r="EP147" s="25">
        <f t="shared" si="14"/>
        <v>158104.29000000004</v>
      </c>
      <c r="EQ147" s="25">
        <f t="shared" si="15"/>
        <v>243991.79000000167</v>
      </c>
      <c r="ES147" s="26"/>
    </row>
    <row r="148" spans="1:149" x14ac:dyDescent="0.25">
      <c r="A148" s="27">
        <v>145</v>
      </c>
      <c r="B148" s="15">
        <v>18312983000167</v>
      </c>
      <c r="C148" s="28" t="s">
        <v>162</v>
      </c>
      <c r="D148" s="17">
        <v>1015856.3</v>
      </c>
      <c r="E148" s="18">
        <v>2220744.17</v>
      </c>
      <c r="F148" s="19">
        <v>0</v>
      </c>
      <c r="G148" s="20">
        <v>0</v>
      </c>
      <c r="H148" s="21">
        <f t="shared" si="13"/>
        <v>1015856.3</v>
      </c>
      <c r="I148" s="21">
        <v>2220744.17</v>
      </c>
      <c r="J148" s="22">
        <v>0</v>
      </c>
      <c r="K148" s="22">
        <v>0</v>
      </c>
      <c r="L148" s="22">
        <v>0</v>
      </c>
      <c r="M148" s="22">
        <v>0</v>
      </c>
      <c r="N148" s="22">
        <v>46548.79</v>
      </c>
      <c r="O148" s="22">
        <v>0</v>
      </c>
      <c r="P148" s="22">
        <v>46548.78</v>
      </c>
      <c r="Q148" s="22">
        <v>0</v>
      </c>
      <c r="R148" s="22">
        <v>46548.79</v>
      </c>
      <c r="S148" s="22">
        <v>46548.79</v>
      </c>
      <c r="T148" s="22">
        <v>46548.79</v>
      </c>
      <c r="U148" s="22">
        <v>46526.22</v>
      </c>
      <c r="V148" s="22">
        <v>46526.22</v>
      </c>
      <c r="W148" s="22">
        <v>46526.22</v>
      </c>
      <c r="X148" s="22">
        <v>46526.22</v>
      </c>
      <c r="Y148" s="22">
        <v>28443.98</v>
      </c>
      <c r="Z148" s="22">
        <v>28443.98</v>
      </c>
      <c r="AA148" s="22">
        <v>28443.98</v>
      </c>
      <c r="AB148" s="22">
        <v>28443.98</v>
      </c>
      <c r="AC148" s="22">
        <v>0</v>
      </c>
      <c r="AD148" s="22">
        <v>28443.98</v>
      </c>
      <c r="AE148" s="22"/>
      <c r="AF148" s="22"/>
      <c r="AG148" s="22">
        <v>28443.98</v>
      </c>
      <c r="AH148" s="22"/>
      <c r="AI148" s="22"/>
      <c r="AJ148" s="22">
        <v>28443.98</v>
      </c>
      <c r="AK148" s="22"/>
      <c r="AL148" s="22">
        <v>28443.98</v>
      </c>
      <c r="AM148" s="22">
        <v>28443.98</v>
      </c>
      <c r="AN148" s="22">
        <v>28443.98</v>
      </c>
      <c r="AO148" s="22"/>
      <c r="AP148" s="22">
        <v>28443.98</v>
      </c>
      <c r="AQ148" s="22"/>
      <c r="AR148" s="22"/>
      <c r="AS148" s="22">
        <v>28443.98</v>
      </c>
      <c r="AT148" s="22">
        <v>0</v>
      </c>
      <c r="AU148" s="22">
        <v>0</v>
      </c>
      <c r="AV148" s="22">
        <v>28443.98</v>
      </c>
      <c r="AW148" s="22">
        <v>0</v>
      </c>
      <c r="AX148" s="22">
        <v>0</v>
      </c>
      <c r="AY148" s="22">
        <f>VLOOKUP(A148,[1]Consolidado!$A$4:$AZ$856,51,FALSE)</f>
        <v>0</v>
      </c>
      <c r="AZ148" s="22">
        <f>VLOOKUP(A148,[1]Consolidado!$A$4:$AZ$856,52,FALSE)</f>
        <v>28443.98</v>
      </c>
      <c r="BA148" s="22">
        <f>VLOOKUP(A148,'[2]Parcelas ICMS 2018 Calculadas'!$A$4:$BC$856,55,FALSE)</f>
        <v>0</v>
      </c>
      <c r="BB148" s="22">
        <v>28443.98</v>
      </c>
      <c r="BC148" s="22">
        <v>0</v>
      </c>
      <c r="BD148" s="22">
        <v>0</v>
      </c>
      <c r="BE148" s="22">
        <v>28443.98</v>
      </c>
      <c r="BF148" s="22"/>
      <c r="BG148" s="22">
        <v>0</v>
      </c>
      <c r="BH148" s="22"/>
      <c r="BI148" s="22"/>
      <c r="BJ148" s="22">
        <v>28443.98</v>
      </c>
      <c r="BK148" s="22">
        <v>0</v>
      </c>
      <c r="BL148" s="22">
        <v>0</v>
      </c>
      <c r="BM148" s="22">
        <v>0</v>
      </c>
      <c r="BN148" s="23">
        <f t="shared" si="16"/>
        <v>902396.47999999963</v>
      </c>
      <c r="BO148" s="20">
        <v>67778.710000000006</v>
      </c>
      <c r="BP148" s="20">
        <v>4730.7</v>
      </c>
      <c r="BQ148" s="20">
        <v>1515.39</v>
      </c>
      <c r="BR148" s="20">
        <v>67778.710000000006</v>
      </c>
      <c r="BS148" s="20">
        <v>4730.7</v>
      </c>
      <c r="BT148" s="20">
        <v>1515.39</v>
      </c>
      <c r="BU148" s="20">
        <v>67778.710000000006</v>
      </c>
      <c r="BV148" s="20">
        <v>4730.7</v>
      </c>
      <c r="BW148" s="20">
        <v>1515.39</v>
      </c>
      <c r="BX148" s="20">
        <v>67778.710000000006</v>
      </c>
      <c r="BY148" s="20">
        <v>4730.7</v>
      </c>
      <c r="BZ148" s="20">
        <v>1515.39</v>
      </c>
      <c r="CA148" s="20">
        <v>67778.710000000006</v>
      </c>
      <c r="CB148" s="20">
        <v>4730.7</v>
      </c>
      <c r="CC148" s="20">
        <v>1515.39</v>
      </c>
      <c r="CD148" s="20">
        <v>67778.710000000006</v>
      </c>
      <c r="CE148" s="20">
        <v>4730.7</v>
      </c>
      <c r="CF148" s="20">
        <v>1515.39</v>
      </c>
      <c r="CG148" s="20">
        <v>67778.710000000006</v>
      </c>
      <c r="CH148" s="20">
        <v>4730.7</v>
      </c>
      <c r="CI148" s="20">
        <v>1515.39</v>
      </c>
      <c r="CJ148" s="20">
        <v>67778.710000000006</v>
      </c>
      <c r="CK148" s="20">
        <v>4730.7</v>
      </c>
      <c r="CL148" s="20">
        <v>1515.39</v>
      </c>
      <c r="CM148" s="20">
        <v>67778.710000000006</v>
      </c>
      <c r="CN148" s="20">
        <v>4730.7</v>
      </c>
      <c r="CO148" s="20">
        <v>1515.39</v>
      </c>
      <c r="CP148" s="20">
        <v>67778.710000000006</v>
      </c>
      <c r="CQ148" s="20">
        <v>4730.7</v>
      </c>
      <c r="CR148" s="20">
        <v>1515.39</v>
      </c>
      <c r="CS148" s="20">
        <v>67778.710000000006</v>
      </c>
      <c r="CT148" s="20">
        <v>4730.7</v>
      </c>
      <c r="CU148" s="20">
        <v>1515.39</v>
      </c>
      <c r="CV148" s="20">
        <v>67778.710000000006</v>
      </c>
      <c r="CW148" s="20">
        <v>4730.7</v>
      </c>
      <c r="CX148" s="20">
        <v>1515.39</v>
      </c>
      <c r="CY148" s="20">
        <v>67778.710000000006</v>
      </c>
      <c r="CZ148" s="20">
        <v>4730.7</v>
      </c>
      <c r="DA148" s="20">
        <v>1515.39</v>
      </c>
      <c r="DB148" s="20">
        <v>67778.710000000006</v>
      </c>
      <c r="DC148" s="20">
        <v>4730.7</v>
      </c>
      <c r="DD148" s="20">
        <v>1515.39</v>
      </c>
      <c r="DE148" s="20">
        <v>67778.710000000006</v>
      </c>
      <c r="DF148" s="20">
        <v>4730.7</v>
      </c>
      <c r="DG148" s="20">
        <v>1515.39</v>
      </c>
      <c r="DH148" s="20">
        <v>67778.710000000006</v>
      </c>
      <c r="DI148" s="20">
        <v>4730.7</v>
      </c>
      <c r="DJ148" s="20">
        <v>1515.39</v>
      </c>
      <c r="DK148" s="20">
        <v>67778.710000000006</v>
      </c>
      <c r="DL148" s="20">
        <v>4730.7</v>
      </c>
      <c r="DM148" s="20">
        <v>1515.39</v>
      </c>
      <c r="DN148" s="20">
        <v>67778.710000000006</v>
      </c>
      <c r="DO148" s="20">
        <v>4730.7</v>
      </c>
      <c r="DP148" s="20">
        <v>1515.39</v>
      </c>
      <c r="DQ148" s="20">
        <v>67778.710000000006</v>
      </c>
      <c r="DR148" s="20">
        <v>4730.7</v>
      </c>
      <c r="DS148" s="20">
        <v>1515.39</v>
      </c>
      <c r="DT148" s="20">
        <v>67778.710000000006</v>
      </c>
      <c r="DU148" s="20">
        <v>4730.7</v>
      </c>
      <c r="DV148" s="20">
        <v>1515.39</v>
      </c>
      <c r="DW148" s="20">
        <v>67778.710000000006</v>
      </c>
      <c r="DX148" s="20">
        <v>4730.7</v>
      </c>
      <c r="DY148" s="20">
        <v>1515.39</v>
      </c>
      <c r="DZ148" s="20">
        <v>67778.710000000006</v>
      </c>
      <c r="EA148" s="20">
        <v>4730.7</v>
      </c>
      <c r="EB148" s="20">
        <v>1515.39</v>
      </c>
      <c r="EC148" s="20">
        <v>67778.710000000006</v>
      </c>
      <c r="ED148" s="20">
        <v>4730.7</v>
      </c>
      <c r="EE148" s="20">
        <v>1515.39</v>
      </c>
      <c r="EF148" s="20">
        <v>67778.710000000006</v>
      </c>
      <c r="EG148" s="20">
        <v>4730.7</v>
      </c>
      <c r="EH148" s="20">
        <v>1515.39</v>
      </c>
      <c r="EI148" s="20">
        <f t="shared" si="17"/>
        <v>67778.710000000006</v>
      </c>
      <c r="EJ148" s="20">
        <f t="shared" si="17"/>
        <v>4730.7</v>
      </c>
      <c r="EK148" s="20">
        <f t="shared" si="17"/>
        <v>1515.39</v>
      </c>
      <c r="EL148" s="20">
        <v>67778.710000000006</v>
      </c>
      <c r="EM148" s="20">
        <v>4730.7</v>
      </c>
      <c r="EN148" s="20">
        <v>1515.39</v>
      </c>
      <c r="EO148" s="24">
        <f t="shared" si="18"/>
        <v>1924644.7999999977</v>
      </c>
      <c r="EP148" s="25">
        <f t="shared" si="14"/>
        <v>113459.82000000041</v>
      </c>
      <c r="EQ148" s="25">
        <f t="shared" si="15"/>
        <v>296099.37000000221</v>
      </c>
      <c r="ES148" s="26"/>
    </row>
    <row r="149" spans="1:149" x14ac:dyDescent="0.25">
      <c r="A149" s="27">
        <v>146</v>
      </c>
      <c r="B149" s="15">
        <v>17953332000193</v>
      </c>
      <c r="C149" s="28" t="s">
        <v>163</v>
      </c>
      <c r="D149" s="17">
        <v>370009.96</v>
      </c>
      <c r="E149" s="18">
        <v>477716.57</v>
      </c>
      <c r="F149" s="19">
        <v>0</v>
      </c>
      <c r="G149" s="20">
        <v>0</v>
      </c>
      <c r="H149" s="21">
        <f t="shared" si="13"/>
        <v>370009.96</v>
      </c>
      <c r="I149" s="21">
        <v>477716.57</v>
      </c>
      <c r="J149" s="22">
        <v>0</v>
      </c>
      <c r="K149" s="22">
        <v>0</v>
      </c>
      <c r="L149" s="22">
        <v>0</v>
      </c>
      <c r="M149" s="22">
        <v>0</v>
      </c>
      <c r="N149" s="22">
        <v>16954.68</v>
      </c>
      <c r="O149" s="22">
        <v>0</v>
      </c>
      <c r="P149" s="22">
        <v>16954.669999999998</v>
      </c>
      <c r="Q149" s="22">
        <v>0</v>
      </c>
      <c r="R149" s="22">
        <v>16954.68</v>
      </c>
      <c r="S149" s="22">
        <v>16954.68</v>
      </c>
      <c r="T149" s="22">
        <v>16954.68</v>
      </c>
      <c r="U149" s="22">
        <v>16946.46</v>
      </c>
      <c r="V149" s="22">
        <v>16946.46</v>
      </c>
      <c r="W149" s="22">
        <v>16946.46</v>
      </c>
      <c r="X149" s="22">
        <v>16946.46</v>
      </c>
      <c r="Y149" s="22">
        <v>10360.280000000001</v>
      </c>
      <c r="Z149" s="22">
        <v>10360.280000000001</v>
      </c>
      <c r="AA149" s="22">
        <v>10360.280000000001</v>
      </c>
      <c r="AB149" s="22">
        <v>10360.280000000001</v>
      </c>
      <c r="AC149" s="22">
        <v>0</v>
      </c>
      <c r="AD149" s="22">
        <v>10360.280000000001</v>
      </c>
      <c r="AE149" s="22"/>
      <c r="AF149" s="22"/>
      <c r="AG149" s="22">
        <v>10360.280000000001</v>
      </c>
      <c r="AH149" s="22"/>
      <c r="AI149" s="22"/>
      <c r="AJ149" s="22">
        <v>10360.280000000001</v>
      </c>
      <c r="AK149" s="22"/>
      <c r="AL149" s="22">
        <v>10360.280000000001</v>
      </c>
      <c r="AM149" s="22">
        <v>10360.280000000001</v>
      </c>
      <c r="AN149" s="22">
        <v>10360.280000000001</v>
      </c>
      <c r="AO149" s="22"/>
      <c r="AP149" s="22">
        <v>10360.280000000001</v>
      </c>
      <c r="AQ149" s="22"/>
      <c r="AR149" s="22"/>
      <c r="AS149" s="22">
        <v>10360.280000000001</v>
      </c>
      <c r="AT149" s="22">
        <v>0</v>
      </c>
      <c r="AU149" s="22">
        <v>0</v>
      </c>
      <c r="AV149" s="22">
        <v>10360.280000000001</v>
      </c>
      <c r="AW149" s="22">
        <v>0</v>
      </c>
      <c r="AX149" s="22">
        <v>0</v>
      </c>
      <c r="AY149" s="22">
        <f>VLOOKUP(A149,[1]Consolidado!$A$4:$AZ$856,51,FALSE)</f>
        <v>0</v>
      </c>
      <c r="AZ149" s="22">
        <f>VLOOKUP(A149,[1]Consolidado!$A$4:$AZ$856,52,FALSE)</f>
        <v>10360.280000000001</v>
      </c>
      <c r="BA149" s="22">
        <f>VLOOKUP(A149,'[2]Parcelas ICMS 2018 Calculadas'!$A$4:$BC$856,55,FALSE)</f>
        <v>0</v>
      </c>
      <c r="BB149" s="22">
        <v>10360.280000000001</v>
      </c>
      <c r="BC149" s="22">
        <v>0</v>
      </c>
      <c r="BD149" s="22">
        <v>0</v>
      </c>
      <c r="BE149" s="22">
        <v>10360.280000000001</v>
      </c>
      <c r="BF149" s="22"/>
      <c r="BG149" s="22">
        <v>0</v>
      </c>
      <c r="BH149" s="22"/>
      <c r="BI149" s="22"/>
      <c r="BJ149" s="22">
        <v>10360.280000000001</v>
      </c>
      <c r="BK149" s="22">
        <v>0</v>
      </c>
      <c r="BL149" s="22">
        <v>0</v>
      </c>
      <c r="BM149" s="22">
        <v>0</v>
      </c>
      <c r="BN149" s="23">
        <f t="shared" si="16"/>
        <v>328683.99000000011</v>
      </c>
      <c r="BO149" s="20">
        <v>14580.25</v>
      </c>
      <c r="BP149" s="20">
        <v>1017.65</v>
      </c>
      <c r="BQ149" s="20">
        <v>325.98</v>
      </c>
      <c r="BR149" s="20">
        <v>14580.25</v>
      </c>
      <c r="BS149" s="20">
        <v>1017.65</v>
      </c>
      <c r="BT149" s="20">
        <v>325.98</v>
      </c>
      <c r="BU149" s="20">
        <v>14580.25</v>
      </c>
      <c r="BV149" s="20">
        <v>1017.65</v>
      </c>
      <c r="BW149" s="20">
        <v>325.98</v>
      </c>
      <c r="BX149" s="20">
        <v>14580.25</v>
      </c>
      <c r="BY149" s="20">
        <v>1017.65</v>
      </c>
      <c r="BZ149" s="20">
        <v>325.98</v>
      </c>
      <c r="CA149" s="20">
        <v>14580.25</v>
      </c>
      <c r="CB149" s="20">
        <v>1017.65</v>
      </c>
      <c r="CC149" s="20">
        <v>325.98</v>
      </c>
      <c r="CD149" s="20">
        <v>14580.25</v>
      </c>
      <c r="CE149" s="20">
        <v>1017.65</v>
      </c>
      <c r="CF149" s="20">
        <v>325.98</v>
      </c>
      <c r="CG149" s="20">
        <v>14580.25</v>
      </c>
      <c r="CH149" s="20">
        <v>1017.65</v>
      </c>
      <c r="CI149" s="20">
        <v>325.98</v>
      </c>
      <c r="CJ149" s="20">
        <v>14580.25</v>
      </c>
      <c r="CK149" s="20">
        <v>1017.65</v>
      </c>
      <c r="CL149" s="20">
        <v>325.98</v>
      </c>
      <c r="CM149" s="20">
        <v>14580.25</v>
      </c>
      <c r="CN149" s="20">
        <v>1017.65</v>
      </c>
      <c r="CO149" s="20">
        <v>325.98</v>
      </c>
      <c r="CP149" s="20">
        <v>14580.25</v>
      </c>
      <c r="CQ149" s="20">
        <v>1017.65</v>
      </c>
      <c r="CR149" s="20">
        <v>325.98</v>
      </c>
      <c r="CS149" s="20">
        <v>14580.25</v>
      </c>
      <c r="CT149" s="20">
        <v>1017.65</v>
      </c>
      <c r="CU149" s="20">
        <v>325.98</v>
      </c>
      <c r="CV149" s="20">
        <v>14580.25</v>
      </c>
      <c r="CW149" s="20">
        <v>1017.65</v>
      </c>
      <c r="CX149" s="20">
        <v>325.98</v>
      </c>
      <c r="CY149" s="20">
        <v>14580.25</v>
      </c>
      <c r="CZ149" s="20">
        <v>1017.65</v>
      </c>
      <c r="DA149" s="20">
        <v>325.98</v>
      </c>
      <c r="DB149" s="20">
        <v>14580.25</v>
      </c>
      <c r="DC149" s="20">
        <v>1017.65</v>
      </c>
      <c r="DD149" s="20">
        <v>325.98</v>
      </c>
      <c r="DE149" s="20">
        <v>14580.25</v>
      </c>
      <c r="DF149" s="20">
        <v>1017.65</v>
      </c>
      <c r="DG149" s="20">
        <v>325.98</v>
      </c>
      <c r="DH149" s="20">
        <v>14580.25</v>
      </c>
      <c r="DI149" s="20">
        <v>1017.65</v>
      </c>
      <c r="DJ149" s="20">
        <v>325.98</v>
      </c>
      <c r="DK149" s="20">
        <v>14580.25</v>
      </c>
      <c r="DL149" s="20">
        <v>1017.65</v>
      </c>
      <c r="DM149" s="20">
        <v>325.98</v>
      </c>
      <c r="DN149" s="20">
        <v>14580.25</v>
      </c>
      <c r="DO149" s="20">
        <v>1017.65</v>
      </c>
      <c r="DP149" s="20">
        <v>325.98</v>
      </c>
      <c r="DQ149" s="20">
        <v>14580.25</v>
      </c>
      <c r="DR149" s="20">
        <v>1017.65</v>
      </c>
      <c r="DS149" s="20">
        <v>325.98</v>
      </c>
      <c r="DT149" s="20">
        <v>14580.25</v>
      </c>
      <c r="DU149" s="20">
        <v>1017.65</v>
      </c>
      <c r="DV149" s="20">
        <v>325.98</v>
      </c>
      <c r="DW149" s="20">
        <v>14580.25</v>
      </c>
      <c r="DX149" s="20">
        <v>1017.65</v>
      </c>
      <c r="DY149" s="20">
        <v>325.98</v>
      </c>
      <c r="DZ149" s="20">
        <v>14580.25</v>
      </c>
      <c r="EA149" s="20">
        <v>1017.65</v>
      </c>
      <c r="EB149" s="20">
        <v>325.98</v>
      </c>
      <c r="EC149" s="20">
        <v>14580.25</v>
      </c>
      <c r="ED149" s="20">
        <v>1017.65</v>
      </c>
      <c r="EE149" s="20">
        <v>325.98</v>
      </c>
      <c r="EF149" s="20">
        <v>14580.25</v>
      </c>
      <c r="EG149" s="20">
        <v>1017.65</v>
      </c>
      <c r="EH149" s="20">
        <v>325.98</v>
      </c>
      <c r="EI149" s="20">
        <f t="shared" si="17"/>
        <v>14580.25</v>
      </c>
      <c r="EJ149" s="20">
        <f t="shared" si="17"/>
        <v>1017.65</v>
      </c>
      <c r="EK149" s="20">
        <f t="shared" si="17"/>
        <v>325.98</v>
      </c>
      <c r="EL149" s="20">
        <v>14580.25</v>
      </c>
      <c r="EM149" s="20">
        <v>1017.65</v>
      </c>
      <c r="EN149" s="20">
        <v>325.98</v>
      </c>
      <c r="EO149" s="24">
        <f t="shared" si="18"/>
        <v>414020.88000000006</v>
      </c>
      <c r="EP149" s="25">
        <f t="shared" si="14"/>
        <v>41325.969999999914</v>
      </c>
      <c r="EQ149" s="25">
        <f t="shared" si="15"/>
        <v>63695.689999999944</v>
      </c>
      <c r="ES149" s="26"/>
    </row>
    <row r="150" spans="1:149" x14ac:dyDescent="0.25">
      <c r="A150" s="27">
        <v>147</v>
      </c>
      <c r="B150" s="15">
        <v>18242800000184</v>
      </c>
      <c r="C150" s="28" t="s">
        <v>164</v>
      </c>
      <c r="D150" s="17">
        <v>355220.35</v>
      </c>
      <c r="E150" s="18">
        <v>802572.94</v>
      </c>
      <c r="F150" s="19">
        <v>0</v>
      </c>
      <c r="G150" s="20">
        <v>0</v>
      </c>
      <c r="H150" s="21">
        <f t="shared" si="13"/>
        <v>355220.35</v>
      </c>
      <c r="I150" s="21">
        <v>802572.94</v>
      </c>
      <c r="J150" s="22">
        <v>0</v>
      </c>
      <c r="K150" s="22">
        <v>0</v>
      </c>
      <c r="L150" s="22">
        <v>0</v>
      </c>
      <c r="M150" s="22">
        <v>0</v>
      </c>
      <c r="N150" s="22">
        <v>16276.99</v>
      </c>
      <c r="O150" s="22">
        <v>0</v>
      </c>
      <c r="P150" s="22">
        <v>16276.98</v>
      </c>
      <c r="Q150" s="22">
        <v>0</v>
      </c>
      <c r="R150" s="22">
        <v>16276.99</v>
      </c>
      <c r="S150" s="22">
        <v>16276.99</v>
      </c>
      <c r="T150" s="22">
        <v>16276.99</v>
      </c>
      <c r="U150" s="22">
        <v>16269.09</v>
      </c>
      <c r="V150" s="22">
        <v>16269.09</v>
      </c>
      <c r="W150" s="22">
        <v>16269.09</v>
      </c>
      <c r="X150" s="22">
        <v>16269.09</v>
      </c>
      <c r="Y150" s="22">
        <v>9946.17</v>
      </c>
      <c r="Z150" s="22">
        <v>9946.17</v>
      </c>
      <c r="AA150" s="22">
        <v>9946.17</v>
      </c>
      <c r="AB150" s="22">
        <v>9946.17</v>
      </c>
      <c r="AC150" s="22">
        <v>0</v>
      </c>
      <c r="AD150" s="22">
        <v>9946.17</v>
      </c>
      <c r="AE150" s="22"/>
      <c r="AF150" s="22"/>
      <c r="AG150" s="22">
        <v>9946.17</v>
      </c>
      <c r="AH150" s="22"/>
      <c r="AI150" s="22"/>
      <c r="AJ150" s="22">
        <v>9946.17</v>
      </c>
      <c r="AK150" s="22"/>
      <c r="AL150" s="22">
        <v>9946.17</v>
      </c>
      <c r="AM150" s="22">
        <v>9946.17</v>
      </c>
      <c r="AN150" s="22">
        <v>9946.17</v>
      </c>
      <c r="AO150" s="22"/>
      <c r="AP150" s="22">
        <v>9946.17</v>
      </c>
      <c r="AQ150" s="22"/>
      <c r="AR150" s="22"/>
      <c r="AS150" s="22">
        <v>9946.17</v>
      </c>
      <c r="AT150" s="22">
        <v>0</v>
      </c>
      <c r="AU150" s="22">
        <v>0</v>
      </c>
      <c r="AV150" s="22">
        <v>9946.17</v>
      </c>
      <c r="AW150" s="22">
        <v>0</v>
      </c>
      <c r="AX150" s="22">
        <v>0</v>
      </c>
      <c r="AY150" s="22">
        <f>VLOOKUP(A150,[1]Consolidado!$A$4:$AZ$856,51,FALSE)</f>
        <v>0</v>
      </c>
      <c r="AZ150" s="22">
        <f>VLOOKUP(A150,[1]Consolidado!$A$4:$AZ$856,52,FALSE)</f>
        <v>9946.17</v>
      </c>
      <c r="BA150" s="22">
        <f>VLOOKUP(A150,'[2]Parcelas ICMS 2018 Calculadas'!$A$4:$BC$856,55,FALSE)</f>
        <v>0</v>
      </c>
      <c r="BB150" s="22">
        <v>9946.17</v>
      </c>
      <c r="BC150" s="22">
        <v>0</v>
      </c>
      <c r="BD150" s="22">
        <v>0</v>
      </c>
      <c r="BE150" s="22">
        <v>9946.17</v>
      </c>
      <c r="BF150" s="22"/>
      <c r="BG150" s="22">
        <v>0</v>
      </c>
      <c r="BH150" s="22"/>
      <c r="BI150" s="22"/>
      <c r="BJ150" s="22">
        <v>9946.17</v>
      </c>
      <c r="BK150" s="22">
        <v>0</v>
      </c>
      <c r="BL150" s="22">
        <v>0</v>
      </c>
      <c r="BM150" s="22">
        <v>0</v>
      </c>
      <c r="BN150" s="23">
        <f t="shared" si="16"/>
        <v>315546.19000000006</v>
      </c>
      <c r="BO150" s="20">
        <v>24495.1</v>
      </c>
      <c r="BP150" s="20">
        <v>1709.67</v>
      </c>
      <c r="BQ150" s="20">
        <v>547.66</v>
      </c>
      <c r="BR150" s="20">
        <v>24495.1</v>
      </c>
      <c r="BS150" s="20">
        <v>1709.67</v>
      </c>
      <c r="BT150" s="20">
        <v>547.66</v>
      </c>
      <c r="BU150" s="20">
        <v>24495.1</v>
      </c>
      <c r="BV150" s="20">
        <v>1709.67</v>
      </c>
      <c r="BW150" s="20">
        <v>547.66</v>
      </c>
      <c r="BX150" s="20">
        <v>24495.1</v>
      </c>
      <c r="BY150" s="20">
        <v>1709.67</v>
      </c>
      <c r="BZ150" s="20">
        <v>547.66</v>
      </c>
      <c r="CA150" s="20">
        <v>24495.1</v>
      </c>
      <c r="CB150" s="20">
        <v>1709.67</v>
      </c>
      <c r="CC150" s="20">
        <v>547.66</v>
      </c>
      <c r="CD150" s="20">
        <v>24495.1</v>
      </c>
      <c r="CE150" s="20">
        <v>1709.67</v>
      </c>
      <c r="CF150" s="20">
        <v>547.66</v>
      </c>
      <c r="CG150" s="20">
        <v>24495.1</v>
      </c>
      <c r="CH150" s="20">
        <v>1709.67</v>
      </c>
      <c r="CI150" s="20">
        <v>547.66</v>
      </c>
      <c r="CJ150" s="20">
        <v>24495.1</v>
      </c>
      <c r="CK150" s="20">
        <v>1709.67</v>
      </c>
      <c r="CL150" s="20">
        <v>547.66</v>
      </c>
      <c r="CM150" s="20">
        <v>24495.1</v>
      </c>
      <c r="CN150" s="20">
        <v>1709.67</v>
      </c>
      <c r="CO150" s="20">
        <v>547.66</v>
      </c>
      <c r="CP150" s="20">
        <v>24495.1</v>
      </c>
      <c r="CQ150" s="20">
        <v>1709.67</v>
      </c>
      <c r="CR150" s="20">
        <v>547.66</v>
      </c>
      <c r="CS150" s="20">
        <v>24495.1</v>
      </c>
      <c r="CT150" s="20">
        <v>1709.67</v>
      </c>
      <c r="CU150" s="20">
        <v>547.66</v>
      </c>
      <c r="CV150" s="20">
        <v>24495.1</v>
      </c>
      <c r="CW150" s="20">
        <v>1709.67</v>
      </c>
      <c r="CX150" s="20">
        <v>547.66</v>
      </c>
      <c r="CY150" s="20">
        <v>24495.1</v>
      </c>
      <c r="CZ150" s="20">
        <v>1709.67</v>
      </c>
      <c r="DA150" s="20">
        <v>547.66</v>
      </c>
      <c r="DB150" s="20">
        <v>24495.1</v>
      </c>
      <c r="DC150" s="20">
        <v>1709.67</v>
      </c>
      <c r="DD150" s="20">
        <v>547.66</v>
      </c>
      <c r="DE150" s="20">
        <v>24495.1</v>
      </c>
      <c r="DF150" s="20">
        <v>1709.67</v>
      </c>
      <c r="DG150" s="20">
        <v>547.66</v>
      </c>
      <c r="DH150" s="20">
        <v>24495.1</v>
      </c>
      <c r="DI150" s="20">
        <v>1709.67</v>
      </c>
      <c r="DJ150" s="20">
        <v>547.66</v>
      </c>
      <c r="DK150" s="20">
        <v>24495.1</v>
      </c>
      <c r="DL150" s="20">
        <v>1709.67</v>
      </c>
      <c r="DM150" s="20">
        <v>547.66</v>
      </c>
      <c r="DN150" s="20">
        <v>24495.1</v>
      </c>
      <c r="DO150" s="20">
        <v>1709.67</v>
      </c>
      <c r="DP150" s="20">
        <v>547.66</v>
      </c>
      <c r="DQ150" s="20">
        <v>24495.1</v>
      </c>
      <c r="DR150" s="20">
        <v>1709.67</v>
      </c>
      <c r="DS150" s="20">
        <v>547.66</v>
      </c>
      <c r="DT150" s="20">
        <v>24495.1</v>
      </c>
      <c r="DU150" s="20">
        <v>1709.67</v>
      </c>
      <c r="DV150" s="20">
        <v>547.66</v>
      </c>
      <c r="DW150" s="20">
        <v>24495.1</v>
      </c>
      <c r="DX150" s="20">
        <v>1709.67</v>
      </c>
      <c r="DY150" s="20">
        <v>547.66</v>
      </c>
      <c r="DZ150" s="20">
        <v>24495.1</v>
      </c>
      <c r="EA150" s="20">
        <v>1709.67</v>
      </c>
      <c r="EB150" s="20">
        <v>547.66</v>
      </c>
      <c r="EC150" s="20">
        <v>24495.1</v>
      </c>
      <c r="ED150" s="20">
        <v>1709.67</v>
      </c>
      <c r="EE150" s="20">
        <v>547.66</v>
      </c>
      <c r="EF150" s="20">
        <v>24495.1</v>
      </c>
      <c r="EG150" s="20">
        <v>1709.67</v>
      </c>
      <c r="EH150" s="20">
        <v>547.66</v>
      </c>
      <c r="EI150" s="20">
        <f t="shared" si="17"/>
        <v>24495.1</v>
      </c>
      <c r="EJ150" s="20">
        <f t="shared" si="17"/>
        <v>1709.67</v>
      </c>
      <c r="EK150" s="20">
        <f t="shared" si="17"/>
        <v>547.66</v>
      </c>
      <c r="EL150" s="20">
        <v>24495.1</v>
      </c>
      <c r="EM150" s="20">
        <v>1709.67</v>
      </c>
      <c r="EN150" s="20">
        <v>547.66</v>
      </c>
      <c r="EO150" s="24">
        <f t="shared" si="18"/>
        <v>695563.17999999982</v>
      </c>
      <c r="EP150" s="25">
        <f t="shared" si="14"/>
        <v>39674.159999999916</v>
      </c>
      <c r="EQ150" s="25">
        <f t="shared" si="15"/>
        <v>107009.76000000013</v>
      </c>
      <c r="ES150" s="26"/>
    </row>
    <row r="151" spans="1:149" x14ac:dyDescent="0.25">
      <c r="A151" s="27">
        <v>148</v>
      </c>
      <c r="B151" s="15">
        <v>18194217000145</v>
      </c>
      <c r="C151" s="28" t="s">
        <v>165</v>
      </c>
      <c r="D151" s="17">
        <v>229082.78</v>
      </c>
      <c r="E151" s="18">
        <v>393825.71</v>
      </c>
      <c r="F151" s="19">
        <v>0</v>
      </c>
      <c r="G151" s="20">
        <v>0</v>
      </c>
      <c r="H151" s="21">
        <f t="shared" si="13"/>
        <v>229082.78</v>
      </c>
      <c r="I151" s="21">
        <v>393825.71</v>
      </c>
      <c r="J151" s="22">
        <v>0</v>
      </c>
      <c r="K151" s="22">
        <v>0</v>
      </c>
      <c r="L151" s="22">
        <v>0</v>
      </c>
      <c r="M151" s="22">
        <v>0</v>
      </c>
      <c r="N151" s="22">
        <v>10497.08</v>
      </c>
      <c r="O151" s="22">
        <v>0</v>
      </c>
      <c r="P151" s="22">
        <v>10497.08</v>
      </c>
      <c r="Q151" s="22">
        <v>0</v>
      </c>
      <c r="R151" s="22">
        <v>10497.08</v>
      </c>
      <c r="S151" s="22">
        <v>10497.08</v>
      </c>
      <c r="T151" s="22">
        <v>10497.08</v>
      </c>
      <c r="U151" s="22">
        <v>10491.99</v>
      </c>
      <c r="V151" s="22">
        <v>10491.99</v>
      </c>
      <c r="W151" s="22">
        <v>10491.99</v>
      </c>
      <c r="X151" s="22">
        <v>10491.99</v>
      </c>
      <c r="Y151" s="22">
        <v>6414.32</v>
      </c>
      <c r="Z151" s="22">
        <v>6414.32</v>
      </c>
      <c r="AA151" s="22">
        <v>6414.32</v>
      </c>
      <c r="AB151" s="22">
        <v>6414.32</v>
      </c>
      <c r="AC151" s="22">
        <v>0</v>
      </c>
      <c r="AD151" s="22">
        <v>6414.32</v>
      </c>
      <c r="AE151" s="22"/>
      <c r="AF151" s="22"/>
      <c r="AG151" s="22">
        <v>6414.32</v>
      </c>
      <c r="AH151" s="22"/>
      <c r="AI151" s="22"/>
      <c r="AJ151" s="22">
        <v>6414.32</v>
      </c>
      <c r="AK151" s="22"/>
      <c r="AL151" s="22">
        <v>6414.32</v>
      </c>
      <c r="AM151" s="22">
        <v>6414.32</v>
      </c>
      <c r="AN151" s="22">
        <v>6414.32</v>
      </c>
      <c r="AO151" s="22"/>
      <c r="AP151" s="22">
        <v>6414.32</v>
      </c>
      <c r="AQ151" s="22"/>
      <c r="AR151" s="22"/>
      <c r="AS151" s="22">
        <v>6414.32</v>
      </c>
      <c r="AT151" s="22">
        <v>0</v>
      </c>
      <c r="AU151" s="22">
        <v>0</v>
      </c>
      <c r="AV151" s="22">
        <v>6414.32</v>
      </c>
      <c r="AW151" s="22">
        <v>0</v>
      </c>
      <c r="AX151" s="22">
        <v>0</v>
      </c>
      <c r="AY151" s="22">
        <f>VLOOKUP(A151,[1]Consolidado!$A$4:$AZ$856,51,FALSE)</f>
        <v>0</v>
      </c>
      <c r="AZ151" s="22">
        <f>VLOOKUP(A151,[1]Consolidado!$A$4:$AZ$856,52,FALSE)</f>
        <v>6414.32</v>
      </c>
      <c r="BA151" s="22">
        <f>VLOOKUP(A151,'[2]Parcelas ICMS 2018 Calculadas'!$A$4:$BC$856,55,FALSE)</f>
        <v>0</v>
      </c>
      <c r="BB151" s="22">
        <v>6414.32</v>
      </c>
      <c r="BC151" s="22">
        <v>0</v>
      </c>
      <c r="BD151" s="22">
        <v>0</v>
      </c>
      <c r="BE151" s="22">
        <v>6414.32</v>
      </c>
      <c r="BF151" s="22"/>
      <c r="BG151" s="22">
        <v>0</v>
      </c>
      <c r="BH151" s="22"/>
      <c r="BI151" s="22"/>
      <c r="BJ151" s="22">
        <v>6414.32</v>
      </c>
      <c r="BK151" s="22">
        <v>0</v>
      </c>
      <c r="BL151" s="22">
        <v>0</v>
      </c>
      <c r="BM151" s="22">
        <v>0</v>
      </c>
      <c r="BN151" s="23">
        <f t="shared" si="16"/>
        <v>203496.80000000013</v>
      </c>
      <c r="BO151" s="20">
        <v>12019.84</v>
      </c>
      <c r="BP151" s="20">
        <v>838.94</v>
      </c>
      <c r="BQ151" s="20">
        <v>268.74</v>
      </c>
      <c r="BR151" s="20">
        <v>12019.84</v>
      </c>
      <c r="BS151" s="20">
        <v>838.94</v>
      </c>
      <c r="BT151" s="20">
        <v>268.74</v>
      </c>
      <c r="BU151" s="20">
        <v>12019.84</v>
      </c>
      <c r="BV151" s="20">
        <v>838.94</v>
      </c>
      <c r="BW151" s="20">
        <v>268.74</v>
      </c>
      <c r="BX151" s="20">
        <v>12019.84</v>
      </c>
      <c r="BY151" s="20">
        <v>838.94</v>
      </c>
      <c r="BZ151" s="20">
        <v>268.74</v>
      </c>
      <c r="CA151" s="20">
        <v>12019.84</v>
      </c>
      <c r="CB151" s="20">
        <v>838.94</v>
      </c>
      <c r="CC151" s="20">
        <v>268.74</v>
      </c>
      <c r="CD151" s="20">
        <v>12019.84</v>
      </c>
      <c r="CE151" s="20">
        <v>838.94</v>
      </c>
      <c r="CF151" s="20">
        <v>268.74</v>
      </c>
      <c r="CG151" s="20">
        <v>12019.84</v>
      </c>
      <c r="CH151" s="20">
        <v>838.94</v>
      </c>
      <c r="CI151" s="20">
        <v>268.74</v>
      </c>
      <c r="CJ151" s="20">
        <v>12019.84</v>
      </c>
      <c r="CK151" s="20">
        <v>838.94</v>
      </c>
      <c r="CL151" s="20">
        <v>268.74</v>
      </c>
      <c r="CM151" s="20">
        <v>12019.84</v>
      </c>
      <c r="CN151" s="20">
        <v>838.94</v>
      </c>
      <c r="CO151" s="20">
        <v>268.74</v>
      </c>
      <c r="CP151" s="20">
        <v>12019.84</v>
      </c>
      <c r="CQ151" s="20">
        <v>838.94</v>
      </c>
      <c r="CR151" s="20">
        <v>268.74</v>
      </c>
      <c r="CS151" s="20">
        <v>12019.84</v>
      </c>
      <c r="CT151" s="20">
        <v>838.94</v>
      </c>
      <c r="CU151" s="20">
        <v>268.74</v>
      </c>
      <c r="CV151" s="20">
        <v>12019.84</v>
      </c>
      <c r="CW151" s="20">
        <v>838.94</v>
      </c>
      <c r="CX151" s="20">
        <v>268.74</v>
      </c>
      <c r="CY151" s="20">
        <v>12019.84</v>
      </c>
      <c r="CZ151" s="20">
        <v>838.94</v>
      </c>
      <c r="DA151" s="20">
        <v>268.74</v>
      </c>
      <c r="DB151" s="20">
        <v>12019.84</v>
      </c>
      <c r="DC151" s="20">
        <v>838.94</v>
      </c>
      <c r="DD151" s="20">
        <v>268.74</v>
      </c>
      <c r="DE151" s="20">
        <v>12019.84</v>
      </c>
      <c r="DF151" s="20">
        <v>838.94</v>
      </c>
      <c r="DG151" s="20">
        <v>268.74</v>
      </c>
      <c r="DH151" s="20">
        <v>12019.84</v>
      </c>
      <c r="DI151" s="20">
        <v>838.94</v>
      </c>
      <c r="DJ151" s="20">
        <v>268.74</v>
      </c>
      <c r="DK151" s="20">
        <v>12019.84</v>
      </c>
      <c r="DL151" s="20">
        <v>838.94</v>
      </c>
      <c r="DM151" s="20">
        <v>268.74</v>
      </c>
      <c r="DN151" s="20">
        <v>12019.84</v>
      </c>
      <c r="DO151" s="20">
        <v>838.94</v>
      </c>
      <c r="DP151" s="20">
        <v>268.74</v>
      </c>
      <c r="DQ151" s="20">
        <v>12019.84</v>
      </c>
      <c r="DR151" s="20">
        <v>838.94</v>
      </c>
      <c r="DS151" s="20">
        <v>268.74</v>
      </c>
      <c r="DT151" s="20">
        <v>12019.84</v>
      </c>
      <c r="DU151" s="20">
        <v>838.94</v>
      </c>
      <c r="DV151" s="20">
        <v>268.74</v>
      </c>
      <c r="DW151" s="20">
        <v>12019.84</v>
      </c>
      <c r="DX151" s="20">
        <v>838.94</v>
      </c>
      <c r="DY151" s="20">
        <v>268.74</v>
      </c>
      <c r="DZ151" s="20">
        <v>12019.84</v>
      </c>
      <c r="EA151" s="20">
        <v>838.94</v>
      </c>
      <c r="EB151" s="20">
        <v>268.74</v>
      </c>
      <c r="EC151" s="20">
        <v>12019.84</v>
      </c>
      <c r="ED151" s="20">
        <v>838.94</v>
      </c>
      <c r="EE151" s="20">
        <v>268.74</v>
      </c>
      <c r="EF151" s="20">
        <v>12019.84</v>
      </c>
      <c r="EG151" s="20">
        <v>838.94</v>
      </c>
      <c r="EH151" s="20">
        <v>268.74</v>
      </c>
      <c r="EI151" s="20">
        <f t="shared" si="17"/>
        <v>12019.84</v>
      </c>
      <c r="EJ151" s="20">
        <f t="shared" si="17"/>
        <v>838.94</v>
      </c>
      <c r="EK151" s="20">
        <f t="shared" si="17"/>
        <v>268.74</v>
      </c>
      <c r="EL151" s="20">
        <v>12019.84</v>
      </c>
      <c r="EM151" s="20">
        <v>838.94</v>
      </c>
      <c r="EN151" s="20">
        <v>268.74</v>
      </c>
      <c r="EO151" s="24">
        <f t="shared" si="18"/>
        <v>341315.52</v>
      </c>
      <c r="EP151" s="25">
        <f t="shared" si="14"/>
        <v>25585.979999999865</v>
      </c>
      <c r="EQ151" s="25">
        <f t="shared" si="15"/>
        <v>52510.19</v>
      </c>
      <c r="ES151" s="26"/>
    </row>
    <row r="152" spans="1:149" x14ac:dyDescent="0.25">
      <c r="A152" s="27">
        <v>149</v>
      </c>
      <c r="B152" s="15">
        <v>18667477000190</v>
      </c>
      <c r="C152" s="28" t="s">
        <v>166</v>
      </c>
      <c r="D152" s="17">
        <v>245699.86</v>
      </c>
      <c r="E152" s="18">
        <v>384884.19</v>
      </c>
      <c r="F152" s="19">
        <v>0</v>
      </c>
      <c r="G152" s="20">
        <v>0</v>
      </c>
      <c r="H152" s="21">
        <f t="shared" si="13"/>
        <v>245699.86</v>
      </c>
      <c r="I152" s="21">
        <v>384884.19</v>
      </c>
      <c r="J152" s="22">
        <v>0</v>
      </c>
      <c r="K152" s="22">
        <v>0</v>
      </c>
      <c r="L152" s="22">
        <v>0</v>
      </c>
      <c r="M152" s="22">
        <v>0</v>
      </c>
      <c r="N152" s="22">
        <v>11258.51</v>
      </c>
      <c r="O152" s="22">
        <v>0</v>
      </c>
      <c r="P152" s="22">
        <v>11258.51</v>
      </c>
      <c r="Q152" s="22">
        <v>0</v>
      </c>
      <c r="R152" s="22">
        <v>11258.51</v>
      </c>
      <c r="S152" s="22">
        <v>11258.51</v>
      </c>
      <c r="T152" s="22">
        <v>11258.51</v>
      </c>
      <c r="U152" s="22">
        <v>11253.05</v>
      </c>
      <c r="V152" s="22">
        <v>11253.05</v>
      </c>
      <c r="W152" s="22">
        <v>11253.05</v>
      </c>
      <c r="X152" s="22">
        <v>11253.05</v>
      </c>
      <c r="Y152" s="22">
        <v>6879.6</v>
      </c>
      <c r="Z152" s="22">
        <v>6879.6</v>
      </c>
      <c r="AA152" s="22">
        <v>6879.6</v>
      </c>
      <c r="AB152" s="22">
        <v>6879.6</v>
      </c>
      <c r="AC152" s="22">
        <v>0</v>
      </c>
      <c r="AD152" s="22">
        <v>6879.6</v>
      </c>
      <c r="AE152" s="22"/>
      <c r="AF152" s="22"/>
      <c r="AG152" s="22">
        <v>6879.6</v>
      </c>
      <c r="AH152" s="22"/>
      <c r="AI152" s="22"/>
      <c r="AJ152" s="22">
        <v>6879.6</v>
      </c>
      <c r="AK152" s="22"/>
      <c r="AL152" s="22">
        <v>6879.6</v>
      </c>
      <c r="AM152" s="22">
        <v>6879.6</v>
      </c>
      <c r="AN152" s="22">
        <v>6879.6</v>
      </c>
      <c r="AO152" s="22"/>
      <c r="AP152" s="22">
        <v>6879.6</v>
      </c>
      <c r="AQ152" s="22"/>
      <c r="AR152" s="22"/>
      <c r="AS152" s="22">
        <v>6879.6</v>
      </c>
      <c r="AT152" s="22">
        <v>0</v>
      </c>
      <c r="AU152" s="22">
        <v>0</v>
      </c>
      <c r="AV152" s="22">
        <v>6879.6</v>
      </c>
      <c r="AW152" s="22">
        <v>0</v>
      </c>
      <c r="AX152" s="22">
        <v>0</v>
      </c>
      <c r="AY152" s="22">
        <f>VLOOKUP(A152,[1]Consolidado!$A$4:$AZ$856,51,FALSE)</f>
        <v>0</v>
      </c>
      <c r="AZ152" s="22">
        <f>VLOOKUP(A152,[1]Consolidado!$A$4:$AZ$856,52,FALSE)</f>
        <v>6879.6</v>
      </c>
      <c r="BA152" s="22">
        <f>VLOOKUP(A152,'[2]Parcelas ICMS 2018 Calculadas'!$A$4:$BC$856,55,FALSE)</f>
        <v>0</v>
      </c>
      <c r="BB152" s="22">
        <v>6879.6</v>
      </c>
      <c r="BC152" s="22">
        <v>0</v>
      </c>
      <c r="BD152" s="22">
        <v>0</v>
      </c>
      <c r="BE152" s="22">
        <v>6879.6</v>
      </c>
      <c r="BF152" s="22"/>
      <c r="BG152" s="22">
        <v>0</v>
      </c>
      <c r="BH152" s="22"/>
      <c r="BI152" s="22"/>
      <c r="BJ152" s="22">
        <v>6879.6</v>
      </c>
      <c r="BK152" s="22">
        <v>0</v>
      </c>
      <c r="BL152" s="22">
        <v>0</v>
      </c>
      <c r="BM152" s="22">
        <v>0</v>
      </c>
      <c r="BN152" s="23">
        <f t="shared" si="16"/>
        <v>218257.9500000001</v>
      </c>
      <c r="BO152" s="20">
        <v>11746.94</v>
      </c>
      <c r="BP152" s="20">
        <v>819.89</v>
      </c>
      <c r="BQ152" s="20">
        <v>262.64</v>
      </c>
      <c r="BR152" s="20">
        <v>11746.94</v>
      </c>
      <c r="BS152" s="20">
        <v>819.89</v>
      </c>
      <c r="BT152" s="20">
        <v>262.64</v>
      </c>
      <c r="BU152" s="20">
        <v>11746.94</v>
      </c>
      <c r="BV152" s="20">
        <v>819.89</v>
      </c>
      <c r="BW152" s="20">
        <v>262.64</v>
      </c>
      <c r="BX152" s="20">
        <v>11746.94</v>
      </c>
      <c r="BY152" s="20">
        <v>819.89</v>
      </c>
      <c r="BZ152" s="20">
        <v>262.64</v>
      </c>
      <c r="CA152" s="20">
        <v>11746.94</v>
      </c>
      <c r="CB152" s="20">
        <v>819.89</v>
      </c>
      <c r="CC152" s="20">
        <v>262.64</v>
      </c>
      <c r="CD152" s="20">
        <v>11746.94</v>
      </c>
      <c r="CE152" s="20">
        <v>819.89</v>
      </c>
      <c r="CF152" s="20">
        <v>262.64</v>
      </c>
      <c r="CG152" s="20">
        <v>11746.94</v>
      </c>
      <c r="CH152" s="20">
        <v>819.89</v>
      </c>
      <c r="CI152" s="20">
        <v>262.64</v>
      </c>
      <c r="CJ152" s="20">
        <v>11746.94</v>
      </c>
      <c r="CK152" s="20">
        <v>819.89</v>
      </c>
      <c r="CL152" s="20">
        <v>262.64</v>
      </c>
      <c r="CM152" s="20">
        <v>11746.94</v>
      </c>
      <c r="CN152" s="20">
        <v>819.89</v>
      </c>
      <c r="CO152" s="20">
        <v>262.64</v>
      </c>
      <c r="CP152" s="20">
        <v>11746.94</v>
      </c>
      <c r="CQ152" s="20">
        <v>819.89</v>
      </c>
      <c r="CR152" s="20">
        <v>262.64</v>
      </c>
      <c r="CS152" s="20">
        <v>11746.94</v>
      </c>
      <c r="CT152" s="20">
        <v>819.89</v>
      </c>
      <c r="CU152" s="20">
        <v>262.64</v>
      </c>
      <c r="CV152" s="20">
        <v>11746.94</v>
      </c>
      <c r="CW152" s="20">
        <v>819.89</v>
      </c>
      <c r="CX152" s="20">
        <v>262.64</v>
      </c>
      <c r="CY152" s="20">
        <v>11746.94</v>
      </c>
      <c r="CZ152" s="20">
        <v>819.89</v>
      </c>
      <c r="DA152" s="20">
        <v>262.64</v>
      </c>
      <c r="DB152" s="20">
        <v>11746.94</v>
      </c>
      <c r="DC152" s="20">
        <v>819.89</v>
      </c>
      <c r="DD152" s="20">
        <v>262.64</v>
      </c>
      <c r="DE152" s="20">
        <v>11746.94</v>
      </c>
      <c r="DF152" s="20">
        <v>819.89</v>
      </c>
      <c r="DG152" s="20">
        <v>262.64</v>
      </c>
      <c r="DH152" s="20">
        <v>11746.94</v>
      </c>
      <c r="DI152" s="20">
        <v>819.89</v>
      </c>
      <c r="DJ152" s="20">
        <v>262.64</v>
      </c>
      <c r="DK152" s="20">
        <v>11746.94</v>
      </c>
      <c r="DL152" s="20">
        <v>819.89</v>
      </c>
      <c r="DM152" s="20">
        <v>262.64</v>
      </c>
      <c r="DN152" s="20">
        <v>11746.94</v>
      </c>
      <c r="DO152" s="20">
        <v>819.89</v>
      </c>
      <c r="DP152" s="20">
        <v>262.64</v>
      </c>
      <c r="DQ152" s="20">
        <v>11746.94</v>
      </c>
      <c r="DR152" s="20">
        <v>819.89</v>
      </c>
      <c r="DS152" s="20">
        <v>262.64</v>
      </c>
      <c r="DT152" s="20">
        <v>11746.94</v>
      </c>
      <c r="DU152" s="20">
        <v>819.89</v>
      </c>
      <c r="DV152" s="20">
        <v>262.64</v>
      </c>
      <c r="DW152" s="20">
        <v>11746.94</v>
      </c>
      <c r="DX152" s="20">
        <v>819.89</v>
      </c>
      <c r="DY152" s="20">
        <v>262.64</v>
      </c>
      <c r="DZ152" s="20">
        <v>11746.94</v>
      </c>
      <c r="EA152" s="20">
        <v>819.89</v>
      </c>
      <c r="EB152" s="20">
        <v>262.64</v>
      </c>
      <c r="EC152" s="20">
        <v>11746.94</v>
      </c>
      <c r="ED152" s="20">
        <v>819.89</v>
      </c>
      <c r="EE152" s="20">
        <v>262.64</v>
      </c>
      <c r="EF152" s="20">
        <v>11746.94</v>
      </c>
      <c r="EG152" s="20">
        <v>819.89</v>
      </c>
      <c r="EH152" s="20">
        <v>262.64</v>
      </c>
      <c r="EI152" s="20">
        <f t="shared" si="17"/>
        <v>11746.94</v>
      </c>
      <c r="EJ152" s="20">
        <f t="shared" si="17"/>
        <v>819.89</v>
      </c>
      <c r="EK152" s="20">
        <f t="shared" si="17"/>
        <v>262.64</v>
      </c>
      <c r="EL152" s="20">
        <v>11746.94</v>
      </c>
      <c r="EM152" s="20">
        <v>819.89</v>
      </c>
      <c r="EN152" s="20">
        <v>262.64</v>
      </c>
      <c r="EO152" s="24">
        <f t="shared" si="18"/>
        <v>333566.22000000044</v>
      </c>
      <c r="EP152" s="25">
        <f t="shared" si="14"/>
        <v>27441.909999999887</v>
      </c>
      <c r="EQ152" s="25">
        <f t="shared" si="15"/>
        <v>51317.969999999565</v>
      </c>
      <c r="ES152" s="26"/>
    </row>
    <row r="153" spans="1:149" x14ac:dyDescent="0.25">
      <c r="A153" s="27">
        <v>150</v>
      </c>
      <c r="B153" s="15">
        <v>18259374000191</v>
      </c>
      <c r="C153" s="28" t="s">
        <v>167</v>
      </c>
      <c r="D153" s="17">
        <v>553993.56999999995</v>
      </c>
      <c r="E153" s="18">
        <v>554203.61</v>
      </c>
      <c r="F153" s="19">
        <v>0</v>
      </c>
      <c r="G153" s="20">
        <v>0</v>
      </c>
      <c r="H153" s="21">
        <f t="shared" si="13"/>
        <v>553993.56999999995</v>
      </c>
      <c r="I153" s="21">
        <v>554203.61</v>
      </c>
      <c r="J153" s="22">
        <v>0</v>
      </c>
      <c r="K153" s="22">
        <v>0</v>
      </c>
      <c r="L153" s="22">
        <v>0</v>
      </c>
      <c r="M153" s="22">
        <v>0</v>
      </c>
      <c r="N153" s="22">
        <v>25385.22</v>
      </c>
      <c r="O153" s="22">
        <v>0</v>
      </c>
      <c r="P153" s="22">
        <v>25385.22</v>
      </c>
      <c r="Q153" s="22">
        <v>0</v>
      </c>
      <c r="R153" s="22">
        <v>25385.22</v>
      </c>
      <c r="S153" s="22">
        <v>25385.22</v>
      </c>
      <c r="T153" s="22">
        <v>25385.22</v>
      </c>
      <c r="U153" s="22">
        <v>25372.91</v>
      </c>
      <c r="V153" s="22">
        <v>25372.91</v>
      </c>
      <c r="W153" s="22">
        <v>25372.91</v>
      </c>
      <c r="X153" s="22">
        <v>25372.91</v>
      </c>
      <c r="Y153" s="22">
        <v>15511.82</v>
      </c>
      <c r="Z153" s="22">
        <v>15511.82</v>
      </c>
      <c r="AA153" s="22">
        <v>15511.82</v>
      </c>
      <c r="AB153" s="22">
        <v>15511.82</v>
      </c>
      <c r="AC153" s="22">
        <v>0</v>
      </c>
      <c r="AD153" s="22">
        <v>15511.82</v>
      </c>
      <c r="AE153" s="22"/>
      <c r="AF153" s="22"/>
      <c r="AG153" s="22">
        <v>15511.82</v>
      </c>
      <c r="AH153" s="22"/>
      <c r="AI153" s="22"/>
      <c r="AJ153" s="22">
        <v>15511.82</v>
      </c>
      <c r="AK153" s="22"/>
      <c r="AL153" s="22">
        <v>15511.82</v>
      </c>
      <c r="AM153" s="22">
        <v>15511.82</v>
      </c>
      <c r="AN153" s="22">
        <v>15511.82</v>
      </c>
      <c r="AO153" s="22"/>
      <c r="AP153" s="22">
        <v>15511.82</v>
      </c>
      <c r="AQ153" s="22"/>
      <c r="AR153" s="22"/>
      <c r="AS153" s="22">
        <v>15511.82</v>
      </c>
      <c r="AT153" s="22">
        <v>0</v>
      </c>
      <c r="AU153" s="22">
        <v>0</v>
      </c>
      <c r="AV153" s="22">
        <v>15511.82</v>
      </c>
      <c r="AW153" s="22">
        <v>0</v>
      </c>
      <c r="AX153" s="22">
        <v>0</v>
      </c>
      <c r="AY153" s="22">
        <f>VLOOKUP(A153,[1]Consolidado!$A$4:$AZ$856,51,FALSE)</f>
        <v>0</v>
      </c>
      <c r="AZ153" s="22">
        <f>VLOOKUP(A153,[1]Consolidado!$A$4:$AZ$856,52,FALSE)</f>
        <v>15511.82</v>
      </c>
      <c r="BA153" s="22">
        <f>VLOOKUP(A153,'[2]Parcelas ICMS 2018 Calculadas'!$A$4:$BC$856,55,FALSE)</f>
        <v>0</v>
      </c>
      <c r="BB153" s="22">
        <v>15511.82</v>
      </c>
      <c r="BC153" s="22">
        <v>0</v>
      </c>
      <c r="BD153" s="22">
        <v>0</v>
      </c>
      <c r="BE153" s="22">
        <v>15511.82</v>
      </c>
      <c r="BF153" s="22"/>
      <c r="BG153" s="22">
        <v>0</v>
      </c>
      <c r="BH153" s="22"/>
      <c r="BI153" s="22"/>
      <c r="BJ153" s="22">
        <v>15511.82</v>
      </c>
      <c r="BK153" s="22">
        <v>0</v>
      </c>
      <c r="BL153" s="22">
        <v>0</v>
      </c>
      <c r="BM153" s="22">
        <v>0</v>
      </c>
      <c r="BN153" s="23">
        <f t="shared" si="16"/>
        <v>492118.68000000011</v>
      </c>
      <c r="BO153" s="20">
        <v>16914.689999999999</v>
      </c>
      <c r="BP153" s="20">
        <v>1180.58</v>
      </c>
      <c r="BQ153" s="20">
        <v>378.18</v>
      </c>
      <c r="BR153" s="20">
        <v>16914.689999999999</v>
      </c>
      <c r="BS153" s="20">
        <v>1180.58</v>
      </c>
      <c r="BT153" s="20">
        <v>378.18</v>
      </c>
      <c r="BU153" s="20">
        <v>16914.689999999999</v>
      </c>
      <c r="BV153" s="20">
        <v>1180.58</v>
      </c>
      <c r="BW153" s="20">
        <v>378.18</v>
      </c>
      <c r="BX153" s="20">
        <v>16914.689999999999</v>
      </c>
      <c r="BY153" s="20">
        <v>1180.58</v>
      </c>
      <c r="BZ153" s="20">
        <v>378.18</v>
      </c>
      <c r="CA153" s="20">
        <v>16914.689999999999</v>
      </c>
      <c r="CB153" s="20">
        <v>1180.58</v>
      </c>
      <c r="CC153" s="20">
        <v>378.18</v>
      </c>
      <c r="CD153" s="20">
        <v>16914.689999999999</v>
      </c>
      <c r="CE153" s="20">
        <v>1180.58</v>
      </c>
      <c r="CF153" s="20">
        <v>378.18</v>
      </c>
      <c r="CG153" s="20">
        <v>16914.689999999999</v>
      </c>
      <c r="CH153" s="20">
        <v>1180.58</v>
      </c>
      <c r="CI153" s="20">
        <v>378.18</v>
      </c>
      <c r="CJ153" s="20">
        <v>16914.689999999999</v>
      </c>
      <c r="CK153" s="20">
        <v>1180.58</v>
      </c>
      <c r="CL153" s="20">
        <v>378.18</v>
      </c>
      <c r="CM153" s="20">
        <v>16914.689999999999</v>
      </c>
      <c r="CN153" s="20">
        <v>1180.58</v>
      </c>
      <c r="CO153" s="20">
        <v>378.18</v>
      </c>
      <c r="CP153" s="20">
        <v>16914.689999999999</v>
      </c>
      <c r="CQ153" s="20">
        <v>1180.58</v>
      </c>
      <c r="CR153" s="20">
        <v>378.18</v>
      </c>
      <c r="CS153" s="20">
        <v>16914.689999999999</v>
      </c>
      <c r="CT153" s="20">
        <v>1180.58</v>
      </c>
      <c r="CU153" s="20">
        <v>378.18</v>
      </c>
      <c r="CV153" s="20">
        <v>16914.689999999999</v>
      </c>
      <c r="CW153" s="20">
        <v>1180.58</v>
      </c>
      <c r="CX153" s="20">
        <v>378.18</v>
      </c>
      <c r="CY153" s="20">
        <v>16914.689999999999</v>
      </c>
      <c r="CZ153" s="20">
        <v>1180.58</v>
      </c>
      <c r="DA153" s="20">
        <v>378.18</v>
      </c>
      <c r="DB153" s="20">
        <v>16914.689999999999</v>
      </c>
      <c r="DC153" s="20">
        <v>1180.58</v>
      </c>
      <c r="DD153" s="20">
        <v>378.18</v>
      </c>
      <c r="DE153" s="20">
        <v>16914.689999999999</v>
      </c>
      <c r="DF153" s="20">
        <v>1180.58</v>
      </c>
      <c r="DG153" s="20">
        <v>378.18</v>
      </c>
      <c r="DH153" s="20">
        <v>16914.689999999999</v>
      </c>
      <c r="DI153" s="20">
        <v>1180.58</v>
      </c>
      <c r="DJ153" s="20">
        <v>378.18</v>
      </c>
      <c r="DK153" s="20">
        <v>16914.689999999999</v>
      </c>
      <c r="DL153" s="20">
        <v>1180.58</v>
      </c>
      <c r="DM153" s="20">
        <v>378.18</v>
      </c>
      <c r="DN153" s="20">
        <v>16914.689999999999</v>
      </c>
      <c r="DO153" s="20">
        <v>1180.58</v>
      </c>
      <c r="DP153" s="20">
        <v>378.18</v>
      </c>
      <c r="DQ153" s="20">
        <v>16914.689999999999</v>
      </c>
      <c r="DR153" s="20">
        <v>1180.58</v>
      </c>
      <c r="DS153" s="20">
        <v>378.18</v>
      </c>
      <c r="DT153" s="20">
        <v>16914.689999999999</v>
      </c>
      <c r="DU153" s="20">
        <v>1180.58</v>
      </c>
      <c r="DV153" s="20">
        <v>378.18</v>
      </c>
      <c r="DW153" s="20">
        <v>16914.689999999999</v>
      </c>
      <c r="DX153" s="20">
        <v>1180.58</v>
      </c>
      <c r="DY153" s="20">
        <v>378.18</v>
      </c>
      <c r="DZ153" s="20">
        <v>16914.689999999999</v>
      </c>
      <c r="EA153" s="20">
        <v>1180.58</v>
      </c>
      <c r="EB153" s="20">
        <v>378.18</v>
      </c>
      <c r="EC153" s="20">
        <v>16914.689999999999</v>
      </c>
      <c r="ED153" s="20">
        <v>1180.58</v>
      </c>
      <c r="EE153" s="20">
        <v>378.18</v>
      </c>
      <c r="EF153" s="20">
        <v>16914.689999999999</v>
      </c>
      <c r="EG153" s="20">
        <v>1180.58</v>
      </c>
      <c r="EH153" s="20">
        <v>378.18</v>
      </c>
      <c r="EI153" s="20">
        <f t="shared" si="17"/>
        <v>16914.689999999999</v>
      </c>
      <c r="EJ153" s="20">
        <f t="shared" si="17"/>
        <v>1180.58</v>
      </c>
      <c r="EK153" s="20">
        <f t="shared" si="17"/>
        <v>378.18</v>
      </c>
      <c r="EL153" s="20">
        <v>16914.689999999999</v>
      </c>
      <c r="EM153" s="20">
        <v>1180.58</v>
      </c>
      <c r="EN153" s="20">
        <v>378.18</v>
      </c>
      <c r="EO153" s="24">
        <f t="shared" si="18"/>
        <v>480309.69999999995</v>
      </c>
      <c r="EP153" s="25">
        <f t="shared" si="14"/>
        <v>61874.889999999839</v>
      </c>
      <c r="EQ153" s="25">
        <f t="shared" si="15"/>
        <v>73893.910000000033</v>
      </c>
      <c r="ES153" s="26"/>
    </row>
    <row r="154" spans="1:149" x14ac:dyDescent="0.25">
      <c r="A154" s="27">
        <v>151</v>
      </c>
      <c r="B154" s="15">
        <v>17894049000138</v>
      </c>
      <c r="C154" s="28" t="s">
        <v>168</v>
      </c>
      <c r="D154" s="17">
        <v>824259.63</v>
      </c>
      <c r="E154" s="18">
        <v>2034680.74</v>
      </c>
      <c r="F154" s="19">
        <v>0</v>
      </c>
      <c r="G154" s="20">
        <v>0</v>
      </c>
      <c r="H154" s="21">
        <f t="shared" si="13"/>
        <v>824259.63</v>
      </c>
      <c r="I154" s="21">
        <v>2034680.74</v>
      </c>
      <c r="J154" s="22">
        <v>0</v>
      </c>
      <c r="K154" s="22">
        <v>0</v>
      </c>
      <c r="L154" s="22">
        <v>0</v>
      </c>
      <c r="M154" s="22">
        <v>0</v>
      </c>
      <c r="N154" s="22">
        <v>37769.410000000003</v>
      </c>
      <c r="O154" s="22">
        <v>0</v>
      </c>
      <c r="P154" s="22">
        <v>37769.410000000003</v>
      </c>
      <c r="Q154" s="22">
        <v>0</v>
      </c>
      <c r="R154" s="22">
        <v>37769.410000000003</v>
      </c>
      <c r="S154" s="22">
        <v>37769.410000000003</v>
      </c>
      <c r="T154" s="22">
        <v>37769.410000000003</v>
      </c>
      <c r="U154" s="22">
        <v>37751.089999999997</v>
      </c>
      <c r="V154" s="22">
        <v>37751.089999999997</v>
      </c>
      <c r="W154" s="22">
        <v>37751.089999999997</v>
      </c>
      <c r="X154" s="22">
        <v>37751.089999999997</v>
      </c>
      <c r="Y154" s="22">
        <v>23079.27</v>
      </c>
      <c r="Z154" s="22">
        <v>23079.27</v>
      </c>
      <c r="AA154" s="22">
        <v>23079.27</v>
      </c>
      <c r="AB154" s="22">
        <v>23079.27</v>
      </c>
      <c r="AC154" s="22">
        <v>0</v>
      </c>
      <c r="AD154" s="22">
        <v>23079.27</v>
      </c>
      <c r="AE154" s="22"/>
      <c r="AF154" s="22"/>
      <c r="AG154" s="22">
        <v>23079.27</v>
      </c>
      <c r="AH154" s="22"/>
      <c r="AI154" s="22"/>
      <c r="AJ154" s="22">
        <v>23079.27</v>
      </c>
      <c r="AK154" s="22"/>
      <c r="AL154" s="22">
        <v>23079.27</v>
      </c>
      <c r="AM154" s="22">
        <v>23079.27</v>
      </c>
      <c r="AN154" s="22">
        <v>23079.27</v>
      </c>
      <c r="AO154" s="22"/>
      <c r="AP154" s="22">
        <v>23079.27</v>
      </c>
      <c r="AQ154" s="22"/>
      <c r="AR154" s="22"/>
      <c r="AS154" s="22">
        <v>23079.27</v>
      </c>
      <c r="AT154" s="22">
        <v>0</v>
      </c>
      <c r="AU154" s="22">
        <v>0</v>
      </c>
      <c r="AV154" s="22">
        <v>23079.27</v>
      </c>
      <c r="AW154" s="22">
        <v>0</v>
      </c>
      <c r="AX154" s="22">
        <v>0</v>
      </c>
      <c r="AY154" s="22">
        <f>VLOOKUP(A154,[1]Consolidado!$A$4:$AZ$856,51,FALSE)</f>
        <v>0</v>
      </c>
      <c r="AZ154" s="22">
        <f>VLOOKUP(A154,[1]Consolidado!$A$4:$AZ$856,52,FALSE)</f>
        <v>23079.27</v>
      </c>
      <c r="BA154" s="22">
        <f>VLOOKUP(A154,'[2]Parcelas ICMS 2018 Calculadas'!$A$4:$BC$856,55,FALSE)</f>
        <v>0</v>
      </c>
      <c r="BB154" s="22">
        <v>23079.27</v>
      </c>
      <c r="BC154" s="22">
        <v>0</v>
      </c>
      <c r="BD154" s="22">
        <v>0</v>
      </c>
      <c r="BE154" s="22">
        <v>23079.27</v>
      </c>
      <c r="BF154" s="22"/>
      <c r="BG154" s="22">
        <v>0</v>
      </c>
      <c r="BH154" s="22"/>
      <c r="BI154" s="22"/>
      <c r="BJ154" s="22">
        <v>23079.27</v>
      </c>
      <c r="BK154" s="22">
        <v>0</v>
      </c>
      <c r="BL154" s="22">
        <v>0</v>
      </c>
      <c r="BM154" s="22">
        <v>0</v>
      </c>
      <c r="BN154" s="23">
        <f t="shared" si="16"/>
        <v>732199.00000000023</v>
      </c>
      <c r="BO154" s="20">
        <v>62099.92</v>
      </c>
      <c r="BP154" s="20">
        <v>4334.34</v>
      </c>
      <c r="BQ154" s="20">
        <v>1388.43</v>
      </c>
      <c r="BR154" s="20">
        <v>62099.92</v>
      </c>
      <c r="BS154" s="20">
        <v>4334.34</v>
      </c>
      <c r="BT154" s="20">
        <v>1388.43</v>
      </c>
      <c r="BU154" s="20">
        <v>62099.92</v>
      </c>
      <c r="BV154" s="20">
        <v>4334.34</v>
      </c>
      <c r="BW154" s="20">
        <v>1388.43</v>
      </c>
      <c r="BX154" s="20">
        <v>62099.92</v>
      </c>
      <c r="BY154" s="20">
        <v>4334.34</v>
      </c>
      <c r="BZ154" s="20">
        <v>1388.43</v>
      </c>
      <c r="CA154" s="20">
        <v>62099.92</v>
      </c>
      <c r="CB154" s="20">
        <v>4334.34</v>
      </c>
      <c r="CC154" s="20">
        <v>1388.43</v>
      </c>
      <c r="CD154" s="20">
        <v>62099.92</v>
      </c>
      <c r="CE154" s="20">
        <v>4334.34</v>
      </c>
      <c r="CF154" s="20">
        <v>1388.43</v>
      </c>
      <c r="CG154" s="20">
        <v>62099.92</v>
      </c>
      <c r="CH154" s="20">
        <v>4334.34</v>
      </c>
      <c r="CI154" s="20">
        <v>1388.43</v>
      </c>
      <c r="CJ154" s="20">
        <v>62099.92</v>
      </c>
      <c r="CK154" s="20">
        <v>4334.34</v>
      </c>
      <c r="CL154" s="20">
        <v>1388.43</v>
      </c>
      <c r="CM154" s="20">
        <v>62099.92</v>
      </c>
      <c r="CN154" s="20">
        <v>4334.34</v>
      </c>
      <c r="CO154" s="20">
        <v>1388.43</v>
      </c>
      <c r="CP154" s="20">
        <v>62099.92</v>
      </c>
      <c r="CQ154" s="20">
        <v>4334.34</v>
      </c>
      <c r="CR154" s="20">
        <v>1388.43</v>
      </c>
      <c r="CS154" s="20">
        <v>62099.92</v>
      </c>
      <c r="CT154" s="20">
        <v>4334.34</v>
      </c>
      <c r="CU154" s="20">
        <v>1388.43</v>
      </c>
      <c r="CV154" s="20">
        <v>62099.92</v>
      </c>
      <c r="CW154" s="20">
        <v>4334.34</v>
      </c>
      <c r="CX154" s="20">
        <v>1388.43</v>
      </c>
      <c r="CY154" s="20">
        <v>62099.92</v>
      </c>
      <c r="CZ154" s="20">
        <v>4334.34</v>
      </c>
      <c r="DA154" s="20">
        <v>1388.43</v>
      </c>
      <c r="DB154" s="20">
        <v>62099.92</v>
      </c>
      <c r="DC154" s="20">
        <v>4334.34</v>
      </c>
      <c r="DD154" s="20">
        <v>1388.43</v>
      </c>
      <c r="DE154" s="20">
        <v>62099.92</v>
      </c>
      <c r="DF154" s="20">
        <v>4334.34</v>
      </c>
      <c r="DG154" s="20">
        <v>1388.43</v>
      </c>
      <c r="DH154" s="20">
        <v>62099.92</v>
      </c>
      <c r="DI154" s="20">
        <v>4334.34</v>
      </c>
      <c r="DJ154" s="20">
        <v>1388.43</v>
      </c>
      <c r="DK154" s="20">
        <v>62099.92</v>
      </c>
      <c r="DL154" s="20">
        <v>4334.34</v>
      </c>
      <c r="DM154" s="20">
        <v>1388.43</v>
      </c>
      <c r="DN154" s="20">
        <v>62099.92</v>
      </c>
      <c r="DO154" s="20">
        <v>4334.34</v>
      </c>
      <c r="DP154" s="20">
        <v>1388.43</v>
      </c>
      <c r="DQ154" s="20">
        <v>62099.92</v>
      </c>
      <c r="DR154" s="20">
        <v>4334.34</v>
      </c>
      <c r="DS154" s="20">
        <v>1388.43</v>
      </c>
      <c r="DT154" s="20">
        <v>62099.92</v>
      </c>
      <c r="DU154" s="20">
        <v>4334.34</v>
      </c>
      <c r="DV154" s="20">
        <v>1388.43</v>
      </c>
      <c r="DW154" s="20">
        <v>62099.92</v>
      </c>
      <c r="DX154" s="20">
        <v>4334.34</v>
      </c>
      <c r="DY154" s="20">
        <v>1388.43</v>
      </c>
      <c r="DZ154" s="20">
        <v>62099.92</v>
      </c>
      <c r="EA154" s="20">
        <v>4334.34</v>
      </c>
      <c r="EB154" s="20">
        <v>1388.43</v>
      </c>
      <c r="EC154" s="20">
        <v>62099.92</v>
      </c>
      <c r="ED154" s="20">
        <v>4334.34</v>
      </c>
      <c r="EE154" s="20">
        <v>1388.43</v>
      </c>
      <c r="EF154" s="20">
        <v>62099.92</v>
      </c>
      <c r="EG154" s="20">
        <v>4334.34</v>
      </c>
      <c r="EH154" s="20">
        <v>1388.43</v>
      </c>
      <c r="EI154" s="20">
        <f t="shared" si="17"/>
        <v>62099.92</v>
      </c>
      <c r="EJ154" s="20">
        <f t="shared" si="17"/>
        <v>4334.34</v>
      </c>
      <c r="EK154" s="20">
        <f t="shared" si="17"/>
        <v>1388.43</v>
      </c>
      <c r="EL154" s="20">
        <v>62099.92</v>
      </c>
      <c r="EM154" s="20">
        <v>4334.34</v>
      </c>
      <c r="EN154" s="20">
        <v>1388.43</v>
      </c>
      <c r="EO154" s="24">
        <f t="shared" si="18"/>
        <v>1763389.94</v>
      </c>
      <c r="EP154" s="25">
        <f t="shared" si="14"/>
        <v>92060.629999999772</v>
      </c>
      <c r="EQ154" s="25">
        <f t="shared" si="15"/>
        <v>271290.80000000005</v>
      </c>
      <c r="ES154" s="26"/>
    </row>
    <row r="155" spans="1:149" x14ac:dyDescent="0.25">
      <c r="A155" s="27">
        <v>152</v>
      </c>
      <c r="B155" s="15">
        <v>18557587000108</v>
      </c>
      <c r="C155" s="28" t="s">
        <v>169</v>
      </c>
      <c r="D155" s="17">
        <v>256448.88</v>
      </c>
      <c r="E155" s="18">
        <v>415638.47</v>
      </c>
      <c r="F155" s="19">
        <v>0</v>
      </c>
      <c r="G155" s="20">
        <v>0</v>
      </c>
      <c r="H155" s="21">
        <f t="shared" si="13"/>
        <v>256448.88</v>
      </c>
      <c r="I155" s="21">
        <v>415638.47</v>
      </c>
      <c r="J155" s="22">
        <v>0</v>
      </c>
      <c r="K155" s="22">
        <v>0</v>
      </c>
      <c r="L155" s="22">
        <v>0</v>
      </c>
      <c r="M155" s="22">
        <v>0</v>
      </c>
      <c r="N155" s="22">
        <v>11751.06</v>
      </c>
      <c r="O155" s="22">
        <v>0</v>
      </c>
      <c r="P155" s="22">
        <v>11751.06</v>
      </c>
      <c r="Q155" s="22">
        <v>0</v>
      </c>
      <c r="R155" s="22">
        <v>11751.06</v>
      </c>
      <c r="S155" s="22">
        <v>11751.06</v>
      </c>
      <c r="T155" s="22">
        <v>11751.06</v>
      </c>
      <c r="U155" s="22">
        <v>11745.36</v>
      </c>
      <c r="V155" s="22">
        <v>11745.36</v>
      </c>
      <c r="W155" s="22">
        <v>11745.36</v>
      </c>
      <c r="X155" s="22">
        <v>11745.36</v>
      </c>
      <c r="Y155" s="22">
        <v>7180.57</v>
      </c>
      <c r="Z155" s="22">
        <v>7180.57</v>
      </c>
      <c r="AA155" s="22">
        <v>7180.57</v>
      </c>
      <c r="AB155" s="22">
        <v>7180.57</v>
      </c>
      <c r="AC155" s="22">
        <v>0</v>
      </c>
      <c r="AD155" s="22">
        <v>7180.57</v>
      </c>
      <c r="AE155" s="22"/>
      <c r="AF155" s="22"/>
      <c r="AG155" s="22">
        <v>7180.57</v>
      </c>
      <c r="AH155" s="22"/>
      <c r="AI155" s="22"/>
      <c r="AJ155" s="22">
        <v>7180.57</v>
      </c>
      <c r="AK155" s="22"/>
      <c r="AL155" s="22">
        <v>7180.57</v>
      </c>
      <c r="AM155" s="22">
        <v>7180.57</v>
      </c>
      <c r="AN155" s="22">
        <v>7180.57</v>
      </c>
      <c r="AO155" s="22"/>
      <c r="AP155" s="22">
        <v>7180.57</v>
      </c>
      <c r="AQ155" s="22"/>
      <c r="AR155" s="22"/>
      <c r="AS155" s="22">
        <v>7180.57</v>
      </c>
      <c r="AT155" s="22">
        <v>0</v>
      </c>
      <c r="AU155" s="22">
        <v>0</v>
      </c>
      <c r="AV155" s="22">
        <v>7180.57</v>
      </c>
      <c r="AW155" s="22">
        <v>0</v>
      </c>
      <c r="AX155" s="22">
        <v>0</v>
      </c>
      <c r="AY155" s="22">
        <f>VLOOKUP(A155,[1]Consolidado!$A$4:$AZ$856,51,FALSE)</f>
        <v>0</v>
      </c>
      <c r="AZ155" s="22">
        <f>VLOOKUP(A155,[1]Consolidado!$A$4:$AZ$856,52,FALSE)</f>
        <v>7180.57</v>
      </c>
      <c r="BA155" s="22">
        <f>VLOOKUP(A155,'[2]Parcelas ICMS 2018 Calculadas'!$A$4:$BC$856,55,FALSE)</f>
        <v>0</v>
      </c>
      <c r="BB155" s="22">
        <v>7180.57</v>
      </c>
      <c r="BC155" s="22">
        <v>0</v>
      </c>
      <c r="BD155" s="22">
        <v>0</v>
      </c>
      <c r="BE155" s="22">
        <v>7180.57</v>
      </c>
      <c r="BF155" s="22"/>
      <c r="BG155" s="22">
        <v>0</v>
      </c>
      <c r="BH155" s="22"/>
      <c r="BI155" s="22"/>
      <c r="BJ155" s="22">
        <v>7180.57</v>
      </c>
      <c r="BK155" s="22">
        <v>0</v>
      </c>
      <c r="BL155" s="22">
        <v>0</v>
      </c>
      <c r="BM155" s="22">
        <v>0</v>
      </c>
      <c r="BN155" s="23">
        <f t="shared" si="16"/>
        <v>227806.43000000011</v>
      </c>
      <c r="BO155" s="20">
        <v>12685.59</v>
      </c>
      <c r="BP155" s="20">
        <v>885.41</v>
      </c>
      <c r="BQ155" s="20">
        <v>283.62</v>
      </c>
      <c r="BR155" s="20">
        <v>12685.59</v>
      </c>
      <c r="BS155" s="20">
        <v>885.41</v>
      </c>
      <c r="BT155" s="20">
        <v>283.62</v>
      </c>
      <c r="BU155" s="20">
        <v>12685.59</v>
      </c>
      <c r="BV155" s="20">
        <v>885.41</v>
      </c>
      <c r="BW155" s="20">
        <v>283.62</v>
      </c>
      <c r="BX155" s="20">
        <v>12685.59</v>
      </c>
      <c r="BY155" s="20">
        <v>885.41</v>
      </c>
      <c r="BZ155" s="20">
        <v>283.62</v>
      </c>
      <c r="CA155" s="20">
        <v>12685.59</v>
      </c>
      <c r="CB155" s="20">
        <v>885.41</v>
      </c>
      <c r="CC155" s="20">
        <v>283.62</v>
      </c>
      <c r="CD155" s="20">
        <v>12685.59</v>
      </c>
      <c r="CE155" s="20">
        <v>885.41</v>
      </c>
      <c r="CF155" s="20">
        <v>283.62</v>
      </c>
      <c r="CG155" s="20">
        <v>12685.59</v>
      </c>
      <c r="CH155" s="20">
        <v>885.41</v>
      </c>
      <c r="CI155" s="20">
        <v>283.62</v>
      </c>
      <c r="CJ155" s="20">
        <v>12685.59</v>
      </c>
      <c r="CK155" s="20">
        <v>885.41</v>
      </c>
      <c r="CL155" s="20">
        <v>283.62</v>
      </c>
      <c r="CM155" s="20">
        <v>12685.59</v>
      </c>
      <c r="CN155" s="20">
        <v>885.41</v>
      </c>
      <c r="CO155" s="20">
        <v>283.62</v>
      </c>
      <c r="CP155" s="20">
        <v>12685.59</v>
      </c>
      <c r="CQ155" s="20">
        <v>885.41</v>
      </c>
      <c r="CR155" s="20">
        <v>283.62</v>
      </c>
      <c r="CS155" s="20">
        <v>12685.59</v>
      </c>
      <c r="CT155" s="20">
        <v>885.41</v>
      </c>
      <c r="CU155" s="20">
        <v>283.62</v>
      </c>
      <c r="CV155" s="20">
        <v>12685.59</v>
      </c>
      <c r="CW155" s="20">
        <v>885.41</v>
      </c>
      <c r="CX155" s="20">
        <v>283.62</v>
      </c>
      <c r="CY155" s="20">
        <v>12685.59</v>
      </c>
      <c r="CZ155" s="20">
        <v>885.41</v>
      </c>
      <c r="DA155" s="20">
        <v>283.62</v>
      </c>
      <c r="DB155" s="20">
        <v>12685.59</v>
      </c>
      <c r="DC155" s="20">
        <v>885.41</v>
      </c>
      <c r="DD155" s="20">
        <v>283.62</v>
      </c>
      <c r="DE155" s="20">
        <v>12685.59</v>
      </c>
      <c r="DF155" s="20">
        <v>885.41</v>
      </c>
      <c r="DG155" s="20">
        <v>283.62</v>
      </c>
      <c r="DH155" s="20">
        <v>12685.59</v>
      </c>
      <c r="DI155" s="20">
        <v>885.41</v>
      </c>
      <c r="DJ155" s="20">
        <v>283.62</v>
      </c>
      <c r="DK155" s="20">
        <v>12685.59</v>
      </c>
      <c r="DL155" s="20">
        <v>885.41</v>
      </c>
      <c r="DM155" s="20">
        <v>283.62</v>
      </c>
      <c r="DN155" s="20">
        <v>12685.59</v>
      </c>
      <c r="DO155" s="20">
        <v>885.41</v>
      </c>
      <c r="DP155" s="20">
        <v>283.62</v>
      </c>
      <c r="DQ155" s="20">
        <v>12685.59</v>
      </c>
      <c r="DR155" s="20">
        <v>885.41</v>
      </c>
      <c r="DS155" s="20">
        <v>283.62</v>
      </c>
      <c r="DT155" s="20">
        <v>12685.59</v>
      </c>
      <c r="DU155" s="20">
        <v>885.41</v>
      </c>
      <c r="DV155" s="20">
        <v>283.62</v>
      </c>
      <c r="DW155" s="20">
        <v>12685.59</v>
      </c>
      <c r="DX155" s="20">
        <v>885.41</v>
      </c>
      <c r="DY155" s="20">
        <v>283.62</v>
      </c>
      <c r="DZ155" s="20">
        <v>12685.59</v>
      </c>
      <c r="EA155" s="20">
        <v>885.41</v>
      </c>
      <c r="EB155" s="20">
        <v>283.62</v>
      </c>
      <c r="EC155" s="20">
        <v>12685.59</v>
      </c>
      <c r="ED155" s="20">
        <v>885.41</v>
      </c>
      <c r="EE155" s="20">
        <v>283.62</v>
      </c>
      <c r="EF155" s="20">
        <v>12685.59</v>
      </c>
      <c r="EG155" s="20">
        <v>885.41</v>
      </c>
      <c r="EH155" s="20">
        <v>283.62</v>
      </c>
      <c r="EI155" s="20">
        <f t="shared" si="17"/>
        <v>12685.59</v>
      </c>
      <c r="EJ155" s="20">
        <f t="shared" si="17"/>
        <v>885.41</v>
      </c>
      <c r="EK155" s="20">
        <f t="shared" si="17"/>
        <v>283.62</v>
      </c>
      <c r="EL155" s="20">
        <v>12685.59</v>
      </c>
      <c r="EM155" s="20">
        <v>885.41</v>
      </c>
      <c r="EN155" s="20">
        <v>283.62</v>
      </c>
      <c r="EO155" s="24">
        <f t="shared" si="18"/>
        <v>360220.11999999994</v>
      </c>
      <c r="EP155" s="25">
        <f t="shared" si="14"/>
        <v>28642.449999999895</v>
      </c>
      <c r="EQ155" s="25">
        <f t="shared" si="15"/>
        <v>55418.350000000035</v>
      </c>
      <c r="ES155" s="26"/>
    </row>
    <row r="156" spans="1:149" x14ac:dyDescent="0.25">
      <c r="A156" s="27">
        <v>153</v>
      </c>
      <c r="B156" s="15">
        <v>17702499000181</v>
      </c>
      <c r="C156" s="28" t="s">
        <v>170</v>
      </c>
      <c r="D156" s="17">
        <v>2593065.11</v>
      </c>
      <c r="E156" s="18">
        <v>5887623.1699999999</v>
      </c>
      <c r="F156" s="19">
        <v>0</v>
      </c>
      <c r="G156" s="20">
        <v>0</v>
      </c>
      <c r="H156" s="21">
        <f t="shared" si="13"/>
        <v>2593065.11</v>
      </c>
      <c r="I156" s="21">
        <v>5887623.1699999999</v>
      </c>
      <c r="J156" s="22">
        <v>0</v>
      </c>
      <c r="K156" s="22">
        <v>0</v>
      </c>
      <c r="L156" s="22">
        <v>0</v>
      </c>
      <c r="M156" s="22">
        <v>0</v>
      </c>
      <c r="N156" s="22">
        <v>118820.01</v>
      </c>
      <c r="O156" s="22">
        <v>0</v>
      </c>
      <c r="P156" s="22">
        <v>118820.01</v>
      </c>
      <c r="Q156" s="22">
        <v>0</v>
      </c>
      <c r="R156" s="22">
        <v>118820.01</v>
      </c>
      <c r="S156" s="22">
        <v>118820.01</v>
      </c>
      <c r="T156" s="22">
        <v>118820.01</v>
      </c>
      <c r="U156" s="22">
        <v>118762.38</v>
      </c>
      <c r="V156" s="22">
        <v>118762.38</v>
      </c>
      <c r="W156" s="22">
        <v>118762.38</v>
      </c>
      <c r="X156" s="22">
        <v>118762.38</v>
      </c>
      <c r="Y156" s="22">
        <v>72605.820000000007</v>
      </c>
      <c r="Z156" s="22">
        <v>72605.820000000007</v>
      </c>
      <c r="AA156" s="22">
        <v>72605.820000000007</v>
      </c>
      <c r="AB156" s="22">
        <v>72605.820000000007</v>
      </c>
      <c r="AC156" s="22">
        <v>0</v>
      </c>
      <c r="AD156" s="22">
        <v>72605.820000000007</v>
      </c>
      <c r="AE156" s="22"/>
      <c r="AF156" s="22"/>
      <c r="AG156" s="22">
        <v>72605.820000000007</v>
      </c>
      <c r="AH156" s="22"/>
      <c r="AI156" s="22"/>
      <c r="AJ156" s="22">
        <v>72605.820000000007</v>
      </c>
      <c r="AK156" s="22"/>
      <c r="AL156" s="22">
        <v>72605.820000000007</v>
      </c>
      <c r="AM156" s="22">
        <v>72605.820000000007</v>
      </c>
      <c r="AN156" s="22">
        <v>72605.820000000007</v>
      </c>
      <c r="AO156" s="22"/>
      <c r="AP156" s="22">
        <v>72605.820000000007</v>
      </c>
      <c r="AQ156" s="22"/>
      <c r="AR156" s="22"/>
      <c r="AS156" s="22">
        <v>72605.820000000007</v>
      </c>
      <c r="AT156" s="22">
        <v>0</v>
      </c>
      <c r="AU156" s="22">
        <v>0</v>
      </c>
      <c r="AV156" s="22">
        <v>72605.820000000007</v>
      </c>
      <c r="AW156" s="22">
        <v>0</v>
      </c>
      <c r="AX156" s="22">
        <v>580039.88</v>
      </c>
      <c r="AY156" s="22">
        <f>VLOOKUP(A156,[1]Consolidado!$A$4:$AZ$856,51,FALSE)</f>
        <v>0</v>
      </c>
      <c r="AZ156" s="22">
        <f>VLOOKUP(A156,[1]Consolidado!$A$4:$AZ$856,52,FALSE)</f>
        <v>0</v>
      </c>
      <c r="BA156" s="22">
        <f>VLOOKUP(A156,'[2]Parcelas ICMS 2018 Calculadas'!$A$4:$BC$856,55,FALSE)</f>
        <v>0</v>
      </c>
      <c r="BB156" s="22">
        <v>0</v>
      </c>
      <c r="BC156" s="22">
        <v>0</v>
      </c>
      <c r="BD156" s="22">
        <v>0</v>
      </c>
      <c r="BE156" s="22"/>
      <c r="BF156" s="22"/>
      <c r="BG156" s="22">
        <v>0</v>
      </c>
      <c r="BH156" s="22"/>
      <c r="BI156" s="22"/>
      <c r="BJ156" s="22">
        <v>0</v>
      </c>
      <c r="BK156" s="22">
        <v>0</v>
      </c>
      <c r="BL156" s="22">
        <v>0</v>
      </c>
      <c r="BM156" s="22">
        <v>0</v>
      </c>
      <c r="BN156" s="23">
        <f t="shared" si="16"/>
        <v>2593065.1100000008</v>
      </c>
      <c r="BO156" s="20">
        <v>179694.5</v>
      </c>
      <c r="BP156" s="20">
        <v>12542</v>
      </c>
      <c r="BQ156" s="20">
        <v>4017.6</v>
      </c>
      <c r="BR156" s="20">
        <v>179694.5</v>
      </c>
      <c r="BS156" s="20">
        <v>12542</v>
      </c>
      <c r="BT156" s="20">
        <v>4017.6</v>
      </c>
      <c r="BU156" s="20">
        <v>179694.5</v>
      </c>
      <c r="BV156" s="20">
        <v>12542</v>
      </c>
      <c r="BW156" s="20">
        <v>4017.6</v>
      </c>
      <c r="BX156" s="20">
        <v>179694.5</v>
      </c>
      <c r="BY156" s="20">
        <v>12542</v>
      </c>
      <c r="BZ156" s="20">
        <v>4017.6</v>
      </c>
      <c r="CA156" s="20">
        <v>179694.5</v>
      </c>
      <c r="CB156" s="20">
        <v>12542</v>
      </c>
      <c r="CC156" s="20">
        <v>4017.6</v>
      </c>
      <c r="CD156" s="20">
        <v>179694.5</v>
      </c>
      <c r="CE156" s="20">
        <v>12542</v>
      </c>
      <c r="CF156" s="20">
        <v>4017.6</v>
      </c>
      <c r="CG156" s="20">
        <v>179694.5</v>
      </c>
      <c r="CH156" s="20">
        <v>12542</v>
      </c>
      <c r="CI156" s="20">
        <v>4017.6</v>
      </c>
      <c r="CJ156" s="20">
        <v>179694.5</v>
      </c>
      <c r="CK156" s="20">
        <v>12542</v>
      </c>
      <c r="CL156" s="20">
        <v>4017.6</v>
      </c>
      <c r="CM156" s="20">
        <v>179694.5</v>
      </c>
      <c r="CN156" s="20">
        <v>12542</v>
      </c>
      <c r="CO156" s="20">
        <v>4017.6</v>
      </c>
      <c r="CP156" s="20">
        <v>179694.5</v>
      </c>
      <c r="CQ156" s="20">
        <v>12542</v>
      </c>
      <c r="CR156" s="20">
        <v>4017.6</v>
      </c>
      <c r="CS156" s="20">
        <v>179694.5</v>
      </c>
      <c r="CT156" s="20">
        <v>12542</v>
      </c>
      <c r="CU156" s="20">
        <v>4017.6</v>
      </c>
      <c r="CV156" s="20">
        <v>179694.5</v>
      </c>
      <c r="CW156" s="20">
        <v>12542</v>
      </c>
      <c r="CX156" s="20">
        <v>4017.6</v>
      </c>
      <c r="CY156" s="20">
        <v>179694.5</v>
      </c>
      <c r="CZ156" s="20">
        <v>12542</v>
      </c>
      <c r="DA156" s="20">
        <v>4017.6</v>
      </c>
      <c r="DB156" s="20">
        <v>179694.5</v>
      </c>
      <c r="DC156" s="20">
        <v>12542</v>
      </c>
      <c r="DD156" s="20">
        <v>4017.6</v>
      </c>
      <c r="DE156" s="20">
        <v>179694.5</v>
      </c>
      <c r="DF156" s="20">
        <v>12542</v>
      </c>
      <c r="DG156" s="20">
        <v>4017.6</v>
      </c>
      <c r="DH156" s="20">
        <v>179694.5</v>
      </c>
      <c r="DI156" s="20">
        <v>12542</v>
      </c>
      <c r="DJ156" s="20">
        <v>4017.6</v>
      </c>
      <c r="DK156" s="20">
        <v>179694.5</v>
      </c>
      <c r="DL156" s="20">
        <v>12542</v>
      </c>
      <c r="DM156" s="20">
        <v>4017.6</v>
      </c>
      <c r="DN156" s="20">
        <v>179694.5</v>
      </c>
      <c r="DO156" s="20">
        <v>12542</v>
      </c>
      <c r="DP156" s="20">
        <v>4017.6</v>
      </c>
      <c r="DQ156" s="20">
        <v>179694.5</v>
      </c>
      <c r="DR156" s="20">
        <v>12542</v>
      </c>
      <c r="DS156" s="20">
        <v>4017.6</v>
      </c>
      <c r="DT156" s="20">
        <v>179694.5</v>
      </c>
      <c r="DU156" s="20">
        <v>12542</v>
      </c>
      <c r="DV156" s="20">
        <v>4017.6</v>
      </c>
      <c r="DW156" s="20">
        <v>179694.5</v>
      </c>
      <c r="DX156" s="20">
        <v>12542</v>
      </c>
      <c r="DY156" s="20">
        <v>4017.6</v>
      </c>
      <c r="DZ156" s="20">
        <v>179694.5</v>
      </c>
      <c r="EA156" s="20">
        <v>12542</v>
      </c>
      <c r="EB156" s="20">
        <v>4017.6</v>
      </c>
      <c r="EC156" s="20">
        <v>179694.5</v>
      </c>
      <c r="ED156" s="20">
        <v>12542</v>
      </c>
      <c r="EE156" s="20">
        <v>4017.6</v>
      </c>
      <c r="EF156" s="20">
        <v>179694.5</v>
      </c>
      <c r="EG156" s="20">
        <v>12542</v>
      </c>
      <c r="EH156" s="20">
        <v>4017.6</v>
      </c>
      <c r="EI156" s="20">
        <f t="shared" si="17"/>
        <v>179694.5</v>
      </c>
      <c r="EJ156" s="20">
        <f t="shared" si="17"/>
        <v>12542</v>
      </c>
      <c r="EK156" s="20">
        <f t="shared" si="17"/>
        <v>4017.6</v>
      </c>
      <c r="EL156" s="20">
        <v>179694.5</v>
      </c>
      <c r="EM156" s="20">
        <v>12542</v>
      </c>
      <c r="EN156" s="20">
        <v>4017.6</v>
      </c>
      <c r="EO156" s="24">
        <f t="shared" si="18"/>
        <v>5102606.5999999996</v>
      </c>
      <c r="EP156" s="25">
        <f t="shared" si="14"/>
        <v>0</v>
      </c>
      <c r="EQ156" s="25">
        <f t="shared" si="15"/>
        <v>785016.5700000003</v>
      </c>
      <c r="ES156" s="26"/>
    </row>
    <row r="157" spans="1:149" x14ac:dyDescent="0.25">
      <c r="A157" s="27">
        <v>154</v>
      </c>
      <c r="B157" s="15">
        <v>19718378000153</v>
      </c>
      <c r="C157" s="28" t="s">
        <v>171</v>
      </c>
      <c r="D157" s="17">
        <v>198184.45</v>
      </c>
      <c r="E157" s="18">
        <v>195517.52</v>
      </c>
      <c r="F157" s="19">
        <v>0</v>
      </c>
      <c r="G157" s="20">
        <v>0</v>
      </c>
      <c r="H157" s="21">
        <f t="shared" si="13"/>
        <v>198184.45</v>
      </c>
      <c r="I157" s="21">
        <v>195517.52</v>
      </c>
      <c r="J157" s="22">
        <v>0</v>
      </c>
      <c r="K157" s="22">
        <v>0</v>
      </c>
      <c r="L157" s="22">
        <v>0</v>
      </c>
      <c r="M157" s="22">
        <v>0</v>
      </c>
      <c r="N157" s="22">
        <v>9081.25</v>
      </c>
      <c r="O157" s="22">
        <v>0</v>
      </c>
      <c r="P157" s="22">
        <v>9081.25</v>
      </c>
      <c r="Q157" s="22">
        <v>0</v>
      </c>
      <c r="R157" s="22">
        <v>9081.25</v>
      </c>
      <c r="S157" s="22">
        <v>9081.25</v>
      </c>
      <c r="T157" s="22">
        <v>9081.25</v>
      </c>
      <c r="U157" s="22">
        <v>9076.85</v>
      </c>
      <c r="V157" s="22">
        <v>9076.85</v>
      </c>
      <c r="W157" s="22">
        <v>9076.85</v>
      </c>
      <c r="X157" s="22">
        <v>9076.85</v>
      </c>
      <c r="Y157" s="22">
        <v>5549.16</v>
      </c>
      <c r="Z157" s="22">
        <v>5549.16</v>
      </c>
      <c r="AA157" s="22">
        <v>5549.16</v>
      </c>
      <c r="AB157" s="22">
        <v>5549.16</v>
      </c>
      <c r="AC157" s="22">
        <v>0</v>
      </c>
      <c r="AD157" s="22">
        <v>5549.16</v>
      </c>
      <c r="AE157" s="22"/>
      <c r="AF157" s="22"/>
      <c r="AG157" s="22">
        <v>5549.16</v>
      </c>
      <c r="AH157" s="22"/>
      <c r="AI157" s="22"/>
      <c r="AJ157" s="22">
        <v>5549.16</v>
      </c>
      <c r="AK157" s="22"/>
      <c r="AL157" s="22">
        <v>5549.16</v>
      </c>
      <c r="AM157" s="22">
        <v>5549.16</v>
      </c>
      <c r="AN157" s="22">
        <v>5549.16</v>
      </c>
      <c r="AO157" s="22"/>
      <c r="AP157" s="22">
        <v>5549.16</v>
      </c>
      <c r="AQ157" s="22"/>
      <c r="AR157" s="22"/>
      <c r="AS157" s="22">
        <v>5549.16</v>
      </c>
      <c r="AT157" s="22">
        <v>0</v>
      </c>
      <c r="AU157" s="22">
        <v>0</v>
      </c>
      <c r="AV157" s="22">
        <v>5549.16</v>
      </c>
      <c r="AW157" s="22">
        <v>0</v>
      </c>
      <c r="AX157" s="22">
        <v>0</v>
      </c>
      <c r="AY157" s="22">
        <f>VLOOKUP(A157,[1]Consolidado!$A$4:$AZ$856,51,FALSE)</f>
        <v>0</v>
      </c>
      <c r="AZ157" s="22">
        <f>VLOOKUP(A157,[1]Consolidado!$A$4:$AZ$856,52,FALSE)</f>
        <v>5549.16</v>
      </c>
      <c r="BA157" s="22">
        <f>VLOOKUP(A157,'[2]Parcelas ICMS 2018 Calculadas'!$A$4:$BC$856,55,FALSE)</f>
        <v>0</v>
      </c>
      <c r="BB157" s="22">
        <v>5549.16</v>
      </c>
      <c r="BC157" s="22">
        <v>0</v>
      </c>
      <c r="BD157" s="22">
        <v>0</v>
      </c>
      <c r="BE157" s="22">
        <v>5549.16</v>
      </c>
      <c r="BF157" s="22"/>
      <c r="BG157" s="22">
        <v>0</v>
      </c>
      <c r="BH157" s="22"/>
      <c r="BI157" s="22"/>
      <c r="BJ157" s="22">
        <v>5549.16</v>
      </c>
      <c r="BK157" s="22">
        <v>0</v>
      </c>
      <c r="BL157" s="22">
        <v>0</v>
      </c>
      <c r="BM157" s="22">
        <v>0</v>
      </c>
      <c r="BN157" s="23">
        <f t="shared" si="16"/>
        <v>176049.37000000005</v>
      </c>
      <c r="BO157" s="20">
        <v>5967.34</v>
      </c>
      <c r="BP157" s="20">
        <v>416.5</v>
      </c>
      <c r="BQ157" s="20">
        <v>133.41999999999999</v>
      </c>
      <c r="BR157" s="20">
        <v>5967.34</v>
      </c>
      <c r="BS157" s="20">
        <v>416.5</v>
      </c>
      <c r="BT157" s="20">
        <v>133.41999999999999</v>
      </c>
      <c r="BU157" s="20">
        <v>5967.34</v>
      </c>
      <c r="BV157" s="20">
        <v>416.5</v>
      </c>
      <c r="BW157" s="20">
        <v>133.41999999999999</v>
      </c>
      <c r="BX157" s="20">
        <v>5967.34</v>
      </c>
      <c r="BY157" s="20">
        <v>416.5</v>
      </c>
      <c r="BZ157" s="20">
        <v>133.41999999999999</v>
      </c>
      <c r="CA157" s="20">
        <v>5967.34</v>
      </c>
      <c r="CB157" s="20">
        <v>416.5</v>
      </c>
      <c r="CC157" s="20">
        <v>133.41999999999999</v>
      </c>
      <c r="CD157" s="20">
        <v>5967.34</v>
      </c>
      <c r="CE157" s="20">
        <v>416.5</v>
      </c>
      <c r="CF157" s="20">
        <v>133.41999999999999</v>
      </c>
      <c r="CG157" s="20">
        <v>5967.34</v>
      </c>
      <c r="CH157" s="20">
        <v>416.5</v>
      </c>
      <c r="CI157" s="20">
        <v>133.41999999999999</v>
      </c>
      <c r="CJ157" s="20">
        <v>5967.34</v>
      </c>
      <c r="CK157" s="20">
        <v>416.5</v>
      </c>
      <c r="CL157" s="20">
        <v>133.41999999999999</v>
      </c>
      <c r="CM157" s="20">
        <v>5967.34</v>
      </c>
      <c r="CN157" s="20">
        <v>416.5</v>
      </c>
      <c r="CO157" s="20">
        <v>133.41999999999999</v>
      </c>
      <c r="CP157" s="20">
        <v>5967.34</v>
      </c>
      <c r="CQ157" s="20">
        <v>416.5</v>
      </c>
      <c r="CR157" s="20">
        <v>133.41999999999999</v>
      </c>
      <c r="CS157" s="20">
        <v>5967.34</v>
      </c>
      <c r="CT157" s="20">
        <v>416.5</v>
      </c>
      <c r="CU157" s="20">
        <v>133.41999999999999</v>
      </c>
      <c r="CV157" s="20">
        <v>5967.34</v>
      </c>
      <c r="CW157" s="20">
        <v>416.5</v>
      </c>
      <c r="CX157" s="20">
        <v>133.41999999999999</v>
      </c>
      <c r="CY157" s="20">
        <v>5967.34</v>
      </c>
      <c r="CZ157" s="20">
        <v>416.5</v>
      </c>
      <c r="DA157" s="20">
        <v>133.41999999999999</v>
      </c>
      <c r="DB157" s="20">
        <v>5967.34</v>
      </c>
      <c r="DC157" s="20">
        <v>416.5</v>
      </c>
      <c r="DD157" s="20">
        <v>133.41999999999999</v>
      </c>
      <c r="DE157" s="20">
        <v>5967.34</v>
      </c>
      <c r="DF157" s="20">
        <v>416.5</v>
      </c>
      <c r="DG157" s="20">
        <v>133.41999999999999</v>
      </c>
      <c r="DH157" s="20">
        <v>5967.34</v>
      </c>
      <c r="DI157" s="20">
        <v>416.5</v>
      </c>
      <c r="DJ157" s="20">
        <v>133.41999999999999</v>
      </c>
      <c r="DK157" s="20">
        <v>5967.34</v>
      </c>
      <c r="DL157" s="20">
        <v>416.5</v>
      </c>
      <c r="DM157" s="20">
        <v>133.41999999999999</v>
      </c>
      <c r="DN157" s="20">
        <v>5967.34</v>
      </c>
      <c r="DO157" s="20">
        <v>416.5</v>
      </c>
      <c r="DP157" s="20">
        <v>133.41999999999999</v>
      </c>
      <c r="DQ157" s="20">
        <v>5967.34</v>
      </c>
      <c r="DR157" s="20">
        <v>416.5</v>
      </c>
      <c r="DS157" s="20">
        <v>133.41999999999999</v>
      </c>
      <c r="DT157" s="20">
        <v>5967.34</v>
      </c>
      <c r="DU157" s="20">
        <v>416.5</v>
      </c>
      <c r="DV157" s="20">
        <v>133.41999999999999</v>
      </c>
      <c r="DW157" s="20">
        <v>5967.34</v>
      </c>
      <c r="DX157" s="20">
        <v>416.5</v>
      </c>
      <c r="DY157" s="20">
        <v>133.41999999999999</v>
      </c>
      <c r="DZ157" s="20">
        <v>5967.34</v>
      </c>
      <c r="EA157" s="20">
        <v>416.5</v>
      </c>
      <c r="EB157" s="20">
        <v>133.41999999999999</v>
      </c>
      <c r="EC157" s="20">
        <v>5967.34</v>
      </c>
      <c r="ED157" s="20">
        <v>416.5</v>
      </c>
      <c r="EE157" s="20">
        <v>133.41999999999999</v>
      </c>
      <c r="EF157" s="20">
        <v>5967.34</v>
      </c>
      <c r="EG157" s="20">
        <v>416.5</v>
      </c>
      <c r="EH157" s="20">
        <v>133.41999999999999</v>
      </c>
      <c r="EI157" s="20">
        <f t="shared" si="17"/>
        <v>5967.34</v>
      </c>
      <c r="EJ157" s="20">
        <f t="shared" si="17"/>
        <v>416.5</v>
      </c>
      <c r="EK157" s="20">
        <f t="shared" si="17"/>
        <v>133.41999999999999</v>
      </c>
      <c r="EL157" s="20">
        <v>5967.34</v>
      </c>
      <c r="EM157" s="20">
        <v>416.5</v>
      </c>
      <c r="EN157" s="20">
        <v>133.41999999999999</v>
      </c>
      <c r="EO157" s="24">
        <f t="shared" si="18"/>
        <v>169448.75999999998</v>
      </c>
      <c r="EP157" s="25">
        <f t="shared" si="14"/>
        <v>22135.079999999958</v>
      </c>
      <c r="EQ157" s="25">
        <f t="shared" si="15"/>
        <v>26068.760000000009</v>
      </c>
      <c r="ES157" s="26"/>
    </row>
    <row r="158" spans="1:149" x14ac:dyDescent="0.25">
      <c r="A158" s="27">
        <v>155</v>
      </c>
      <c r="B158" s="15">
        <v>18008870000172</v>
      </c>
      <c r="C158" s="28" t="s">
        <v>172</v>
      </c>
      <c r="D158" s="17">
        <v>687614.62</v>
      </c>
      <c r="E158" s="18">
        <v>2100973.31</v>
      </c>
      <c r="F158" s="19">
        <v>0</v>
      </c>
      <c r="G158" s="20">
        <v>0</v>
      </c>
      <c r="H158" s="21">
        <f t="shared" si="13"/>
        <v>687614.62</v>
      </c>
      <c r="I158" s="21">
        <v>2100973.31</v>
      </c>
      <c r="J158" s="22">
        <v>0</v>
      </c>
      <c r="K158" s="22">
        <v>0</v>
      </c>
      <c r="L158" s="22">
        <v>0</v>
      </c>
      <c r="M158" s="22">
        <v>0</v>
      </c>
      <c r="N158" s="22">
        <v>31508.03</v>
      </c>
      <c r="O158" s="22">
        <v>0</v>
      </c>
      <c r="P158" s="22">
        <v>31508.03</v>
      </c>
      <c r="Q158" s="22">
        <v>0</v>
      </c>
      <c r="R158" s="22">
        <v>31508.03</v>
      </c>
      <c r="S158" s="22">
        <v>31508.03</v>
      </c>
      <c r="T158" s="22">
        <v>31508.03</v>
      </c>
      <c r="U158" s="22">
        <v>31492.75</v>
      </c>
      <c r="V158" s="22">
        <v>31492.75</v>
      </c>
      <c r="W158" s="22">
        <v>31492.75</v>
      </c>
      <c r="X158" s="22">
        <v>31492.75</v>
      </c>
      <c r="Y158" s="22">
        <v>19253.21</v>
      </c>
      <c r="Z158" s="22">
        <v>19253.21</v>
      </c>
      <c r="AA158" s="22">
        <v>19253.21</v>
      </c>
      <c r="AB158" s="22">
        <v>19253.21</v>
      </c>
      <c r="AC158" s="22">
        <v>0</v>
      </c>
      <c r="AD158" s="22">
        <v>19253.21</v>
      </c>
      <c r="AE158" s="22"/>
      <c r="AF158" s="22"/>
      <c r="AG158" s="22">
        <v>19253.21</v>
      </c>
      <c r="AH158" s="22"/>
      <c r="AI158" s="22"/>
      <c r="AJ158" s="22">
        <v>19253.21</v>
      </c>
      <c r="AK158" s="22"/>
      <c r="AL158" s="22">
        <v>19253.21</v>
      </c>
      <c r="AM158" s="22">
        <v>19253.21</v>
      </c>
      <c r="AN158" s="22">
        <v>19253.21</v>
      </c>
      <c r="AO158" s="22"/>
      <c r="AP158" s="22">
        <v>19253.21</v>
      </c>
      <c r="AQ158" s="22"/>
      <c r="AR158" s="22"/>
      <c r="AS158" s="22">
        <v>19253.21</v>
      </c>
      <c r="AT158" s="22">
        <v>0</v>
      </c>
      <c r="AU158" s="22">
        <v>0</v>
      </c>
      <c r="AV158" s="22">
        <v>19253.21</v>
      </c>
      <c r="AW158" s="22">
        <v>0</v>
      </c>
      <c r="AX158" s="22">
        <v>153811.74</v>
      </c>
      <c r="AY158" s="22">
        <f>VLOOKUP(A158,[1]Consolidado!$A$4:$AZ$856,51,FALSE)</f>
        <v>0</v>
      </c>
      <c r="AZ158" s="22">
        <f>VLOOKUP(A158,[1]Consolidado!$A$4:$AZ$856,52,FALSE)</f>
        <v>0</v>
      </c>
      <c r="BA158" s="22">
        <f>VLOOKUP(A158,'[2]Parcelas ICMS 2018 Calculadas'!$A$4:$BC$856,55,FALSE)</f>
        <v>0</v>
      </c>
      <c r="BB158" s="22">
        <v>0</v>
      </c>
      <c r="BC158" s="22">
        <v>0</v>
      </c>
      <c r="BD158" s="22">
        <v>0</v>
      </c>
      <c r="BE158" s="22"/>
      <c r="BF158" s="22"/>
      <c r="BG158" s="22">
        <v>0</v>
      </c>
      <c r="BH158" s="22"/>
      <c r="BI158" s="22"/>
      <c r="BJ158" s="22">
        <v>0</v>
      </c>
      <c r="BK158" s="22">
        <v>0</v>
      </c>
      <c r="BL158" s="22">
        <v>0</v>
      </c>
      <c r="BM158" s="22">
        <v>0</v>
      </c>
      <c r="BN158" s="23">
        <f t="shared" si="16"/>
        <v>687614.62000000023</v>
      </c>
      <c r="BO158" s="20">
        <v>64123.22</v>
      </c>
      <c r="BP158" s="20">
        <v>4475.5600000000004</v>
      </c>
      <c r="BQ158" s="20">
        <v>1433.66</v>
      </c>
      <c r="BR158" s="20">
        <v>64123.22</v>
      </c>
      <c r="BS158" s="20">
        <v>4475.5600000000004</v>
      </c>
      <c r="BT158" s="20">
        <v>1433.66</v>
      </c>
      <c r="BU158" s="20">
        <v>64123.22</v>
      </c>
      <c r="BV158" s="20">
        <v>4475.5600000000004</v>
      </c>
      <c r="BW158" s="20">
        <v>1433.66</v>
      </c>
      <c r="BX158" s="20">
        <v>64123.22</v>
      </c>
      <c r="BY158" s="20">
        <v>4475.5600000000004</v>
      </c>
      <c r="BZ158" s="20">
        <v>1433.66</v>
      </c>
      <c r="CA158" s="20">
        <v>64123.22</v>
      </c>
      <c r="CB158" s="20">
        <v>4475.5600000000004</v>
      </c>
      <c r="CC158" s="20">
        <v>1433.66</v>
      </c>
      <c r="CD158" s="20">
        <v>64123.22</v>
      </c>
      <c r="CE158" s="20">
        <v>4475.5600000000004</v>
      </c>
      <c r="CF158" s="20">
        <v>1433.66</v>
      </c>
      <c r="CG158" s="20">
        <v>64123.22</v>
      </c>
      <c r="CH158" s="20">
        <v>4475.5600000000004</v>
      </c>
      <c r="CI158" s="20">
        <v>1433.66</v>
      </c>
      <c r="CJ158" s="20">
        <v>64123.22</v>
      </c>
      <c r="CK158" s="20">
        <v>4475.5600000000004</v>
      </c>
      <c r="CL158" s="20">
        <v>1433.66</v>
      </c>
      <c r="CM158" s="20">
        <v>64123.22</v>
      </c>
      <c r="CN158" s="20">
        <v>4475.5600000000004</v>
      </c>
      <c r="CO158" s="20">
        <v>1433.66</v>
      </c>
      <c r="CP158" s="20">
        <v>64123.22</v>
      </c>
      <c r="CQ158" s="20">
        <v>4475.5600000000004</v>
      </c>
      <c r="CR158" s="20">
        <v>1433.66</v>
      </c>
      <c r="CS158" s="20">
        <v>64123.22</v>
      </c>
      <c r="CT158" s="20">
        <v>4475.5600000000004</v>
      </c>
      <c r="CU158" s="20">
        <v>1433.66</v>
      </c>
      <c r="CV158" s="20">
        <v>64123.22</v>
      </c>
      <c r="CW158" s="20">
        <v>4475.5600000000004</v>
      </c>
      <c r="CX158" s="20">
        <v>1433.66</v>
      </c>
      <c r="CY158" s="20">
        <v>64123.22</v>
      </c>
      <c r="CZ158" s="20">
        <v>4475.5600000000004</v>
      </c>
      <c r="DA158" s="20">
        <v>1433.66</v>
      </c>
      <c r="DB158" s="20">
        <v>64123.22</v>
      </c>
      <c r="DC158" s="20">
        <v>4475.5600000000004</v>
      </c>
      <c r="DD158" s="20">
        <v>1433.66</v>
      </c>
      <c r="DE158" s="20">
        <v>64123.22</v>
      </c>
      <c r="DF158" s="20">
        <v>4475.5600000000004</v>
      </c>
      <c r="DG158" s="20">
        <v>1433.66</v>
      </c>
      <c r="DH158" s="20">
        <v>64123.22</v>
      </c>
      <c r="DI158" s="20">
        <v>4475.5600000000004</v>
      </c>
      <c r="DJ158" s="20">
        <v>1433.66</v>
      </c>
      <c r="DK158" s="20">
        <v>64123.22</v>
      </c>
      <c r="DL158" s="20">
        <v>4475.5600000000004</v>
      </c>
      <c r="DM158" s="20">
        <v>1433.66</v>
      </c>
      <c r="DN158" s="20">
        <v>64123.22</v>
      </c>
      <c r="DO158" s="20">
        <v>4475.5600000000004</v>
      </c>
      <c r="DP158" s="20">
        <v>1433.66</v>
      </c>
      <c r="DQ158" s="20">
        <v>64123.22</v>
      </c>
      <c r="DR158" s="20">
        <v>4475.5600000000004</v>
      </c>
      <c r="DS158" s="20">
        <v>1433.66</v>
      </c>
      <c r="DT158" s="20">
        <v>64123.22</v>
      </c>
      <c r="DU158" s="20">
        <v>4475.5600000000004</v>
      </c>
      <c r="DV158" s="20">
        <v>1433.66</v>
      </c>
      <c r="DW158" s="20">
        <v>64123.22</v>
      </c>
      <c r="DX158" s="20">
        <v>4475.5600000000004</v>
      </c>
      <c r="DY158" s="20">
        <v>1433.66</v>
      </c>
      <c r="DZ158" s="20">
        <v>64123.22</v>
      </c>
      <c r="EA158" s="20">
        <v>4475.5600000000004</v>
      </c>
      <c r="EB158" s="20">
        <v>1433.66</v>
      </c>
      <c r="EC158" s="20">
        <v>64123.22</v>
      </c>
      <c r="ED158" s="20">
        <v>4475.5600000000004</v>
      </c>
      <c r="EE158" s="20">
        <v>1433.66</v>
      </c>
      <c r="EF158" s="20">
        <v>64123.22</v>
      </c>
      <c r="EG158" s="20">
        <v>4475.5600000000004</v>
      </c>
      <c r="EH158" s="20">
        <v>1433.66</v>
      </c>
      <c r="EI158" s="20">
        <f t="shared" si="17"/>
        <v>64123.22</v>
      </c>
      <c r="EJ158" s="20">
        <f t="shared" si="17"/>
        <v>4475.5600000000004</v>
      </c>
      <c r="EK158" s="20">
        <f t="shared" si="17"/>
        <v>1433.66</v>
      </c>
      <c r="EL158" s="20">
        <v>64123.22</v>
      </c>
      <c r="EM158" s="20">
        <v>4475.5600000000004</v>
      </c>
      <c r="EN158" s="20">
        <v>1433.66</v>
      </c>
      <c r="EO158" s="24">
        <f t="shared" si="18"/>
        <v>1820843.4399999995</v>
      </c>
      <c r="EP158" s="25">
        <f t="shared" si="14"/>
        <v>0</v>
      </c>
      <c r="EQ158" s="25">
        <f t="shared" si="15"/>
        <v>280129.87000000058</v>
      </c>
      <c r="ES158" s="26"/>
    </row>
    <row r="159" spans="1:149" x14ac:dyDescent="0.25">
      <c r="A159" s="27">
        <v>156</v>
      </c>
      <c r="B159" s="15">
        <v>18296657000103</v>
      </c>
      <c r="C159" s="28" t="s">
        <v>173</v>
      </c>
      <c r="D159" s="17">
        <v>213840.29</v>
      </c>
      <c r="E159" s="18">
        <v>154796.57</v>
      </c>
      <c r="F159" s="19">
        <v>0</v>
      </c>
      <c r="G159" s="20">
        <v>0</v>
      </c>
      <c r="H159" s="21">
        <f t="shared" si="13"/>
        <v>213840.29</v>
      </c>
      <c r="I159" s="21">
        <v>154796.57</v>
      </c>
      <c r="J159" s="22">
        <v>0</v>
      </c>
      <c r="K159" s="22">
        <v>0</v>
      </c>
      <c r="L159" s="22">
        <v>0</v>
      </c>
      <c r="M159" s="22">
        <v>0</v>
      </c>
      <c r="N159" s="22">
        <v>9798.64</v>
      </c>
      <c r="O159" s="22">
        <v>0</v>
      </c>
      <c r="P159" s="22">
        <v>9798.64</v>
      </c>
      <c r="Q159" s="22">
        <v>0</v>
      </c>
      <c r="R159" s="22">
        <v>9798.64</v>
      </c>
      <c r="S159" s="22">
        <v>9798.64</v>
      </c>
      <c r="T159" s="22">
        <v>9798.64</v>
      </c>
      <c r="U159" s="22">
        <v>9793.89</v>
      </c>
      <c r="V159" s="22">
        <v>9793.89</v>
      </c>
      <c r="W159" s="22">
        <v>9793.89</v>
      </c>
      <c r="X159" s="22">
        <v>9793.89</v>
      </c>
      <c r="Y159" s="22">
        <v>5987.53</v>
      </c>
      <c r="Z159" s="22">
        <v>5987.53</v>
      </c>
      <c r="AA159" s="22">
        <v>5987.53</v>
      </c>
      <c r="AB159" s="22">
        <v>5987.53</v>
      </c>
      <c r="AC159" s="22">
        <v>0</v>
      </c>
      <c r="AD159" s="22">
        <v>5987.53</v>
      </c>
      <c r="AE159" s="22"/>
      <c r="AF159" s="22"/>
      <c r="AG159" s="22">
        <v>5987.53</v>
      </c>
      <c r="AH159" s="22"/>
      <c r="AI159" s="22"/>
      <c r="AJ159" s="22">
        <v>5987.53</v>
      </c>
      <c r="AK159" s="22"/>
      <c r="AL159" s="22">
        <v>5987.53</v>
      </c>
      <c r="AM159" s="22">
        <v>5987.53</v>
      </c>
      <c r="AN159" s="22">
        <v>5987.53</v>
      </c>
      <c r="AO159" s="22"/>
      <c r="AP159" s="22">
        <v>5987.53</v>
      </c>
      <c r="AQ159" s="22"/>
      <c r="AR159" s="22"/>
      <c r="AS159" s="22">
        <v>5987.53</v>
      </c>
      <c r="AT159" s="22">
        <v>0</v>
      </c>
      <c r="AU159" s="22">
        <v>0</v>
      </c>
      <c r="AV159" s="22">
        <v>5987.53</v>
      </c>
      <c r="AW159" s="22">
        <v>0</v>
      </c>
      <c r="AX159" s="22">
        <v>0</v>
      </c>
      <c r="AY159" s="22">
        <f>VLOOKUP(A159,[1]Consolidado!$A$4:$AZ$856,51,FALSE)</f>
        <v>0</v>
      </c>
      <c r="AZ159" s="22">
        <f>VLOOKUP(A159,[1]Consolidado!$A$4:$AZ$856,52,FALSE)</f>
        <v>5987.53</v>
      </c>
      <c r="BA159" s="22">
        <f>VLOOKUP(A159,'[2]Parcelas ICMS 2018 Calculadas'!$A$4:$BC$856,55,FALSE)</f>
        <v>0</v>
      </c>
      <c r="BB159" s="22">
        <v>5987.53</v>
      </c>
      <c r="BC159" s="22">
        <v>0</v>
      </c>
      <c r="BD159" s="22">
        <v>0</v>
      </c>
      <c r="BE159" s="22">
        <v>5987.53</v>
      </c>
      <c r="BF159" s="22"/>
      <c r="BG159" s="22">
        <v>0</v>
      </c>
      <c r="BH159" s="22"/>
      <c r="BI159" s="22"/>
      <c r="BJ159" s="22">
        <v>5987.53</v>
      </c>
      <c r="BK159" s="22">
        <v>0</v>
      </c>
      <c r="BL159" s="22">
        <v>0</v>
      </c>
      <c r="BM159" s="22">
        <v>0</v>
      </c>
      <c r="BN159" s="23">
        <f t="shared" si="16"/>
        <v>189956.77</v>
      </c>
      <c r="BO159" s="20">
        <v>4724.5</v>
      </c>
      <c r="BP159" s="20">
        <v>329.75</v>
      </c>
      <c r="BQ159" s="20">
        <v>105.63</v>
      </c>
      <c r="BR159" s="20">
        <v>4724.5</v>
      </c>
      <c r="BS159" s="20">
        <v>329.75</v>
      </c>
      <c r="BT159" s="20">
        <v>105.63</v>
      </c>
      <c r="BU159" s="20">
        <v>4724.5</v>
      </c>
      <c r="BV159" s="20">
        <v>329.75</v>
      </c>
      <c r="BW159" s="20">
        <v>105.63</v>
      </c>
      <c r="BX159" s="20">
        <v>4724.5</v>
      </c>
      <c r="BY159" s="20">
        <v>329.75</v>
      </c>
      <c r="BZ159" s="20">
        <v>105.63</v>
      </c>
      <c r="CA159" s="20">
        <v>4724.5</v>
      </c>
      <c r="CB159" s="20">
        <v>329.75</v>
      </c>
      <c r="CC159" s="20">
        <v>105.63</v>
      </c>
      <c r="CD159" s="20">
        <v>4724.5</v>
      </c>
      <c r="CE159" s="20">
        <v>329.75</v>
      </c>
      <c r="CF159" s="20">
        <v>105.63</v>
      </c>
      <c r="CG159" s="20">
        <v>4724.5</v>
      </c>
      <c r="CH159" s="20">
        <v>329.75</v>
      </c>
      <c r="CI159" s="20">
        <v>105.63</v>
      </c>
      <c r="CJ159" s="20">
        <v>4724.5</v>
      </c>
      <c r="CK159" s="20">
        <v>329.75</v>
      </c>
      <c r="CL159" s="20">
        <v>105.63</v>
      </c>
      <c r="CM159" s="20">
        <v>4724.5</v>
      </c>
      <c r="CN159" s="20">
        <v>329.75</v>
      </c>
      <c r="CO159" s="20">
        <v>105.63</v>
      </c>
      <c r="CP159" s="20">
        <v>4724.5</v>
      </c>
      <c r="CQ159" s="20">
        <v>329.75</v>
      </c>
      <c r="CR159" s="20">
        <v>105.63</v>
      </c>
      <c r="CS159" s="20">
        <v>4724.5</v>
      </c>
      <c r="CT159" s="20">
        <v>329.75</v>
      </c>
      <c r="CU159" s="20">
        <v>105.63</v>
      </c>
      <c r="CV159" s="20">
        <v>4724.5</v>
      </c>
      <c r="CW159" s="20">
        <v>329.75</v>
      </c>
      <c r="CX159" s="20">
        <v>105.63</v>
      </c>
      <c r="CY159" s="20">
        <v>4724.5</v>
      </c>
      <c r="CZ159" s="20">
        <v>329.75</v>
      </c>
      <c r="DA159" s="20">
        <v>105.63</v>
      </c>
      <c r="DB159" s="20">
        <v>4724.5</v>
      </c>
      <c r="DC159" s="20">
        <v>329.75</v>
      </c>
      <c r="DD159" s="20">
        <v>105.63</v>
      </c>
      <c r="DE159" s="20">
        <v>4724.5</v>
      </c>
      <c r="DF159" s="20">
        <v>329.75</v>
      </c>
      <c r="DG159" s="20">
        <v>105.63</v>
      </c>
      <c r="DH159" s="20">
        <v>4724.5</v>
      </c>
      <c r="DI159" s="20">
        <v>329.75</v>
      </c>
      <c r="DJ159" s="20">
        <v>105.63</v>
      </c>
      <c r="DK159" s="20">
        <v>4724.5</v>
      </c>
      <c r="DL159" s="20">
        <v>329.75</v>
      </c>
      <c r="DM159" s="20">
        <v>105.63</v>
      </c>
      <c r="DN159" s="20">
        <v>4724.5</v>
      </c>
      <c r="DO159" s="20">
        <v>329.75</v>
      </c>
      <c r="DP159" s="20">
        <v>105.63</v>
      </c>
      <c r="DQ159" s="20">
        <v>4724.5</v>
      </c>
      <c r="DR159" s="20">
        <v>329.75</v>
      </c>
      <c r="DS159" s="20">
        <v>105.63</v>
      </c>
      <c r="DT159" s="20">
        <v>4724.5</v>
      </c>
      <c r="DU159" s="20">
        <v>329.75</v>
      </c>
      <c r="DV159" s="20">
        <v>105.63</v>
      </c>
      <c r="DW159" s="20">
        <v>4724.5</v>
      </c>
      <c r="DX159" s="20">
        <v>329.75</v>
      </c>
      <c r="DY159" s="20">
        <v>105.63</v>
      </c>
      <c r="DZ159" s="20">
        <v>4724.5</v>
      </c>
      <c r="EA159" s="20">
        <v>329.75</v>
      </c>
      <c r="EB159" s="20">
        <v>105.63</v>
      </c>
      <c r="EC159" s="20">
        <v>4724.5</v>
      </c>
      <c r="ED159" s="20">
        <v>329.75</v>
      </c>
      <c r="EE159" s="20">
        <v>105.63</v>
      </c>
      <c r="EF159" s="20">
        <v>4724.5</v>
      </c>
      <c r="EG159" s="20">
        <v>329.75</v>
      </c>
      <c r="EH159" s="20">
        <v>105.63</v>
      </c>
      <c r="EI159" s="20">
        <f t="shared" si="17"/>
        <v>4724.5</v>
      </c>
      <c r="EJ159" s="20">
        <f t="shared" si="17"/>
        <v>329.75</v>
      </c>
      <c r="EK159" s="20">
        <f t="shared" si="17"/>
        <v>105.63</v>
      </c>
      <c r="EL159" s="20">
        <v>4724.5</v>
      </c>
      <c r="EM159" s="20">
        <v>329.75</v>
      </c>
      <c r="EN159" s="20">
        <v>105.63</v>
      </c>
      <c r="EO159" s="24">
        <f t="shared" si="18"/>
        <v>134156.88000000006</v>
      </c>
      <c r="EP159" s="25">
        <f t="shared" si="14"/>
        <v>23883.520000000019</v>
      </c>
      <c r="EQ159" s="25">
        <f t="shared" si="15"/>
        <v>20639.689999999944</v>
      </c>
      <c r="ES159" s="26"/>
    </row>
    <row r="160" spans="1:149" x14ac:dyDescent="0.25">
      <c r="A160" s="27">
        <v>157</v>
      </c>
      <c r="B160" s="15">
        <v>17990714000197</v>
      </c>
      <c r="C160" s="28" t="s">
        <v>174</v>
      </c>
      <c r="D160" s="17">
        <v>278358.89</v>
      </c>
      <c r="E160" s="18">
        <v>710310.09</v>
      </c>
      <c r="F160" s="19">
        <v>0</v>
      </c>
      <c r="G160" s="20">
        <v>0</v>
      </c>
      <c r="H160" s="21">
        <f t="shared" si="13"/>
        <v>278358.89</v>
      </c>
      <c r="I160" s="21">
        <v>710310.09</v>
      </c>
      <c r="J160" s="22">
        <v>0</v>
      </c>
      <c r="K160" s="22">
        <v>0</v>
      </c>
      <c r="L160" s="22">
        <v>0</v>
      </c>
      <c r="M160" s="22">
        <v>0</v>
      </c>
      <c r="N160" s="22">
        <v>12755.02</v>
      </c>
      <c r="O160" s="22">
        <v>0</v>
      </c>
      <c r="P160" s="22">
        <v>12755.02</v>
      </c>
      <c r="Q160" s="22">
        <v>0</v>
      </c>
      <c r="R160" s="22">
        <v>12755.02</v>
      </c>
      <c r="S160" s="22">
        <v>12755.02</v>
      </c>
      <c r="T160" s="22">
        <v>12755.02</v>
      </c>
      <c r="U160" s="22">
        <v>12748.84</v>
      </c>
      <c r="V160" s="22">
        <v>12748.84</v>
      </c>
      <c r="W160" s="22">
        <v>12748.84</v>
      </c>
      <c r="X160" s="22">
        <v>12748.84</v>
      </c>
      <c r="Y160" s="22">
        <v>7794.05</v>
      </c>
      <c r="Z160" s="22">
        <v>7794.05</v>
      </c>
      <c r="AA160" s="22">
        <v>7794.05</v>
      </c>
      <c r="AB160" s="22">
        <v>7794.05</v>
      </c>
      <c r="AC160" s="22">
        <v>0</v>
      </c>
      <c r="AD160" s="22">
        <v>7794.05</v>
      </c>
      <c r="AE160" s="22"/>
      <c r="AF160" s="22"/>
      <c r="AG160" s="22">
        <v>7794.05</v>
      </c>
      <c r="AH160" s="22"/>
      <c r="AI160" s="22"/>
      <c r="AJ160" s="22">
        <v>7794.05</v>
      </c>
      <c r="AK160" s="22"/>
      <c r="AL160" s="22">
        <v>7794.05</v>
      </c>
      <c r="AM160" s="22">
        <v>7794.05</v>
      </c>
      <c r="AN160" s="22">
        <v>7794.05</v>
      </c>
      <c r="AO160" s="22"/>
      <c r="AP160" s="22">
        <v>7794.05</v>
      </c>
      <c r="AQ160" s="22"/>
      <c r="AR160" s="22"/>
      <c r="AS160" s="22">
        <v>7794.05</v>
      </c>
      <c r="AT160" s="22">
        <v>0</v>
      </c>
      <c r="AU160" s="22">
        <v>0</v>
      </c>
      <c r="AV160" s="22">
        <v>7794.05</v>
      </c>
      <c r="AW160" s="22">
        <v>0</v>
      </c>
      <c r="AX160" s="22">
        <v>0</v>
      </c>
      <c r="AY160" s="22">
        <f>VLOOKUP(A160,[1]Consolidado!$A$4:$AZ$856,51,FALSE)</f>
        <v>0</v>
      </c>
      <c r="AZ160" s="22">
        <f>VLOOKUP(A160,[1]Consolidado!$A$4:$AZ$856,52,FALSE)</f>
        <v>7794.05</v>
      </c>
      <c r="BA160" s="22">
        <f>VLOOKUP(A160,'[2]Parcelas ICMS 2018 Calculadas'!$A$4:$BC$856,55,FALSE)</f>
        <v>0</v>
      </c>
      <c r="BB160" s="22">
        <v>7794.05</v>
      </c>
      <c r="BC160" s="22">
        <v>0</v>
      </c>
      <c r="BD160" s="22">
        <v>0</v>
      </c>
      <c r="BE160" s="22">
        <v>7794.05</v>
      </c>
      <c r="BF160" s="22"/>
      <c r="BG160" s="22">
        <v>0</v>
      </c>
      <c r="BH160" s="22"/>
      <c r="BI160" s="22"/>
      <c r="BJ160" s="22">
        <v>7794.05</v>
      </c>
      <c r="BK160" s="22">
        <v>0</v>
      </c>
      <c r="BL160" s="22">
        <v>0</v>
      </c>
      <c r="BM160" s="22">
        <v>0</v>
      </c>
      <c r="BN160" s="23">
        <f t="shared" si="16"/>
        <v>247269.30999999982</v>
      </c>
      <c r="BO160" s="20">
        <v>21679.18</v>
      </c>
      <c r="BP160" s="20">
        <v>1513.13</v>
      </c>
      <c r="BQ160" s="20">
        <v>484.7</v>
      </c>
      <c r="BR160" s="20">
        <v>21679.18</v>
      </c>
      <c r="BS160" s="20">
        <v>1513.13</v>
      </c>
      <c r="BT160" s="20">
        <v>484.7</v>
      </c>
      <c r="BU160" s="20">
        <v>21679.18</v>
      </c>
      <c r="BV160" s="20">
        <v>1513.13</v>
      </c>
      <c r="BW160" s="20">
        <v>484.7</v>
      </c>
      <c r="BX160" s="20">
        <v>21679.18</v>
      </c>
      <c r="BY160" s="20">
        <v>1513.13</v>
      </c>
      <c r="BZ160" s="20">
        <v>484.7</v>
      </c>
      <c r="CA160" s="20">
        <v>21679.18</v>
      </c>
      <c r="CB160" s="20">
        <v>1513.13</v>
      </c>
      <c r="CC160" s="20">
        <v>484.7</v>
      </c>
      <c r="CD160" s="20">
        <v>21679.18</v>
      </c>
      <c r="CE160" s="20">
        <v>1513.13</v>
      </c>
      <c r="CF160" s="20">
        <v>484.7</v>
      </c>
      <c r="CG160" s="20">
        <v>21679.18</v>
      </c>
      <c r="CH160" s="20">
        <v>1513.13</v>
      </c>
      <c r="CI160" s="20">
        <v>484.7</v>
      </c>
      <c r="CJ160" s="20">
        <v>21679.18</v>
      </c>
      <c r="CK160" s="20">
        <v>1513.13</v>
      </c>
      <c r="CL160" s="20">
        <v>484.7</v>
      </c>
      <c r="CM160" s="20">
        <v>21679.18</v>
      </c>
      <c r="CN160" s="20">
        <v>1513.13</v>
      </c>
      <c r="CO160" s="20">
        <v>484.7</v>
      </c>
      <c r="CP160" s="20">
        <v>21679.18</v>
      </c>
      <c r="CQ160" s="20">
        <v>1513.13</v>
      </c>
      <c r="CR160" s="20">
        <v>484.7</v>
      </c>
      <c r="CS160" s="20">
        <v>21679.18</v>
      </c>
      <c r="CT160" s="20">
        <v>1513.13</v>
      </c>
      <c r="CU160" s="20">
        <v>484.7</v>
      </c>
      <c r="CV160" s="20">
        <v>21679.18</v>
      </c>
      <c r="CW160" s="20">
        <v>1513.13</v>
      </c>
      <c r="CX160" s="20">
        <v>484.7</v>
      </c>
      <c r="CY160" s="20">
        <v>21679.18</v>
      </c>
      <c r="CZ160" s="20">
        <v>1513.13</v>
      </c>
      <c r="DA160" s="20">
        <v>484.7</v>
      </c>
      <c r="DB160" s="20">
        <v>21679.18</v>
      </c>
      <c r="DC160" s="20">
        <v>1513.13</v>
      </c>
      <c r="DD160" s="20">
        <v>484.7</v>
      </c>
      <c r="DE160" s="20">
        <v>21679.18</v>
      </c>
      <c r="DF160" s="20">
        <v>1513.13</v>
      </c>
      <c r="DG160" s="20">
        <v>484.7</v>
      </c>
      <c r="DH160" s="20">
        <v>21679.18</v>
      </c>
      <c r="DI160" s="20">
        <v>1513.13</v>
      </c>
      <c r="DJ160" s="20">
        <v>484.7</v>
      </c>
      <c r="DK160" s="20">
        <v>21679.18</v>
      </c>
      <c r="DL160" s="20">
        <v>1513.13</v>
      </c>
      <c r="DM160" s="20">
        <v>484.7</v>
      </c>
      <c r="DN160" s="20">
        <v>21679.18</v>
      </c>
      <c r="DO160" s="20">
        <v>1513.13</v>
      </c>
      <c r="DP160" s="20">
        <v>484.7</v>
      </c>
      <c r="DQ160" s="20">
        <v>21679.18</v>
      </c>
      <c r="DR160" s="20">
        <v>1513.13</v>
      </c>
      <c r="DS160" s="20">
        <v>484.7</v>
      </c>
      <c r="DT160" s="20">
        <v>21679.18</v>
      </c>
      <c r="DU160" s="20">
        <v>1513.13</v>
      </c>
      <c r="DV160" s="20">
        <v>484.7</v>
      </c>
      <c r="DW160" s="20">
        <v>21679.18</v>
      </c>
      <c r="DX160" s="20">
        <v>1513.13</v>
      </c>
      <c r="DY160" s="20">
        <v>484.7</v>
      </c>
      <c r="DZ160" s="20">
        <v>21679.18</v>
      </c>
      <c r="EA160" s="20">
        <v>1513.13</v>
      </c>
      <c r="EB160" s="20">
        <v>484.7</v>
      </c>
      <c r="EC160" s="20">
        <v>21679.18</v>
      </c>
      <c r="ED160" s="20">
        <v>1513.13</v>
      </c>
      <c r="EE160" s="20">
        <v>484.7</v>
      </c>
      <c r="EF160" s="20">
        <v>21679.18</v>
      </c>
      <c r="EG160" s="20">
        <v>1513.13</v>
      </c>
      <c r="EH160" s="20">
        <v>484.7</v>
      </c>
      <c r="EI160" s="20">
        <f t="shared" si="17"/>
        <v>21679.18</v>
      </c>
      <c r="EJ160" s="20">
        <f t="shared" si="17"/>
        <v>1513.13</v>
      </c>
      <c r="EK160" s="20">
        <f t="shared" si="17"/>
        <v>484.7</v>
      </c>
      <c r="EL160" s="20">
        <v>21679.18</v>
      </c>
      <c r="EM160" s="20">
        <v>1513.13</v>
      </c>
      <c r="EN160" s="20">
        <v>484.7</v>
      </c>
      <c r="EO160" s="24">
        <f t="shared" si="18"/>
        <v>615602.26000000024</v>
      </c>
      <c r="EP160" s="25">
        <f t="shared" si="14"/>
        <v>31089.580000000191</v>
      </c>
      <c r="EQ160" s="25">
        <f t="shared" si="15"/>
        <v>94707.829999999725</v>
      </c>
      <c r="ES160" s="26"/>
    </row>
    <row r="161" spans="1:149" x14ac:dyDescent="0.25">
      <c r="A161" s="27">
        <v>158</v>
      </c>
      <c r="B161" s="15">
        <v>18260497000142</v>
      </c>
      <c r="C161" s="28" t="s">
        <v>175</v>
      </c>
      <c r="D161" s="17">
        <v>672698.64</v>
      </c>
      <c r="E161" s="18">
        <v>1129137.8899999999</v>
      </c>
      <c r="F161" s="19">
        <v>672698.64</v>
      </c>
      <c r="G161" s="20">
        <v>0</v>
      </c>
      <c r="H161" s="21">
        <f t="shared" si="13"/>
        <v>0</v>
      </c>
      <c r="I161" s="21">
        <v>1129137.8899999999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/>
      <c r="AF161" s="22"/>
      <c r="AG161" s="22">
        <v>0</v>
      </c>
      <c r="AH161" s="22"/>
      <c r="AI161" s="22"/>
      <c r="AJ161" s="22">
        <v>0</v>
      </c>
      <c r="AK161" s="22"/>
      <c r="AL161" s="22">
        <v>0</v>
      </c>
      <c r="AM161" s="22">
        <v>0</v>
      </c>
      <c r="AN161" s="22">
        <v>0</v>
      </c>
      <c r="AO161" s="22"/>
      <c r="AP161" s="22">
        <v>0</v>
      </c>
      <c r="AQ161" s="22"/>
      <c r="AR161" s="22"/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f>VLOOKUP(A161,[1]Consolidado!$A$4:$AZ$856,51,FALSE)</f>
        <v>0</v>
      </c>
      <c r="AZ161" s="22">
        <f>VLOOKUP(A161,[1]Consolidado!$A$4:$AZ$856,52,FALSE)</f>
        <v>0</v>
      </c>
      <c r="BA161" s="22">
        <f>VLOOKUP(A161,'[2]Parcelas ICMS 2018 Calculadas'!$A$4:$BC$856,55,FALSE)</f>
        <v>0</v>
      </c>
      <c r="BB161" s="22">
        <v>0</v>
      </c>
      <c r="BC161" s="22">
        <v>0</v>
      </c>
      <c r="BD161" s="22">
        <v>0</v>
      </c>
      <c r="BE161" s="22">
        <v>0</v>
      </c>
      <c r="BF161" s="22"/>
      <c r="BG161" s="22">
        <v>0</v>
      </c>
      <c r="BH161" s="22"/>
      <c r="BI161" s="22"/>
      <c r="BJ161" s="22">
        <v>0</v>
      </c>
      <c r="BK161" s="22">
        <v>0</v>
      </c>
      <c r="BL161" s="22">
        <v>0</v>
      </c>
      <c r="BM161" s="22">
        <v>0</v>
      </c>
      <c r="BN161" s="23">
        <f t="shared" si="16"/>
        <v>0</v>
      </c>
      <c r="BO161" s="20">
        <v>34462.1</v>
      </c>
      <c r="BP161" s="20">
        <v>2405.33</v>
      </c>
      <c r="BQ161" s="20">
        <v>770.5</v>
      </c>
      <c r="BR161" s="20">
        <v>34462.1</v>
      </c>
      <c r="BS161" s="20">
        <v>2405.33</v>
      </c>
      <c r="BT161" s="20">
        <v>770.5</v>
      </c>
      <c r="BU161" s="20">
        <v>34462.1</v>
      </c>
      <c r="BV161" s="20">
        <v>2405.33</v>
      </c>
      <c r="BW161" s="20">
        <v>770.5</v>
      </c>
      <c r="BX161" s="20">
        <v>34462.1</v>
      </c>
      <c r="BY161" s="20">
        <v>2405.33</v>
      </c>
      <c r="BZ161" s="20">
        <v>770.5</v>
      </c>
      <c r="CA161" s="20">
        <v>34462.1</v>
      </c>
      <c r="CB161" s="20">
        <v>2405.33</v>
      </c>
      <c r="CC161" s="20">
        <v>770.5</v>
      </c>
      <c r="CD161" s="20">
        <v>34462.1</v>
      </c>
      <c r="CE161" s="20">
        <v>2405.33</v>
      </c>
      <c r="CF161" s="20">
        <v>770.5</v>
      </c>
      <c r="CG161" s="20">
        <v>34462.1</v>
      </c>
      <c r="CH161" s="20">
        <v>2405.33</v>
      </c>
      <c r="CI161" s="20">
        <v>770.5</v>
      </c>
      <c r="CJ161" s="20">
        <v>34462.1</v>
      </c>
      <c r="CK161" s="20">
        <v>2405.33</v>
      </c>
      <c r="CL161" s="20">
        <v>770.5</v>
      </c>
      <c r="CM161" s="20">
        <v>34462.1</v>
      </c>
      <c r="CN161" s="20">
        <v>2405.33</v>
      </c>
      <c r="CO161" s="20">
        <v>770.5</v>
      </c>
      <c r="CP161" s="20">
        <v>34462.1</v>
      </c>
      <c r="CQ161" s="20">
        <v>2405.33</v>
      </c>
      <c r="CR161" s="20">
        <v>770.5</v>
      </c>
      <c r="CS161" s="20">
        <v>34462.1</v>
      </c>
      <c r="CT161" s="20">
        <v>2405.33</v>
      </c>
      <c r="CU161" s="20">
        <v>770.5</v>
      </c>
      <c r="CV161" s="20">
        <v>34462.1</v>
      </c>
      <c r="CW161" s="20">
        <v>2405.33</v>
      </c>
      <c r="CX161" s="20">
        <v>770.5</v>
      </c>
      <c r="CY161" s="20">
        <v>34462.1</v>
      </c>
      <c r="CZ161" s="20">
        <v>2405.33</v>
      </c>
      <c r="DA161" s="20">
        <v>770.5</v>
      </c>
      <c r="DB161" s="20">
        <v>34462.1</v>
      </c>
      <c r="DC161" s="20">
        <v>2405.33</v>
      </c>
      <c r="DD161" s="20">
        <v>770.5</v>
      </c>
      <c r="DE161" s="20">
        <v>34462.1</v>
      </c>
      <c r="DF161" s="20">
        <v>2405.33</v>
      </c>
      <c r="DG161" s="20">
        <v>770.5</v>
      </c>
      <c r="DH161" s="20">
        <v>34462.1</v>
      </c>
      <c r="DI161" s="20">
        <v>2405.33</v>
      </c>
      <c r="DJ161" s="20">
        <v>770.5</v>
      </c>
      <c r="DK161" s="20">
        <v>34462.1</v>
      </c>
      <c r="DL161" s="20">
        <v>2405.33</v>
      </c>
      <c r="DM161" s="20">
        <v>770.5</v>
      </c>
      <c r="DN161" s="20">
        <v>34462.1</v>
      </c>
      <c r="DO161" s="20">
        <v>2405.33</v>
      </c>
      <c r="DP161" s="20">
        <v>770.5</v>
      </c>
      <c r="DQ161" s="20">
        <v>34462.1</v>
      </c>
      <c r="DR161" s="20">
        <v>2405.33</v>
      </c>
      <c r="DS161" s="20">
        <v>770.5</v>
      </c>
      <c r="DT161" s="20">
        <v>34462.1</v>
      </c>
      <c r="DU161" s="20">
        <v>2405.33</v>
      </c>
      <c r="DV161" s="20">
        <v>770.5</v>
      </c>
      <c r="DW161" s="20">
        <v>34462.1</v>
      </c>
      <c r="DX161" s="20">
        <v>2405.33</v>
      </c>
      <c r="DY161" s="20">
        <v>770.5</v>
      </c>
      <c r="DZ161" s="20">
        <v>34462.1</v>
      </c>
      <c r="EA161" s="20">
        <v>2405.33</v>
      </c>
      <c r="EB161" s="20">
        <v>770.5</v>
      </c>
      <c r="EC161" s="20">
        <v>34462.1</v>
      </c>
      <c r="ED161" s="20">
        <v>2405.33</v>
      </c>
      <c r="EE161" s="20">
        <v>770.5</v>
      </c>
      <c r="EF161" s="20">
        <v>34462.1</v>
      </c>
      <c r="EG161" s="20">
        <v>2405.33</v>
      </c>
      <c r="EH161" s="20">
        <v>770.5</v>
      </c>
      <c r="EI161" s="20">
        <f t="shared" si="17"/>
        <v>34462.1</v>
      </c>
      <c r="EJ161" s="20">
        <f t="shared" si="17"/>
        <v>2405.33</v>
      </c>
      <c r="EK161" s="20">
        <f t="shared" si="17"/>
        <v>770.5</v>
      </c>
      <c r="EL161" s="20">
        <v>34462.1</v>
      </c>
      <c r="EM161" s="20">
        <v>2405.33</v>
      </c>
      <c r="EN161" s="20">
        <v>770.5</v>
      </c>
      <c r="EO161" s="24">
        <f t="shared" si="18"/>
        <v>978586.17999999912</v>
      </c>
      <c r="EP161" s="25">
        <f t="shared" si="14"/>
        <v>0</v>
      </c>
      <c r="EQ161" s="25">
        <f t="shared" si="15"/>
        <v>150551.71000000078</v>
      </c>
      <c r="ES161" s="26"/>
    </row>
    <row r="162" spans="1:149" x14ac:dyDescent="0.25">
      <c r="A162" s="27">
        <v>159</v>
      </c>
      <c r="B162" s="15">
        <v>18338137000116</v>
      </c>
      <c r="C162" s="28" t="s">
        <v>176</v>
      </c>
      <c r="D162" s="17">
        <v>219810.18</v>
      </c>
      <c r="E162" s="18">
        <v>627843.04</v>
      </c>
      <c r="F162" s="19">
        <v>0</v>
      </c>
      <c r="G162" s="20">
        <v>0</v>
      </c>
      <c r="H162" s="21">
        <f t="shared" si="13"/>
        <v>219810.18</v>
      </c>
      <c r="I162" s="21">
        <v>627843.04</v>
      </c>
      <c r="J162" s="22">
        <v>0</v>
      </c>
      <c r="K162" s="22">
        <v>0</v>
      </c>
      <c r="L162" s="22">
        <v>0</v>
      </c>
      <c r="M162" s="22">
        <v>0</v>
      </c>
      <c r="N162" s="22">
        <v>10072.19</v>
      </c>
      <c r="O162" s="22">
        <v>0</v>
      </c>
      <c r="P162" s="22">
        <v>10072.19</v>
      </c>
      <c r="Q162" s="22">
        <v>0</v>
      </c>
      <c r="R162" s="22">
        <v>10072.19</v>
      </c>
      <c r="S162" s="22">
        <v>10072.19</v>
      </c>
      <c r="T162" s="22">
        <v>10072.19</v>
      </c>
      <c r="U162" s="22">
        <v>10067.31</v>
      </c>
      <c r="V162" s="22">
        <v>10067.31</v>
      </c>
      <c r="W162" s="22">
        <v>10067.31</v>
      </c>
      <c r="X162" s="22">
        <v>10067.31</v>
      </c>
      <c r="Y162" s="22">
        <v>6154.68</v>
      </c>
      <c r="Z162" s="22">
        <v>6154.68</v>
      </c>
      <c r="AA162" s="22">
        <v>6154.68</v>
      </c>
      <c r="AB162" s="22">
        <v>6154.68</v>
      </c>
      <c r="AC162" s="22">
        <v>36928.080000000002</v>
      </c>
      <c r="AD162" s="22">
        <v>0</v>
      </c>
      <c r="AE162" s="22"/>
      <c r="AF162" s="22"/>
      <c r="AG162" s="22">
        <v>0</v>
      </c>
      <c r="AH162" s="22"/>
      <c r="AI162" s="22"/>
      <c r="AJ162" s="22">
        <v>0</v>
      </c>
      <c r="AK162" s="22"/>
      <c r="AL162" s="22">
        <v>0</v>
      </c>
      <c r="AM162" s="22">
        <v>0</v>
      </c>
      <c r="AN162" s="22"/>
      <c r="AO162" s="22"/>
      <c r="AP162" s="22">
        <v>6154.68</v>
      </c>
      <c r="AQ162" s="22"/>
      <c r="AR162" s="22"/>
      <c r="AS162" s="22">
        <v>6154.68</v>
      </c>
      <c r="AT162" s="22">
        <v>0</v>
      </c>
      <c r="AU162" s="22">
        <v>0</v>
      </c>
      <c r="AV162" s="22">
        <v>6154.68</v>
      </c>
      <c r="AW162" s="22">
        <v>0</v>
      </c>
      <c r="AX162" s="22">
        <v>0</v>
      </c>
      <c r="AY162" s="22">
        <f>VLOOKUP(A162,[1]Consolidado!$A$4:$AZ$856,51,FALSE)</f>
        <v>0</v>
      </c>
      <c r="AZ162" s="22">
        <f>VLOOKUP(A162,[1]Consolidado!$A$4:$AZ$856,52,FALSE)</f>
        <v>6154.68</v>
      </c>
      <c r="BA162" s="22">
        <f>VLOOKUP(A162,'[2]Parcelas ICMS 2018 Calculadas'!$A$4:$BC$856,55,FALSE)</f>
        <v>0</v>
      </c>
      <c r="BB162" s="22">
        <v>6154.68</v>
      </c>
      <c r="BC162" s="22">
        <v>0</v>
      </c>
      <c r="BD162" s="22">
        <v>0</v>
      </c>
      <c r="BE162" s="22">
        <v>6154.68</v>
      </c>
      <c r="BF162" s="22"/>
      <c r="BG162" s="22">
        <v>0</v>
      </c>
      <c r="BH162" s="22"/>
      <c r="BI162" s="22"/>
      <c r="BJ162" s="22">
        <v>6154.68</v>
      </c>
      <c r="BK162" s="22">
        <v>0</v>
      </c>
      <c r="BL162" s="22">
        <v>0</v>
      </c>
      <c r="BM162" s="22">
        <v>0</v>
      </c>
      <c r="BN162" s="23">
        <f t="shared" si="16"/>
        <v>195259.74999999994</v>
      </c>
      <c r="BO162" s="20">
        <v>19162.22</v>
      </c>
      <c r="BP162" s="20">
        <v>1337.45</v>
      </c>
      <c r="BQ162" s="20">
        <v>428.43</v>
      </c>
      <c r="BR162" s="20">
        <v>19162.22</v>
      </c>
      <c r="BS162" s="20">
        <v>1337.45</v>
      </c>
      <c r="BT162" s="20">
        <v>428.43</v>
      </c>
      <c r="BU162" s="20">
        <v>19162.22</v>
      </c>
      <c r="BV162" s="20">
        <v>1337.45</v>
      </c>
      <c r="BW162" s="20">
        <v>428.43</v>
      </c>
      <c r="BX162" s="20">
        <v>19162.22</v>
      </c>
      <c r="BY162" s="20">
        <v>1337.45</v>
      </c>
      <c r="BZ162" s="20">
        <v>428.43</v>
      </c>
      <c r="CA162" s="20">
        <v>19162.22</v>
      </c>
      <c r="CB162" s="20">
        <v>1337.45</v>
      </c>
      <c r="CC162" s="20">
        <v>428.43</v>
      </c>
      <c r="CD162" s="20">
        <v>19162.22</v>
      </c>
      <c r="CE162" s="20">
        <v>1337.45</v>
      </c>
      <c r="CF162" s="20">
        <v>428.43</v>
      </c>
      <c r="CG162" s="20">
        <v>19162.22</v>
      </c>
      <c r="CH162" s="20">
        <v>1337.45</v>
      </c>
      <c r="CI162" s="20">
        <v>428.43</v>
      </c>
      <c r="CJ162" s="20">
        <v>19162.22</v>
      </c>
      <c r="CK162" s="20">
        <v>1337.45</v>
      </c>
      <c r="CL162" s="20">
        <v>428.43</v>
      </c>
      <c r="CM162" s="20">
        <v>19162.22</v>
      </c>
      <c r="CN162" s="20">
        <v>1337.45</v>
      </c>
      <c r="CO162" s="20">
        <v>428.43</v>
      </c>
      <c r="CP162" s="20">
        <v>19162.22</v>
      </c>
      <c r="CQ162" s="20">
        <v>1337.45</v>
      </c>
      <c r="CR162" s="20">
        <v>428.43</v>
      </c>
      <c r="CS162" s="20">
        <v>19162.22</v>
      </c>
      <c r="CT162" s="20">
        <v>1337.45</v>
      </c>
      <c r="CU162" s="20">
        <v>428.43</v>
      </c>
      <c r="CV162" s="20">
        <v>19162.22</v>
      </c>
      <c r="CW162" s="20">
        <v>1337.45</v>
      </c>
      <c r="CX162" s="20">
        <v>428.43</v>
      </c>
      <c r="CY162" s="20">
        <v>19162.22</v>
      </c>
      <c r="CZ162" s="20">
        <v>1337.45</v>
      </c>
      <c r="DA162" s="20">
        <v>428.43</v>
      </c>
      <c r="DB162" s="20">
        <v>19162.22</v>
      </c>
      <c r="DC162" s="20">
        <v>1337.45</v>
      </c>
      <c r="DD162" s="20">
        <v>428.43</v>
      </c>
      <c r="DE162" s="20">
        <v>19162.22</v>
      </c>
      <c r="DF162" s="20">
        <v>1337.45</v>
      </c>
      <c r="DG162" s="20">
        <v>428.43</v>
      </c>
      <c r="DH162" s="20">
        <v>19162.22</v>
      </c>
      <c r="DI162" s="20">
        <v>1337.45</v>
      </c>
      <c r="DJ162" s="20">
        <v>428.43</v>
      </c>
      <c r="DK162" s="20">
        <v>19162.22</v>
      </c>
      <c r="DL162" s="20">
        <v>1337.45</v>
      </c>
      <c r="DM162" s="20">
        <v>428.43</v>
      </c>
      <c r="DN162" s="20">
        <v>19162.22</v>
      </c>
      <c r="DO162" s="20">
        <v>1337.45</v>
      </c>
      <c r="DP162" s="20">
        <v>428.43</v>
      </c>
      <c r="DQ162" s="20">
        <v>19162.22</v>
      </c>
      <c r="DR162" s="20">
        <v>1337.45</v>
      </c>
      <c r="DS162" s="20">
        <v>428.43</v>
      </c>
      <c r="DT162" s="20">
        <v>19162.22</v>
      </c>
      <c r="DU162" s="20">
        <v>1337.45</v>
      </c>
      <c r="DV162" s="20">
        <v>428.43</v>
      </c>
      <c r="DW162" s="20">
        <v>19162.22</v>
      </c>
      <c r="DX162" s="20">
        <v>1337.45</v>
      </c>
      <c r="DY162" s="20">
        <v>428.43</v>
      </c>
      <c r="DZ162" s="20">
        <v>19162.22</v>
      </c>
      <c r="EA162" s="20">
        <v>1337.45</v>
      </c>
      <c r="EB162" s="20">
        <v>428.43</v>
      </c>
      <c r="EC162" s="20">
        <v>19162.22</v>
      </c>
      <c r="ED162" s="20">
        <v>1337.45</v>
      </c>
      <c r="EE162" s="20">
        <v>428.43</v>
      </c>
      <c r="EF162" s="20">
        <v>19162.22</v>
      </c>
      <c r="EG162" s="20">
        <v>1337.45</v>
      </c>
      <c r="EH162" s="20">
        <v>428.43</v>
      </c>
      <c r="EI162" s="20">
        <f t="shared" si="17"/>
        <v>19162.22</v>
      </c>
      <c r="EJ162" s="20">
        <f t="shared" si="17"/>
        <v>1337.45</v>
      </c>
      <c r="EK162" s="20">
        <f t="shared" si="17"/>
        <v>428.43</v>
      </c>
      <c r="EL162" s="20">
        <v>19162.22</v>
      </c>
      <c r="EM162" s="20">
        <v>1337.45</v>
      </c>
      <c r="EN162" s="20">
        <v>428.43</v>
      </c>
      <c r="EO162" s="24">
        <f t="shared" si="18"/>
        <v>544130.59999999974</v>
      </c>
      <c r="EP162" s="25">
        <f t="shared" si="14"/>
        <v>24550.430000000051</v>
      </c>
      <c r="EQ162" s="25">
        <f t="shared" si="15"/>
        <v>83712.440000000293</v>
      </c>
      <c r="ES162" s="26"/>
    </row>
    <row r="163" spans="1:149" x14ac:dyDescent="0.25">
      <c r="A163" s="27">
        <v>160</v>
      </c>
      <c r="B163" s="15">
        <v>18392548000190</v>
      </c>
      <c r="C163" s="28" t="s">
        <v>177</v>
      </c>
      <c r="D163" s="17">
        <v>0</v>
      </c>
      <c r="E163" s="18">
        <v>508243.04</v>
      </c>
      <c r="F163" s="19">
        <v>0</v>
      </c>
      <c r="G163" s="20">
        <v>0</v>
      </c>
      <c r="H163" s="21">
        <f t="shared" si="13"/>
        <v>0</v>
      </c>
      <c r="I163" s="21">
        <v>508243.04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/>
      <c r="AF163" s="22"/>
      <c r="AG163" s="22">
        <v>0</v>
      </c>
      <c r="AH163" s="22"/>
      <c r="AI163" s="22"/>
      <c r="AJ163" s="22">
        <v>0</v>
      </c>
      <c r="AK163" s="22"/>
      <c r="AL163" s="22">
        <v>0</v>
      </c>
      <c r="AM163" s="22">
        <v>0</v>
      </c>
      <c r="AN163" s="22">
        <v>0</v>
      </c>
      <c r="AO163" s="22"/>
      <c r="AP163" s="22">
        <v>0</v>
      </c>
      <c r="AQ163" s="22"/>
      <c r="AR163" s="22"/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f>VLOOKUP(A163,[1]Consolidado!$A$4:$AZ$856,51,FALSE)</f>
        <v>0</v>
      </c>
      <c r="AZ163" s="22">
        <f>VLOOKUP(A163,[1]Consolidado!$A$4:$AZ$856,52,FALSE)</f>
        <v>0</v>
      </c>
      <c r="BA163" s="22">
        <f>VLOOKUP(A163,'[2]Parcelas ICMS 2018 Calculadas'!$A$4:$BC$856,55,FALSE)</f>
        <v>0</v>
      </c>
      <c r="BB163" s="22">
        <v>0</v>
      </c>
      <c r="BC163" s="22">
        <v>0</v>
      </c>
      <c r="BD163" s="22">
        <v>0</v>
      </c>
      <c r="BE163" s="22">
        <v>0</v>
      </c>
      <c r="BF163" s="22"/>
      <c r="BG163" s="22">
        <v>0</v>
      </c>
      <c r="BH163" s="22"/>
      <c r="BI163" s="22"/>
      <c r="BJ163" s="22">
        <v>0</v>
      </c>
      <c r="BK163" s="22">
        <v>0</v>
      </c>
      <c r="BL163" s="22">
        <v>0</v>
      </c>
      <c r="BM163" s="22">
        <v>0</v>
      </c>
      <c r="BN163" s="23">
        <f t="shared" si="16"/>
        <v>0</v>
      </c>
      <c r="BO163" s="20">
        <v>15511.94</v>
      </c>
      <c r="BP163" s="20">
        <v>1082.68</v>
      </c>
      <c r="BQ163" s="20">
        <v>346.82</v>
      </c>
      <c r="BR163" s="20">
        <v>15511.94</v>
      </c>
      <c r="BS163" s="20">
        <v>1082.68</v>
      </c>
      <c r="BT163" s="20">
        <v>346.82</v>
      </c>
      <c r="BU163" s="20">
        <v>15511.94</v>
      </c>
      <c r="BV163" s="20">
        <v>1082.68</v>
      </c>
      <c r="BW163" s="20">
        <v>346.82</v>
      </c>
      <c r="BX163" s="20">
        <v>15511.94</v>
      </c>
      <c r="BY163" s="20">
        <v>1082.68</v>
      </c>
      <c r="BZ163" s="20">
        <v>346.82</v>
      </c>
      <c r="CA163" s="20">
        <v>15511.94</v>
      </c>
      <c r="CB163" s="20">
        <v>1082.68</v>
      </c>
      <c r="CC163" s="20">
        <v>346.82</v>
      </c>
      <c r="CD163" s="20">
        <v>15511.94</v>
      </c>
      <c r="CE163" s="20">
        <v>1082.68</v>
      </c>
      <c r="CF163" s="20">
        <v>346.82</v>
      </c>
      <c r="CG163" s="20">
        <v>15511.94</v>
      </c>
      <c r="CH163" s="20">
        <v>1082.68</v>
      </c>
      <c r="CI163" s="20">
        <v>346.82</v>
      </c>
      <c r="CJ163" s="20">
        <v>15511.94</v>
      </c>
      <c r="CK163" s="20">
        <v>1082.68</v>
      </c>
      <c r="CL163" s="20">
        <v>346.82</v>
      </c>
      <c r="CM163" s="20">
        <v>15511.94</v>
      </c>
      <c r="CN163" s="20">
        <v>1082.68</v>
      </c>
      <c r="CO163" s="20">
        <v>346.82</v>
      </c>
      <c r="CP163" s="20">
        <v>15511.94</v>
      </c>
      <c r="CQ163" s="20">
        <v>1082.68</v>
      </c>
      <c r="CR163" s="20">
        <v>346.82</v>
      </c>
      <c r="CS163" s="20">
        <v>15511.94</v>
      </c>
      <c r="CT163" s="20">
        <v>1082.68</v>
      </c>
      <c r="CU163" s="20">
        <v>346.82</v>
      </c>
      <c r="CV163" s="20">
        <v>15511.94</v>
      </c>
      <c r="CW163" s="20">
        <v>1082.68</v>
      </c>
      <c r="CX163" s="20">
        <v>346.82</v>
      </c>
      <c r="CY163" s="20">
        <v>15511.94</v>
      </c>
      <c r="CZ163" s="20">
        <v>1082.68</v>
      </c>
      <c r="DA163" s="20">
        <v>346.82</v>
      </c>
      <c r="DB163" s="20">
        <v>15511.94</v>
      </c>
      <c r="DC163" s="20">
        <v>1082.68</v>
      </c>
      <c r="DD163" s="20">
        <v>346.82</v>
      </c>
      <c r="DE163" s="20">
        <v>15511.94</v>
      </c>
      <c r="DF163" s="20">
        <v>1082.68</v>
      </c>
      <c r="DG163" s="20">
        <v>346.82</v>
      </c>
      <c r="DH163" s="20">
        <v>15511.94</v>
      </c>
      <c r="DI163" s="20">
        <v>1082.68</v>
      </c>
      <c r="DJ163" s="20">
        <v>346.82</v>
      </c>
      <c r="DK163" s="20">
        <v>15511.94</v>
      </c>
      <c r="DL163" s="20">
        <v>1082.68</v>
      </c>
      <c r="DM163" s="20">
        <v>346.82</v>
      </c>
      <c r="DN163" s="20">
        <v>15511.94</v>
      </c>
      <c r="DO163" s="20">
        <v>1082.68</v>
      </c>
      <c r="DP163" s="20">
        <v>346.82</v>
      </c>
      <c r="DQ163" s="20">
        <v>15511.94</v>
      </c>
      <c r="DR163" s="20">
        <v>1082.68</v>
      </c>
      <c r="DS163" s="20">
        <v>346.82</v>
      </c>
      <c r="DT163" s="20">
        <v>15511.94</v>
      </c>
      <c r="DU163" s="20">
        <v>1082.68</v>
      </c>
      <c r="DV163" s="20">
        <v>346.82</v>
      </c>
      <c r="DW163" s="20">
        <v>15511.94</v>
      </c>
      <c r="DX163" s="20">
        <v>1082.68</v>
      </c>
      <c r="DY163" s="20">
        <v>346.82</v>
      </c>
      <c r="DZ163" s="20">
        <v>15511.94</v>
      </c>
      <c r="EA163" s="20">
        <v>1082.68</v>
      </c>
      <c r="EB163" s="20">
        <v>346.82</v>
      </c>
      <c r="EC163" s="20">
        <v>15511.94</v>
      </c>
      <c r="ED163" s="20">
        <v>1082.68</v>
      </c>
      <c r="EE163" s="20">
        <v>346.82</v>
      </c>
      <c r="EF163" s="20">
        <v>15511.94</v>
      </c>
      <c r="EG163" s="20">
        <v>1082.68</v>
      </c>
      <c r="EH163" s="20">
        <v>346.82</v>
      </c>
      <c r="EI163" s="20">
        <f t="shared" si="17"/>
        <v>15511.94</v>
      </c>
      <c r="EJ163" s="20">
        <f t="shared" si="17"/>
        <v>1082.68</v>
      </c>
      <c r="EK163" s="20">
        <f t="shared" si="17"/>
        <v>346.82</v>
      </c>
      <c r="EL163" s="20">
        <v>15511.94</v>
      </c>
      <c r="EM163" s="20">
        <v>1082.68</v>
      </c>
      <c r="EN163" s="20">
        <v>346.82</v>
      </c>
      <c r="EO163" s="24">
        <f t="shared" si="18"/>
        <v>440477.44</v>
      </c>
      <c r="EP163" s="25">
        <f t="shared" si="14"/>
        <v>0</v>
      </c>
      <c r="EQ163" s="25">
        <f t="shared" si="15"/>
        <v>67765.599999999977</v>
      </c>
      <c r="ES163" s="26"/>
    </row>
    <row r="164" spans="1:149" x14ac:dyDescent="0.25">
      <c r="A164" s="27">
        <v>161</v>
      </c>
      <c r="B164" s="15">
        <v>16886608000103</v>
      </c>
      <c r="C164" s="28" t="s">
        <v>178</v>
      </c>
      <c r="D164" s="17">
        <v>394414.05</v>
      </c>
      <c r="E164" s="18">
        <v>1382575.99</v>
      </c>
      <c r="F164" s="19">
        <v>0</v>
      </c>
      <c r="G164" s="20">
        <v>0</v>
      </c>
      <c r="H164" s="21">
        <f t="shared" si="13"/>
        <v>394414.05</v>
      </c>
      <c r="I164" s="21">
        <v>1382575.99</v>
      </c>
      <c r="J164" s="22">
        <v>0</v>
      </c>
      <c r="K164" s="22">
        <v>0</v>
      </c>
      <c r="L164" s="22">
        <v>0</v>
      </c>
      <c r="M164" s="22">
        <v>0</v>
      </c>
      <c r="N164" s="22">
        <v>18072.93</v>
      </c>
      <c r="O164" s="22">
        <v>0</v>
      </c>
      <c r="P164" s="22">
        <v>18072.93</v>
      </c>
      <c r="Q164" s="22">
        <v>0</v>
      </c>
      <c r="R164" s="22">
        <v>18072.93</v>
      </c>
      <c r="S164" s="22">
        <v>18072.93</v>
      </c>
      <c r="T164" s="22">
        <v>18072.93</v>
      </c>
      <c r="U164" s="22">
        <v>18064.16</v>
      </c>
      <c r="V164" s="22">
        <v>18064.16</v>
      </c>
      <c r="W164" s="22">
        <v>18064.16</v>
      </c>
      <c r="X164" s="22">
        <v>18064.16</v>
      </c>
      <c r="Y164" s="22">
        <v>11043.59</v>
      </c>
      <c r="Z164" s="22">
        <v>11043.59</v>
      </c>
      <c r="AA164" s="22">
        <v>11043.59</v>
      </c>
      <c r="AB164" s="22">
        <v>11043.59</v>
      </c>
      <c r="AC164" s="22">
        <v>0</v>
      </c>
      <c r="AD164" s="22">
        <v>11043.59</v>
      </c>
      <c r="AE164" s="22"/>
      <c r="AF164" s="22"/>
      <c r="AG164" s="22">
        <v>11043.59</v>
      </c>
      <c r="AH164" s="22"/>
      <c r="AI164" s="22"/>
      <c r="AJ164" s="22">
        <v>11043.59</v>
      </c>
      <c r="AK164" s="22"/>
      <c r="AL164" s="22">
        <v>11043.59</v>
      </c>
      <c r="AM164" s="22">
        <v>11043.59</v>
      </c>
      <c r="AN164" s="22">
        <v>11043.59</v>
      </c>
      <c r="AO164" s="22"/>
      <c r="AP164" s="22">
        <v>11043.59</v>
      </c>
      <c r="AQ164" s="22"/>
      <c r="AR164" s="22"/>
      <c r="AS164" s="22">
        <v>11043.59</v>
      </c>
      <c r="AT164" s="22">
        <v>0</v>
      </c>
      <c r="AU164" s="22">
        <v>0</v>
      </c>
      <c r="AV164" s="22">
        <v>11043.59</v>
      </c>
      <c r="AW164" s="22">
        <v>0</v>
      </c>
      <c r="AX164" s="22">
        <v>88226.09</v>
      </c>
      <c r="AY164" s="22">
        <f>VLOOKUP(A164,[1]Consolidado!$A$4:$AZ$856,51,FALSE)</f>
        <v>0</v>
      </c>
      <c r="AZ164" s="22">
        <f>VLOOKUP(A164,[1]Consolidado!$A$4:$AZ$856,52,FALSE)</f>
        <v>0</v>
      </c>
      <c r="BA164" s="22">
        <f>VLOOKUP(A164,'[2]Parcelas ICMS 2018 Calculadas'!$A$4:$BC$856,55,FALSE)</f>
        <v>0</v>
      </c>
      <c r="BB164" s="22">
        <v>0</v>
      </c>
      <c r="BC164" s="22">
        <v>0</v>
      </c>
      <c r="BD164" s="22">
        <v>0</v>
      </c>
      <c r="BE164" s="22"/>
      <c r="BF164" s="22"/>
      <c r="BG164" s="22">
        <v>0</v>
      </c>
      <c r="BH164" s="22"/>
      <c r="BI164" s="22"/>
      <c r="BJ164" s="22">
        <v>0</v>
      </c>
      <c r="BK164" s="22">
        <v>0</v>
      </c>
      <c r="BL164" s="22">
        <v>0</v>
      </c>
      <c r="BM164" s="22">
        <v>0</v>
      </c>
      <c r="BN164" s="23">
        <f t="shared" si="16"/>
        <v>394414.05000000005</v>
      </c>
      <c r="BO164" s="20">
        <v>42197.22</v>
      </c>
      <c r="BP164" s="20">
        <v>2945.21</v>
      </c>
      <c r="BQ164" s="20">
        <v>943.44</v>
      </c>
      <c r="BR164" s="20">
        <v>42197.22</v>
      </c>
      <c r="BS164" s="20">
        <v>2945.21</v>
      </c>
      <c r="BT164" s="20">
        <v>943.44</v>
      </c>
      <c r="BU164" s="20">
        <v>42197.22</v>
      </c>
      <c r="BV164" s="20">
        <v>2945.21</v>
      </c>
      <c r="BW164" s="20">
        <v>943.44</v>
      </c>
      <c r="BX164" s="20">
        <v>42197.22</v>
      </c>
      <c r="BY164" s="20">
        <v>2945.21</v>
      </c>
      <c r="BZ164" s="20">
        <v>943.44</v>
      </c>
      <c r="CA164" s="20">
        <v>42197.22</v>
      </c>
      <c r="CB164" s="20">
        <v>2945.21</v>
      </c>
      <c r="CC164" s="20">
        <v>943.44</v>
      </c>
      <c r="CD164" s="20">
        <v>42197.22</v>
      </c>
      <c r="CE164" s="20">
        <v>2945.21</v>
      </c>
      <c r="CF164" s="20">
        <v>943.44</v>
      </c>
      <c r="CG164" s="20">
        <v>42197.22</v>
      </c>
      <c r="CH164" s="20">
        <v>2945.21</v>
      </c>
      <c r="CI164" s="20">
        <v>943.44</v>
      </c>
      <c r="CJ164" s="20">
        <v>42197.22</v>
      </c>
      <c r="CK164" s="20">
        <v>2945.21</v>
      </c>
      <c r="CL164" s="20">
        <v>943.44</v>
      </c>
      <c r="CM164" s="20">
        <v>42197.22</v>
      </c>
      <c r="CN164" s="20">
        <v>2945.21</v>
      </c>
      <c r="CO164" s="20">
        <v>943.44</v>
      </c>
      <c r="CP164" s="20">
        <v>42197.22</v>
      </c>
      <c r="CQ164" s="20">
        <v>2945.21</v>
      </c>
      <c r="CR164" s="20">
        <v>943.44</v>
      </c>
      <c r="CS164" s="20">
        <v>42197.22</v>
      </c>
      <c r="CT164" s="20">
        <v>2945.21</v>
      </c>
      <c r="CU164" s="20">
        <v>943.44</v>
      </c>
      <c r="CV164" s="20">
        <v>42197.22</v>
      </c>
      <c r="CW164" s="20">
        <v>2945.21</v>
      </c>
      <c r="CX164" s="20">
        <v>943.44</v>
      </c>
      <c r="CY164" s="20">
        <v>42197.22</v>
      </c>
      <c r="CZ164" s="20">
        <v>2945.21</v>
      </c>
      <c r="DA164" s="20">
        <v>943.44</v>
      </c>
      <c r="DB164" s="20">
        <v>42197.22</v>
      </c>
      <c r="DC164" s="20">
        <v>2945.21</v>
      </c>
      <c r="DD164" s="20">
        <v>943.44</v>
      </c>
      <c r="DE164" s="20">
        <v>42197.22</v>
      </c>
      <c r="DF164" s="20">
        <v>2945.21</v>
      </c>
      <c r="DG164" s="20">
        <v>943.44</v>
      </c>
      <c r="DH164" s="20">
        <v>42197.22</v>
      </c>
      <c r="DI164" s="20">
        <v>2945.21</v>
      </c>
      <c r="DJ164" s="20">
        <v>943.44</v>
      </c>
      <c r="DK164" s="20">
        <v>42197.22</v>
      </c>
      <c r="DL164" s="20">
        <v>2945.21</v>
      </c>
      <c r="DM164" s="20">
        <v>943.44</v>
      </c>
      <c r="DN164" s="20">
        <v>42197.22</v>
      </c>
      <c r="DO164" s="20">
        <v>2945.21</v>
      </c>
      <c r="DP164" s="20">
        <v>943.44</v>
      </c>
      <c r="DQ164" s="20">
        <v>42197.22</v>
      </c>
      <c r="DR164" s="20">
        <v>2945.21</v>
      </c>
      <c r="DS164" s="20">
        <v>943.44</v>
      </c>
      <c r="DT164" s="20">
        <v>42197.22</v>
      </c>
      <c r="DU164" s="20">
        <v>2945.21</v>
      </c>
      <c r="DV164" s="20">
        <v>943.44</v>
      </c>
      <c r="DW164" s="20">
        <v>42197.22</v>
      </c>
      <c r="DX164" s="20">
        <v>2945.21</v>
      </c>
      <c r="DY164" s="20">
        <v>943.44</v>
      </c>
      <c r="DZ164" s="20">
        <v>42197.22</v>
      </c>
      <c r="EA164" s="20">
        <v>2945.21</v>
      </c>
      <c r="EB164" s="20">
        <v>943.44</v>
      </c>
      <c r="EC164" s="20">
        <v>42197.22</v>
      </c>
      <c r="ED164" s="20">
        <v>2945.21</v>
      </c>
      <c r="EE164" s="20">
        <v>943.44</v>
      </c>
      <c r="EF164" s="20">
        <v>42197.22</v>
      </c>
      <c r="EG164" s="20">
        <v>2945.21</v>
      </c>
      <c r="EH164" s="20">
        <v>943.44</v>
      </c>
      <c r="EI164" s="20">
        <f t="shared" si="17"/>
        <v>42197.22</v>
      </c>
      <c r="EJ164" s="20">
        <f t="shared" si="17"/>
        <v>2945.21</v>
      </c>
      <c r="EK164" s="20">
        <f t="shared" si="17"/>
        <v>943.44</v>
      </c>
      <c r="EL164" s="20">
        <v>42197.22</v>
      </c>
      <c r="EM164" s="20">
        <v>2945.21</v>
      </c>
      <c r="EN164" s="20">
        <v>943.44</v>
      </c>
      <c r="EO164" s="24">
        <f t="shared" si="18"/>
        <v>1198232.6199999982</v>
      </c>
      <c r="EP164" s="25">
        <f t="shared" si="14"/>
        <v>0</v>
      </c>
      <c r="EQ164" s="25">
        <f t="shared" si="15"/>
        <v>184343.37000000174</v>
      </c>
      <c r="ES164" s="26"/>
    </row>
    <row r="165" spans="1:149" x14ac:dyDescent="0.25">
      <c r="A165" s="27">
        <v>162</v>
      </c>
      <c r="B165" s="15">
        <v>18338145000162</v>
      </c>
      <c r="C165" s="28" t="s">
        <v>179</v>
      </c>
      <c r="D165" s="17">
        <v>330025.09999999998</v>
      </c>
      <c r="E165" s="18">
        <v>588830.66</v>
      </c>
      <c r="F165" s="19">
        <v>0</v>
      </c>
      <c r="G165" s="20">
        <v>0</v>
      </c>
      <c r="H165" s="21">
        <f t="shared" si="13"/>
        <v>330025.09999999998</v>
      </c>
      <c r="I165" s="21">
        <v>588830.66</v>
      </c>
      <c r="J165" s="22">
        <v>0</v>
      </c>
      <c r="K165" s="22">
        <v>0</v>
      </c>
      <c r="L165" s="22">
        <v>0</v>
      </c>
      <c r="M165" s="22">
        <v>0</v>
      </c>
      <c r="N165" s="22">
        <v>15122.48</v>
      </c>
      <c r="O165" s="22">
        <v>0</v>
      </c>
      <c r="P165" s="22">
        <v>15122.48</v>
      </c>
      <c r="Q165" s="22">
        <v>0</v>
      </c>
      <c r="R165" s="22">
        <v>15122.48</v>
      </c>
      <c r="S165" s="22">
        <v>15122.48</v>
      </c>
      <c r="T165" s="22">
        <v>15122.48</v>
      </c>
      <c r="U165" s="22">
        <v>15115.15</v>
      </c>
      <c r="V165" s="22">
        <v>15115.15</v>
      </c>
      <c r="W165" s="22">
        <v>15115.15</v>
      </c>
      <c r="X165" s="22">
        <v>15115.15</v>
      </c>
      <c r="Y165" s="22">
        <v>9240.7000000000007</v>
      </c>
      <c r="Z165" s="22">
        <v>9240.7000000000007</v>
      </c>
      <c r="AA165" s="22">
        <v>9240.7000000000007</v>
      </c>
      <c r="AB165" s="22">
        <v>9240.7000000000007</v>
      </c>
      <c r="AC165" s="22">
        <v>0</v>
      </c>
      <c r="AD165" s="22">
        <v>9240.7000000000007</v>
      </c>
      <c r="AE165" s="22"/>
      <c r="AF165" s="22"/>
      <c r="AG165" s="22">
        <v>9240.7000000000007</v>
      </c>
      <c r="AH165" s="22"/>
      <c r="AI165" s="22"/>
      <c r="AJ165" s="22">
        <v>9240.7000000000007</v>
      </c>
      <c r="AK165" s="22"/>
      <c r="AL165" s="22">
        <v>9240.7000000000007</v>
      </c>
      <c r="AM165" s="22">
        <v>9240.7000000000007</v>
      </c>
      <c r="AN165" s="22">
        <v>9240.7000000000007</v>
      </c>
      <c r="AO165" s="22"/>
      <c r="AP165" s="22">
        <v>9240.7000000000007</v>
      </c>
      <c r="AQ165" s="22"/>
      <c r="AR165" s="22"/>
      <c r="AS165" s="22">
        <v>9240.7000000000007</v>
      </c>
      <c r="AT165" s="22">
        <v>0</v>
      </c>
      <c r="AU165" s="22">
        <v>0</v>
      </c>
      <c r="AV165" s="22">
        <v>9240.7000000000007</v>
      </c>
      <c r="AW165" s="22">
        <v>0</v>
      </c>
      <c r="AX165" s="22">
        <v>73823</v>
      </c>
      <c r="AY165" s="22">
        <f>VLOOKUP(A165,[1]Consolidado!$A$4:$AZ$856,51,FALSE)</f>
        <v>0</v>
      </c>
      <c r="AZ165" s="22">
        <f>VLOOKUP(A165,[1]Consolidado!$A$4:$AZ$856,52,FALSE)</f>
        <v>0</v>
      </c>
      <c r="BA165" s="22">
        <f>VLOOKUP(A165,'[2]Parcelas ICMS 2018 Calculadas'!$A$4:$BC$856,55,FALSE)</f>
        <v>0</v>
      </c>
      <c r="BB165" s="22">
        <v>0</v>
      </c>
      <c r="BC165" s="22">
        <v>0</v>
      </c>
      <c r="BD165" s="22">
        <v>0</v>
      </c>
      <c r="BE165" s="22"/>
      <c r="BF165" s="22"/>
      <c r="BG165" s="22">
        <v>0</v>
      </c>
      <c r="BH165" s="22"/>
      <c r="BI165" s="22"/>
      <c r="BJ165" s="22">
        <v>0</v>
      </c>
      <c r="BK165" s="22">
        <v>0</v>
      </c>
      <c r="BL165" s="22">
        <v>0</v>
      </c>
      <c r="BM165" s="22">
        <v>0</v>
      </c>
      <c r="BN165" s="23">
        <f t="shared" si="16"/>
        <v>330025.10000000009</v>
      </c>
      <c r="BO165" s="20">
        <v>17971.54</v>
      </c>
      <c r="BP165" s="20">
        <v>1254.3499999999999</v>
      </c>
      <c r="BQ165" s="20">
        <v>401.81</v>
      </c>
      <c r="BR165" s="20">
        <v>17971.54</v>
      </c>
      <c r="BS165" s="20">
        <v>1254.3499999999999</v>
      </c>
      <c r="BT165" s="20">
        <v>401.81</v>
      </c>
      <c r="BU165" s="20">
        <v>17971.54</v>
      </c>
      <c r="BV165" s="20">
        <v>1254.3499999999999</v>
      </c>
      <c r="BW165" s="20">
        <v>401.81</v>
      </c>
      <c r="BX165" s="20">
        <v>17971.54</v>
      </c>
      <c r="BY165" s="20">
        <v>1254.3499999999999</v>
      </c>
      <c r="BZ165" s="20">
        <v>401.81</v>
      </c>
      <c r="CA165" s="20">
        <v>17971.54</v>
      </c>
      <c r="CB165" s="20">
        <v>1254.3499999999999</v>
      </c>
      <c r="CC165" s="20">
        <v>401.81</v>
      </c>
      <c r="CD165" s="20">
        <v>17971.54</v>
      </c>
      <c r="CE165" s="20">
        <v>1254.3499999999999</v>
      </c>
      <c r="CF165" s="20">
        <v>401.81</v>
      </c>
      <c r="CG165" s="20">
        <v>17971.54</v>
      </c>
      <c r="CH165" s="20">
        <v>1254.3499999999999</v>
      </c>
      <c r="CI165" s="20">
        <v>401.81</v>
      </c>
      <c r="CJ165" s="20">
        <v>17971.54</v>
      </c>
      <c r="CK165" s="20">
        <v>1254.3499999999999</v>
      </c>
      <c r="CL165" s="20">
        <v>401.81</v>
      </c>
      <c r="CM165" s="20">
        <v>17971.54</v>
      </c>
      <c r="CN165" s="20">
        <v>1254.3499999999999</v>
      </c>
      <c r="CO165" s="20">
        <v>401.81</v>
      </c>
      <c r="CP165" s="20">
        <v>17971.54</v>
      </c>
      <c r="CQ165" s="20">
        <v>1254.3499999999999</v>
      </c>
      <c r="CR165" s="20">
        <v>401.81</v>
      </c>
      <c r="CS165" s="20">
        <v>17971.54</v>
      </c>
      <c r="CT165" s="20">
        <v>1254.3499999999999</v>
      </c>
      <c r="CU165" s="20">
        <v>401.81</v>
      </c>
      <c r="CV165" s="20">
        <v>17971.54</v>
      </c>
      <c r="CW165" s="20">
        <v>1254.3499999999999</v>
      </c>
      <c r="CX165" s="20">
        <v>401.81</v>
      </c>
      <c r="CY165" s="20">
        <v>17971.54</v>
      </c>
      <c r="CZ165" s="20">
        <v>1254.3499999999999</v>
      </c>
      <c r="DA165" s="20">
        <v>401.81</v>
      </c>
      <c r="DB165" s="20">
        <v>17971.54</v>
      </c>
      <c r="DC165" s="20">
        <v>1254.3499999999999</v>
      </c>
      <c r="DD165" s="20">
        <v>401.81</v>
      </c>
      <c r="DE165" s="20">
        <v>17971.54</v>
      </c>
      <c r="DF165" s="20">
        <v>1254.3499999999999</v>
      </c>
      <c r="DG165" s="20">
        <v>401.81</v>
      </c>
      <c r="DH165" s="20">
        <v>17971.54</v>
      </c>
      <c r="DI165" s="20">
        <v>1254.3499999999999</v>
      </c>
      <c r="DJ165" s="20">
        <v>401.81</v>
      </c>
      <c r="DK165" s="20">
        <v>17971.54</v>
      </c>
      <c r="DL165" s="20">
        <v>1254.3499999999999</v>
      </c>
      <c r="DM165" s="20">
        <v>401.81</v>
      </c>
      <c r="DN165" s="20">
        <v>17971.54</v>
      </c>
      <c r="DO165" s="20">
        <v>1254.3499999999999</v>
      </c>
      <c r="DP165" s="20">
        <v>401.81</v>
      </c>
      <c r="DQ165" s="20">
        <v>17971.54</v>
      </c>
      <c r="DR165" s="20">
        <v>1254.3499999999999</v>
      </c>
      <c r="DS165" s="20">
        <v>401.81</v>
      </c>
      <c r="DT165" s="20">
        <v>17971.54</v>
      </c>
      <c r="DU165" s="20">
        <v>1254.3499999999999</v>
      </c>
      <c r="DV165" s="20">
        <v>401.81</v>
      </c>
      <c r="DW165" s="20">
        <v>17971.54</v>
      </c>
      <c r="DX165" s="20">
        <v>1254.3499999999999</v>
      </c>
      <c r="DY165" s="20">
        <v>401.81</v>
      </c>
      <c r="DZ165" s="20">
        <v>17971.54</v>
      </c>
      <c r="EA165" s="20">
        <v>1254.3499999999999</v>
      </c>
      <c r="EB165" s="20">
        <v>401.81</v>
      </c>
      <c r="EC165" s="20">
        <v>17971.54</v>
      </c>
      <c r="ED165" s="20">
        <v>1254.3499999999999</v>
      </c>
      <c r="EE165" s="20">
        <v>401.81</v>
      </c>
      <c r="EF165" s="20">
        <v>17971.54</v>
      </c>
      <c r="EG165" s="20">
        <v>1254.3499999999999</v>
      </c>
      <c r="EH165" s="20">
        <v>401.81</v>
      </c>
      <c r="EI165" s="20">
        <f t="shared" si="17"/>
        <v>17971.54</v>
      </c>
      <c r="EJ165" s="20">
        <f t="shared" si="17"/>
        <v>1254.3499999999999</v>
      </c>
      <c r="EK165" s="20">
        <f t="shared" si="17"/>
        <v>401.81</v>
      </c>
      <c r="EL165" s="20">
        <v>17971.54</v>
      </c>
      <c r="EM165" s="20">
        <v>1254.3499999999999</v>
      </c>
      <c r="EN165" s="20">
        <v>401.81</v>
      </c>
      <c r="EO165" s="24">
        <f t="shared" si="18"/>
        <v>510320.19999999949</v>
      </c>
      <c r="EP165" s="25">
        <f t="shared" si="14"/>
        <v>0</v>
      </c>
      <c r="EQ165" s="25">
        <f t="shared" si="15"/>
        <v>78510.460000000545</v>
      </c>
      <c r="ES165" s="26"/>
    </row>
    <row r="166" spans="1:149" x14ac:dyDescent="0.25">
      <c r="A166" s="27">
        <v>163</v>
      </c>
      <c r="B166" s="15">
        <v>18094805000107</v>
      </c>
      <c r="C166" s="28" t="s">
        <v>180</v>
      </c>
      <c r="D166" s="17">
        <v>234161.63</v>
      </c>
      <c r="E166" s="18">
        <v>365520.38</v>
      </c>
      <c r="F166" s="19">
        <v>0</v>
      </c>
      <c r="G166" s="20">
        <v>0</v>
      </c>
      <c r="H166" s="21">
        <f t="shared" si="13"/>
        <v>234161.63</v>
      </c>
      <c r="I166" s="21">
        <v>365520.38</v>
      </c>
      <c r="J166" s="22">
        <v>0</v>
      </c>
      <c r="K166" s="22">
        <v>0</v>
      </c>
      <c r="L166" s="22">
        <v>0</v>
      </c>
      <c r="M166" s="22">
        <v>0</v>
      </c>
      <c r="N166" s="22">
        <v>10729.81</v>
      </c>
      <c r="O166" s="22">
        <v>0</v>
      </c>
      <c r="P166" s="22">
        <v>10729.81</v>
      </c>
      <c r="Q166" s="22">
        <v>0</v>
      </c>
      <c r="R166" s="22">
        <v>10729.81</v>
      </c>
      <c r="S166" s="22">
        <v>10729.81</v>
      </c>
      <c r="T166" s="22">
        <v>10729.81</v>
      </c>
      <c r="U166" s="22">
        <v>10724.6</v>
      </c>
      <c r="V166" s="22">
        <v>10724.6</v>
      </c>
      <c r="W166" s="22">
        <v>10724.6</v>
      </c>
      <c r="X166" s="22">
        <v>10724.6</v>
      </c>
      <c r="Y166" s="22">
        <v>6556.53</v>
      </c>
      <c r="Z166" s="22">
        <v>6556.53</v>
      </c>
      <c r="AA166" s="22">
        <v>6556.53</v>
      </c>
      <c r="AB166" s="22">
        <v>6556.53</v>
      </c>
      <c r="AC166" s="22">
        <v>0</v>
      </c>
      <c r="AD166" s="22">
        <v>6556.53</v>
      </c>
      <c r="AE166" s="22"/>
      <c r="AF166" s="22"/>
      <c r="AG166" s="22">
        <v>6556.53</v>
      </c>
      <c r="AH166" s="22"/>
      <c r="AI166" s="22"/>
      <c r="AJ166" s="22">
        <v>6556.53</v>
      </c>
      <c r="AK166" s="22"/>
      <c r="AL166" s="22">
        <v>6556.53</v>
      </c>
      <c r="AM166" s="22">
        <v>6556.53</v>
      </c>
      <c r="AN166" s="22">
        <v>6556.53</v>
      </c>
      <c r="AO166" s="22"/>
      <c r="AP166" s="22">
        <v>6556.53</v>
      </c>
      <c r="AQ166" s="22"/>
      <c r="AR166" s="22"/>
      <c r="AS166" s="22">
        <v>6556.53</v>
      </c>
      <c r="AT166" s="22">
        <v>0</v>
      </c>
      <c r="AU166" s="22">
        <v>0</v>
      </c>
      <c r="AV166" s="22">
        <v>6556.53</v>
      </c>
      <c r="AW166" s="22">
        <v>0</v>
      </c>
      <c r="AX166" s="22">
        <v>0</v>
      </c>
      <c r="AY166" s="22">
        <f>VLOOKUP(A166,[1]Consolidado!$A$4:$AZ$856,51,FALSE)</f>
        <v>0</v>
      </c>
      <c r="AZ166" s="22">
        <f>VLOOKUP(A166,[1]Consolidado!$A$4:$AZ$856,52,FALSE)</f>
        <v>6556.53</v>
      </c>
      <c r="BA166" s="22">
        <f>VLOOKUP(A166,'[2]Parcelas ICMS 2018 Calculadas'!$A$4:$BC$856,55,FALSE)</f>
        <v>0</v>
      </c>
      <c r="BB166" s="22">
        <v>6556.53</v>
      </c>
      <c r="BC166" s="22">
        <v>0</v>
      </c>
      <c r="BD166" s="22">
        <v>0</v>
      </c>
      <c r="BE166" s="22">
        <v>6556.53</v>
      </c>
      <c r="BF166" s="22"/>
      <c r="BG166" s="22">
        <v>0</v>
      </c>
      <c r="BH166" s="22"/>
      <c r="BI166" s="22"/>
      <c r="BJ166" s="22">
        <v>6556.53</v>
      </c>
      <c r="BK166" s="22">
        <v>0</v>
      </c>
      <c r="BL166" s="22">
        <v>0</v>
      </c>
      <c r="BM166" s="22">
        <v>0</v>
      </c>
      <c r="BN166" s="23">
        <f t="shared" si="16"/>
        <v>208008.46</v>
      </c>
      <c r="BO166" s="20">
        <v>11155.95</v>
      </c>
      <c r="BP166" s="20">
        <v>778.64</v>
      </c>
      <c r="BQ166" s="20">
        <v>249.42</v>
      </c>
      <c r="BR166" s="20">
        <v>11155.95</v>
      </c>
      <c r="BS166" s="20">
        <v>778.64</v>
      </c>
      <c r="BT166" s="20">
        <v>249.42</v>
      </c>
      <c r="BU166" s="20">
        <v>11155.95</v>
      </c>
      <c r="BV166" s="20">
        <v>778.64</v>
      </c>
      <c r="BW166" s="20">
        <v>249.42</v>
      </c>
      <c r="BX166" s="20">
        <v>11155.95</v>
      </c>
      <c r="BY166" s="20">
        <v>778.64</v>
      </c>
      <c r="BZ166" s="20">
        <v>249.42</v>
      </c>
      <c r="CA166" s="20">
        <v>11155.95</v>
      </c>
      <c r="CB166" s="20">
        <v>778.64</v>
      </c>
      <c r="CC166" s="20">
        <v>249.42</v>
      </c>
      <c r="CD166" s="20">
        <v>11155.95</v>
      </c>
      <c r="CE166" s="20">
        <v>778.64</v>
      </c>
      <c r="CF166" s="20">
        <v>249.42</v>
      </c>
      <c r="CG166" s="20">
        <v>11155.95</v>
      </c>
      <c r="CH166" s="20">
        <v>778.64</v>
      </c>
      <c r="CI166" s="20">
        <v>249.42</v>
      </c>
      <c r="CJ166" s="20">
        <v>11155.95</v>
      </c>
      <c r="CK166" s="20">
        <v>778.64</v>
      </c>
      <c r="CL166" s="20">
        <v>249.42</v>
      </c>
      <c r="CM166" s="20">
        <v>11155.95</v>
      </c>
      <c r="CN166" s="20">
        <v>778.64</v>
      </c>
      <c r="CO166" s="20">
        <v>249.42</v>
      </c>
      <c r="CP166" s="20">
        <v>11155.95</v>
      </c>
      <c r="CQ166" s="20">
        <v>778.64</v>
      </c>
      <c r="CR166" s="20">
        <v>249.42</v>
      </c>
      <c r="CS166" s="20">
        <v>11155.95</v>
      </c>
      <c r="CT166" s="20">
        <v>778.64</v>
      </c>
      <c r="CU166" s="20">
        <v>249.42</v>
      </c>
      <c r="CV166" s="20">
        <v>11155.95</v>
      </c>
      <c r="CW166" s="20">
        <v>778.64</v>
      </c>
      <c r="CX166" s="20">
        <v>249.42</v>
      </c>
      <c r="CY166" s="20">
        <v>11155.95</v>
      </c>
      <c r="CZ166" s="20">
        <v>778.64</v>
      </c>
      <c r="DA166" s="20">
        <v>249.42</v>
      </c>
      <c r="DB166" s="20">
        <v>11155.95</v>
      </c>
      <c r="DC166" s="20">
        <v>778.64</v>
      </c>
      <c r="DD166" s="20">
        <v>249.42</v>
      </c>
      <c r="DE166" s="20">
        <v>11155.95</v>
      </c>
      <c r="DF166" s="20">
        <v>778.64</v>
      </c>
      <c r="DG166" s="20">
        <v>249.42</v>
      </c>
      <c r="DH166" s="20">
        <v>11155.95</v>
      </c>
      <c r="DI166" s="20">
        <v>778.64</v>
      </c>
      <c r="DJ166" s="20">
        <v>249.42</v>
      </c>
      <c r="DK166" s="20">
        <v>11155.95</v>
      </c>
      <c r="DL166" s="20">
        <v>778.64</v>
      </c>
      <c r="DM166" s="20">
        <v>249.42</v>
      </c>
      <c r="DN166" s="20">
        <v>11155.95</v>
      </c>
      <c r="DO166" s="20">
        <v>778.64</v>
      </c>
      <c r="DP166" s="20">
        <v>249.42</v>
      </c>
      <c r="DQ166" s="20">
        <v>11155.95</v>
      </c>
      <c r="DR166" s="20">
        <v>778.64</v>
      </c>
      <c r="DS166" s="20">
        <v>249.42</v>
      </c>
      <c r="DT166" s="20">
        <v>11155.95</v>
      </c>
      <c r="DU166" s="20">
        <v>778.64</v>
      </c>
      <c r="DV166" s="20">
        <v>249.42</v>
      </c>
      <c r="DW166" s="20">
        <v>11155.95</v>
      </c>
      <c r="DX166" s="20">
        <v>778.64</v>
      </c>
      <c r="DY166" s="20">
        <v>249.42</v>
      </c>
      <c r="DZ166" s="20">
        <v>11155.95</v>
      </c>
      <c r="EA166" s="20">
        <v>778.64</v>
      </c>
      <c r="EB166" s="20">
        <v>249.42</v>
      </c>
      <c r="EC166" s="20">
        <v>11155.95</v>
      </c>
      <c r="ED166" s="20">
        <v>778.64</v>
      </c>
      <c r="EE166" s="20">
        <v>249.42</v>
      </c>
      <c r="EF166" s="20">
        <v>11155.95</v>
      </c>
      <c r="EG166" s="20">
        <v>778.64</v>
      </c>
      <c r="EH166" s="20">
        <v>249.42</v>
      </c>
      <c r="EI166" s="20">
        <f t="shared" si="17"/>
        <v>11155.95</v>
      </c>
      <c r="EJ166" s="20">
        <f t="shared" si="17"/>
        <v>778.64</v>
      </c>
      <c r="EK166" s="20">
        <f t="shared" si="17"/>
        <v>249.42</v>
      </c>
      <c r="EL166" s="20">
        <v>11155.95</v>
      </c>
      <c r="EM166" s="20">
        <v>778.64</v>
      </c>
      <c r="EN166" s="20">
        <v>249.42</v>
      </c>
      <c r="EO166" s="24">
        <f t="shared" si="18"/>
        <v>316784.26000000042</v>
      </c>
      <c r="EP166" s="25">
        <f t="shared" si="14"/>
        <v>26153.170000000013</v>
      </c>
      <c r="EQ166" s="25">
        <f t="shared" si="15"/>
        <v>48736.119999999588</v>
      </c>
      <c r="ES166" s="26"/>
    </row>
    <row r="167" spans="1:149" x14ac:dyDescent="0.25">
      <c r="A167" s="27">
        <v>164</v>
      </c>
      <c r="B167" s="15">
        <v>17894056000130</v>
      </c>
      <c r="C167" s="28" t="s">
        <v>181</v>
      </c>
      <c r="D167" s="17">
        <v>574599</v>
      </c>
      <c r="E167" s="18">
        <v>605745.52</v>
      </c>
      <c r="F167" s="19">
        <v>0</v>
      </c>
      <c r="G167" s="20">
        <v>0</v>
      </c>
      <c r="H167" s="21">
        <f t="shared" si="13"/>
        <v>574599</v>
      </c>
      <c r="I167" s="21">
        <v>605745.52</v>
      </c>
      <c r="J167" s="22">
        <v>0</v>
      </c>
      <c r="K167" s="22">
        <v>0</v>
      </c>
      <c r="L167" s="22">
        <v>0</v>
      </c>
      <c r="M167" s="22">
        <v>0</v>
      </c>
      <c r="N167" s="22">
        <v>26329.4</v>
      </c>
      <c r="O167" s="22">
        <v>0</v>
      </c>
      <c r="P167" s="22">
        <v>26329.4</v>
      </c>
      <c r="Q167" s="22">
        <v>0</v>
      </c>
      <c r="R167" s="22">
        <v>26329.4</v>
      </c>
      <c r="S167" s="22">
        <v>26329.4</v>
      </c>
      <c r="T167" s="22">
        <v>26329.4</v>
      </c>
      <c r="U167" s="22">
        <v>26316.63</v>
      </c>
      <c r="V167" s="22">
        <v>26316.63</v>
      </c>
      <c r="W167" s="22">
        <v>26316.63</v>
      </c>
      <c r="X167" s="22">
        <v>26316.63</v>
      </c>
      <c r="Y167" s="22">
        <v>16088.77</v>
      </c>
      <c r="Z167" s="22">
        <v>16088.77</v>
      </c>
      <c r="AA167" s="22">
        <v>16088.77</v>
      </c>
      <c r="AB167" s="22">
        <v>16088.77</v>
      </c>
      <c r="AC167" s="22">
        <v>0</v>
      </c>
      <c r="AD167" s="22">
        <v>16088.77</v>
      </c>
      <c r="AE167" s="22"/>
      <c r="AF167" s="22"/>
      <c r="AG167" s="22">
        <v>16088.77</v>
      </c>
      <c r="AH167" s="22"/>
      <c r="AI167" s="22"/>
      <c r="AJ167" s="22">
        <v>16088.77</v>
      </c>
      <c r="AK167" s="22"/>
      <c r="AL167" s="22">
        <v>16088.77</v>
      </c>
      <c r="AM167" s="22">
        <v>16088.77</v>
      </c>
      <c r="AN167" s="22">
        <v>16088.77</v>
      </c>
      <c r="AO167" s="22"/>
      <c r="AP167" s="22">
        <v>16088.77</v>
      </c>
      <c r="AQ167" s="22"/>
      <c r="AR167" s="22"/>
      <c r="AS167" s="22">
        <v>16088.77</v>
      </c>
      <c r="AT167" s="22">
        <v>0</v>
      </c>
      <c r="AU167" s="22">
        <v>0</v>
      </c>
      <c r="AV167" s="22">
        <v>16088.77</v>
      </c>
      <c r="AW167" s="22">
        <v>0</v>
      </c>
      <c r="AX167" s="22">
        <v>0</v>
      </c>
      <c r="AY167" s="22">
        <f>VLOOKUP(A167,[1]Consolidado!$A$4:$AZ$856,51,FALSE)</f>
        <v>0</v>
      </c>
      <c r="AZ167" s="22">
        <f>VLOOKUP(A167,[1]Consolidado!$A$4:$AZ$856,52,FALSE)</f>
        <v>16088.77</v>
      </c>
      <c r="BA167" s="22">
        <f>VLOOKUP(A167,'[2]Parcelas ICMS 2018 Calculadas'!$A$4:$BC$856,55,FALSE)</f>
        <v>0</v>
      </c>
      <c r="BB167" s="22">
        <v>16088.77</v>
      </c>
      <c r="BC167" s="22">
        <v>0</v>
      </c>
      <c r="BD167" s="22">
        <v>0</v>
      </c>
      <c r="BE167" s="22">
        <v>16088.77</v>
      </c>
      <c r="BF167" s="22"/>
      <c r="BG167" s="22">
        <v>0</v>
      </c>
      <c r="BH167" s="22"/>
      <c r="BI167" s="22"/>
      <c r="BJ167" s="22">
        <v>16088.77</v>
      </c>
      <c r="BK167" s="22">
        <v>0</v>
      </c>
      <c r="BL167" s="22">
        <v>0</v>
      </c>
      <c r="BM167" s="22">
        <v>0</v>
      </c>
      <c r="BN167" s="23">
        <f t="shared" si="16"/>
        <v>510422.61000000028</v>
      </c>
      <c r="BO167" s="20">
        <v>18487.79</v>
      </c>
      <c r="BP167" s="20">
        <v>1290.3800000000001</v>
      </c>
      <c r="BQ167" s="20">
        <v>413.35</v>
      </c>
      <c r="BR167" s="20">
        <v>18487.79</v>
      </c>
      <c r="BS167" s="20">
        <v>1290.3800000000001</v>
      </c>
      <c r="BT167" s="20">
        <v>413.35</v>
      </c>
      <c r="BU167" s="20">
        <v>18487.79</v>
      </c>
      <c r="BV167" s="20">
        <v>1290.3800000000001</v>
      </c>
      <c r="BW167" s="20">
        <v>413.35</v>
      </c>
      <c r="BX167" s="20">
        <v>18487.79</v>
      </c>
      <c r="BY167" s="20">
        <v>1290.3800000000001</v>
      </c>
      <c r="BZ167" s="20">
        <v>413.35</v>
      </c>
      <c r="CA167" s="20">
        <v>18487.79</v>
      </c>
      <c r="CB167" s="20">
        <v>1290.3800000000001</v>
      </c>
      <c r="CC167" s="20">
        <v>413.35</v>
      </c>
      <c r="CD167" s="20">
        <v>18487.79</v>
      </c>
      <c r="CE167" s="20">
        <v>1290.3800000000001</v>
      </c>
      <c r="CF167" s="20">
        <v>413.35</v>
      </c>
      <c r="CG167" s="20">
        <v>18487.79</v>
      </c>
      <c r="CH167" s="20">
        <v>1290.3800000000001</v>
      </c>
      <c r="CI167" s="20">
        <v>413.35</v>
      </c>
      <c r="CJ167" s="20">
        <v>18487.79</v>
      </c>
      <c r="CK167" s="20">
        <v>1290.3800000000001</v>
      </c>
      <c r="CL167" s="20">
        <v>413.35</v>
      </c>
      <c r="CM167" s="20">
        <v>18487.79</v>
      </c>
      <c r="CN167" s="20">
        <v>1290.3800000000001</v>
      </c>
      <c r="CO167" s="20">
        <v>413.35</v>
      </c>
      <c r="CP167" s="20">
        <v>18487.79</v>
      </c>
      <c r="CQ167" s="20">
        <v>1290.3800000000001</v>
      </c>
      <c r="CR167" s="20">
        <v>413.35</v>
      </c>
      <c r="CS167" s="20">
        <v>18487.79</v>
      </c>
      <c r="CT167" s="20">
        <v>1290.3800000000001</v>
      </c>
      <c r="CU167" s="20">
        <v>413.35</v>
      </c>
      <c r="CV167" s="20">
        <v>18487.79</v>
      </c>
      <c r="CW167" s="20">
        <v>1290.3800000000001</v>
      </c>
      <c r="CX167" s="20">
        <v>413.35</v>
      </c>
      <c r="CY167" s="20">
        <v>18487.79</v>
      </c>
      <c r="CZ167" s="20">
        <v>1290.3800000000001</v>
      </c>
      <c r="DA167" s="20">
        <v>413.35</v>
      </c>
      <c r="DB167" s="20">
        <v>18487.79</v>
      </c>
      <c r="DC167" s="20">
        <v>1290.3800000000001</v>
      </c>
      <c r="DD167" s="20">
        <v>413.35</v>
      </c>
      <c r="DE167" s="20">
        <v>18487.79</v>
      </c>
      <c r="DF167" s="20">
        <v>1290.3800000000001</v>
      </c>
      <c r="DG167" s="20">
        <v>413.35</v>
      </c>
      <c r="DH167" s="20">
        <v>18487.79</v>
      </c>
      <c r="DI167" s="20">
        <v>1290.3800000000001</v>
      </c>
      <c r="DJ167" s="20">
        <v>413.35</v>
      </c>
      <c r="DK167" s="20">
        <v>18487.79</v>
      </c>
      <c r="DL167" s="20">
        <v>1290.3800000000001</v>
      </c>
      <c r="DM167" s="20">
        <v>413.35</v>
      </c>
      <c r="DN167" s="20">
        <v>18487.79</v>
      </c>
      <c r="DO167" s="20">
        <v>1290.3800000000001</v>
      </c>
      <c r="DP167" s="20">
        <v>413.35</v>
      </c>
      <c r="DQ167" s="20">
        <v>18487.79</v>
      </c>
      <c r="DR167" s="20">
        <v>1290.3800000000001</v>
      </c>
      <c r="DS167" s="20">
        <v>413.35</v>
      </c>
      <c r="DT167" s="20">
        <v>18487.79</v>
      </c>
      <c r="DU167" s="20">
        <v>1290.3800000000001</v>
      </c>
      <c r="DV167" s="20">
        <v>413.35</v>
      </c>
      <c r="DW167" s="20">
        <v>18487.79</v>
      </c>
      <c r="DX167" s="20">
        <v>1290.3800000000001</v>
      </c>
      <c r="DY167" s="20">
        <v>413.35</v>
      </c>
      <c r="DZ167" s="20">
        <v>18487.79</v>
      </c>
      <c r="EA167" s="20">
        <v>1290.3800000000001</v>
      </c>
      <c r="EB167" s="20">
        <v>413.35</v>
      </c>
      <c r="EC167" s="20">
        <v>18487.79</v>
      </c>
      <c r="ED167" s="20">
        <v>1290.3800000000001</v>
      </c>
      <c r="EE167" s="20">
        <v>413.35</v>
      </c>
      <c r="EF167" s="20">
        <v>18487.79</v>
      </c>
      <c r="EG167" s="20">
        <v>1290.3800000000001</v>
      </c>
      <c r="EH167" s="20">
        <v>413.35</v>
      </c>
      <c r="EI167" s="20">
        <f t="shared" si="17"/>
        <v>18487.79</v>
      </c>
      <c r="EJ167" s="20">
        <f t="shared" si="17"/>
        <v>1290.3800000000001</v>
      </c>
      <c r="EK167" s="20">
        <f t="shared" si="17"/>
        <v>413.35</v>
      </c>
      <c r="EL167" s="20">
        <v>18487.79</v>
      </c>
      <c r="EM167" s="20">
        <v>1290.3800000000001</v>
      </c>
      <c r="EN167" s="20">
        <v>413.35</v>
      </c>
      <c r="EO167" s="24">
        <f t="shared" si="18"/>
        <v>524979.51999999955</v>
      </c>
      <c r="EP167" s="25">
        <f t="shared" si="14"/>
        <v>64176.389999999723</v>
      </c>
      <c r="EQ167" s="25">
        <f t="shared" si="15"/>
        <v>80766.000000000466</v>
      </c>
      <c r="ES167" s="26"/>
    </row>
    <row r="168" spans="1:149" x14ac:dyDescent="0.25">
      <c r="A168" s="27">
        <v>165</v>
      </c>
      <c r="B168" s="15">
        <v>21498274000122</v>
      </c>
      <c r="C168" s="28" t="s">
        <v>182</v>
      </c>
      <c r="D168" s="17">
        <v>340877.79</v>
      </c>
      <c r="E168" s="18">
        <v>820512.94</v>
      </c>
      <c r="F168" s="19">
        <v>0</v>
      </c>
      <c r="G168" s="20">
        <v>0</v>
      </c>
      <c r="H168" s="21">
        <f t="shared" si="13"/>
        <v>340877.79</v>
      </c>
      <c r="I168" s="21">
        <v>820512.94</v>
      </c>
      <c r="J168" s="22">
        <v>0</v>
      </c>
      <c r="K168" s="22">
        <v>0</v>
      </c>
      <c r="L168" s="22">
        <v>0</v>
      </c>
      <c r="M168" s="22">
        <v>0</v>
      </c>
      <c r="N168" s="22">
        <v>15619.78</v>
      </c>
      <c r="O168" s="22">
        <v>0</v>
      </c>
      <c r="P168" s="22">
        <v>15619.78</v>
      </c>
      <c r="Q168" s="22">
        <v>0</v>
      </c>
      <c r="R168" s="22">
        <v>15619.78</v>
      </c>
      <c r="S168" s="22">
        <v>15619.78</v>
      </c>
      <c r="T168" s="22">
        <v>15619.78</v>
      </c>
      <c r="U168" s="22">
        <v>15612.2</v>
      </c>
      <c r="V168" s="22">
        <v>15612.2</v>
      </c>
      <c r="W168" s="22">
        <v>15612.2</v>
      </c>
      <c r="X168" s="22">
        <v>15612.2</v>
      </c>
      <c r="Y168" s="22">
        <v>9544.58</v>
      </c>
      <c r="Z168" s="22">
        <v>9544.58</v>
      </c>
      <c r="AA168" s="22">
        <v>9544.58</v>
      </c>
      <c r="AB168" s="22">
        <v>9544.58</v>
      </c>
      <c r="AC168" s="22">
        <v>0</v>
      </c>
      <c r="AD168" s="22">
        <v>9544.58</v>
      </c>
      <c r="AE168" s="22"/>
      <c r="AF168" s="22"/>
      <c r="AG168" s="22">
        <v>9544.58</v>
      </c>
      <c r="AH168" s="22"/>
      <c r="AI168" s="22"/>
      <c r="AJ168" s="22">
        <v>9544.58</v>
      </c>
      <c r="AK168" s="22"/>
      <c r="AL168" s="22">
        <v>9544.58</v>
      </c>
      <c r="AM168" s="22">
        <v>9544.58</v>
      </c>
      <c r="AN168" s="22">
        <v>9544.58</v>
      </c>
      <c r="AO168" s="22"/>
      <c r="AP168" s="22">
        <v>9544.58</v>
      </c>
      <c r="AQ168" s="22"/>
      <c r="AR168" s="22"/>
      <c r="AS168" s="22">
        <v>9544.58</v>
      </c>
      <c r="AT168" s="22">
        <v>0</v>
      </c>
      <c r="AU168" s="22">
        <v>0</v>
      </c>
      <c r="AV168" s="22">
        <v>9544.58</v>
      </c>
      <c r="AW168" s="22">
        <v>0</v>
      </c>
      <c r="AX168" s="22">
        <v>0</v>
      </c>
      <c r="AY168" s="22">
        <f>VLOOKUP(A168,[1]Consolidado!$A$4:$AZ$856,51,FALSE)</f>
        <v>0</v>
      </c>
      <c r="AZ168" s="22">
        <f>VLOOKUP(A168,[1]Consolidado!$A$4:$AZ$856,52,FALSE)</f>
        <v>9544.58</v>
      </c>
      <c r="BA168" s="22">
        <f>VLOOKUP(A168,'[2]Parcelas ICMS 2018 Calculadas'!$A$4:$BC$856,55,FALSE)</f>
        <v>0</v>
      </c>
      <c r="BB168" s="22">
        <v>9544.58</v>
      </c>
      <c r="BC168" s="22">
        <v>57161.39</v>
      </c>
      <c r="BD168" s="22">
        <v>0</v>
      </c>
      <c r="BE168" s="22"/>
      <c r="BF168" s="22"/>
      <c r="BG168" s="22">
        <v>0</v>
      </c>
      <c r="BH168" s="22"/>
      <c r="BI168" s="22"/>
      <c r="BJ168" s="22">
        <v>0</v>
      </c>
      <c r="BK168" s="22">
        <v>0</v>
      </c>
      <c r="BL168" s="22">
        <v>0</v>
      </c>
      <c r="BM168" s="22">
        <v>0</v>
      </c>
      <c r="BN168" s="23">
        <f t="shared" si="16"/>
        <v>340877.78999999992</v>
      </c>
      <c r="BO168" s="20">
        <v>25042.65</v>
      </c>
      <c r="BP168" s="20">
        <v>1747.88</v>
      </c>
      <c r="BQ168" s="20">
        <v>559.9</v>
      </c>
      <c r="BR168" s="20">
        <v>25042.65</v>
      </c>
      <c r="BS168" s="20">
        <v>1747.88</v>
      </c>
      <c r="BT168" s="20">
        <v>559.9</v>
      </c>
      <c r="BU168" s="20">
        <v>25042.65</v>
      </c>
      <c r="BV168" s="20">
        <v>1747.88</v>
      </c>
      <c r="BW168" s="20">
        <v>559.9</v>
      </c>
      <c r="BX168" s="20">
        <v>25042.65</v>
      </c>
      <c r="BY168" s="20">
        <v>1747.88</v>
      </c>
      <c r="BZ168" s="20">
        <v>559.9</v>
      </c>
      <c r="CA168" s="20">
        <v>25042.65</v>
      </c>
      <c r="CB168" s="20">
        <v>1747.88</v>
      </c>
      <c r="CC168" s="20">
        <v>559.9</v>
      </c>
      <c r="CD168" s="20">
        <v>25042.65</v>
      </c>
      <c r="CE168" s="20">
        <v>1747.88</v>
      </c>
      <c r="CF168" s="20">
        <v>559.9</v>
      </c>
      <c r="CG168" s="20">
        <v>25042.65</v>
      </c>
      <c r="CH168" s="20">
        <v>1747.88</v>
      </c>
      <c r="CI168" s="20">
        <v>559.9</v>
      </c>
      <c r="CJ168" s="20">
        <v>25042.65</v>
      </c>
      <c r="CK168" s="20">
        <v>1747.88</v>
      </c>
      <c r="CL168" s="20">
        <v>559.9</v>
      </c>
      <c r="CM168" s="20">
        <v>25042.65</v>
      </c>
      <c r="CN168" s="20">
        <v>1747.88</v>
      </c>
      <c r="CO168" s="20">
        <v>559.9</v>
      </c>
      <c r="CP168" s="20">
        <v>25042.65</v>
      </c>
      <c r="CQ168" s="20">
        <v>1747.88</v>
      </c>
      <c r="CR168" s="20">
        <v>559.9</v>
      </c>
      <c r="CS168" s="20">
        <v>25042.65</v>
      </c>
      <c r="CT168" s="20">
        <v>1747.88</v>
      </c>
      <c r="CU168" s="20">
        <v>559.9</v>
      </c>
      <c r="CV168" s="20">
        <v>25042.65</v>
      </c>
      <c r="CW168" s="20">
        <v>1747.88</v>
      </c>
      <c r="CX168" s="20">
        <v>559.9</v>
      </c>
      <c r="CY168" s="20">
        <v>25042.65</v>
      </c>
      <c r="CZ168" s="20">
        <v>1747.88</v>
      </c>
      <c r="DA168" s="20">
        <v>559.9</v>
      </c>
      <c r="DB168" s="20">
        <v>25042.65</v>
      </c>
      <c r="DC168" s="20">
        <v>1747.88</v>
      </c>
      <c r="DD168" s="20">
        <v>559.9</v>
      </c>
      <c r="DE168" s="20">
        <v>25042.65</v>
      </c>
      <c r="DF168" s="20">
        <v>1747.88</v>
      </c>
      <c r="DG168" s="20">
        <v>559.9</v>
      </c>
      <c r="DH168" s="20">
        <v>25042.65</v>
      </c>
      <c r="DI168" s="20">
        <v>1747.88</v>
      </c>
      <c r="DJ168" s="20">
        <v>559.9</v>
      </c>
      <c r="DK168" s="20">
        <v>25042.65</v>
      </c>
      <c r="DL168" s="20">
        <v>1747.88</v>
      </c>
      <c r="DM168" s="20">
        <v>559.9</v>
      </c>
      <c r="DN168" s="20">
        <v>25042.65</v>
      </c>
      <c r="DO168" s="20">
        <v>1747.88</v>
      </c>
      <c r="DP168" s="20">
        <v>559.9</v>
      </c>
      <c r="DQ168" s="20">
        <v>25042.65</v>
      </c>
      <c r="DR168" s="20">
        <v>1747.88</v>
      </c>
      <c r="DS168" s="20">
        <v>559.9</v>
      </c>
      <c r="DT168" s="20">
        <v>25042.65</v>
      </c>
      <c r="DU168" s="20">
        <v>1747.88</v>
      </c>
      <c r="DV168" s="20">
        <v>559.9</v>
      </c>
      <c r="DW168" s="20">
        <v>25042.65</v>
      </c>
      <c r="DX168" s="20">
        <v>1747.88</v>
      </c>
      <c r="DY168" s="20">
        <v>559.9</v>
      </c>
      <c r="DZ168" s="20">
        <v>25042.65</v>
      </c>
      <c r="EA168" s="20">
        <v>1747.88</v>
      </c>
      <c r="EB168" s="20">
        <v>559.9</v>
      </c>
      <c r="EC168" s="20">
        <v>25042.65</v>
      </c>
      <c r="ED168" s="20">
        <v>1747.88</v>
      </c>
      <c r="EE168" s="20">
        <v>559.9</v>
      </c>
      <c r="EF168" s="20">
        <v>25042.65</v>
      </c>
      <c r="EG168" s="20">
        <v>1747.88</v>
      </c>
      <c r="EH168" s="20">
        <v>559.9</v>
      </c>
      <c r="EI168" s="20">
        <f t="shared" si="17"/>
        <v>25042.65</v>
      </c>
      <c r="EJ168" s="20">
        <f t="shared" si="17"/>
        <v>1747.88</v>
      </c>
      <c r="EK168" s="20">
        <f t="shared" si="17"/>
        <v>559.9</v>
      </c>
      <c r="EL168" s="20">
        <v>25042.65</v>
      </c>
      <c r="EM168" s="20">
        <v>1747.88</v>
      </c>
      <c r="EN168" s="20">
        <v>559.9</v>
      </c>
      <c r="EO168" s="24">
        <f t="shared" si="18"/>
        <v>711111.18000000075</v>
      </c>
      <c r="EP168" s="25">
        <f t="shared" si="14"/>
        <v>0</v>
      </c>
      <c r="EQ168" s="25">
        <f t="shared" si="15"/>
        <v>109401.75999999919</v>
      </c>
      <c r="ES168" s="26"/>
    </row>
    <row r="169" spans="1:149" x14ac:dyDescent="0.25">
      <c r="A169" s="27">
        <v>166</v>
      </c>
      <c r="B169" s="15">
        <v>18308775000194</v>
      </c>
      <c r="C169" s="28" t="s">
        <v>183</v>
      </c>
      <c r="D169" s="17">
        <v>1353264.45</v>
      </c>
      <c r="E169" s="18">
        <v>3926695.76</v>
      </c>
      <c r="F169" s="19">
        <v>0</v>
      </c>
      <c r="G169" s="20">
        <v>0</v>
      </c>
      <c r="H169" s="21">
        <f t="shared" si="13"/>
        <v>1353264.45</v>
      </c>
      <c r="I169" s="21">
        <v>3926695.76</v>
      </c>
      <c r="J169" s="22">
        <v>0</v>
      </c>
      <c r="K169" s="22">
        <v>0</v>
      </c>
      <c r="L169" s="22">
        <v>0</v>
      </c>
      <c r="M169" s="22">
        <v>0</v>
      </c>
      <c r="N169" s="22">
        <v>62009.58</v>
      </c>
      <c r="O169" s="22">
        <v>0</v>
      </c>
      <c r="P169" s="22">
        <v>62009.58</v>
      </c>
      <c r="Q169" s="22">
        <v>0</v>
      </c>
      <c r="R169" s="22">
        <v>62009.58</v>
      </c>
      <c r="S169" s="22">
        <v>62009.58</v>
      </c>
      <c r="T169" s="22">
        <v>62009.58</v>
      </c>
      <c r="U169" s="22">
        <v>61979.51</v>
      </c>
      <c r="V169" s="22">
        <v>61979.51</v>
      </c>
      <c r="W169" s="22">
        <v>61979.51</v>
      </c>
      <c r="X169" s="22">
        <v>61979.51</v>
      </c>
      <c r="Y169" s="22">
        <v>37891.4</v>
      </c>
      <c r="Z169" s="22">
        <v>37891.4</v>
      </c>
      <c r="AA169" s="22">
        <v>37891.4</v>
      </c>
      <c r="AB169" s="22">
        <v>37891.4</v>
      </c>
      <c r="AC169" s="22">
        <v>0</v>
      </c>
      <c r="AD169" s="22">
        <v>37891.4</v>
      </c>
      <c r="AE169" s="22"/>
      <c r="AF169" s="22"/>
      <c r="AG169" s="22">
        <v>37891.4</v>
      </c>
      <c r="AH169" s="22"/>
      <c r="AI169" s="22"/>
      <c r="AJ169" s="22">
        <v>37891.4</v>
      </c>
      <c r="AK169" s="22"/>
      <c r="AL169" s="22">
        <v>37891.4</v>
      </c>
      <c r="AM169" s="22">
        <v>37891.4</v>
      </c>
      <c r="AN169" s="22">
        <v>37891.4</v>
      </c>
      <c r="AO169" s="22"/>
      <c r="AP169" s="22">
        <v>37891.4</v>
      </c>
      <c r="AQ169" s="22"/>
      <c r="AR169" s="22"/>
      <c r="AS169" s="22">
        <v>37891.4</v>
      </c>
      <c r="AT169" s="22">
        <v>0</v>
      </c>
      <c r="AU169" s="22">
        <v>0</v>
      </c>
      <c r="AV169" s="22">
        <v>37891.4</v>
      </c>
      <c r="AW169" s="22">
        <v>0</v>
      </c>
      <c r="AX169" s="22">
        <v>302710.31</v>
      </c>
      <c r="AY169" s="22">
        <f>VLOOKUP(A169,[1]Consolidado!$A$4:$AZ$856,51,FALSE)</f>
        <v>0</v>
      </c>
      <c r="AZ169" s="22">
        <f>VLOOKUP(A169,[1]Consolidado!$A$4:$AZ$856,52,FALSE)</f>
        <v>0</v>
      </c>
      <c r="BA169" s="22">
        <f>VLOOKUP(A169,'[2]Parcelas ICMS 2018 Calculadas'!$A$4:$BC$856,55,FALSE)</f>
        <v>0</v>
      </c>
      <c r="BB169" s="22">
        <v>0</v>
      </c>
      <c r="BC169" s="22">
        <v>0</v>
      </c>
      <c r="BD169" s="22">
        <v>0</v>
      </c>
      <c r="BE169" s="22"/>
      <c r="BF169" s="22"/>
      <c r="BG169" s="22">
        <v>0</v>
      </c>
      <c r="BH169" s="22"/>
      <c r="BI169" s="22"/>
      <c r="BJ169" s="22">
        <v>0</v>
      </c>
      <c r="BK169" s="22">
        <v>0</v>
      </c>
      <c r="BL169" s="22">
        <v>0</v>
      </c>
      <c r="BM169" s="22">
        <v>0</v>
      </c>
      <c r="BN169" s="23">
        <f t="shared" si="16"/>
        <v>1353264.4500000004</v>
      </c>
      <c r="BO169" s="20">
        <v>119845.59</v>
      </c>
      <c r="BP169" s="20">
        <v>8364.77</v>
      </c>
      <c r="BQ169" s="20">
        <v>2679.5</v>
      </c>
      <c r="BR169" s="20">
        <v>119845.59</v>
      </c>
      <c r="BS169" s="20">
        <v>8364.77</v>
      </c>
      <c r="BT169" s="20">
        <v>2679.5</v>
      </c>
      <c r="BU169" s="20">
        <v>119845.59</v>
      </c>
      <c r="BV169" s="20">
        <v>8364.77</v>
      </c>
      <c r="BW169" s="20">
        <v>2679.5</v>
      </c>
      <c r="BX169" s="20">
        <v>119845.59</v>
      </c>
      <c r="BY169" s="20">
        <v>8364.77</v>
      </c>
      <c r="BZ169" s="20">
        <v>2679.5</v>
      </c>
      <c r="CA169" s="20">
        <v>119845.59</v>
      </c>
      <c r="CB169" s="20">
        <v>8364.77</v>
      </c>
      <c r="CC169" s="20">
        <v>2679.5</v>
      </c>
      <c r="CD169" s="20">
        <v>119845.59</v>
      </c>
      <c r="CE169" s="20">
        <v>8364.77</v>
      </c>
      <c r="CF169" s="20">
        <v>2679.5</v>
      </c>
      <c r="CG169" s="20">
        <v>119845.59</v>
      </c>
      <c r="CH169" s="20">
        <v>8364.77</v>
      </c>
      <c r="CI169" s="20">
        <v>2679.5</v>
      </c>
      <c r="CJ169" s="20">
        <v>119845.59</v>
      </c>
      <c r="CK169" s="20">
        <v>8364.77</v>
      </c>
      <c r="CL169" s="20">
        <v>2679.5</v>
      </c>
      <c r="CM169" s="20">
        <v>119845.59</v>
      </c>
      <c r="CN169" s="20">
        <v>8364.77</v>
      </c>
      <c r="CO169" s="20">
        <v>2679.5</v>
      </c>
      <c r="CP169" s="20">
        <v>119845.59</v>
      </c>
      <c r="CQ169" s="20">
        <v>8364.77</v>
      </c>
      <c r="CR169" s="20">
        <v>2679.5</v>
      </c>
      <c r="CS169" s="20">
        <v>119845.59</v>
      </c>
      <c r="CT169" s="20">
        <v>8364.77</v>
      </c>
      <c r="CU169" s="20">
        <v>2679.5</v>
      </c>
      <c r="CV169" s="20">
        <v>119845.59</v>
      </c>
      <c r="CW169" s="20">
        <v>8364.77</v>
      </c>
      <c r="CX169" s="20">
        <v>2679.5</v>
      </c>
      <c r="CY169" s="20">
        <v>119845.59</v>
      </c>
      <c r="CZ169" s="20">
        <v>8364.77</v>
      </c>
      <c r="DA169" s="20">
        <v>2679.5</v>
      </c>
      <c r="DB169" s="20">
        <v>119845.59</v>
      </c>
      <c r="DC169" s="20">
        <v>8364.77</v>
      </c>
      <c r="DD169" s="20">
        <v>2679.5</v>
      </c>
      <c r="DE169" s="20">
        <v>119845.59</v>
      </c>
      <c r="DF169" s="20">
        <v>8364.77</v>
      </c>
      <c r="DG169" s="20">
        <v>2679.5</v>
      </c>
      <c r="DH169" s="20">
        <v>119845.59</v>
      </c>
      <c r="DI169" s="20">
        <v>8364.77</v>
      </c>
      <c r="DJ169" s="20">
        <v>2679.5</v>
      </c>
      <c r="DK169" s="20">
        <v>119845.59</v>
      </c>
      <c r="DL169" s="20">
        <v>8364.77</v>
      </c>
      <c r="DM169" s="20">
        <v>2679.5</v>
      </c>
      <c r="DN169" s="20">
        <v>119845.59</v>
      </c>
      <c r="DO169" s="20">
        <v>8364.77</v>
      </c>
      <c r="DP169" s="20">
        <v>2679.5</v>
      </c>
      <c r="DQ169" s="20">
        <v>119845.59</v>
      </c>
      <c r="DR169" s="20">
        <v>8364.77</v>
      </c>
      <c r="DS169" s="20">
        <v>2679.5</v>
      </c>
      <c r="DT169" s="20">
        <v>119845.59</v>
      </c>
      <c r="DU169" s="20">
        <v>8364.77</v>
      </c>
      <c r="DV169" s="20">
        <v>2679.5</v>
      </c>
      <c r="DW169" s="20">
        <v>119845.59</v>
      </c>
      <c r="DX169" s="20">
        <v>8364.77</v>
      </c>
      <c r="DY169" s="20">
        <v>2679.5</v>
      </c>
      <c r="DZ169" s="20">
        <v>119845.59</v>
      </c>
      <c r="EA169" s="20">
        <v>8364.77</v>
      </c>
      <c r="EB169" s="20">
        <v>2679.5</v>
      </c>
      <c r="EC169" s="20">
        <v>119845.59</v>
      </c>
      <c r="ED169" s="20">
        <v>8364.77</v>
      </c>
      <c r="EE169" s="20">
        <v>2679.5</v>
      </c>
      <c r="EF169" s="20">
        <v>119845.59</v>
      </c>
      <c r="EG169" s="20">
        <v>8364.77</v>
      </c>
      <c r="EH169" s="20">
        <v>2679.5</v>
      </c>
      <c r="EI169" s="20">
        <f t="shared" si="17"/>
        <v>119845.59</v>
      </c>
      <c r="EJ169" s="20">
        <f t="shared" si="17"/>
        <v>8364.77</v>
      </c>
      <c r="EK169" s="20">
        <f t="shared" si="17"/>
        <v>2679.5</v>
      </c>
      <c r="EL169" s="20">
        <v>119845.59</v>
      </c>
      <c r="EM169" s="20">
        <v>8364.77</v>
      </c>
      <c r="EN169" s="20">
        <v>2679.5</v>
      </c>
      <c r="EO169" s="24">
        <f t="shared" si="18"/>
        <v>3403136.3599999994</v>
      </c>
      <c r="EP169" s="25">
        <f t="shared" si="14"/>
        <v>0</v>
      </c>
      <c r="EQ169" s="25">
        <f t="shared" si="15"/>
        <v>523559.40000000037</v>
      </c>
      <c r="ES169" s="26"/>
    </row>
    <row r="170" spans="1:149" x14ac:dyDescent="0.25">
      <c r="A170" s="27">
        <v>167</v>
      </c>
      <c r="B170" s="15">
        <v>18132464000117</v>
      </c>
      <c r="C170" s="28" t="s">
        <v>184</v>
      </c>
      <c r="D170" s="17">
        <v>512800.58</v>
      </c>
      <c r="E170" s="18">
        <v>919667.04</v>
      </c>
      <c r="F170" s="19">
        <v>0</v>
      </c>
      <c r="G170" s="20">
        <v>0</v>
      </c>
      <c r="H170" s="21">
        <f t="shared" si="13"/>
        <v>512800.58</v>
      </c>
      <c r="I170" s="21">
        <v>919667.04</v>
      </c>
      <c r="J170" s="22">
        <v>0</v>
      </c>
      <c r="K170" s="22">
        <v>0</v>
      </c>
      <c r="L170" s="22">
        <v>0</v>
      </c>
      <c r="M170" s="22">
        <v>0</v>
      </c>
      <c r="N170" s="22">
        <v>23497.66</v>
      </c>
      <c r="O170" s="22">
        <v>0</v>
      </c>
      <c r="P170" s="22">
        <v>23497.66</v>
      </c>
      <c r="Q170" s="22">
        <v>0</v>
      </c>
      <c r="R170" s="22">
        <v>23497.66</v>
      </c>
      <c r="S170" s="22">
        <v>23497.66</v>
      </c>
      <c r="T170" s="22">
        <v>23497.66</v>
      </c>
      <c r="U170" s="22">
        <v>23486.27</v>
      </c>
      <c r="V170" s="22">
        <v>23486.27</v>
      </c>
      <c r="W170" s="22">
        <v>23486.27</v>
      </c>
      <c r="X170" s="22">
        <v>23486.27</v>
      </c>
      <c r="Y170" s="22">
        <v>14358.42</v>
      </c>
      <c r="Z170" s="22">
        <v>14358.42</v>
      </c>
      <c r="AA170" s="22">
        <v>14358.42</v>
      </c>
      <c r="AB170" s="22">
        <v>14358.42</v>
      </c>
      <c r="AC170" s="22">
        <v>0</v>
      </c>
      <c r="AD170" s="22">
        <v>14358.42</v>
      </c>
      <c r="AE170" s="22"/>
      <c r="AF170" s="22"/>
      <c r="AG170" s="22">
        <v>14358.42</v>
      </c>
      <c r="AH170" s="22"/>
      <c r="AI170" s="22"/>
      <c r="AJ170" s="22">
        <v>14358.42</v>
      </c>
      <c r="AK170" s="22"/>
      <c r="AL170" s="22">
        <v>14358.42</v>
      </c>
      <c r="AM170" s="22">
        <v>14358.42</v>
      </c>
      <c r="AN170" s="22">
        <v>14358.42</v>
      </c>
      <c r="AO170" s="22"/>
      <c r="AP170" s="22">
        <v>14358.42</v>
      </c>
      <c r="AQ170" s="22"/>
      <c r="AR170" s="22"/>
      <c r="AS170" s="22">
        <v>14358.42</v>
      </c>
      <c r="AT170" s="22">
        <v>0</v>
      </c>
      <c r="AU170" s="22">
        <v>0</v>
      </c>
      <c r="AV170" s="22">
        <v>14358.42</v>
      </c>
      <c r="AW170" s="22">
        <v>0</v>
      </c>
      <c r="AX170" s="22">
        <v>0</v>
      </c>
      <c r="AY170" s="22">
        <f>VLOOKUP(A170,[1]Consolidado!$A$4:$AZ$856,51,FALSE)</f>
        <v>0</v>
      </c>
      <c r="AZ170" s="22">
        <f>VLOOKUP(A170,[1]Consolidado!$A$4:$AZ$856,52,FALSE)</f>
        <v>14358.42</v>
      </c>
      <c r="BA170" s="22">
        <f>VLOOKUP(A170,'[2]Parcelas ICMS 2018 Calculadas'!$A$4:$BC$856,55,FALSE)</f>
        <v>0</v>
      </c>
      <c r="BB170" s="22">
        <v>14358.42</v>
      </c>
      <c r="BC170" s="22">
        <v>0</v>
      </c>
      <c r="BD170" s="22">
        <v>0</v>
      </c>
      <c r="BE170" s="22">
        <v>14358.42</v>
      </c>
      <c r="BF170" s="22"/>
      <c r="BG170" s="22">
        <v>0</v>
      </c>
      <c r="BH170" s="22"/>
      <c r="BI170" s="22"/>
      <c r="BJ170" s="22">
        <v>14358.42</v>
      </c>
      <c r="BK170" s="22">
        <v>0</v>
      </c>
      <c r="BL170" s="22">
        <v>0</v>
      </c>
      <c r="BM170" s="22">
        <v>0</v>
      </c>
      <c r="BN170" s="23">
        <f t="shared" si="16"/>
        <v>455526.51999999979</v>
      </c>
      <c r="BO170" s="20">
        <v>28068.9</v>
      </c>
      <c r="BP170" s="20">
        <v>1959.1</v>
      </c>
      <c r="BQ170" s="20">
        <v>627.55999999999995</v>
      </c>
      <c r="BR170" s="20">
        <v>28068.9</v>
      </c>
      <c r="BS170" s="20">
        <v>1959.1</v>
      </c>
      <c r="BT170" s="20">
        <v>627.55999999999995</v>
      </c>
      <c r="BU170" s="20">
        <v>28068.9</v>
      </c>
      <c r="BV170" s="20">
        <v>1959.1</v>
      </c>
      <c r="BW170" s="20">
        <v>627.55999999999995</v>
      </c>
      <c r="BX170" s="20">
        <v>28068.9</v>
      </c>
      <c r="BY170" s="20">
        <v>1959.1</v>
      </c>
      <c r="BZ170" s="20">
        <v>627.55999999999995</v>
      </c>
      <c r="CA170" s="20">
        <v>28068.9</v>
      </c>
      <c r="CB170" s="20">
        <v>1959.1</v>
      </c>
      <c r="CC170" s="20">
        <v>627.55999999999995</v>
      </c>
      <c r="CD170" s="20">
        <v>28068.9</v>
      </c>
      <c r="CE170" s="20">
        <v>1959.1</v>
      </c>
      <c r="CF170" s="20">
        <v>627.55999999999995</v>
      </c>
      <c r="CG170" s="20">
        <v>28068.9</v>
      </c>
      <c r="CH170" s="20">
        <v>1959.1</v>
      </c>
      <c r="CI170" s="20">
        <v>627.55999999999995</v>
      </c>
      <c r="CJ170" s="20">
        <v>28068.9</v>
      </c>
      <c r="CK170" s="20">
        <v>1959.1</v>
      </c>
      <c r="CL170" s="20">
        <v>627.55999999999995</v>
      </c>
      <c r="CM170" s="20">
        <v>28068.9</v>
      </c>
      <c r="CN170" s="20">
        <v>1959.1</v>
      </c>
      <c r="CO170" s="20">
        <v>627.55999999999995</v>
      </c>
      <c r="CP170" s="20">
        <v>28068.9</v>
      </c>
      <c r="CQ170" s="20">
        <v>1959.1</v>
      </c>
      <c r="CR170" s="20">
        <v>627.55999999999995</v>
      </c>
      <c r="CS170" s="20">
        <v>28068.9</v>
      </c>
      <c r="CT170" s="20">
        <v>1959.1</v>
      </c>
      <c r="CU170" s="20">
        <v>627.55999999999995</v>
      </c>
      <c r="CV170" s="20">
        <v>28068.9</v>
      </c>
      <c r="CW170" s="20">
        <v>1959.1</v>
      </c>
      <c r="CX170" s="20">
        <v>627.55999999999995</v>
      </c>
      <c r="CY170" s="20">
        <v>28068.9</v>
      </c>
      <c r="CZ170" s="20">
        <v>1959.1</v>
      </c>
      <c r="DA170" s="20">
        <v>627.55999999999995</v>
      </c>
      <c r="DB170" s="20">
        <v>28068.9</v>
      </c>
      <c r="DC170" s="20">
        <v>1959.1</v>
      </c>
      <c r="DD170" s="20">
        <v>627.55999999999995</v>
      </c>
      <c r="DE170" s="20">
        <v>28068.9</v>
      </c>
      <c r="DF170" s="20">
        <v>1959.1</v>
      </c>
      <c r="DG170" s="20">
        <v>627.55999999999995</v>
      </c>
      <c r="DH170" s="20">
        <v>28068.9</v>
      </c>
      <c r="DI170" s="20">
        <v>1959.1</v>
      </c>
      <c r="DJ170" s="20">
        <v>627.55999999999995</v>
      </c>
      <c r="DK170" s="20">
        <v>28068.9</v>
      </c>
      <c r="DL170" s="20">
        <v>1959.1</v>
      </c>
      <c r="DM170" s="20">
        <v>627.55999999999995</v>
      </c>
      <c r="DN170" s="20">
        <v>28068.9</v>
      </c>
      <c r="DO170" s="20">
        <v>1959.1</v>
      </c>
      <c r="DP170" s="20">
        <v>627.55999999999995</v>
      </c>
      <c r="DQ170" s="20">
        <v>28068.9</v>
      </c>
      <c r="DR170" s="20">
        <v>1959.1</v>
      </c>
      <c r="DS170" s="20">
        <v>627.55999999999995</v>
      </c>
      <c r="DT170" s="20">
        <v>28068.9</v>
      </c>
      <c r="DU170" s="20">
        <v>1959.1</v>
      </c>
      <c r="DV170" s="20">
        <v>627.55999999999995</v>
      </c>
      <c r="DW170" s="20">
        <v>28068.9</v>
      </c>
      <c r="DX170" s="20">
        <v>1959.1</v>
      </c>
      <c r="DY170" s="20">
        <v>627.55999999999995</v>
      </c>
      <c r="DZ170" s="20">
        <v>28068.9</v>
      </c>
      <c r="EA170" s="20">
        <v>1959.1</v>
      </c>
      <c r="EB170" s="20">
        <v>627.55999999999995</v>
      </c>
      <c r="EC170" s="20">
        <v>28068.9</v>
      </c>
      <c r="ED170" s="20">
        <v>1959.1</v>
      </c>
      <c r="EE170" s="20">
        <v>627.55999999999995</v>
      </c>
      <c r="EF170" s="20">
        <v>28068.9</v>
      </c>
      <c r="EG170" s="20">
        <v>1959.1</v>
      </c>
      <c r="EH170" s="20">
        <v>627.55999999999995</v>
      </c>
      <c r="EI170" s="20">
        <f t="shared" si="17"/>
        <v>28068.9</v>
      </c>
      <c r="EJ170" s="20">
        <f t="shared" si="17"/>
        <v>1959.1</v>
      </c>
      <c r="EK170" s="20">
        <f t="shared" si="17"/>
        <v>627.55999999999995</v>
      </c>
      <c r="EL170" s="20">
        <v>28068.9</v>
      </c>
      <c r="EM170" s="20">
        <v>1959.1</v>
      </c>
      <c r="EN170" s="20">
        <v>627.55999999999995</v>
      </c>
      <c r="EO170" s="24">
        <f t="shared" si="18"/>
        <v>797044.56000000041</v>
      </c>
      <c r="EP170" s="25">
        <f t="shared" si="14"/>
        <v>57274.060000000231</v>
      </c>
      <c r="EQ170" s="25">
        <f t="shared" si="15"/>
        <v>122622.47999999963</v>
      </c>
      <c r="ES170" s="26"/>
    </row>
    <row r="171" spans="1:149" x14ac:dyDescent="0.25">
      <c r="A171" s="27">
        <v>168</v>
      </c>
      <c r="B171" s="15">
        <v>18307397000124</v>
      </c>
      <c r="C171" s="28" t="s">
        <v>185</v>
      </c>
      <c r="D171" s="17">
        <v>357629.6</v>
      </c>
      <c r="E171" s="18">
        <v>763617.52</v>
      </c>
      <c r="F171" s="19">
        <v>0</v>
      </c>
      <c r="G171" s="20">
        <v>0</v>
      </c>
      <c r="H171" s="21">
        <f t="shared" si="13"/>
        <v>357629.6</v>
      </c>
      <c r="I171" s="21">
        <v>763617.52</v>
      </c>
      <c r="J171" s="22">
        <v>0</v>
      </c>
      <c r="K171" s="22">
        <v>0</v>
      </c>
      <c r="L171" s="22">
        <v>0</v>
      </c>
      <c r="M171" s="22">
        <v>0</v>
      </c>
      <c r="N171" s="22">
        <v>16387.38</v>
      </c>
      <c r="O171" s="22">
        <v>0</v>
      </c>
      <c r="P171" s="22">
        <v>16387.38</v>
      </c>
      <c r="Q171" s="22">
        <v>0</v>
      </c>
      <c r="R171" s="22">
        <v>16387.38</v>
      </c>
      <c r="S171" s="22">
        <v>16387.38</v>
      </c>
      <c r="T171" s="22">
        <v>16387.38</v>
      </c>
      <c r="U171" s="22">
        <v>16379.44</v>
      </c>
      <c r="V171" s="22">
        <v>16379.44</v>
      </c>
      <c r="W171" s="22">
        <v>16379.44</v>
      </c>
      <c r="X171" s="22">
        <v>16379.44</v>
      </c>
      <c r="Y171" s="22">
        <v>10013.629999999999</v>
      </c>
      <c r="Z171" s="22">
        <v>10013.629999999999</v>
      </c>
      <c r="AA171" s="22">
        <v>10013.629999999999</v>
      </c>
      <c r="AB171" s="22">
        <v>10013.629999999999</v>
      </c>
      <c r="AC171" s="22">
        <v>0</v>
      </c>
      <c r="AD171" s="22">
        <v>10013.629999999999</v>
      </c>
      <c r="AE171" s="22"/>
      <c r="AF171" s="22"/>
      <c r="AG171" s="22">
        <v>10013.629999999999</v>
      </c>
      <c r="AH171" s="22"/>
      <c r="AI171" s="22"/>
      <c r="AJ171" s="22">
        <v>10013.629999999999</v>
      </c>
      <c r="AK171" s="22"/>
      <c r="AL171" s="22">
        <v>10013.629999999999</v>
      </c>
      <c r="AM171" s="22">
        <v>10013.629999999999</v>
      </c>
      <c r="AN171" s="22">
        <v>10013.629999999999</v>
      </c>
      <c r="AO171" s="22"/>
      <c r="AP171" s="22">
        <v>10013.629999999999</v>
      </c>
      <c r="AQ171" s="22"/>
      <c r="AR171" s="22"/>
      <c r="AS171" s="22">
        <v>10013.629999999999</v>
      </c>
      <c r="AT171" s="22">
        <v>0</v>
      </c>
      <c r="AU171" s="22">
        <v>0</v>
      </c>
      <c r="AV171" s="22">
        <v>10013.629999999999</v>
      </c>
      <c r="AW171" s="22">
        <v>0</v>
      </c>
      <c r="AX171" s="22">
        <v>0</v>
      </c>
      <c r="AY171" s="22">
        <f>VLOOKUP(A171,[1]Consolidado!$A$4:$AZ$856,51,FALSE)</f>
        <v>0</v>
      </c>
      <c r="AZ171" s="22">
        <f>VLOOKUP(A171,[1]Consolidado!$A$4:$AZ$856,52,FALSE)</f>
        <v>10013.629999999999</v>
      </c>
      <c r="BA171" s="22">
        <f>VLOOKUP(A171,'[2]Parcelas ICMS 2018 Calculadas'!$A$4:$BC$856,55,FALSE)</f>
        <v>0</v>
      </c>
      <c r="BB171" s="22">
        <v>10013.629999999999</v>
      </c>
      <c r="BC171" s="22">
        <v>0</v>
      </c>
      <c r="BD171" s="22">
        <v>0</v>
      </c>
      <c r="BE171" s="22">
        <v>10013.629999999999</v>
      </c>
      <c r="BF171" s="22"/>
      <c r="BG171" s="22">
        <v>0</v>
      </c>
      <c r="BH171" s="22"/>
      <c r="BI171" s="22"/>
      <c r="BJ171" s="22">
        <v>10013.629999999999</v>
      </c>
      <c r="BK171" s="22">
        <v>0</v>
      </c>
      <c r="BL171" s="22">
        <v>0</v>
      </c>
      <c r="BM171" s="22">
        <v>0</v>
      </c>
      <c r="BN171" s="23">
        <f t="shared" si="16"/>
        <v>317686.37000000005</v>
      </c>
      <c r="BO171" s="20">
        <v>23306.16</v>
      </c>
      <c r="BP171" s="20">
        <v>1626.68</v>
      </c>
      <c r="BQ171" s="20">
        <v>521.08000000000004</v>
      </c>
      <c r="BR171" s="20">
        <v>23306.16</v>
      </c>
      <c r="BS171" s="20">
        <v>1626.68</v>
      </c>
      <c r="BT171" s="20">
        <v>521.08000000000004</v>
      </c>
      <c r="BU171" s="20">
        <v>23306.16</v>
      </c>
      <c r="BV171" s="20">
        <v>1626.68</v>
      </c>
      <c r="BW171" s="20">
        <v>521.08000000000004</v>
      </c>
      <c r="BX171" s="20">
        <v>23306.16</v>
      </c>
      <c r="BY171" s="20">
        <v>1626.68</v>
      </c>
      <c r="BZ171" s="20">
        <v>521.08000000000004</v>
      </c>
      <c r="CA171" s="20">
        <v>23306.16</v>
      </c>
      <c r="CB171" s="20">
        <v>1626.68</v>
      </c>
      <c r="CC171" s="20">
        <v>521.08000000000004</v>
      </c>
      <c r="CD171" s="20">
        <v>23306.16</v>
      </c>
      <c r="CE171" s="20">
        <v>1626.68</v>
      </c>
      <c r="CF171" s="20">
        <v>521.08000000000004</v>
      </c>
      <c r="CG171" s="20">
        <v>23306.16</v>
      </c>
      <c r="CH171" s="20">
        <v>1626.68</v>
      </c>
      <c r="CI171" s="20">
        <v>521.08000000000004</v>
      </c>
      <c r="CJ171" s="20">
        <v>23306.16</v>
      </c>
      <c r="CK171" s="20">
        <v>1626.68</v>
      </c>
      <c r="CL171" s="20">
        <v>521.08000000000004</v>
      </c>
      <c r="CM171" s="20">
        <v>23306.16</v>
      </c>
      <c r="CN171" s="20">
        <v>1626.68</v>
      </c>
      <c r="CO171" s="20">
        <v>521.08000000000004</v>
      </c>
      <c r="CP171" s="20">
        <v>23306.16</v>
      </c>
      <c r="CQ171" s="20">
        <v>1626.68</v>
      </c>
      <c r="CR171" s="20">
        <v>521.08000000000004</v>
      </c>
      <c r="CS171" s="20">
        <v>23306.16</v>
      </c>
      <c r="CT171" s="20">
        <v>1626.68</v>
      </c>
      <c r="CU171" s="20">
        <v>521.08000000000004</v>
      </c>
      <c r="CV171" s="20">
        <v>23306.16</v>
      </c>
      <c r="CW171" s="20">
        <v>1626.68</v>
      </c>
      <c r="CX171" s="20">
        <v>521.08000000000004</v>
      </c>
      <c r="CY171" s="20">
        <v>23306.16</v>
      </c>
      <c r="CZ171" s="20">
        <v>1626.68</v>
      </c>
      <c r="DA171" s="20">
        <v>521.08000000000004</v>
      </c>
      <c r="DB171" s="20">
        <v>23306.16</v>
      </c>
      <c r="DC171" s="20">
        <v>1626.68</v>
      </c>
      <c r="DD171" s="20">
        <v>521.08000000000004</v>
      </c>
      <c r="DE171" s="20">
        <v>23306.16</v>
      </c>
      <c r="DF171" s="20">
        <v>1626.68</v>
      </c>
      <c r="DG171" s="20">
        <v>521.08000000000004</v>
      </c>
      <c r="DH171" s="20">
        <v>23306.16</v>
      </c>
      <c r="DI171" s="20">
        <v>1626.68</v>
      </c>
      <c r="DJ171" s="20">
        <v>521.08000000000004</v>
      </c>
      <c r="DK171" s="20">
        <v>23306.16</v>
      </c>
      <c r="DL171" s="20">
        <v>1626.68</v>
      </c>
      <c r="DM171" s="20">
        <v>521.08000000000004</v>
      </c>
      <c r="DN171" s="20">
        <v>23306.16</v>
      </c>
      <c r="DO171" s="20">
        <v>1626.68</v>
      </c>
      <c r="DP171" s="20">
        <v>521.08000000000004</v>
      </c>
      <c r="DQ171" s="20">
        <v>23306.16</v>
      </c>
      <c r="DR171" s="20">
        <v>1626.68</v>
      </c>
      <c r="DS171" s="20">
        <v>521.08000000000004</v>
      </c>
      <c r="DT171" s="20">
        <v>23306.16</v>
      </c>
      <c r="DU171" s="20">
        <v>1626.68</v>
      </c>
      <c r="DV171" s="20">
        <v>521.08000000000004</v>
      </c>
      <c r="DW171" s="20">
        <v>23306.16</v>
      </c>
      <c r="DX171" s="20">
        <v>1626.68</v>
      </c>
      <c r="DY171" s="20">
        <v>521.08000000000004</v>
      </c>
      <c r="DZ171" s="20">
        <v>23306.16</v>
      </c>
      <c r="EA171" s="20">
        <v>1626.68</v>
      </c>
      <c r="EB171" s="20">
        <v>521.08000000000004</v>
      </c>
      <c r="EC171" s="20">
        <v>23306.16</v>
      </c>
      <c r="ED171" s="20">
        <v>1626.68</v>
      </c>
      <c r="EE171" s="20">
        <v>521.08000000000004</v>
      </c>
      <c r="EF171" s="20">
        <v>23306.16</v>
      </c>
      <c r="EG171" s="20">
        <v>1626.68</v>
      </c>
      <c r="EH171" s="20">
        <v>521.08000000000004</v>
      </c>
      <c r="EI171" s="20">
        <f t="shared" si="17"/>
        <v>23306.16</v>
      </c>
      <c r="EJ171" s="20">
        <f t="shared" si="17"/>
        <v>1626.68</v>
      </c>
      <c r="EK171" s="20">
        <f t="shared" si="17"/>
        <v>521.08000000000004</v>
      </c>
      <c r="EL171" s="20">
        <v>23306.16</v>
      </c>
      <c r="EM171" s="20">
        <v>1626.68</v>
      </c>
      <c r="EN171" s="20">
        <v>521.08000000000004</v>
      </c>
      <c r="EO171" s="24">
        <f t="shared" si="18"/>
        <v>661801.91999999993</v>
      </c>
      <c r="EP171" s="25">
        <f t="shared" si="14"/>
        <v>39943.229999999923</v>
      </c>
      <c r="EQ171" s="25">
        <f t="shared" si="15"/>
        <v>101815.60000000009</v>
      </c>
      <c r="ES171" s="26"/>
    </row>
    <row r="172" spans="1:149" x14ac:dyDescent="0.25">
      <c r="A172" s="27">
        <v>169</v>
      </c>
      <c r="B172" s="15">
        <v>18449173000157</v>
      </c>
      <c r="C172" s="28" t="s">
        <v>186</v>
      </c>
      <c r="D172" s="17">
        <v>645176.23</v>
      </c>
      <c r="E172" s="18">
        <v>674657.9</v>
      </c>
      <c r="F172" s="19">
        <v>0</v>
      </c>
      <c r="G172" s="20">
        <v>0</v>
      </c>
      <c r="H172" s="21">
        <f t="shared" si="13"/>
        <v>645176.23</v>
      </c>
      <c r="I172" s="21">
        <v>674657.9</v>
      </c>
      <c r="J172" s="22">
        <v>0</v>
      </c>
      <c r="K172" s="22">
        <v>0</v>
      </c>
      <c r="L172" s="22">
        <v>0</v>
      </c>
      <c r="M172" s="22">
        <v>0</v>
      </c>
      <c r="N172" s="22">
        <v>29563.41</v>
      </c>
      <c r="O172" s="22">
        <v>0</v>
      </c>
      <c r="P172" s="22">
        <v>29563.41</v>
      </c>
      <c r="Q172" s="22">
        <v>0</v>
      </c>
      <c r="R172" s="22">
        <v>29563.41</v>
      </c>
      <c r="S172" s="22">
        <v>29563.41</v>
      </c>
      <c r="T172" s="22">
        <v>29563.41</v>
      </c>
      <c r="U172" s="22">
        <v>29549.07</v>
      </c>
      <c r="V172" s="22">
        <v>29549.07</v>
      </c>
      <c r="W172" s="22">
        <v>29549.07</v>
      </c>
      <c r="X172" s="22">
        <v>29549.07</v>
      </c>
      <c r="Y172" s="22">
        <v>18064.93</v>
      </c>
      <c r="Z172" s="22">
        <v>18064.93</v>
      </c>
      <c r="AA172" s="22">
        <v>18064.93</v>
      </c>
      <c r="AB172" s="22">
        <v>18064.93</v>
      </c>
      <c r="AC172" s="22">
        <v>0</v>
      </c>
      <c r="AD172" s="22">
        <v>18064.93</v>
      </c>
      <c r="AE172" s="22"/>
      <c r="AF172" s="22"/>
      <c r="AG172" s="22">
        <v>18064.93</v>
      </c>
      <c r="AH172" s="22"/>
      <c r="AI172" s="22"/>
      <c r="AJ172" s="22">
        <v>18064.93</v>
      </c>
      <c r="AK172" s="22"/>
      <c r="AL172" s="22">
        <v>18064.93</v>
      </c>
      <c r="AM172" s="22">
        <v>18064.93</v>
      </c>
      <c r="AN172" s="22">
        <v>18064.93</v>
      </c>
      <c r="AO172" s="22"/>
      <c r="AP172" s="22">
        <v>18064.93</v>
      </c>
      <c r="AQ172" s="22"/>
      <c r="AR172" s="22"/>
      <c r="AS172" s="22">
        <v>18064.93</v>
      </c>
      <c r="AT172" s="22">
        <v>0</v>
      </c>
      <c r="AU172" s="22">
        <v>0</v>
      </c>
      <c r="AV172" s="22">
        <v>18064.93</v>
      </c>
      <c r="AW172" s="22">
        <v>0</v>
      </c>
      <c r="AX172" s="22">
        <v>0</v>
      </c>
      <c r="AY172" s="22">
        <f>VLOOKUP(A172,[1]Consolidado!$A$4:$AZ$856,51,FALSE)</f>
        <v>0</v>
      </c>
      <c r="AZ172" s="22">
        <f>VLOOKUP(A172,[1]Consolidado!$A$4:$AZ$856,52,FALSE)</f>
        <v>18064.93</v>
      </c>
      <c r="BA172" s="22">
        <f>VLOOKUP(A172,'[2]Parcelas ICMS 2018 Calculadas'!$A$4:$BC$856,55,FALSE)</f>
        <v>0</v>
      </c>
      <c r="BB172" s="22">
        <v>18064.93</v>
      </c>
      <c r="BC172" s="22">
        <v>0</v>
      </c>
      <c r="BD172" s="22">
        <v>0</v>
      </c>
      <c r="BE172" s="22">
        <v>18064.93</v>
      </c>
      <c r="BF172" s="22"/>
      <c r="BG172" s="22">
        <v>0</v>
      </c>
      <c r="BH172" s="22"/>
      <c r="BI172" s="22"/>
      <c r="BJ172" s="22">
        <v>18064.93</v>
      </c>
      <c r="BK172" s="22">
        <v>0</v>
      </c>
      <c r="BL172" s="22">
        <v>0</v>
      </c>
      <c r="BM172" s="22">
        <v>0</v>
      </c>
      <c r="BN172" s="23">
        <f t="shared" si="16"/>
        <v>573117.14</v>
      </c>
      <c r="BO172" s="20">
        <v>20591.05</v>
      </c>
      <c r="BP172" s="20">
        <v>1437.18</v>
      </c>
      <c r="BQ172" s="20">
        <v>460.37</v>
      </c>
      <c r="BR172" s="20">
        <v>20591.05</v>
      </c>
      <c r="BS172" s="20">
        <v>1437.18</v>
      </c>
      <c r="BT172" s="20">
        <v>460.37</v>
      </c>
      <c r="BU172" s="20">
        <v>20591.05</v>
      </c>
      <c r="BV172" s="20">
        <v>1437.18</v>
      </c>
      <c r="BW172" s="20">
        <v>460.37</v>
      </c>
      <c r="BX172" s="20">
        <v>20591.05</v>
      </c>
      <c r="BY172" s="20">
        <v>1437.18</v>
      </c>
      <c r="BZ172" s="20">
        <v>460.37</v>
      </c>
      <c r="CA172" s="20">
        <v>20591.05</v>
      </c>
      <c r="CB172" s="20">
        <v>1437.18</v>
      </c>
      <c r="CC172" s="20">
        <v>460.37</v>
      </c>
      <c r="CD172" s="20">
        <v>20591.05</v>
      </c>
      <c r="CE172" s="20">
        <v>1437.18</v>
      </c>
      <c r="CF172" s="20">
        <v>460.37</v>
      </c>
      <c r="CG172" s="20">
        <v>20591.05</v>
      </c>
      <c r="CH172" s="20">
        <v>1437.18</v>
      </c>
      <c r="CI172" s="20">
        <v>460.37</v>
      </c>
      <c r="CJ172" s="20">
        <v>20591.05</v>
      </c>
      <c r="CK172" s="20">
        <v>1437.18</v>
      </c>
      <c r="CL172" s="20">
        <v>460.37</v>
      </c>
      <c r="CM172" s="20">
        <v>20591.05</v>
      </c>
      <c r="CN172" s="20">
        <v>1437.18</v>
      </c>
      <c r="CO172" s="20">
        <v>460.37</v>
      </c>
      <c r="CP172" s="20">
        <v>20591.05</v>
      </c>
      <c r="CQ172" s="20">
        <v>1437.18</v>
      </c>
      <c r="CR172" s="20">
        <v>460.37</v>
      </c>
      <c r="CS172" s="20">
        <v>20591.05</v>
      </c>
      <c r="CT172" s="20">
        <v>1437.18</v>
      </c>
      <c r="CU172" s="20">
        <v>460.37</v>
      </c>
      <c r="CV172" s="20">
        <v>20591.05</v>
      </c>
      <c r="CW172" s="20">
        <v>1437.18</v>
      </c>
      <c r="CX172" s="20">
        <v>460.37</v>
      </c>
      <c r="CY172" s="20">
        <v>20591.05</v>
      </c>
      <c r="CZ172" s="20">
        <v>1437.18</v>
      </c>
      <c r="DA172" s="20">
        <v>460.37</v>
      </c>
      <c r="DB172" s="20">
        <v>20591.05</v>
      </c>
      <c r="DC172" s="20">
        <v>1437.18</v>
      </c>
      <c r="DD172" s="20">
        <v>460.37</v>
      </c>
      <c r="DE172" s="20">
        <v>20591.05</v>
      </c>
      <c r="DF172" s="20">
        <v>1437.18</v>
      </c>
      <c r="DG172" s="20">
        <v>460.37</v>
      </c>
      <c r="DH172" s="20">
        <v>20591.05</v>
      </c>
      <c r="DI172" s="20">
        <v>1437.18</v>
      </c>
      <c r="DJ172" s="20">
        <v>460.37</v>
      </c>
      <c r="DK172" s="20">
        <v>20591.05</v>
      </c>
      <c r="DL172" s="20">
        <v>1437.18</v>
      </c>
      <c r="DM172" s="20">
        <v>460.37</v>
      </c>
      <c r="DN172" s="20">
        <v>20591.05</v>
      </c>
      <c r="DO172" s="20">
        <v>1437.18</v>
      </c>
      <c r="DP172" s="20">
        <v>460.37</v>
      </c>
      <c r="DQ172" s="20">
        <v>20591.05</v>
      </c>
      <c r="DR172" s="20">
        <v>1437.18</v>
      </c>
      <c r="DS172" s="20">
        <v>460.37</v>
      </c>
      <c r="DT172" s="20">
        <v>20591.05</v>
      </c>
      <c r="DU172" s="20">
        <v>1437.18</v>
      </c>
      <c r="DV172" s="20">
        <v>460.37</v>
      </c>
      <c r="DW172" s="20">
        <v>20591.05</v>
      </c>
      <c r="DX172" s="20">
        <v>1437.18</v>
      </c>
      <c r="DY172" s="20">
        <v>460.37</v>
      </c>
      <c r="DZ172" s="20">
        <v>20591.05</v>
      </c>
      <c r="EA172" s="20">
        <v>1437.18</v>
      </c>
      <c r="EB172" s="20">
        <v>460.37</v>
      </c>
      <c r="EC172" s="20">
        <v>20591.05</v>
      </c>
      <c r="ED172" s="20">
        <v>1437.18</v>
      </c>
      <c r="EE172" s="20">
        <v>460.37</v>
      </c>
      <c r="EF172" s="20">
        <v>20591.05</v>
      </c>
      <c r="EG172" s="20">
        <v>1437.18</v>
      </c>
      <c r="EH172" s="20">
        <v>460.37</v>
      </c>
      <c r="EI172" s="20">
        <f t="shared" si="17"/>
        <v>20591.05</v>
      </c>
      <c r="EJ172" s="20">
        <f t="shared" si="17"/>
        <v>1437.18</v>
      </c>
      <c r="EK172" s="20">
        <f t="shared" si="17"/>
        <v>460.37</v>
      </c>
      <c r="EL172" s="20">
        <v>20591.05</v>
      </c>
      <c r="EM172" s="20">
        <v>1437.18</v>
      </c>
      <c r="EN172" s="20">
        <v>460.37</v>
      </c>
      <c r="EO172" s="24">
        <f t="shared" si="18"/>
        <v>584703.59999999986</v>
      </c>
      <c r="EP172" s="25">
        <f t="shared" si="14"/>
        <v>72059.089999999967</v>
      </c>
      <c r="EQ172" s="25">
        <f t="shared" si="15"/>
        <v>89954.300000000163</v>
      </c>
      <c r="ES172" s="26"/>
    </row>
    <row r="173" spans="1:149" x14ac:dyDescent="0.25">
      <c r="A173" s="27">
        <v>170</v>
      </c>
      <c r="B173" s="15">
        <v>18414615000120</v>
      </c>
      <c r="C173" s="28" t="s">
        <v>187</v>
      </c>
      <c r="D173" s="17">
        <v>317708.77</v>
      </c>
      <c r="E173" s="18">
        <v>1072356.3700000001</v>
      </c>
      <c r="F173" s="19">
        <v>0</v>
      </c>
      <c r="G173" s="20">
        <v>0</v>
      </c>
      <c r="H173" s="21">
        <f t="shared" si="13"/>
        <v>317708.77</v>
      </c>
      <c r="I173" s="21">
        <v>1072356.3700000001</v>
      </c>
      <c r="J173" s="22">
        <v>0</v>
      </c>
      <c r="K173" s="22">
        <v>0</v>
      </c>
      <c r="L173" s="22">
        <v>0</v>
      </c>
      <c r="M173" s="22">
        <v>0</v>
      </c>
      <c r="N173" s="22">
        <v>14558.12</v>
      </c>
      <c r="O173" s="22">
        <v>0</v>
      </c>
      <c r="P173" s="22">
        <v>14558.12</v>
      </c>
      <c r="Q173" s="22">
        <v>0</v>
      </c>
      <c r="R173" s="22">
        <v>14558.12</v>
      </c>
      <c r="S173" s="22">
        <v>14558.12</v>
      </c>
      <c r="T173" s="22">
        <v>14558.12</v>
      </c>
      <c r="U173" s="22">
        <v>14551.06</v>
      </c>
      <c r="V173" s="22">
        <v>14551.06</v>
      </c>
      <c r="W173" s="22">
        <v>14551.06</v>
      </c>
      <c r="X173" s="22">
        <v>14551.06</v>
      </c>
      <c r="Y173" s="22">
        <v>8895.85</v>
      </c>
      <c r="Z173" s="22">
        <v>8895.85</v>
      </c>
      <c r="AA173" s="22">
        <v>8895.85</v>
      </c>
      <c r="AB173" s="22">
        <v>8895.85</v>
      </c>
      <c r="AC173" s="22">
        <v>0</v>
      </c>
      <c r="AD173" s="22">
        <v>8895.85</v>
      </c>
      <c r="AE173" s="22"/>
      <c r="AF173" s="22"/>
      <c r="AG173" s="22">
        <v>8895.85</v>
      </c>
      <c r="AH173" s="22"/>
      <c r="AI173" s="22"/>
      <c r="AJ173" s="22">
        <v>8895.85</v>
      </c>
      <c r="AK173" s="22"/>
      <c r="AL173" s="22">
        <v>8895.85</v>
      </c>
      <c r="AM173" s="22">
        <v>8895.85</v>
      </c>
      <c r="AN173" s="22">
        <v>8895.85</v>
      </c>
      <c r="AO173" s="22"/>
      <c r="AP173" s="22">
        <v>8895.85</v>
      </c>
      <c r="AQ173" s="22"/>
      <c r="AR173" s="22"/>
      <c r="AS173" s="22">
        <v>8895.85</v>
      </c>
      <c r="AT173" s="22">
        <v>0</v>
      </c>
      <c r="AU173" s="22">
        <v>0</v>
      </c>
      <c r="AV173" s="22">
        <v>8895.85</v>
      </c>
      <c r="AW173" s="22">
        <v>53375.100000000006</v>
      </c>
      <c r="AX173" s="22">
        <v>17692.78</v>
      </c>
      <c r="AY173" s="22">
        <f>VLOOKUP(A173,[1]Consolidado!$A$4:$AZ$856,51,FALSE)</f>
        <v>0</v>
      </c>
      <c r="AZ173" s="22">
        <f>VLOOKUP(A173,[1]Consolidado!$A$4:$AZ$856,52,FALSE)</f>
        <v>0</v>
      </c>
      <c r="BA173" s="22">
        <f>VLOOKUP(A173,'[2]Parcelas ICMS 2018 Calculadas'!$A$4:$BC$856,55,FALSE)</f>
        <v>0</v>
      </c>
      <c r="BB173" s="22">
        <v>0</v>
      </c>
      <c r="BC173" s="22">
        <v>0</v>
      </c>
      <c r="BD173" s="22">
        <v>0</v>
      </c>
      <c r="BE173" s="22"/>
      <c r="BF173" s="22"/>
      <c r="BG173" s="22">
        <v>0</v>
      </c>
      <c r="BH173" s="22"/>
      <c r="BI173" s="22"/>
      <c r="BJ173" s="22">
        <v>0</v>
      </c>
      <c r="BK173" s="22">
        <v>0</v>
      </c>
      <c r="BL173" s="22">
        <v>0</v>
      </c>
      <c r="BM173" s="22">
        <v>0</v>
      </c>
      <c r="BN173" s="23">
        <f t="shared" si="16"/>
        <v>317708.77000000014</v>
      </c>
      <c r="BO173" s="20">
        <v>32729.09</v>
      </c>
      <c r="BP173" s="20">
        <v>2284.37</v>
      </c>
      <c r="BQ173" s="20">
        <v>731.75</v>
      </c>
      <c r="BR173" s="20">
        <v>32729.09</v>
      </c>
      <c r="BS173" s="20">
        <v>2284.37</v>
      </c>
      <c r="BT173" s="20">
        <v>731.75</v>
      </c>
      <c r="BU173" s="20">
        <v>32729.09</v>
      </c>
      <c r="BV173" s="20">
        <v>2284.37</v>
      </c>
      <c r="BW173" s="20">
        <v>731.75</v>
      </c>
      <c r="BX173" s="20">
        <v>32729.09</v>
      </c>
      <c r="BY173" s="20">
        <v>2284.37</v>
      </c>
      <c r="BZ173" s="20">
        <v>731.75</v>
      </c>
      <c r="CA173" s="20">
        <v>32729.09</v>
      </c>
      <c r="CB173" s="20">
        <v>2284.37</v>
      </c>
      <c r="CC173" s="20">
        <v>731.75</v>
      </c>
      <c r="CD173" s="20">
        <v>32729.09</v>
      </c>
      <c r="CE173" s="20">
        <v>2284.37</v>
      </c>
      <c r="CF173" s="20">
        <v>731.75</v>
      </c>
      <c r="CG173" s="20">
        <v>32729.09</v>
      </c>
      <c r="CH173" s="20">
        <v>2284.37</v>
      </c>
      <c r="CI173" s="20">
        <v>731.75</v>
      </c>
      <c r="CJ173" s="20">
        <v>32729.09</v>
      </c>
      <c r="CK173" s="20">
        <v>2284.37</v>
      </c>
      <c r="CL173" s="20">
        <v>731.75</v>
      </c>
      <c r="CM173" s="20">
        <v>32729.09</v>
      </c>
      <c r="CN173" s="20">
        <v>2284.37</v>
      </c>
      <c r="CO173" s="20">
        <v>731.75</v>
      </c>
      <c r="CP173" s="20">
        <v>32729.09</v>
      </c>
      <c r="CQ173" s="20">
        <v>2284.37</v>
      </c>
      <c r="CR173" s="20">
        <v>731.75</v>
      </c>
      <c r="CS173" s="20">
        <v>32729.09</v>
      </c>
      <c r="CT173" s="20">
        <v>2284.37</v>
      </c>
      <c r="CU173" s="20">
        <v>731.75</v>
      </c>
      <c r="CV173" s="20">
        <v>32729.09</v>
      </c>
      <c r="CW173" s="20">
        <v>2284.37</v>
      </c>
      <c r="CX173" s="20">
        <v>731.75</v>
      </c>
      <c r="CY173" s="20">
        <v>32729.09</v>
      </c>
      <c r="CZ173" s="20">
        <v>2284.37</v>
      </c>
      <c r="DA173" s="20">
        <v>731.75</v>
      </c>
      <c r="DB173" s="20">
        <v>32729.09</v>
      </c>
      <c r="DC173" s="20">
        <v>2284.37</v>
      </c>
      <c r="DD173" s="20">
        <v>731.75</v>
      </c>
      <c r="DE173" s="20">
        <v>32729.09</v>
      </c>
      <c r="DF173" s="20">
        <v>2284.37</v>
      </c>
      <c r="DG173" s="20">
        <v>731.75</v>
      </c>
      <c r="DH173" s="20">
        <v>32729.09</v>
      </c>
      <c r="DI173" s="20">
        <v>2284.37</v>
      </c>
      <c r="DJ173" s="20">
        <v>731.75</v>
      </c>
      <c r="DK173" s="20">
        <v>32729.09</v>
      </c>
      <c r="DL173" s="20">
        <v>2284.37</v>
      </c>
      <c r="DM173" s="20">
        <v>731.75</v>
      </c>
      <c r="DN173" s="20">
        <v>32729.09</v>
      </c>
      <c r="DO173" s="20">
        <v>2284.37</v>
      </c>
      <c r="DP173" s="20">
        <v>731.75</v>
      </c>
      <c r="DQ173" s="20">
        <v>32729.09</v>
      </c>
      <c r="DR173" s="20">
        <v>2284.37</v>
      </c>
      <c r="DS173" s="20">
        <v>731.75</v>
      </c>
      <c r="DT173" s="20">
        <v>32729.09</v>
      </c>
      <c r="DU173" s="20">
        <v>2284.37</v>
      </c>
      <c r="DV173" s="20">
        <v>731.75</v>
      </c>
      <c r="DW173" s="20">
        <v>32729.09</v>
      </c>
      <c r="DX173" s="20">
        <v>2284.37</v>
      </c>
      <c r="DY173" s="20">
        <v>731.75</v>
      </c>
      <c r="DZ173" s="20">
        <v>32729.09</v>
      </c>
      <c r="EA173" s="20">
        <v>2284.37</v>
      </c>
      <c r="EB173" s="20">
        <v>731.75</v>
      </c>
      <c r="EC173" s="20">
        <v>32729.09</v>
      </c>
      <c r="ED173" s="20">
        <v>2284.37</v>
      </c>
      <c r="EE173" s="20">
        <v>731.75</v>
      </c>
      <c r="EF173" s="20">
        <v>32729.09</v>
      </c>
      <c r="EG173" s="20">
        <v>2284.37</v>
      </c>
      <c r="EH173" s="20">
        <v>731.75</v>
      </c>
      <c r="EI173" s="20">
        <f t="shared" si="17"/>
        <v>32729.09</v>
      </c>
      <c r="EJ173" s="20">
        <f t="shared" si="17"/>
        <v>2284.37</v>
      </c>
      <c r="EK173" s="20">
        <f t="shared" si="17"/>
        <v>731.75</v>
      </c>
      <c r="EL173" s="20">
        <v>32729.09</v>
      </c>
      <c r="EM173" s="20">
        <v>2284.37</v>
      </c>
      <c r="EN173" s="20">
        <v>731.75</v>
      </c>
      <c r="EO173" s="24">
        <f t="shared" si="18"/>
        <v>929375.45999999973</v>
      </c>
      <c r="EP173" s="25">
        <f t="shared" si="14"/>
        <v>0</v>
      </c>
      <c r="EQ173" s="25">
        <f t="shared" si="15"/>
        <v>142980.91000000038</v>
      </c>
      <c r="ES173" s="26"/>
    </row>
    <row r="174" spans="1:149" x14ac:dyDescent="0.25">
      <c r="A174" s="27">
        <v>171</v>
      </c>
      <c r="B174" s="15">
        <v>18243295000192</v>
      </c>
      <c r="C174" s="28" t="s">
        <v>188</v>
      </c>
      <c r="D174" s="17">
        <v>800690.67</v>
      </c>
      <c r="E174" s="18">
        <v>1340317.32</v>
      </c>
      <c r="F174" s="19">
        <v>0</v>
      </c>
      <c r="G174" s="20">
        <v>0</v>
      </c>
      <c r="H174" s="21">
        <f t="shared" si="13"/>
        <v>800690.67</v>
      </c>
      <c r="I174" s="21">
        <v>1340317.32</v>
      </c>
      <c r="J174" s="22">
        <v>0</v>
      </c>
      <c r="K174" s="22">
        <v>0</v>
      </c>
      <c r="L174" s="22">
        <v>0</v>
      </c>
      <c r="M174" s="22">
        <v>0</v>
      </c>
      <c r="N174" s="22">
        <v>36689.43</v>
      </c>
      <c r="O174" s="22">
        <v>0</v>
      </c>
      <c r="P174" s="22">
        <v>36689.43</v>
      </c>
      <c r="Q174" s="22">
        <v>0</v>
      </c>
      <c r="R174" s="22">
        <v>36689.43</v>
      </c>
      <c r="S174" s="22">
        <v>36689.43</v>
      </c>
      <c r="T174" s="22">
        <v>36689.43</v>
      </c>
      <c r="U174" s="22">
        <v>36671.629999999997</v>
      </c>
      <c r="V174" s="22">
        <v>36671.629999999997</v>
      </c>
      <c r="W174" s="22">
        <v>36671.629999999997</v>
      </c>
      <c r="X174" s="22">
        <v>36671.629999999997</v>
      </c>
      <c r="Y174" s="22">
        <v>22419.34</v>
      </c>
      <c r="Z174" s="22">
        <v>22419.34</v>
      </c>
      <c r="AA174" s="22">
        <v>22419.34</v>
      </c>
      <c r="AB174" s="22">
        <v>22419.34</v>
      </c>
      <c r="AC174" s="22">
        <v>0</v>
      </c>
      <c r="AD174" s="22">
        <v>22419.34</v>
      </c>
      <c r="AE174" s="22"/>
      <c r="AF174" s="22"/>
      <c r="AG174" s="22">
        <v>22419.34</v>
      </c>
      <c r="AH174" s="22"/>
      <c r="AI174" s="22"/>
      <c r="AJ174" s="22">
        <v>22419.34</v>
      </c>
      <c r="AK174" s="22"/>
      <c r="AL174" s="22">
        <v>22419.34</v>
      </c>
      <c r="AM174" s="22">
        <v>22419.34</v>
      </c>
      <c r="AN174" s="22">
        <v>22419.34</v>
      </c>
      <c r="AO174" s="22"/>
      <c r="AP174" s="22">
        <v>22419.34</v>
      </c>
      <c r="AQ174" s="22"/>
      <c r="AR174" s="22"/>
      <c r="AS174" s="22">
        <v>22419.34</v>
      </c>
      <c r="AT174" s="22">
        <v>0</v>
      </c>
      <c r="AU174" s="22">
        <v>0</v>
      </c>
      <c r="AV174" s="22">
        <v>22419.34</v>
      </c>
      <c r="AW174" s="22">
        <v>0</v>
      </c>
      <c r="AX174" s="22">
        <v>179105.58</v>
      </c>
      <c r="AY174" s="22">
        <f>VLOOKUP(A174,[1]Consolidado!$A$4:$AZ$856,51,FALSE)</f>
        <v>0</v>
      </c>
      <c r="AZ174" s="22">
        <f>VLOOKUP(A174,[1]Consolidado!$A$4:$AZ$856,52,FALSE)</f>
        <v>0</v>
      </c>
      <c r="BA174" s="22">
        <f>VLOOKUP(A174,'[2]Parcelas ICMS 2018 Calculadas'!$A$4:$BC$856,55,FALSE)</f>
        <v>0</v>
      </c>
      <c r="BB174" s="22">
        <v>0</v>
      </c>
      <c r="BC174" s="22">
        <v>0</v>
      </c>
      <c r="BD174" s="22">
        <v>0</v>
      </c>
      <c r="BE174" s="22"/>
      <c r="BF174" s="22"/>
      <c r="BG174" s="22">
        <v>0</v>
      </c>
      <c r="BH174" s="22"/>
      <c r="BI174" s="22"/>
      <c r="BJ174" s="22">
        <v>0</v>
      </c>
      <c r="BK174" s="22">
        <v>0</v>
      </c>
      <c r="BL174" s="22">
        <v>0</v>
      </c>
      <c r="BM174" s="22">
        <v>0</v>
      </c>
      <c r="BN174" s="23">
        <f t="shared" si="16"/>
        <v>800690.67</v>
      </c>
      <c r="BO174" s="20">
        <v>40907.449999999997</v>
      </c>
      <c r="BP174" s="20">
        <v>2855.19</v>
      </c>
      <c r="BQ174" s="20">
        <v>914.61</v>
      </c>
      <c r="BR174" s="20">
        <v>40907.449999999997</v>
      </c>
      <c r="BS174" s="20">
        <v>2855.19</v>
      </c>
      <c r="BT174" s="20">
        <v>914.61</v>
      </c>
      <c r="BU174" s="20">
        <v>40907.449999999997</v>
      </c>
      <c r="BV174" s="20">
        <v>2855.19</v>
      </c>
      <c r="BW174" s="20">
        <v>914.61</v>
      </c>
      <c r="BX174" s="20">
        <v>40907.449999999997</v>
      </c>
      <c r="BY174" s="20">
        <v>2855.19</v>
      </c>
      <c r="BZ174" s="20">
        <v>914.61</v>
      </c>
      <c r="CA174" s="20">
        <v>40907.449999999997</v>
      </c>
      <c r="CB174" s="20">
        <v>2855.19</v>
      </c>
      <c r="CC174" s="20">
        <v>914.61</v>
      </c>
      <c r="CD174" s="20">
        <v>40907.449999999997</v>
      </c>
      <c r="CE174" s="20">
        <v>2855.19</v>
      </c>
      <c r="CF174" s="20">
        <v>914.61</v>
      </c>
      <c r="CG174" s="20">
        <v>40907.449999999997</v>
      </c>
      <c r="CH174" s="20">
        <v>2855.19</v>
      </c>
      <c r="CI174" s="20">
        <v>914.61</v>
      </c>
      <c r="CJ174" s="20">
        <v>40907.449999999997</v>
      </c>
      <c r="CK174" s="20">
        <v>2855.19</v>
      </c>
      <c r="CL174" s="20">
        <v>914.61</v>
      </c>
      <c r="CM174" s="20">
        <v>40907.449999999997</v>
      </c>
      <c r="CN174" s="20">
        <v>2855.19</v>
      </c>
      <c r="CO174" s="20">
        <v>914.61</v>
      </c>
      <c r="CP174" s="20">
        <v>40907.449999999997</v>
      </c>
      <c r="CQ174" s="20">
        <v>2855.19</v>
      </c>
      <c r="CR174" s="20">
        <v>914.61</v>
      </c>
      <c r="CS174" s="20">
        <v>40907.449999999997</v>
      </c>
      <c r="CT174" s="20">
        <v>2855.19</v>
      </c>
      <c r="CU174" s="20">
        <v>914.61</v>
      </c>
      <c r="CV174" s="20">
        <v>40907.449999999997</v>
      </c>
      <c r="CW174" s="20">
        <v>2855.19</v>
      </c>
      <c r="CX174" s="20">
        <v>914.61</v>
      </c>
      <c r="CY174" s="20">
        <v>40907.449999999997</v>
      </c>
      <c r="CZ174" s="20">
        <v>2855.19</v>
      </c>
      <c r="DA174" s="20">
        <v>914.61</v>
      </c>
      <c r="DB174" s="20">
        <v>40907.449999999997</v>
      </c>
      <c r="DC174" s="20">
        <v>2855.19</v>
      </c>
      <c r="DD174" s="20">
        <v>914.61</v>
      </c>
      <c r="DE174" s="20">
        <v>40907.449999999997</v>
      </c>
      <c r="DF174" s="20">
        <v>2855.19</v>
      </c>
      <c r="DG174" s="20">
        <v>914.61</v>
      </c>
      <c r="DH174" s="20">
        <v>40907.449999999997</v>
      </c>
      <c r="DI174" s="20">
        <v>2855.19</v>
      </c>
      <c r="DJ174" s="20">
        <v>914.61</v>
      </c>
      <c r="DK174" s="20">
        <v>40907.449999999997</v>
      </c>
      <c r="DL174" s="20">
        <v>2855.19</v>
      </c>
      <c r="DM174" s="20">
        <v>914.61</v>
      </c>
      <c r="DN174" s="20">
        <v>40907.449999999997</v>
      </c>
      <c r="DO174" s="20">
        <v>2855.19</v>
      </c>
      <c r="DP174" s="20">
        <v>914.61</v>
      </c>
      <c r="DQ174" s="20">
        <v>40907.449999999997</v>
      </c>
      <c r="DR174" s="20">
        <v>2855.19</v>
      </c>
      <c r="DS174" s="20">
        <v>914.61</v>
      </c>
      <c r="DT174" s="20">
        <v>40907.449999999997</v>
      </c>
      <c r="DU174" s="20">
        <v>2855.19</v>
      </c>
      <c r="DV174" s="20">
        <v>914.61</v>
      </c>
      <c r="DW174" s="20">
        <v>40907.449999999997</v>
      </c>
      <c r="DX174" s="20">
        <v>2855.19</v>
      </c>
      <c r="DY174" s="20">
        <v>914.61</v>
      </c>
      <c r="DZ174" s="20">
        <v>40907.449999999997</v>
      </c>
      <c r="EA174" s="20">
        <v>2855.19</v>
      </c>
      <c r="EB174" s="20">
        <v>914.61</v>
      </c>
      <c r="EC174" s="20">
        <v>40907.449999999997</v>
      </c>
      <c r="ED174" s="20">
        <v>2855.19</v>
      </c>
      <c r="EE174" s="20">
        <v>914.61</v>
      </c>
      <c r="EF174" s="20">
        <v>40907.449999999997</v>
      </c>
      <c r="EG174" s="20">
        <v>2855.19</v>
      </c>
      <c r="EH174" s="20">
        <v>914.61</v>
      </c>
      <c r="EI174" s="20">
        <f t="shared" si="17"/>
        <v>40907.449999999997</v>
      </c>
      <c r="EJ174" s="20">
        <f t="shared" si="17"/>
        <v>2855.19</v>
      </c>
      <c r="EK174" s="20">
        <f t="shared" si="17"/>
        <v>914.61</v>
      </c>
      <c r="EL174" s="20">
        <v>40907.449999999997</v>
      </c>
      <c r="EM174" s="20">
        <v>2855.19</v>
      </c>
      <c r="EN174" s="20">
        <v>914.61</v>
      </c>
      <c r="EO174" s="24">
        <f t="shared" si="18"/>
        <v>1161608.4999999986</v>
      </c>
      <c r="EP174" s="25">
        <f t="shared" si="14"/>
        <v>0</v>
      </c>
      <c r="EQ174" s="25">
        <f t="shared" si="15"/>
        <v>178708.82000000146</v>
      </c>
      <c r="ES174" s="26"/>
    </row>
    <row r="175" spans="1:149" x14ac:dyDescent="0.25">
      <c r="A175" s="27">
        <v>172</v>
      </c>
      <c r="B175" s="15">
        <v>18428854000139</v>
      </c>
      <c r="C175" s="28" t="s">
        <v>189</v>
      </c>
      <c r="D175" s="17">
        <v>3336489.97</v>
      </c>
      <c r="E175" s="18">
        <v>4433401.09</v>
      </c>
      <c r="F175" s="19">
        <v>3336489.97</v>
      </c>
      <c r="G175" s="20">
        <v>0</v>
      </c>
      <c r="H175" s="21">
        <f t="shared" si="13"/>
        <v>0</v>
      </c>
      <c r="I175" s="21">
        <v>4433401.09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/>
      <c r="AF175" s="22"/>
      <c r="AG175" s="22">
        <v>0</v>
      </c>
      <c r="AH175" s="22"/>
      <c r="AI175" s="22"/>
      <c r="AJ175" s="22">
        <v>0</v>
      </c>
      <c r="AK175" s="22"/>
      <c r="AL175" s="22">
        <v>0</v>
      </c>
      <c r="AM175" s="22">
        <v>0</v>
      </c>
      <c r="AN175" s="22">
        <v>0</v>
      </c>
      <c r="AO175" s="22"/>
      <c r="AP175" s="22">
        <v>0</v>
      </c>
      <c r="AQ175" s="22"/>
      <c r="AR175" s="22"/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f>VLOOKUP(A175,[1]Consolidado!$A$4:$AZ$856,51,FALSE)</f>
        <v>0</v>
      </c>
      <c r="AZ175" s="22">
        <f>VLOOKUP(A175,[1]Consolidado!$A$4:$AZ$856,52,FALSE)</f>
        <v>0</v>
      </c>
      <c r="BA175" s="22">
        <f>VLOOKUP(A175,'[2]Parcelas ICMS 2018 Calculadas'!$A$4:$BC$856,55,FALSE)</f>
        <v>0</v>
      </c>
      <c r="BB175" s="22">
        <v>0</v>
      </c>
      <c r="BC175" s="22">
        <v>0</v>
      </c>
      <c r="BD175" s="22">
        <v>0</v>
      </c>
      <c r="BE175" s="22">
        <v>0</v>
      </c>
      <c r="BF175" s="22"/>
      <c r="BG175" s="22">
        <v>0</v>
      </c>
      <c r="BH175" s="22"/>
      <c r="BI175" s="22"/>
      <c r="BJ175" s="22">
        <v>0</v>
      </c>
      <c r="BK175" s="22">
        <v>0</v>
      </c>
      <c r="BL175" s="22">
        <v>0</v>
      </c>
      <c r="BM175" s="22">
        <v>0</v>
      </c>
      <c r="BN175" s="23">
        <f t="shared" si="16"/>
        <v>0</v>
      </c>
      <c r="BO175" s="20">
        <v>135310.6</v>
      </c>
      <c r="BP175" s="20">
        <v>9444.17</v>
      </c>
      <c r="BQ175" s="20">
        <v>3025.27</v>
      </c>
      <c r="BR175" s="20">
        <v>135310.6</v>
      </c>
      <c r="BS175" s="20">
        <v>9444.17</v>
      </c>
      <c r="BT175" s="20">
        <v>3025.27</v>
      </c>
      <c r="BU175" s="20">
        <v>135310.6</v>
      </c>
      <c r="BV175" s="20">
        <v>9444.17</v>
      </c>
      <c r="BW175" s="20">
        <v>3025.27</v>
      </c>
      <c r="BX175" s="20">
        <v>135310.6</v>
      </c>
      <c r="BY175" s="20">
        <v>9444.17</v>
      </c>
      <c r="BZ175" s="20">
        <v>3025.27</v>
      </c>
      <c r="CA175" s="20">
        <v>135310.6</v>
      </c>
      <c r="CB175" s="20">
        <v>9444.17</v>
      </c>
      <c r="CC175" s="20">
        <v>3025.27</v>
      </c>
      <c r="CD175" s="20">
        <v>135310.6</v>
      </c>
      <c r="CE175" s="20">
        <v>9444.17</v>
      </c>
      <c r="CF175" s="20">
        <v>3025.27</v>
      </c>
      <c r="CG175" s="20">
        <v>135310.6</v>
      </c>
      <c r="CH175" s="20">
        <v>9444.17</v>
      </c>
      <c r="CI175" s="20">
        <v>3025.27</v>
      </c>
      <c r="CJ175" s="20">
        <v>135310.6</v>
      </c>
      <c r="CK175" s="20">
        <v>9444.17</v>
      </c>
      <c r="CL175" s="20">
        <v>3025.27</v>
      </c>
      <c r="CM175" s="20">
        <v>135310.6</v>
      </c>
      <c r="CN175" s="20">
        <v>9444.17</v>
      </c>
      <c r="CO175" s="20">
        <v>3025.27</v>
      </c>
      <c r="CP175" s="20">
        <v>135310.6</v>
      </c>
      <c r="CQ175" s="20">
        <v>9444.17</v>
      </c>
      <c r="CR175" s="20">
        <v>3025.27</v>
      </c>
      <c r="CS175" s="20">
        <v>135310.6</v>
      </c>
      <c r="CT175" s="20">
        <v>9444.17</v>
      </c>
      <c r="CU175" s="20">
        <v>3025.27</v>
      </c>
      <c r="CV175" s="20">
        <v>135310.6</v>
      </c>
      <c r="CW175" s="20">
        <v>9444.17</v>
      </c>
      <c r="CX175" s="20">
        <v>3025.27</v>
      </c>
      <c r="CY175" s="20">
        <v>135310.6</v>
      </c>
      <c r="CZ175" s="20">
        <v>9444.17</v>
      </c>
      <c r="DA175" s="20">
        <v>3025.27</v>
      </c>
      <c r="DB175" s="20">
        <v>135310.6</v>
      </c>
      <c r="DC175" s="20">
        <v>9444.17</v>
      </c>
      <c r="DD175" s="20">
        <v>3025.27</v>
      </c>
      <c r="DE175" s="20">
        <v>135310.6</v>
      </c>
      <c r="DF175" s="20">
        <v>9444.17</v>
      </c>
      <c r="DG175" s="20">
        <v>3025.27</v>
      </c>
      <c r="DH175" s="20">
        <v>135310.6</v>
      </c>
      <c r="DI175" s="20">
        <v>9444.17</v>
      </c>
      <c r="DJ175" s="20">
        <v>3025.27</v>
      </c>
      <c r="DK175" s="20">
        <v>135310.6</v>
      </c>
      <c r="DL175" s="20">
        <v>9444.17</v>
      </c>
      <c r="DM175" s="20">
        <v>3025.27</v>
      </c>
      <c r="DN175" s="20">
        <v>135310.6</v>
      </c>
      <c r="DO175" s="20">
        <v>9444.17</v>
      </c>
      <c r="DP175" s="20">
        <v>3025.27</v>
      </c>
      <c r="DQ175" s="20">
        <v>135310.6</v>
      </c>
      <c r="DR175" s="20">
        <v>9444.17</v>
      </c>
      <c r="DS175" s="20">
        <v>3025.27</v>
      </c>
      <c r="DT175" s="20">
        <v>135310.6</v>
      </c>
      <c r="DU175" s="20">
        <v>9444.17</v>
      </c>
      <c r="DV175" s="20">
        <v>3025.27</v>
      </c>
      <c r="DW175" s="20">
        <v>135310.6</v>
      </c>
      <c r="DX175" s="20">
        <v>9444.17</v>
      </c>
      <c r="DY175" s="20">
        <v>3025.27</v>
      </c>
      <c r="DZ175" s="20">
        <v>135310.6</v>
      </c>
      <c r="EA175" s="20">
        <v>9444.17</v>
      </c>
      <c r="EB175" s="20">
        <v>3025.27</v>
      </c>
      <c r="EC175" s="20">
        <v>135310.6</v>
      </c>
      <c r="ED175" s="20">
        <v>9444.17</v>
      </c>
      <c r="EE175" s="20">
        <v>3025.27</v>
      </c>
      <c r="EF175" s="20">
        <v>135310.6</v>
      </c>
      <c r="EG175" s="20">
        <v>9444.17</v>
      </c>
      <c r="EH175" s="20">
        <v>3025.27</v>
      </c>
      <c r="EI175" s="20">
        <f t="shared" si="17"/>
        <v>135310.6</v>
      </c>
      <c r="EJ175" s="20">
        <f t="shared" si="17"/>
        <v>9444.17</v>
      </c>
      <c r="EK175" s="20">
        <f t="shared" si="17"/>
        <v>3025.27</v>
      </c>
      <c r="EL175" s="20">
        <v>135310.6</v>
      </c>
      <c r="EM175" s="20">
        <v>9444.17</v>
      </c>
      <c r="EN175" s="20">
        <v>3025.27</v>
      </c>
      <c r="EO175" s="24">
        <f t="shared" si="18"/>
        <v>3842281.040000001</v>
      </c>
      <c r="EP175" s="25">
        <f t="shared" si="14"/>
        <v>0</v>
      </c>
      <c r="EQ175" s="25">
        <f t="shared" si="15"/>
        <v>591120.04999999888</v>
      </c>
      <c r="ES175" s="26"/>
    </row>
    <row r="176" spans="1:149" x14ac:dyDescent="0.25">
      <c r="A176" s="27">
        <v>173</v>
      </c>
      <c r="B176" s="15">
        <v>18025908000115</v>
      </c>
      <c r="C176" s="28" t="s">
        <v>190</v>
      </c>
      <c r="D176" s="17">
        <v>243465.39</v>
      </c>
      <c r="E176" s="18">
        <v>282597.71000000002</v>
      </c>
      <c r="F176" s="19">
        <v>0</v>
      </c>
      <c r="G176" s="20">
        <v>0</v>
      </c>
      <c r="H176" s="21">
        <f t="shared" si="13"/>
        <v>243465.39</v>
      </c>
      <c r="I176" s="21">
        <v>282597.71000000002</v>
      </c>
      <c r="J176" s="22">
        <v>0</v>
      </c>
      <c r="K176" s="22">
        <v>0</v>
      </c>
      <c r="L176" s="22">
        <v>0</v>
      </c>
      <c r="M176" s="22">
        <v>0</v>
      </c>
      <c r="N176" s="22">
        <v>11156.13</v>
      </c>
      <c r="O176" s="22">
        <v>0</v>
      </c>
      <c r="P176" s="22">
        <v>11156.13</v>
      </c>
      <c r="Q176" s="22">
        <v>0</v>
      </c>
      <c r="R176" s="22">
        <v>11156.13</v>
      </c>
      <c r="S176" s="22">
        <v>11156.13</v>
      </c>
      <c r="T176" s="22">
        <v>11156.13</v>
      </c>
      <c r="U176" s="22">
        <v>11150.72</v>
      </c>
      <c r="V176" s="22">
        <v>11150.72</v>
      </c>
      <c r="W176" s="22">
        <v>11150.72</v>
      </c>
      <c r="X176" s="22">
        <v>11150.72</v>
      </c>
      <c r="Y176" s="22">
        <v>6817.03</v>
      </c>
      <c r="Z176" s="22">
        <v>6817.03</v>
      </c>
      <c r="AA176" s="22">
        <v>6817.03</v>
      </c>
      <c r="AB176" s="22">
        <v>6817.03</v>
      </c>
      <c r="AC176" s="22">
        <v>0</v>
      </c>
      <c r="AD176" s="22">
        <v>6817.03</v>
      </c>
      <c r="AE176" s="22"/>
      <c r="AF176" s="22"/>
      <c r="AG176" s="22">
        <v>6817.03</v>
      </c>
      <c r="AH176" s="22"/>
      <c r="AI176" s="22"/>
      <c r="AJ176" s="22">
        <v>6817.03</v>
      </c>
      <c r="AK176" s="22"/>
      <c r="AL176" s="22">
        <v>6817.03</v>
      </c>
      <c r="AM176" s="22">
        <v>6817.03</v>
      </c>
      <c r="AN176" s="22">
        <v>6817.03</v>
      </c>
      <c r="AO176" s="22"/>
      <c r="AP176" s="22">
        <v>6817.03</v>
      </c>
      <c r="AQ176" s="22"/>
      <c r="AR176" s="22"/>
      <c r="AS176" s="22">
        <v>6817.03</v>
      </c>
      <c r="AT176" s="22">
        <v>0</v>
      </c>
      <c r="AU176" s="22">
        <v>0</v>
      </c>
      <c r="AV176" s="22">
        <v>6817.03</v>
      </c>
      <c r="AW176" s="22">
        <v>0</v>
      </c>
      <c r="AX176" s="22">
        <v>0</v>
      </c>
      <c r="AY176" s="22">
        <f>VLOOKUP(A176,[1]Consolidado!$A$4:$AZ$856,51,FALSE)</f>
        <v>0</v>
      </c>
      <c r="AZ176" s="22">
        <f>VLOOKUP(A176,[1]Consolidado!$A$4:$AZ$856,52,FALSE)</f>
        <v>6817.03</v>
      </c>
      <c r="BA176" s="22">
        <f>VLOOKUP(A176,'[2]Parcelas ICMS 2018 Calculadas'!$A$4:$BC$856,55,FALSE)</f>
        <v>0</v>
      </c>
      <c r="BB176" s="22">
        <v>6817.03</v>
      </c>
      <c r="BC176" s="22">
        <v>0</v>
      </c>
      <c r="BD176" s="22">
        <v>0</v>
      </c>
      <c r="BE176" s="22">
        <v>6817.03</v>
      </c>
      <c r="BF176" s="22"/>
      <c r="BG176" s="22">
        <v>0</v>
      </c>
      <c r="BH176" s="22"/>
      <c r="BI176" s="22"/>
      <c r="BJ176" s="22">
        <v>6817.03</v>
      </c>
      <c r="BK176" s="22">
        <v>0</v>
      </c>
      <c r="BL176" s="22">
        <v>0</v>
      </c>
      <c r="BM176" s="22">
        <v>0</v>
      </c>
      <c r="BN176" s="23">
        <f t="shared" si="16"/>
        <v>216273.03999999998</v>
      </c>
      <c r="BO176" s="20">
        <v>8625.09</v>
      </c>
      <c r="BP176" s="20">
        <v>602</v>
      </c>
      <c r="BQ176" s="20">
        <v>192.84</v>
      </c>
      <c r="BR176" s="20">
        <v>8625.09</v>
      </c>
      <c r="BS176" s="20">
        <v>602</v>
      </c>
      <c r="BT176" s="20">
        <v>192.84</v>
      </c>
      <c r="BU176" s="20">
        <v>8625.09</v>
      </c>
      <c r="BV176" s="20">
        <v>602</v>
      </c>
      <c r="BW176" s="20">
        <v>192.84</v>
      </c>
      <c r="BX176" s="20">
        <v>8625.09</v>
      </c>
      <c r="BY176" s="20">
        <v>602</v>
      </c>
      <c r="BZ176" s="20">
        <v>192.84</v>
      </c>
      <c r="CA176" s="20">
        <v>8625.09</v>
      </c>
      <c r="CB176" s="20">
        <v>602</v>
      </c>
      <c r="CC176" s="20">
        <v>192.84</v>
      </c>
      <c r="CD176" s="20">
        <v>8625.09</v>
      </c>
      <c r="CE176" s="20">
        <v>602</v>
      </c>
      <c r="CF176" s="20">
        <v>192.84</v>
      </c>
      <c r="CG176" s="20">
        <v>8625.09</v>
      </c>
      <c r="CH176" s="20">
        <v>602</v>
      </c>
      <c r="CI176" s="20">
        <v>192.84</v>
      </c>
      <c r="CJ176" s="20">
        <v>8625.09</v>
      </c>
      <c r="CK176" s="20">
        <v>602</v>
      </c>
      <c r="CL176" s="20">
        <v>192.84</v>
      </c>
      <c r="CM176" s="20">
        <v>8625.09</v>
      </c>
      <c r="CN176" s="20">
        <v>602</v>
      </c>
      <c r="CO176" s="20">
        <v>192.84</v>
      </c>
      <c r="CP176" s="20">
        <v>8625.09</v>
      </c>
      <c r="CQ176" s="20">
        <v>602</v>
      </c>
      <c r="CR176" s="20">
        <v>192.84</v>
      </c>
      <c r="CS176" s="20">
        <v>8625.09</v>
      </c>
      <c r="CT176" s="20">
        <v>602</v>
      </c>
      <c r="CU176" s="20">
        <v>192.84</v>
      </c>
      <c r="CV176" s="20">
        <v>8625.09</v>
      </c>
      <c r="CW176" s="20">
        <v>602</v>
      </c>
      <c r="CX176" s="20">
        <v>192.84</v>
      </c>
      <c r="CY176" s="20">
        <v>8625.09</v>
      </c>
      <c r="CZ176" s="20">
        <v>602</v>
      </c>
      <c r="DA176" s="20">
        <v>192.84</v>
      </c>
      <c r="DB176" s="20">
        <v>8625.09</v>
      </c>
      <c r="DC176" s="20">
        <v>602</v>
      </c>
      <c r="DD176" s="20">
        <v>192.84</v>
      </c>
      <c r="DE176" s="20">
        <v>8625.09</v>
      </c>
      <c r="DF176" s="20">
        <v>602</v>
      </c>
      <c r="DG176" s="20">
        <v>192.84</v>
      </c>
      <c r="DH176" s="20">
        <v>8625.09</v>
      </c>
      <c r="DI176" s="20">
        <v>602</v>
      </c>
      <c r="DJ176" s="20">
        <v>192.84</v>
      </c>
      <c r="DK176" s="20">
        <v>8625.09</v>
      </c>
      <c r="DL176" s="20">
        <v>602</v>
      </c>
      <c r="DM176" s="20">
        <v>192.84</v>
      </c>
      <c r="DN176" s="20">
        <v>8625.09</v>
      </c>
      <c r="DO176" s="20">
        <v>602</v>
      </c>
      <c r="DP176" s="20">
        <v>192.84</v>
      </c>
      <c r="DQ176" s="20">
        <v>8625.09</v>
      </c>
      <c r="DR176" s="20">
        <v>602</v>
      </c>
      <c r="DS176" s="20">
        <v>192.84</v>
      </c>
      <c r="DT176" s="20">
        <v>8625.09</v>
      </c>
      <c r="DU176" s="20">
        <v>602</v>
      </c>
      <c r="DV176" s="20">
        <v>192.84</v>
      </c>
      <c r="DW176" s="20">
        <v>8625.09</v>
      </c>
      <c r="DX176" s="20">
        <v>602</v>
      </c>
      <c r="DY176" s="20">
        <v>192.84</v>
      </c>
      <c r="DZ176" s="20">
        <v>8625.09</v>
      </c>
      <c r="EA176" s="20">
        <v>602</v>
      </c>
      <c r="EB176" s="20">
        <v>192.84</v>
      </c>
      <c r="EC176" s="20">
        <v>8625.09</v>
      </c>
      <c r="ED176" s="20">
        <v>602</v>
      </c>
      <c r="EE176" s="20">
        <v>192.84</v>
      </c>
      <c r="EF176" s="20">
        <v>8625.09</v>
      </c>
      <c r="EG176" s="20">
        <v>602</v>
      </c>
      <c r="EH176" s="20">
        <v>192.84</v>
      </c>
      <c r="EI176" s="20">
        <f t="shared" si="17"/>
        <v>8625.09</v>
      </c>
      <c r="EJ176" s="20">
        <f t="shared" si="17"/>
        <v>602</v>
      </c>
      <c r="EK176" s="20">
        <f t="shared" si="17"/>
        <v>192.84</v>
      </c>
      <c r="EL176" s="20">
        <v>8625.09</v>
      </c>
      <c r="EM176" s="20">
        <v>602</v>
      </c>
      <c r="EN176" s="20">
        <v>192.84</v>
      </c>
      <c r="EO176" s="24">
        <f t="shared" si="18"/>
        <v>244918.17999999985</v>
      </c>
      <c r="EP176" s="25">
        <f t="shared" si="14"/>
        <v>27192.350000000035</v>
      </c>
      <c r="EQ176" s="25">
        <f t="shared" si="15"/>
        <v>37679.530000000173</v>
      </c>
      <c r="ES176" s="26"/>
    </row>
    <row r="177" spans="1:149" x14ac:dyDescent="0.25">
      <c r="A177" s="27">
        <v>174</v>
      </c>
      <c r="B177" s="15">
        <v>18334300000172</v>
      </c>
      <c r="C177" s="28" t="s">
        <v>191</v>
      </c>
      <c r="D177" s="17">
        <v>220503.25</v>
      </c>
      <c r="E177" s="18">
        <v>617306.85</v>
      </c>
      <c r="F177" s="19">
        <v>0</v>
      </c>
      <c r="G177" s="20">
        <v>0</v>
      </c>
      <c r="H177" s="21">
        <f t="shared" si="13"/>
        <v>220503.25</v>
      </c>
      <c r="I177" s="21">
        <v>617306.85</v>
      </c>
      <c r="J177" s="22">
        <v>0</v>
      </c>
      <c r="K177" s="22">
        <v>0</v>
      </c>
      <c r="L177" s="22">
        <v>0</v>
      </c>
      <c r="M177" s="22">
        <v>0</v>
      </c>
      <c r="N177" s="22">
        <v>10103.950000000001</v>
      </c>
      <c r="O177" s="22">
        <v>0</v>
      </c>
      <c r="P177" s="22">
        <v>10103.950000000001</v>
      </c>
      <c r="Q177" s="22">
        <v>0</v>
      </c>
      <c r="R177" s="22">
        <v>10103.950000000001</v>
      </c>
      <c r="S177" s="22">
        <v>10103.950000000001</v>
      </c>
      <c r="T177" s="22">
        <v>10103.950000000001</v>
      </c>
      <c r="U177" s="22">
        <v>10099.049999999999</v>
      </c>
      <c r="V177" s="22">
        <v>10099.049999999999</v>
      </c>
      <c r="W177" s="22">
        <v>10099.049999999999</v>
      </c>
      <c r="X177" s="22">
        <v>10099.049999999999</v>
      </c>
      <c r="Y177" s="22">
        <v>6174.09</v>
      </c>
      <c r="Z177" s="22">
        <v>6174.09</v>
      </c>
      <c r="AA177" s="22">
        <v>6174.09</v>
      </c>
      <c r="AB177" s="22">
        <v>6174.09</v>
      </c>
      <c r="AC177" s="22">
        <v>0</v>
      </c>
      <c r="AD177" s="22">
        <v>6174.09</v>
      </c>
      <c r="AE177" s="22"/>
      <c r="AF177" s="22"/>
      <c r="AG177" s="22">
        <v>6174.09</v>
      </c>
      <c r="AH177" s="22"/>
      <c r="AI177" s="22"/>
      <c r="AJ177" s="22">
        <v>6174.09</v>
      </c>
      <c r="AK177" s="22"/>
      <c r="AL177" s="22">
        <v>6174.09</v>
      </c>
      <c r="AM177" s="22">
        <v>6174.09</v>
      </c>
      <c r="AN177" s="22">
        <v>6174.09</v>
      </c>
      <c r="AO177" s="22"/>
      <c r="AP177" s="22">
        <v>6174.09</v>
      </c>
      <c r="AQ177" s="22"/>
      <c r="AR177" s="22"/>
      <c r="AS177" s="22">
        <v>6174.09</v>
      </c>
      <c r="AT177" s="22">
        <v>0</v>
      </c>
      <c r="AU177" s="22">
        <v>0</v>
      </c>
      <c r="AV177" s="22">
        <v>6174.09</v>
      </c>
      <c r="AW177" s="22">
        <v>0</v>
      </c>
      <c r="AX177" s="22">
        <v>49324.13</v>
      </c>
      <c r="AY177" s="22">
        <f>VLOOKUP(A177,[1]Consolidado!$A$4:$AZ$856,51,FALSE)</f>
        <v>0</v>
      </c>
      <c r="AZ177" s="22">
        <f>VLOOKUP(A177,[1]Consolidado!$A$4:$AZ$856,52,FALSE)</f>
        <v>0</v>
      </c>
      <c r="BA177" s="22">
        <f>VLOOKUP(A177,'[2]Parcelas ICMS 2018 Calculadas'!$A$4:$BC$856,55,FALSE)</f>
        <v>0</v>
      </c>
      <c r="BB177" s="22">
        <v>0</v>
      </c>
      <c r="BC177" s="22">
        <v>0</v>
      </c>
      <c r="BD177" s="22">
        <v>0</v>
      </c>
      <c r="BE177" s="22"/>
      <c r="BF177" s="22"/>
      <c r="BG177" s="22">
        <v>0</v>
      </c>
      <c r="BH177" s="22"/>
      <c r="BI177" s="22"/>
      <c r="BJ177" s="22">
        <v>0</v>
      </c>
      <c r="BK177" s="22">
        <v>0</v>
      </c>
      <c r="BL177" s="22">
        <v>0</v>
      </c>
      <c r="BM177" s="22">
        <v>0</v>
      </c>
      <c r="BN177" s="23">
        <f t="shared" si="16"/>
        <v>220503.24999999997</v>
      </c>
      <c r="BO177" s="20">
        <v>18840.650000000001</v>
      </c>
      <c r="BP177" s="20">
        <v>1315.01</v>
      </c>
      <c r="BQ177" s="20">
        <v>421.24</v>
      </c>
      <c r="BR177" s="20">
        <v>18840.650000000001</v>
      </c>
      <c r="BS177" s="20">
        <v>1315.01</v>
      </c>
      <c r="BT177" s="20">
        <v>421.24</v>
      </c>
      <c r="BU177" s="20">
        <v>18840.650000000001</v>
      </c>
      <c r="BV177" s="20">
        <v>1315.01</v>
      </c>
      <c r="BW177" s="20">
        <v>421.24</v>
      </c>
      <c r="BX177" s="20">
        <v>18840.650000000001</v>
      </c>
      <c r="BY177" s="20">
        <v>1315.01</v>
      </c>
      <c r="BZ177" s="20">
        <v>421.24</v>
      </c>
      <c r="CA177" s="20">
        <v>18840.650000000001</v>
      </c>
      <c r="CB177" s="20">
        <v>1315.01</v>
      </c>
      <c r="CC177" s="20">
        <v>421.24</v>
      </c>
      <c r="CD177" s="20">
        <v>18840.650000000001</v>
      </c>
      <c r="CE177" s="20">
        <v>1315.01</v>
      </c>
      <c r="CF177" s="20">
        <v>421.24</v>
      </c>
      <c r="CG177" s="20">
        <v>18840.650000000001</v>
      </c>
      <c r="CH177" s="20">
        <v>1315.01</v>
      </c>
      <c r="CI177" s="20">
        <v>421.24</v>
      </c>
      <c r="CJ177" s="20">
        <v>18840.650000000001</v>
      </c>
      <c r="CK177" s="20">
        <v>1315.01</v>
      </c>
      <c r="CL177" s="20">
        <v>421.24</v>
      </c>
      <c r="CM177" s="20">
        <v>18840.650000000001</v>
      </c>
      <c r="CN177" s="20">
        <v>1315.01</v>
      </c>
      <c r="CO177" s="20">
        <v>421.24</v>
      </c>
      <c r="CP177" s="20">
        <v>18840.650000000001</v>
      </c>
      <c r="CQ177" s="20">
        <v>1315.01</v>
      </c>
      <c r="CR177" s="20">
        <v>421.24</v>
      </c>
      <c r="CS177" s="20">
        <v>18840.650000000001</v>
      </c>
      <c r="CT177" s="20">
        <v>1315.01</v>
      </c>
      <c r="CU177" s="20">
        <v>421.24</v>
      </c>
      <c r="CV177" s="20">
        <v>18840.650000000001</v>
      </c>
      <c r="CW177" s="20">
        <v>1315.01</v>
      </c>
      <c r="CX177" s="20">
        <v>421.24</v>
      </c>
      <c r="CY177" s="20">
        <v>18840.650000000001</v>
      </c>
      <c r="CZ177" s="20">
        <v>1315.01</v>
      </c>
      <c r="DA177" s="20">
        <v>421.24</v>
      </c>
      <c r="DB177" s="20">
        <v>18840.650000000001</v>
      </c>
      <c r="DC177" s="20">
        <v>1315.01</v>
      </c>
      <c r="DD177" s="20">
        <v>421.24</v>
      </c>
      <c r="DE177" s="20">
        <v>18840.650000000001</v>
      </c>
      <c r="DF177" s="20">
        <v>1315.01</v>
      </c>
      <c r="DG177" s="20">
        <v>421.24</v>
      </c>
      <c r="DH177" s="20">
        <v>18840.650000000001</v>
      </c>
      <c r="DI177" s="20">
        <v>1315.01</v>
      </c>
      <c r="DJ177" s="20">
        <v>421.24</v>
      </c>
      <c r="DK177" s="20">
        <v>18840.650000000001</v>
      </c>
      <c r="DL177" s="20">
        <v>1315.01</v>
      </c>
      <c r="DM177" s="20">
        <v>421.24</v>
      </c>
      <c r="DN177" s="20">
        <v>18840.650000000001</v>
      </c>
      <c r="DO177" s="20">
        <v>1315.01</v>
      </c>
      <c r="DP177" s="20">
        <v>421.24</v>
      </c>
      <c r="DQ177" s="20">
        <v>18840.650000000001</v>
      </c>
      <c r="DR177" s="20">
        <v>1315.01</v>
      </c>
      <c r="DS177" s="20">
        <v>421.24</v>
      </c>
      <c r="DT177" s="20">
        <v>18840.650000000001</v>
      </c>
      <c r="DU177" s="20">
        <v>1315.01</v>
      </c>
      <c r="DV177" s="20">
        <v>421.24</v>
      </c>
      <c r="DW177" s="20">
        <v>18840.650000000001</v>
      </c>
      <c r="DX177" s="20">
        <v>1315.01</v>
      </c>
      <c r="DY177" s="20">
        <v>421.24</v>
      </c>
      <c r="DZ177" s="20">
        <v>18840.650000000001</v>
      </c>
      <c r="EA177" s="20">
        <v>1315.01</v>
      </c>
      <c r="EB177" s="20">
        <v>421.24</v>
      </c>
      <c r="EC177" s="20">
        <v>18840.650000000001</v>
      </c>
      <c r="ED177" s="20">
        <v>1315.01</v>
      </c>
      <c r="EE177" s="20">
        <v>421.24</v>
      </c>
      <c r="EF177" s="20">
        <v>18840.650000000001</v>
      </c>
      <c r="EG177" s="20">
        <v>1315.01</v>
      </c>
      <c r="EH177" s="20">
        <v>421.24</v>
      </c>
      <c r="EI177" s="20">
        <f t="shared" si="17"/>
        <v>18840.650000000001</v>
      </c>
      <c r="EJ177" s="20">
        <f t="shared" si="17"/>
        <v>1315.01</v>
      </c>
      <c r="EK177" s="20">
        <f t="shared" si="17"/>
        <v>421.24</v>
      </c>
      <c r="EL177" s="20">
        <v>18840.650000000001</v>
      </c>
      <c r="EM177" s="20">
        <v>1315.01</v>
      </c>
      <c r="EN177" s="20">
        <v>421.24</v>
      </c>
      <c r="EO177" s="24">
        <f t="shared" si="18"/>
        <v>534999.40000000026</v>
      </c>
      <c r="EP177" s="25">
        <f t="shared" si="14"/>
        <v>0</v>
      </c>
      <c r="EQ177" s="25">
        <f t="shared" si="15"/>
        <v>82307.449999999721</v>
      </c>
      <c r="ES177" s="26"/>
    </row>
    <row r="178" spans="1:149" x14ac:dyDescent="0.25">
      <c r="A178" s="27">
        <v>175</v>
      </c>
      <c r="B178" s="15">
        <v>18303156000107</v>
      </c>
      <c r="C178" s="28" t="s">
        <v>192</v>
      </c>
      <c r="D178" s="17">
        <v>4576220.17</v>
      </c>
      <c r="E178" s="18">
        <v>1865987.79</v>
      </c>
      <c r="F178" s="19">
        <v>0</v>
      </c>
      <c r="G178" s="20">
        <v>0</v>
      </c>
      <c r="H178" s="21">
        <f t="shared" si="13"/>
        <v>4576220.17</v>
      </c>
      <c r="I178" s="21">
        <v>1865987.79</v>
      </c>
      <c r="J178" s="22">
        <v>0</v>
      </c>
      <c r="K178" s="22">
        <v>0</v>
      </c>
      <c r="L178" s="22">
        <v>0</v>
      </c>
      <c r="M178" s="22">
        <v>0</v>
      </c>
      <c r="N178" s="22">
        <v>209692.58</v>
      </c>
      <c r="O178" s="22">
        <v>0</v>
      </c>
      <c r="P178" s="22">
        <v>209692.58</v>
      </c>
      <c r="Q178" s="22">
        <v>0</v>
      </c>
      <c r="R178" s="22">
        <v>209692.58</v>
      </c>
      <c r="S178" s="22">
        <v>209692.58</v>
      </c>
      <c r="T178" s="22">
        <v>209692.58</v>
      </c>
      <c r="U178" s="22">
        <v>209590.88</v>
      </c>
      <c r="V178" s="22">
        <v>209590.88</v>
      </c>
      <c r="W178" s="22">
        <v>209590.88</v>
      </c>
      <c r="X178" s="22">
        <v>209590.88</v>
      </c>
      <c r="Y178" s="22">
        <v>128134.16</v>
      </c>
      <c r="Z178" s="22">
        <v>128134.16</v>
      </c>
      <c r="AA178" s="22">
        <v>128134.16</v>
      </c>
      <c r="AB178" s="22">
        <v>128134.16</v>
      </c>
      <c r="AC178" s="22">
        <v>0</v>
      </c>
      <c r="AD178" s="22">
        <v>128134.16</v>
      </c>
      <c r="AE178" s="22"/>
      <c r="AF178" s="22"/>
      <c r="AG178" s="22">
        <v>128134.16</v>
      </c>
      <c r="AH178" s="22"/>
      <c r="AI178" s="22"/>
      <c r="AJ178" s="22">
        <v>128134.16</v>
      </c>
      <c r="AK178" s="22"/>
      <c r="AL178" s="22">
        <v>128134.16</v>
      </c>
      <c r="AM178" s="22">
        <v>128134.16</v>
      </c>
      <c r="AN178" s="22">
        <v>128134.16</v>
      </c>
      <c r="AO178" s="22"/>
      <c r="AP178" s="22">
        <v>128134.16</v>
      </c>
      <c r="AQ178" s="22"/>
      <c r="AR178" s="22"/>
      <c r="AS178" s="22">
        <v>128134.16</v>
      </c>
      <c r="AT178" s="22">
        <v>0</v>
      </c>
      <c r="AU178" s="22">
        <v>0</v>
      </c>
      <c r="AV178" s="22">
        <v>128134.16</v>
      </c>
      <c r="AW178" s="22">
        <v>0</v>
      </c>
      <c r="AX178" s="22">
        <v>0</v>
      </c>
      <c r="AY178" s="22">
        <f>VLOOKUP(A178,[1]Consolidado!$A$4:$AZ$856,51,FALSE)</f>
        <v>0</v>
      </c>
      <c r="AZ178" s="22">
        <f>VLOOKUP(A178,[1]Consolidado!$A$4:$AZ$856,52,FALSE)</f>
        <v>128134.16</v>
      </c>
      <c r="BA178" s="22">
        <f>VLOOKUP(A178,'[2]Parcelas ICMS 2018 Calculadas'!$A$4:$BC$856,55,FALSE)</f>
        <v>0</v>
      </c>
      <c r="BB178" s="22">
        <v>128134.16</v>
      </c>
      <c r="BC178" s="22">
        <v>0</v>
      </c>
      <c r="BD178" s="22">
        <v>0</v>
      </c>
      <c r="BE178" s="22">
        <v>128134.16</v>
      </c>
      <c r="BF178" s="22"/>
      <c r="BG178" s="22">
        <v>0</v>
      </c>
      <c r="BH178" s="22"/>
      <c r="BI178" s="22"/>
      <c r="BJ178" s="22">
        <v>128134.16</v>
      </c>
      <c r="BK178" s="22">
        <v>0</v>
      </c>
      <c r="BL178" s="22">
        <v>0</v>
      </c>
      <c r="BM178" s="22">
        <v>0</v>
      </c>
      <c r="BN178" s="23">
        <f t="shared" si="16"/>
        <v>4065107.1400000015</v>
      </c>
      <c r="BO178" s="20">
        <v>56951.29</v>
      </c>
      <c r="BP178" s="20">
        <v>3974.99</v>
      </c>
      <c r="BQ178" s="20">
        <v>1273.31</v>
      </c>
      <c r="BR178" s="20">
        <v>56951.29</v>
      </c>
      <c r="BS178" s="20">
        <v>3974.99</v>
      </c>
      <c r="BT178" s="20">
        <v>1273.31</v>
      </c>
      <c r="BU178" s="20">
        <v>56951.29</v>
      </c>
      <c r="BV178" s="20">
        <v>3974.99</v>
      </c>
      <c r="BW178" s="20">
        <v>1273.31</v>
      </c>
      <c r="BX178" s="20">
        <v>56951.29</v>
      </c>
      <c r="BY178" s="20">
        <v>3974.99</v>
      </c>
      <c r="BZ178" s="20">
        <v>1273.31</v>
      </c>
      <c r="CA178" s="20">
        <v>56951.29</v>
      </c>
      <c r="CB178" s="20">
        <v>3974.99</v>
      </c>
      <c r="CC178" s="20">
        <v>1273.31</v>
      </c>
      <c r="CD178" s="20">
        <v>56951.29</v>
      </c>
      <c r="CE178" s="20">
        <v>3974.99</v>
      </c>
      <c r="CF178" s="20">
        <v>1273.31</v>
      </c>
      <c r="CG178" s="20">
        <v>56951.29</v>
      </c>
      <c r="CH178" s="20">
        <v>3974.99</v>
      </c>
      <c r="CI178" s="20">
        <v>1273.31</v>
      </c>
      <c r="CJ178" s="20">
        <v>56951.29</v>
      </c>
      <c r="CK178" s="20">
        <v>3974.99</v>
      </c>
      <c r="CL178" s="20">
        <v>1273.31</v>
      </c>
      <c r="CM178" s="20">
        <v>56951.29</v>
      </c>
      <c r="CN178" s="20">
        <v>3974.99</v>
      </c>
      <c r="CO178" s="20">
        <v>1273.31</v>
      </c>
      <c r="CP178" s="20">
        <v>56951.29</v>
      </c>
      <c r="CQ178" s="20">
        <v>3974.99</v>
      </c>
      <c r="CR178" s="20">
        <v>1273.31</v>
      </c>
      <c r="CS178" s="20">
        <v>56951.29</v>
      </c>
      <c r="CT178" s="20">
        <v>3974.99</v>
      </c>
      <c r="CU178" s="20">
        <v>1273.31</v>
      </c>
      <c r="CV178" s="20">
        <v>56951.29</v>
      </c>
      <c r="CW178" s="20">
        <v>3974.99</v>
      </c>
      <c r="CX178" s="20">
        <v>1273.31</v>
      </c>
      <c r="CY178" s="20">
        <v>56951.29</v>
      </c>
      <c r="CZ178" s="20">
        <v>3974.99</v>
      </c>
      <c r="DA178" s="20">
        <v>1273.31</v>
      </c>
      <c r="DB178" s="20">
        <v>56951.29</v>
      </c>
      <c r="DC178" s="20">
        <v>3974.99</v>
      </c>
      <c r="DD178" s="20">
        <v>1273.31</v>
      </c>
      <c r="DE178" s="20">
        <v>56951.29</v>
      </c>
      <c r="DF178" s="20">
        <v>3974.99</v>
      </c>
      <c r="DG178" s="20">
        <v>1273.31</v>
      </c>
      <c r="DH178" s="20">
        <v>56951.29</v>
      </c>
      <c r="DI178" s="20">
        <v>3974.99</v>
      </c>
      <c r="DJ178" s="20">
        <v>1273.31</v>
      </c>
      <c r="DK178" s="20">
        <v>56951.29</v>
      </c>
      <c r="DL178" s="20">
        <v>3974.99</v>
      </c>
      <c r="DM178" s="20">
        <v>1273.31</v>
      </c>
      <c r="DN178" s="20">
        <v>56951.29</v>
      </c>
      <c r="DO178" s="20">
        <v>3974.99</v>
      </c>
      <c r="DP178" s="20">
        <v>1273.31</v>
      </c>
      <c r="DQ178" s="20">
        <v>56951.29</v>
      </c>
      <c r="DR178" s="20">
        <v>3974.99</v>
      </c>
      <c r="DS178" s="20">
        <v>1273.31</v>
      </c>
      <c r="DT178" s="20">
        <v>56951.29</v>
      </c>
      <c r="DU178" s="20">
        <v>3974.99</v>
      </c>
      <c r="DV178" s="20">
        <v>1273.31</v>
      </c>
      <c r="DW178" s="20">
        <v>56951.29</v>
      </c>
      <c r="DX178" s="20">
        <v>3974.99</v>
      </c>
      <c r="DY178" s="20">
        <v>1273.31</v>
      </c>
      <c r="DZ178" s="20">
        <v>56951.29</v>
      </c>
      <c r="EA178" s="20">
        <v>3974.99</v>
      </c>
      <c r="EB178" s="20">
        <v>1273.31</v>
      </c>
      <c r="EC178" s="20">
        <v>56951.29</v>
      </c>
      <c r="ED178" s="20">
        <v>3974.99</v>
      </c>
      <c r="EE178" s="20">
        <v>1273.31</v>
      </c>
      <c r="EF178" s="20">
        <v>56951.29</v>
      </c>
      <c r="EG178" s="20">
        <v>3974.99</v>
      </c>
      <c r="EH178" s="20">
        <v>1273.31</v>
      </c>
      <c r="EI178" s="20">
        <f t="shared" si="17"/>
        <v>56951.29</v>
      </c>
      <c r="EJ178" s="20">
        <f t="shared" si="17"/>
        <v>3974.99</v>
      </c>
      <c r="EK178" s="20">
        <f t="shared" si="17"/>
        <v>1273.31</v>
      </c>
      <c r="EL178" s="20">
        <v>56951.29</v>
      </c>
      <c r="EM178" s="20">
        <v>3974.99</v>
      </c>
      <c r="EN178" s="20">
        <v>1273.31</v>
      </c>
      <c r="EO178" s="24">
        <f t="shared" si="18"/>
        <v>1617189.3400000012</v>
      </c>
      <c r="EP178" s="25">
        <f t="shared" si="14"/>
        <v>511113.0299999984</v>
      </c>
      <c r="EQ178" s="25">
        <f t="shared" si="15"/>
        <v>248798.44999999879</v>
      </c>
      <c r="ES178" s="26"/>
    </row>
    <row r="179" spans="1:149" x14ac:dyDescent="0.25">
      <c r="A179" s="27">
        <v>176</v>
      </c>
      <c r="B179" s="15">
        <v>18315200000107</v>
      </c>
      <c r="C179" s="28" t="s">
        <v>193</v>
      </c>
      <c r="D179" s="17">
        <v>989692.21</v>
      </c>
      <c r="E179" s="18">
        <v>408177.71</v>
      </c>
      <c r="F179" s="19">
        <v>0</v>
      </c>
      <c r="G179" s="20">
        <v>0</v>
      </c>
      <c r="H179" s="21">
        <f t="shared" si="13"/>
        <v>989692.21</v>
      </c>
      <c r="I179" s="21">
        <v>408177.71</v>
      </c>
      <c r="J179" s="22">
        <v>0</v>
      </c>
      <c r="K179" s="22">
        <v>0</v>
      </c>
      <c r="L179" s="22">
        <v>0</v>
      </c>
      <c r="M179" s="22">
        <v>0</v>
      </c>
      <c r="N179" s="22">
        <v>45349.9</v>
      </c>
      <c r="O179" s="22">
        <v>0</v>
      </c>
      <c r="P179" s="22">
        <v>45349.9</v>
      </c>
      <c r="Q179" s="22">
        <v>0</v>
      </c>
      <c r="R179" s="22">
        <v>45349.9</v>
      </c>
      <c r="S179" s="22">
        <v>45349.9</v>
      </c>
      <c r="T179" s="22">
        <v>45349.9</v>
      </c>
      <c r="U179" s="22">
        <v>45327.9</v>
      </c>
      <c r="V179" s="22">
        <v>45327.9</v>
      </c>
      <c r="W179" s="22">
        <v>45327.9</v>
      </c>
      <c r="X179" s="22">
        <v>45327.9</v>
      </c>
      <c r="Y179" s="22">
        <v>27711.38</v>
      </c>
      <c r="Z179" s="22">
        <v>27711.38</v>
      </c>
      <c r="AA179" s="22">
        <v>27711.38</v>
      </c>
      <c r="AB179" s="22">
        <v>27711.38</v>
      </c>
      <c r="AC179" s="22">
        <v>0</v>
      </c>
      <c r="AD179" s="22">
        <v>27711.38</v>
      </c>
      <c r="AE179" s="22"/>
      <c r="AF179" s="22"/>
      <c r="AG179" s="22">
        <v>27711.38</v>
      </c>
      <c r="AH179" s="22"/>
      <c r="AI179" s="22"/>
      <c r="AJ179" s="22">
        <v>27711.38</v>
      </c>
      <c r="AK179" s="22"/>
      <c r="AL179" s="22">
        <v>27711.38</v>
      </c>
      <c r="AM179" s="22">
        <v>27711.38</v>
      </c>
      <c r="AN179" s="22">
        <v>27711.38</v>
      </c>
      <c r="AO179" s="22"/>
      <c r="AP179" s="22">
        <v>27711.38</v>
      </c>
      <c r="AQ179" s="22"/>
      <c r="AR179" s="22"/>
      <c r="AS179" s="22">
        <v>27711.38</v>
      </c>
      <c r="AT179" s="22">
        <v>0</v>
      </c>
      <c r="AU179" s="22">
        <v>0</v>
      </c>
      <c r="AV179" s="22">
        <v>27711.38</v>
      </c>
      <c r="AW179" s="22">
        <v>0</v>
      </c>
      <c r="AX179" s="22">
        <v>221383.17</v>
      </c>
      <c r="AY179" s="22">
        <f>VLOOKUP(A179,[1]Consolidado!$A$4:$AZ$856,51,FALSE)</f>
        <v>0</v>
      </c>
      <c r="AZ179" s="22">
        <f>VLOOKUP(A179,[1]Consolidado!$A$4:$AZ$856,52,FALSE)</f>
        <v>0</v>
      </c>
      <c r="BA179" s="22">
        <f>VLOOKUP(A179,'[2]Parcelas ICMS 2018 Calculadas'!$A$4:$BC$856,55,FALSE)</f>
        <v>0</v>
      </c>
      <c r="BB179" s="22">
        <v>0</v>
      </c>
      <c r="BC179" s="22">
        <v>0</v>
      </c>
      <c r="BD179" s="22">
        <v>0</v>
      </c>
      <c r="BE179" s="22"/>
      <c r="BF179" s="22"/>
      <c r="BG179" s="22">
        <v>0</v>
      </c>
      <c r="BH179" s="22"/>
      <c r="BI179" s="22"/>
      <c r="BJ179" s="22">
        <v>0</v>
      </c>
      <c r="BK179" s="22">
        <v>0</v>
      </c>
      <c r="BL179" s="22">
        <v>0</v>
      </c>
      <c r="BM179" s="22">
        <v>0</v>
      </c>
      <c r="BN179" s="23">
        <f t="shared" si="16"/>
        <v>989692.2100000002</v>
      </c>
      <c r="BO179" s="20">
        <v>12457.88</v>
      </c>
      <c r="BP179" s="20">
        <v>869.51</v>
      </c>
      <c r="BQ179" s="20">
        <v>278.52999999999997</v>
      </c>
      <c r="BR179" s="20">
        <v>12457.88</v>
      </c>
      <c r="BS179" s="20">
        <v>869.51</v>
      </c>
      <c r="BT179" s="20">
        <v>278.52999999999997</v>
      </c>
      <c r="BU179" s="20">
        <v>12457.88</v>
      </c>
      <c r="BV179" s="20">
        <v>869.51</v>
      </c>
      <c r="BW179" s="20">
        <v>278.52999999999997</v>
      </c>
      <c r="BX179" s="20">
        <v>12457.88</v>
      </c>
      <c r="BY179" s="20">
        <v>869.51</v>
      </c>
      <c r="BZ179" s="20">
        <v>278.52999999999997</v>
      </c>
      <c r="CA179" s="20">
        <v>12457.88</v>
      </c>
      <c r="CB179" s="20">
        <v>869.51</v>
      </c>
      <c r="CC179" s="20">
        <v>278.52999999999997</v>
      </c>
      <c r="CD179" s="20">
        <v>12457.88</v>
      </c>
      <c r="CE179" s="20">
        <v>869.51</v>
      </c>
      <c r="CF179" s="20">
        <v>278.52999999999997</v>
      </c>
      <c r="CG179" s="20">
        <v>12457.88</v>
      </c>
      <c r="CH179" s="20">
        <v>869.51</v>
      </c>
      <c r="CI179" s="20">
        <v>278.52999999999997</v>
      </c>
      <c r="CJ179" s="20">
        <v>12457.88</v>
      </c>
      <c r="CK179" s="20">
        <v>869.51</v>
      </c>
      <c r="CL179" s="20">
        <v>278.52999999999997</v>
      </c>
      <c r="CM179" s="20">
        <v>12457.88</v>
      </c>
      <c r="CN179" s="20">
        <v>869.51</v>
      </c>
      <c r="CO179" s="20">
        <v>278.52999999999997</v>
      </c>
      <c r="CP179" s="20">
        <v>12457.88</v>
      </c>
      <c r="CQ179" s="20">
        <v>869.51</v>
      </c>
      <c r="CR179" s="20">
        <v>278.52999999999997</v>
      </c>
      <c r="CS179" s="20">
        <v>12457.88</v>
      </c>
      <c r="CT179" s="20">
        <v>869.51</v>
      </c>
      <c r="CU179" s="20">
        <v>278.52999999999997</v>
      </c>
      <c r="CV179" s="20">
        <v>12457.88</v>
      </c>
      <c r="CW179" s="20">
        <v>869.51</v>
      </c>
      <c r="CX179" s="20">
        <v>278.52999999999997</v>
      </c>
      <c r="CY179" s="20">
        <v>12457.88</v>
      </c>
      <c r="CZ179" s="20">
        <v>869.51</v>
      </c>
      <c r="DA179" s="20">
        <v>278.52999999999997</v>
      </c>
      <c r="DB179" s="20">
        <v>12457.88</v>
      </c>
      <c r="DC179" s="20">
        <v>869.51</v>
      </c>
      <c r="DD179" s="20">
        <v>278.52999999999997</v>
      </c>
      <c r="DE179" s="20">
        <v>12457.88</v>
      </c>
      <c r="DF179" s="20">
        <v>869.51</v>
      </c>
      <c r="DG179" s="20">
        <v>278.52999999999997</v>
      </c>
      <c r="DH179" s="20">
        <v>12457.88</v>
      </c>
      <c r="DI179" s="20">
        <v>869.51</v>
      </c>
      <c r="DJ179" s="20">
        <v>278.52999999999997</v>
      </c>
      <c r="DK179" s="20">
        <v>12457.88</v>
      </c>
      <c r="DL179" s="20">
        <v>869.51</v>
      </c>
      <c r="DM179" s="20">
        <v>278.52999999999997</v>
      </c>
      <c r="DN179" s="20">
        <v>12457.88</v>
      </c>
      <c r="DO179" s="20">
        <v>869.51</v>
      </c>
      <c r="DP179" s="20">
        <v>278.52999999999997</v>
      </c>
      <c r="DQ179" s="20">
        <v>12457.88</v>
      </c>
      <c r="DR179" s="20">
        <v>869.51</v>
      </c>
      <c r="DS179" s="20">
        <v>278.52999999999997</v>
      </c>
      <c r="DT179" s="20">
        <v>12457.88</v>
      </c>
      <c r="DU179" s="20">
        <v>869.51</v>
      </c>
      <c r="DV179" s="20">
        <v>278.52999999999997</v>
      </c>
      <c r="DW179" s="20">
        <v>12457.88</v>
      </c>
      <c r="DX179" s="20">
        <v>869.51</v>
      </c>
      <c r="DY179" s="20">
        <v>278.52999999999997</v>
      </c>
      <c r="DZ179" s="20">
        <v>12457.88</v>
      </c>
      <c r="EA179" s="20">
        <v>869.51</v>
      </c>
      <c r="EB179" s="20">
        <v>278.52999999999997</v>
      </c>
      <c r="EC179" s="20">
        <v>12457.88</v>
      </c>
      <c r="ED179" s="20">
        <v>869.51</v>
      </c>
      <c r="EE179" s="20">
        <v>278.52999999999997</v>
      </c>
      <c r="EF179" s="20">
        <v>12457.88</v>
      </c>
      <c r="EG179" s="20">
        <v>869.51</v>
      </c>
      <c r="EH179" s="20">
        <v>278.52999999999997</v>
      </c>
      <c r="EI179" s="20">
        <f t="shared" si="17"/>
        <v>12457.88</v>
      </c>
      <c r="EJ179" s="20">
        <f t="shared" si="17"/>
        <v>869.51</v>
      </c>
      <c r="EK179" s="20">
        <f t="shared" si="17"/>
        <v>278.52999999999997</v>
      </c>
      <c r="EL179" s="20">
        <v>12457.88</v>
      </c>
      <c r="EM179" s="20">
        <v>869.51</v>
      </c>
      <c r="EN179" s="20">
        <v>278.52999999999997</v>
      </c>
      <c r="EO179" s="24">
        <f t="shared" si="18"/>
        <v>353753.92000000039</v>
      </c>
      <c r="EP179" s="25">
        <f t="shared" si="14"/>
        <v>0</v>
      </c>
      <c r="EQ179" s="25">
        <f t="shared" si="15"/>
        <v>54423.78999999963</v>
      </c>
      <c r="ES179" s="26"/>
    </row>
    <row r="180" spans="1:149" x14ac:dyDescent="0.25">
      <c r="A180" s="27">
        <v>177</v>
      </c>
      <c r="B180" s="15">
        <v>18008888000174</v>
      </c>
      <c r="C180" s="28" t="s">
        <v>194</v>
      </c>
      <c r="D180" s="17">
        <v>567720.11</v>
      </c>
      <c r="E180" s="18">
        <v>1511857.89</v>
      </c>
      <c r="F180" s="19">
        <v>0</v>
      </c>
      <c r="G180" s="20">
        <v>0</v>
      </c>
      <c r="H180" s="21">
        <f t="shared" si="13"/>
        <v>567720.11</v>
      </c>
      <c r="I180" s="21">
        <v>1511857.89</v>
      </c>
      <c r="J180" s="22">
        <v>0</v>
      </c>
      <c r="K180" s="22">
        <v>0</v>
      </c>
      <c r="L180" s="22">
        <v>0</v>
      </c>
      <c r="M180" s="22">
        <v>0</v>
      </c>
      <c r="N180" s="22">
        <v>26014.2</v>
      </c>
      <c r="O180" s="22">
        <v>0</v>
      </c>
      <c r="P180" s="22">
        <v>26014.2</v>
      </c>
      <c r="Q180" s="22">
        <v>0</v>
      </c>
      <c r="R180" s="22">
        <v>26014.2</v>
      </c>
      <c r="S180" s="22">
        <v>26014.2</v>
      </c>
      <c r="T180" s="22">
        <v>26014.2</v>
      </c>
      <c r="U180" s="22">
        <v>26001.58</v>
      </c>
      <c r="V180" s="22">
        <v>26001.58</v>
      </c>
      <c r="W180" s="22">
        <v>26001.58</v>
      </c>
      <c r="X180" s="22">
        <v>26001.58</v>
      </c>
      <c r="Y180" s="22">
        <v>15896.16</v>
      </c>
      <c r="Z180" s="22">
        <v>15896.16</v>
      </c>
      <c r="AA180" s="22">
        <v>15896.16</v>
      </c>
      <c r="AB180" s="22">
        <v>15896.16</v>
      </c>
      <c r="AC180" s="22">
        <v>0</v>
      </c>
      <c r="AD180" s="22">
        <v>15896.16</v>
      </c>
      <c r="AE180" s="22"/>
      <c r="AF180" s="22"/>
      <c r="AG180" s="22">
        <v>15896.16</v>
      </c>
      <c r="AH180" s="22"/>
      <c r="AI180" s="22"/>
      <c r="AJ180" s="22">
        <v>15896.16</v>
      </c>
      <c r="AK180" s="22"/>
      <c r="AL180" s="22">
        <v>15896.16</v>
      </c>
      <c r="AM180" s="22">
        <v>15896.16</v>
      </c>
      <c r="AN180" s="22">
        <v>15896.16</v>
      </c>
      <c r="AO180" s="22"/>
      <c r="AP180" s="22">
        <v>15896.16</v>
      </c>
      <c r="AQ180" s="22"/>
      <c r="AR180" s="22"/>
      <c r="AS180" s="22">
        <v>15896.16</v>
      </c>
      <c r="AT180" s="22">
        <v>0</v>
      </c>
      <c r="AU180" s="22">
        <v>0</v>
      </c>
      <c r="AV180" s="22">
        <v>15896.16</v>
      </c>
      <c r="AW180" s="22">
        <v>0</v>
      </c>
      <c r="AX180" s="22">
        <v>126992.71</v>
      </c>
      <c r="AY180" s="22">
        <f>VLOOKUP(A180,[1]Consolidado!$A$4:$AZ$856,51,FALSE)</f>
        <v>0</v>
      </c>
      <c r="AZ180" s="22">
        <f>VLOOKUP(A180,[1]Consolidado!$A$4:$AZ$856,52,FALSE)</f>
        <v>0</v>
      </c>
      <c r="BA180" s="22">
        <f>VLOOKUP(A180,'[2]Parcelas ICMS 2018 Calculadas'!$A$4:$BC$856,55,FALSE)</f>
        <v>0</v>
      </c>
      <c r="BB180" s="22">
        <v>0</v>
      </c>
      <c r="BC180" s="22">
        <v>0</v>
      </c>
      <c r="BD180" s="22">
        <v>0</v>
      </c>
      <c r="BE180" s="22"/>
      <c r="BF180" s="22"/>
      <c r="BG180" s="22">
        <v>0</v>
      </c>
      <c r="BH180" s="22"/>
      <c r="BI180" s="22"/>
      <c r="BJ180" s="22">
        <v>0</v>
      </c>
      <c r="BK180" s="22">
        <v>0</v>
      </c>
      <c r="BL180" s="22">
        <v>0</v>
      </c>
      <c r="BM180" s="22">
        <v>0</v>
      </c>
      <c r="BN180" s="23">
        <f t="shared" si="16"/>
        <v>567720.10999999975</v>
      </c>
      <c r="BO180" s="20">
        <v>46142.99</v>
      </c>
      <c r="BP180" s="20">
        <v>3220.61</v>
      </c>
      <c r="BQ180" s="20">
        <v>1031.6600000000001</v>
      </c>
      <c r="BR180" s="20">
        <v>46142.99</v>
      </c>
      <c r="BS180" s="20">
        <v>3220.61</v>
      </c>
      <c r="BT180" s="20">
        <v>1031.6600000000001</v>
      </c>
      <c r="BU180" s="20">
        <v>46142.99</v>
      </c>
      <c r="BV180" s="20">
        <v>3220.61</v>
      </c>
      <c r="BW180" s="20">
        <v>1031.6600000000001</v>
      </c>
      <c r="BX180" s="20">
        <v>46142.99</v>
      </c>
      <c r="BY180" s="20">
        <v>3220.61</v>
      </c>
      <c r="BZ180" s="20">
        <v>1031.6600000000001</v>
      </c>
      <c r="CA180" s="20">
        <v>46142.99</v>
      </c>
      <c r="CB180" s="20">
        <v>3220.61</v>
      </c>
      <c r="CC180" s="20">
        <v>1031.6600000000001</v>
      </c>
      <c r="CD180" s="20">
        <v>46142.99</v>
      </c>
      <c r="CE180" s="20">
        <v>3220.61</v>
      </c>
      <c r="CF180" s="20">
        <v>1031.6600000000001</v>
      </c>
      <c r="CG180" s="20">
        <v>46142.99</v>
      </c>
      <c r="CH180" s="20">
        <v>3220.61</v>
      </c>
      <c r="CI180" s="20">
        <v>1031.6600000000001</v>
      </c>
      <c r="CJ180" s="20">
        <v>46142.99</v>
      </c>
      <c r="CK180" s="20">
        <v>3220.61</v>
      </c>
      <c r="CL180" s="20">
        <v>1031.6600000000001</v>
      </c>
      <c r="CM180" s="20">
        <v>46142.99</v>
      </c>
      <c r="CN180" s="20">
        <v>3220.61</v>
      </c>
      <c r="CO180" s="20">
        <v>1031.6600000000001</v>
      </c>
      <c r="CP180" s="20">
        <v>46142.99</v>
      </c>
      <c r="CQ180" s="20">
        <v>3220.61</v>
      </c>
      <c r="CR180" s="20">
        <v>1031.6600000000001</v>
      </c>
      <c r="CS180" s="20">
        <v>46142.99</v>
      </c>
      <c r="CT180" s="20">
        <v>3220.61</v>
      </c>
      <c r="CU180" s="20">
        <v>1031.6600000000001</v>
      </c>
      <c r="CV180" s="20">
        <v>46142.99</v>
      </c>
      <c r="CW180" s="20">
        <v>3220.61</v>
      </c>
      <c r="CX180" s="20">
        <v>1031.6600000000001</v>
      </c>
      <c r="CY180" s="20">
        <v>46142.99</v>
      </c>
      <c r="CZ180" s="20">
        <v>3220.61</v>
      </c>
      <c r="DA180" s="20">
        <v>1031.6600000000001</v>
      </c>
      <c r="DB180" s="20">
        <v>46142.99</v>
      </c>
      <c r="DC180" s="20">
        <v>3220.61</v>
      </c>
      <c r="DD180" s="20">
        <v>1031.6600000000001</v>
      </c>
      <c r="DE180" s="20">
        <v>46142.99</v>
      </c>
      <c r="DF180" s="20">
        <v>3220.61</v>
      </c>
      <c r="DG180" s="20">
        <v>1031.6600000000001</v>
      </c>
      <c r="DH180" s="20">
        <v>46142.99</v>
      </c>
      <c r="DI180" s="20">
        <v>3220.61</v>
      </c>
      <c r="DJ180" s="20">
        <v>1031.6600000000001</v>
      </c>
      <c r="DK180" s="20">
        <v>46142.99</v>
      </c>
      <c r="DL180" s="20">
        <v>3220.61</v>
      </c>
      <c r="DM180" s="20">
        <v>1031.6600000000001</v>
      </c>
      <c r="DN180" s="20">
        <v>46142.99</v>
      </c>
      <c r="DO180" s="20">
        <v>3220.61</v>
      </c>
      <c r="DP180" s="20">
        <v>1031.6600000000001</v>
      </c>
      <c r="DQ180" s="20">
        <v>46142.99</v>
      </c>
      <c r="DR180" s="20">
        <v>3220.61</v>
      </c>
      <c r="DS180" s="20">
        <v>1031.6600000000001</v>
      </c>
      <c r="DT180" s="20">
        <v>46142.99</v>
      </c>
      <c r="DU180" s="20">
        <v>3220.61</v>
      </c>
      <c r="DV180" s="20">
        <v>1031.6600000000001</v>
      </c>
      <c r="DW180" s="20">
        <v>46142.99</v>
      </c>
      <c r="DX180" s="20">
        <v>3220.61</v>
      </c>
      <c r="DY180" s="20">
        <v>1031.6600000000001</v>
      </c>
      <c r="DZ180" s="20">
        <v>46142.99</v>
      </c>
      <c r="EA180" s="20">
        <v>3220.61</v>
      </c>
      <c r="EB180" s="20">
        <v>1031.6600000000001</v>
      </c>
      <c r="EC180" s="20">
        <v>46142.99</v>
      </c>
      <c r="ED180" s="20">
        <v>3220.61</v>
      </c>
      <c r="EE180" s="20">
        <v>1031.6600000000001</v>
      </c>
      <c r="EF180" s="20">
        <v>46142.99</v>
      </c>
      <c r="EG180" s="20">
        <v>3220.61</v>
      </c>
      <c r="EH180" s="20">
        <v>1031.6600000000001</v>
      </c>
      <c r="EI180" s="20">
        <f t="shared" si="17"/>
        <v>46142.99</v>
      </c>
      <c r="EJ180" s="20">
        <f t="shared" si="17"/>
        <v>3220.61</v>
      </c>
      <c r="EK180" s="20">
        <f t="shared" si="17"/>
        <v>1031.6600000000001</v>
      </c>
      <c r="EL180" s="20">
        <v>46142.99</v>
      </c>
      <c r="EM180" s="20">
        <v>3220.61</v>
      </c>
      <c r="EN180" s="20">
        <v>1031.6600000000001</v>
      </c>
      <c r="EO180" s="24">
        <f t="shared" si="18"/>
        <v>1310276.76</v>
      </c>
      <c r="EP180" s="25">
        <f t="shared" si="14"/>
        <v>0</v>
      </c>
      <c r="EQ180" s="25">
        <f t="shared" si="15"/>
        <v>201581.12999999989</v>
      </c>
      <c r="ES180" s="26"/>
    </row>
    <row r="181" spans="1:149" x14ac:dyDescent="0.25">
      <c r="A181" s="27">
        <v>178</v>
      </c>
      <c r="B181" s="15">
        <v>18677609000165</v>
      </c>
      <c r="C181" s="28" t="s">
        <v>195</v>
      </c>
      <c r="D181" s="17">
        <v>504476.06</v>
      </c>
      <c r="E181" s="18">
        <v>1541587.03</v>
      </c>
      <c r="F181" s="19">
        <v>0</v>
      </c>
      <c r="G181" s="20">
        <v>0</v>
      </c>
      <c r="H181" s="21">
        <f t="shared" si="13"/>
        <v>504476.06</v>
      </c>
      <c r="I181" s="21">
        <v>1541587.03</v>
      </c>
      <c r="J181" s="22">
        <v>0</v>
      </c>
      <c r="K181" s="22">
        <v>0</v>
      </c>
      <c r="L181" s="22">
        <v>0</v>
      </c>
      <c r="M181" s="22">
        <v>0</v>
      </c>
      <c r="N181" s="22">
        <v>23116.21</v>
      </c>
      <c r="O181" s="22">
        <v>0</v>
      </c>
      <c r="P181" s="22">
        <v>23116.21</v>
      </c>
      <c r="Q181" s="22">
        <v>0</v>
      </c>
      <c r="R181" s="22">
        <v>23116.21</v>
      </c>
      <c r="S181" s="22">
        <v>23116.21</v>
      </c>
      <c r="T181" s="22">
        <v>23116.21</v>
      </c>
      <c r="U181" s="22">
        <v>23105</v>
      </c>
      <c r="V181" s="22">
        <v>23105</v>
      </c>
      <c r="W181" s="22">
        <v>23105</v>
      </c>
      <c r="X181" s="22">
        <v>23105</v>
      </c>
      <c r="Y181" s="22">
        <v>14125.33</v>
      </c>
      <c r="Z181" s="22">
        <v>14125.33</v>
      </c>
      <c r="AA181" s="22">
        <v>14125.33</v>
      </c>
      <c r="AB181" s="22">
        <v>14125.33</v>
      </c>
      <c r="AC181" s="22">
        <v>0</v>
      </c>
      <c r="AD181" s="22">
        <v>14125.33</v>
      </c>
      <c r="AE181" s="22"/>
      <c r="AF181" s="22"/>
      <c r="AG181" s="22">
        <v>14125.33</v>
      </c>
      <c r="AH181" s="22"/>
      <c r="AI181" s="22"/>
      <c r="AJ181" s="22">
        <v>14125.33</v>
      </c>
      <c r="AK181" s="22"/>
      <c r="AL181" s="22">
        <v>14125.33</v>
      </c>
      <c r="AM181" s="22">
        <v>14125.33</v>
      </c>
      <c r="AN181" s="22">
        <v>14125.33</v>
      </c>
      <c r="AO181" s="22"/>
      <c r="AP181" s="22">
        <v>14125.33</v>
      </c>
      <c r="AQ181" s="22"/>
      <c r="AR181" s="22"/>
      <c r="AS181" s="22">
        <v>14125.33</v>
      </c>
      <c r="AT181" s="22">
        <v>0</v>
      </c>
      <c r="AU181" s="22">
        <v>0</v>
      </c>
      <c r="AV181" s="22">
        <v>14125.33</v>
      </c>
      <c r="AW181" s="22">
        <v>0</v>
      </c>
      <c r="AX181" s="22">
        <v>0</v>
      </c>
      <c r="AY181" s="22">
        <f>VLOOKUP(A181,[1]Consolidado!$A$4:$AZ$856,51,FALSE)</f>
        <v>0</v>
      </c>
      <c r="AZ181" s="22">
        <f>VLOOKUP(A181,[1]Consolidado!$A$4:$AZ$856,52,FALSE)</f>
        <v>14125.33</v>
      </c>
      <c r="BA181" s="22">
        <f>VLOOKUP(A181,'[2]Parcelas ICMS 2018 Calculadas'!$A$4:$BC$856,55,FALSE)</f>
        <v>0</v>
      </c>
      <c r="BB181" s="22">
        <v>14125.33</v>
      </c>
      <c r="BC181" s="22">
        <v>0</v>
      </c>
      <c r="BD181" s="22">
        <v>0</v>
      </c>
      <c r="BE181" s="22">
        <v>14125.33</v>
      </c>
      <c r="BF181" s="22"/>
      <c r="BG181" s="22">
        <v>0</v>
      </c>
      <c r="BH181" s="22"/>
      <c r="BI181" s="22"/>
      <c r="BJ181" s="22">
        <v>14125.33</v>
      </c>
      <c r="BK181" s="22">
        <v>0</v>
      </c>
      <c r="BL181" s="22">
        <v>0</v>
      </c>
      <c r="BM181" s="22">
        <v>0</v>
      </c>
      <c r="BN181" s="23">
        <f t="shared" si="16"/>
        <v>448131.66000000015</v>
      </c>
      <c r="BO181" s="20">
        <v>47050.35</v>
      </c>
      <c r="BP181" s="20">
        <v>3283.94</v>
      </c>
      <c r="BQ181" s="20">
        <v>1051.95</v>
      </c>
      <c r="BR181" s="20">
        <v>47050.35</v>
      </c>
      <c r="BS181" s="20">
        <v>3283.94</v>
      </c>
      <c r="BT181" s="20">
        <v>1051.95</v>
      </c>
      <c r="BU181" s="20">
        <v>47050.35</v>
      </c>
      <c r="BV181" s="20">
        <v>3283.94</v>
      </c>
      <c r="BW181" s="20">
        <v>1051.95</v>
      </c>
      <c r="BX181" s="20">
        <v>47050.35</v>
      </c>
      <c r="BY181" s="20">
        <v>3283.94</v>
      </c>
      <c r="BZ181" s="20">
        <v>1051.95</v>
      </c>
      <c r="CA181" s="20">
        <v>47050.35</v>
      </c>
      <c r="CB181" s="20">
        <v>3283.94</v>
      </c>
      <c r="CC181" s="20">
        <v>1051.95</v>
      </c>
      <c r="CD181" s="20">
        <v>47050.35</v>
      </c>
      <c r="CE181" s="20">
        <v>3283.94</v>
      </c>
      <c r="CF181" s="20">
        <v>1051.95</v>
      </c>
      <c r="CG181" s="20">
        <v>47050.35</v>
      </c>
      <c r="CH181" s="20">
        <v>3283.94</v>
      </c>
      <c r="CI181" s="20">
        <v>1051.95</v>
      </c>
      <c r="CJ181" s="20">
        <v>47050.35</v>
      </c>
      <c r="CK181" s="20">
        <v>3283.94</v>
      </c>
      <c r="CL181" s="20">
        <v>1051.95</v>
      </c>
      <c r="CM181" s="20">
        <v>47050.35</v>
      </c>
      <c r="CN181" s="20">
        <v>3283.94</v>
      </c>
      <c r="CO181" s="20">
        <v>1051.95</v>
      </c>
      <c r="CP181" s="20">
        <v>47050.35</v>
      </c>
      <c r="CQ181" s="20">
        <v>3283.94</v>
      </c>
      <c r="CR181" s="20">
        <v>1051.95</v>
      </c>
      <c r="CS181" s="20">
        <v>47050.35</v>
      </c>
      <c r="CT181" s="20">
        <v>3283.94</v>
      </c>
      <c r="CU181" s="20">
        <v>1051.95</v>
      </c>
      <c r="CV181" s="20">
        <v>47050.35</v>
      </c>
      <c r="CW181" s="20">
        <v>3283.94</v>
      </c>
      <c r="CX181" s="20">
        <v>1051.95</v>
      </c>
      <c r="CY181" s="20">
        <v>47050.35</v>
      </c>
      <c r="CZ181" s="20">
        <v>3283.94</v>
      </c>
      <c r="DA181" s="20">
        <v>1051.95</v>
      </c>
      <c r="DB181" s="20">
        <v>47050.35</v>
      </c>
      <c r="DC181" s="20">
        <v>3283.94</v>
      </c>
      <c r="DD181" s="20">
        <v>1051.95</v>
      </c>
      <c r="DE181" s="20">
        <v>47050.35</v>
      </c>
      <c r="DF181" s="20">
        <v>3283.94</v>
      </c>
      <c r="DG181" s="20">
        <v>1051.95</v>
      </c>
      <c r="DH181" s="20">
        <v>47050.35</v>
      </c>
      <c r="DI181" s="20">
        <v>3283.94</v>
      </c>
      <c r="DJ181" s="20">
        <v>1051.95</v>
      </c>
      <c r="DK181" s="20">
        <v>47050.35</v>
      </c>
      <c r="DL181" s="20">
        <v>3283.94</v>
      </c>
      <c r="DM181" s="20">
        <v>1051.95</v>
      </c>
      <c r="DN181" s="20">
        <v>47050.35</v>
      </c>
      <c r="DO181" s="20">
        <v>3283.94</v>
      </c>
      <c r="DP181" s="20">
        <v>1051.95</v>
      </c>
      <c r="DQ181" s="20">
        <v>47050.35</v>
      </c>
      <c r="DR181" s="20">
        <v>3283.94</v>
      </c>
      <c r="DS181" s="20">
        <v>1051.95</v>
      </c>
      <c r="DT181" s="20">
        <v>47050.35</v>
      </c>
      <c r="DU181" s="20">
        <v>3283.94</v>
      </c>
      <c r="DV181" s="20">
        <v>1051.95</v>
      </c>
      <c r="DW181" s="20">
        <v>47050.35</v>
      </c>
      <c r="DX181" s="20">
        <v>3283.94</v>
      </c>
      <c r="DY181" s="20">
        <v>1051.95</v>
      </c>
      <c r="DZ181" s="20">
        <v>47050.35</v>
      </c>
      <c r="EA181" s="20">
        <v>3283.94</v>
      </c>
      <c r="EB181" s="20">
        <v>1051.95</v>
      </c>
      <c r="EC181" s="20">
        <v>47050.35</v>
      </c>
      <c r="ED181" s="20">
        <v>3283.94</v>
      </c>
      <c r="EE181" s="20">
        <v>1051.95</v>
      </c>
      <c r="EF181" s="20">
        <v>47050.35</v>
      </c>
      <c r="EG181" s="20">
        <v>3283.94</v>
      </c>
      <c r="EH181" s="20">
        <v>1051.95</v>
      </c>
      <c r="EI181" s="20">
        <f t="shared" si="17"/>
        <v>47050.35</v>
      </c>
      <c r="EJ181" s="20">
        <f t="shared" si="17"/>
        <v>3283.94</v>
      </c>
      <c r="EK181" s="20">
        <f t="shared" si="17"/>
        <v>1051.95</v>
      </c>
      <c r="EL181" s="20">
        <v>47050.35</v>
      </c>
      <c r="EM181" s="20">
        <v>3283.94</v>
      </c>
      <c r="EN181" s="20">
        <v>1051.95</v>
      </c>
      <c r="EO181" s="24">
        <f t="shared" si="18"/>
        <v>1336042.2399999986</v>
      </c>
      <c r="EP181" s="25">
        <f t="shared" si="14"/>
        <v>56344.399999999849</v>
      </c>
      <c r="EQ181" s="25">
        <f t="shared" si="15"/>
        <v>205544.79000000143</v>
      </c>
      <c r="ES181" s="26"/>
    </row>
    <row r="182" spans="1:149" x14ac:dyDescent="0.25">
      <c r="A182" s="27">
        <v>179</v>
      </c>
      <c r="B182" s="15">
        <v>18675967000139</v>
      </c>
      <c r="C182" s="28" t="s">
        <v>196</v>
      </c>
      <c r="D182" s="17">
        <v>524048.76</v>
      </c>
      <c r="E182" s="18">
        <v>1197252.94</v>
      </c>
      <c r="F182" s="19">
        <v>0</v>
      </c>
      <c r="G182" s="20">
        <v>0</v>
      </c>
      <c r="H182" s="21">
        <f t="shared" si="13"/>
        <v>524048.76</v>
      </c>
      <c r="I182" s="21">
        <v>1197252.94</v>
      </c>
      <c r="J182" s="22">
        <v>0</v>
      </c>
      <c r="K182" s="22">
        <v>0</v>
      </c>
      <c r="L182" s="22">
        <v>0</v>
      </c>
      <c r="M182" s="22">
        <v>0</v>
      </c>
      <c r="N182" s="22">
        <v>24013.08</v>
      </c>
      <c r="O182" s="22">
        <v>0</v>
      </c>
      <c r="P182" s="22">
        <v>24013.08</v>
      </c>
      <c r="Q182" s="22">
        <v>0</v>
      </c>
      <c r="R182" s="22">
        <v>24013.08</v>
      </c>
      <c r="S182" s="22">
        <v>24013.08</v>
      </c>
      <c r="T182" s="22">
        <v>24013.08</v>
      </c>
      <c r="U182" s="22">
        <v>24001.43</v>
      </c>
      <c r="V182" s="22">
        <v>24001.43</v>
      </c>
      <c r="W182" s="22">
        <v>24001.43</v>
      </c>
      <c r="X182" s="22">
        <v>24001.43</v>
      </c>
      <c r="Y182" s="22">
        <v>14673.37</v>
      </c>
      <c r="Z182" s="22">
        <v>14673.37</v>
      </c>
      <c r="AA182" s="22">
        <v>14673.37</v>
      </c>
      <c r="AB182" s="22">
        <v>14673.37</v>
      </c>
      <c r="AC182" s="22">
        <v>0</v>
      </c>
      <c r="AD182" s="22">
        <v>14673.37</v>
      </c>
      <c r="AE182" s="22"/>
      <c r="AF182" s="22"/>
      <c r="AG182" s="22">
        <v>14673.37</v>
      </c>
      <c r="AH182" s="22"/>
      <c r="AI182" s="22"/>
      <c r="AJ182" s="22">
        <v>14673.37</v>
      </c>
      <c r="AK182" s="22"/>
      <c r="AL182" s="22">
        <v>14673.37</v>
      </c>
      <c r="AM182" s="22">
        <v>14673.37</v>
      </c>
      <c r="AN182" s="22">
        <v>14673.37</v>
      </c>
      <c r="AO182" s="22"/>
      <c r="AP182" s="22">
        <v>14673.37</v>
      </c>
      <c r="AQ182" s="22"/>
      <c r="AR182" s="22"/>
      <c r="AS182" s="22">
        <v>14673.37</v>
      </c>
      <c r="AT182" s="22">
        <v>0</v>
      </c>
      <c r="AU182" s="22">
        <v>0</v>
      </c>
      <c r="AV182" s="22">
        <v>14673.37</v>
      </c>
      <c r="AW182" s="22">
        <v>0</v>
      </c>
      <c r="AX182" s="22">
        <v>117223.83</v>
      </c>
      <c r="AY182" s="22">
        <f>VLOOKUP(A182,[1]Consolidado!$A$4:$AZ$856,51,FALSE)</f>
        <v>0</v>
      </c>
      <c r="AZ182" s="22">
        <f>VLOOKUP(A182,[1]Consolidado!$A$4:$AZ$856,52,FALSE)</f>
        <v>0</v>
      </c>
      <c r="BA182" s="22">
        <f>VLOOKUP(A182,'[2]Parcelas ICMS 2018 Calculadas'!$A$4:$BC$856,55,FALSE)</f>
        <v>0</v>
      </c>
      <c r="BB182" s="22">
        <v>0</v>
      </c>
      <c r="BC182" s="22">
        <v>0</v>
      </c>
      <c r="BD182" s="22">
        <v>0</v>
      </c>
      <c r="BE182" s="22"/>
      <c r="BF182" s="22"/>
      <c r="BG182" s="22">
        <v>0</v>
      </c>
      <c r="BH182" s="22"/>
      <c r="BI182" s="22"/>
      <c r="BJ182" s="22">
        <v>0</v>
      </c>
      <c r="BK182" s="22">
        <v>0</v>
      </c>
      <c r="BL182" s="22">
        <v>0</v>
      </c>
      <c r="BM182" s="22">
        <v>0</v>
      </c>
      <c r="BN182" s="23">
        <f t="shared" si="16"/>
        <v>524048.75999999995</v>
      </c>
      <c r="BO182" s="20">
        <v>36541.019999999997</v>
      </c>
      <c r="BP182" s="20">
        <v>2550.4299999999998</v>
      </c>
      <c r="BQ182" s="20">
        <v>816.98</v>
      </c>
      <c r="BR182" s="20">
        <v>36541.019999999997</v>
      </c>
      <c r="BS182" s="20">
        <v>2550.4299999999998</v>
      </c>
      <c r="BT182" s="20">
        <v>816.98</v>
      </c>
      <c r="BU182" s="20">
        <v>36541.019999999997</v>
      </c>
      <c r="BV182" s="20">
        <v>2550.4299999999998</v>
      </c>
      <c r="BW182" s="20">
        <v>816.98</v>
      </c>
      <c r="BX182" s="20">
        <v>36541.019999999997</v>
      </c>
      <c r="BY182" s="20">
        <v>2550.4299999999998</v>
      </c>
      <c r="BZ182" s="20">
        <v>816.98</v>
      </c>
      <c r="CA182" s="20">
        <v>36541.019999999997</v>
      </c>
      <c r="CB182" s="20">
        <v>2550.4299999999998</v>
      </c>
      <c r="CC182" s="20">
        <v>816.98</v>
      </c>
      <c r="CD182" s="20">
        <v>36541.019999999997</v>
      </c>
      <c r="CE182" s="20">
        <v>2550.4299999999998</v>
      </c>
      <c r="CF182" s="20">
        <v>816.98</v>
      </c>
      <c r="CG182" s="20">
        <v>36541.019999999997</v>
      </c>
      <c r="CH182" s="20">
        <v>2550.4299999999998</v>
      </c>
      <c r="CI182" s="20">
        <v>816.98</v>
      </c>
      <c r="CJ182" s="20">
        <v>36541.019999999997</v>
      </c>
      <c r="CK182" s="20">
        <v>2550.4299999999998</v>
      </c>
      <c r="CL182" s="20">
        <v>816.98</v>
      </c>
      <c r="CM182" s="20">
        <v>36541.019999999997</v>
      </c>
      <c r="CN182" s="20">
        <v>2550.4299999999998</v>
      </c>
      <c r="CO182" s="20">
        <v>816.98</v>
      </c>
      <c r="CP182" s="20">
        <v>36541.019999999997</v>
      </c>
      <c r="CQ182" s="20">
        <v>2550.4299999999998</v>
      </c>
      <c r="CR182" s="20">
        <v>816.98</v>
      </c>
      <c r="CS182" s="20">
        <v>36541.019999999997</v>
      </c>
      <c r="CT182" s="20">
        <v>2550.4299999999998</v>
      </c>
      <c r="CU182" s="20">
        <v>816.98</v>
      </c>
      <c r="CV182" s="20">
        <v>36541.019999999997</v>
      </c>
      <c r="CW182" s="20">
        <v>2550.4299999999998</v>
      </c>
      <c r="CX182" s="20">
        <v>816.98</v>
      </c>
      <c r="CY182" s="20">
        <v>36541.019999999997</v>
      </c>
      <c r="CZ182" s="20">
        <v>2550.4299999999998</v>
      </c>
      <c r="DA182" s="20">
        <v>816.98</v>
      </c>
      <c r="DB182" s="20">
        <v>36541.019999999997</v>
      </c>
      <c r="DC182" s="20">
        <v>2550.4299999999998</v>
      </c>
      <c r="DD182" s="20">
        <v>816.98</v>
      </c>
      <c r="DE182" s="20">
        <v>36541.019999999997</v>
      </c>
      <c r="DF182" s="20">
        <v>2550.4299999999998</v>
      </c>
      <c r="DG182" s="20">
        <v>816.98</v>
      </c>
      <c r="DH182" s="20">
        <v>36541.019999999997</v>
      </c>
      <c r="DI182" s="20">
        <v>2550.4299999999998</v>
      </c>
      <c r="DJ182" s="20">
        <v>816.98</v>
      </c>
      <c r="DK182" s="20">
        <v>36541.019999999997</v>
      </c>
      <c r="DL182" s="20">
        <v>2550.4299999999998</v>
      </c>
      <c r="DM182" s="20">
        <v>816.98</v>
      </c>
      <c r="DN182" s="20">
        <v>36541.019999999997</v>
      </c>
      <c r="DO182" s="20">
        <v>2550.4299999999998</v>
      </c>
      <c r="DP182" s="20">
        <v>816.98</v>
      </c>
      <c r="DQ182" s="20">
        <v>36541.019999999997</v>
      </c>
      <c r="DR182" s="20">
        <v>2550.4299999999998</v>
      </c>
      <c r="DS182" s="20">
        <v>816.98</v>
      </c>
      <c r="DT182" s="20">
        <v>36541.019999999997</v>
      </c>
      <c r="DU182" s="20">
        <v>2550.4299999999998</v>
      </c>
      <c r="DV182" s="20">
        <v>816.98</v>
      </c>
      <c r="DW182" s="20">
        <v>36541.019999999997</v>
      </c>
      <c r="DX182" s="20">
        <v>2550.4299999999998</v>
      </c>
      <c r="DY182" s="20">
        <v>816.98</v>
      </c>
      <c r="DZ182" s="20">
        <v>36541.019999999997</v>
      </c>
      <c r="EA182" s="20">
        <v>2550.4299999999998</v>
      </c>
      <c r="EB182" s="20">
        <v>816.98</v>
      </c>
      <c r="EC182" s="20">
        <v>36541.019999999997</v>
      </c>
      <c r="ED182" s="20">
        <v>2550.4299999999998</v>
      </c>
      <c r="EE182" s="20">
        <v>816.98</v>
      </c>
      <c r="EF182" s="20">
        <v>36541.019999999997</v>
      </c>
      <c r="EG182" s="20">
        <v>2550.4299999999998</v>
      </c>
      <c r="EH182" s="20">
        <v>816.98</v>
      </c>
      <c r="EI182" s="20">
        <f t="shared" si="17"/>
        <v>36541.019999999997</v>
      </c>
      <c r="EJ182" s="20">
        <f t="shared" si="17"/>
        <v>2550.4299999999998</v>
      </c>
      <c r="EK182" s="20">
        <f t="shared" si="17"/>
        <v>816.98</v>
      </c>
      <c r="EL182" s="20">
        <v>36541.019999999997</v>
      </c>
      <c r="EM182" s="20">
        <v>2550.4299999999998</v>
      </c>
      <c r="EN182" s="20">
        <v>816.98</v>
      </c>
      <c r="EO182" s="24">
        <f t="shared" si="18"/>
        <v>1037619.1800000005</v>
      </c>
      <c r="EP182" s="25">
        <f t="shared" si="14"/>
        <v>0</v>
      </c>
      <c r="EQ182" s="25">
        <f t="shared" si="15"/>
        <v>159633.75999999943</v>
      </c>
      <c r="ES182" s="26"/>
    </row>
    <row r="183" spans="1:149" x14ac:dyDescent="0.25">
      <c r="A183" s="27">
        <v>180</v>
      </c>
      <c r="B183" s="15">
        <v>16752446000102</v>
      </c>
      <c r="C183" s="28" t="s">
        <v>197</v>
      </c>
      <c r="D183" s="17">
        <v>14851864.57</v>
      </c>
      <c r="E183" s="18">
        <v>9103268.4700000007</v>
      </c>
      <c r="F183" s="19">
        <v>0</v>
      </c>
      <c r="G183" s="20">
        <v>0</v>
      </c>
      <c r="H183" s="21">
        <f t="shared" si="13"/>
        <v>14851864.57</v>
      </c>
      <c r="I183" s="21">
        <v>9103268.4700000007</v>
      </c>
      <c r="J183" s="22">
        <v>0</v>
      </c>
      <c r="K183" s="22">
        <v>0</v>
      </c>
      <c r="L183" s="22">
        <v>0</v>
      </c>
      <c r="M183" s="22">
        <v>0</v>
      </c>
      <c r="N183" s="22">
        <v>680545.44</v>
      </c>
      <c r="O183" s="22">
        <v>0</v>
      </c>
      <c r="P183" s="22">
        <v>680545.44</v>
      </c>
      <c r="Q183" s="22">
        <v>0</v>
      </c>
      <c r="R183" s="22">
        <v>680545.44</v>
      </c>
      <c r="S183" s="22">
        <v>680545.44</v>
      </c>
      <c r="T183" s="22">
        <v>680545.44</v>
      </c>
      <c r="U183" s="22">
        <v>680215.4</v>
      </c>
      <c r="V183" s="22">
        <v>680215.4</v>
      </c>
      <c r="W183" s="22">
        <v>680215.4</v>
      </c>
      <c r="X183" s="22">
        <v>680215.4</v>
      </c>
      <c r="Y183" s="22">
        <v>415852.21</v>
      </c>
      <c r="Z183" s="22">
        <v>415852.21</v>
      </c>
      <c r="AA183" s="22">
        <v>415852.21</v>
      </c>
      <c r="AB183" s="22">
        <v>415852.21</v>
      </c>
      <c r="AC183" s="22">
        <v>0</v>
      </c>
      <c r="AD183" s="22">
        <v>415852.21</v>
      </c>
      <c r="AE183" s="22"/>
      <c r="AF183" s="22"/>
      <c r="AG183" s="22">
        <v>415852.21</v>
      </c>
      <c r="AH183" s="22"/>
      <c r="AI183" s="22"/>
      <c r="AJ183" s="22">
        <v>415852.21</v>
      </c>
      <c r="AK183" s="22"/>
      <c r="AL183" s="22">
        <v>415852.21</v>
      </c>
      <c r="AM183" s="22">
        <v>415852.21</v>
      </c>
      <c r="AN183" s="22">
        <v>415852.21</v>
      </c>
      <c r="AO183" s="22"/>
      <c r="AP183" s="22">
        <v>415852.21</v>
      </c>
      <c r="AQ183" s="22"/>
      <c r="AR183" s="22"/>
      <c r="AS183" s="22">
        <v>415852.21</v>
      </c>
      <c r="AT183" s="22">
        <v>0</v>
      </c>
      <c r="AU183" s="22">
        <v>0</v>
      </c>
      <c r="AV183" s="22">
        <v>415852.21</v>
      </c>
      <c r="AW183" s="22">
        <v>0</v>
      </c>
      <c r="AX183" s="22">
        <v>3322197.04</v>
      </c>
      <c r="AY183" s="22">
        <f>VLOOKUP(A183,[1]Consolidado!$A$4:$AZ$856,51,FALSE)</f>
        <v>0</v>
      </c>
      <c r="AZ183" s="22">
        <f>VLOOKUP(A183,[1]Consolidado!$A$4:$AZ$856,52,FALSE)</f>
        <v>0</v>
      </c>
      <c r="BA183" s="22">
        <f>VLOOKUP(A183,'[2]Parcelas ICMS 2018 Calculadas'!$A$4:$BC$856,55,FALSE)</f>
        <v>0</v>
      </c>
      <c r="BB183" s="22">
        <v>0</v>
      </c>
      <c r="BC183" s="22">
        <v>0</v>
      </c>
      <c r="BD183" s="22">
        <v>0</v>
      </c>
      <c r="BE183" s="22"/>
      <c r="BF183" s="22"/>
      <c r="BG183" s="22">
        <v>0</v>
      </c>
      <c r="BH183" s="22"/>
      <c r="BI183" s="22"/>
      <c r="BJ183" s="22">
        <v>0</v>
      </c>
      <c r="BK183" s="22">
        <v>0</v>
      </c>
      <c r="BL183" s="22">
        <v>0</v>
      </c>
      <c r="BM183" s="22">
        <v>0</v>
      </c>
      <c r="BN183" s="23">
        <f t="shared" si="16"/>
        <v>14851864.570000008</v>
      </c>
      <c r="BO183" s="20">
        <v>277838.32</v>
      </c>
      <c r="BP183" s="20">
        <v>19392.07</v>
      </c>
      <c r="BQ183" s="20">
        <v>6211.89</v>
      </c>
      <c r="BR183" s="20">
        <v>277838.32</v>
      </c>
      <c r="BS183" s="20">
        <v>19392.07</v>
      </c>
      <c r="BT183" s="20">
        <v>6211.89</v>
      </c>
      <c r="BU183" s="20">
        <v>277838.32</v>
      </c>
      <c r="BV183" s="20">
        <v>19392.07</v>
      </c>
      <c r="BW183" s="20">
        <v>6211.89</v>
      </c>
      <c r="BX183" s="20">
        <v>277838.32</v>
      </c>
      <c r="BY183" s="20">
        <v>19392.07</v>
      </c>
      <c r="BZ183" s="20">
        <v>6211.89</v>
      </c>
      <c r="CA183" s="20">
        <v>277838.32</v>
      </c>
      <c r="CB183" s="20">
        <v>19392.07</v>
      </c>
      <c r="CC183" s="20">
        <v>6211.89</v>
      </c>
      <c r="CD183" s="20">
        <v>277838.32</v>
      </c>
      <c r="CE183" s="20">
        <v>19392.07</v>
      </c>
      <c r="CF183" s="20">
        <v>6211.89</v>
      </c>
      <c r="CG183" s="20">
        <v>277838.32</v>
      </c>
      <c r="CH183" s="20">
        <v>19392.07</v>
      </c>
      <c r="CI183" s="20">
        <v>6211.89</v>
      </c>
      <c r="CJ183" s="20">
        <v>277838.32</v>
      </c>
      <c r="CK183" s="20">
        <v>19392.07</v>
      </c>
      <c r="CL183" s="20">
        <v>6211.89</v>
      </c>
      <c r="CM183" s="20">
        <v>277838.32</v>
      </c>
      <c r="CN183" s="20">
        <v>19392.07</v>
      </c>
      <c r="CO183" s="20">
        <v>6211.89</v>
      </c>
      <c r="CP183" s="20">
        <v>277838.32</v>
      </c>
      <c r="CQ183" s="20">
        <v>19392.07</v>
      </c>
      <c r="CR183" s="20">
        <v>6211.89</v>
      </c>
      <c r="CS183" s="20">
        <v>277838.32</v>
      </c>
      <c r="CT183" s="20">
        <v>19392.07</v>
      </c>
      <c r="CU183" s="20">
        <v>6211.89</v>
      </c>
      <c r="CV183" s="20">
        <v>277838.32</v>
      </c>
      <c r="CW183" s="20">
        <v>19392.07</v>
      </c>
      <c r="CX183" s="20">
        <v>6211.89</v>
      </c>
      <c r="CY183" s="20">
        <v>277838.32</v>
      </c>
      <c r="CZ183" s="20">
        <v>19392.07</v>
      </c>
      <c r="DA183" s="20">
        <v>6211.89</v>
      </c>
      <c r="DB183" s="20">
        <v>277838.32</v>
      </c>
      <c r="DC183" s="20">
        <v>19392.07</v>
      </c>
      <c r="DD183" s="20">
        <v>6211.89</v>
      </c>
      <c r="DE183" s="20">
        <v>277838.32</v>
      </c>
      <c r="DF183" s="20">
        <v>19392.07</v>
      </c>
      <c r="DG183" s="20">
        <v>6211.89</v>
      </c>
      <c r="DH183" s="20">
        <v>277838.32</v>
      </c>
      <c r="DI183" s="20">
        <v>19392.07</v>
      </c>
      <c r="DJ183" s="20">
        <v>6211.89</v>
      </c>
      <c r="DK183" s="20">
        <v>277838.32</v>
      </c>
      <c r="DL183" s="20">
        <v>19392.07</v>
      </c>
      <c r="DM183" s="20">
        <v>6211.89</v>
      </c>
      <c r="DN183" s="20">
        <v>277838.32</v>
      </c>
      <c r="DO183" s="20">
        <v>19392.07</v>
      </c>
      <c r="DP183" s="20">
        <v>6211.89</v>
      </c>
      <c r="DQ183" s="20">
        <v>277838.32</v>
      </c>
      <c r="DR183" s="20">
        <v>19392.07</v>
      </c>
      <c r="DS183" s="20">
        <v>6211.89</v>
      </c>
      <c r="DT183" s="20">
        <v>277838.32</v>
      </c>
      <c r="DU183" s="20">
        <v>19392.07</v>
      </c>
      <c r="DV183" s="20">
        <v>6211.89</v>
      </c>
      <c r="DW183" s="20">
        <v>277838.32</v>
      </c>
      <c r="DX183" s="20">
        <v>19392.07</v>
      </c>
      <c r="DY183" s="20">
        <v>6211.89</v>
      </c>
      <c r="DZ183" s="20">
        <v>277838.32</v>
      </c>
      <c r="EA183" s="20">
        <v>19392.07</v>
      </c>
      <c r="EB183" s="20">
        <v>6211.89</v>
      </c>
      <c r="EC183" s="20">
        <v>277838.32</v>
      </c>
      <c r="ED183" s="20">
        <v>19392.07</v>
      </c>
      <c r="EE183" s="20">
        <v>6211.89</v>
      </c>
      <c r="EF183" s="20">
        <v>277838.32</v>
      </c>
      <c r="EG183" s="20">
        <v>19392.07</v>
      </c>
      <c r="EH183" s="20">
        <v>6211.89</v>
      </c>
      <c r="EI183" s="20">
        <f t="shared" si="17"/>
        <v>277838.32</v>
      </c>
      <c r="EJ183" s="20">
        <f t="shared" si="17"/>
        <v>19392.07</v>
      </c>
      <c r="EK183" s="20">
        <f t="shared" si="17"/>
        <v>6211.89</v>
      </c>
      <c r="EL183" s="20">
        <v>277838.32</v>
      </c>
      <c r="EM183" s="20">
        <v>19392.07</v>
      </c>
      <c r="EN183" s="20">
        <v>6211.89</v>
      </c>
      <c r="EO183" s="24">
        <f t="shared" si="18"/>
        <v>7889499.2800000021</v>
      </c>
      <c r="EP183" s="25">
        <f t="shared" si="14"/>
        <v>0</v>
      </c>
      <c r="EQ183" s="25">
        <f t="shared" si="15"/>
        <v>1213769.1899999985</v>
      </c>
      <c r="ES183" s="26"/>
    </row>
    <row r="184" spans="1:149" x14ac:dyDescent="0.25">
      <c r="A184" s="27">
        <v>181</v>
      </c>
      <c r="B184" s="15">
        <v>18303180000146</v>
      </c>
      <c r="C184" s="28" t="s">
        <v>198</v>
      </c>
      <c r="D184" s="17">
        <v>187392.79</v>
      </c>
      <c r="E184" s="18">
        <v>316484.38</v>
      </c>
      <c r="F184" s="19">
        <v>0</v>
      </c>
      <c r="G184" s="20">
        <v>0</v>
      </c>
      <c r="H184" s="21">
        <f t="shared" si="13"/>
        <v>187392.79</v>
      </c>
      <c r="I184" s="21">
        <v>316484.38</v>
      </c>
      <c r="J184" s="22">
        <v>0</v>
      </c>
      <c r="K184" s="22">
        <v>0</v>
      </c>
      <c r="L184" s="22">
        <v>0</v>
      </c>
      <c r="M184" s="22">
        <v>0</v>
      </c>
      <c r="N184" s="22">
        <v>8586.75</v>
      </c>
      <c r="O184" s="22">
        <v>0</v>
      </c>
      <c r="P184" s="22">
        <v>8586.75</v>
      </c>
      <c r="Q184" s="22">
        <v>0</v>
      </c>
      <c r="R184" s="22">
        <v>8586.75</v>
      </c>
      <c r="S184" s="22">
        <v>8586.75</v>
      </c>
      <c r="T184" s="22">
        <v>8586.75</v>
      </c>
      <c r="U184" s="22">
        <v>8582.59</v>
      </c>
      <c r="V184" s="22">
        <v>8582.59</v>
      </c>
      <c r="W184" s="22">
        <v>8582.59</v>
      </c>
      <c r="X184" s="22">
        <v>8582.59</v>
      </c>
      <c r="Y184" s="22">
        <v>5247</v>
      </c>
      <c r="Z184" s="22">
        <v>5247</v>
      </c>
      <c r="AA184" s="22">
        <v>5247</v>
      </c>
      <c r="AB184" s="22">
        <v>5247</v>
      </c>
      <c r="AC184" s="22">
        <v>0</v>
      </c>
      <c r="AD184" s="22">
        <v>5247</v>
      </c>
      <c r="AE184" s="22"/>
      <c r="AF184" s="22"/>
      <c r="AG184" s="22">
        <v>5247</v>
      </c>
      <c r="AH184" s="22"/>
      <c r="AI184" s="22"/>
      <c r="AJ184" s="22">
        <v>5247</v>
      </c>
      <c r="AK184" s="22"/>
      <c r="AL184" s="22">
        <v>5247</v>
      </c>
      <c r="AM184" s="22">
        <v>5247</v>
      </c>
      <c r="AN184" s="22">
        <v>5247</v>
      </c>
      <c r="AO184" s="22"/>
      <c r="AP184" s="22">
        <v>5247</v>
      </c>
      <c r="AQ184" s="22"/>
      <c r="AR184" s="22"/>
      <c r="AS184" s="22">
        <v>5247</v>
      </c>
      <c r="AT184" s="22">
        <v>0</v>
      </c>
      <c r="AU184" s="22">
        <v>0</v>
      </c>
      <c r="AV184" s="22">
        <v>5247</v>
      </c>
      <c r="AW184" s="22">
        <v>0</v>
      </c>
      <c r="AX184" s="22">
        <v>0</v>
      </c>
      <c r="AY184" s="22">
        <f>VLOOKUP(A184,[1]Consolidado!$A$4:$AZ$856,51,FALSE)</f>
        <v>0</v>
      </c>
      <c r="AZ184" s="22">
        <f>VLOOKUP(A184,[1]Consolidado!$A$4:$AZ$856,52,FALSE)</f>
        <v>5247</v>
      </c>
      <c r="BA184" s="22">
        <f>VLOOKUP(A184,'[2]Parcelas ICMS 2018 Calculadas'!$A$4:$BC$856,55,FALSE)</f>
        <v>0</v>
      </c>
      <c r="BB184" s="22">
        <v>5247</v>
      </c>
      <c r="BC184" s="22">
        <v>0</v>
      </c>
      <c r="BD184" s="22">
        <v>0</v>
      </c>
      <c r="BE184" s="22">
        <v>5247</v>
      </c>
      <c r="BF184" s="22"/>
      <c r="BG184" s="22">
        <v>0</v>
      </c>
      <c r="BH184" s="22"/>
      <c r="BI184" s="22"/>
      <c r="BJ184" s="22">
        <v>5247</v>
      </c>
      <c r="BK184" s="22">
        <v>0</v>
      </c>
      <c r="BL184" s="22">
        <v>0</v>
      </c>
      <c r="BM184" s="22">
        <v>0</v>
      </c>
      <c r="BN184" s="23">
        <f t="shared" si="16"/>
        <v>166463.10999999999</v>
      </c>
      <c r="BO184" s="20">
        <v>9659.33</v>
      </c>
      <c r="BP184" s="20">
        <v>674.19</v>
      </c>
      <c r="BQ184" s="20">
        <v>215.96</v>
      </c>
      <c r="BR184" s="20">
        <v>9659.33</v>
      </c>
      <c r="BS184" s="20">
        <v>674.19</v>
      </c>
      <c r="BT184" s="20">
        <v>215.96</v>
      </c>
      <c r="BU184" s="20">
        <v>9659.33</v>
      </c>
      <c r="BV184" s="20">
        <v>674.19</v>
      </c>
      <c r="BW184" s="20">
        <v>215.96</v>
      </c>
      <c r="BX184" s="20">
        <v>9659.33</v>
      </c>
      <c r="BY184" s="20">
        <v>674.19</v>
      </c>
      <c r="BZ184" s="20">
        <v>215.96</v>
      </c>
      <c r="CA184" s="20">
        <v>9659.33</v>
      </c>
      <c r="CB184" s="20">
        <v>674.19</v>
      </c>
      <c r="CC184" s="20">
        <v>215.96</v>
      </c>
      <c r="CD184" s="20">
        <v>9659.33</v>
      </c>
      <c r="CE184" s="20">
        <v>674.19</v>
      </c>
      <c r="CF184" s="20">
        <v>215.96</v>
      </c>
      <c r="CG184" s="20">
        <v>9659.33</v>
      </c>
      <c r="CH184" s="20">
        <v>674.19</v>
      </c>
      <c r="CI184" s="20">
        <v>215.96</v>
      </c>
      <c r="CJ184" s="20">
        <v>9659.33</v>
      </c>
      <c r="CK184" s="20">
        <v>674.19</v>
      </c>
      <c r="CL184" s="20">
        <v>215.96</v>
      </c>
      <c r="CM184" s="20">
        <v>9659.33</v>
      </c>
      <c r="CN184" s="20">
        <v>674.19</v>
      </c>
      <c r="CO184" s="20">
        <v>215.96</v>
      </c>
      <c r="CP184" s="20">
        <v>9659.33</v>
      </c>
      <c r="CQ184" s="20">
        <v>674.19</v>
      </c>
      <c r="CR184" s="20">
        <v>215.96</v>
      </c>
      <c r="CS184" s="20">
        <v>9659.33</v>
      </c>
      <c r="CT184" s="20">
        <v>674.19</v>
      </c>
      <c r="CU184" s="20">
        <v>215.96</v>
      </c>
      <c r="CV184" s="20">
        <v>9659.33</v>
      </c>
      <c r="CW184" s="20">
        <v>674.19</v>
      </c>
      <c r="CX184" s="20">
        <v>215.96</v>
      </c>
      <c r="CY184" s="20">
        <v>9659.33</v>
      </c>
      <c r="CZ184" s="20">
        <v>674.19</v>
      </c>
      <c r="DA184" s="20">
        <v>215.96</v>
      </c>
      <c r="DB184" s="20">
        <v>9659.33</v>
      </c>
      <c r="DC184" s="20">
        <v>674.19</v>
      </c>
      <c r="DD184" s="20">
        <v>215.96</v>
      </c>
      <c r="DE184" s="20">
        <v>9659.33</v>
      </c>
      <c r="DF184" s="20">
        <v>674.19</v>
      </c>
      <c r="DG184" s="20">
        <v>215.96</v>
      </c>
      <c r="DH184" s="20">
        <v>9659.33</v>
      </c>
      <c r="DI184" s="20">
        <v>674.19</v>
      </c>
      <c r="DJ184" s="20">
        <v>215.96</v>
      </c>
      <c r="DK184" s="20">
        <v>9659.33</v>
      </c>
      <c r="DL184" s="20">
        <v>674.19</v>
      </c>
      <c r="DM184" s="20">
        <v>215.96</v>
      </c>
      <c r="DN184" s="20">
        <v>9659.33</v>
      </c>
      <c r="DO184" s="20">
        <v>674.19</v>
      </c>
      <c r="DP184" s="20">
        <v>215.96</v>
      </c>
      <c r="DQ184" s="20">
        <v>9659.33</v>
      </c>
      <c r="DR184" s="20">
        <v>674.19</v>
      </c>
      <c r="DS184" s="20">
        <v>215.96</v>
      </c>
      <c r="DT184" s="20">
        <v>9659.33</v>
      </c>
      <c r="DU184" s="20">
        <v>674.19</v>
      </c>
      <c r="DV184" s="20">
        <v>215.96</v>
      </c>
      <c r="DW184" s="20">
        <v>9659.33</v>
      </c>
      <c r="DX184" s="20">
        <v>674.19</v>
      </c>
      <c r="DY184" s="20">
        <v>215.96</v>
      </c>
      <c r="DZ184" s="20">
        <v>9659.33</v>
      </c>
      <c r="EA184" s="20">
        <v>674.19</v>
      </c>
      <c r="EB184" s="20">
        <v>215.96</v>
      </c>
      <c r="EC184" s="20">
        <v>9659.33</v>
      </c>
      <c r="ED184" s="20">
        <v>674.19</v>
      </c>
      <c r="EE184" s="20">
        <v>215.96</v>
      </c>
      <c r="EF184" s="20">
        <v>9659.33</v>
      </c>
      <c r="EG184" s="20">
        <v>674.19</v>
      </c>
      <c r="EH184" s="20">
        <v>215.96</v>
      </c>
      <c r="EI184" s="20">
        <f t="shared" si="17"/>
        <v>9659.33</v>
      </c>
      <c r="EJ184" s="20">
        <f t="shared" si="17"/>
        <v>674.19</v>
      </c>
      <c r="EK184" s="20">
        <f t="shared" si="17"/>
        <v>215.96</v>
      </c>
      <c r="EL184" s="20">
        <v>9659.33</v>
      </c>
      <c r="EM184" s="20">
        <v>674.19</v>
      </c>
      <c r="EN184" s="20">
        <v>215.96</v>
      </c>
      <c r="EO184" s="24">
        <f t="shared" si="18"/>
        <v>274286.47999999992</v>
      </c>
      <c r="EP184" s="25">
        <f t="shared" si="14"/>
        <v>20929.680000000022</v>
      </c>
      <c r="EQ184" s="25">
        <f t="shared" si="15"/>
        <v>42197.900000000081</v>
      </c>
      <c r="ES184" s="26"/>
    </row>
    <row r="185" spans="1:149" x14ac:dyDescent="0.25">
      <c r="A185" s="27">
        <v>182</v>
      </c>
      <c r="B185" s="15">
        <v>18428888000123</v>
      </c>
      <c r="C185" s="28" t="s">
        <v>199</v>
      </c>
      <c r="D185" s="17">
        <v>1631929.28</v>
      </c>
      <c r="E185" s="18">
        <v>751087.99</v>
      </c>
      <c r="F185" s="19">
        <v>0</v>
      </c>
      <c r="G185" s="20">
        <v>0</v>
      </c>
      <c r="H185" s="21">
        <f t="shared" si="13"/>
        <v>1631929.28</v>
      </c>
      <c r="I185" s="21">
        <v>751087.99</v>
      </c>
      <c r="J185" s="22">
        <v>0</v>
      </c>
      <c r="K185" s="22">
        <v>0</v>
      </c>
      <c r="L185" s="22">
        <v>0</v>
      </c>
      <c r="M185" s="22">
        <v>0</v>
      </c>
      <c r="N185" s="22">
        <v>74778.63</v>
      </c>
      <c r="O185" s="22">
        <v>0</v>
      </c>
      <c r="P185" s="22">
        <v>74778.63</v>
      </c>
      <c r="Q185" s="22">
        <v>0</v>
      </c>
      <c r="R185" s="22">
        <v>74778.63</v>
      </c>
      <c r="S185" s="22">
        <v>74778.63</v>
      </c>
      <c r="T185" s="22">
        <v>74778.63</v>
      </c>
      <c r="U185" s="22">
        <v>74742.36</v>
      </c>
      <c r="V185" s="22">
        <v>74742.36</v>
      </c>
      <c r="W185" s="22">
        <v>74742.36</v>
      </c>
      <c r="X185" s="22">
        <v>74742.36</v>
      </c>
      <c r="Y185" s="22">
        <v>45694.02</v>
      </c>
      <c r="Z185" s="22">
        <v>45694.02</v>
      </c>
      <c r="AA185" s="22">
        <v>45694.02</v>
      </c>
      <c r="AB185" s="22">
        <v>45694.02</v>
      </c>
      <c r="AC185" s="22">
        <v>0</v>
      </c>
      <c r="AD185" s="22">
        <v>45694.02</v>
      </c>
      <c r="AE185" s="22"/>
      <c r="AF185" s="22"/>
      <c r="AG185" s="22">
        <v>45694.02</v>
      </c>
      <c r="AH185" s="22"/>
      <c r="AI185" s="22"/>
      <c r="AJ185" s="22">
        <v>45694.02</v>
      </c>
      <c r="AK185" s="22"/>
      <c r="AL185" s="22">
        <v>45694.02</v>
      </c>
      <c r="AM185" s="22">
        <v>45694.02</v>
      </c>
      <c r="AN185" s="22">
        <v>45694.02</v>
      </c>
      <c r="AO185" s="22"/>
      <c r="AP185" s="22">
        <v>45694.02</v>
      </c>
      <c r="AQ185" s="22"/>
      <c r="AR185" s="22"/>
      <c r="AS185" s="22">
        <v>45694.02</v>
      </c>
      <c r="AT185" s="22">
        <v>0</v>
      </c>
      <c r="AU185" s="22">
        <v>0</v>
      </c>
      <c r="AV185" s="22">
        <v>45694.02</v>
      </c>
      <c r="AW185" s="22">
        <v>0</v>
      </c>
      <c r="AX185" s="22">
        <v>0</v>
      </c>
      <c r="AY185" s="22">
        <f>VLOOKUP(A185,[1]Consolidado!$A$4:$AZ$856,51,FALSE)</f>
        <v>0</v>
      </c>
      <c r="AZ185" s="22">
        <f>VLOOKUP(A185,[1]Consolidado!$A$4:$AZ$856,52,FALSE)</f>
        <v>45694.02</v>
      </c>
      <c r="BA185" s="22">
        <f>VLOOKUP(A185,'[2]Parcelas ICMS 2018 Calculadas'!$A$4:$BC$856,55,FALSE)</f>
        <v>0</v>
      </c>
      <c r="BB185" s="22">
        <v>45694.02</v>
      </c>
      <c r="BC185" s="22">
        <v>0</v>
      </c>
      <c r="BD185" s="22">
        <v>0</v>
      </c>
      <c r="BE185" s="22">
        <v>45694.02</v>
      </c>
      <c r="BF185" s="22"/>
      <c r="BG185" s="22">
        <v>0</v>
      </c>
      <c r="BH185" s="22"/>
      <c r="BI185" s="22"/>
      <c r="BJ185" s="22">
        <v>45694.02</v>
      </c>
      <c r="BK185" s="22">
        <v>0</v>
      </c>
      <c r="BL185" s="22">
        <v>0</v>
      </c>
      <c r="BM185" s="22">
        <v>0</v>
      </c>
      <c r="BN185" s="23">
        <f t="shared" si="16"/>
        <v>1449660.9300000002</v>
      </c>
      <c r="BO185" s="20">
        <v>22923.75</v>
      </c>
      <c r="BP185" s="20">
        <v>1599.99</v>
      </c>
      <c r="BQ185" s="20">
        <v>512.53</v>
      </c>
      <c r="BR185" s="20">
        <v>22923.75</v>
      </c>
      <c r="BS185" s="20">
        <v>1599.99</v>
      </c>
      <c r="BT185" s="20">
        <v>512.53</v>
      </c>
      <c r="BU185" s="20">
        <v>22923.75</v>
      </c>
      <c r="BV185" s="20">
        <v>1599.99</v>
      </c>
      <c r="BW185" s="20">
        <v>512.53</v>
      </c>
      <c r="BX185" s="20">
        <v>22923.75</v>
      </c>
      <c r="BY185" s="20">
        <v>1599.99</v>
      </c>
      <c r="BZ185" s="20">
        <v>512.53</v>
      </c>
      <c r="CA185" s="20">
        <v>22923.75</v>
      </c>
      <c r="CB185" s="20">
        <v>1599.99</v>
      </c>
      <c r="CC185" s="20">
        <v>512.53</v>
      </c>
      <c r="CD185" s="20">
        <v>22923.75</v>
      </c>
      <c r="CE185" s="20">
        <v>1599.99</v>
      </c>
      <c r="CF185" s="20">
        <v>512.53</v>
      </c>
      <c r="CG185" s="20">
        <v>22923.75</v>
      </c>
      <c r="CH185" s="20">
        <v>1599.99</v>
      </c>
      <c r="CI185" s="20">
        <v>512.53</v>
      </c>
      <c r="CJ185" s="20">
        <v>22923.75</v>
      </c>
      <c r="CK185" s="20">
        <v>1599.99</v>
      </c>
      <c r="CL185" s="20">
        <v>512.53</v>
      </c>
      <c r="CM185" s="20">
        <v>22923.75</v>
      </c>
      <c r="CN185" s="20">
        <v>1599.99</v>
      </c>
      <c r="CO185" s="20">
        <v>512.53</v>
      </c>
      <c r="CP185" s="20">
        <v>22923.75</v>
      </c>
      <c r="CQ185" s="20">
        <v>1599.99</v>
      </c>
      <c r="CR185" s="20">
        <v>512.53</v>
      </c>
      <c r="CS185" s="20">
        <v>22923.75</v>
      </c>
      <c r="CT185" s="20">
        <v>1599.99</v>
      </c>
      <c r="CU185" s="20">
        <v>512.53</v>
      </c>
      <c r="CV185" s="20">
        <v>22923.75</v>
      </c>
      <c r="CW185" s="20">
        <v>1599.99</v>
      </c>
      <c r="CX185" s="20">
        <v>512.53</v>
      </c>
      <c r="CY185" s="20">
        <v>22923.75</v>
      </c>
      <c r="CZ185" s="20">
        <v>1599.99</v>
      </c>
      <c r="DA185" s="20">
        <v>512.53</v>
      </c>
      <c r="DB185" s="20">
        <v>22923.75</v>
      </c>
      <c r="DC185" s="20">
        <v>1599.99</v>
      </c>
      <c r="DD185" s="20">
        <v>512.53</v>
      </c>
      <c r="DE185" s="20">
        <v>22923.75</v>
      </c>
      <c r="DF185" s="20">
        <v>1599.99</v>
      </c>
      <c r="DG185" s="20">
        <v>512.53</v>
      </c>
      <c r="DH185" s="20">
        <v>22923.75</v>
      </c>
      <c r="DI185" s="20">
        <v>1599.99</v>
      </c>
      <c r="DJ185" s="20">
        <v>512.53</v>
      </c>
      <c r="DK185" s="20">
        <v>22923.75</v>
      </c>
      <c r="DL185" s="20">
        <v>1599.99</v>
      </c>
      <c r="DM185" s="20">
        <v>512.53</v>
      </c>
      <c r="DN185" s="20">
        <v>22923.75</v>
      </c>
      <c r="DO185" s="20">
        <v>1599.99</v>
      </c>
      <c r="DP185" s="20">
        <v>512.53</v>
      </c>
      <c r="DQ185" s="20">
        <v>22923.75</v>
      </c>
      <c r="DR185" s="20">
        <v>1599.99</v>
      </c>
      <c r="DS185" s="20">
        <v>512.53</v>
      </c>
      <c r="DT185" s="20">
        <v>22923.75</v>
      </c>
      <c r="DU185" s="20">
        <v>1599.99</v>
      </c>
      <c r="DV185" s="20">
        <v>512.53</v>
      </c>
      <c r="DW185" s="20">
        <v>22923.75</v>
      </c>
      <c r="DX185" s="20">
        <v>1599.99</v>
      </c>
      <c r="DY185" s="20">
        <v>512.53</v>
      </c>
      <c r="DZ185" s="20">
        <v>22923.75</v>
      </c>
      <c r="EA185" s="20">
        <v>1599.99</v>
      </c>
      <c r="EB185" s="20">
        <v>512.53</v>
      </c>
      <c r="EC185" s="20">
        <v>22923.75</v>
      </c>
      <c r="ED185" s="20">
        <v>1599.99</v>
      </c>
      <c r="EE185" s="20">
        <v>512.53</v>
      </c>
      <c r="EF185" s="20">
        <v>22923.75</v>
      </c>
      <c r="EG185" s="20">
        <v>1599.99</v>
      </c>
      <c r="EH185" s="20">
        <v>512.53</v>
      </c>
      <c r="EI185" s="20">
        <f t="shared" si="17"/>
        <v>22923.75</v>
      </c>
      <c r="EJ185" s="20">
        <f t="shared" si="17"/>
        <v>1599.99</v>
      </c>
      <c r="EK185" s="20">
        <f t="shared" si="17"/>
        <v>512.53</v>
      </c>
      <c r="EL185" s="20">
        <v>22923.75</v>
      </c>
      <c r="EM185" s="20">
        <v>1599.99</v>
      </c>
      <c r="EN185" s="20">
        <v>512.53</v>
      </c>
      <c r="EO185" s="24">
        <f t="shared" si="18"/>
        <v>650943.02000000025</v>
      </c>
      <c r="EP185" s="25">
        <f t="shared" si="14"/>
        <v>182268.34999999986</v>
      </c>
      <c r="EQ185" s="25">
        <f t="shared" si="15"/>
        <v>100144.96999999974</v>
      </c>
      <c r="ES185" s="26"/>
    </row>
    <row r="186" spans="1:149" x14ac:dyDescent="0.25">
      <c r="A186" s="27">
        <v>183</v>
      </c>
      <c r="B186" s="15">
        <v>19718360000151</v>
      </c>
      <c r="C186" s="28" t="s">
        <v>200</v>
      </c>
      <c r="D186" s="17">
        <v>3400181.03</v>
      </c>
      <c r="E186" s="18">
        <v>12944023.09</v>
      </c>
      <c r="F186" s="19">
        <v>0</v>
      </c>
      <c r="G186" s="20">
        <v>0</v>
      </c>
      <c r="H186" s="21">
        <f t="shared" si="13"/>
        <v>3400181.03</v>
      </c>
      <c r="I186" s="21">
        <v>12944023.09</v>
      </c>
      <c r="J186" s="22">
        <v>0</v>
      </c>
      <c r="K186" s="22">
        <v>0</v>
      </c>
      <c r="L186" s="22">
        <v>0</v>
      </c>
      <c r="M186" s="22">
        <v>0</v>
      </c>
      <c r="N186" s="22">
        <v>155803.85</v>
      </c>
      <c r="O186" s="22">
        <v>0</v>
      </c>
      <c r="P186" s="22">
        <v>155803.85</v>
      </c>
      <c r="Q186" s="22">
        <v>0</v>
      </c>
      <c r="R186" s="22">
        <v>155803.85</v>
      </c>
      <c r="S186" s="22">
        <v>155803.85</v>
      </c>
      <c r="T186" s="22">
        <v>155803.85</v>
      </c>
      <c r="U186" s="22">
        <v>155728.29</v>
      </c>
      <c r="V186" s="22">
        <v>155728.29</v>
      </c>
      <c r="W186" s="22">
        <v>155728.29</v>
      </c>
      <c r="X186" s="22">
        <v>155728.29</v>
      </c>
      <c r="Y186" s="22">
        <v>95205.07</v>
      </c>
      <c r="Z186" s="22">
        <v>95205.07</v>
      </c>
      <c r="AA186" s="22">
        <v>95205.07</v>
      </c>
      <c r="AB186" s="22">
        <v>95205.07</v>
      </c>
      <c r="AC186" s="22">
        <v>0</v>
      </c>
      <c r="AD186" s="22">
        <v>95205.07</v>
      </c>
      <c r="AE186" s="22"/>
      <c r="AF186" s="22"/>
      <c r="AG186" s="22">
        <v>95205.07</v>
      </c>
      <c r="AH186" s="22"/>
      <c r="AI186" s="22"/>
      <c r="AJ186" s="22">
        <v>95205.07</v>
      </c>
      <c r="AK186" s="22"/>
      <c r="AL186" s="22">
        <v>95205.07</v>
      </c>
      <c r="AM186" s="22">
        <v>95205.07</v>
      </c>
      <c r="AN186" s="22">
        <v>95205.07</v>
      </c>
      <c r="AO186" s="22"/>
      <c r="AP186" s="22">
        <v>95205.07</v>
      </c>
      <c r="AQ186" s="22"/>
      <c r="AR186" s="22"/>
      <c r="AS186" s="22">
        <v>95205.07</v>
      </c>
      <c r="AT186" s="22">
        <v>0</v>
      </c>
      <c r="AU186" s="22">
        <v>0</v>
      </c>
      <c r="AV186" s="22">
        <v>95205.07</v>
      </c>
      <c r="AW186" s="22">
        <v>0</v>
      </c>
      <c r="AX186" s="22">
        <v>0</v>
      </c>
      <c r="AY186" s="22">
        <f>VLOOKUP(A186,[1]Consolidado!$A$4:$AZ$856,51,FALSE)</f>
        <v>0</v>
      </c>
      <c r="AZ186" s="22">
        <f>VLOOKUP(A186,[1]Consolidado!$A$4:$AZ$856,52,FALSE)</f>
        <v>95205.07</v>
      </c>
      <c r="BA186" s="22">
        <f>VLOOKUP(A186,'[2]Parcelas ICMS 2018 Calculadas'!$A$4:$BC$856,55,FALSE)</f>
        <v>0</v>
      </c>
      <c r="BB186" s="22">
        <v>95205.07</v>
      </c>
      <c r="BC186" s="22">
        <v>0</v>
      </c>
      <c r="BD186" s="22">
        <v>0</v>
      </c>
      <c r="BE186" s="22">
        <v>95205.07</v>
      </c>
      <c r="BF186" s="22"/>
      <c r="BG186" s="22">
        <v>0</v>
      </c>
      <c r="BH186" s="22"/>
      <c r="BI186" s="22"/>
      <c r="BJ186" s="22">
        <v>95205.07</v>
      </c>
      <c r="BK186" s="22">
        <v>0</v>
      </c>
      <c r="BL186" s="22">
        <v>0</v>
      </c>
      <c r="BM186" s="22">
        <v>0</v>
      </c>
      <c r="BN186" s="23">
        <f t="shared" si="16"/>
        <v>3020418.5999999992</v>
      </c>
      <c r="BO186" s="20">
        <v>395060.92</v>
      </c>
      <c r="BP186" s="20">
        <v>27573.77</v>
      </c>
      <c r="BQ186" s="20">
        <v>8832.75</v>
      </c>
      <c r="BR186" s="20">
        <v>395060.92</v>
      </c>
      <c r="BS186" s="20">
        <v>27573.77</v>
      </c>
      <c r="BT186" s="20">
        <v>8832.75</v>
      </c>
      <c r="BU186" s="20">
        <v>395060.92</v>
      </c>
      <c r="BV186" s="20">
        <v>27573.77</v>
      </c>
      <c r="BW186" s="20">
        <v>8832.75</v>
      </c>
      <c r="BX186" s="20">
        <v>395060.92</v>
      </c>
      <c r="BY186" s="20">
        <v>27573.77</v>
      </c>
      <c r="BZ186" s="20">
        <v>8832.75</v>
      </c>
      <c r="CA186" s="20">
        <v>395060.92</v>
      </c>
      <c r="CB186" s="20">
        <v>27573.77</v>
      </c>
      <c r="CC186" s="20">
        <v>8832.75</v>
      </c>
      <c r="CD186" s="20">
        <v>395060.92</v>
      </c>
      <c r="CE186" s="20">
        <v>27573.77</v>
      </c>
      <c r="CF186" s="20">
        <v>8832.75</v>
      </c>
      <c r="CG186" s="20">
        <v>395060.92</v>
      </c>
      <c r="CH186" s="20">
        <v>27573.77</v>
      </c>
      <c r="CI186" s="20">
        <v>8832.75</v>
      </c>
      <c r="CJ186" s="20">
        <v>395060.92</v>
      </c>
      <c r="CK186" s="20">
        <v>27573.77</v>
      </c>
      <c r="CL186" s="20">
        <v>8832.75</v>
      </c>
      <c r="CM186" s="20">
        <v>395060.92</v>
      </c>
      <c r="CN186" s="20">
        <v>27573.77</v>
      </c>
      <c r="CO186" s="20">
        <v>8832.75</v>
      </c>
      <c r="CP186" s="20">
        <v>395060.92</v>
      </c>
      <c r="CQ186" s="20">
        <v>27573.77</v>
      </c>
      <c r="CR186" s="20">
        <v>8832.75</v>
      </c>
      <c r="CS186" s="20">
        <v>395060.92</v>
      </c>
      <c r="CT186" s="20">
        <v>27573.77</v>
      </c>
      <c r="CU186" s="20">
        <v>8832.75</v>
      </c>
      <c r="CV186" s="20">
        <v>395060.92</v>
      </c>
      <c r="CW186" s="20">
        <v>27573.77</v>
      </c>
      <c r="CX186" s="20">
        <v>8832.75</v>
      </c>
      <c r="CY186" s="20">
        <v>395060.92</v>
      </c>
      <c r="CZ186" s="20">
        <v>27573.77</v>
      </c>
      <c r="DA186" s="20">
        <v>8832.75</v>
      </c>
      <c r="DB186" s="20">
        <v>395060.92</v>
      </c>
      <c r="DC186" s="20">
        <v>27573.77</v>
      </c>
      <c r="DD186" s="20">
        <v>8832.75</v>
      </c>
      <c r="DE186" s="20">
        <v>395060.92</v>
      </c>
      <c r="DF186" s="20">
        <v>27573.77</v>
      </c>
      <c r="DG186" s="20">
        <v>8832.75</v>
      </c>
      <c r="DH186" s="20">
        <v>395060.92</v>
      </c>
      <c r="DI186" s="20">
        <v>27573.77</v>
      </c>
      <c r="DJ186" s="20">
        <v>8832.75</v>
      </c>
      <c r="DK186" s="20">
        <v>395060.92</v>
      </c>
      <c r="DL186" s="20">
        <v>27573.77</v>
      </c>
      <c r="DM186" s="20">
        <v>8832.75</v>
      </c>
      <c r="DN186" s="20">
        <v>395060.92</v>
      </c>
      <c r="DO186" s="20">
        <v>27573.77</v>
      </c>
      <c r="DP186" s="20">
        <v>8832.75</v>
      </c>
      <c r="DQ186" s="20">
        <v>395060.92</v>
      </c>
      <c r="DR186" s="20">
        <v>27573.77</v>
      </c>
      <c r="DS186" s="20">
        <v>8832.75</v>
      </c>
      <c r="DT186" s="20">
        <v>395060.92</v>
      </c>
      <c r="DU186" s="20">
        <v>27573.77</v>
      </c>
      <c r="DV186" s="20">
        <v>8832.75</v>
      </c>
      <c r="DW186" s="20">
        <v>395060.92</v>
      </c>
      <c r="DX186" s="20">
        <v>27573.77</v>
      </c>
      <c r="DY186" s="20">
        <v>8832.75</v>
      </c>
      <c r="DZ186" s="20">
        <v>395060.92</v>
      </c>
      <c r="EA186" s="20">
        <v>27573.77</v>
      </c>
      <c r="EB186" s="20">
        <v>8832.75</v>
      </c>
      <c r="EC186" s="20">
        <v>395060.92</v>
      </c>
      <c r="ED186" s="20">
        <v>27573.77</v>
      </c>
      <c r="EE186" s="20">
        <v>8832.75</v>
      </c>
      <c r="EF186" s="20">
        <v>395060.92</v>
      </c>
      <c r="EG186" s="20">
        <v>27573.77</v>
      </c>
      <c r="EH186" s="20">
        <v>8832.75</v>
      </c>
      <c r="EI186" s="20">
        <f t="shared" si="17"/>
        <v>395060.92</v>
      </c>
      <c r="EJ186" s="20">
        <f t="shared" si="17"/>
        <v>27573.77</v>
      </c>
      <c r="EK186" s="20">
        <f t="shared" si="17"/>
        <v>8832.75</v>
      </c>
      <c r="EL186" s="20">
        <v>395060.92</v>
      </c>
      <c r="EM186" s="20">
        <v>27573.77</v>
      </c>
      <c r="EN186" s="20">
        <v>8832.75</v>
      </c>
      <c r="EO186" s="24">
        <f t="shared" si="18"/>
        <v>11218153.439999992</v>
      </c>
      <c r="EP186" s="25">
        <f t="shared" si="14"/>
        <v>379762.43000000063</v>
      </c>
      <c r="EQ186" s="25">
        <f t="shared" si="15"/>
        <v>1725869.6500000078</v>
      </c>
      <c r="ES186" s="26"/>
    </row>
    <row r="187" spans="1:149" x14ac:dyDescent="0.25">
      <c r="A187" s="27">
        <v>184</v>
      </c>
      <c r="B187" s="15">
        <v>19769660000160</v>
      </c>
      <c r="C187" s="28" t="s">
        <v>201</v>
      </c>
      <c r="D187" s="17">
        <v>845817.1</v>
      </c>
      <c r="E187" s="18">
        <v>2296376.9300000002</v>
      </c>
      <c r="F187" s="19">
        <v>0</v>
      </c>
      <c r="G187" s="20">
        <v>0</v>
      </c>
      <c r="H187" s="21">
        <f t="shared" si="13"/>
        <v>845817.1</v>
      </c>
      <c r="I187" s="21">
        <v>2296376.9300000002</v>
      </c>
      <c r="J187" s="22">
        <v>0</v>
      </c>
      <c r="K187" s="22">
        <v>0</v>
      </c>
      <c r="L187" s="22">
        <v>0</v>
      </c>
      <c r="M187" s="22">
        <v>0</v>
      </c>
      <c r="N187" s="22">
        <v>38757.22</v>
      </c>
      <c r="O187" s="22">
        <v>0</v>
      </c>
      <c r="P187" s="22">
        <v>38757.22</v>
      </c>
      <c r="Q187" s="22">
        <v>0</v>
      </c>
      <c r="R187" s="22">
        <v>38757.22</v>
      </c>
      <c r="S187" s="22">
        <v>38757.22</v>
      </c>
      <c r="T187" s="22">
        <v>38757.22</v>
      </c>
      <c r="U187" s="22">
        <v>38738.42</v>
      </c>
      <c r="V187" s="22">
        <v>38738.42</v>
      </c>
      <c r="W187" s="22">
        <v>38738.42</v>
      </c>
      <c r="X187" s="22">
        <v>38738.42</v>
      </c>
      <c r="Y187" s="22">
        <v>23682.880000000001</v>
      </c>
      <c r="Z187" s="22">
        <v>23682.880000000001</v>
      </c>
      <c r="AA187" s="22">
        <v>23682.880000000001</v>
      </c>
      <c r="AB187" s="22">
        <v>23682.880000000001</v>
      </c>
      <c r="AC187" s="22">
        <v>0</v>
      </c>
      <c r="AD187" s="22">
        <v>23682.880000000001</v>
      </c>
      <c r="AE187" s="22"/>
      <c r="AF187" s="22"/>
      <c r="AG187" s="22">
        <v>23682.880000000001</v>
      </c>
      <c r="AH187" s="22"/>
      <c r="AI187" s="22"/>
      <c r="AJ187" s="22">
        <v>23682.880000000001</v>
      </c>
      <c r="AK187" s="22"/>
      <c r="AL187" s="22">
        <v>23682.880000000001</v>
      </c>
      <c r="AM187" s="22">
        <v>23682.880000000001</v>
      </c>
      <c r="AN187" s="22">
        <v>23682.880000000001</v>
      </c>
      <c r="AO187" s="22"/>
      <c r="AP187" s="22">
        <v>23682.880000000001</v>
      </c>
      <c r="AQ187" s="22"/>
      <c r="AR187" s="22"/>
      <c r="AS187" s="22">
        <v>23682.880000000001</v>
      </c>
      <c r="AT187" s="22">
        <v>0</v>
      </c>
      <c r="AU187" s="22">
        <v>142097.28</v>
      </c>
      <c r="AV187" s="22">
        <v>0</v>
      </c>
      <c r="AW187" s="22">
        <v>0</v>
      </c>
      <c r="AX187" s="22">
        <v>70785.48</v>
      </c>
      <c r="AY187" s="22">
        <f>VLOOKUP(A187,[1]Consolidado!$A$4:$AZ$856,51,FALSE)</f>
        <v>0</v>
      </c>
      <c r="AZ187" s="22">
        <f>VLOOKUP(A187,[1]Consolidado!$A$4:$AZ$856,52,FALSE)</f>
        <v>0</v>
      </c>
      <c r="BA187" s="22">
        <f>VLOOKUP(A187,'[2]Parcelas ICMS 2018 Calculadas'!$A$4:$BC$856,55,FALSE)</f>
        <v>0</v>
      </c>
      <c r="BB187" s="22">
        <v>0</v>
      </c>
      <c r="BC187" s="22">
        <v>0</v>
      </c>
      <c r="BD187" s="22">
        <v>0</v>
      </c>
      <c r="BE187" s="22"/>
      <c r="BF187" s="22"/>
      <c r="BG187" s="22">
        <v>0</v>
      </c>
      <c r="BH187" s="22"/>
      <c r="BI187" s="22"/>
      <c r="BJ187" s="22">
        <v>0</v>
      </c>
      <c r="BK187" s="22">
        <v>0</v>
      </c>
      <c r="BL187" s="22">
        <v>0</v>
      </c>
      <c r="BM187" s="22">
        <v>0</v>
      </c>
      <c r="BN187" s="23">
        <f t="shared" si="16"/>
        <v>845817.1</v>
      </c>
      <c r="BO187" s="20">
        <v>70087.08</v>
      </c>
      <c r="BP187" s="20">
        <v>4891.82</v>
      </c>
      <c r="BQ187" s="20">
        <v>1567</v>
      </c>
      <c r="BR187" s="20">
        <v>70087.08</v>
      </c>
      <c r="BS187" s="20">
        <v>4891.82</v>
      </c>
      <c r="BT187" s="20">
        <v>1567</v>
      </c>
      <c r="BU187" s="20">
        <v>70087.08</v>
      </c>
      <c r="BV187" s="20">
        <v>4891.82</v>
      </c>
      <c r="BW187" s="20">
        <v>1567</v>
      </c>
      <c r="BX187" s="20">
        <v>70087.08</v>
      </c>
      <c r="BY187" s="20">
        <v>4891.82</v>
      </c>
      <c r="BZ187" s="20">
        <v>1567</v>
      </c>
      <c r="CA187" s="20">
        <v>70087.08</v>
      </c>
      <c r="CB187" s="20">
        <v>4891.82</v>
      </c>
      <c r="CC187" s="20">
        <v>1567</v>
      </c>
      <c r="CD187" s="20">
        <v>70087.08</v>
      </c>
      <c r="CE187" s="20">
        <v>4891.82</v>
      </c>
      <c r="CF187" s="20">
        <v>1567</v>
      </c>
      <c r="CG187" s="20">
        <v>70087.08</v>
      </c>
      <c r="CH187" s="20">
        <v>4891.82</v>
      </c>
      <c r="CI187" s="20">
        <v>1567</v>
      </c>
      <c r="CJ187" s="20">
        <v>70087.08</v>
      </c>
      <c r="CK187" s="20">
        <v>4891.82</v>
      </c>
      <c r="CL187" s="20">
        <v>1567</v>
      </c>
      <c r="CM187" s="20">
        <v>70087.08</v>
      </c>
      <c r="CN187" s="20">
        <v>4891.82</v>
      </c>
      <c r="CO187" s="20">
        <v>1567</v>
      </c>
      <c r="CP187" s="20">
        <v>70087.08</v>
      </c>
      <c r="CQ187" s="20">
        <v>4891.82</v>
      </c>
      <c r="CR187" s="20">
        <v>1567</v>
      </c>
      <c r="CS187" s="20">
        <v>70087.08</v>
      </c>
      <c r="CT187" s="20">
        <v>4891.82</v>
      </c>
      <c r="CU187" s="20">
        <v>1567</v>
      </c>
      <c r="CV187" s="20">
        <v>70087.08</v>
      </c>
      <c r="CW187" s="20">
        <v>4891.82</v>
      </c>
      <c r="CX187" s="20">
        <v>1567</v>
      </c>
      <c r="CY187" s="20">
        <v>70087.08</v>
      </c>
      <c r="CZ187" s="20">
        <v>4891.82</v>
      </c>
      <c r="DA187" s="20">
        <v>1567</v>
      </c>
      <c r="DB187" s="20">
        <v>70087.08</v>
      </c>
      <c r="DC187" s="20">
        <v>4891.82</v>
      </c>
      <c r="DD187" s="20">
        <v>1567</v>
      </c>
      <c r="DE187" s="20">
        <v>70087.08</v>
      </c>
      <c r="DF187" s="20">
        <v>4891.82</v>
      </c>
      <c r="DG187" s="20">
        <v>1567</v>
      </c>
      <c r="DH187" s="20">
        <v>70087.08</v>
      </c>
      <c r="DI187" s="20">
        <v>4891.82</v>
      </c>
      <c r="DJ187" s="20">
        <v>1567</v>
      </c>
      <c r="DK187" s="20">
        <v>70087.08</v>
      </c>
      <c r="DL187" s="20">
        <v>4891.82</v>
      </c>
      <c r="DM187" s="20">
        <v>1567</v>
      </c>
      <c r="DN187" s="20">
        <v>70087.08</v>
      </c>
      <c r="DO187" s="20">
        <v>4891.82</v>
      </c>
      <c r="DP187" s="20">
        <v>1567</v>
      </c>
      <c r="DQ187" s="20">
        <v>70087.08</v>
      </c>
      <c r="DR187" s="20">
        <v>4891.82</v>
      </c>
      <c r="DS187" s="20">
        <v>1567</v>
      </c>
      <c r="DT187" s="20">
        <v>70087.08</v>
      </c>
      <c r="DU187" s="20">
        <v>4891.82</v>
      </c>
      <c r="DV187" s="20">
        <v>1567</v>
      </c>
      <c r="DW187" s="20">
        <v>70087.08</v>
      </c>
      <c r="DX187" s="20">
        <v>4891.82</v>
      </c>
      <c r="DY187" s="20">
        <v>1567</v>
      </c>
      <c r="DZ187" s="20">
        <v>70087.08</v>
      </c>
      <c r="EA187" s="20">
        <v>4891.82</v>
      </c>
      <c r="EB187" s="20">
        <v>1567</v>
      </c>
      <c r="EC187" s="20">
        <v>70087.08</v>
      </c>
      <c r="ED187" s="20">
        <v>4891.82</v>
      </c>
      <c r="EE187" s="20">
        <v>1567</v>
      </c>
      <c r="EF187" s="20">
        <v>70087.08</v>
      </c>
      <c r="EG187" s="20">
        <v>4891.82</v>
      </c>
      <c r="EH187" s="20">
        <v>1567</v>
      </c>
      <c r="EI187" s="20">
        <f t="shared" si="17"/>
        <v>70087.08</v>
      </c>
      <c r="EJ187" s="20">
        <f t="shared" si="17"/>
        <v>4891.82</v>
      </c>
      <c r="EK187" s="20">
        <f t="shared" si="17"/>
        <v>1567</v>
      </c>
      <c r="EL187" s="20">
        <v>70087.08</v>
      </c>
      <c r="EM187" s="20">
        <v>4891.82</v>
      </c>
      <c r="EN187" s="20">
        <v>1567</v>
      </c>
      <c r="EO187" s="24">
        <f t="shared" si="18"/>
        <v>1990193.4000000013</v>
      </c>
      <c r="EP187" s="25">
        <f t="shared" si="14"/>
        <v>0</v>
      </c>
      <c r="EQ187" s="25">
        <f t="shared" si="15"/>
        <v>306183.52999999886</v>
      </c>
      <c r="ES187" s="26"/>
    </row>
    <row r="188" spans="1:149" x14ac:dyDescent="0.25">
      <c r="A188" s="27">
        <v>185</v>
      </c>
      <c r="B188" s="15">
        <v>18025916000161</v>
      </c>
      <c r="C188" s="28" t="s">
        <v>202</v>
      </c>
      <c r="D188" s="17">
        <v>199908.22</v>
      </c>
      <c r="E188" s="18">
        <v>220747.42</v>
      </c>
      <c r="F188" s="19">
        <v>0</v>
      </c>
      <c r="G188" s="20">
        <v>0</v>
      </c>
      <c r="H188" s="21">
        <f t="shared" si="13"/>
        <v>199908.22</v>
      </c>
      <c r="I188" s="21">
        <v>220747.42</v>
      </c>
      <c r="J188" s="22">
        <v>0</v>
      </c>
      <c r="K188" s="22">
        <v>0</v>
      </c>
      <c r="L188" s="22">
        <v>0</v>
      </c>
      <c r="M188" s="22">
        <v>0</v>
      </c>
      <c r="N188" s="22">
        <v>9160.24</v>
      </c>
      <c r="O188" s="22">
        <v>0</v>
      </c>
      <c r="P188" s="22">
        <v>9160.24</v>
      </c>
      <c r="Q188" s="22">
        <v>0</v>
      </c>
      <c r="R188" s="22">
        <v>9160.24</v>
      </c>
      <c r="S188" s="22">
        <v>9160.24</v>
      </c>
      <c r="T188" s="22">
        <v>9160.24</v>
      </c>
      <c r="U188" s="22">
        <v>9155.7999999999993</v>
      </c>
      <c r="V188" s="22">
        <v>9155.7999999999993</v>
      </c>
      <c r="W188" s="22">
        <v>9155.7999999999993</v>
      </c>
      <c r="X188" s="22">
        <v>9155.7999999999993</v>
      </c>
      <c r="Y188" s="22">
        <v>5597.43</v>
      </c>
      <c r="Z188" s="22">
        <v>5597.43</v>
      </c>
      <c r="AA188" s="22">
        <v>5597.43</v>
      </c>
      <c r="AB188" s="22">
        <v>5597.43</v>
      </c>
      <c r="AC188" s="22">
        <v>0</v>
      </c>
      <c r="AD188" s="22">
        <v>5597.43</v>
      </c>
      <c r="AE188" s="22"/>
      <c r="AF188" s="22"/>
      <c r="AG188" s="22">
        <v>5597.43</v>
      </c>
      <c r="AH188" s="22"/>
      <c r="AI188" s="22"/>
      <c r="AJ188" s="22">
        <v>5597.43</v>
      </c>
      <c r="AK188" s="34"/>
      <c r="AL188" s="22">
        <v>5597.43</v>
      </c>
      <c r="AM188" s="22">
        <v>5597.43</v>
      </c>
      <c r="AN188" s="22">
        <v>5597.43</v>
      </c>
      <c r="AO188" s="22"/>
      <c r="AP188" s="22">
        <v>5597.43</v>
      </c>
      <c r="AQ188" s="22"/>
      <c r="AR188" s="22"/>
      <c r="AS188" s="22">
        <v>5597.43</v>
      </c>
      <c r="AT188" s="22">
        <v>0</v>
      </c>
      <c r="AU188" s="22">
        <v>0</v>
      </c>
      <c r="AV188" s="22">
        <v>5597.43</v>
      </c>
      <c r="AW188" s="22">
        <v>0</v>
      </c>
      <c r="AX188" s="22">
        <v>0</v>
      </c>
      <c r="AY188" s="22">
        <f>VLOOKUP(A188,[1]Consolidado!$A$4:$AZ$856,51,FALSE)</f>
        <v>0</v>
      </c>
      <c r="AZ188" s="22">
        <f>VLOOKUP(A188,[1]Consolidado!$A$4:$AZ$856,52,FALSE)</f>
        <v>5597.43</v>
      </c>
      <c r="BA188" s="22">
        <f>VLOOKUP(A188,'[2]Parcelas ICMS 2018 Calculadas'!$A$4:$BC$856,55,FALSE)</f>
        <v>0</v>
      </c>
      <c r="BB188" s="22">
        <v>5597.43</v>
      </c>
      <c r="BC188" s="22">
        <v>0</v>
      </c>
      <c r="BD188" s="22">
        <v>0</v>
      </c>
      <c r="BE188" s="22">
        <v>5597.43</v>
      </c>
      <c r="BF188" s="22"/>
      <c r="BG188" s="22">
        <v>0</v>
      </c>
      <c r="BH188" s="22"/>
      <c r="BI188" s="22"/>
      <c r="BJ188" s="22">
        <v>5597.43</v>
      </c>
      <c r="BK188" s="22">
        <v>0</v>
      </c>
      <c r="BL188" s="22">
        <v>0</v>
      </c>
      <c r="BM188" s="22">
        <v>0</v>
      </c>
      <c r="BN188" s="23">
        <f t="shared" si="16"/>
        <v>177580.7099999999</v>
      </c>
      <c r="BO188" s="20">
        <v>6737.37</v>
      </c>
      <c r="BP188" s="20">
        <v>470.24</v>
      </c>
      <c r="BQ188" s="20">
        <v>150.63</v>
      </c>
      <c r="BR188" s="20">
        <v>6737.37</v>
      </c>
      <c r="BS188" s="20">
        <v>470.24</v>
      </c>
      <c r="BT188" s="20">
        <v>150.63</v>
      </c>
      <c r="BU188" s="20">
        <v>6737.37</v>
      </c>
      <c r="BV188" s="20">
        <v>470.24</v>
      </c>
      <c r="BW188" s="20">
        <v>150.63</v>
      </c>
      <c r="BX188" s="20">
        <v>6737.37</v>
      </c>
      <c r="BY188" s="20">
        <v>470.24</v>
      </c>
      <c r="BZ188" s="20">
        <v>150.63</v>
      </c>
      <c r="CA188" s="20">
        <v>6737.37</v>
      </c>
      <c r="CB188" s="20">
        <v>470.24</v>
      </c>
      <c r="CC188" s="20">
        <v>150.63</v>
      </c>
      <c r="CD188" s="20">
        <v>6737.37</v>
      </c>
      <c r="CE188" s="20">
        <v>470.24</v>
      </c>
      <c r="CF188" s="20">
        <v>150.63</v>
      </c>
      <c r="CG188" s="20">
        <v>6737.37</v>
      </c>
      <c r="CH188" s="20">
        <v>470.24</v>
      </c>
      <c r="CI188" s="20">
        <v>150.63</v>
      </c>
      <c r="CJ188" s="20">
        <v>6737.37</v>
      </c>
      <c r="CK188" s="20">
        <v>470.24</v>
      </c>
      <c r="CL188" s="20">
        <v>150.63</v>
      </c>
      <c r="CM188" s="20">
        <v>6737.37</v>
      </c>
      <c r="CN188" s="20">
        <v>470.24</v>
      </c>
      <c r="CO188" s="20">
        <v>150.63</v>
      </c>
      <c r="CP188" s="20">
        <v>6737.37</v>
      </c>
      <c r="CQ188" s="20">
        <v>470.24</v>
      </c>
      <c r="CR188" s="20">
        <v>150.63</v>
      </c>
      <c r="CS188" s="20">
        <v>6737.37</v>
      </c>
      <c r="CT188" s="20">
        <v>470.24</v>
      </c>
      <c r="CU188" s="20">
        <v>150.63</v>
      </c>
      <c r="CV188" s="20">
        <v>6737.37</v>
      </c>
      <c r="CW188" s="20">
        <v>470.24</v>
      </c>
      <c r="CX188" s="20">
        <v>150.63</v>
      </c>
      <c r="CY188" s="20">
        <v>6737.37</v>
      </c>
      <c r="CZ188" s="20">
        <v>470.24</v>
      </c>
      <c r="DA188" s="20">
        <v>150.63</v>
      </c>
      <c r="DB188" s="20">
        <v>6737.37</v>
      </c>
      <c r="DC188" s="20">
        <v>470.24</v>
      </c>
      <c r="DD188" s="20">
        <v>150.63</v>
      </c>
      <c r="DE188" s="20">
        <v>6737.37</v>
      </c>
      <c r="DF188" s="20">
        <v>470.24</v>
      </c>
      <c r="DG188" s="20">
        <v>150.63</v>
      </c>
      <c r="DH188" s="20">
        <v>6737.37</v>
      </c>
      <c r="DI188" s="20">
        <v>470.24</v>
      </c>
      <c r="DJ188" s="20">
        <v>150.63</v>
      </c>
      <c r="DK188" s="20">
        <v>6737.37</v>
      </c>
      <c r="DL188" s="20">
        <v>470.24</v>
      </c>
      <c r="DM188" s="20">
        <v>150.63</v>
      </c>
      <c r="DN188" s="20">
        <v>6737.37</v>
      </c>
      <c r="DO188" s="20">
        <v>470.24</v>
      </c>
      <c r="DP188" s="20">
        <v>150.63</v>
      </c>
      <c r="DQ188" s="20">
        <v>6737.37</v>
      </c>
      <c r="DR188" s="20">
        <v>470.24</v>
      </c>
      <c r="DS188" s="20">
        <v>150.63</v>
      </c>
      <c r="DT188" s="20">
        <v>6737.37</v>
      </c>
      <c r="DU188" s="20">
        <v>470.24</v>
      </c>
      <c r="DV188" s="20">
        <v>150.63</v>
      </c>
      <c r="DW188" s="20">
        <v>6737.37</v>
      </c>
      <c r="DX188" s="20">
        <v>470.24</v>
      </c>
      <c r="DY188" s="20">
        <v>150.63</v>
      </c>
      <c r="DZ188" s="20">
        <v>6737.37</v>
      </c>
      <c r="EA188" s="20">
        <v>470.24</v>
      </c>
      <c r="EB188" s="20">
        <v>150.63</v>
      </c>
      <c r="EC188" s="20">
        <v>6737.37</v>
      </c>
      <c r="ED188" s="20">
        <v>470.24</v>
      </c>
      <c r="EE188" s="20">
        <v>150.63</v>
      </c>
      <c r="EF188" s="20">
        <v>6737.37</v>
      </c>
      <c r="EG188" s="20">
        <v>470.24</v>
      </c>
      <c r="EH188" s="20">
        <v>150.63</v>
      </c>
      <c r="EI188" s="20">
        <f t="shared" si="17"/>
        <v>6737.37</v>
      </c>
      <c r="EJ188" s="20">
        <f t="shared" si="17"/>
        <v>470.24</v>
      </c>
      <c r="EK188" s="20">
        <f t="shared" si="17"/>
        <v>150.63</v>
      </c>
      <c r="EL188" s="20">
        <v>6737.37</v>
      </c>
      <c r="EM188" s="20">
        <v>470.24</v>
      </c>
      <c r="EN188" s="20">
        <v>150.63</v>
      </c>
      <c r="EO188" s="24">
        <f t="shared" si="18"/>
        <v>191314.23999999996</v>
      </c>
      <c r="EP188" s="25">
        <f t="shared" si="14"/>
        <v>22327.510000000097</v>
      </c>
      <c r="EQ188" s="25">
        <f t="shared" si="15"/>
        <v>29433.180000000051</v>
      </c>
      <c r="ES188" s="26"/>
    </row>
    <row r="189" spans="1:149" x14ac:dyDescent="0.25">
      <c r="A189" s="27">
        <v>186</v>
      </c>
      <c r="B189" s="15">
        <v>18715508000131</v>
      </c>
      <c r="C189" s="28" t="s">
        <v>203</v>
      </c>
      <c r="D189" s="17">
        <v>52586371.149999999</v>
      </c>
      <c r="E189" s="18">
        <v>66675176.770000003</v>
      </c>
      <c r="F189" s="19">
        <v>0</v>
      </c>
      <c r="G189" s="20"/>
      <c r="H189" s="21">
        <f t="shared" si="13"/>
        <v>52586371.149999999</v>
      </c>
      <c r="I189" s="21">
        <v>66675176.770000003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/>
      <c r="AF189" s="22">
        <v>29038194.149999999</v>
      </c>
      <c r="AG189" s="22">
        <v>0</v>
      </c>
      <c r="AH189" s="22"/>
      <c r="AI189" s="22">
        <v>1472418.39</v>
      </c>
      <c r="AJ189" s="22">
        <v>1177415.6299999999</v>
      </c>
      <c r="AK189" s="35">
        <v>295002.76</v>
      </c>
      <c r="AL189" s="22">
        <v>1472418.39</v>
      </c>
      <c r="AM189" s="22">
        <v>1472418.39</v>
      </c>
      <c r="AN189" s="22">
        <v>1472418.39</v>
      </c>
      <c r="AO189" s="22"/>
      <c r="AP189" s="22">
        <v>1472418.39</v>
      </c>
      <c r="AQ189" s="22"/>
      <c r="AR189" s="22"/>
      <c r="AS189" s="22">
        <v>1472418.39</v>
      </c>
      <c r="AT189" s="22">
        <v>0</v>
      </c>
      <c r="AU189" s="22">
        <v>0</v>
      </c>
      <c r="AV189" s="22">
        <v>1472418.39</v>
      </c>
      <c r="AW189" s="22">
        <v>0</v>
      </c>
      <c r="AX189" s="22">
        <v>11768829.880000001</v>
      </c>
      <c r="AY189" s="22">
        <f>VLOOKUP(A189,[1]Consolidado!$A$4:$AZ$856,51,FALSE)</f>
        <v>0</v>
      </c>
      <c r="AZ189" s="22">
        <f>VLOOKUP(A189,[1]Consolidado!$A$4:$AZ$856,52,FALSE)</f>
        <v>0</v>
      </c>
      <c r="BA189" s="22">
        <f>VLOOKUP(A189,'[2]Parcelas ICMS 2018 Calculadas'!$A$4:$BC$856,55,FALSE)</f>
        <v>0</v>
      </c>
      <c r="BB189" s="22">
        <v>0</v>
      </c>
      <c r="BC189" s="22">
        <v>0</v>
      </c>
      <c r="BD189" s="22">
        <v>0</v>
      </c>
      <c r="BE189" s="22"/>
      <c r="BF189" s="22"/>
      <c r="BG189" s="22">
        <v>0</v>
      </c>
      <c r="BH189" s="22"/>
      <c r="BI189" s="22"/>
      <c r="BJ189" s="22">
        <v>0</v>
      </c>
      <c r="BK189" s="22">
        <v>0</v>
      </c>
      <c r="BL189" s="22">
        <v>0</v>
      </c>
      <c r="BM189" s="22">
        <v>0</v>
      </c>
      <c r="BN189" s="23">
        <f t="shared" si="16"/>
        <v>52586371.150000006</v>
      </c>
      <c r="BO189" s="20">
        <v>2034974.46</v>
      </c>
      <c r="BP189" s="20">
        <v>142033.60000000001</v>
      </c>
      <c r="BQ189" s="20">
        <v>45497.83</v>
      </c>
      <c r="BR189" s="20">
        <v>2034974.46</v>
      </c>
      <c r="BS189" s="20">
        <v>142033.60000000001</v>
      </c>
      <c r="BT189" s="20">
        <v>45497.83</v>
      </c>
      <c r="BU189" s="20">
        <v>2034974.46</v>
      </c>
      <c r="BV189" s="20">
        <v>142033.60000000001</v>
      </c>
      <c r="BW189" s="20">
        <v>45497.83</v>
      </c>
      <c r="BX189" s="20">
        <v>2034974.46</v>
      </c>
      <c r="BY189" s="20">
        <v>142033.60000000001</v>
      </c>
      <c r="BZ189" s="20">
        <v>45497.83</v>
      </c>
      <c r="CA189" s="20">
        <v>2034974.46</v>
      </c>
      <c r="CB189" s="20">
        <v>142033.60000000001</v>
      </c>
      <c r="CC189" s="20">
        <v>45497.83</v>
      </c>
      <c r="CD189" s="20">
        <v>2034974.46</v>
      </c>
      <c r="CE189" s="20">
        <v>142033.60000000001</v>
      </c>
      <c r="CF189" s="20">
        <v>45497.83</v>
      </c>
      <c r="CG189" s="20">
        <v>2034974.46</v>
      </c>
      <c r="CH189" s="20">
        <v>142033.60000000001</v>
      </c>
      <c r="CI189" s="20">
        <v>45497.83</v>
      </c>
      <c r="CJ189" s="20">
        <v>2034974.46</v>
      </c>
      <c r="CK189" s="20">
        <v>142033.60000000001</v>
      </c>
      <c r="CL189" s="20">
        <v>45497.83</v>
      </c>
      <c r="CM189" s="20">
        <v>2034974.46</v>
      </c>
      <c r="CN189" s="20">
        <v>142033.60000000001</v>
      </c>
      <c r="CO189" s="20">
        <v>45497.83</v>
      </c>
      <c r="CP189" s="20">
        <v>2034974.46</v>
      </c>
      <c r="CQ189" s="20">
        <v>142033.60000000001</v>
      </c>
      <c r="CR189" s="20">
        <v>45497.83</v>
      </c>
      <c r="CS189" s="20">
        <v>2034974.46</v>
      </c>
      <c r="CT189" s="20">
        <v>142033.60000000001</v>
      </c>
      <c r="CU189" s="20">
        <v>45497.83</v>
      </c>
      <c r="CV189" s="20">
        <v>2034974.46</v>
      </c>
      <c r="CW189" s="20">
        <v>142033.60000000001</v>
      </c>
      <c r="CX189" s="20">
        <v>45497.83</v>
      </c>
      <c r="CY189" s="20">
        <v>2034974.46</v>
      </c>
      <c r="CZ189" s="20">
        <v>142033.60000000001</v>
      </c>
      <c r="DA189" s="20">
        <v>45497.83</v>
      </c>
      <c r="DB189" s="20">
        <v>2034974.46</v>
      </c>
      <c r="DC189" s="20">
        <v>142033.60000000001</v>
      </c>
      <c r="DD189" s="20">
        <v>45497.83</v>
      </c>
      <c r="DE189" s="20">
        <v>2034974.46</v>
      </c>
      <c r="DF189" s="20">
        <v>142033.60000000001</v>
      </c>
      <c r="DG189" s="20">
        <v>45497.83</v>
      </c>
      <c r="DH189" s="20">
        <v>2034974.46</v>
      </c>
      <c r="DI189" s="20">
        <v>142033.60000000001</v>
      </c>
      <c r="DJ189" s="20">
        <v>45497.83</v>
      </c>
      <c r="DK189" s="20">
        <v>2034974.46</v>
      </c>
      <c r="DL189" s="20">
        <v>142033.60000000001</v>
      </c>
      <c r="DM189" s="20">
        <v>45497.83</v>
      </c>
      <c r="DN189" s="20">
        <v>2034974.46</v>
      </c>
      <c r="DO189" s="20">
        <v>142033.60000000001</v>
      </c>
      <c r="DP189" s="20">
        <v>45497.83</v>
      </c>
      <c r="DQ189" s="20">
        <v>2034974.46</v>
      </c>
      <c r="DR189" s="20">
        <v>142033.60000000001</v>
      </c>
      <c r="DS189" s="20">
        <v>45497.83</v>
      </c>
      <c r="DT189" s="20">
        <v>2034974.46</v>
      </c>
      <c r="DU189" s="20">
        <v>142033.60000000001</v>
      </c>
      <c r="DV189" s="20">
        <v>45497.83</v>
      </c>
      <c r="DW189" s="20">
        <v>2034974.46</v>
      </c>
      <c r="DX189" s="20">
        <v>142033.60000000001</v>
      </c>
      <c r="DY189" s="20">
        <v>45497.83</v>
      </c>
      <c r="DZ189" s="20">
        <v>2034974.46</v>
      </c>
      <c r="EA189" s="20">
        <v>142033.60000000001</v>
      </c>
      <c r="EB189" s="20">
        <v>45497.83</v>
      </c>
      <c r="EC189" s="20">
        <v>2034974.46</v>
      </c>
      <c r="ED189" s="20">
        <v>142033.60000000001</v>
      </c>
      <c r="EE189" s="20">
        <v>45497.83</v>
      </c>
      <c r="EF189" s="20">
        <v>2034974.46</v>
      </c>
      <c r="EG189" s="20">
        <v>142033.60000000001</v>
      </c>
      <c r="EH189" s="20">
        <v>45497.83</v>
      </c>
      <c r="EI189" s="20">
        <f t="shared" si="17"/>
        <v>2034974.46</v>
      </c>
      <c r="EJ189" s="20">
        <f t="shared" si="17"/>
        <v>142033.60000000001</v>
      </c>
      <c r="EK189" s="20">
        <f t="shared" si="17"/>
        <v>45497.83</v>
      </c>
      <c r="EL189" s="20">
        <v>2034974.46</v>
      </c>
      <c r="EM189" s="20">
        <v>142033.60000000001</v>
      </c>
      <c r="EN189" s="20">
        <v>45497.83</v>
      </c>
      <c r="EO189" s="24">
        <f t="shared" si="18"/>
        <v>57785153.140000008</v>
      </c>
      <c r="EP189" s="25">
        <f t="shared" si="14"/>
        <v>0</v>
      </c>
      <c r="EQ189" s="25">
        <f t="shared" si="15"/>
        <v>8890023.6299999952</v>
      </c>
      <c r="ES189" s="26"/>
    </row>
    <row r="190" spans="1:149" x14ac:dyDescent="0.25">
      <c r="A190" s="27">
        <v>187</v>
      </c>
      <c r="B190" s="15">
        <v>18239624000121</v>
      </c>
      <c r="C190" s="28" t="s">
        <v>204</v>
      </c>
      <c r="D190" s="17">
        <v>549871.87</v>
      </c>
      <c r="E190" s="18">
        <v>596917.9</v>
      </c>
      <c r="F190" s="19">
        <v>0</v>
      </c>
      <c r="G190" s="20">
        <v>0</v>
      </c>
      <c r="H190" s="21">
        <f t="shared" si="13"/>
        <v>549871.87</v>
      </c>
      <c r="I190" s="21">
        <v>596917.9</v>
      </c>
      <c r="J190" s="22">
        <v>0</v>
      </c>
      <c r="K190" s="22">
        <v>0</v>
      </c>
      <c r="L190" s="22">
        <v>0</v>
      </c>
      <c r="M190" s="22">
        <v>0</v>
      </c>
      <c r="N190" s="22">
        <v>25196.35</v>
      </c>
      <c r="O190" s="22">
        <v>0</v>
      </c>
      <c r="P190" s="22">
        <v>25196.35</v>
      </c>
      <c r="Q190" s="22">
        <v>0</v>
      </c>
      <c r="R190" s="22">
        <v>25196.35</v>
      </c>
      <c r="S190" s="22">
        <v>25196.35</v>
      </c>
      <c r="T190" s="22">
        <v>25196.35</v>
      </c>
      <c r="U190" s="22">
        <v>25184.13</v>
      </c>
      <c r="V190" s="22">
        <v>25184.13</v>
      </c>
      <c r="W190" s="22">
        <v>25184.13</v>
      </c>
      <c r="X190" s="22">
        <v>25184.13</v>
      </c>
      <c r="Y190" s="22">
        <v>15396.41</v>
      </c>
      <c r="Z190" s="22">
        <v>15396.41</v>
      </c>
      <c r="AA190" s="22">
        <v>15396.41</v>
      </c>
      <c r="AB190" s="22">
        <v>15396.41</v>
      </c>
      <c r="AC190" s="22">
        <v>0</v>
      </c>
      <c r="AD190" s="22">
        <v>15396.41</v>
      </c>
      <c r="AE190" s="22"/>
      <c r="AF190" s="22"/>
      <c r="AG190" s="22">
        <v>15396.41</v>
      </c>
      <c r="AH190" s="22"/>
      <c r="AI190" s="22"/>
      <c r="AJ190" s="22">
        <v>15396.41</v>
      </c>
      <c r="AK190" s="22"/>
      <c r="AL190" s="22">
        <v>15396.41</v>
      </c>
      <c r="AM190" s="22">
        <v>15396.41</v>
      </c>
      <c r="AN190" s="22">
        <v>15396.41</v>
      </c>
      <c r="AO190" s="22"/>
      <c r="AP190" s="22">
        <v>15396.41</v>
      </c>
      <c r="AQ190" s="22"/>
      <c r="AR190" s="22"/>
      <c r="AS190" s="22">
        <v>15396.41</v>
      </c>
      <c r="AT190" s="22">
        <v>0</v>
      </c>
      <c r="AU190" s="22">
        <v>0</v>
      </c>
      <c r="AV190" s="22">
        <v>15396.41</v>
      </c>
      <c r="AW190" s="22">
        <v>0</v>
      </c>
      <c r="AX190" s="22">
        <v>0</v>
      </c>
      <c r="AY190" s="22">
        <f>VLOOKUP(A190,[1]Consolidado!$A$4:$AZ$856,51,FALSE)</f>
        <v>0</v>
      </c>
      <c r="AZ190" s="22">
        <f>VLOOKUP(A190,[1]Consolidado!$A$4:$AZ$856,52,FALSE)</f>
        <v>15396.41</v>
      </c>
      <c r="BA190" s="22">
        <f>VLOOKUP(A190,'[2]Parcelas ICMS 2018 Calculadas'!$A$4:$BC$856,55,FALSE)</f>
        <v>0</v>
      </c>
      <c r="BB190" s="22">
        <v>15396.41</v>
      </c>
      <c r="BC190" s="22">
        <v>0</v>
      </c>
      <c r="BD190" s="22">
        <v>0</v>
      </c>
      <c r="BE190" s="22">
        <v>15396.41</v>
      </c>
      <c r="BF190" s="22"/>
      <c r="BG190" s="22">
        <v>0</v>
      </c>
      <c r="BH190" s="22"/>
      <c r="BI190" s="22"/>
      <c r="BJ190" s="22">
        <v>15396.41</v>
      </c>
      <c r="BK190" s="22">
        <v>0</v>
      </c>
      <c r="BL190" s="22">
        <v>0</v>
      </c>
      <c r="BM190" s="22">
        <v>0</v>
      </c>
      <c r="BN190" s="23">
        <f t="shared" si="16"/>
        <v>488457.23999999964</v>
      </c>
      <c r="BO190" s="20">
        <v>18218.36</v>
      </c>
      <c r="BP190" s="20">
        <v>1271.57</v>
      </c>
      <c r="BQ190" s="20">
        <v>407.33</v>
      </c>
      <c r="BR190" s="20">
        <v>18218.36</v>
      </c>
      <c r="BS190" s="20">
        <v>1271.57</v>
      </c>
      <c r="BT190" s="20">
        <v>407.33</v>
      </c>
      <c r="BU190" s="20">
        <v>18218.36</v>
      </c>
      <c r="BV190" s="20">
        <v>1271.57</v>
      </c>
      <c r="BW190" s="20">
        <v>407.33</v>
      </c>
      <c r="BX190" s="20">
        <v>18218.36</v>
      </c>
      <c r="BY190" s="20">
        <v>1271.57</v>
      </c>
      <c r="BZ190" s="20">
        <v>407.33</v>
      </c>
      <c r="CA190" s="20">
        <v>18218.36</v>
      </c>
      <c r="CB190" s="20">
        <v>1271.57</v>
      </c>
      <c r="CC190" s="20">
        <v>407.33</v>
      </c>
      <c r="CD190" s="20">
        <v>18218.36</v>
      </c>
      <c r="CE190" s="20">
        <v>1271.57</v>
      </c>
      <c r="CF190" s="20">
        <v>407.33</v>
      </c>
      <c r="CG190" s="20">
        <v>18218.36</v>
      </c>
      <c r="CH190" s="20">
        <v>1271.57</v>
      </c>
      <c r="CI190" s="20">
        <v>407.33</v>
      </c>
      <c r="CJ190" s="20">
        <v>18218.36</v>
      </c>
      <c r="CK190" s="20">
        <v>1271.57</v>
      </c>
      <c r="CL190" s="20">
        <v>407.33</v>
      </c>
      <c r="CM190" s="20">
        <v>18218.36</v>
      </c>
      <c r="CN190" s="20">
        <v>1271.57</v>
      </c>
      <c r="CO190" s="20">
        <v>407.33</v>
      </c>
      <c r="CP190" s="20">
        <v>18218.36</v>
      </c>
      <c r="CQ190" s="20">
        <v>1271.57</v>
      </c>
      <c r="CR190" s="20">
        <v>407.33</v>
      </c>
      <c r="CS190" s="20">
        <v>18218.36</v>
      </c>
      <c r="CT190" s="20">
        <v>1271.57</v>
      </c>
      <c r="CU190" s="20">
        <v>407.33</v>
      </c>
      <c r="CV190" s="20">
        <v>18218.36</v>
      </c>
      <c r="CW190" s="20">
        <v>1271.57</v>
      </c>
      <c r="CX190" s="20">
        <v>407.33</v>
      </c>
      <c r="CY190" s="20">
        <v>18218.36</v>
      </c>
      <c r="CZ190" s="20">
        <v>1271.57</v>
      </c>
      <c r="DA190" s="20">
        <v>407.33</v>
      </c>
      <c r="DB190" s="20">
        <v>18218.36</v>
      </c>
      <c r="DC190" s="20">
        <v>1271.57</v>
      </c>
      <c r="DD190" s="20">
        <v>407.33</v>
      </c>
      <c r="DE190" s="20">
        <v>18218.36</v>
      </c>
      <c r="DF190" s="20">
        <v>1271.57</v>
      </c>
      <c r="DG190" s="20">
        <v>407.33</v>
      </c>
      <c r="DH190" s="20">
        <v>18218.36</v>
      </c>
      <c r="DI190" s="20">
        <v>1271.57</v>
      </c>
      <c r="DJ190" s="20">
        <v>407.33</v>
      </c>
      <c r="DK190" s="20">
        <v>18218.36</v>
      </c>
      <c r="DL190" s="20">
        <v>1271.57</v>
      </c>
      <c r="DM190" s="20">
        <v>407.33</v>
      </c>
      <c r="DN190" s="20">
        <v>18218.36</v>
      </c>
      <c r="DO190" s="20">
        <v>1271.57</v>
      </c>
      <c r="DP190" s="20">
        <v>407.33</v>
      </c>
      <c r="DQ190" s="20">
        <v>18218.36</v>
      </c>
      <c r="DR190" s="20">
        <v>1271.57</v>
      </c>
      <c r="DS190" s="20">
        <v>407.33</v>
      </c>
      <c r="DT190" s="20">
        <v>18218.36</v>
      </c>
      <c r="DU190" s="20">
        <v>1271.57</v>
      </c>
      <c r="DV190" s="20">
        <v>407.33</v>
      </c>
      <c r="DW190" s="20">
        <v>18218.36</v>
      </c>
      <c r="DX190" s="20">
        <v>1271.57</v>
      </c>
      <c r="DY190" s="20">
        <v>407.33</v>
      </c>
      <c r="DZ190" s="20">
        <v>18218.36</v>
      </c>
      <c r="EA190" s="20">
        <v>1271.57</v>
      </c>
      <c r="EB190" s="20">
        <v>407.33</v>
      </c>
      <c r="EC190" s="20">
        <v>18218.36</v>
      </c>
      <c r="ED190" s="20">
        <v>1271.57</v>
      </c>
      <c r="EE190" s="20">
        <v>407.33</v>
      </c>
      <c r="EF190" s="20">
        <v>18218.36</v>
      </c>
      <c r="EG190" s="20">
        <v>1271.57</v>
      </c>
      <c r="EH190" s="20">
        <v>407.33</v>
      </c>
      <c r="EI190" s="20">
        <f t="shared" si="17"/>
        <v>18218.36</v>
      </c>
      <c r="EJ190" s="20">
        <f t="shared" si="17"/>
        <v>1271.57</v>
      </c>
      <c r="EK190" s="20">
        <f t="shared" si="17"/>
        <v>407.33</v>
      </c>
      <c r="EL190" s="20">
        <v>18218.36</v>
      </c>
      <c r="EM190" s="20">
        <v>1271.57</v>
      </c>
      <c r="EN190" s="20">
        <v>407.33</v>
      </c>
      <c r="EO190" s="24">
        <f t="shared" si="18"/>
        <v>517328.76000000024</v>
      </c>
      <c r="EP190" s="25">
        <f t="shared" si="14"/>
        <v>61414.630000000354</v>
      </c>
      <c r="EQ190" s="25">
        <f t="shared" si="15"/>
        <v>79589.139999999781</v>
      </c>
      <c r="ES190" s="26"/>
    </row>
    <row r="191" spans="1:149" x14ac:dyDescent="0.25">
      <c r="A191" s="27">
        <v>188</v>
      </c>
      <c r="B191" s="15">
        <v>22680672000128</v>
      </c>
      <c r="C191" s="28" t="s">
        <v>205</v>
      </c>
      <c r="D191" s="17">
        <v>667138.14</v>
      </c>
      <c r="E191" s="18">
        <v>1597457.31</v>
      </c>
      <c r="F191" s="19">
        <v>0</v>
      </c>
      <c r="G191" s="20">
        <v>0</v>
      </c>
      <c r="H191" s="21">
        <f t="shared" si="13"/>
        <v>667138.14</v>
      </c>
      <c r="I191" s="21">
        <v>1597457.31</v>
      </c>
      <c r="J191" s="22">
        <v>0</v>
      </c>
      <c r="K191" s="22">
        <v>0</v>
      </c>
      <c r="L191" s="22">
        <v>0</v>
      </c>
      <c r="M191" s="22">
        <v>0</v>
      </c>
      <c r="N191" s="22">
        <v>30569.75</v>
      </c>
      <c r="O191" s="22">
        <v>0</v>
      </c>
      <c r="P191" s="22">
        <v>30569.75</v>
      </c>
      <c r="Q191" s="22">
        <v>0</v>
      </c>
      <c r="R191" s="22">
        <v>30569.75</v>
      </c>
      <c r="S191" s="22">
        <v>30569.75</v>
      </c>
      <c r="T191" s="22">
        <v>30569.75</v>
      </c>
      <c r="U191" s="22">
        <v>30554.93</v>
      </c>
      <c r="V191" s="22">
        <v>30554.93</v>
      </c>
      <c r="W191" s="22">
        <v>30554.93</v>
      </c>
      <c r="X191" s="22">
        <v>30554.93</v>
      </c>
      <c r="Y191" s="22">
        <v>18679.87</v>
      </c>
      <c r="Z191" s="22">
        <v>18679.87</v>
      </c>
      <c r="AA191" s="22">
        <v>18679.87</v>
      </c>
      <c r="AB191" s="22">
        <v>18679.87</v>
      </c>
      <c r="AC191" s="22">
        <v>0</v>
      </c>
      <c r="AD191" s="22">
        <v>18679.87</v>
      </c>
      <c r="AE191" s="22"/>
      <c r="AF191" s="22"/>
      <c r="AG191" s="22">
        <v>18679.87</v>
      </c>
      <c r="AH191" s="22"/>
      <c r="AI191" s="22"/>
      <c r="AJ191" s="22">
        <v>18679.87</v>
      </c>
      <c r="AK191" s="22"/>
      <c r="AL191" s="22">
        <v>18679.87</v>
      </c>
      <c r="AM191" s="22">
        <v>18679.87</v>
      </c>
      <c r="AN191" s="22">
        <v>18679.87</v>
      </c>
      <c r="AO191" s="22"/>
      <c r="AP191" s="22">
        <v>18679.87</v>
      </c>
      <c r="AQ191" s="22"/>
      <c r="AR191" s="22"/>
      <c r="AS191" s="22">
        <v>18679.87</v>
      </c>
      <c r="AT191" s="22">
        <v>0</v>
      </c>
      <c r="AU191" s="22">
        <v>0</v>
      </c>
      <c r="AV191" s="22">
        <v>18679.87</v>
      </c>
      <c r="AW191" s="22">
        <v>112079.22</v>
      </c>
      <c r="AX191" s="22">
        <v>37152.14</v>
      </c>
      <c r="AY191" s="22">
        <f>VLOOKUP(A191,[1]Consolidado!$A$4:$AZ$856,51,FALSE)</f>
        <v>0</v>
      </c>
      <c r="AZ191" s="22">
        <f>VLOOKUP(A191,[1]Consolidado!$A$4:$AZ$856,52,FALSE)</f>
        <v>0</v>
      </c>
      <c r="BA191" s="22">
        <f>VLOOKUP(A191,'[2]Parcelas ICMS 2018 Calculadas'!$A$4:$BC$856,55,FALSE)</f>
        <v>0</v>
      </c>
      <c r="BB191" s="22">
        <v>0</v>
      </c>
      <c r="BC191" s="22">
        <v>0</v>
      </c>
      <c r="BD191" s="22">
        <v>0</v>
      </c>
      <c r="BE191" s="22"/>
      <c r="BF191" s="22"/>
      <c r="BG191" s="22">
        <v>0</v>
      </c>
      <c r="BH191" s="22"/>
      <c r="BI191" s="22"/>
      <c r="BJ191" s="22">
        <v>0</v>
      </c>
      <c r="BK191" s="22">
        <v>0</v>
      </c>
      <c r="BL191" s="22">
        <v>0</v>
      </c>
      <c r="BM191" s="22">
        <v>0</v>
      </c>
      <c r="BN191" s="23">
        <f t="shared" si="16"/>
        <v>667138.1399999999</v>
      </c>
      <c r="BO191" s="20">
        <v>48755.55</v>
      </c>
      <c r="BP191" s="20">
        <v>3402.95</v>
      </c>
      <c r="BQ191" s="20">
        <v>1090.07</v>
      </c>
      <c r="BR191" s="20">
        <v>48755.55</v>
      </c>
      <c r="BS191" s="20">
        <v>3402.95</v>
      </c>
      <c r="BT191" s="20">
        <v>1090.07</v>
      </c>
      <c r="BU191" s="20">
        <v>48755.55</v>
      </c>
      <c r="BV191" s="20">
        <v>3402.95</v>
      </c>
      <c r="BW191" s="20">
        <v>1090.07</v>
      </c>
      <c r="BX191" s="20">
        <v>48755.55</v>
      </c>
      <c r="BY191" s="20">
        <v>3402.95</v>
      </c>
      <c r="BZ191" s="20">
        <v>1090.07</v>
      </c>
      <c r="CA191" s="20">
        <v>48755.55</v>
      </c>
      <c r="CB191" s="20">
        <v>3402.95</v>
      </c>
      <c r="CC191" s="20">
        <v>1090.07</v>
      </c>
      <c r="CD191" s="20">
        <v>48755.55</v>
      </c>
      <c r="CE191" s="20">
        <v>3402.95</v>
      </c>
      <c r="CF191" s="20">
        <v>1090.07</v>
      </c>
      <c r="CG191" s="20">
        <v>48755.55</v>
      </c>
      <c r="CH191" s="20">
        <v>3402.95</v>
      </c>
      <c r="CI191" s="20">
        <v>1090.07</v>
      </c>
      <c r="CJ191" s="20">
        <v>48755.55</v>
      </c>
      <c r="CK191" s="20">
        <v>3402.95</v>
      </c>
      <c r="CL191" s="20">
        <v>1090.07</v>
      </c>
      <c r="CM191" s="20">
        <v>48755.55</v>
      </c>
      <c r="CN191" s="20">
        <v>3402.95</v>
      </c>
      <c r="CO191" s="20">
        <v>1090.07</v>
      </c>
      <c r="CP191" s="20">
        <v>48755.55</v>
      </c>
      <c r="CQ191" s="20">
        <v>3402.95</v>
      </c>
      <c r="CR191" s="20">
        <v>1090.07</v>
      </c>
      <c r="CS191" s="20">
        <v>48755.55</v>
      </c>
      <c r="CT191" s="20">
        <v>3402.95</v>
      </c>
      <c r="CU191" s="20">
        <v>1090.07</v>
      </c>
      <c r="CV191" s="20">
        <v>48755.55</v>
      </c>
      <c r="CW191" s="20">
        <v>3402.95</v>
      </c>
      <c r="CX191" s="20">
        <v>1090.07</v>
      </c>
      <c r="CY191" s="20">
        <v>48755.55</v>
      </c>
      <c r="CZ191" s="20">
        <v>3402.95</v>
      </c>
      <c r="DA191" s="20">
        <v>1090.07</v>
      </c>
      <c r="DB191" s="20">
        <v>48755.55</v>
      </c>
      <c r="DC191" s="20">
        <v>3402.95</v>
      </c>
      <c r="DD191" s="20">
        <v>1090.07</v>
      </c>
      <c r="DE191" s="20">
        <v>48755.55</v>
      </c>
      <c r="DF191" s="20">
        <v>3402.95</v>
      </c>
      <c r="DG191" s="20">
        <v>1090.07</v>
      </c>
      <c r="DH191" s="20">
        <v>48755.55</v>
      </c>
      <c r="DI191" s="20">
        <v>3402.95</v>
      </c>
      <c r="DJ191" s="20">
        <v>1090.07</v>
      </c>
      <c r="DK191" s="20">
        <v>48755.55</v>
      </c>
      <c r="DL191" s="20">
        <v>3402.95</v>
      </c>
      <c r="DM191" s="20">
        <v>1090.07</v>
      </c>
      <c r="DN191" s="20">
        <v>48755.55</v>
      </c>
      <c r="DO191" s="20">
        <v>3402.95</v>
      </c>
      <c r="DP191" s="20">
        <v>1090.07</v>
      </c>
      <c r="DQ191" s="20">
        <v>48755.55</v>
      </c>
      <c r="DR191" s="20">
        <v>3402.95</v>
      </c>
      <c r="DS191" s="20">
        <v>1090.07</v>
      </c>
      <c r="DT191" s="20">
        <v>48755.55</v>
      </c>
      <c r="DU191" s="20">
        <v>3402.95</v>
      </c>
      <c r="DV191" s="20">
        <v>1090.07</v>
      </c>
      <c r="DW191" s="20">
        <v>48755.55</v>
      </c>
      <c r="DX191" s="20">
        <v>3402.95</v>
      </c>
      <c r="DY191" s="20">
        <v>1090.07</v>
      </c>
      <c r="DZ191" s="20">
        <v>48755.55</v>
      </c>
      <c r="EA191" s="20">
        <v>3402.95</v>
      </c>
      <c r="EB191" s="20">
        <v>1090.07</v>
      </c>
      <c r="EC191" s="20">
        <v>48755.55</v>
      </c>
      <c r="ED191" s="20">
        <v>3402.95</v>
      </c>
      <c r="EE191" s="20">
        <v>1090.07</v>
      </c>
      <c r="EF191" s="20">
        <v>48755.55</v>
      </c>
      <c r="EG191" s="20">
        <v>3402.95</v>
      </c>
      <c r="EH191" s="20">
        <v>1090.07</v>
      </c>
      <c r="EI191" s="20">
        <f t="shared" si="17"/>
        <v>48755.55</v>
      </c>
      <c r="EJ191" s="20">
        <f t="shared" si="17"/>
        <v>3402.95</v>
      </c>
      <c r="EK191" s="20">
        <f t="shared" si="17"/>
        <v>1090.07</v>
      </c>
      <c r="EL191" s="20">
        <v>48755.55</v>
      </c>
      <c r="EM191" s="20">
        <v>3402.95</v>
      </c>
      <c r="EN191" s="20">
        <v>1090.07</v>
      </c>
      <c r="EO191" s="24">
        <f t="shared" si="18"/>
        <v>1384462.8199999998</v>
      </c>
      <c r="EP191" s="25">
        <f t="shared" si="14"/>
        <v>0</v>
      </c>
      <c r="EQ191" s="25">
        <f t="shared" si="15"/>
        <v>212994.49000000022</v>
      </c>
      <c r="ES191" s="26"/>
    </row>
    <row r="192" spans="1:149" x14ac:dyDescent="0.25">
      <c r="A192" s="27">
        <v>189</v>
      </c>
      <c r="B192" s="15">
        <v>18116137000171</v>
      </c>
      <c r="C192" s="28" t="s">
        <v>206</v>
      </c>
      <c r="D192" s="17">
        <v>409154.71</v>
      </c>
      <c r="E192" s="18">
        <v>498845.9</v>
      </c>
      <c r="F192" s="19">
        <v>0</v>
      </c>
      <c r="G192" s="20">
        <v>0</v>
      </c>
      <c r="H192" s="21">
        <f t="shared" si="13"/>
        <v>409154.71</v>
      </c>
      <c r="I192" s="21">
        <v>498845.9</v>
      </c>
      <c r="J192" s="22">
        <v>0</v>
      </c>
      <c r="K192" s="22">
        <v>0</v>
      </c>
      <c r="L192" s="22">
        <v>0</v>
      </c>
      <c r="M192" s="22">
        <v>0</v>
      </c>
      <c r="N192" s="22">
        <v>18748.38</v>
      </c>
      <c r="O192" s="22">
        <v>0</v>
      </c>
      <c r="P192" s="22">
        <v>18748.38</v>
      </c>
      <c r="Q192" s="22">
        <v>0</v>
      </c>
      <c r="R192" s="22">
        <v>18748.38</v>
      </c>
      <c r="S192" s="22">
        <v>18748.38</v>
      </c>
      <c r="T192" s="22">
        <v>18748.38</v>
      </c>
      <c r="U192" s="22">
        <v>18739.29</v>
      </c>
      <c r="V192" s="22">
        <v>18739.29</v>
      </c>
      <c r="W192" s="22">
        <v>18739.29</v>
      </c>
      <c r="X192" s="22">
        <v>18739.29</v>
      </c>
      <c r="Y192" s="22">
        <v>11456.33</v>
      </c>
      <c r="Z192" s="22">
        <v>11456.33</v>
      </c>
      <c r="AA192" s="22">
        <v>11456.33</v>
      </c>
      <c r="AB192" s="22">
        <v>11456.33</v>
      </c>
      <c r="AC192" s="22">
        <v>0</v>
      </c>
      <c r="AD192" s="22">
        <v>11456.33</v>
      </c>
      <c r="AE192" s="22"/>
      <c r="AF192" s="22"/>
      <c r="AG192" s="22">
        <v>11456.33</v>
      </c>
      <c r="AH192" s="22"/>
      <c r="AI192" s="22"/>
      <c r="AJ192" s="22">
        <v>11456.33</v>
      </c>
      <c r="AK192" s="22"/>
      <c r="AL192" s="22">
        <v>11456.33</v>
      </c>
      <c r="AM192" s="22">
        <v>11456.33</v>
      </c>
      <c r="AN192" s="22">
        <v>11456.33</v>
      </c>
      <c r="AO192" s="22"/>
      <c r="AP192" s="22">
        <v>11456.33</v>
      </c>
      <c r="AQ192" s="22"/>
      <c r="AR192" s="22"/>
      <c r="AS192" s="22">
        <v>11456.33</v>
      </c>
      <c r="AT192" s="22">
        <v>0</v>
      </c>
      <c r="AU192" s="22">
        <v>0</v>
      </c>
      <c r="AV192" s="22">
        <v>11456.33</v>
      </c>
      <c r="AW192" s="22">
        <v>0</v>
      </c>
      <c r="AX192" s="22">
        <v>0</v>
      </c>
      <c r="AY192" s="22">
        <f>VLOOKUP(A192,[1]Consolidado!$A$4:$AZ$856,51,FALSE)</f>
        <v>0</v>
      </c>
      <c r="AZ192" s="22">
        <f>VLOOKUP(A192,[1]Consolidado!$A$4:$AZ$856,52,FALSE)</f>
        <v>11456.33</v>
      </c>
      <c r="BA192" s="22">
        <f>VLOOKUP(A192,'[2]Parcelas ICMS 2018 Calculadas'!$A$4:$BC$856,55,FALSE)</f>
        <v>0</v>
      </c>
      <c r="BB192" s="22">
        <v>11456.33</v>
      </c>
      <c r="BC192" s="22">
        <v>0</v>
      </c>
      <c r="BD192" s="22">
        <v>0</v>
      </c>
      <c r="BE192" s="22">
        <v>11456.33</v>
      </c>
      <c r="BF192" s="22"/>
      <c r="BG192" s="22">
        <v>0</v>
      </c>
      <c r="BH192" s="22"/>
      <c r="BI192" s="22"/>
      <c r="BJ192" s="22">
        <v>11456.33</v>
      </c>
      <c r="BK192" s="22">
        <v>0</v>
      </c>
      <c r="BL192" s="22">
        <v>0</v>
      </c>
      <c r="BM192" s="22">
        <v>0</v>
      </c>
      <c r="BN192" s="23">
        <f t="shared" si="16"/>
        <v>363456.67000000004</v>
      </c>
      <c r="BO192" s="20">
        <v>15225.14</v>
      </c>
      <c r="BP192" s="20">
        <v>1062.6600000000001</v>
      </c>
      <c r="BQ192" s="20">
        <v>340.4</v>
      </c>
      <c r="BR192" s="20">
        <v>15225.14</v>
      </c>
      <c r="BS192" s="20">
        <v>1062.6600000000001</v>
      </c>
      <c r="BT192" s="20">
        <v>340.4</v>
      </c>
      <c r="BU192" s="20">
        <v>15225.14</v>
      </c>
      <c r="BV192" s="20">
        <v>1062.6600000000001</v>
      </c>
      <c r="BW192" s="20">
        <v>340.4</v>
      </c>
      <c r="BX192" s="20">
        <v>15225.14</v>
      </c>
      <c r="BY192" s="20">
        <v>1062.6600000000001</v>
      </c>
      <c r="BZ192" s="20">
        <v>340.4</v>
      </c>
      <c r="CA192" s="20">
        <v>15225.14</v>
      </c>
      <c r="CB192" s="20">
        <v>1062.6600000000001</v>
      </c>
      <c r="CC192" s="20">
        <v>340.4</v>
      </c>
      <c r="CD192" s="20">
        <v>15225.14</v>
      </c>
      <c r="CE192" s="20">
        <v>1062.6600000000001</v>
      </c>
      <c r="CF192" s="20">
        <v>340.4</v>
      </c>
      <c r="CG192" s="20">
        <v>15225.14</v>
      </c>
      <c r="CH192" s="20">
        <v>1062.6600000000001</v>
      </c>
      <c r="CI192" s="20">
        <v>340.4</v>
      </c>
      <c r="CJ192" s="20">
        <v>15225.14</v>
      </c>
      <c r="CK192" s="20">
        <v>1062.6600000000001</v>
      </c>
      <c r="CL192" s="20">
        <v>340.4</v>
      </c>
      <c r="CM192" s="20">
        <v>15225.14</v>
      </c>
      <c r="CN192" s="20">
        <v>1062.6600000000001</v>
      </c>
      <c r="CO192" s="20">
        <v>340.4</v>
      </c>
      <c r="CP192" s="20">
        <v>15225.14</v>
      </c>
      <c r="CQ192" s="20">
        <v>1062.6600000000001</v>
      </c>
      <c r="CR192" s="20">
        <v>340.4</v>
      </c>
      <c r="CS192" s="20">
        <v>15225.14</v>
      </c>
      <c r="CT192" s="20">
        <v>1062.6600000000001</v>
      </c>
      <c r="CU192" s="20">
        <v>340.4</v>
      </c>
      <c r="CV192" s="20">
        <v>15225.14</v>
      </c>
      <c r="CW192" s="20">
        <v>1062.6600000000001</v>
      </c>
      <c r="CX192" s="20">
        <v>340.4</v>
      </c>
      <c r="CY192" s="20">
        <v>15225.14</v>
      </c>
      <c r="CZ192" s="20">
        <v>1062.6600000000001</v>
      </c>
      <c r="DA192" s="20">
        <v>340.4</v>
      </c>
      <c r="DB192" s="20">
        <v>15225.14</v>
      </c>
      <c r="DC192" s="20">
        <v>1062.6600000000001</v>
      </c>
      <c r="DD192" s="20">
        <v>340.4</v>
      </c>
      <c r="DE192" s="20">
        <v>15225.14</v>
      </c>
      <c r="DF192" s="20">
        <v>1062.6600000000001</v>
      </c>
      <c r="DG192" s="20">
        <v>340.4</v>
      </c>
      <c r="DH192" s="20">
        <v>15225.14</v>
      </c>
      <c r="DI192" s="20">
        <v>1062.6600000000001</v>
      </c>
      <c r="DJ192" s="20">
        <v>340.4</v>
      </c>
      <c r="DK192" s="20">
        <v>15225.14</v>
      </c>
      <c r="DL192" s="20">
        <v>1062.6600000000001</v>
      </c>
      <c r="DM192" s="20">
        <v>340.4</v>
      </c>
      <c r="DN192" s="20">
        <v>15225.14</v>
      </c>
      <c r="DO192" s="20">
        <v>1062.6600000000001</v>
      </c>
      <c r="DP192" s="20">
        <v>340.4</v>
      </c>
      <c r="DQ192" s="20">
        <v>15225.14</v>
      </c>
      <c r="DR192" s="20">
        <v>1062.6600000000001</v>
      </c>
      <c r="DS192" s="20">
        <v>340.4</v>
      </c>
      <c r="DT192" s="20">
        <v>15225.14</v>
      </c>
      <c r="DU192" s="20">
        <v>1062.6600000000001</v>
      </c>
      <c r="DV192" s="20">
        <v>340.4</v>
      </c>
      <c r="DW192" s="20">
        <v>15225.14</v>
      </c>
      <c r="DX192" s="20">
        <v>1062.6600000000001</v>
      </c>
      <c r="DY192" s="20">
        <v>340.4</v>
      </c>
      <c r="DZ192" s="20">
        <v>15225.14</v>
      </c>
      <c r="EA192" s="20">
        <v>1062.6600000000001</v>
      </c>
      <c r="EB192" s="20">
        <v>340.4</v>
      </c>
      <c r="EC192" s="20">
        <v>15225.14</v>
      </c>
      <c r="ED192" s="20">
        <v>1062.6600000000001</v>
      </c>
      <c r="EE192" s="20">
        <v>340.4</v>
      </c>
      <c r="EF192" s="20">
        <v>15225.14</v>
      </c>
      <c r="EG192" s="20">
        <v>1062.6600000000001</v>
      </c>
      <c r="EH192" s="20">
        <v>340.4</v>
      </c>
      <c r="EI192" s="20">
        <f t="shared" si="17"/>
        <v>15225.14</v>
      </c>
      <c r="EJ192" s="20">
        <f t="shared" si="17"/>
        <v>1062.6600000000001</v>
      </c>
      <c r="EK192" s="20">
        <f t="shared" si="17"/>
        <v>340.4</v>
      </c>
      <c r="EL192" s="20">
        <v>15225.14</v>
      </c>
      <c r="EM192" s="20">
        <v>1062.6600000000001</v>
      </c>
      <c r="EN192" s="20">
        <v>340.4</v>
      </c>
      <c r="EO192" s="24">
        <f t="shared" si="18"/>
        <v>432333.20000000019</v>
      </c>
      <c r="EP192" s="25">
        <f t="shared" si="14"/>
        <v>45698.039999999979</v>
      </c>
      <c r="EQ192" s="25">
        <f t="shared" si="15"/>
        <v>66512.699999999837</v>
      </c>
      <c r="ES192" s="26"/>
    </row>
    <row r="193" spans="1:149" x14ac:dyDescent="0.25">
      <c r="A193" s="27">
        <v>190</v>
      </c>
      <c r="B193" s="15">
        <v>18712166000104</v>
      </c>
      <c r="C193" s="28" t="s">
        <v>207</v>
      </c>
      <c r="D193" s="17">
        <v>240736.23</v>
      </c>
      <c r="E193" s="18">
        <v>432268.57</v>
      </c>
      <c r="F193" s="19">
        <v>0</v>
      </c>
      <c r="G193" s="20">
        <v>0</v>
      </c>
      <c r="H193" s="21">
        <f t="shared" si="13"/>
        <v>240736.23</v>
      </c>
      <c r="I193" s="21">
        <v>432268.57</v>
      </c>
      <c r="J193" s="22">
        <v>0</v>
      </c>
      <c r="K193" s="22">
        <v>0</v>
      </c>
      <c r="L193" s="22">
        <v>0</v>
      </c>
      <c r="M193" s="22">
        <v>0</v>
      </c>
      <c r="N193" s="22">
        <v>11031.07</v>
      </c>
      <c r="O193" s="22">
        <v>0</v>
      </c>
      <c r="P193" s="22">
        <v>11031.07</v>
      </c>
      <c r="Q193" s="22">
        <v>0</v>
      </c>
      <c r="R193" s="22">
        <v>11031.07</v>
      </c>
      <c r="S193" s="22">
        <v>11031.07</v>
      </c>
      <c r="T193" s="22">
        <v>11031.07</v>
      </c>
      <c r="U193" s="22">
        <v>11025.72</v>
      </c>
      <c r="V193" s="22">
        <v>11025.72</v>
      </c>
      <c r="W193" s="22">
        <v>11025.72</v>
      </c>
      <c r="X193" s="22">
        <v>11025.72</v>
      </c>
      <c r="Y193" s="22">
        <v>6740.61</v>
      </c>
      <c r="Z193" s="22">
        <v>6740.61</v>
      </c>
      <c r="AA193" s="22">
        <v>6740.61</v>
      </c>
      <c r="AB193" s="22">
        <v>6740.61</v>
      </c>
      <c r="AC193" s="22">
        <v>0</v>
      </c>
      <c r="AD193" s="22">
        <v>6740.61</v>
      </c>
      <c r="AE193" s="22"/>
      <c r="AF193" s="22"/>
      <c r="AG193" s="22">
        <v>6740.61</v>
      </c>
      <c r="AH193" s="22"/>
      <c r="AI193" s="22"/>
      <c r="AJ193" s="22">
        <v>6740.61</v>
      </c>
      <c r="AK193" s="22"/>
      <c r="AL193" s="22">
        <v>6740.61</v>
      </c>
      <c r="AM193" s="22">
        <v>6740.61</v>
      </c>
      <c r="AN193" s="22">
        <v>6740.61</v>
      </c>
      <c r="AO193" s="22"/>
      <c r="AP193" s="22">
        <v>6740.61</v>
      </c>
      <c r="AQ193" s="22"/>
      <c r="AR193" s="22"/>
      <c r="AS193" s="22">
        <v>6740.61</v>
      </c>
      <c r="AT193" s="22">
        <v>0</v>
      </c>
      <c r="AU193" s="22">
        <v>0</v>
      </c>
      <c r="AV193" s="22">
        <v>6740.61</v>
      </c>
      <c r="AW193" s="22">
        <v>0</v>
      </c>
      <c r="AX193" s="22">
        <v>0</v>
      </c>
      <c r="AY193" s="22">
        <f>VLOOKUP(A193,[1]Consolidado!$A$4:$AZ$856,51,FALSE)</f>
        <v>0</v>
      </c>
      <c r="AZ193" s="22">
        <f>VLOOKUP(A193,[1]Consolidado!$A$4:$AZ$856,52,FALSE)</f>
        <v>6740.61</v>
      </c>
      <c r="BA193" s="22">
        <f>VLOOKUP(A193,'[2]Parcelas ICMS 2018 Calculadas'!$A$4:$BC$856,55,FALSE)</f>
        <v>0</v>
      </c>
      <c r="BB193" s="22">
        <v>6740.61</v>
      </c>
      <c r="BC193" s="22">
        <v>0</v>
      </c>
      <c r="BD193" s="22">
        <v>0</v>
      </c>
      <c r="BE193" s="22">
        <v>6740.61</v>
      </c>
      <c r="BF193" s="22"/>
      <c r="BG193" s="22">
        <v>0</v>
      </c>
      <c r="BH193" s="22"/>
      <c r="BI193" s="22"/>
      <c r="BJ193" s="22">
        <v>6740.61</v>
      </c>
      <c r="BK193" s="22">
        <v>0</v>
      </c>
      <c r="BL193" s="22">
        <v>0</v>
      </c>
      <c r="BM193" s="22">
        <v>0</v>
      </c>
      <c r="BN193" s="23">
        <f t="shared" si="16"/>
        <v>213848.59999999983</v>
      </c>
      <c r="BO193" s="20">
        <v>13193.15</v>
      </c>
      <c r="BP193" s="20">
        <v>920.83</v>
      </c>
      <c r="BQ193" s="20">
        <v>294.97000000000003</v>
      </c>
      <c r="BR193" s="20">
        <v>13193.15</v>
      </c>
      <c r="BS193" s="20">
        <v>920.83</v>
      </c>
      <c r="BT193" s="20">
        <v>294.97000000000003</v>
      </c>
      <c r="BU193" s="20">
        <v>13193.15</v>
      </c>
      <c r="BV193" s="20">
        <v>920.83</v>
      </c>
      <c r="BW193" s="20">
        <v>294.97000000000003</v>
      </c>
      <c r="BX193" s="20">
        <v>13193.15</v>
      </c>
      <c r="BY193" s="20">
        <v>920.83</v>
      </c>
      <c r="BZ193" s="20">
        <v>294.97000000000003</v>
      </c>
      <c r="CA193" s="20">
        <v>13193.15</v>
      </c>
      <c r="CB193" s="20">
        <v>920.83</v>
      </c>
      <c r="CC193" s="20">
        <v>294.97000000000003</v>
      </c>
      <c r="CD193" s="20">
        <v>13193.15</v>
      </c>
      <c r="CE193" s="20">
        <v>920.83</v>
      </c>
      <c r="CF193" s="20">
        <v>294.97000000000003</v>
      </c>
      <c r="CG193" s="20">
        <v>13193.15</v>
      </c>
      <c r="CH193" s="20">
        <v>920.83</v>
      </c>
      <c r="CI193" s="20">
        <v>294.97000000000003</v>
      </c>
      <c r="CJ193" s="20">
        <v>13193.15</v>
      </c>
      <c r="CK193" s="20">
        <v>920.83</v>
      </c>
      <c r="CL193" s="20">
        <v>294.97000000000003</v>
      </c>
      <c r="CM193" s="20">
        <v>13193.15</v>
      </c>
      <c r="CN193" s="20">
        <v>920.83</v>
      </c>
      <c r="CO193" s="20">
        <v>294.97000000000003</v>
      </c>
      <c r="CP193" s="20">
        <v>13193.15</v>
      </c>
      <c r="CQ193" s="20">
        <v>920.83</v>
      </c>
      <c r="CR193" s="20">
        <v>294.97000000000003</v>
      </c>
      <c r="CS193" s="20">
        <v>13193.15</v>
      </c>
      <c r="CT193" s="20">
        <v>920.83</v>
      </c>
      <c r="CU193" s="20">
        <v>294.97000000000003</v>
      </c>
      <c r="CV193" s="20">
        <v>13193.15</v>
      </c>
      <c r="CW193" s="20">
        <v>920.83</v>
      </c>
      <c r="CX193" s="20">
        <v>294.97000000000003</v>
      </c>
      <c r="CY193" s="20">
        <v>13193.15</v>
      </c>
      <c r="CZ193" s="20">
        <v>920.83</v>
      </c>
      <c r="DA193" s="20">
        <v>294.97000000000003</v>
      </c>
      <c r="DB193" s="20">
        <v>13193.15</v>
      </c>
      <c r="DC193" s="20">
        <v>920.83</v>
      </c>
      <c r="DD193" s="20">
        <v>294.97000000000003</v>
      </c>
      <c r="DE193" s="20">
        <v>13193.15</v>
      </c>
      <c r="DF193" s="20">
        <v>920.83</v>
      </c>
      <c r="DG193" s="20">
        <v>294.97000000000003</v>
      </c>
      <c r="DH193" s="20">
        <v>13193.15</v>
      </c>
      <c r="DI193" s="20">
        <v>920.83</v>
      </c>
      <c r="DJ193" s="20">
        <v>294.97000000000003</v>
      </c>
      <c r="DK193" s="20">
        <v>13193.15</v>
      </c>
      <c r="DL193" s="20">
        <v>920.83</v>
      </c>
      <c r="DM193" s="20">
        <v>294.97000000000003</v>
      </c>
      <c r="DN193" s="20">
        <v>13193.15</v>
      </c>
      <c r="DO193" s="20">
        <v>920.83</v>
      </c>
      <c r="DP193" s="20">
        <v>294.97000000000003</v>
      </c>
      <c r="DQ193" s="20">
        <v>13193.15</v>
      </c>
      <c r="DR193" s="20">
        <v>920.83</v>
      </c>
      <c r="DS193" s="20">
        <v>294.97000000000003</v>
      </c>
      <c r="DT193" s="20">
        <v>13193.15</v>
      </c>
      <c r="DU193" s="20">
        <v>920.83</v>
      </c>
      <c r="DV193" s="20">
        <v>294.97000000000003</v>
      </c>
      <c r="DW193" s="20">
        <v>13193.15</v>
      </c>
      <c r="DX193" s="20">
        <v>920.83</v>
      </c>
      <c r="DY193" s="20">
        <v>294.97000000000003</v>
      </c>
      <c r="DZ193" s="20">
        <v>13193.15</v>
      </c>
      <c r="EA193" s="20">
        <v>920.83</v>
      </c>
      <c r="EB193" s="20">
        <v>294.97000000000003</v>
      </c>
      <c r="EC193" s="20">
        <v>13193.15</v>
      </c>
      <c r="ED193" s="20">
        <v>920.83</v>
      </c>
      <c r="EE193" s="20">
        <v>294.97000000000003</v>
      </c>
      <c r="EF193" s="20">
        <v>13193.15</v>
      </c>
      <c r="EG193" s="20">
        <v>920.83</v>
      </c>
      <c r="EH193" s="20">
        <v>294.97000000000003</v>
      </c>
      <c r="EI193" s="20">
        <f t="shared" si="17"/>
        <v>13193.15</v>
      </c>
      <c r="EJ193" s="20">
        <f t="shared" si="17"/>
        <v>920.83</v>
      </c>
      <c r="EK193" s="20">
        <f t="shared" si="17"/>
        <v>294.97000000000003</v>
      </c>
      <c r="EL193" s="20">
        <v>13193.15</v>
      </c>
      <c r="EM193" s="20">
        <v>920.83</v>
      </c>
      <c r="EN193" s="20">
        <v>294.97000000000003</v>
      </c>
      <c r="EO193" s="24">
        <f t="shared" si="18"/>
        <v>374632.69999999995</v>
      </c>
      <c r="EP193" s="25">
        <f t="shared" si="14"/>
        <v>26887.630000000179</v>
      </c>
      <c r="EQ193" s="25">
        <f t="shared" si="15"/>
        <v>57635.870000000054</v>
      </c>
      <c r="ES193" s="26"/>
    </row>
    <row r="194" spans="1:149" x14ac:dyDescent="0.25">
      <c r="A194" s="27">
        <v>191</v>
      </c>
      <c r="B194" s="15">
        <v>17695016000169</v>
      </c>
      <c r="C194" s="28" t="s">
        <v>208</v>
      </c>
      <c r="D194" s="17">
        <v>767454.42</v>
      </c>
      <c r="E194" s="18">
        <v>3415662.06</v>
      </c>
      <c r="F194" s="19">
        <v>0</v>
      </c>
      <c r="G194" s="20">
        <v>0</v>
      </c>
      <c r="H194" s="21">
        <f t="shared" si="13"/>
        <v>767454.42</v>
      </c>
      <c r="I194" s="21">
        <v>3415662.06</v>
      </c>
      <c r="J194" s="22">
        <v>0</v>
      </c>
      <c r="K194" s="22">
        <v>0</v>
      </c>
      <c r="L194" s="22">
        <v>0</v>
      </c>
      <c r="M194" s="22">
        <v>0</v>
      </c>
      <c r="N194" s="22">
        <v>35166.47</v>
      </c>
      <c r="O194" s="22">
        <v>0</v>
      </c>
      <c r="P194" s="22">
        <v>35166.47</v>
      </c>
      <c r="Q194" s="22">
        <v>0</v>
      </c>
      <c r="R194" s="22">
        <v>35166.47</v>
      </c>
      <c r="S194" s="22">
        <v>35166.47</v>
      </c>
      <c r="T194" s="22">
        <v>35166.47</v>
      </c>
      <c r="U194" s="22">
        <v>35149.410000000003</v>
      </c>
      <c r="V194" s="22">
        <v>35149.410000000003</v>
      </c>
      <c r="W194" s="22">
        <v>35149.410000000003</v>
      </c>
      <c r="X194" s="22">
        <v>35149.410000000003</v>
      </c>
      <c r="Y194" s="22">
        <v>21488.720000000001</v>
      </c>
      <c r="Z194" s="22">
        <v>21488.720000000001</v>
      </c>
      <c r="AA194" s="22">
        <v>21488.720000000001</v>
      </c>
      <c r="AB194" s="22">
        <v>21488.720000000001</v>
      </c>
      <c r="AC194" s="22">
        <v>0</v>
      </c>
      <c r="AD194" s="22">
        <v>21488.720000000001</v>
      </c>
      <c r="AE194" s="22"/>
      <c r="AF194" s="22"/>
      <c r="AG194" s="22">
        <v>21488.720000000001</v>
      </c>
      <c r="AH194" s="22"/>
      <c r="AI194" s="22"/>
      <c r="AJ194" s="22">
        <v>21488.720000000001</v>
      </c>
      <c r="AK194" s="22"/>
      <c r="AL194" s="22">
        <v>21488.720000000001</v>
      </c>
      <c r="AM194" s="22">
        <v>21488.720000000001</v>
      </c>
      <c r="AN194" s="22">
        <v>21488.720000000001</v>
      </c>
      <c r="AO194" s="22"/>
      <c r="AP194" s="22">
        <v>21488.720000000001</v>
      </c>
      <c r="AQ194" s="22"/>
      <c r="AR194" s="22"/>
      <c r="AS194" s="22">
        <v>21488.720000000001</v>
      </c>
      <c r="AT194" s="22">
        <v>0</v>
      </c>
      <c r="AU194" s="22">
        <v>0</v>
      </c>
      <c r="AV194" s="22">
        <v>21488.720000000001</v>
      </c>
      <c r="AW194" s="22">
        <v>0</v>
      </c>
      <c r="AX194" s="22">
        <v>0</v>
      </c>
      <c r="AY194" s="22">
        <f>VLOOKUP(A194,[1]Consolidado!$A$4:$AZ$856,51,FALSE)</f>
        <v>0</v>
      </c>
      <c r="AZ194" s="22">
        <f>VLOOKUP(A194,[1]Consolidado!$A$4:$AZ$856,52,FALSE)</f>
        <v>21488.720000000001</v>
      </c>
      <c r="BA194" s="22">
        <f>VLOOKUP(A194,'[2]Parcelas ICMS 2018 Calculadas'!$A$4:$BC$856,55,FALSE)</f>
        <v>0</v>
      </c>
      <c r="BB194" s="22">
        <v>21488.720000000001</v>
      </c>
      <c r="BC194" s="22">
        <v>0</v>
      </c>
      <c r="BD194" s="22">
        <v>0</v>
      </c>
      <c r="BE194" s="22">
        <v>21488.720000000001</v>
      </c>
      <c r="BF194" s="22"/>
      <c r="BG194" s="22">
        <v>0</v>
      </c>
      <c r="BH194" s="22"/>
      <c r="BI194" s="22"/>
      <c r="BJ194" s="22">
        <v>21488.720000000001</v>
      </c>
      <c r="BK194" s="22">
        <v>0</v>
      </c>
      <c r="BL194" s="22">
        <v>0</v>
      </c>
      <c r="BM194" s="22">
        <v>0</v>
      </c>
      <c r="BN194" s="23">
        <f t="shared" si="16"/>
        <v>681738.22999999952</v>
      </c>
      <c r="BO194" s="20">
        <v>104248.47</v>
      </c>
      <c r="BP194" s="20">
        <v>7276.15</v>
      </c>
      <c r="BQ194" s="20">
        <v>2330.7800000000002</v>
      </c>
      <c r="BR194" s="20">
        <v>104248.47</v>
      </c>
      <c r="BS194" s="20">
        <v>7276.15</v>
      </c>
      <c r="BT194" s="20">
        <v>2330.7800000000002</v>
      </c>
      <c r="BU194" s="20">
        <v>104248.47</v>
      </c>
      <c r="BV194" s="20">
        <v>7276.15</v>
      </c>
      <c r="BW194" s="20">
        <v>2330.7800000000002</v>
      </c>
      <c r="BX194" s="20">
        <v>104248.47</v>
      </c>
      <c r="BY194" s="20">
        <v>7276.15</v>
      </c>
      <c r="BZ194" s="20">
        <v>2330.7800000000002</v>
      </c>
      <c r="CA194" s="20">
        <v>104248.47</v>
      </c>
      <c r="CB194" s="20">
        <v>7276.15</v>
      </c>
      <c r="CC194" s="20">
        <v>2330.7800000000002</v>
      </c>
      <c r="CD194" s="20">
        <v>104248.47</v>
      </c>
      <c r="CE194" s="20">
        <v>7276.15</v>
      </c>
      <c r="CF194" s="20">
        <v>2330.7800000000002</v>
      </c>
      <c r="CG194" s="20">
        <v>104248.47</v>
      </c>
      <c r="CH194" s="20">
        <v>7276.15</v>
      </c>
      <c r="CI194" s="20">
        <v>2330.7800000000002</v>
      </c>
      <c r="CJ194" s="20">
        <v>104248.47</v>
      </c>
      <c r="CK194" s="20">
        <v>7276.15</v>
      </c>
      <c r="CL194" s="20">
        <v>2330.7800000000002</v>
      </c>
      <c r="CM194" s="20">
        <v>104248.47</v>
      </c>
      <c r="CN194" s="20">
        <v>7276.15</v>
      </c>
      <c r="CO194" s="20">
        <v>2330.7800000000002</v>
      </c>
      <c r="CP194" s="20">
        <v>104248.47</v>
      </c>
      <c r="CQ194" s="20">
        <v>7276.15</v>
      </c>
      <c r="CR194" s="20">
        <v>2330.7800000000002</v>
      </c>
      <c r="CS194" s="20">
        <v>104248.47</v>
      </c>
      <c r="CT194" s="20">
        <v>7276.15</v>
      </c>
      <c r="CU194" s="20">
        <v>2330.7800000000002</v>
      </c>
      <c r="CV194" s="20">
        <v>104248.47</v>
      </c>
      <c r="CW194" s="20">
        <v>7276.15</v>
      </c>
      <c r="CX194" s="20">
        <v>2330.7800000000002</v>
      </c>
      <c r="CY194" s="20">
        <v>104248.47</v>
      </c>
      <c r="CZ194" s="20">
        <v>7276.15</v>
      </c>
      <c r="DA194" s="20">
        <v>2330.7800000000002</v>
      </c>
      <c r="DB194" s="20">
        <v>104248.47</v>
      </c>
      <c r="DC194" s="20">
        <v>7276.15</v>
      </c>
      <c r="DD194" s="20">
        <v>2330.7800000000002</v>
      </c>
      <c r="DE194" s="20">
        <v>104248.47</v>
      </c>
      <c r="DF194" s="20">
        <v>7276.15</v>
      </c>
      <c r="DG194" s="20">
        <v>2330.7800000000002</v>
      </c>
      <c r="DH194" s="20">
        <v>104248.47</v>
      </c>
      <c r="DI194" s="20">
        <v>7276.15</v>
      </c>
      <c r="DJ194" s="20">
        <v>2330.7800000000002</v>
      </c>
      <c r="DK194" s="20">
        <v>104248.47</v>
      </c>
      <c r="DL194" s="20">
        <v>7276.15</v>
      </c>
      <c r="DM194" s="20">
        <v>2330.7800000000002</v>
      </c>
      <c r="DN194" s="20">
        <v>104248.47</v>
      </c>
      <c r="DO194" s="20">
        <v>7276.15</v>
      </c>
      <c r="DP194" s="20">
        <v>2330.7800000000002</v>
      </c>
      <c r="DQ194" s="20">
        <v>104248.47</v>
      </c>
      <c r="DR194" s="20">
        <v>7276.15</v>
      </c>
      <c r="DS194" s="20">
        <v>2330.7800000000002</v>
      </c>
      <c r="DT194" s="20">
        <v>104248.47</v>
      </c>
      <c r="DU194" s="20">
        <v>7276.15</v>
      </c>
      <c r="DV194" s="20">
        <v>2330.7800000000002</v>
      </c>
      <c r="DW194" s="20">
        <v>104248.47</v>
      </c>
      <c r="DX194" s="20">
        <v>7276.15</v>
      </c>
      <c r="DY194" s="20">
        <v>2330.7800000000002</v>
      </c>
      <c r="DZ194" s="20">
        <v>104248.47</v>
      </c>
      <c r="EA194" s="20">
        <v>7276.15</v>
      </c>
      <c r="EB194" s="20">
        <v>2330.7800000000002</v>
      </c>
      <c r="EC194" s="20">
        <v>104248.47</v>
      </c>
      <c r="ED194" s="20">
        <v>7276.15</v>
      </c>
      <c r="EE194" s="20">
        <v>2330.7800000000002</v>
      </c>
      <c r="EF194" s="20">
        <v>104248.47</v>
      </c>
      <c r="EG194" s="20">
        <v>7276.15</v>
      </c>
      <c r="EH194" s="20">
        <v>2330.7800000000002</v>
      </c>
      <c r="EI194" s="20">
        <f t="shared" si="17"/>
        <v>104248.47</v>
      </c>
      <c r="EJ194" s="20">
        <f t="shared" si="17"/>
        <v>7276.15</v>
      </c>
      <c r="EK194" s="20">
        <f t="shared" si="17"/>
        <v>2330.7800000000002</v>
      </c>
      <c r="EL194" s="20">
        <v>104248.47</v>
      </c>
      <c r="EM194" s="20">
        <v>7276.15</v>
      </c>
      <c r="EN194" s="20">
        <v>2330.7800000000002</v>
      </c>
      <c r="EO194" s="24">
        <f t="shared" si="18"/>
        <v>2960240.3999999985</v>
      </c>
      <c r="EP194" s="25">
        <f t="shared" si="14"/>
        <v>85716.190000000526</v>
      </c>
      <c r="EQ194" s="25">
        <f t="shared" si="15"/>
        <v>455421.66000000155</v>
      </c>
      <c r="ES194" s="26"/>
    </row>
    <row r="195" spans="1:149" x14ac:dyDescent="0.25">
      <c r="A195" s="27">
        <v>192</v>
      </c>
      <c r="B195" s="15">
        <v>18085647000129</v>
      </c>
      <c r="C195" s="28" t="s">
        <v>209</v>
      </c>
      <c r="D195" s="17">
        <v>403443.56</v>
      </c>
      <c r="E195" s="18">
        <v>1516072.37</v>
      </c>
      <c r="F195" s="19">
        <v>403443.56</v>
      </c>
      <c r="G195" s="20">
        <v>0</v>
      </c>
      <c r="H195" s="21">
        <f t="shared" si="13"/>
        <v>0</v>
      </c>
      <c r="I195" s="21">
        <v>1516072.37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/>
      <c r="AF195" s="22"/>
      <c r="AG195" s="22">
        <v>0</v>
      </c>
      <c r="AH195" s="22"/>
      <c r="AI195" s="22"/>
      <c r="AJ195" s="22">
        <v>0</v>
      </c>
      <c r="AK195" s="22"/>
      <c r="AL195" s="22">
        <v>0</v>
      </c>
      <c r="AM195" s="22">
        <v>0</v>
      </c>
      <c r="AN195" s="22">
        <v>0</v>
      </c>
      <c r="AO195" s="22"/>
      <c r="AP195" s="22">
        <v>0</v>
      </c>
      <c r="AQ195" s="22"/>
      <c r="AR195" s="22"/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f>VLOOKUP(A195,[1]Consolidado!$A$4:$AZ$856,51,FALSE)</f>
        <v>0</v>
      </c>
      <c r="AZ195" s="22">
        <f>VLOOKUP(A195,[1]Consolidado!$A$4:$AZ$856,52,FALSE)</f>
        <v>0</v>
      </c>
      <c r="BA195" s="22">
        <f>VLOOKUP(A195,'[2]Parcelas ICMS 2018 Calculadas'!$A$4:$BC$856,55,FALSE)</f>
        <v>0</v>
      </c>
      <c r="BB195" s="22">
        <v>0</v>
      </c>
      <c r="BC195" s="22">
        <v>0</v>
      </c>
      <c r="BD195" s="22">
        <v>0</v>
      </c>
      <c r="BE195" s="22">
        <v>0</v>
      </c>
      <c r="BF195" s="22"/>
      <c r="BG195" s="22">
        <v>0</v>
      </c>
      <c r="BH195" s="22"/>
      <c r="BI195" s="22"/>
      <c r="BJ195" s="22">
        <v>0</v>
      </c>
      <c r="BK195" s="22">
        <v>0</v>
      </c>
      <c r="BL195" s="22">
        <v>0</v>
      </c>
      <c r="BM195" s="22">
        <v>0</v>
      </c>
      <c r="BN195" s="23">
        <f t="shared" si="16"/>
        <v>0</v>
      </c>
      <c r="BO195" s="20">
        <v>46271.62</v>
      </c>
      <c r="BP195" s="20">
        <v>3229.59</v>
      </c>
      <c r="BQ195" s="20">
        <v>1034.54</v>
      </c>
      <c r="BR195" s="20">
        <v>46271.62</v>
      </c>
      <c r="BS195" s="20">
        <v>3229.59</v>
      </c>
      <c r="BT195" s="20">
        <v>1034.54</v>
      </c>
      <c r="BU195" s="20">
        <v>46271.62</v>
      </c>
      <c r="BV195" s="20">
        <v>3229.59</v>
      </c>
      <c r="BW195" s="20">
        <v>1034.54</v>
      </c>
      <c r="BX195" s="20">
        <v>46271.62</v>
      </c>
      <c r="BY195" s="20">
        <v>3229.59</v>
      </c>
      <c r="BZ195" s="20">
        <v>1034.54</v>
      </c>
      <c r="CA195" s="20">
        <v>46271.62</v>
      </c>
      <c r="CB195" s="20">
        <v>3229.59</v>
      </c>
      <c r="CC195" s="20">
        <v>1034.54</v>
      </c>
      <c r="CD195" s="20">
        <v>46271.62</v>
      </c>
      <c r="CE195" s="20">
        <v>3229.59</v>
      </c>
      <c r="CF195" s="20">
        <v>1034.54</v>
      </c>
      <c r="CG195" s="20">
        <v>46271.62</v>
      </c>
      <c r="CH195" s="20">
        <v>3229.59</v>
      </c>
      <c r="CI195" s="20">
        <v>1034.54</v>
      </c>
      <c r="CJ195" s="20">
        <v>46271.62</v>
      </c>
      <c r="CK195" s="20">
        <v>3229.59</v>
      </c>
      <c r="CL195" s="20">
        <v>1034.54</v>
      </c>
      <c r="CM195" s="20">
        <v>46271.62</v>
      </c>
      <c r="CN195" s="20">
        <v>3229.59</v>
      </c>
      <c r="CO195" s="20">
        <v>1034.54</v>
      </c>
      <c r="CP195" s="20">
        <v>46271.62</v>
      </c>
      <c r="CQ195" s="20">
        <v>3229.59</v>
      </c>
      <c r="CR195" s="20">
        <v>1034.54</v>
      </c>
      <c r="CS195" s="20">
        <v>46271.62</v>
      </c>
      <c r="CT195" s="20">
        <v>3229.59</v>
      </c>
      <c r="CU195" s="20">
        <v>1034.54</v>
      </c>
      <c r="CV195" s="20">
        <v>46271.62</v>
      </c>
      <c r="CW195" s="20">
        <v>3229.59</v>
      </c>
      <c r="CX195" s="20">
        <v>1034.54</v>
      </c>
      <c r="CY195" s="20">
        <v>46271.62</v>
      </c>
      <c r="CZ195" s="20">
        <v>3229.59</v>
      </c>
      <c r="DA195" s="20">
        <v>1034.54</v>
      </c>
      <c r="DB195" s="20">
        <v>46271.62</v>
      </c>
      <c r="DC195" s="20">
        <v>3229.59</v>
      </c>
      <c r="DD195" s="20">
        <v>1034.54</v>
      </c>
      <c r="DE195" s="20">
        <v>46271.62</v>
      </c>
      <c r="DF195" s="20">
        <v>3229.59</v>
      </c>
      <c r="DG195" s="20">
        <v>1034.54</v>
      </c>
      <c r="DH195" s="20">
        <v>46271.62</v>
      </c>
      <c r="DI195" s="20">
        <v>3229.59</v>
      </c>
      <c r="DJ195" s="20">
        <v>1034.54</v>
      </c>
      <c r="DK195" s="20">
        <v>46271.62</v>
      </c>
      <c r="DL195" s="20">
        <v>3229.59</v>
      </c>
      <c r="DM195" s="20">
        <v>1034.54</v>
      </c>
      <c r="DN195" s="20">
        <v>46271.62</v>
      </c>
      <c r="DO195" s="20">
        <v>3229.59</v>
      </c>
      <c r="DP195" s="20">
        <v>1034.54</v>
      </c>
      <c r="DQ195" s="20">
        <v>46271.62</v>
      </c>
      <c r="DR195" s="20">
        <v>3229.59</v>
      </c>
      <c r="DS195" s="20">
        <v>1034.54</v>
      </c>
      <c r="DT195" s="20">
        <v>46271.62</v>
      </c>
      <c r="DU195" s="20">
        <v>3229.59</v>
      </c>
      <c r="DV195" s="20">
        <v>1034.54</v>
      </c>
      <c r="DW195" s="20">
        <v>46271.62</v>
      </c>
      <c r="DX195" s="20">
        <v>3229.59</v>
      </c>
      <c r="DY195" s="20">
        <v>1034.54</v>
      </c>
      <c r="DZ195" s="20">
        <v>46271.62</v>
      </c>
      <c r="EA195" s="20">
        <v>3229.59</v>
      </c>
      <c r="EB195" s="20">
        <v>1034.54</v>
      </c>
      <c r="EC195" s="20">
        <v>46271.62</v>
      </c>
      <c r="ED195" s="20">
        <v>3229.59</v>
      </c>
      <c r="EE195" s="20">
        <v>1034.54</v>
      </c>
      <c r="EF195" s="20">
        <v>46271.62</v>
      </c>
      <c r="EG195" s="20">
        <v>3229.59</v>
      </c>
      <c r="EH195" s="20">
        <v>1034.54</v>
      </c>
      <c r="EI195" s="20">
        <f t="shared" si="17"/>
        <v>46271.62</v>
      </c>
      <c r="EJ195" s="20">
        <f t="shared" si="17"/>
        <v>3229.59</v>
      </c>
      <c r="EK195" s="20">
        <f t="shared" si="17"/>
        <v>1034.54</v>
      </c>
      <c r="EL195" s="20">
        <v>46271.62</v>
      </c>
      <c r="EM195" s="20">
        <v>3229.59</v>
      </c>
      <c r="EN195" s="20">
        <v>1034.54</v>
      </c>
      <c r="EO195" s="24">
        <f t="shared" si="18"/>
        <v>1313929.5000000014</v>
      </c>
      <c r="EP195" s="25">
        <f t="shared" si="14"/>
        <v>0</v>
      </c>
      <c r="EQ195" s="25">
        <f t="shared" si="15"/>
        <v>202142.86999999871</v>
      </c>
      <c r="ES195" s="26"/>
    </row>
    <row r="196" spans="1:149" x14ac:dyDescent="0.25">
      <c r="A196" s="27">
        <v>193</v>
      </c>
      <c r="B196" s="15">
        <v>18591149000158</v>
      </c>
      <c r="C196" s="28" t="s">
        <v>210</v>
      </c>
      <c r="D196" s="17">
        <v>2805881.95</v>
      </c>
      <c r="E196" s="18">
        <v>2369731.59</v>
      </c>
      <c r="F196" s="19">
        <v>0</v>
      </c>
      <c r="G196" s="20">
        <v>0</v>
      </c>
      <c r="H196" s="21">
        <f t="shared" ref="H196:H259" si="19">D196-F196-G196</f>
        <v>2805881.95</v>
      </c>
      <c r="I196" s="21">
        <v>2369731.59</v>
      </c>
      <c r="J196" s="22">
        <v>0</v>
      </c>
      <c r="K196" s="22">
        <v>0</v>
      </c>
      <c r="L196" s="22">
        <v>0</v>
      </c>
      <c r="M196" s="22">
        <v>0</v>
      </c>
      <c r="N196" s="22">
        <v>128571.75</v>
      </c>
      <c r="O196" s="22">
        <v>0</v>
      </c>
      <c r="P196" s="22">
        <v>128571.75</v>
      </c>
      <c r="Q196" s="22">
        <v>0</v>
      </c>
      <c r="R196" s="22">
        <v>128571.75</v>
      </c>
      <c r="S196" s="22">
        <v>128571.75</v>
      </c>
      <c r="T196" s="22">
        <v>128571.75</v>
      </c>
      <c r="U196" s="22">
        <v>128509.39</v>
      </c>
      <c r="V196" s="22">
        <v>128509.39</v>
      </c>
      <c r="W196" s="22">
        <v>128509.39</v>
      </c>
      <c r="X196" s="22">
        <v>128509.39</v>
      </c>
      <c r="Y196" s="22">
        <v>78564.69</v>
      </c>
      <c r="Z196" s="22">
        <v>78564.69</v>
      </c>
      <c r="AA196" s="22">
        <v>78564.69</v>
      </c>
      <c r="AB196" s="22">
        <v>78564.69</v>
      </c>
      <c r="AC196" s="22">
        <v>0</v>
      </c>
      <c r="AD196" s="22">
        <v>78564.69</v>
      </c>
      <c r="AE196" s="22"/>
      <c r="AF196" s="22"/>
      <c r="AG196" s="22">
        <v>78564.69</v>
      </c>
      <c r="AH196" s="22"/>
      <c r="AI196" s="22"/>
      <c r="AJ196" s="22">
        <v>78564.69</v>
      </c>
      <c r="AK196" s="22"/>
      <c r="AL196" s="22">
        <v>78564.69</v>
      </c>
      <c r="AM196" s="22">
        <v>78564.69</v>
      </c>
      <c r="AN196" s="22">
        <v>78564.69</v>
      </c>
      <c r="AO196" s="22"/>
      <c r="AP196" s="22">
        <v>78564.69</v>
      </c>
      <c r="AQ196" s="22"/>
      <c r="AR196" s="22"/>
      <c r="AS196" s="22">
        <v>78564.69</v>
      </c>
      <c r="AT196" s="22">
        <v>0</v>
      </c>
      <c r="AU196" s="22">
        <v>0</v>
      </c>
      <c r="AV196" s="22">
        <v>78564.69</v>
      </c>
      <c r="AW196" s="22">
        <v>471388.14</v>
      </c>
      <c r="AX196" s="22">
        <v>156256.53</v>
      </c>
      <c r="AY196" s="22">
        <f>VLOOKUP(A196,[1]Consolidado!$A$4:$AZ$856,51,FALSE)</f>
        <v>0</v>
      </c>
      <c r="AZ196" s="22">
        <f>VLOOKUP(A196,[1]Consolidado!$A$4:$AZ$856,52,FALSE)</f>
        <v>0</v>
      </c>
      <c r="BA196" s="22">
        <f>VLOOKUP(A196,'[2]Parcelas ICMS 2018 Calculadas'!$A$4:$BC$856,55,FALSE)</f>
        <v>0</v>
      </c>
      <c r="BB196" s="22">
        <v>0</v>
      </c>
      <c r="BC196" s="22">
        <v>0</v>
      </c>
      <c r="BD196" s="22">
        <v>0</v>
      </c>
      <c r="BE196" s="22"/>
      <c r="BF196" s="22"/>
      <c r="BG196" s="22">
        <v>0</v>
      </c>
      <c r="BH196" s="22"/>
      <c r="BI196" s="22"/>
      <c r="BJ196" s="22">
        <v>0</v>
      </c>
      <c r="BK196" s="22">
        <v>0</v>
      </c>
      <c r="BL196" s="22">
        <v>0</v>
      </c>
      <c r="BM196" s="22">
        <v>0</v>
      </c>
      <c r="BN196" s="23">
        <f t="shared" si="16"/>
        <v>2805881.9499999993</v>
      </c>
      <c r="BO196" s="20">
        <v>72325.919999999998</v>
      </c>
      <c r="BP196" s="20">
        <v>5048.08</v>
      </c>
      <c r="BQ196" s="20">
        <v>1617.06</v>
      </c>
      <c r="BR196" s="20">
        <v>72325.919999999998</v>
      </c>
      <c r="BS196" s="20">
        <v>5048.08</v>
      </c>
      <c r="BT196" s="20">
        <v>1617.06</v>
      </c>
      <c r="BU196" s="20">
        <v>72325.919999999998</v>
      </c>
      <c r="BV196" s="20">
        <v>5048.08</v>
      </c>
      <c r="BW196" s="20">
        <v>1617.06</v>
      </c>
      <c r="BX196" s="20">
        <v>72325.919999999998</v>
      </c>
      <c r="BY196" s="20">
        <v>5048.08</v>
      </c>
      <c r="BZ196" s="20">
        <v>1617.06</v>
      </c>
      <c r="CA196" s="20">
        <v>72325.919999999998</v>
      </c>
      <c r="CB196" s="20">
        <v>5048.08</v>
      </c>
      <c r="CC196" s="20">
        <v>1617.06</v>
      </c>
      <c r="CD196" s="20">
        <v>72325.919999999998</v>
      </c>
      <c r="CE196" s="20">
        <v>5048.08</v>
      </c>
      <c r="CF196" s="20">
        <v>1617.06</v>
      </c>
      <c r="CG196" s="20">
        <v>72325.919999999998</v>
      </c>
      <c r="CH196" s="20">
        <v>5048.08</v>
      </c>
      <c r="CI196" s="20">
        <v>1617.06</v>
      </c>
      <c r="CJ196" s="20">
        <v>72325.919999999998</v>
      </c>
      <c r="CK196" s="20">
        <v>5048.08</v>
      </c>
      <c r="CL196" s="20">
        <v>1617.06</v>
      </c>
      <c r="CM196" s="20">
        <v>72325.919999999998</v>
      </c>
      <c r="CN196" s="20">
        <v>5048.08</v>
      </c>
      <c r="CO196" s="20">
        <v>1617.06</v>
      </c>
      <c r="CP196" s="20">
        <v>72325.919999999998</v>
      </c>
      <c r="CQ196" s="20">
        <v>5048.08</v>
      </c>
      <c r="CR196" s="20">
        <v>1617.06</v>
      </c>
      <c r="CS196" s="20">
        <v>72325.919999999998</v>
      </c>
      <c r="CT196" s="20">
        <v>5048.08</v>
      </c>
      <c r="CU196" s="20">
        <v>1617.06</v>
      </c>
      <c r="CV196" s="20">
        <v>72325.919999999998</v>
      </c>
      <c r="CW196" s="20">
        <v>5048.08</v>
      </c>
      <c r="CX196" s="20">
        <v>1617.06</v>
      </c>
      <c r="CY196" s="20">
        <v>72325.919999999998</v>
      </c>
      <c r="CZ196" s="20">
        <v>5048.08</v>
      </c>
      <c r="DA196" s="20">
        <v>1617.06</v>
      </c>
      <c r="DB196" s="20">
        <v>72325.919999999998</v>
      </c>
      <c r="DC196" s="20">
        <v>5048.08</v>
      </c>
      <c r="DD196" s="20">
        <v>1617.06</v>
      </c>
      <c r="DE196" s="20">
        <v>72325.919999999998</v>
      </c>
      <c r="DF196" s="20">
        <v>5048.08</v>
      </c>
      <c r="DG196" s="20">
        <v>1617.06</v>
      </c>
      <c r="DH196" s="20">
        <v>72325.919999999998</v>
      </c>
      <c r="DI196" s="20">
        <v>5048.08</v>
      </c>
      <c r="DJ196" s="20">
        <v>1617.06</v>
      </c>
      <c r="DK196" s="20">
        <v>72325.919999999998</v>
      </c>
      <c r="DL196" s="20">
        <v>5048.08</v>
      </c>
      <c r="DM196" s="20">
        <v>1617.06</v>
      </c>
      <c r="DN196" s="20">
        <v>72325.919999999998</v>
      </c>
      <c r="DO196" s="20">
        <v>5048.08</v>
      </c>
      <c r="DP196" s="20">
        <v>1617.06</v>
      </c>
      <c r="DQ196" s="20">
        <v>72325.919999999998</v>
      </c>
      <c r="DR196" s="20">
        <v>5048.08</v>
      </c>
      <c r="DS196" s="20">
        <v>1617.06</v>
      </c>
      <c r="DT196" s="20">
        <v>72325.919999999998</v>
      </c>
      <c r="DU196" s="20">
        <v>5048.08</v>
      </c>
      <c r="DV196" s="20">
        <v>1617.06</v>
      </c>
      <c r="DW196" s="20">
        <v>72325.919999999998</v>
      </c>
      <c r="DX196" s="20">
        <v>5048.08</v>
      </c>
      <c r="DY196" s="20">
        <v>1617.06</v>
      </c>
      <c r="DZ196" s="20">
        <v>72325.919999999998</v>
      </c>
      <c r="EA196" s="20">
        <v>5048.08</v>
      </c>
      <c r="EB196" s="20">
        <v>1617.06</v>
      </c>
      <c r="EC196" s="20">
        <v>72325.919999999998</v>
      </c>
      <c r="ED196" s="20">
        <v>5048.08</v>
      </c>
      <c r="EE196" s="20">
        <v>1617.06</v>
      </c>
      <c r="EF196" s="20">
        <v>72325.919999999998</v>
      </c>
      <c r="EG196" s="20">
        <v>5048.08</v>
      </c>
      <c r="EH196" s="20">
        <v>1617.06</v>
      </c>
      <c r="EI196" s="20">
        <f t="shared" si="17"/>
        <v>72325.919999999998</v>
      </c>
      <c r="EJ196" s="20">
        <f t="shared" si="17"/>
        <v>5048.08</v>
      </c>
      <c r="EK196" s="20">
        <f t="shared" si="17"/>
        <v>1617.06</v>
      </c>
      <c r="EL196" s="20">
        <v>72325.919999999998</v>
      </c>
      <c r="EM196" s="20">
        <v>5048.08</v>
      </c>
      <c r="EN196" s="20">
        <v>1617.06</v>
      </c>
      <c r="EO196" s="24">
        <f t="shared" si="18"/>
        <v>2053767.5600000012</v>
      </c>
      <c r="EP196" s="25">
        <f t="shared" ref="EP196:EP259" si="20">H196-BN196</f>
        <v>0</v>
      </c>
      <c r="EQ196" s="25">
        <f t="shared" ref="EQ196:EQ259" si="21">I196-EO196</f>
        <v>315964.02999999863</v>
      </c>
      <c r="ES196" s="26"/>
    </row>
    <row r="197" spans="1:149" x14ac:dyDescent="0.25">
      <c r="A197" s="27">
        <v>194</v>
      </c>
      <c r="B197" s="15">
        <v>19875046000182</v>
      </c>
      <c r="C197" s="28" t="s">
        <v>211</v>
      </c>
      <c r="D197" s="17">
        <v>2655685.23</v>
      </c>
      <c r="E197" s="18">
        <v>12019913.77</v>
      </c>
      <c r="F197" s="19">
        <v>0</v>
      </c>
      <c r="G197" s="20">
        <v>0</v>
      </c>
      <c r="H197" s="21">
        <f t="shared" si="19"/>
        <v>2655685.23</v>
      </c>
      <c r="I197" s="21">
        <v>12019913.77</v>
      </c>
      <c r="J197" s="22">
        <v>0</v>
      </c>
      <c r="K197" s="22">
        <v>0</v>
      </c>
      <c r="L197" s="22">
        <v>0</v>
      </c>
      <c r="M197" s="22">
        <v>0</v>
      </c>
      <c r="N197" s="22">
        <v>121689.4</v>
      </c>
      <c r="O197" s="22">
        <v>0</v>
      </c>
      <c r="P197" s="22">
        <v>121689.4</v>
      </c>
      <c r="Q197" s="22">
        <v>0</v>
      </c>
      <c r="R197" s="22">
        <v>121689.4</v>
      </c>
      <c r="S197" s="22">
        <v>121689.4</v>
      </c>
      <c r="T197" s="22">
        <v>121689.4</v>
      </c>
      <c r="U197" s="22">
        <v>121630.38</v>
      </c>
      <c r="V197" s="22">
        <v>121630.38</v>
      </c>
      <c r="W197" s="22">
        <v>121630.38</v>
      </c>
      <c r="X197" s="22">
        <v>121630.38</v>
      </c>
      <c r="Y197" s="22">
        <v>74359.19</v>
      </c>
      <c r="Z197" s="22">
        <v>74359.19</v>
      </c>
      <c r="AA197" s="22">
        <v>74359.19</v>
      </c>
      <c r="AB197" s="22">
        <v>74359.19</v>
      </c>
      <c r="AC197" s="22">
        <v>0</v>
      </c>
      <c r="AD197" s="22">
        <v>74359.19</v>
      </c>
      <c r="AE197" s="22"/>
      <c r="AF197" s="22"/>
      <c r="AG197" s="22">
        <v>74359.19</v>
      </c>
      <c r="AH197" s="22"/>
      <c r="AI197" s="22"/>
      <c r="AJ197" s="22">
        <v>74359.19</v>
      </c>
      <c r="AK197" s="22"/>
      <c r="AL197" s="22">
        <v>74359.19</v>
      </c>
      <c r="AM197" s="22">
        <v>74359.19</v>
      </c>
      <c r="AN197" s="22">
        <v>74359.19</v>
      </c>
      <c r="AO197" s="22"/>
      <c r="AP197" s="22">
        <v>74359.19</v>
      </c>
      <c r="AQ197" s="22"/>
      <c r="AR197" s="22"/>
      <c r="AS197" s="22">
        <v>74359.19</v>
      </c>
      <c r="AT197" s="22">
        <v>0</v>
      </c>
      <c r="AU197" s="22">
        <v>0</v>
      </c>
      <c r="AV197" s="22">
        <v>74359.19</v>
      </c>
      <c r="AW197" s="22">
        <v>0</v>
      </c>
      <c r="AX197" s="22">
        <v>594047.24</v>
      </c>
      <c r="AY197" s="22">
        <f>VLOOKUP(A197,[1]Consolidado!$A$4:$AZ$856,51,FALSE)</f>
        <v>0</v>
      </c>
      <c r="AZ197" s="22">
        <f>VLOOKUP(A197,[1]Consolidado!$A$4:$AZ$856,52,FALSE)</f>
        <v>0</v>
      </c>
      <c r="BA197" s="22">
        <f>VLOOKUP(A197,'[2]Parcelas ICMS 2018 Calculadas'!$A$4:$BC$856,55,FALSE)</f>
        <v>0</v>
      </c>
      <c r="BB197" s="22">
        <v>0</v>
      </c>
      <c r="BC197" s="22">
        <v>0</v>
      </c>
      <c r="BD197" s="22">
        <v>0</v>
      </c>
      <c r="BE197" s="22"/>
      <c r="BF197" s="22"/>
      <c r="BG197" s="22">
        <v>0</v>
      </c>
      <c r="BH197" s="22"/>
      <c r="BI197" s="22"/>
      <c r="BJ197" s="22">
        <v>0</v>
      </c>
      <c r="BK197" s="22">
        <v>0</v>
      </c>
      <c r="BL197" s="22">
        <v>0</v>
      </c>
      <c r="BM197" s="22">
        <v>0</v>
      </c>
      <c r="BN197" s="23">
        <f t="shared" ref="BN197:BN260" si="22">SUM(J197:BM197)</f>
        <v>2655685.2299999995</v>
      </c>
      <c r="BO197" s="20">
        <v>366856.43</v>
      </c>
      <c r="BP197" s="20">
        <v>25605.21</v>
      </c>
      <c r="BQ197" s="20">
        <v>8202.15</v>
      </c>
      <c r="BR197" s="20">
        <v>366856.43</v>
      </c>
      <c r="BS197" s="20">
        <v>25605.21</v>
      </c>
      <c r="BT197" s="20">
        <v>8202.15</v>
      </c>
      <c r="BU197" s="20">
        <v>366856.43</v>
      </c>
      <c r="BV197" s="20">
        <v>25605.21</v>
      </c>
      <c r="BW197" s="20">
        <v>8202.15</v>
      </c>
      <c r="BX197" s="20">
        <v>366856.43</v>
      </c>
      <c r="BY197" s="20">
        <v>25605.21</v>
      </c>
      <c r="BZ197" s="20">
        <v>8202.15</v>
      </c>
      <c r="CA197" s="20">
        <v>366856.43</v>
      </c>
      <c r="CB197" s="20">
        <v>25605.21</v>
      </c>
      <c r="CC197" s="20">
        <v>8202.15</v>
      </c>
      <c r="CD197" s="20">
        <v>366856.43</v>
      </c>
      <c r="CE197" s="20">
        <v>25605.21</v>
      </c>
      <c r="CF197" s="20">
        <v>8202.15</v>
      </c>
      <c r="CG197" s="20">
        <v>366856.43</v>
      </c>
      <c r="CH197" s="20">
        <v>25605.21</v>
      </c>
      <c r="CI197" s="20">
        <v>8202.15</v>
      </c>
      <c r="CJ197" s="20">
        <v>366856.43</v>
      </c>
      <c r="CK197" s="20">
        <v>25605.21</v>
      </c>
      <c r="CL197" s="20">
        <v>8202.15</v>
      </c>
      <c r="CM197" s="20">
        <v>366856.43</v>
      </c>
      <c r="CN197" s="20">
        <v>25605.21</v>
      </c>
      <c r="CO197" s="20">
        <v>8202.15</v>
      </c>
      <c r="CP197" s="20">
        <v>366856.43</v>
      </c>
      <c r="CQ197" s="20">
        <v>25605.21</v>
      </c>
      <c r="CR197" s="20">
        <v>8202.15</v>
      </c>
      <c r="CS197" s="20">
        <v>366856.43</v>
      </c>
      <c r="CT197" s="20">
        <v>25605.21</v>
      </c>
      <c r="CU197" s="20">
        <v>8202.15</v>
      </c>
      <c r="CV197" s="20">
        <v>366856.43</v>
      </c>
      <c r="CW197" s="20">
        <v>25605.21</v>
      </c>
      <c r="CX197" s="20">
        <v>8202.15</v>
      </c>
      <c r="CY197" s="20">
        <v>366856.43</v>
      </c>
      <c r="CZ197" s="20">
        <v>25605.21</v>
      </c>
      <c r="DA197" s="20">
        <v>8202.15</v>
      </c>
      <c r="DB197" s="20">
        <v>366856.43</v>
      </c>
      <c r="DC197" s="20">
        <v>25605.21</v>
      </c>
      <c r="DD197" s="20">
        <v>8202.15</v>
      </c>
      <c r="DE197" s="20">
        <v>366856.43</v>
      </c>
      <c r="DF197" s="20">
        <v>25605.21</v>
      </c>
      <c r="DG197" s="20">
        <v>8202.15</v>
      </c>
      <c r="DH197" s="20">
        <v>366856.43</v>
      </c>
      <c r="DI197" s="20">
        <v>25605.21</v>
      </c>
      <c r="DJ197" s="20">
        <v>8202.15</v>
      </c>
      <c r="DK197" s="20">
        <v>366856.43</v>
      </c>
      <c r="DL197" s="20">
        <v>25605.21</v>
      </c>
      <c r="DM197" s="20">
        <v>8202.15</v>
      </c>
      <c r="DN197" s="20">
        <v>366856.43</v>
      </c>
      <c r="DO197" s="20">
        <v>25605.21</v>
      </c>
      <c r="DP197" s="20">
        <v>8202.15</v>
      </c>
      <c r="DQ197" s="20">
        <v>366856.43</v>
      </c>
      <c r="DR197" s="20">
        <v>25605.21</v>
      </c>
      <c r="DS197" s="20">
        <v>8202.15</v>
      </c>
      <c r="DT197" s="20">
        <v>366856.43</v>
      </c>
      <c r="DU197" s="20">
        <v>25605.21</v>
      </c>
      <c r="DV197" s="20">
        <v>8202.15</v>
      </c>
      <c r="DW197" s="20">
        <v>366856.43</v>
      </c>
      <c r="DX197" s="20">
        <v>25605.21</v>
      </c>
      <c r="DY197" s="20">
        <v>8202.15</v>
      </c>
      <c r="DZ197" s="20">
        <v>366856.43</v>
      </c>
      <c r="EA197" s="20">
        <v>25605.21</v>
      </c>
      <c r="EB197" s="20">
        <v>8202.15</v>
      </c>
      <c r="EC197" s="20">
        <v>366856.43</v>
      </c>
      <c r="ED197" s="20">
        <v>25605.21</v>
      </c>
      <c r="EE197" s="20">
        <v>8202.15</v>
      </c>
      <c r="EF197" s="20">
        <v>366856.43</v>
      </c>
      <c r="EG197" s="20">
        <v>25605.21</v>
      </c>
      <c r="EH197" s="20">
        <v>8202.15</v>
      </c>
      <c r="EI197" s="20">
        <f t="shared" ref="EI197:EK260" si="23">EF197</f>
        <v>366856.43</v>
      </c>
      <c r="EJ197" s="20">
        <f t="shared" si="23"/>
        <v>25605.21</v>
      </c>
      <c r="EK197" s="20">
        <f t="shared" si="23"/>
        <v>8202.15</v>
      </c>
      <c r="EL197" s="20">
        <v>366856.43</v>
      </c>
      <c r="EM197" s="20">
        <v>25605.21</v>
      </c>
      <c r="EN197" s="20">
        <v>8202.15</v>
      </c>
      <c r="EO197" s="24">
        <f t="shared" ref="EO197:EO260" si="24">SUM(BO197:EN197)</f>
        <v>10417258.540000005</v>
      </c>
      <c r="EP197" s="25">
        <f t="shared" si="20"/>
        <v>0</v>
      </c>
      <c r="EQ197" s="25">
        <f t="shared" si="21"/>
        <v>1602655.2299999949</v>
      </c>
      <c r="ES197" s="26"/>
    </row>
    <row r="198" spans="1:149" x14ac:dyDescent="0.25">
      <c r="A198" s="27">
        <v>195</v>
      </c>
      <c r="B198" s="15">
        <v>18348722000105</v>
      </c>
      <c r="C198" s="28" t="s">
        <v>212</v>
      </c>
      <c r="D198" s="17">
        <v>405185.42</v>
      </c>
      <c r="E198" s="18">
        <v>1268044.75</v>
      </c>
      <c r="F198" s="19">
        <v>0</v>
      </c>
      <c r="G198" s="20">
        <v>0</v>
      </c>
      <c r="H198" s="21">
        <f t="shared" si="19"/>
        <v>405185.42</v>
      </c>
      <c r="I198" s="21">
        <v>1268044.75</v>
      </c>
      <c r="J198" s="22">
        <v>0</v>
      </c>
      <c r="K198" s="22">
        <v>0</v>
      </c>
      <c r="L198" s="22">
        <v>0</v>
      </c>
      <c r="M198" s="22">
        <v>0</v>
      </c>
      <c r="N198" s="22">
        <v>18566.5</v>
      </c>
      <c r="O198" s="22">
        <v>0</v>
      </c>
      <c r="P198" s="22">
        <v>18566.5</v>
      </c>
      <c r="Q198" s="22">
        <v>0</v>
      </c>
      <c r="R198" s="22">
        <v>18566.5</v>
      </c>
      <c r="S198" s="22">
        <v>18566.5</v>
      </c>
      <c r="T198" s="22">
        <v>18566.5</v>
      </c>
      <c r="U198" s="22">
        <v>18557.490000000002</v>
      </c>
      <c r="V198" s="22">
        <v>18557.490000000002</v>
      </c>
      <c r="W198" s="22">
        <v>18557.490000000002</v>
      </c>
      <c r="X198" s="22">
        <v>18557.490000000002</v>
      </c>
      <c r="Y198" s="22">
        <v>11345.19</v>
      </c>
      <c r="Z198" s="22">
        <v>11345.19</v>
      </c>
      <c r="AA198" s="22">
        <v>11345.19</v>
      </c>
      <c r="AB198" s="22">
        <v>11345.19</v>
      </c>
      <c r="AC198" s="22">
        <v>0</v>
      </c>
      <c r="AD198" s="22">
        <v>11345.19</v>
      </c>
      <c r="AE198" s="22"/>
      <c r="AF198" s="22"/>
      <c r="AG198" s="22">
        <v>11345.19</v>
      </c>
      <c r="AH198" s="22"/>
      <c r="AI198" s="22"/>
      <c r="AJ198" s="22">
        <v>11345.19</v>
      </c>
      <c r="AK198" s="22"/>
      <c r="AL198" s="22">
        <v>11345.19</v>
      </c>
      <c r="AM198" s="22">
        <v>11345.19</v>
      </c>
      <c r="AN198" s="22">
        <v>11345.19</v>
      </c>
      <c r="AO198" s="22"/>
      <c r="AP198" s="22">
        <v>11345.19</v>
      </c>
      <c r="AQ198" s="22"/>
      <c r="AR198" s="22"/>
      <c r="AS198" s="22">
        <v>11345.19</v>
      </c>
      <c r="AT198" s="22">
        <v>0</v>
      </c>
      <c r="AU198" s="22">
        <v>0</v>
      </c>
      <c r="AV198" s="22">
        <v>11345.19</v>
      </c>
      <c r="AW198" s="22">
        <v>68071.14</v>
      </c>
      <c r="AX198" s="22">
        <v>22564.35</v>
      </c>
      <c r="AY198" s="22">
        <f>VLOOKUP(A198,[1]Consolidado!$A$4:$AZ$856,51,FALSE)</f>
        <v>0</v>
      </c>
      <c r="AZ198" s="22">
        <f>VLOOKUP(A198,[1]Consolidado!$A$4:$AZ$856,52,FALSE)</f>
        <v>0</v>
      </c>
      <c r="BA198" s="22">
        <f>VLOOKUP(A198,'[2]Parcelas ICMS 2018 Calculadas'!$A$4:$BC$856,55,FALSE)</f>
        <v>0</v>
      </c>
      <c r="BB198" s="22">
        <v>0</v>
      </c>
      <c r="BC198" s="22">
        <v>0</v>
      </c>
      <c r="BD198" s="22">
        <v>0</v>
      </c>
      <c r="BE198" s="22"/>
      <c r="BF198" s="22"/>
      <c r="BG198" s="22">
        <v>0</v>
      </c>
      <c r="BH198" s="22"/>
      <c r="BI198" s="22"/>
      <c r="BJ198" s="22">
        <v>0</v>
      </c>
      <c r="BK198" s="22">
        <v>0</v>
      </c>
      <c r="BL198" s="22">
        <v>0</v>
      </c>
      <c r="BM198" s="22">
        <v>0</v>
      </c>
      <c r="BN198" s="23">
        <f t="shared" si="22"/>
        <v>405185.42</v>
      </c>
      <c r="BO198" s="20">
        <v>38701.64</v>
      </c>
      <c r="BP198" s="20">
        <v>2701.23</v>
      </c>
      <c r="BQ198" s="20">
        <v>865.29</v>
      </c>
      <c r="BR198" s="20">
        <v>38701.64</v>
      </c>
      <c r="BS198" s="20">
        <v>2701.23</v>
      </c>
      <c r="BT198" s="20">
        <v>865.29</v>
      </c>
      <c r="BU198" s="20">
        <v>38701.64</v>
      </c>
      <c r="BV198" s="20">
        <v>2701.23</v>
      </c>
      <c r="BW198" s="20">
        <v>865.29</v>
      </c>
      <c r="BX198" s="20">
        <v>38701.64</v>
      </c>
      <c r="BY198" s="20">
        <v>2701.23</v>
      </c>
      <c r="BZ198" s="20">
        <v>865.29</v>
      </c>
      <c r="CA198" s="20">
        <v>38701.64</v>
      </c>
      <c r="CB198" s="20">
        <v>2701.23</v>
      </c>
      <c r="CC198" s="20">
        <v>865.29</v>
      </c>
      <c r="CD198" s="20">
        <v>38701.64</v>
      </c>
      <c r="CE198" s="20">
        <v>2701.23</v>
      </c>
      <c r="CF198" s="20">
        <v>865.29</v>
      </c>
      <c r="CG198" s="20">
        <v>38701.64</v>
      </c>
      <c r="CH198" s="20">
        <v>2701.23</v>
      </c>
      <c r="CI198" s="20">
        <v>865.29</v>
      </c>
      <c r="CJ198" s="20">
        <v>38701.64</v>
      </c>
      <c r="CK198" s="20">
        <v>2701.23</v>
      </c>
      <c r="CL198" s="20">
        <v>865.29</v>
      </c>
      <c r="CM198" s="20">
        <v>38701.64</v>
      </c>
      <c r="CN198" s="20">
        <v>2701.23</v>
      </c>
      <c r="CO198" s="20">
        <v>865.29</v>
      </c>
      <c r="CP198" s="20">
        <v>38701.64</v>
      </c>
      <c r="CQ198" s="20">
        <v>2701.23</v>
      </c>
      <c r="CR198" s="20">
        <v>865.29</v>
      </c>
      <c r="CS198" s="20">
        <v>38701.64</v>
      </c>
      <c r="CT198" s="20">
        <v>2701.23</v>
      </c>
      <c r="CU198" s="20">
        <v>865.29</v>
      </c>
      <c r="CV198" s="20">
        <v>38701.64</v>
      </c>
      <c r="CW198" s="20">
        <v>2701.23</v>
      </c>
      <c r="CX198" s="20">
        <v>865.29</v>
      </c>
      <c r="CY198" s="20">
        <v>38701.64</v>
      </c>
      <c r="CZ198" s="20">
        <v>2701.23</v>
      </c>
      <c r="DA198" s="20">
        <v>865.29</v>
      </c>
      <c r="DB198" s="20">
        <v>38701.64</v>
      </c>
      <c r="DC198" s="20">
        <v>2701.23</v>
      </c>
      <c r="DD198" s="20">
        <v>865.29</v>
      </c>
      <c r="DE198" s="20">
        <v>38701.64</v>
      </c>
      <c r="DF198" s="20">
        <v>2701.23</v>
      </c>
      <c r="DG198" s="20">
        <v>865.29</v>
      </c>
      <c r="DH198" s="20">
        <v>38701.64</v>
      </c>
      <c r="DI198" s="20">
        <v>2701.23</v>
      </c>
      <c r="DJ198" s="20">
        <v>865.29</v>
      </c>
      <c r="DK198" s="20">
        <v>38701.64</v>
      </c>
      <c r="DL198" s="20">
        <v>2701.23</v>
      </c>
      <c r="DM198" s="20">
        <v>865.29</v>
      </c>
      <c r="DN198" s="20">
        <v>38701.64</v>
      </c>
      <c r="DO198" s="20">
        <v>2701.23</v>
      </c>
      <c r="DP198" s="20">
        <v>865.29</v>
      </c>
      <c r="DQ198" s="20">
        <v>38701.64</v>
      </c>
      <c r="DR198" s="20">
        <v>2701.23</v>
      </c>
      <c r="DS198" s="20">
        <v>865.29</v>
      </c>
      <c r="DT198" s="20">
        <v>38701.64</v>
      </c>
      <c r="DU198" s="20">
        <v>2701.23</v>
      </c>
      <c r="DV198" s="20">
        <v>865.29</v>
      </c>
      <c r="DW198" s="20">
        <v>38701.64</v>
      </c>
      <c r="DX198" s="20">
        <v>2701.23</v>
      </c>
      <c r="DY198" s="20">
        <v>865.29</v>
      </c>
      <c r="DZ198" s="20">
        <v>38701.64</v>
      </c>
      <c r="EA198" s="20">
        <v>2701.23</v>
      </c>
      <c r="EB198" s="20">
        <v>865.29</v>
      </c>
      <c r="EC198" s="20">
        <v>38701.64</v>
      </c>
      <c r="ED198" s="20">
        <v>2701.23</v>
      </c>
      <c r="EE198" s="20">
        <v>865.29</v>
      </c>
      <c r="EF198" s="20">
        <v>38701.64</v>
      </c>
      <c r="EG198" s="20">
        <v>2701.23</v>
      </c>
      <c r="EH198" s="20">
        <v>865.29</v>
      </c>
      <c r="EI198" s="20">
        <f t="shared" si="23"/>
        <v>38701.64</v>
      </c>
      <c r="EJ198" s="20">
        <f t="shared" si="23"/>
        <v>2701.23</v>
      </c>
      <c r="EK198" s="20">
        <f t="shared" si="23"/>
        <v>865.29</v>
      </c>
      <c r="EL198" s="20">
        <v>38701.64</v>
      </c>
      <c r="EM198" s="20">
        <v>2701.23</v>
      </c>
      <c r="EN198" s="20">
        <v>865.29</v>
      </c>
      <c r="EO198" s="24">
        <f t="shared" si="24"/>
        <v>1098972.1600000001</v>
      </c>
      <c r="EP198" s="25">
        <f t="shared" si="20"/>
        <v>0</v>
      </c>
      <c r="EQ198" s="25">
        <f t="shared" si="21"/>
        <v>169072.58999999985</v>
      </c>
      <c r="ES198" s="26"/>
    </row>
    <row r="199" spans="1:149" x14ac:dyDescent="0.25">
      <c r="A199" s="27">
        <v>196</v>
      </c>
      <c r="B199" s="15">
        <v>18338152000164</v>
      </c>
      <c r="C199" s="28" t="s">
        <v>213</v>
      </c>
      <c r="D199" s="17">
        <v>190807.39</v>
      </c>
      <c r="E199" s="18">
        <v>501693.52</v>
      </c>
      <c r="F199" s="19">
        <v>0</v>
      </c>
      <c r="G199" s="20">
        <v>0</v>
      </c>
      <c r="H199" s="21">
        <f t="shared" si="19"/>
        <v>190807.39</v>
      </c>
      <c r="I199" s="21">
        <v>501693.52</v>
      </c>
      <c r="J199" s="22">
        <v>0</v>
      </c>
      <c r="K199" s="22">
        <v>0</v>
      </c>
      <c r="L199" s="22">
        <v>0</v>
      </c>
      <c r="M199" s="22">
        <v>0</v>
      </c>
      <c r="N199" s="22">
        <v>8743.2199999999993</v>
      </c>
      <c r="O199" s="22">
        <v>0</v>
      </c>
      <c r="P199" s="22">
        <v>8743.2199999999993</v>
      </c>
      <c r="Q199" s="22">
        <v>0</v>
      </c>
      <c r="R199" s="22">
        <v>8743.2199999999993</v>
      </c>
      <c r="S199" s="22">
        <v>8743.2199999999993</v>
      </c>
      <c r="T199" s="22">
        <v>8743.2199999999993</v>
      </c>
      <c r="U199" s="22">
        <v>8738.98</v>
      </c>
      <c r="V199" s="22">
        <v>8738.98</v>
      </c>
      <c r="W199" s="22">
        <v>8738.98</v>
      </c>
      <c r="X199" s="22">
        <v>8738.98</v>
      </c>
      <c r="Y199" s="22">
        <v>5342.61</v>
      </c>
      <c r="Z199" s="22">
        <v>5342.61</v>
      </c>
      <c r="AA199" s="22">
        <v>5342.61</v>
      </c>
      <c r="AB199" s="22">
        <v>5342.61</v>
      </c>
      <c r="AC199" s="22">
        <v>0</v>
      </c>
      <c r="AD199" s="22">
        <v>5342.61</v>
      </c>
      <c r="AE199" s="22"/>
      <c r="AF199" s="22"/>
      <c r="AG199" s="22">
        <v>5342.61</v>
      </c>
      <c r="AH199" s="22"/>
      <c r="AI199" s="22"/>
      <c r="AJ199" s="22">
        <v>5342.61</v>
      </c>
      <c r="AK199" s="22"/>
      <c r="AL199" s="22">
        <v>5342.61</v>
      </c>
      <c r="AM199" s="22">
        <v>5342.61</v>
      </c>
      <c r="AN199" s="22">
        <v>5342.61</v>
      </c>
      <c r="AO199" s="22"/>
      <c r="AP199" s="22">
        <v>5342.61</v>
      </c>
      <c r="AQ199" s="22"/>
      <c r="AR199" s="22"/>
      <c r="AS199" s="22">
        <v>5342.61</v>
      </c>
      <c r="AT199" s="22">
        <v>0</v>
      </c>
      <c r="AU199" s="22">
        <v>0</v>
      </c>
      <c r="AV199" s="22">
        <v>5342.61</v>
      </c>
      <c r="AW199" s="22">
        <v>0</v>
      </c>
      <c r="AX199" s="22">
        <v>0</v>
      </c>
      <c r="AY199" s="22">
        <f>VLOOKUP(A199,[1]Consolidado!$A$4:$AZ$856,51,FALSE)</f>
        <v>0</v>
      </c>
      <c r="AZ199" s="22">
        <f>VLOOKUP(A199,[1]Consolidado!$A$4:$AZ$856,52,FALSE)</f>
        <v>5342.61</v>
      </c>
      <c r="BA199" s="22">
        <f>VLOOKUP(A199,'[2]Parcelas ICMS 2018 Calculadas'!$A$4:$BC$856,55,FALSE)</f>
        <v>0</v>
      </c>
      <c r="BB199" s="22">
        <v>5342.61</v>
      </c>
      <c r="BC199" s="22">
        <v>0</v>
      </c>
      <c r="BD199" s="22">
        <v>0</v>
      </c>
      <c r="BE199" s="22">
        <v>5342.61</v>
      </c>
      <c r="BF199" s="22"/>
      <c r="BG199" s="22">
        <v>0</v>
      </c>
      <c r="BH199" s="22"/>
      <c r="BI199" s="22"/>
      <c r="BJ199" s="22">
        <v>5342.61</v>
      </c>
      <c r="BK199" s="22">
        <v>0</v>
      </c>
      <c r="BL199" s="22">
        <v>0</v>
      </c>
      <c r="BM199" s="22">
        <v>0</v>
      </c>
      <c r="BN199" s="23">
        <f t="shared" si="22"/>
        <v>169496.3899999999</v>
      </c>
      <c r="BO199" s="20">
        <v>15312.05</v>
      </c>
      <c r="BP199" s="20">
        <v>1068.72</v>
      </c>
      <c r="BQ199" s="20">
        <v>342.35</v>
      </c>
      <c r="BR199" s="20">
        <v>15312.05</v>
      </c>
      <c r="BS199" s="20">
        <v>1068.72</v>
      </c>
      <c r="BT199" s="20">
        <v>342.35</v>
      </c>
      <c r="BU199" s="20">
        <v>15312.05</v>
      </c>
      <c r="BV199" s="20">
        <v>1068.72</v>
      </c>
      <c r="BW199" s="20">
        <v>342.35</v>
      </c>
      <c r="BX199" s="20">
        <v>15312.05</v>
      </c>
      <c r="BY199" s="20">
        <v>1068.72</v>
      </c>
      <c r="BZ199" s="20">
        <v>342.35</v>
      </c>
      <c r="CA199" s="20">
        <v>15312.05</v>
      </c>
      <c r="CB199" s="20">
        <v>1068.72</v>
      </c>
      <c r="CC199" s="20">
        <v>342.35</v>
      </c>
      <c r="CD199" s="20">
        <v>15312.05</v>
      </c>
      <c r="CE199" s="20">
        <v>1068.72</v>
      </c>
      <c r="CF199" s="20">
        <v>342.35</v>
      </c>
      <c r="CG199" s="20">
        <v>15312.05</v>
      </c>
      <c r="CH199" s="20">
        <v>1068.72</v>
      </c>
      <c r="CI199" s="20">
        <v>342.35</v>
      </c>
      <c r="CJ199" s="20">
        <v>15312.05</v>
      </c>
      <c r="CK199" s="20">
        <v>1068.72</v>
      </c>
      <c r="CL199" s="20">
        <v>342.35</v>
      </c>
      <c r="CM199" s="20">
        <v>15312.05</v>
      </c>
      <c r="CN199" s="20">
        <v>1068.72</v>
      </c>
      <c r="CO199" s="20">
        <v>342.35</v>
      </c>
      <c r="CP199" s="20">
        <v>15312.05</v>
      </c>
      <c r="CQ199" s="20">
        <v>1068.72</v>
      </c>
      <c r="CR199" s="20">
        <v>342.35</v>
      </c>
      <c r="CS199" s="20">
        <v>15312.05</v>
      </c>
      <c r="CT199" s="20">
        <v>1068.72</v>
      </c>
      <c r="CU199" s="20">
        <v>342.35</v>
      </c>
      <c r="CV199" s="20">
        <v>15312.05</v>
      </c>
      <c r="CW199" s="20">
        <v>1068.72</v>
      </c>
      <c r="CX199" s="20">
        <v>342.35</v>
      </c>
      <c r="CY199" s="20">
        <v>15312.05</v>
      </c>
      <c r="CZ199" s="20">
        <v>1068.72</v>
      </c>
      <c r="DA199" s="20">
        <v>342.35</v>
      </c>
      <c r="DB199" s="20">
        <v>15312.05</v>
      </c>
      <c r="DC199" s="20">
        <v>1068.72</v>
      </c>
      <c r="DD199" s="20">
        <v>342.35</v>
      </c>
      <c r="DE199" s="20">
        <v>15312.05</v>
      </c>
      <c r="DF199" s="20">
        <v>1068.72</v>
      </c>
      <c r="DG199" s="20">
        <v>342.35</v>
      </c>
      <c r="DH199" s="20">
        <v>15312.05</v>
      </c>
      <c r="DI199" s="20">
        <v>1068.72</v>
      </c>
      <c r="DJ199" s="20">
        <v>342.35</v>
      </c>
      <c r="DK199" s="20">
        <v>15312.05</v>
      </c>
      <c r="DL199" s="20">
        <v>1068.72</v>
      </c>
      <c r="DM199" s="20">
        <v>342.35</v>
      </c>
      <c r="DN199" s="20">
        <v>15312.05</v>
      </c>
      <c r="DO199" s="20">
        <v>1068.72</v>
      </c>
      <c r="DP199" s="20">
        <v>342.35</v>
      </c>
      <c r="DQ199" s="20">
        <v>15312.05</v>
      </c>
      <c r="DR199" s="20">
        <v>1068.72</v>
      </c>
      <c r="DS199" s="20">
        <v>342.35</v>
      </c>
      <c r="DT199" s="20">
        <v>15312.05</v>
      </c>
      <c r="DU199" s="20">
        <v>1068.72</v>
      </c>
      <c r="DV199" s="20">
        <v>342.35</v>
      </c>
      <c r="DW199" s="20">
        <v>15312.05</v>
      </c>
      <c r="DX199" s="20">
        <v>1068.72</v>
      </c>
      <c r="DY199" s="20">
        <v>342.35</v>
      </c>
      <c r="DZ199" s="20">
        <v>15312.05</v>
      </c>
      <c r="EA199" s="20">
        <v>1068.72</v>
      </c>
      <c r="EB199" s="20">
        <v>342.35</v>
      </c>
      <c r="EC199" s="20">
        <v>15312.05</v>
      </c>
      <c r="ED199" s="20">
        <v>1068.72</v>
      </c>
      <c r="EE199" s="20">
        <v>342.35</v>
      </c>
      <c r="EF199" s="20">
        <v>15312.05</v>
      </c>
      <c r="EG199" s="20">
        <v>1068.72</v>
      </c>
      <c r="EH199" s="20">
        <v>342.35</v>
      </c>
      <c r="EI199" s="20">
        <f t="shared" si="23"/>
        <v>15312.05</v>
      </c>
      <c r="EJ199" s="20">
        <f t="shared" si="23"/>
        <v>1068.72</v>
      </c>
      <c r="EK199" s="20">
        <f t="shared" si="23"/>
        <v>342.35</v>
      </c>
      <c r="EL199" s="20">
        <v>15312.05</v>
      </c>
      <c r="EM199" s="20">
        <v>1068.72</v>
      </c>
      <c r="EN199" s="20">
        <v>342.35</v>
      </c>
      <c r="EO199" s="24">
        <f t="shared" si="24"/>
        <v>434801.1199999993</v>
      </c>
      <c r="EP199" s="25">
        <f t="shared" si="20"/>
        <v>21311.000000000116</v>
      </c>
      <c r="EQ199" s="25">
        <f t="shared" si="21"/>
        <v>66892.400000000722</v>
      </c>
      <c r="ES199" s="26"/>
    </row>
    <row r="200" spans="1:149" x14ac:dyDescent="0.25">
      <c r="A200" s="27">
        <v>197</v>
      </c>
      <c r="B200" s="15">
        <v>18557546000103</v>
      </c>
      <c r="C200" s="28" t="s">
        <v>214</v>
      </c>
      <c r="D200" s="17">
        <v>300363.90999999997</v>
      </c>
      <c r="E200" s="18">
        <v>400261.33</v>
      </c>
      <c r="F200" s="19">
        <v>0</v>
      </c>
      <c r="G200" s="20">
        <v>0</v>
      </c>
      <c r="H200" s="21">
        <f t="shared" si="19"/>
        <v>300363.90999999997</v>
      </c>
      <c r="I200" s="21">
        <v>400261.33</v>
      </c>
      <c r="J200" s="22">
        <v>0</v>
      </c>
      <c r="K200" s="22">
        <v>0</v>
      </c>
      <c r="L200" s="22">
        <v>0</v>
      </c>
      <c r="M200" s="22">
        <v>0</v>
      </c>
      <c r="N200" s="22">
        <v>13763.34</v>
      </c>
      <c r="O200" s="22">
        <v>0</v>
      </c>
      <c r="P200" s="22">
        <v>13763.34</v>
      </c>
      <c r="Q200" s="22">
        <v>0</v>
      </c>
      <c r="R200" s="22">
        <v>13763.34</v>
      </c>
      <c r="S200" s="22">
        <v>13763.34</v>
      </c>
      <c r="T200" s="22">
        <v>13763.34</v>
      </c>
      <c r="U200" s="22">
        <v>13756.67</v>
      </c>
      <c r="V200" s="22">
        <v>13756.67</v>
      </c>
      <c r="W200" s="22">
        <v>13756.67</v>
      </c>
      <c r="X200" s="22">
        <v>13756.67</v>
      </c>
      <c r="Y200" s="22">
        <v>8410.19</v>
      </c>
      <c r="Z200" s="22">
        <v>8410.19</v>
      </c>
      <c r="AA200" s="22">
        <v>8410.19</v>
      </c>
      <c r="AB200" s="22">
        <v>8410.19</v>
      </c>
      <c r="AC200" s="22">
        <v>0</v>
      </c>
      <c r="AD200" s="22">
        <v>8410.19</v>
      </c>
      <c r="AE200" s="22"/>
      <c r="AF200" s="22"/>
      <c r="AG200" s="22">
        <v>8410.19</v>
      </c>
      <c r="AH200" s="22"/>
      <c r="AI200" s="22"/>
      <c r="AJ200" s="22">
        <v>8410.19</v>
      </c>
      <c r="AK200" s="22"/>
      <c r="AL200" s="22">
        <v>8410.19</v>
      </c>
      <c r="AM200" s="22">
        <v>8410.19</v>
      </c>
      <c r="AN200" s="22">
        <v>8410.19</v>
      </c>
      <c r="AO200" s="22"/>
      <c r="AP200" s="22">
        <v>8410.19</v>
      </c>
      <c r="AQ200" s="22"/>
      <c r="AR200" s="22"/>
      <c r="AS200" s="22">
        <v>8410.19</v>
      </c>
      <c r="AT200" s="22">
        <v>0</v>
      </c>
      <c r="AU200" s="22">
        <v>0</v>
      </c>
      <c r="AV200" s="22">
        <v>8410.19</v>
      </c>
      <c r="AW200" s="22">
        <v>0</v>
      </c>
      <c r="AX200" s="22">
        <v>0</v>
      </c>
      <c r="AY200" s="22">
        <f>VLOOKUP(A200,[1]Consolidado!$A$4:$AZ$856,51,FALSE)</f>
        <v>0</v>
      </c>
      <c r="AZ200" s="22">
        <f>VLOOKUP(A200,[1]Consolidado!$A$4:$AZ$856,52,FALSE)</f>
        <v>8410.19</v>
      </c>
      <c r="BA200" s="22">
        <f>VLOOKUP(A200,'[2]Parcelas ICMS 2018 Calculadas'!$A$4:$BC$856,55,FALSE)</f>
        <v>0</v>
      </c>
      <c r="BB200" s="22">
        <v>8410.19</v>
      </c>
      <c r="BC200" s="22">
        <v>0</v>
      </c>
      <c r="BD200" s="22">
        <v>0</v>
      </c>
      <c r="BE200" s="22">
        <v>8410.19</v>
      </c>
      <c r="BF200" s="22"/>
      <c r="BG200" s="22">
        <v>0</v>
      </c>
      <c r="BH200" s="22"/>
      <c r="BI200" s="22"/>
      <c r="BJ200" s="22">
        <v>8410.19</v>
      </c>
      <c r="BK200" s="22">
        <v>0</v>
      </c>
      <c r="BL200" s="22">
        <v>0</v>
      </c>
      <c r="BM200" s="22">
        <v>0</v>
      </c>
      <c r="BN200" s="23">
        <f t="shared" si="22"/>
        <v>266816.61</v>
      </c>
      <c r="BO200" s="20">
        <v>12216.26</v>
      </c>
      <c r="BP200" s="20">
        <v>852.65</v>
      </c>
      <c r="BQ200" s="20">
        <v>273.13</v>
      </c>
      <c r="BR200" s="20">
        <v>12216.26</v>
      </c>
      <c r="BS200" s="20">
        <v>852.65</v>
      </c>
      <c r="BT200" s="20">
        <v>273.13</v>
      </c>
      <c r="BU200" s="20">
        <v>12216.26</v>
      </c>
      <c r="BV200" s="20">
        <v>852.65</v>
      </c>
      <c r="BW200" s="20">
        <v>273.13</v>
      </c>
      <c r="BX200" s="20">
        <v>12216.26</v>
      </c>
      <c r="BY200" s="20">
        <v>852.65</v>
      </c>
      <c r="BZ200" s="20">
        <v>273.13</v>
      </c>
      <c r="CA200" s="20">
        <v>12216.26</v>
      </c>
      <c r="CB200" s="20">
        <v>852.65</v>
      </c>
      <c r="CC200" s="20">
        <v>273.13</v>
      </c>
      <c r="CD200" s="20">
        <v>12216.26</v>
      </c>
      <c r="CE200" s="20">
        <v>852.65</v>
      </c>
      <c r="CF200" s="20">
        <v>273.13</v>
      </c>
      <c r="CG200" s="20">
        <v>12216.26</v>
      </c>
      <c r="CH200" s="20">
        <v>852.65</v>
      </c>
      <c r="CI200" s="20">
        <v>273.13</v>
      </c>
      <c r="CJ200" s="20">
        <v>12216.26</v>
      </c>
      <c r="CK200" s="20">
        <v>852.65</v>
      </c>
      <c r="CL200" s="20">
        <v>273.13</v>
      </c>
      <c r="CM200" s="20">
        <v>12216.26</v>
      </c>
      <c r="CN200" s="20">
        <v>852.65</v>
      </c>
      <c r="CO200" s="20">
        <v>273.13</v>
      </c>
      <c r="CP200" s="20">
        <v>12216.26</v>
      </c>
      <c r="CQ200" s="20">
        <v>852.65</v>
      </c>
      <c r="CR200" s="20">
        <v>273.13</v>
      </c>
      <c r="CS200" s="20">
        <v>12216.26</v>
      </c>
      <c r="CT200" s="20">
        <v>852.65</v>
      </c>
      <c r="CU200" s="20">
        <v>273.13</v>
      </c>
      <c r="CV200" s="20">
        <v>12216.26</v>
      </c>
      <c r="CW200" s="20">
        <v>852.65</v>
      </c>
      <c r="CX200" s="20">
        <v>273.13</v>
      </c>
      <c r="CY200" s="20">
        <v>12216.26</v>
      </c>
      <c r="CZ200" s="20">
        <v>852.65</v>
      </c>
      <c r="DA200" s="20">
        <v>273.13</v>
      </c>
      <c r="DB200" s="20">
        <v>12216.26</v>
      </c>
      <c r="DC200" s="20">
        <v>852.65</v>
      </c>
      <c r="DD200" s="20">
        <v>273.13</v>
      </c>
      <c r="DE200" s="20">
        <v>12216.26</v>
      </c>
      <c r="DF200" s="20">
        <v>852.65</v>
      </c>
      <c r="DG200" s="20">
        <v>273.13</v>
      </c>
      <c r="DH200" s="20">
        <v>12216.26</v>
      </c>
      <c r="DI200" s="20">
        <v>852.65</v>
      </c>
      <c r="DJ200" s="20">
        <v>273.13</v>
      </c>
      <c r="DK200" s="20">
        <v>12216.26</v>
      </c>
      <c r="DL200" s="20">
        <v>852.65</v>
      </c>
      <c r="DM200" s="20">
        <v>273.13</v>
      </c>
      <c r="DN200" s="20">
        <v>12216.26</v>
      </c>
      <c r="DO200" s="20">
        <v>852.65</v>
      </c>
      <c r="DP200" s="20">
        <v>273.13</v>
      </c>
      <c r="DQ200" s="20">
        <v>12216.26</v>
      </c>
      <c r="DR200" s="20">
        <v>852.65</v>
      </c>
      <c r="DS200" s="20">
        <v>273.13</v>
      </c>
      <c r="DT200" s="20">
        <v>12216.26</v>
      </c>
      <c r="DU200" s="20">
        <v>852.65</v>
      </c>
      <c r="DV200" s="20">
        <v>273.13</v>
      </c>
      <c r="DW200" s="20">
        <v>12216.26</v>
      </c>
      <c r="DX200" s="20">
        <v>852.65</v>
      </c>
      <c r="DY200" s="20">
        <v>273.13</v>
      </c>
      <c r="DZ200" s="20">
        <v>12216.26</v>
      </c>
      <c r="EA200" s="20">
        <v>852.65</v>
      </c>
      <c r="EB200" s="20">
        <v>273.13</v>
      </c>
      <c r="EC200" s="20">
        <v>12216.26</v>
      </c>
      <c r="ED200" s="20">
        <v>852.65</v>
      </c>
      <c r="EE200" s="20">
        <v>273.13</v>
      </c>
      <c r="EF200" s="20">
        <v>12216.26</v>
      </c>
      <c r="EG200" s="20">
        <v>852.65</v>
      </c>
      <c r="EH200" s="20">
        <v>273.13</v>
      </c>
      <c r="EI200" s="20">
        <f t="shared" si="23"/>
        <v>12216.26</v>
      </c>
      <c r="EJ200" s="20">
        <f t="shared" si="23"/>
        <v>852.65</v>
      </c>
      <c r="EK200" s="20">
        <f t="shared" si="23"/>
        <v>273.13</v>
      </c>
      <c r="EL200" s="20">
        <v>12216.26</v>
      </c>
      <c r="EM200" s="20">
        <v>852.65</v>
      </c>
      <c r="EN200" s="20">
        <v>273.13</v>
      </c>
      <c r="EO200" s="24">
        <f t="shared" si="24"/>
        <v>346893.04000000027</v>
      </c>
      <c r="EP200" s="25">
        <f t="shared" si="20"/>
        <v>33547.299999999988</v>
      </c>
      <c r="EQ200" s="25">
        <f t="shared" si="21"/>
        <v>53368.289999999746</v>
      </c>
      <c r="ES200" s="26"/>
    </row>
    <row r="201" spans="1:149" x14ac:dyDescent="0.25">
      <c r="A201" s="27">
        <v>198</v>
      </c>
      <c r="B201" s="15">
        <v>18298174000148</v>
      </c>
      <c r="C201" s="28" t="s">
        <v>215</v>
      </c>
      <c r="D201" s="17">
        <v>332441.76</v>
      </c>
      <c r="E201" s="18">
        <v>277699.81</v>
      </c>
      <c r="F201" s="19">
        <v>0</v>
      </c>
      <c r="G201" s="20">
        <v>0</v>
      </c>
      <c r="H201" s="21">
        <f t="shared" si="19"/>
        <v>332441.76</v>
      </c>
      <c r="I201" s="21">
        <v>277699.81</v>
      </c>
      <c r="J201" s="22">
        <v>0</v>
      </c>
      <c r="K201" s="22">
        <v>0</v>
      </c>
      <c r="L201" s="22">
        <v>0</v>
      </c>
      <c r="M201" s="22">
        <v>0</v>
      </c>
      <c r="N201" s="22">
        <v>15233.22</v>
      </c>
      <c r="O201" s="22">
        <v>0</v>
      </c>
      <c r="P201" s="22">
        <v>15233.22</v>
      </c>
      <c r="Q201" s="22">
        <v>0</v>
      </c>
      <c r="R201" s="22">
        <v>15233.22</v>
      </c>
      <c r="S201" s="22">
        <v>15233.22</v>
      </c>
      <c r="T201" s="22">
        <v>15233.22</v>
      </c>
      <c r="U201" s="22">
        <v>15225.83</v>
      </c>
      <c r="V201" s="22">
        <v>15225.83</v>
      </c>
      <c r="W201" s="22">
        <v>15225.83</v>
      </c>
      <c r="X201" s="22">
        <v>15225.83</v>
      </c>
      <c r="Y201" s="22">
        <v>9308.3700000000008</v>
      </c>
      <c r="Z201" s="22">
        <v>9308.3700000000008</v>
      </c>
      <c r="AA201" s="22">
        <v>9308.3700000000008</v>
      </c>
      <c r="AB201" s="22">
        <v>9308.3700000000008</v>
      </c>
      <c r="AC201" s="22">
        <v>0</v>
      </c>
      <c r="AD201" s="22">
        <v>9308.3700000000008</v>
      </c>
      <c r="AE201" s="22"/>
      <c r="AF201" s="22"/>
      <c r="AG201" s="22">
        <v>9308.3700000000008</v>
      </c>
      <c r="AH201" s="22"/>
      <c r="AI201" s="22"/>
      <c r="AJ201" s="22">
        <v>9308.3700000000008</v>
      </c>
      <c r="AK201" s="22"/>
      <c r="AL201" s="22">
        <v>9308.3700000000008</v>
      </c>
      <c r="AM201" s="22">
        <v>9308.3700000000008</v>
      </c>
      <c r="AN201" s="22">
        <v>9308.3700000000008</v>
      </c>
      <c r="AO201" s="22"/>
      <c r="AP201" s="22">
        <v>9308.3700000000008</v>
      </c>
      <c r="AQ201" s="22"/>
      <c r="AR201" s="22"/>
      <c r="AS201" s="22">
        <v>9308.3700000000008</v>
      </c>
      <c r="AT201" s="22">
        <v>0</v>
      </c>
      <c r="AU201" s="22">
        <v>0</v>
      </c>
      <c r="AV201" s="22">
        <v>9308.3700000000008</v>
      </c>
      <c r="AW201" s="22">
        <v>0</v>
      </c>
      <c r="AX201" s="22">
        <v>74363.53</v>
      </c>
      <c r="AY201" s="22">
        <f>VLOOKUP(A201,[1]Consolidado!$A$4:$AZ$856,51,FALSE)</f>
        <v>0</v>
      </c>
      <c r="AZ201" s="22">
        <f>VLOOKUP(A201,[1]Consolidado!$A$4:$AZ$856,52,FALSE)</f>
        <v>0</v>
      </c>
      <c r="BA201" s="22">
        <f>VLOOKUP(A201,'[2]Parcelas ICMS 2018 Calculadas'!$A$4:$BC$856,55,FALSE)</f>
        <v>0</v>
      </c>
      <c r="BB201" s="22">
        <v>0</v>
      </c>
      <c r="BC201" s="22">
        <v>0</v>
      </c>
      <c r="BD201" s="22">
        <v>0</v>
      </c>
      <c r="BE201" s="22"/>
      <c r="BF201" s="22"/>
      <c r="BG201" s="22">
        <v>0</v>
      </c>
      <c r="BH201" s="22"/>
      <c r="BI201" s="22"/>
      <c r="BJ201" s="22">
        <v>0</v>
      </c>
      <c r="BK201" s="22">
        <v>0</v>
      </c>
      <c r="BL201" s="22">
        <v>0</v>
      </c>
      <c r="BM201" s="22">
        <v>0</v>
      </c>
      <c r="BN201" s="23">
        <f t="shared" si="22"/>
        <v>332441.75999999989</v>
      </c>
      <c r="BO201" s="20">
        <v>8475.6</v>
      </c>
      <c r="BP201" s="20">
        <v>591.57000000000005</v>
      </c>
      <c r="BQ201" s="20">
        <v>189.5</v>
      </c>
      <c r="BR201" s="20">
        <v>8475.6</v>
      </c>
      <c r="BS201" s="20">
        <v>591.57000000000005</v>
      </c>
      <c r="BT201" s="20">
        <v>189.5</v>
      </c>
      <c r="BU201" s="20">
        <v>8475.6</v>
      </c>
      <c r="BV201" s="20">
        <v>591.57000000000005</v>
      </c>
      <c r="BW201" s="20">
        <v>189.5</v>
      </c>
      <c r="BX201" s="20">
        <v>8475.6</v>
      </c>
      <c r="BY201" s="20">
        <v>591.57000000000005</v>
      </c>
      <c r="BZ201" s="20">
        <v>189.5</v>
      </c>
      <c r="CA201" s="20">
        <v>8475.6</v>
      </c>
      <c r="CB201" s="20">
        <v>591.57000000000005</v>
      </c>
      <c r="CC201" s="20">
        <v>189.5</v>
      </c>
      <c r="CD201" s="20">
        <v>8475.6</v>
      </c>
      <c r="CE201" s="20">
        <v>591.57000000000005</v>
      </c>
      <c r="CF201" s="20">
        <v>189.5</v>
      </c>
      <c r="CG201" s="20">
        <v>8475.6</v>
      </c>
      <c r="CH201" s="20">
        <v>591.57000000000005</v>
      </c>
      <c r="CI201" s="20">
        <v>189.5</v>
      </c>
      <c r="CJ201" s="20">
        <v>8475.6</v>
      </c>
      <c r="CK201" s="20">
        <v>591.57000000000005</v>
      </c>
      <c r="CL201" s="20">
        <v>189.5</v>
      </c>
      <c r="CM201" s="20">
        <v>8475.6</v>
      </c>
      <c r="CN201" s="20">
        <v>591.57000000000005</v>
      </c>
      <c r="CO201" s="20">
        <v>189.5</v>
      </c>
      <c r="CP201" s="20">
        <v>8475.6</v>
      </c>
      <c r="CQ201" s="20">
        <v>591.57000000000005</v>
      </c>
      <c r="CR201" s="20">
        <v>189.5</v>
      </c>
      <c r="CS201" s="20">
        <v>8475.6</v>
      </c>
      <c r="CT201" s="20">
        <v>591.57000000000005</v>
      </c>
      <c r="CU201" s="20">
        <v>189.5</v>
      </c>
      <c r="CV201" s="20">
        <v>8475.6</v>
      </c>
      <c r="CW201" s="20">
        <v>591.57000000000005</v>
      </c>
      <c r="CX201" s="20">
        <v>189.5</v>
      </c>
      <c r="CY201" s="20">
        <v>8475.6</v>
      </c>
      <c r="CZ201" s="20">
        <v>591.57000000000005</v>
      </c>
      <c r="DA201" s="20">
        <v>189.5</v>
      </c>
      <c r="DB201" s="20">
        <v>8475.6</v>
      </c>
      <c r="DC201" s="20">
        <v>591.57000000000005</v>
      </c>
      <c r="DD201" s="20">
        <v>189.5</v>
      </c>
      <c r="DE201" s="20">
        <v>8475.6</v>
      </c>
      <c r="DF201" s="20">
        <v>591.57000000000005</v>
      </c>
      <c r="DG201" s="20">
        <v>189.5</v>
      </c>
      <c r="DH201" s="20">
        <v>8475.6</v>
      </c>
      <c r="DI201" s="20">
        <v>591.57000000000005</v>
      </c>
      <c r="DJ201" s="20">
        <v>189.5</v>
      </c>
      <c r="DK201" s="20">
        <v>8475.6</v>
      </c>
      <c r="DL201" s="20">
        <v>591.57000000000005</v>
      </c>
      <c r="DM201" s="20">
        <v>189.5</v>
      </c>
      <c r="DN201" s="20">
        <v>8475.6</v>
      </c>
      <c r="DO201" s="20">
        <v>591.57000000000005</v>
      </c>
      <c r="DP201" s="20">
        <v>189.5</v>
      </c>
      <c r="DQ201" s="20">
        <v>8475.6</v>
      </c>
      <c r="DR201" s="20">
        <v>591.57000000000005</v>
      </c>
      <c r="DS201" s="20">
        <v>189.5</v>
      </c>
      <c r="DT201" s="20">
        <v>8475.6</v>
      </c>
      <c r="DU201" s="20">
        <v>591.57000000000005</v>
      </c>
      <c r="DV201" s="20">
        <v>189.5</v>
      </c>
      <c r="DW201" s="20">
        <v>8475.6</v>
      </c>
      <c r="DX201" s="20">
        <v>591.57000000000005</v>
      </c>
      <c r="DY201" s="20">
        <v>189.5</v>
      </c>
      <c r="DZ201" s="20">
        <v>8475.6</v>
      </c>
      <c r="EA201" s="20">
        <v>591.57000000000005</v>
      </c>
      <c r="EB201" s="20">
        <v>189.5</v>
      </c>
      <c r="EC201" s="20">
        <v>8475.6</v>
      </c>
      <c r="ED201" s="20">
        <v>591.57000000000005</v>
      </c>
      <c r="EE201" s="20">
        <v>189.5</v>
      </c>
      <c r="EF201" s="20">
        <v>8475.6</v>
      </c>
      <c r="EG201" s="20">
        <v>591.57000000000005</v>
      </c>
      <c r="EH201" s="20">
        <v>189.5</v>
      </c>
      <c r="EI201" s="20">
        <f t="shared" si="23"/>
        <v>8475.6</v>
      </c>
      <c r="EJ201" s="20">
        <f t="shared" si="23"/>
        <v>591.57000000000005</v>
      </c>
      <c r="EK201" s="20">
        <f t="shared" si="23"/>
        <v>189.5</v>
      </c>
      <c r="EL201" s="20">
        <v>8475.6</v>
      </c>
      <c r="EM201" s="20">
        <v>591.57000000000005</v>
      </c>
      <c r="EN201" s="20">
        <v>189.5</v>
      </c>
      <c r="EO201" s="24">
        <f t="shared" si="24"/>
        <v>240673.42000000022</v>
      </c>
      <c r="EP201" s="25">
        <f t="shared" si="20"/>
        <v>0</v>
      </c>
      <c r="EQ201" s="25">
        <f t="shared" si="21"/>
        <v>37026.389999999781</v>
      </c>
      <c r="ES201" s="26"/>
    </row>
    <row r="202" spans="1:149" x14ac:dyDescent="0.25">
      <c r="A202" s="27">
        <v>199</v>
      </c>
      <c r="B202" s="15">
        <v>18677633000102</v>
      </c>
      <c r="C202" s="28" t="s">
        <v>216</v>
      </c>
      <c r="D202" s="17">
        <v>239557.48</v>
      </c>
      <c r="E202" s="18">
        <v>362558.85</v>
      </c>
      <c r="F202" s="19">
        <v>0</v>
      </c>
      <c r="G202" s="20">
        <v>0</v>
      </c>
      <c r="H202" s="21">
        <f t="shared" si="19"/>
        <v>239557.48</v>
      </c>
      <c r="I202" s="21">
        <v>362558.85</v>
      </c>
      <c r="J202" s="22">
        <v>0</v>
      </c>
      <c r="K202" s="22">
        <v>0</v>
      </c>
      <c r="L202" s="22">
        <v>0</v>
      </c>
      <c r="M202" s="22">
        <v>0</v>
      </c>
      <c r="N202" s="22">
        <v>10977.06</v>
      </c>
      <c r="O202" s="22">
        <v>0</v>
      </c>
      <c r="P202" s="22">
        <v>10977.06</v>
      </c>
      <c r="Q202" s="22">
        <v>0</v>
      </c>
      <c r="R202" s="22">
        <v>10977.06</v>
      </c>
      <c r="S202" s="22">
        <v>10977.06</v>
      </c>
      <c r="T202" s="22">
        <v>10977.06</v>
      </c>
      <c r="U202" s="22">
        <v>10971.73</v>
      </c>
      <c r="V202" s="22">
        <v>10971.73</v>
      </c>
      <c r="W202" s="22">
        <v>10971.73</v>
      </c>
      <c r="X202" s="22">
        <v>10971.73</v>
      </c>
      <c r="Y202" s="22">
        <v>6707.61</v>
      </c>
      <c r="Z202" s="22">
        <v>6707.61</v>
      </c>
      <c r="AA202" s="22">
        <v>6707.61</v>
      </c>
      <c r="AB202" s="22">
        <v>6707.61</v>
      </c>
      <c r="AC202" s="22">
        <v>0</v>
      </c>
      <c r="AD202" s="22">
        <v>6707.61</v>
      </c>
      <c r="AE202" s="22"/>
      <c r="AF202" s="22"/>
      <c r="AG202" s="22">
        <v>6707.61</v>
      </c>
      <c r="AH202" s="22"/>
      <c r="AI202" s="22"/>
      <c r="AJ202" s="22">
        <v>6707.61</v>
      </c>
      <c r="AK202" s="22"/>
      <c r="AL202" s="22">
        <v>6707.61</v>
      </c>
      <c r="AM202" s="22">
        <v>6707.61</v>
      </c>
      <c r="AN202" s="22">
        <v>6707.61</v>
      </c>
      <c r="AO202" s="22"/>
      <c r="AP202" s="22">
        <v>6707.61</v>
      </c>
      <c r="AQ202" s="22"/>
      <c r="AR202" s="22"/>
      <c r="AS202" s="22">
        <v>6707.61</v>
      </c>
      <c r="AT202" s="22">
        <v>0</v>
      </c>
      <c r="AU202" s="22">
        <v>0</v>
      </c>
      <c r="AV202" s="22">
        <v>6707.61</v>
      </c>
      <c r="AW202" s="22">
        <v>0</v>
      </c>
      <c r="AX202" s="22">
        <v>0</v>
      </c>
      <c r="AY202" s="22">
        <f>VLOOKUP(A202,[1]Consolidado!$A$4:$AZ$856,51,FALSE)</f>
        <v>0</v>
      </c>
      <c r="AZ202" s="22">
        <f>VLOOKUP(A202,[1]Consolidado!$A$4:$AZ$856,52,FALSE)</f>
        <v>6707.61</v>
      </c>
      <c r="BA202" s="22">
        <f>VLOOKUP(A202,'[2]Parcelas ICMS 2018 Calculadas'!$A$4:$BC$856,55,FALSE)</f>
        <v>0</v>
      </c>
      <c r="BB202" s="22">
        <v>6707.61</v>
      </c>
      <c r="BC202" s="22">
        <v>0</v>
      </c>
      <c r="BD202" s="22">
        <v>0</v>
      </c>
      <c r="BE202" s="22">
        <v>6707.61</v>
      </c>
      <c r="BF202" s="22"/>
      <c r="BG202" s="22">
        <v>0</v>
      </c>
      <c r="BH202" s="22"/>
      <c r="BI202" s="22"/>
      <c r="BJ202" s="22">
        <v>6707.61</v>
      </c>
      <c r="BK202" s="22">
        <v>0</v>
      </c>
      <c r="BL202" s="22">
        <v>0</v>
      </c>
      <c r="BM202" s="22">
        <v>0</v>
      </c>
      <c r="BN202" s="23">
        <f t="shared" si="22"/>
        <v>212801.58999999982</v>
      </c>
      <c r="BO202" s="20">
        <v>11065.56</v>
      </c>
      <c r="BP202" s="20">
        <v>772.33</v>
      </c>
      <c r="BQ202" s="20">
        <v>247.4</v>
      </c>
      <c r="BR202" s="20">
        <v>11065.56</v>
      </c>
      <c r="BS202" s="20">
        <v>772.33</v>
      </c>
      <c r="BT202" s="20">
        <v>247.4</v>
      </c>
      <c r="BU202" s="20">
        <v>11065.56</v>
      </c>
      <c r="BV202" s="20">
        <v>772.33</v>
      </c>
      <c r="BW202" s="20">
        <v>247.4</v>
      </c>
      <c r="BX202" s="20">
        <v>11065.56</v>
      </c>
      <c r="BY202" s="20">
        <v>772.33</v>
      </c>
      <c r="BZ202" s="20">
        <v>247.4</v>
      </c>
      <c r="CA202" s="20">
        <v>11065.56</v>
      </c>
      <c r="CB202" s="20">
        <v>772.33</v>
      </c>
      <c r="CC202" s="20">
        <v>247.4</v>
      </c>
      <c r="CD202" s="20">
        <v>11065.56</v>
      </c>
      <c r="CE202" s="20">
        <v>772.33</v>
      </c>
      <c r="CF202" s="20">
        <v>247.4</v>
      </c>
      <c r="CG202" s="20">
        <v>11065.56</v>
      </c>
      <c r="CH202" s="20">
        <v>772.33</v>
      </c>
      <c r="CI202" s="20">
        <v>247.4</v>
      </c>
      <c r="CJ202" s="20">
        <v>11065.56</v>
      </c>
      <c r="CK202" s="20">
        <v>772.33</v>
      </c>
      <c r="CL202" s="20">
        <v>247.4</v>
      </c>
      <c r="CM202" s="20">
        <v>11065.56</v>
      </c>
      <c r="CN202" s="20">
        <v>772.33</v>
      </c>
      <c r="CO202" s="20">
        <v>247.4</v>
      </c>
      <c r="CP202" s="20">
        <v>11065.56</v>
      </c>
      <c r="CQ202" s="20">
        <v>772.33</v>
      </c>
      <c r="CR202" s="20">
        <v>247.4</v>
      </c>
      <c r="CS202" s="20">
        <v>11065.56</v>
      </c>
      <c r="CT202" s="20">
        <v>772.33</v>
      </c>
      <c r="CU202" s="20">
        <v>247.4</v>
      </c>
      <c r="CV202" s="20">
        <v>11065.56</v>
      </c>
      <c r="CW202" s="20">
        <v>772.33</v>
      </c>
      <c r="CX202" s="20">
        <v>247.4</v>
      </c>
      <c r="CY202" s="20">
        <v>11065.56</v>
      </c>
      <c r="CZ202" s="20">
        <v>772.33</v>
      </c>
      <c r="DA202" s="20">
        <v>247.4</v>
      </c>
      <c r="DB202" s="20">
        <v>11065.56</v>
      </c>
      <c r="DC202" s="20">
        <v>772.33</v>
      </c>
      <c r="DD202" s="20">
        <v>247.4</v>
      </c>
      <c r="DE202" s="20">
        <v>11065.56</v>
      </c>
      <c r="DF202" s="20">
        <v>772.33</v>
      </c>
      <c r="DG202" s="20">
        <v>247.4</v>
      </c>
      <c r="DH202" s="20">
        <v>11065.56</v>
      </c>
      <c r="DI202" s="20">
        <v>772.33</v>
      </c>
      <c r="DJ202" s="20">
        <v>247.4</v>
      </c>
      <c r="DK202" s="20">
        <v>11065.56</v>
      </c>
      <c r="DL202" s="20">
        <v>772.33</v>
      </c>
      <c r="DM202" s="20">
        <v>247.4</v>
      </c>
      <c r="DN202" s="20">
        <v>11065.56</v>
      </c>
      <c r="DO202" s="20">
        <v>772.33</v>
      </c>
      <c r="DP202" s="20">
        <v>247.4</v>
      </c>
      <c r="DQ202" s="20">
        <v>11065.56</v>
      </c>
      <c r="DR202" s="20">
        <v>772.33</v>
      </c>
      <c r="DS202" s="20">
        <v>247.4</v>
      </c>
      <c r="DT202" s="20">
        <v>11065.56</v>
      </c>
      <c r="DU202" s="20">
        <v>772.33</v>
      </c>
      <c r="DV202" s="20">
        <v>247.4</v>
      </c>
      <c r="DW202" s="20">
        <v>11065.56</v>
      </c>
      <c r="DX202" s="20">
        <v>772.33</v>
      </c>
      <c r="DY202" s="20">
        <v>247.4</v>
      </c>
      <c r="DZ202" s="20">
        <v>11065.56</v>
      </c>
      <c r="EA202" s="20">
        <v>772.33</v>
      </c>
      <c r="EB202" s="20">
        <v>247.4</v>
      </c>
      <c r="EC202" s="20">
        <v>11065.56</v>
      </c>
      <c r="ED202" s="20">
        <v>772.33</v>
      </c>
      <c r="EE202" s="20">
        <v>247.4</v>
      </c>
      <c r="EF202" s="20">
        <v>11065.56</v>
      </c>
      <c r="EG202" s="20">
        <v>772.33</v>
      </c>
      <c r="EH202" s="20">
        <v>247.4</v>
      </c>
      <c r="EI202" s="20">
        <f t="shared" si="23"/>
        <v>11065.56</v>
      </c>
      <c r="EJ202" s="20">
        <f t="shared" si="23"/>
        <v>772.33</v>
      </c>
      <c r="EK202" s="20">
        <f t="shared" si="23"/>
        <v>247.4</v>
      </c>
      <c r="EL202" s="20">
        <v>11065.56</v>
      </c>
      <c r="EM202" s="20">
        <v>772.33</v>
      </c>
      <c r="EN202" s="20">
        <v>247.4</v>
      </c>
      <c r="EO202" s="24">
        <f t="shared" si="24"/>
        <v>314217.53999999998</v>
      </c>
      <c r="EP202" s="25">
        <f t="shared" si="20"/>
        <v>26755.890000000189</v>
      </c>
      <c r="EQ202" s="25">
        <f t="shared" si="21"/>
        <v>48341.31</v>
      </c>
      <c r="ES202" s="26"/>
    </row>
    <row r="203" spans="1:149" x14ac:dyDescent="0.25">
      <c r="A203" s="27">
        <v>200</v>
      </c>
      <c r="B203" s="15">
        <v>18334284000118</v>
      </c>
      <c r="C203" s="28" t="s">
        <v>217</v>
      </c>
      <c r="D203" s="17">
        <v>232688.4</v>
      </c>
      <c r="E203" s="18">
        <v>434091.05</v>
      </c>
      <c r="F203" s="19">
        <v>0</v>
      </c>
      <c r="G203" s="20">
        <v>0</v>
      </c>
      <c r="H203" s="21">
        <f t="shared" si="19"/>
        <v>232688.4</v>
      </c>
      <c r="I203" s="21">
        <v>434091.05</v>
      </c>
      <c r="J203" s="22">
        <v>0</v>
      </c>
      <c r="K203" s="22">
        <v>0</v>
      </c>
      <c r="L203" s="22">
        <v>0</v>
      </c>
      <c r="M203" s="22">
        <v>0</v>
      </c>
      <c r="N203" s="22">
        <v>10662.3</v>
      </c>
      <c r="O203" s="22">
        <v>0</v>
      </c>
      <c r="P203" s="22">
        <v>10662.3</v>
      </c>
      <c r="Q203" s="22">
        <v>0</v>
      </c>
      <c r="R203" s="22">
        <v>10662.3</v>
      </c>
      <c r="S203" s="22">
        <v>10662.3</v>
      </c>
      <c r="T203" s="22">
        <v>10662.3</v>
      </c>
      <c r="U203" s="22">
        <v>10657.13</v>
      </c>
      <c r="V203" s="22">
        <v>10657.13</v>
      </c>
      <c r="W203" s="22">
        <v>10657.13</v>
      </c>
      <c r="X203" s="22">
        <v>10657.13</v>
      </c>
      <c r="Y203" s="22">
        <v>6515.28</v>
      </c>
      <c r="Z203" s="22">
        <v>6515.28</v>
      </c>
      <c r="AA203" s="22">
        <v>6515.28</v>
      </c>
      <c r="AB203" s="22">
        <v>6515.28</v>
      </c>
      <c r="AC203" s="22">
        <v>0</v>
      </c>
      <c r="AD203" s="22">
        <v>6515.28</v>
      </c>
      <c r="AE203" s="22"/>
      <c r="AF203" s="22"/>
      <c r="AG203" s="22">
        <v>6515.28</v>
      </c>
      <c r="AH203" s="22"/>
      <c r="AI203" s="22"/>
      <c r="AJ203" s="22">
        <v>6515.28</v>
      </c>
      <c r="AK203" s="22"/>
      <c r="AL203" s="22">
        <v>6515.28</v>
      </c>
      <c r="AM203" s="22">
        <v>6515.28</v>
      </c>
      <c r="AN203" s="22">
        <v>6515.28</v>
      </c>
      <c r="AO203" s="22"/>
      <c r="AP203" s="22">
        <v>6515.28</v>
      </c>
      <c r="AQ203" s="22"/>
      <c r="AR203" s="22"/>
      <c r="AS203" s="22">
        <v>6515.28</v>
      </c>
      <c r="AT203" s="22">
        <v>0</v>
      </c>
      <c r="AU203" s="22">
        <v>0</v>
      </c>
      <c r="AV203" s="22">
        <v>6515.28</v>
      </c>
      <c r="AW203" s="22">
        <v>0</v>
      </c>
      <c r="AX203" s="22">
        <v>0</v>
      </c>
      <c r="AY203" s="22">
        <f>VLOOKUP(A203,[1]Consolidado!$A$4:$AZ$856,51,FALSE)</f>
        <v>0</v>
      </c>
      <c r="AZ203" s="22">
        <f>VLOOKUP(A203,[1]Consolidado!$A$4:$AZ$856,52,FALSE)</f>
        <v>6515.28</v>
      </c>
      <c r="BA203" s="22">
        <f>VLOOKUP(A203,'[2]Parcelas ICMS 2018 Calculadas'!$A$4:$BC$856,55,FALSE)</f>
        <v>0</v>
      </c>
      <c r="BB203" s="22">
        <v>6515.28</v>
      </c>
      <c r="BC203" s="22">
        <v>0</v>
      </c>
      <c r="BD203" s="22">
        <v>0</v>
      </c>
      <c r="BE203" s="22">
        <v>6515.28</v>
      </c>
      <c r="BF203" s="22"/>
      <c r="BG203" s="22">
        <v>0</v>
      </c>
      <c r="BH203" s="22"/>
      <c r="BI203" s="22"/>
      <c r="BJ203" s="22">
        <v>6515.28</v>
      </c>
      <c r="BK203" s="22">
        <v>0</v>
      </c>
      <c r="BL203" s="22">
        <v>0</v>
      </c>
      <c r="BM203" s="22">
        <v>0</v>
      </c>
      <c r="BN203" s="23">
        <f t="shared" si="22"/>
        <v>206699.78</v>
      </c>
      <c r="BO203" s="20">
        <v>13248.77</v>
      </c>
      <c r="BP203" s="20">
        <v>924.71</v>
      </c>
      <c r="BQ203" s="20">
        <v>296.22000000000003</v>
      </c>
      <c r="BR203" s="20">
        <v>13248.77</v>
      </c>
      <c r="BS203" s="20">
        <v>924.71</v>
      </c>
      <c r="BT203" s="20">
        <v>296.22000000000003</v>
      </c>
      <c r="BU203" s="20">
        <v>13248.77</v>
      </c>
      <c r="BV203" s="20">
        <v>924.71</v>
      </c>
      <c r="BW203" s="20">
        <v>296.22000000000003</v>
      </c>
      <c r="BX203" s="20">
        <v>13248.77</v>
      </c>
      <c r="BY203" s="20">
        <v>924.71</v>
      </c>
      <c r="BZ203" s="20">
        <v>296.22000000000003</v>
      </c>
      <c r="CA203" s="20">
        <v>13248.77</v>
      </c>
      <c r="CB203" s="20">
        <v>924.71</v>
      </c>
      <c r="CC203" s="20">
        <v>296.22000000000003</v>
      </c>
      <c r="CD203" s="20">
        <v>13248.77</v>
      </c>
      <c r="CE203" s="20">
        <v>924.71</v>
      </c>
      <c r="CF203" s="20">
        <v>296.22000000000003</v>
      </c>
      <c r="CG203" s="20">
        <v>13248.77</v>
      </c>
      <c r="CH203" s="20">
        <v>924.71</v>
      </c>
      <c r="CI203" s="20">
        <v>296.22000000000003</v>
      </c>
      <c r="CJ203" s="20">
        <v>13248.77</v>
      </c>
      <c r="CK203" s="20">
        <v>924.71</v>
      </c>
      <c r="CL203" s="20">
        <v>296.22000000000003</v>
      </c>
      <c r="CM203" s="20">
        <v>13248.77</v>
      </c>
      <c r="CN203" s="20">
        <v>924.71</v>
      </c>
      <c r="CO203" s="20">
        <v>296.22000000000003</v>
      </c>
      <c r="CP203" s="20">
        <v>13248.77</v>
      </c>
      <c r="CQ203" s="20">
        <v>924.71</v>
      </c>
      <c r="CR203" s="20">
        <v>296.22000000000003</v>
      </c>
      <c r="CS203" s="20">
        <v>13248.77</v>
      </c>
      <c r="CT203" s="20">
        <v>924.71</v>
      </c>
      <c r="CU203" s="20">
        <v>296.22000000000003</v>
      </c>
      <c r="CV203" s="20">
        <v>13248.77</v>
      </c>
      <c r="CW203" s="20">
        <v>924.71</v>
      </c>
      <c r="CX203" s="20">
        <v>296.22000000000003</v>
      </c>
      <c r="CY203" s="20">
        <v>13248.77</v>
      </c>
      <c r="CZ203" s="20">
        <v>924.71</v>
      </c>
      <c r="DA203" s="20">
        <v>296.22000000000003</v>
      </c>
      <c r="DB203" s="20">
        <v>13248.77</v>
      </c>
      <c r="DC203" s="20">
        <v>924.71</v>
      </c>
      <c r="DD203" s="20">
        <v>296.22000000000003</v>
      </c>
      <c r="DE203" s="20">
        <v>13248.77</v>
      </c>
      <c r="DF203" s="20">
        <v>924.71</v>
      </c>
      <c r="DG203" s="20">
        <v>296.22000000000003</v>
      </c>
      <c r="DH203" s="20">
        <v>13248.77</v>
      </c>
      <c r="DI203" s="20">
        <v>924.71</v>
      </c>
      <c r="DJ203" s="20">
        <v>296.22000000000003</v>
      </c>
      <c r="DK203" s="20">
        <v>13248.77</v>
      </c>
      <c r="DL203" s="20">
        <v>924.71</v>
      </c>
      <c r="DM203" s="20">
        <v>296.22000000000003</v>
      </c>
      <c r="DN203" s="20">
        <v>13248.77</v>
      </c>
      <c r="DO203" s="20">
        <v>924.71</v>
      </c>
      <c r="DP203" s="20">
        <v>296.22000000000003</v>
      </c>
      <c r="DQ203" s="20">
        <v>13248.77</v>
      </c>
      <c r="DR203" s="20">
        <v>924.71</v>
      </c>
      <c r="DS203" s="20">
        <v>296.22000000000003</v>
      </c>
      <c r="DT203" s="20">
        <v>13248.77</v>
      </c>
      <c r="DU203" s="20">
        <v>924.71</v>
      </c>
      <c r="DV203" s="20">
        <v>296.22000000000003</v>
      </c>
      <c r="DW203" s="20">
        <v>13248.77</v>
      </c>
      <c r="DX203" s="20">
        <v>924.71</v>
      </c>
      <c r="DY203" s="20">
        <v>296.22000000000003</v>
      </c>
      <c r="DZ203" s="20">
        <v>13248.77</v>
      </c>
      <c r="EA203" s="20">
        <v>924.71</v>
      </c>
      <c r="EB203" s="20">
        <v>296.22000000000003</v>
      </c>
      <c r="EC203" s="20">
        <v>13248.77</v>
      </c>
      <c r="ED203" s="20">
        <v>924.71</v>
      </c>
      <c r="EE203" s="20">
        <v>296.22000000000003</v>
      </c>
      <c r="EF203" s="20">
        <v>13248.77</v>
      </c>
      <c r="EG203" s="20">
        <v>924.71</v>
      </c>
      <c r="EH203" s="20">
        <v>296.22000000000003</v>
      </c>
      <c r="EI203" s="20">
        <f t="shared" si="23"/>
        <v>13248.77</v>
      </c>
      <c r="EJ203" s="20">
        <f t="shared" si="23"/>
        <v>924.71</v>
      </c>
      <c r="EK203" s="20">
        <f t="shared" si="23"/>
        <v>296.22000000000003</v>
      </c>
      <c r="EL203" s="20">
        <v>13248.77</v>
      </c>
      <c r="EM203" s="20">
        <v>924.71</v>
      </c>
      <c r="EN203" s="20">
        <v>296.22000000000003</v>
      </c>
      <c r="EO203" s="24">
        <f t="shared" si="24"/>
        <v>376212.19999999995</v>
      </c>
      <c r="EP203" s="25">
        <f t="shared" si="20"/>
        <v>25988.619999999995</v>
      </c>
      <c r="EQ203" s="25">
        <f t="shared" si="21"/>
        <v>57878.850000000035</v>
      </c>
      <c r="ES203" s="26"/>
    </row>
    <row r="204" spans="1:149" x14ac:dyDescent="0.25">
      <c r="A204" s="27">
        <v>201</v>
      </c>
      <c r="B204" s="15">
        <v>17754177000186</v>
      </c>
      <c r="C204" s="28" t="s">
        <v>218</v>
      </c>
      <c r="D204" s="17">
        <v>269555.25</v>
      </c>
      <c r="E204" s="18">
        <v>684339.8</v>
      </c>
      <c r="F204" s="19">
        <v>0</v>
      </c>
      <c r="G204" s="20">
        <v>0</v>
      </c>
      <c r="H204" s="21">
        <f t="shared" si="19"/>
        <v>269555.25</v>
      </c>
      <c r="I204" s="21">
        <v>684339.8</v>
      </c>
      <c r="J204" s="22">
        <v>0</v>
      </c>
      <c r="K204" s="22">
        <v>0</v>
      </c>
      <c r="L204" s="22">
        <v>0</v>
      </c>
      <c r="M204" s="22">
        <v>0</v>
      </c>
      <c r="N204" s="22">
        <v>12351.62</v>
      </c>
      <c r="O204" s="22">
        <v>0</v>
      </c>
      <c r="P204" s="22">
        <v>12351.62</v>
      </c>
      <c r="Q204" s="22">
        <v>0</v>
      </c>
      <c r="R204" s="22">
        <v>12351.62</v>
      </c>
      <c r="S204" s="22">
        <v>12351.62</v>
      </c>
      <c r="T204" s="22">
        <v>12351.62</v>
      </c>
      <c r="U204" s="22">
        <v>12345.63</v>
      </c>
      <c r="V204" s="22">
        <v>12345.63</v>
      </c>
      <c r="W204" s="22">
        <v>12345.63</v>
      </c>
      <c r="X204" s="22">
        <v>12345.63</v>
      </c>
      <c r="Y204" s="22">
        <v>7547.55</v>
      </c>
      <c r="Z204" s="22">
        <v>7547.55</v>
      </c>
      <c r="AA204" s="22">
        <v>7547.55</v>
      </c>
      <c r="AB204" s="22">
        <v>7547.55</v>
      </c>
      <c r="AC204" s="22">
        <v>0</v>
      </c>
      <c r="AD204" s="22">
        <v>7547.55</v>
      </c>
      <c r="AE204" s="22"/>
      <c r="AF204" s="22"/>
      <c r="AG204" s="22">
        <v>7547.55</v>
      </c>
      <c r="AH204" s="22"/>
      <c r="AI204" s="22"/>
      <c r="AJ204" s="22">
        <v>7547.55</v>
      </c>
      <c r="AK204" s="22"/>
      <c r="AL204" s="22">
        <v>7547.55</v>
      </c>
      <c r="AM204" s="22">
        <v>7547.55</v>
      </c>
      <c r="AN204" s="22">
        <v>7547.55</v>
      </c>
      <c r="AO204" s="22"/>
      <c r="AP204" s="22">
        <v>7547.55</v>
      </c>
      <c r="AQ204" s="22"/>
      <c r="AR204" s="22"/>
      <c r="AS204" s="22">
        <v>7547.55</v>
      </c>
      <c r="AT204" s="22">
        <v>0</v>
      </c>
      <c r="AU204" s="22">
        <v>0</v>
      </c>
      <c r="AV204" s="22">
        <v>7547.55</v>
      </c>
      <c r="AW204" s="22">
        <v>45285.3</v>
      </c>
      <c r="AX204" s="22">
        <v>15011.18</v>
      </c>
      <c r="AY204" s="22">
        <f>VLOOKUP(A204,[1]Consolidado!$A$4:$AZ$856,51,FALSE)</f>
        <v>0</v>
      </c>
      <c r="AZ204" s="22">
        <f>VLOOKUP(A204,[1]Consolidado!$A$4:$AZ$856,52,FALSE)</f>
        <v>0</v>
      </c>
      <c r="BA204" s="22">
        <f>VLOOKUP(A204,'[2]Parcelas ICMS 2018 Calculadas'!$A$4:$BC$856,55,FALSE)</f>
        <v>0</v>
      </c>
      <c r="BB204" s="22">
        <v>0</v>
      </c>
      <c r="BC204" s="22">
        <v>0</v>
      </c>
      <c r="BD204" s="22">
        <v>0</v>
      </c>
      <c r="BE204" s="22"/>
      <c r="BF204" s="22"/>
      <c r="BG204" s="22">
        <v>0</v>
      </c>
      <c r="BH204" s="22"/>
      <c r="BI204" s="22"/>
      <c r="BJ204" s="22">
        <v>0</v>
      </c>
      <c r="BK204" s="22">
        <v>0</v>
      </c>
      <c r="BL204" s="22">
        <v>0</v>
      </c>
      <c r="BM204" s="22">
        <v>0</v>
      </c>
      <c r="BN204" s="23">
        <f t="shared" si="22"/>
        <v>269555.24999999988</v>
      </c>
      <c r="BO204" s="20">
        <v>20886.54</v>
      </c>
      <c r="BP204" s="20">
        <v>1457.8</v>
      </c>
      <c r="BQ204" s="20">
        <v>466.98</v>
      </c>
      <c r="BR204" s="20">
        <v>20886.54</v>
      </c>
      <c r="BS204" s="20">
        <v>1457.8</v>
      </c>
      <c r="BT204" s="20">
        <v>466.98</v>
      </c>
      <c r="BU204" s="20">
        <v>20886.54</v>
      </c>
      <c r="BV204" s="20">
        <v>1457.8</v>
      </c>
      <c r="BW204" s="20">
        <v>466.98</v>
      </c>
      <c r="BX204" s="20">
        <v>20886.54</v>
      </c>
      <c r="BY204" s="20">
        <v>1457.8</v>
      </c>
      <c r="BZ204" s="20">
        <v>466.98</v>
      </c>
      <c r="CA204" s="20">
        <v>20886.54</v>
      </c>
      <c r="CB204" s="20">
        <v>1457.8</v>
      </c>
      <c r="CC204" s="20">
        <v>466.98</v>
      </c>
      <c r="CD204" s="20">
        <v>20886.54</v>
      </c>
      <c r="CE204" s="20">
        <v>1457.8</v>
      </c>
      <c r="CF204" s="20">
        <v>466.98</v>
      </c>
      <c r="CG204" s="20">
        <v>20886.54</v>
      </c>
      <c r="CH204" s="20">
        <v>1457.8</v>
      </c>
      <c r="CI204" s="20">
        <v>466.98</v>
      </c>
      <c r="CJ204" s="20">
        <v>20886.54</v>
      </c>
      <c r="CK204" s="20">
        <v>1457.8</v>
      </c>
      <c r="CL204" s="20">
        <v>466.98</v>
      </c>
      <c r="CM204" s="20">
        <v>20886.54</v>
      </c>
      <c r="CN204" s="20">
        <v>1457.8</v>
      </c>
      <c r="CO204" s="20">
        <v>466.98</v>
      </c>
      <c r="CP204" s="20">
        <v>20886.54</v>
      </c>
      <c r="CQ204" s="20">
        <v>1457.8</v>
      </c>
      <c r="CR204" s="20">
        <v>466.98</v>
      </c>
      <c r="CS204" s="20">
        <v>20886.54</v>
      </c>
      <c r="CT204" s="20">
        <v>1457.8</v>
      </c>
      <c r="CU204" s="20">
        <v>466.98</v>
      </c>
      <c r="CV204" s="20">
        <v>20886.54</v>
      </c>
      <c r="CW204" s="20">
        <v>1457.8</v>
      </c>
      <c r="CX204" s="20">
        <v>466.98</v>
      </c>
      <c r="CY204" s="20">
        <v>20886.54</v>
      </c>
      <c r="CZ204" s="20">
        <v>1457.8</v>
      </c>
      <c r="DA204" s="20">
        <v>466.98</v>
      </c>
      <c r="DB204" s="20">
        <v>20886.54</v>
      </c>
      <c r="DC204" s="20">
        <v>1457.8</v>
      </c>
      <c r="DD204" s="20">
        <v>466.98</v>
      </c>
      <c r="DE204" s="20">
        <v>20886.54</v>
      </c>
      <c r="DF204" s="20">
        <v>1457.8</v>
      </c>
      <c r="DG204" s="20">
        <v>466.98</v>
      </c>
      <c r="DH204" s="20">
        <v>20886.54</v>
      </c>
      <c r="DI204" s="20">
        <v>1457.8</v>
      </c>
      <c r="DJ204" s="20">
        <v>466.98</v>
      </c>
      <c r="DK204" s="20">
        <v>20886.54</v>
      </c>
      <c r="DL204" s="20">
        <v>1457.8</v>
      </c>
      <c r="DM204" s="20">
        <v>466.98</v>
      </c>
      <c r="DN204" s="20">
        <v>20886.54</v>
      </c>
      <c r="DO204" s="20">
        <v>1457.8</v>
      </c>
      <c r="DP204" s="20">
        <v>466.98</v>
      </c>
      <c r="DQ204" s="20">
        <v>20886.54</v>
      </c>
      <c r="DR204" s="20">
        <v>1457.8</v>
      </c>
      <c r="DS204" s="20">
        <v>466.98</v>
      </c>
      <c r="DT204" s="20">
        <v>20886.54</v>
      </c>
      <c r="DU204" s="20">
        <v>1457.8</v>
      </c>
      <c r="DV204" s="20">
        <v>466.98</v>
      </c>
      <c r="DW204" s="20">
        <v>20886.54</v>
      </c>
      <c r="DX204" s="20">
        <v>1457.8</v>
      </c>
      <c r="DY204" s="20">
        <v>466.98</v>
      </c>
      <c r="DZ204" s="20">
        <v>20886.54</v>
      </c>
      <c r="EA204" s="20">
        <v>1457.8</v>
      </c>
      <c r="EB204" s="20">
        <v>466.98</v>
      </c>
      <c r="EC204" s="20">
        <v>20886.54</v>
      </c>
      <c r="ED204" s="20">
        <v>1457.8</v>
      </c>
      <c r="EE204" s="20">
        <v>466.98</v>
      </c>
      <c r="EF204" s="20">
        <v>20886.54</v>
      </c>
      <c r="EG204" s="20">
        <v>1457.8</v>
      </c>
      <c r="EH204" s="20">
        <v>466.98</v>
      </c>
      <c r="EI204" s="20">
        <f t="shared" si="23"/>
        <v>20886.54</v>
      </c>
      <c r="EJ204" s="20">
        <f t="shared" si="23"/>
        <v>1457.8</v>
      </c>
      <c r="EK204" s="20">
        <f t="shared" si="23"/>
        <v>466.98</v>
      </c>
      <c r="EL204" s="20">
        <v>20886.54</v>
      </c>
      <c r="EM204" s="20">
        <v>1457.8</v>
      </c>
      <c r="EN204" s="20">
        <v>466.98</v>
      </c>
      <c r="EO204" s="24">
        <f t="shared" si="24"/>
        <v>593094.31999999972</v>
      </c>
      <c r="EP204" s="25">
        <f t="shared" si="20"/>
        <v>0</v>
      </c>
      <c r="EQ204" s="25">
        <f t="shared" si="21"/>
        <v>91245.480000000331</v>
      </c>
      <c r="ES204" s="26"/>
    </row>
    <row r="205" spans="1:149" x14ac:dyDescent="0.25">
      <c r="A205" s="27">
        <v>202</v>
      </c>
      <c r="B205" s="15">
        <v>17888082000155</v>
      </c>
      <c r="C205" s="28" t="s">
        <v>219</v>
      </c>
      <c r="D205" s="17">
        <v>662695.42000000004</v>
      </c>
      <c r="E205" s="18">
        <v>1629863.22</v>
      </c>
      <c r="F205" s="19">
        <v>0</v>
      </c>
      <c r="G205" s="20">
        <v>0</v>
      </c>
      <c r="H205" s="21">
        <f t="shared" si="19"/>
        <v>662695.42000000004</v>
      </c>
      <c r="I205" s="21">
        <v>1629863.22</v>
      </c>
      <c r="J205" s="22">
        <v>0</v>
      </c>
      <c r="K205" s="22">
        <v>0</v>
      </c>
      <c r="L205" s="22">
        <v>0</v>
      </c>
      <c r="M205" s="22">
        <v>0</v>
      </c>
      <c r="N205" s="22">
        <v>30366.18</v>
      </c>
      <c r="O205" s="22">
        <v>0</v>
      </c>
      <c r="P205" s="22">
        <v>30366.18</v>
      </c>
      <c r="Q205" s="22">
        <v>0</v>
      </c>
      <c r="R205" s="22">
        <v>30366.18</v>
      </c>
      <c r="S205" s="22">
        <v>30366.18</v>
      </c>
      <c r="T205" s="22">
        <v>30366.18</v>
      </c>
      <c r="U205" s="22">
        <v>30351.45</v>
      </c>
      <c r="V205" s="22">
        <v>30351.45</v>
      </c>
      <c r="W205" s="22">
        <v>30351.45</v>
      </c>
      <c r="X205" s="22">
        <v>30351.45</v>
      </c>
      <c r="Y205" s="22">
        <v>18555.47</v>
      </c>
      <c r="Z205" s="22">
        <v>18555.47</v>
      </c>
      <c r="AA205" s="22">
        <v>18555.47</v>
      </c>
      <c r="AB205" s="22">
        <v>18555.47</v>
      </c>
      <c r="AC205" s="22">
        <v>0</v>
      </c>
      <c r="AD205" s="22">
        <v>18555.47</v>
      </c>
      <c r="AE205" s="22"/>
      <c r="AF205" s="22"/>
      <c r="AG205" s="22">
        <v>18555.47</v>
      </c>
      <c r="AH205" s="22"/>
      <c r="AI205" s="22"/>
      <c r="AJ205" s="22">
        <v>18555.47</v>
      </c>
      <c r="AK205" s="22"/>
      <c r="AL205" s="22">
        <v>18555.47</v>
      </c>
      <c r="AM205" s="22">
        <v>18555.47</v>
      </c>
      <c r="AN205" s="22">
        <v>18555.47</v>
      </c>
      <c r="AO205" s="22"/>
      <c r="AP205" s="22">
        <v>18555.47</v>
      </c>
      <c r="AQ205" s="22"/>
      <c r="AR205" s="22"/>
      <c r="AS205" s="22">
        <v>18555.47</v>
      </c>
      <c r="AT205" s="22">
        <v>0</v>
      </c>
      <c r="AU205" s="22">
        <v>0</v>
      </c>
      <c r="AV205" s="22">
        <v>18555.47</v>
      </c>
      <c r="AW205" s="22">
        <v>0</v>
      </c>
      <c r="AX205" s="22">
        <v>0</v>
      </c>
      <c r="AY205" s="22">
        <f>VLOOKUP(A205,[1]Consolidado!$A$4:$AZ$856,51,FALSE)</f>
        <v>0</v>
      </c>
      <c r="AZ205" s="22">
        <f>VLOOKUP(A205,[1]Consolidado!$A$4:$AZ$856,52,FALSE)</f>
        <v>18555.47</v>
      </c>
      <c r="BA205" s="22">
        <f>VLOOKUP(A205,'[2]Parcelas ICMS 2018 Calculadas'!$A$4:$BC$856,55,FALSE)</f>
        <v>0</v>
      </c>
      <c r="BB205" s="22">
        <v>18555.47</v>
      </c>
      <c r="BC205" s="22">
        <v>0</v>
      </c>
      <c r="BD205" s="22">
        <v>0</v>
      </c>
      <c r="BE205" s="22">
        <v>18555.47</v>
      </c>
      <c r="BF205" s="22"/>
      <c r="BG205" s="22">
        <v>0</v>
      </c>
      <c r="BH205" s="22"/>
      <c r="BI205" s="22"/>
      <c r="BJ205" s="22">
        <v>18555.47</v>
      </c>
      <c r="BK205" s="22">
        <v>0</v>
      </c>
      <c r="BL205" s="22">
        <v>0</v>
      </c>
      <c r="BM205" s="22">
        <v>0</v>
      </c>
      <c r="BN205" s="23">
        <f t="shared" si="22"/>
        <v>588679.68999999959</v>
      </c>
      <c r="BO205" s="20">
        <v>49744.6</v>
      </c>
      <c r="BP205" s="20">
        <v>3471.99</v>
      </c>
      <c r="BQ205" s="20">
        <v>1112.19</v>
      </c>
      <c r="BR205" s="20">
        <v>49744.6</v>
      </c>
      <c r="BS205" s="20">
        <v>3471.99</v>
      </c>
      <c r="BT205" s="20">
        <v>1112.19</v>
      </c>
      <c r="BU205" s="20">
        <v>49744.6</v>
      </c>
      <c r="BV205" s="20">
        <v>3471.99</v>
      </c>
      <c r="BW205" s="20">
        <v>1112.19</v>
      </c>
      <c r="BX205" s="20">
        <v>49744.6</v>
      </c>
      <c r="BY205" s="20">
        <v>3471.99</v>
      </c>
      <c r="BZ205" s="20">
        <v>1112.19</v>
      </c>
      <c r="CA205" s="20">
        <v>49744.6</v>
      </c>
      <c r="CB205" s="20">
        <v>3471.99</v>
      </c>
      <c r="CC205" s="20">
        <v>1112.19</v>
      </c>
      <c r="CD205" s="20">
        <v>49744.6</v>
      </c>
      <c r="CE205" s="20">
        <v>3471.99</v>
      </c>
      <c r="CF205" s="20">
        <v>1112.19</v>
      </c>
      <c r="CG205" s="20">
        <v>49744.6</v>
      </c>
      <c r="CH205" s="20">
        <v>3471.99</v>
      </c>
      <c r="CI205" s="20">
        <v>1112.19</v>
      </c>
      <c r="CJ205" s="20">
        <v>49744.6</v>
      </c>
      <c r="CK205" s="20">
        <v>3471.99</v>
      </c>
      <c r="CL205" s="20">
        <v>1112.19</v>
      </c>
      <c r="CM205" s="20">
        <v>49744.6</v>
      </c>
      <c r="CN205" s="20">
        <v>3471.99</v>
      </c>
      <c r="CO205" s="20">
        <v>1112.19</v>
      </c>
      <c r="CP205" s="20">
        <v>49744.6</v>
      </c>
      <c r="CQ205" s="20">
        <v>3471.99</v>
      </c>
      <c r="CR205" s="20">
        <v>1112.19</v>
      </c>
      <c r="CS205" s="20">
        <v>49744.6</v>
      </c>
      <c r="CT205" s="20">
        <v>3471.99</v>
      </c>
      <c r="CU205" s="20">
        <v>1112.19</v>
      </c>
      <c r="CV205" s="20">
        <v>49744.6</v>
      </c>
      <c r="CW205" s="20">
        <v>3471.99</v>
      </c>
      <c r="CX205" s="20">
        <v>1112.19</v>
      </c>
      <c r="CY205" s="20">
        <v>49744.6</v>
      </c>
      <c r="CZ205" s="20">
        <v>3471.99</v>
      </c>
      <c r="DA205" s="20">
        <v>1112.19</v>
      </c>
      <c r="DB205" s="20">
        <v>49744.6</v>
      </c>
      <c r="DC205" s="20">
        <v>3471.99</v>
      </c>
      <c r="DD205" s="20">
        <v>1112.19</v>
      </c>
      <c r="DE205" s="20">
        <v>49744.6</v>
      </c>
      <c r="DF205" s="20">
        <v>3471.99</v>
      </c>
      <c r="DG205" s="20">
        <v>1112.19</v>
      </c>
      <c r="DH205" s="20">
        <v>49744.6</v>
      </c>
      <c r="DI205" s="20">
        <v>3471.99</v>
      </c>
      <c r="DJ205" s="20">
        <v>1112.19</v>
      </c>
      <c r="DK205" s="20">
        <v>49744.6</v>
      </c>
      <c r="DL205" s="20">
        <v>3471.99</v>
      </c>
      <c r="DM205" s="20">
        <v>1112.19</v>
      </c>
      <c r="DN205" s="20">
        <v>49744.6</v>
      </c>
      <c r="DO205" s="20">
        <v>3471.99</v>
      </c>
      <c r="DP205" s="20">
        <v>1112.19</v>
      </c>
      <c r="DQ205" s="20">
        <v>49744.6</v>
      </c>
      <c r="DR205" s="20">
        <v>3471.99</v>
      </c>
      <c r="DS205" s="20">
        <v>1112.19</v>
      </c>
      <c r="DT205" s="20">
        <v>49744.6</v>
      </c>
      <c r="DU205" s="20">
        <v>3471.99</v>
      </c>
      <c r="DV205" s="20">
        <v>1112.19</v>
      </c>
      <c r="DW205" s="20">
        <v>49744.6</v>
      </c>
      <c r="DX205" s="20">
        <v>3471.99</v>
      </c>
      <c r="DY205" s="20">
        <v>1112.19</v>
      </c>
      <c r="DZ205" s="20">
        <v>49744.6</v>
      </c>
      <c r="EA205" s="20">
        <v>3471.99</v>
      </c>
      <c r="EB205" s="20">
        <v>1112.19</v>
      </c>
      <c r="EC205" s="20">
        <v>49744.6</v>
      </c>
      <c r="ED205" s="20">
        <v>3471.99</v>
      </c>
      <c r="EE205" s="20">
        <v>1112.19</v>
      </c>
      <c r="EF205" s="20">
        <v>49744.6</v>
      </c>
      <c r="EG205" s="20">
        <v>3471.99</v>
      </c>
      <c r="EH205" s="20">
        <v>1112.19</v>
      </c>
      <c r="EI205" s="20">
        <f t="shared" si="23"/>
        <v>49744.6</v>
      </c>
      <c r="EJ205" s="20">
        <f t="shared" si="23"/>
        <v>3471.99</v>
      </c>
      <c r="EK205" s="20">
        <f t="shared" si="23"/>
        <v>1112.19</v>
      </c>
      <c r="EL205" s="20">
        <v>49744.6</v>
      </c>
      <c r="EM205" s="20">
        <v>3471.99</v>
      </c>
      <c r="EN205" s="20">
        <v>1112.19</v>
      </c>
      <c r="EO205" s="24">
        <f t="shared" si="24"/>
        <v>1412548.2799999991</v>
      </c>
      <c r="EP205" s="25">
        <f t="shared" si="20"/>
        <v>74015.730000000447</v>
      </c>
      <c r="EQ205" s="25">
        <f t="shared" si="21"/>
        <v>217314.94000000088</v>
      </c>
      <c r="ES205" s="26"/>
    </row>
    <row r="206" spans="1:149" x14ac:dyDescent="0.25">
      <c r="A206" s="27">
        <v>203</v>
      </c>
      <c r="B206" s="15">
        <v>18017434000160</v>
      </c>
      <c r="C206" s="28" t="s">
        <v>220</v>
      </c>
      <c r="D206" s="17">
        <v>262521.7</v>
      </c>
      <c r="E206" s="18">
        <v>830023.99</v>
      </c>
      <c r="F206" s="19">
        <v>0</v>
      </c>
      <c r="G206" s="20">
        <v>0</v>
      </c>
      <c r="H206" s="21">
        <f t="shared" si="19"/>
        <v>262521.7</v>
      </c>
      <c r="I206" s="21">
        <v>830023.99</v>
      </c>
      <c r="J206" s="22">
        <v>0</v>
      </c>
      <c r="K206" s="22">
        <v>0</v>
      </c>
      <c r="L206" s="22">
        <v>0</v>
      </c>
      <c r="M206" s="22">
        <v>0</v>
      </c>
      <c r="N206" s="22">
        <v>12029.33</v>
      </c>
      <c r="O206" s="22">
        <v>0</v>
      </c>
      <c r="P206" s="22">
        <v>12029.33</v>
      </c>
      <c r="Q206" s="22">
        <v>0</v>
      </c>
      <c r="R206" s="22">
        <v>12029.33</v>
      </c>
      <c r="S206" s="22">
        <v>12029.33</v>
      </c>
      <c r="T206" s="22">
        <v>12029.33</v>
      </c>
      <c r="U206" s="22">
        <v>12023.49</v>
      </c>
      <c r="V206" s="22">
        <v>12023.49</v>
      </c>
      <c r="W206" s="22">
        <v>12023.49</v>
      </c>
      <c r="X206" s="22">
        <v>12023.49</v>
      </c>
      <c r="Y206" s="22">
        <v>7350.61</v>
      </c>
      <c r="Z206" s="22">
        <v>7350.61</v>
      </c>
      <c r="AA206" s="22">
        <v>7350.61</v>
      </c>
      <c r="AB206" s="22">
        <v>7350.61</v>
      </c>
      <c r="AC206" s="22">
        <v>0</v>
      </c>
      <c r="AD206" s="22">
        <v>7350.61</v>
      </c>
      <c r="AE206" s="22"/>
      <c r="AF206" s="22"/>
      <c r="AG206" s="22">
        <v>7350.61</v>
      </c>
      <c r="AH206" s="22"/>
      <c r="AI206" s="22"/>
      <c r="AJ206" s="22">
        <v>7350.61</v>
      </c>
      <c r="AK206" s="22"/>
      <c r="AL206" s="22">
        <v>7350.61</v>
      </c>
      <c r="AM206" s="22">
        <v>7350.61</v>
      </c>
      <c r="AN206" s="22">
        <v>7350.61</v>
      </c>
      <c r="AO206" s="22"/>
      <c r="AP206" s="22">
        <v>7350.61</v>
      </c>
      <c r="AQ206" s="22"/>
      <c r="AR206" s="22"/>
      <c r="AS206" s="22">
        <v>7350.61</v>
      </c>
      <c r="AT206" s="22">
        <v>0</v>
      </c>
      <c r="AU206" s="22">
        <v>0</v>
      </c>
      <c r="AV206" s="22">
        <v>7350.61</v>
      </c>
      <c r="AW206" s="22">
        <v>44103.659999999996</v>
      </c>
      <c r="AX206" s="22">
        <v>14619.5</v>
      </c>
      <c r="AY206" s="22">
        <f>VLOOKUP(A206,[1]Consolidado!$A$4:$AZ$856,51,FALSE)</f>
        <v>0</v>
      </c>
      <c r="AZ206" s="22">
        <f>VLOOKUP(A206,[1]Consolidado!$A$4:$AZ$856,52,FALSE)</f>
        <v>0</v>
      </c>
      <c r="BA206" s="22">
        <f>VLOOKUP(A206,'[2]Parcelas ICMS 2018 Calculadas'!$A$4:$BC$856,55,FALSE)</f>
        <v>0</v>
      </c>
      <c r="BB206" s="22">
        <v>0</v>
      </c>
      <c r="BC206" s="22">
        <v>0</v>
      </c>
      <c r="BD206" s="22">
        <v>0</v>
      </c>
      <c r="BE206" s="22"/>
      <c r="BF206" s="22"/>
      <c r="BG206" s="22">
        <v>0</v>
      </c>
      <c r="BH206" s="22"/>
      <c r="BI206" s="22"/>
      <c r="BJ206" s="22">
        <v>0</v>
      </c>
      <c r="BK206" s="22">
        <v>0</v>
      </c>
      <c r="BL206" s="22">
        <v>0</v>
      </c>
      <c r="BM206" s="22">
        <v>0</v>
      </c>
      <c r="BN206" s="23">
        <f t="shared" si="22"/>
        <v>262521.6999999999</v>
      </c>
      <c r="BO206" s="20">
        <v>25332.93</v>
      </c>
      <c r="BP206" s="20">
        <v>1768.14</v>
      </c>
      <c r="BQ206" s="20">
        <v>566.39</v>
      </c>
      <c r="BR206" s="20">
        <v>25332.93</v>
      </c>
      <c r="BS206" s="20">
        <v>1768.14</v>
      </c>
      <c r="BT206" s="20">
        <v>566.39</v>
      </c>
      <c r="BU206" s="20">
        <v>25332.93</v>
      </c>
      <c r="BV206" s="20">
        <v>1768.14</v>
      </c>
      <c r="BW206" s="20">
        <v>566.39</v>
      </c>
      <c r="BX206" s="20">
        <v>25332.93</v>
      </c>
      <c r="BY206" s="20">
        <v>1768.14</v>
      </c>
      <c r="BZ206" s="20">
        <v>566.39</v>
      </c>
      <c r="CA206" s="20">
        <v>25332.93</v>
      </c>
      <c r="CB206" s="20">
        <v>1768.14</v>
      </c>
      <c r="CC206" s="20">
        <v>566.39</v>
      </c>
      <c r="CD206" s="20">
        <v>25332.93</v>
      </c>
      <c r="CE206" s="20">
        <v>1768.14</v>
      </c>
      <c r="CF206" s="20">
        <v>566.39</v>
      </c>
      <c r="CG206" s="20">
        <v>25332.93</v>
      </c>
      <c r="CH206" s="20">
        <v>1768.14</v>
      </c>
      <c r="CI206" s="20">
        <v>566.39</v>
      </c>
      <c r="CJ206" s="20">
        <v>25332.93</v>
      </c>
      <c r="CK206" s="20">
        <v>1768.14</v>
      </c>
      <c r="CL206" s="20">
        <v>566.39</v>
      </c>
      <c r="CM206" s="20">
        <v>25332.93</v>
      </c>
      <c r="CN206" s="20">
        <v>1768.14</v>
      </c>
      <c r="CO206" s="20">
        <v>566.39</v>
      </c>
      <c r="CP206" s="20">
        <v>25332.93</v>
      </c>
      <c r="CQ206" s="20">
        <v>1768.14</v>
      </c>
      <c r="CR206" s="20">
        <v>566.39</v>
      </c>
      <c r="CS206" s="20">
        <v>25332.93</v>
      </c>
      <c r="CT206" s="20">
        <v>1768.14</v>
      </c>
      <c r="CU206" s="20">
        <v>566.39</v>
      </c>
      <c r="CV206" s="20">
        <v>25332.93</v>
      </c>
      <c r="CW206" s="20">
        <v>1768.14</v>
      </c>
      <c r="CX206" s="20">
        <v>566.39</v>
      </c>
      <c r="CY206" s="20">
        <v>25332.93</v>
      </c>
      <c r="CZ206" s="20">
        <v>1768.14</v>
      </c>
      <c r="DA206" s="20">
        <v>566.39</v>
      </c>
      <c r="DB206" s="20">
        <v>25332.93</v>
      </c>
      <c r="DC206" s="20">
        <v>1768.14</v>
      </c>
      <c r="DD206" s="20">
        <v>566.39</v>
      </c>
      <c r="DE206" s="20">
        <v>25332.93</v>
      </c>
      <c r="DF206" s="20">
        <v>1768.14</v>
      </c>
      <c r="DG206" s="20">
        <v>566.39</v>
      </c>
      <c r="DH206" s="20">
        <v>25332.93</v>
      </c>
      <c r="DI206" s="20">
        <v>1768.14</v>
      </c>
      <c r="DJ206" s="20">
        <v>566.39</v>
      </c>
      <c r="DK206" s="20">
        <v>25332.93</v>
      </c>
      <c r="DL206" s="20">
        <v>1768.14</v>
      </c>
      <c r="DM206" s="20">
        <v>566.39</v>
      </c>
      <c r="DN206" s="20">
        <v>25332.93</v>
      </c>
      <c r="DO206" s="20">
        <v>1768.14</v>
      </c>
      <c r="DP206" s="20">
        <v>566.39</v>
      </c>
      <c r="DQ206" s="20">
        <v>25332.93</v>
      </c>
      <c r="DR206" s="20">
        <v>1768.14</v>
      </c>
      <c r="DS206" s="20">
        <v>566.39</v>
      </c>
      <c r="DT206" s="20">
        <v>25332.93</v>
      </c>
      <c r="DU206" s="20">
        <v>1768.14</v>
      </c>
      <c r="DV206" s="20">
        <v>566.39</v>
      </c>
      <c r="DW206" s="20">
        <v>25332.93</v>
      </c>
      <c r="DX206" s="20">
        <v>1768.14</v>
      </c>
      <c r="DY206" s="20">
        <v>566.39</v>
      </c>
      <c r="DZ206" s="20">
        <v>25332.93</v>
      </c>
      <c r="EA206" s="20">
        <v>1768.14</v>
      </c>
      <c r="EB206" s="20">
        <v>566.39</v>
      </c>
      <c r="EC206" s="20">
        <v>25332.93</v>
      </c>
      <c r="ED206" s="20">
        <v>1768.14</v>
      </c>
      <c r="EE206" s="20">
        <v>566.39</v>
      </c>
      <c r="EF206" s="20">
        <v>25332.93</v>
      </c>
      <c r="EG206" s="20">
        <v>1768.14</v>
      </c>
      <c r="EH206" s="20">
        <v>566.39</v>
      </c>
      <c r="EI206" s="20">
        <f t="shared" si="23"/>
        <v>25332.93</v>
      </c>
      <c r="EJ206" s="20">
        <f t="shared" si="23"/>
        <v>1768.14</v>
      </c>
      <c r="EK206" s="20">
        <f t="shared" si="23"/>
        <v>566.39</v>
      </c>
      <c r="EL206" s="20">
        <v>25332.93</v>
      </c>
      <c r="EM206" s="20">
        <v>1768.14</v>
      </c>
      <c r="EN206" s="20">
        <v>566.39</v>
      </c>
      <c r="EO206" s="24">
        <f t="shared" si="24"/>
        <v>719353.96000000089</v>
      </c>
      <c r="EP206" s="25">
        <f t="shared" si="20"/>
        <v>0</v>
      </c>
      <c r="EQ206" s="25">
        <f t="shared" si="21"/>
        <v>110670.0299999991</v>
      </c>
      <c r="ES206" s="26"/>
    </row>
    <row r="207" spans="1:149" x14ac:dyDescent="0.25">
      <c r="A207" s="27">
        <v>204</v>
      </c>
      <c r="B207" s="15">
        <v>19718402000154</v>
      </c>
      <c r="C207" s="28" t="s">
        <v>221</v>
      </c>
      <c r="D207" s="17">
        <v>349465.75</v>
      </c>
      <c r="E207" s="18">
        <v>841300.56</v>
      </c>
      <c r="F207" s="19">
        <v>0</v>
      </c>
      <c r="G207" s="20">
        <v>0</v>
      </c>
      <c r="H207" s="21">
        <f t="shared" si="19"/>
        <v>349465.75</v>
      </c>
      <c r="I207" s="21">
        <v>841300.56</v>
      </c>
      <c r="J207" s="22">
        <v>0</v>
      </c>
      <c r="K207" s="22">
        <v>0</v>
      </c>
      <c r="L207" s="22">
        <v>0</v>
      </c>
      <c r="M207" s="22">
        <v>0</v>
      </c>
      <c r="N207" s="22">
        <v>16013.3</v>
      </c>
      <c r="O207" s="22">
        <v>0</v>
      </c>
      <c r="P207" s="22">
        <v>16013.3</v>
      </c>
      <c r="Q207" s="22">
        <v>0</v>
      </c>
      <c r="R207" s="22">
        <v>16013.3</v>
      </c>
      <c r="S207" s="22">
        <v>16013.3</v>
      </c>
      <c r="T207" s="22">
        <v>16013.3</v>
      </c>
      <c r="U207" s="22">
        <v>16005.53</v>
      </c>
      <c r="V207" s="22">
        <v>16005.53</v>
      </c>
      <c r="W207" s="22">
        <v>16005.53</v>
      </c>
      <c r="X207" s="22">
        <v>16005.53</v>
      </c>
      <c r="Y207" s="22">
        <v>9785.0400000000009</v>
      </c>
      <c r="Z207" s="22">
        <v>9785.0400000000009</v>
      </c>
      <c r="AA207" s="22">
        <v>9785.0400000000009</v>
      </c>
      <c r="AB207" s="22">
        <v>9785.0400000000009</v>
      </c>
      <c r="AC207" s="22">
        <v>0</v>
      </c>
      <c r="AD207" s="22">
        <v>9785.0400000000009</v>
      </c>
      <c r="AE207" s="22"/>
      <c r="AF207" s="22"/>
      <c r="AG207" s="22">
        <v>9785.0400000000009</v>
      </c>
      <c r="AH207" s="22"/>
      <c r="AI207" s="22"/>
      <c r="AJ207" s="22">
        <v>9785.0400000000009</v>
      </c>
      <c r="AK207" s="22"/>
      <c r="AL207" s="22">
        <v>9785.0400000000009</v>
      </c>
      <c r="AM207" s="22">
        <v>9785.0400000000009</v>
      </c>
      <c r="AN207" s="22">
        <v>9785.0400000000009</v>
      </c>
      <c r="AO207" s="22"/>
      <c r="AP207" s="22">
        <v>9785.0400000000009</v>
      </c>
      <c r="AQ207" s="22"/>
      <c r="AR207" s="22"/>
      <c r="AS207" s="22">
        <v>9785.0400000000009</v>
      </c>
      <c r="AT207" s="22">
        <v>0</v>
      </c>
      <c r="AU207" s="22">
        <v>0</v>
      </c>
      <c r="AV207" s="22">
        <v>9785.0400000000009</v>
      </c>
      <c r="AW207" s="22">
        <v>0</v>
      </c>
      <c r="AX207" s="22">
        <v>78171.61</v>
      </c>
      <c r="AY207" s="22">
        <f>VLOOKUP(A207,[1]Consolidado!$A$4:$AZ$856,51,FALSE)</f>
        <v>0</v>
      </c>
      <c r="AZ207" s="22">
        <f>VLOOKUP(A207,[1]Consolidado!$A$4:$AZ$856,52,FALSE)</f>
        <v>0</v>
      </c>
      <c r="BA207" s="22">
        <f>VLOOKUP(A207,'[2]Parcelas ICMS 2018 Calculadas'!$A$4:$BC$856,55,FALSE)</f>
        <v>0</v>
      </c>
      <c r="BB207" s="22">
        <v>0</v>
      </c>
      <c r="BC207" s="22">
        <v>0</v>
      </c>
      <c r="BD207" s="22">
        <v>0</v>
      </c>
      <c r="BE207" s="22"/>
      <c r="BF207" s="22"/>
      <c r="BG207" s="22">
        <v>0</v>
      </c>
      <c r="BH207" s="22"/>
      <c r="BI207" s="22"/>
      <c r="BJ207" s="22">
        <v>0</v>
      </c>
      <c r="BK207" s="22">
        <v>0</v>
      </c>
      <c r="BL207" s="22">
        <v>0</v>
      </c>
      <c r="BM207" s="22">
        <v>0</v>
      </c>
      <c r="BN207" s="23">
        <f t="shared" si="22"/>
        <v>349465.75000000006</v>
      </c>
      <c r="BO207" s="20">
        <v>25677.1</v>
      </c>
      <c r="BP207" s="20">
        <v>1792.17</v>
      </c>
      <c r="BQ207" s="20">
        <v>574.09</v>
      </c>
      <c r="BR207" s="20">
        <v>25677.1</v>
      </c>
      <c r="BS207" s="20">
        <v>1792.17</v>
      </c>
      <c r="BT207" s="20">
        <v>574.09</v>
      </c>
      <c r="BU207" s="20">
        <v>25677.1</v>
      </c>
      <c r="BV207" s="20">
        <v>1792.17</v>
      </c>
      <c r="BW207" s="20">
        <v>574.09</v>
      </c>
      <c r="BX207" s="20">
        <v>25677.1</v>
      </c>
      <c r="BY207" s="20">
        <v>1792.17</v>
      </c>
      <c r="BZ207" s="20">
        <v>574.09</v>
      </c>
      <c r="CA207" s="20">
        <v>25677.1</v>
      </c>
      <c r="CB207" s="20">
        <v>1792.17</v>
      </c>
      <c r="CC207" s="20">
        <v>574.09</v>
      </c>
      <c r="CD207" s="20">
        <v>25677.1</v>
      </c>
      <c r="CE207" s="20">
        <v>1792.17</v>
      </c>
      <c r="CF207" s="20">
        <v>574.09</v>
      </c>
      <c r="CG207" s="20">
        <v>25677.1</v>
      </c>
      <c r="CH207" s="20">
        <v>1792.17</v>
      </c>
      <c r="CI207" s="20">
        <v>574.09</v>
      </c>
      <c r="CJ207" s="20">
        <v>25677.1</v>
      </c>
      <c r="CK207" s="20">
        <v>1792.17</v>
      </c>
      <c r="CL207" s="20">
        <v>574.09</v>
      </c>
      <c r="CM207" s="20">
        <v>25677.1</v>
      </c>
      <c r="CN207" s="20">
        <v>1792.17</v>
      </c>
      <c r="CO207" s="20">
        <v>574.09</v>
      </c>
      <c r="CP207" s="20">
        <v>25677.1</v>
      </c>
      <c r="CQ207" s="20">
        <v>1792.17</v>
      </c>
      <c r="CR207" s="20">
        <v>574.09</v>
      </c>
      <c r="CS207" s="20">
        <v>25677.1</v>
      </c>
      <c r="CT207" s="20">
        <v>1792.17</v>
      </c>
      <c r="CU207" s="20">
        <v>574.09</v>
      </c>
      <c r="CV207" s="20">
        <v>25677.1</v>
      </c>
      <c r="CW207" s="20">
        <v>1792.17</v>
      </c>
      <c r="CX207" s="20">
        <v>574.09</v>
      </c>
      <c r="CY207" s="20">
        <v>25677.1</v>
      </c>
      <c r="CZ207" s="20">
        <v>1792.17</v>
      </c>
      <c r="DA207" s="20">
        <v>574.09</v>
      </c>
      <c r="DB207" s="20">
        <v>25677.1</v>
      </c>
      <c r="DC207" s="20">
        <v>1792.17</v>
      </c>
      <c r="DD207" s="20">
        <v>574.09</v>
      </c>
      <c r="DE207" s="20">
        <v>25677.1</v>
      </c>
      <c r="DF207" s="20">
        <v>1792.17</v>
      </c>
      <c r="DG207" s="20">
        <v>574.09</v>
      </c>
      <c r="DH207" s="20">
        <v>25677.1</v>
      </c>
      <c r="DI207" s="20">
        <v>1792.17</v>
      </c>
      <c r="DJ207" s="20">
        <v>574.09</v>
      </c>
      <c r="DK207" s="20">
        <v>25677.1</v>
      </c>
      <c r="DL207" s="20">
        <v>1792.17</v>
      </c>
      <c r="DM207" s="20">
        <v>574.09</v>
      </c>
      <c r="DN207" s="20">
        <v>25677.1</v>
      </c>
      <c r="DO207" s="20">
        <v>1792.17</v>
      </c>
      <c r="DP207" s="20">
        <v>574.09</v>
      </c>
      <c r="DQ207" s="20">
        <v>25677.1</v>
      </c>
      <c r="DR207" s="20">
        <v>1792.17</v>
      </c>
      <c r="DS207" s="20">
        <v>574.09</v>
      </c>
      <c r="DT207" s="20">
        <v>25677.1</v>
      </c>
      <c r="DU207" s="20">
        <v>1792.17</v>
      </c>
      <c r="DV207" s="20">
        <v>574.09</v>
      </c>
      <c r="DW207" s="20">
        <v>25677.1</v>
      </c>
      <c r="DX207" s="20">
        <v>1792.17</v>
      </c>
      <c r="DY207" s="20">
        <v>574.09</v>
      </c>
      <c r="DZ207" s="20">
        <v>25677.1</v>
      </c>
      <c r="EA207" s="20">
        <v>1792.17</v>
      </c>
      <c r="EB207" s="20">
        <v>574.09</v>
      </c>
      <c r="EC207" s="20">
        <v>25677.1</v>
      </c>
      <c r="ED207" s="20">
        <v>1792.17</v>
      </c>
      <c r="EE207" s="20">
        <v>574.09</v>
      </c>
      <c r="EF207" s="20">
        <v>25677.1</v>
      </c>
      <c r="EG207" s="20">
        <v>1792.17</v>
      </c>
      <c r="EH207" s="20">
        <v>574.09</v>
      </c>
      <c r="EI207" s="20">
        <f t="shared" si="23"/>
        <v>25677.1</v>
      </c>
      <c r="EJ207" s="20">
        <f t="shared" si="23"/>
        <v>1792.17</v>
      </c>
      <c r="EK207" s="20">
        <f t="shared" si="23"/>
        <v>574.09</v>
      </c>
      <c r="EL207" s="20">
        <v>25677.1</v>
      </c>
      <c r="EM207" s="20">
        <v>1792.17</v>
      </c>
      <c r="EN207" s="20">
        <v>574.09</v>
      </c>
      <c r="EO207" s="24">
        <f t="shared" si="24"/>
        <v>729127.35999999987</v>
      </c>
      <c r="EP207" s="25">
        <f t="shared" si="20"/>
        <v>0</v>
      </c>
      <c r="EQ207" s="25">
        <f t="shared" si="21"/>
        <v>112173.20000000019</v>
      </c>
      <c r="ES207" s="26"/>
    </row>
    <row r="208" spans="1:149" x14ac:dyDescent="0.25">
      <c r="A208" s="27">
        <v>205</v>
      </c>
      <c r="B208" s="15">
        <v>18188250000162</v>
      </c>
      <c r="C208" s="28" t="s">
        <v>222</v>
      </c>
      <c r="D208" s="17">
        <v>0</v>
      </c>
      <c r="E208" s="18">
        <v>1346809.89</v>
      </c>
      <c r="F208" s="19">
        <v>0</v>
      </c>
      <c r="G208" s="20">
        <v>0</v>
      </c>
      <c r="H208" s="21">
        <f t="shared" si="19"/>
        <v>0</v>
      </c>
      <c r="I208" s="21">
        <v>1346809.89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/>
      <c r="AF208" s="22"/>
      <c r="AG208" s="22">
        <v>0</v>
      </c>
      <c r="AH208" s="22"/>
      <c r="AI208" s="22"/>
      <c r="AJ208" s="22">
        <v>0</v>
      </c>
      <c r="AK208" s="22"/>
      <c r="AL208" s="22">
        <v>0</v>
      </c>
      <c r="AM208" s="22">
        <v>0</v>
      </c>
      <c r="AN208" s="22">
        <v>0</v>
      </c>
      <c r="AO208" s="22"/>
      <c r="AP208" s="22">
        <v>0</v>
      </c>
      <c r="AQ208" s="22"/>
      <c r="AR208" s="22"/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f>VLOOKUP(A208,[1]Consolidado!$A$4:$AZ$856,51,FALSE)</f>
        <v>0</v>
      </c>
      <c r="AZ208" s="22">
        <f>VLOOKUP(A208,[1]Consolidado!$A$4:$AZ$856,52,FALSE)</f>
        <v>0</v>
      </c>
      <c r="BA208" s="22">
        <f>VLOOKUP(A208,'[2]Parcelas ICMS 2018 Calculadas'!$A$4:$BC$856,55,FALSE)</f>
        <v>0</v>
      </c>
      <c r="BB208" s="22">
        <v>0</v>
      </c>
      <c r="BC208" s="22">
        <v>0</v>
      </c>
      <c r="BD208" s="22">
        <v>0</v>
      </c>
      <c r="BE208" s="22">
        <v>0</v>
      </c>
      <c r="BF208" s="22"/>
      <c r="BG208" s="22">
        <v>0</v>
      </c>
      <c r="BH208" s="22"/>
      <c r="BI208" s="22"/>
      <c r="BJ208" s="22">
        <v>0</v>
      </c>
      <c r="BK208" s="22">
        <v>0</v>
      </c>
      <c r="BL208" s="22">
        <v>0</v>
      </c>
      <c r="BM208" s="22">
        <v>0</v>
      </c>
      <c r="BN208" s="23">
        <f t="shared" si="22"/>
        <v>0</v>
      </c>
      <c r="BO208" s="20">
        <v>41105.61</v>
      </c>
      <c r="BP208" s="20">
        <v>2869.02</v>
      </c>
      <c r="BQ208" s="20">
        <v>919.04</v>
      </c>
      <c r="BR208" s="20">
        <v>41105.61</v>
      </c>
      <c r="BS208" s="20">
        <v>2869.02</v>
      </c>
      <c r="BT208" s="20">
        <v>919.04</v>
      </c>
      <c r="BU208" s="20">
        <v>41105.61</v>
      </c>
      <c r="BV208" s="20">
        <v>2869.02</v>
      </c>
      <c r="BW208" s="20">
        <v>919.04</v>
      </c>
      <c r="BX208" s="20">
        <v>41105.61</v>
      </c>
      <c r="BY208" s="20">
        <v>2869.02</v>
      </c>
      <c r="BZ208" s="20">
        <v>919.04</v>
      </c>
      <c r="CA208" s="20">
        <v>41105.61</v>
      </c>
      <c r="CB208" s="20">
        <v>2869.02</v>
      </c>
      <c r="CC208" s="20">
        <v>919.04</v>
      </c>
      <c r="CD208" s="20">
        <v>41105.61</v>
      </c>
      <c r="CE208" s="20">
        <v>2869.02</v>
      </c>
      <c r="CF208" s="20">
        <v>919.04</v>
      </c>
      <c r="CG208" s="20">
        <v>41105.61</v>
      </c>
      <c r="CH208" s="20">
        <v>2869.02</v>
      </c>
      <c r="CI208" s="20">
        <v>919.04</v>
      </c>
      <c r="CJ208" s="20">
        <v>41105.61</v>
      </c>
      <c r="CK208" s="20">
        <v>2869.02</v>
      </c>
      <c r="CL208" s="20">
        <v>919.04</v>
      </c>
      <c r="CM208" s="20">
        <v>41105.61</v>
      </c>
      <c r="CN208" s="20">
        <v>2869.02</v>
      </c>
      <c r="CO208" s="20">
        <v>919.04</v>
      </c>
      <c r="CP208" s="20">
        <v>41105.61</v>
      </c>
      <c r="CQ208" s="20">
        <v>2869.02</v>
      </c>
      <c r="CR208" s="20">
        <v>919.04</v>
      </c>
      <c r="CS208" s="20">
        <v>41105.61</v>
      </c>
      <c r="CT208" s="20">
        <v>2869.02</v>
      </c>
      <c r="CU208" s="20">
        <v>919.04</v>
      </c>
      <c r="CV208" s="20">
        <v>41105.61</v>
      </c>
      <c r="CW208" s="20">
        <v>2869.02</v>
      </c>
      <c r="CX208" s="20">
        <v>919.04</v>
      </c>
      <c r="CY208" s="20">
        <v>41105.61</v>
      </c>
      <c r="CZ208" s="20">
        <v>2869.02</v>
      </c>
      <c r="DA208" s="20">
        <v>919.04</v>
      </c>
      <c r="DB208" s="20">
        <v>41105.61</v>
      </c>
      <c r="DC208" s="20">
        <v>2869.02</v>
      </c>
      <c r="DD208" s="20">
        <v>919.04</v>
      </c>
      <c r="DE208" s="20">
        <v>41105.61</v>
      </c>
      <c r="DF208" s="20">
        <v>2869.02</v>
      </c>
      <c r="DG208" s="20">
        <v>919.04</v>
      </c>
      <c r="DH208" s="20">
        <v>41105.61</v>
      </c>
      <c r="DI208" s="20">
        <v>2869.02</v>
      </c>
      <c r="DJ208" s="20">
        <v>919.04</v>
      </c>
      <c r="DK208" s="20">
        <v>41105.61</v>
      </c>
      <c r="DL208" s="20">
        <v>2869.02</v>
      </c>
      <c r="DM208" s="20">
        <v>919.04</v>
      </c>
      <c r="DN208" s="20">
        <v>41105.61</v>
      </c>
      <c r="DO208" s="20">
        <v>2869.02</v>
      </c>
      <c r="DP208" s="20">
        <v>919.04</v>
      </c>
      <c r="DQ208" s="20">
        <v>41105.61</v>
      </c>
      <c r="DR208" s="20">
        <v>2869.02</v>
      </c>
      <c r="DS208" s="20">
        <v>919.04</v>
      </c>
      <c r="DT208" s="20">
        <v>41105.61</v>
      </c>
      <c r="DU208" s="20">
        <v>2869.02</v>
      </c>
      <c r="DV208" s="20">
        <v>919.04</v>
      </c>
      <c r="DW208" s="20">
        <v>41105.61</v>
      </c>
      <c r="DX208" s="20">
        <v>2869.02</v>
      </c>
      <c r="DY208" s="20">
        <v>919.04</v>
      </c>
      <c r="DZ208" s="20">
        <v>41105.61</v>
      </c>
      <c r="EA208" s="20">
        <v>2869.02</v>
      </c>
      <c r="EB208" s="20">
        <v>919.04</v>
      </c>
      <c r="EC208" s="20">
        <v>41105.61</v>
      </c>
      <c r="ED208" s="20">
        <v>2869.02</v>
      </c>
      <c r="EE208" s="20">
        <v>919.04</v>
      </c>
      <c r="EF208" s="20">
        <v>41105.61</v>
      </c>
      <c r="EG208" s="20">
        <v>2869.02</v>
      </c>
      <c r="EH208" s="20">
        <v>919.04</v>
      </c>
      <c r="EI208" s="20">
        <f t="shared" si="23"/>
        <v>41105.61</v>
      </c>
      <c r="EJ208" s="20">
        <f t="shared" si="23"/>
        <v>2869.02</v>
      </c>
      <c r="EK208" s="20">
        <f t="shared" si="23"/>
        <v>919.04</v>
      </c>
      <c r="EL208" s="20">
        <v>41105.61</v>
      </c>
      <c r="EM208" s="20">
        <v>2869.02</v>
      </c>
      <c r="EN208" s="20">
        <v>919.04</v>
      </c>
      <c r="EO208" s="24">
        <f t="shared" si="24"/>
        <v>1167235.4200000009</v>
      </c>
      <c r="EP208" s="25">
        <f t="shared" si="20"/>
        <v>0</v>
      </c>
      <c r="EQ208" s="25">
        <f t="shared" si="21"/>
        <v>179574.46999999904</v>
      </c>
      <c r="ES208" s="26"/>
    </row>
    <row r="209" spans="1:149" x14ac:dyDescent="0.25">
      <c r="A209" s="27">
        <v>206</v>
      </c>
      <c r="B209" s="15">
        <v>18313007000129</v>
      </c>
      <c r="C209" s="28" t="s">
        <v>223</v>
      </c>
      <c r="D209" s="17">
        <v>313463.45</v>
      </c>
      <c r="E209" s="18">
        <v>543667.42000000004</v>
      </c>
      <c r="F209" s="19">
        <v>0</v>
      </c>
      <c r="G209" s="20">
        <v>0</v>
      </c>
      <c r="H209" s="21">
        <f t="shared" si="19"/>
        <v>313463.45</v>
      </c>
      <c r="I209" s="21">
        <v>543667.42000000004</v>
      </c>
      <c r="J209" s="22">
        <v>0</v>
      </c>
      <c r="K209" s="22">
        <v>0</v>
      </c>
      <c r="L209" s="22">
        <v>0</v>
      </c>
      <c r="M209" s="22">
        <v>0</v>
      </c>
      <c r="N209" s="22">
        <v>14363.59</v>
      </c>
      <c r="O209" s="22">
        <v>0</v>
      </c>
      <c r="P209" s="22">
        <v>14363.59</v>
      </c>
      <c r="Q209" s="22">
        <v>0</v>
      </c>
      <c r="R209" s="22">
        <v>14363.59</v>
      </c>
      <c r="S209" s="22">
        <v>14363.59</v>
      </c>
      <c r="T209" s="22">
        <v>14363.59</v>
      </c>
      <c r="U209" s="22">
        <v>14356.63</v>
      </c>
      <c r="V209" s="22">
        <v>14356.63</v>
      </c>
      <c r="W209" s="22">
        <v>14356.63</v>
      </c>
      <c r="X209" s="22">
        <v>14356.63</v>
      </c>
      <c r="Y209" s="22">
        <v>8776.98</v>
      </c>
      <c r="Z209" s="22">
        <v>8776.98</v>
      </c>
      <c r="AA209" s="22">
        <v>8776.98</v>
      </c>
      <c r="AB209" s="22">
        <v>8776.98</v>
      </c>
      <c r="AC209" s="22">
        <v>0</v>
      </c>
      <c r="AD209" s="22">
        <v>8776.98</v>
      </c>
      <c r="AE209" s="22"/>
      <c r="AF209" s="22"/>
      <c r="AG209" s="22">
        <v>8776.98</v>
      </c>
      <c r="AH209" s="22"/>
      <c r="AI209" s="22"/>
      <c r="AJ209" s="22">
        <v>8776.98</v>
      </c>
      <c r="AK209" s="22"/>
      <c r="AL209" s="22">
        <v>8776.98</v>
      </c>
      <c r="AM209" s="22">
        <v>8776.98</v>
      </c>
      <c r="AN209" s="22">
        <v>8776.98</v>
      </c>
      <c r="AO209" s="22"/>
      <c r="AP209" s="22">
        <v>8776.98</v>
      </c>
      <c r="AQ209" s="22"/>
      <c r="AR209" s="22"/>
      <c r="AS209" s="22">
        <v>8776.98</v>
      </c>
      <c r="AT209" s="22">
        <v>0</v>
      </c>
      <c r="AU209" s="22">
        <v>0</v>
      </c>
      <c r="AV209" s="22">
        <v>8776.98</v>
      </c>
      <c r="AW209" s="22">
        <v>0</v>
      </c>
      <c r="AX209" s="22">
        <v>70118.240000000005</v>
      </c>
      <c r="AY209" s="22">
        <f>VLOOKUP(A209,[1]Consolidado!$A$4:$AZ$856,51,FALSE)</f>
        <v>0</v>
      </c>
      <c r="AZ209" s="22">
        <f>VLOOKUP(A209,[1]Consolidado!$A$4:$AZ$856,52,FALSE)</f>
        <v>0</v>
      </c>
      <c r="BA209" s="22">
        <f>VLOOKUP(A209,'[2]Parcelas ICMS 2018 Calculadas'!$A$4:$BC$856,55,FALSE)</f>
        <v>0</v>
      </c>
      <c r="BB209" s="22">
        <v>0</v>
      </c>
      <c r="BC209" s="22">
        <v>0</v>
      </c>
      <c r="BD209" s="22">
        <v>0</v>
      </c>
      <c r="BE209" s="22"/>
      <c r="BF209" s="22"/>
      <c r="BG209" s="22">
        <v>0</v>
      </c>
      <c r="BH209" s="22"/>
      <c r="BI209" s="22"/>
      <c r="BJ209" s="22">
        <v>0</v>
      </c>
      <c r="BK209" s="22">
        <v>0</v>
      </c>
      <c r="BL209" s="22">
        <v>0</v>
      </c>
      <c r="BM209" s="22">
        <v>0</v>
      </c>
      <c r="BN209" s="23">
        <f t="shared" si="22"/>
        <v>313463.45000000013</v>
      </c>
      <c r="BO209" s="20">
        <v>16593.12</v>
      </c>
      <c r="BP209" s="20">
        <v>1158.1400000000001</v>
      </c>
      <c r="BQ209" s="20">
        <v>370.99</v>
      </c>
      <c r="BR209" s="20">
        <v>16593.12</v>
      </c>
      <c r="BS209" s="20">
        <v>1158.1400000000001</v>
      </c>
      <c r="BT209" s="20">
        <v>370.99</v>
      </c>
      <c r="BU209" s="20">
        <v>16593.12</v>
      </c>
      <c r="BV209" s="20">
        <v>1158.1400000000001</v>
      </c>
      <c r="BW209" s="20">
        <v>370.99</v>
      </c>
      <c r="BX209" s="20">
        <v>16593.12</v>
      </c>
      <c r="BY209" s="20">
        <v>1158.1400000000001</v>
      </c>
      <c r="BZ209" s="20">
        <v>370.99</v>
      </c>
      <c r="CA209" s="20">
        <v>16593.12</v>
      </c>
      <c r="CB209" s="20">
        <v>1158.1400000000001</v>
      </c>
      <c r="CC209" s="20">
        <v>370.99</v>
      </c>
      <c r="CD209" s="20">
        <v>16593.12</v>
      </c>
      <c r="CE209" s="20">
        <v>1158.1400000000001</v>
      </c>
      <c r="CF209" s="20">
        <v>370.99</v>
      </c>
      <c r="CG209" s="20">
        <v>16593.12</v>
      </c>
      <c r="CH209" s="20">
        <v>1158.1400000000001</v>
      </c>
      <c r="CI209" s="20">
        <v>370.99</v>
      </c>
      <c r="CJ209" s="20">
        <v>16593.12</v>
      </c>
      <c r="CK209" s="20">
        <v>1158.1400000000001</v>
      </c>
      <c r="CL209" s="20">
        <v>370.99</v>
      </c>
      <c r="CM209" s="20">
        <v>16593.12</v>
      </c>
      <c r="CN209" s="20">
        <v>1158.1400000000001</v>
      </c>
      <c r="CO209" s="20">
        <v>370.99</v>
      </c>
      <c r="CP209" s="20">
        <v>16593.12</v>
      </c>
      <c r="CQ209" s="20">
        <v>1158.1400000000001</v>
      </c>
      <c r="CR209" s="20">
        <v>370.99</v>
      </c>
      <c r="CS209" s="20">
        <v>16593.12</v>
      </c>
      <c r="CT209" s="20">
        <v>1158.1400000000001</v>
      </c>
      <c r="CU209" s="20">
        <v>370.99</v>
      </c>
      <c r="CV209" s="20">
        <v>16593.12</v>
      </c>
      <c r="CW209" s="20">
        <v>1158.1400000000001</v>
      </c>
      <c r="CX209" s="20">
        <v>370.99</v>
      </c>
      <c r="CY209" s="20">
        <v>16593.12</v>
      </c>
      <c r="CZ209" s="20">
        <v>1158.1400000000001</v>
      </c>
      <c r="DA209" s="20">
        <v>370.99</v>
      </c>
      <c r="DB209" s="20">
        <v>16593.12</v>
      </c>
      <c r="DC209" s="20">
        <v>1158.1400000000001</v>
      </c>
      <c r="DD209" s="20">
        <v>370.99</v>
      </c>
      <c r="DE209" s="20">
        <v>16593.12</v>
      </c>
      <c r="DF209" s="20">
        <v>1158.1400000000001</v>
      </c>
      <c r="DG209" s="20">
        <v>370.99</v>
      </c>
      <c r="DH209" s="20">
        <v>16593.12</v>
      </c>
      <c r="DI209" s="20">
        <v>1158.1400000000001</v>
      </c>
      <c r="DJ209" s="20">
        <v>370.99</v>
      </c>
      <c r="DK209" s="20">
        <v>16593.12</v>
      </c>
      <c r="DL209" s="20">
        <v>1158.1400000000001</v>
      </c>
      <c r="DM209" s="20">
        <v>370.99</v>
      </c>
      <c r="DN209" s="20">
        <v>16593.12</v>
      </c>
      <c r="DO209" s="20">
        <v>1158.1400000000001</v>
      </c>
      <c r="DP209" s="20">
        <v>370.99</v>
      </c>
      <c r="DQ209" s="20">
        <v>16593.12</v>
      </c>
      <c r="DR209" s="20">
        <v>1158.1400000000001</v>
      </c>
      <c r="DS209" s="20">
        <v>370.99</v>
      </c>
      <c r="DT209" s="20">
        <v>16593.12</v>
      </c>
      <c r="DU209" s="20">
        <v>1158.1400000000001</v>
      </c>
      <c r="DV209" s="20">
        <v>370.99</v>
      </c>
      <c r="DW209" s="20">
        <v>16593.12</v>
      </c>
      <c r="DX209" s="20">
        <v>1158.1400000000001</v>
      </c>
      <c r="DY209" s="20">
        <v>370.99</v>
      </c>
      <c r="DZ209" s="20">
        <v>16593.12</v>
      </c>
      <c r="EA209" s="20">
        <v>1158.1400000000001</v>
      </c>
      <c r="EB209" s="20">
        <v>370.99</v>
      </c>
      <c r="EC209" s="20">
        <v>16593.12</v>
      </c>
      <c r="ED209" s="20">
        <v>1158.1400000000001</v>
      </c>
      <c r="EE209" s="20">
        <v>370.99</v>
      </c>
      <c r="EF209" s="20">
        <v>16593.12</v>
      </c>
      <c r="EG209" s="20">
        <v>1158.1400000000001</v>
      </c>
      <c r="EH209" s="20">
        <v>370.99</v>
      </c>
      <c r="EI209" s="20">
        <f t="shared" si="23"/>
        <v>16593.12</v>
      </c>
      <c r="EJ209" s="20">
        <f t="shared" si="23"/>
        <v>1158.1400000000001</v>
      </c>
      <c r="EK209" s="20">
        <f t="shared" si="23"/>
        <v>370.99</v>
      </c>
      <c r="EL209" s="20">
        <v>16593.12</v>
      </c>
      <c r="EM209" s="20">
        <v>1158.1400000000001</v>
      </c>
      <c r="EN209" s="20">
        <v>370.99</v>
      </c>
      <c r="EO209" s="24">
        <f t="shared" si="24"/>
        <v>471178.5</v>
      </c>
      <c r="EP209" s="25">
        <f t="shared" si="20"/>
        <v>0</v>
      </c>
      <c r="EQ209" s="25">
        <f t="shared" si="21"/>
        <v>72488.920000000042</v>
      </c>
      <c r="ES209" s="26"/>
    </row>
    <row r="210" spans="1:149" x14ac:dyDescent="0.25">
      <c r="A210" s="27">
        <v>207</v>
      </c>
      <c r="B210" s="15">
        <v>18468041000172</v>
      </c>
      <c r="C210" s="28" t="s">
        <v>224</v>
      </c>
      <c r="D210" s="17">
        <v>479143.72</v>
      </c>
      <c r="E210" s="18">
        <v>1139503.22</v>
      </c>
      <c r="F210" s="19">
        <v>0</v>
      </c>
      <c r="G210" s="20">
        <v>0</v>
      </c>
      <c r="H210" s="21">
        <f t="shared" si="19"/>
        <v>479143.72</v>
      </c>
      <c r="I210" s="21">
        <v>1139503.22</v>
      </c>
      <c r="J210" s="22">
        <v>0</v>
      </c>
      <c r="K210" s="22">
        <v>0</v>
      </c>
      <c r="L210" s="22">
        <v>0</v>
      </c>
      <c r="M210" s="22">
        <v>0</v>
      </c>
      <c r="N210" s="22">
        <v>21955.43</v>
      </c>
      <c r="O210" s="22">
        <v>0</v>
      </c>
      <c r="P210" s="22">
        <v>21955.43</v>
      </c>
      <c r="Q210" s="22">
        <v>0</v>
      </c>
      <c r="R210" s="22">
        <v>21955.43</v>
      </c>
      <c r="S210" s="22">
        <v>21955.43</v>
      </c>
      <c r="T210" s="22">
        <v>21955.43</v>
      </c>
      <c r="U210" s="22">
        <v>21944.78</v>
      </c>
      <c r="V210" s="22">
        <v>21944.78</v>
      </c>
      <c r="W210" s="22">
        <v>21944.78</v>
      </c>
      <c r="X210" s="22">
        <v>21944.78</v>
      </c>
      <c r="Y210" s="22">
        <v>13416.02</v>
      </c>
      <c r="Z210" s="22">
        <v>13416.02</v>
      </c>
      <c r="AA210" s="22">
        <v>13416.02</v>
      </c>
      <c r="AB210" s="22">
        <v>13416.02</v>
      </c>
      <c r="AC210" s="22">
        <v>0</v>
      </c>
      <c r="AD210" s="22">
        <v>13416.02</v>
      </c>
      <c r="AE210" s="22"/>
      <c r="AF210" s="22"/>
      <c r="AG210" s="22">
        <v>13416.02</v>
      </c>
      <c r="AH210" s="22"/>
      <c r="AI210" s="22"/>
      <c r="AJ210" s="22">
        <v>13416.02</v>
      </c>
      <c r="AK210" s="22"/>
      <c r="AL210" s="22">
        <v>13416.02</v>
      </c>
      <c r="AM210" s="22">
        <v>13416.02</v>
      </c>
      <c r="AN210" s="22">
        <v>13416.02</v>
      </c>
      <c r="AO210" s="22"/>
      <c r="AP210" s="22">
        <v>13416.02</v>
      </c>
      <c r="AQ210" s="22"/>
      <c r="AR210" s="22"/>
      <c r="AS210" s="22">
        <v>13416.02</v>
      </c>
      <c r="AT210" s="22">
        <v>0</v>
      </c>
      <c r="AU210" s="22">
        <v>0</v>
      </c>
      <c r="AV210" s="22">
        <v>13416.02</v>
      </c>
      <c r="AW210" s="22">
        <v>0</v>
      </c>
      <c r="AX210" s="22">
        <v>107179.19</v>
      </c>
      <c r="AY210" s="22">
        <f>VLOOKUP(A210,[1]Consolidado!$A$4:$AZ$856,51,FALSE)</f>
        <v>0</v>
      </c>
      <c r="AZ210" s="22">
        <f>VLOOKUP(A210,[1]Consolidado!$A$4:$AZ$856,52,FALSE)</f>
        <v>0</v>
      </c>
      <c r="BA210" s="22">
        <f>VLOOKUP(A210,'[2]Parcelas ICMS 2018 Calculadas'!$A$4:$BC$856,55,FALSE)</f>
        <v>0</v>
      </c>
      <c r="BB210" s="22">
        <v>0</v>
      </c>
      <c r="BC210" s="22">
        <v>0</v>
      </c>
      <c r="BD210" s="22">
        <v>0</v>
      </c>
      <c r="BE210" s="22"/>
      <c r="BF210" s="22"/>
      <c r="BG210" s="22">
        <v>0</v>
      </c>
      <c r="BH210" s="22"/>
      <c r="BI210" s="22"/>
      <c r="BJ210" s="22">
        <v>0</v>
      </c>
      <c r="BK210" s="22">
        <v>0</v>
      </c>
      <c r="BL210" s="22">
        <v>0</v>
      </c>
      <c r="BM210" s="22">
        <v>0</v>
      </c>
      <c r="BN210" s="23">
        <f t="shared" si="22"/>
        <v>479143.72000000009</v>
      </c>
      <c r="BO210" s="20">
        <v>34778.46</v>
      </c>
      <c r="BP210" s="20">
        <v>2427.41</v>
      </c>
      <c r="BQ210" s="20">
        <v>777.57</v>
      </c>
      <c r="BR210" s="20">
        <v>34778.46</v>
      </c>
      <c r="BS210" s="20">
        <v>2427.41</v>
      </c>
      <c r="BT210" s="20">
        <v>777.57</v>
      </c>
      <c r="BU210" s="20">
        <v>34778.46</v>
      </c>
      <c r="BV210" s="20">
        <v>2427.41</v>
      </c>
      <c r="BW210" s="20">
        <v>777.57</v>
      </c>
      <c r="BX210" s="20">
        <v>34778.46</v>
      </c>
      <c r="BY210" s="20">
        <v>2427.41</v>
      </c>
      <c r="BZ210" s="20">
        <v>777.57</v>
      </c>
      <c r="CA210" s="20">
        <v>34778.46</v>
      </c>
      <c r="CB210" s="20">
        <v>2427.41</v>
      </c>
      <c r="CC210" s="20">
        <v>777.57</v>
      </c>
      <c r="CD210" s="20">
        <v>34778.46</v>
      </c>
      <c r="CE210" s="20">
        <v>2427.41</v>
      </c>
      <c r="CF210" s="20">
        <v>777.57</v>
      </c>
      <c r="CG210" s="20">
        <v>34778.46</v>
      </c>
      <c r="CH210" s="20">
        <v>2427.41</v>
      </c>
      <c r="CI210" s="20">
        <v>777.57</v>
      </c>
      <c r="CJ210" s="20">
        <v>34778.46</v>
      </c>
      <c r="CK210" s="20">
        <v>2427.41</v>
      </c>
      <c r="CL210" s="20">
        <v>777.57</v>
      </c>
      <c r="CM210" s="20">
        <v>34778.46</v>
      </c>
      <c r="CN210" s="20">
        <v>2427.41</v>
      </c>
      <c r="CO210" s="20">
        <v>777.57</v>
      </c>
      <c r="CP210" s="20">
        <v>34778.46</v>
      </c>
      <c r="CQ210" s="20">
        <v>2427.41</v>
      </c>
      <c r="CR210" s="20">
        <v>777.57</v>
      </c>
      <c r="CS210" s="20">
        <v>34778.46</v>
      </c>
      <c r="CT210" s="20">
        <v>2427.41</v>
      </c>
      <c r="CU210" s="20">
        <v>777.57</v>
      </c>
      <c r="CV210" s="20">
        <v>34778.46</v>
      </c>
      <c r="CW210" s="20">
        <v>2427.41</v>
      </c>
      <c r="CX210" s="20">
        <v>777.57</v>
      </c>
      <c r="CY210" s="20">
        <v>34778.46</v>
      </c>
      <c r="CZ210" s="20">
        <v>2427.41</v>
      </c>
      <c r="DA210" s="20">
        <v>777.57</v>
      </c>
      <c r="DB210" s="20">
        <v>34778.46</v>
      </c>
      <c r="DC210" s="20">
        <v>2427.41</v>
      </c>
      <c r="DD210" s="20">
        <v>777.57</v>
      </c>
      <c r="DE210" s="20">
        <v>34778.46</v>
      </c>
      <c r="DF210" s="20">
        <v>2427.41</v>
      </c>
      <c r="DG210" s="20">
        <v>777.57</v>
      </c>
      <c r="DH210" s="20">
        <v>34778.46</v>
      </c>
      <c r="DI210" s="20">
        <v>2427.41</v>
      </c>
      <c r="DJ210" s="20">
        <v>777.57</v>
      </c>
      <c r="DK210" s="20">
        <v>34778.46</v>
      </c>
      <c r="DL210" s="20">
        <v>2427.41</v>
      </c>
      <c r="DM210" s="20">
        <v>777.57</v>
      </c>
      <c r="DN210" s="20">
        <v>34778.46</v>
      </c>
      <c r="DO210" s="20">
        <v>2427.41</v>
      </c>
      <c r="DP210" s="20">
        <v>777.57</v>
      </c>
      <c r="DQ210" s="20">
        <v>34778.46</v>
      </c>
      <c r="DR210" s="20">
        <v>2427.41</v>
      </c>
      <c r="DS210" s="20">
        <v>777.57</v>
      </c>
      <c r="DT210" s="20">
        <v>34778.46</v>
      </c>
      <c r="DU210" s="20">
        <v>2427.41</v>
      </c>
      <c r="DV210" s="20">
        <v>777.57</v>
      </c>
      <c r="DW210" s="20">
        <v>34778.46</v>
      </c>
      <c r="DX210" s="20">
        <v>2427.41</v>
      </c>
      <c r="DY210" s="20">
        <v>777.57</v>
      </c>
      <c r="DZ210" s="20">
        <v>34778.46</v>
      </c>
      <c r="EA210" s="20">
        <v>2427.41</v>
      </c>
      <c r="EB210" s="20">
        <v>777.57</v>
      </c>
      <c r="EC210" s="20">
        <v>34778.46</v>
      </c>
      <c r="ED210" s="20">
        <v>2427.41</v>
      </c>
      <c r="EE210" s="20">
        <v>777.57</v>
      </c>
      <c r="EF210" s="20">
        <v>34778.46</v>
      </c>
      <c r="EG210" s="20">
        <v>2427.41</v>
      </c>
      <c r="EH210" s="20">
        <v>777.57</v>
      </c>
      <c r="EI210" s="20">
        <f t="shared" si="23"/>
        <v>34778.46</v>
      </c>
      <c r="EJ210" s="20">
        <f t="shared" si="23"/>
        <v>2427.41</v>
      </c>
      <c r="EK210" s="20">
        <f t="shared" si="23"/>
        <v>777.57</v>
      </c>
      <c r="EL210" s="20">
        <v>34778.46</v>
      </c>
      <c r="EM210" s="20">
        <v>2427.41</v>
      </c>
      <c r="EN210" s="20">
        <v>777.57</v>
      </c>
      <c r="EO210" s="24">
        <f t="shared" si="24"/>
        <v>987569.43999999936</v>
      </c>
      <c r="EP210" s="25">
        <f t="shared" si="20"/>
        <v>0</v>
      </c>
      <c r="EQ210" s="25">
        <f t="shared" si="21"/>
        <v>151933.78000000061</v>
      </c>
      <c r="ES210" s="26"/>
    </row>
    <row r="211" spans="1:149" x14ac:dyDescent="0.25">
      <c r="A211" s="27">
        <v>208</v>
      </c>
      <c r="B211" s="15">
        <v>18008904000129</v>
      </c>
      <c r="C211" s="28" t="s">
        <v>225</v>
      </c>
      <c r="D211" s="17">
        <v>0</v>
      </c>
      <c r="E211" s="18">
        <v>1682828.93</v>
      </c>
      <c r="F211" s="19">
        <v>0</v>
      </c>
      <c r="G211" s="20">
        <v>0</v>
      </c>
      <c r="H211" s="21">
        <f t="shared" si="19"/>
        <v>0</v>
      </c>
      <c r="I211" s="21">
        <v>1682828.93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/>
      <c r="AF211" s="22"/>
      <c r="AG211" s="22">
        <v>0</v>
      </c>
      <c r="AH211" s="22"/>
      <c r="AI211" s="22"/>
      <c r="AJ211" s="22">
        <v>0</v>
      </c>
      <c r="AK211" s="22"/>
      <c r="AL211" s="22">
        <v>0</v>
      </c>
      <c r="AM211" s="22">
        <v>0</v>
      </c>
      <c r="AN211" s="22">
        <v>0</v>
      </c>
      <c r="AO211" s="22"/>
      <c r="AP211" s="22">
        <v>0</v>
      </c>
      <c r="AQ211" s="22"/>
      <c r="AR211" s="22"/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f>VLOOKUP(A211,[1]Consolidado!$A$4:$AZ$856,51,FALSE)</f>
        <v>0</v>
      </c>
      <c r="AZ211" s="22">
        <f>VLOOKUP(A211,[1]Consolidado!$A$4:$AZ$856,52,FALSE)</f>
        <v>0</v>
      </c>
      <c r="BA211" s="22">
        <f>VLOOKUP(A211,'[2]Parcelas ICMS 2018 Calculadas'!$A$4:$BC$856,55,FALSE)</f>
        <v>0</v>
      </c>
      <c r="BB211" s="22">
        <v>0</v>
      </c>
      <c r="BC211" s="22">
        <v>0</v>
      </c>
      <c r="BD211" s="22">
        <v>0</v>
      </c>
      <c r="BE211" s="22">
        <v>0</v>
      </c>
      <c r="BF211" s="22"/>
      <c r="BG211" s="22">
        <v>0</v>
      </c>
      <c r="BH211" s="22"/>
      <c r="BI211" s="22"/>
      <c r="BJ211" s="22">
        <v>0</v>
      </c>
      <c r="BK211" s="22">
        <v>0</v>
      </c>
      <c r="BL211" s="22">
        <v>0</v>
      </c>
      <c r="BM211" s="22">
        <v>0</v>
      </c>
      <c r="BN211" s="23">
        <f t="shared" si="22"/>
        <v>0</v>
      </c>
      <c r="BO211" s="20">
        <v>51361.15</v>
      </c>
      <c r="BP211" s="20">
        <v>3584.82</v>
      </c>
      <c r="BQ211" s="20">
        <v>1148.33</v>
      </c>
      <c r="BR211" s="20">
        <v>51361.15</v>
      </c>
      <c r="BS211" s="20">
        <v>3584.82</v>
      </c>
      <c r="BT211" s="20">
        <v>1148.33</v>
      </c>
      <c r="BU211" s="20">
        <v>51361.15</v>
      </c>
      <c r="BV211" s="20">
        <v>3584.82</v>
      </c>
      <c r="BW211" s="20">
        <v>1148.33</v>
      </c>
      <c r="BX211" s="20">
        <v>51361.15</v>
      </c>
      <c r="BY211" s="20">
        <v>3584.82</v>
      </c>
      <c r="BZ211" s="20">
        <v>1148.33</v>
      </c>
      <c r="CA211" s="20">
        <v>51361.15</v>
      </c>
      <c r="CB211" s="20">
        <v>3584.82</v>
      </c>
      <c r="CC211" s="20">
        <v>1148.33</v>
      </c>
      <c r="CD211" s="20">
        <v>51361.15</v>
      </c>
      <c r="CE211" s="20">
        <v>3584.82</v>
      </c>
      <c r="CF211" s="20">
        <v>1148.33</v>
      </c>
      <c r="CG211" s="20">
        <v>51361.15</v>
      </c>
      <c r="CH211" s="20">
        <v>3584.82</v>
      </c>
      <c r="CI211" s="20">
        <v>1148.33</v>
      </c>
      <c r="CJ211" s="20">
        <v>51361.15</v>
      </c>
      <c r="CK211" s="20">
        <v>3584.82</v>
      </c>
      <c r="CL211" s="20">
        <v>1148.33</v>
      </c>
      <c r="CM211" s="20">
        <v>51361.15</v>
      </c>
      <c r="CN211" s="20">
        <v>3584.82</v>
      </c>
      <c r="CO211" s="20">
        <v>1148.33</v>
      </c>
      <c r="CP211" s="20">
        <v>51361.15</v>
      </c>
      <c r="CQ211" s="20">
        <v>3584.82</v>
      </c>
      <c r="CR211" s="20">
        <v>1148.33</v>
      </c>
      <c r="CS211" s="20">
        <v>51361.15</v>
      </c>
      <c r="CT211" s="20">
        <v>3584.82</v>
      </c>
      <c r="CU211" s="20">
        <v>1148.33</v>
      </c>
      <c r="CV211" s="20">
        <v>51361.15</v>
      </c>
      <c r="CW211" s="20">
        <v>3584.82</v>
      </c>
      <c r="CX211" s="20">
        <v>1148.33</v>
      </c>
      <c r="CY211" s="20">
        <v>51361.15</v>
      </c>
      <c r="CZ211" s="20">
        <v>3584.82</v>
      </c>
      <c r="DA211" s="20">
        <v>1148.33</v>
      </c>
      <c r="DB211" s="20">
        <v>51361.15</v>
      </c>
      <c r="DC211" s="20">
        <v>3584.82</v>
      </c>
      <c r="DD211" s="20">
        <v>1148.33</v>
      </c>
      <c r="DE211" s="20">
        <v>51361.15</v>
      </c>
      <c r="DF211" s="20">
        <v>3584.82</v>
      </c>
      <c r="DG211" s="20">
        <v>1148.33</v>
      </c>
      <c r="DH211" s="20">
        <v>51361.15</v>
      </c>
      <c r="DI211" s="20">
        <v>3584.82</v>
      </c>
      <c r="DJ211" s="20">
        <v>1148.33</v>
      </c>
      <c r="DK211" s="20">
        <v>51361.15</v>
      </c>
      <c r="DL211" s="20">
        <v>3584.82</v>
      </c>
      <c r="DM211" s="20">
        <v>1148.33</v>
      </c>
      <c r="DN211" s="20">
        <v>51361.15</v>
      </c>
      <c r="DO211" s="20">
        <v>3584.82</v>
      </c>
      <c r="DP211" s="20">
        <v>1148.33</v>
      </c>
      <c r="DQ211" s="20">
        <v>51361.15</v>
      </c>
      <c r="DR211" s="20">
        <v>3584.82</v>
      </c>
      <c r="DS211" s="20">
        <v>1148.33</v>
      </c>
      <c r="DT211" s="20">
        <v>51361.15</v>
      </c>
      <c r="DU211" s="20">
        <v>3584.82</v>
      </c>
      <c r="DV211" s="20">
        <v>1148.33</v>
      </c>
      <c r="DW211" s="20">
        <v>51361.15</v>
      </c>
      <c r="DX211" s="20">
        <v>3584.82</v>
      </c>
      <c r="DY211" s="20">
        <v>1148.33</v>
      </c>
      <c r="DZ211" s="20">
        <v>51361.15</v>
      </c>
      <c r="EA211" s="20">
        <v>3584.82</v>
      </c>
      <c r="EB211" s="20">
        <v>1148.33</v>
      </c>
      <c r="EC211" s="20">
        <v>51361.15</v>
      </c>
      <c r="ED211" s="20">
        <v>3584.82</v>
      </c>
      <c r="EE211" s="20">
        <v>1148.33</v>
      </c>
      <c r="EF211" s="20">
        <v>51361.15</v>
      </c>
      <c r="EG211" s="20">
        <v>3584.82</v>
      </c>
      <c r="EH211" s="20">
        <v>1148.33</v>
      </c>
      <c r="EI211" s="20">
        <f t="shared" si="23"/>
        <v>51361.15</v>
      </c>
      <c r="EJ211" s="20">
        <f t="shared" si="23"/>
        <v>3584.82</v>
      </c>
      <c r="EK211" s="20">
        <f t="shared" si="23"/>
        <v>1148.33</v>
      </c>
      <c r="EL211" s="20">
        <v>51361.15</v>
      </c>
      <c r="EM211" s="20">
        <v>3584.82</v>
      </c>
      <c r="EN211" s="20">
        <v>1148.33</v>
      </c>
      <c r="EO211" s="24">
        <f t="shared" si="24"/>
        <v>1458451.8</v>
      </c>
      <c r="EP211" s="25">
        <f t="shared" si="20"/>
        <v>0</v>
      </c>
      <c r="EQ211" s="25">
        <f t="shared" si="21"/>
        <v>224377.12999999989</v>
      </c>
      <c r="ES211" s="26"/>
    </row>
    <row r="212" spans="1:149" x14ac:dyDescent="0.25">
      <c r="A212" s="27">
        <v>209</v>
      </c>
      <c r="B212" s="15">
        <v>17695024000105</v>
      </c>
      <c r="C212" s="28" t="s">
        <v>226</v>
      </c>
      <c r="D212" s="17">
        <v>2741923.42</v>
      </c>
      <c r="E212" s="18">
        <v>8246989.4299999997</v>
      </c>
      <c r="F212" s="19">
        <v>0</v>
      </c>
      <c r="G212" s="20">
        <v>0</v>
      </c>
      <c r="H212" s="21">
        <f t="shared" si="19"/>
        <v>2741923.42</v>
      </c>
      <c r="I212" s="21">
        <v>8246989.4299999997</v>
      </c>
      <c r="J212" s="22">
        <v>0</v>
      </c>
      <c r="K212" s="22">
        <v>0</v>
      </c>
      <c r="L212" s="22">
        <v>0</v>
      </c>
      <c r="M212" s="22">
        <v>0</v>
      </c>
      <c r="N212" s="22">
        <v>125641.02</v>
      </c>
      <c r="O212" s="22">
        <v>0</v>
      </c>
      <c r="P212" s="22">
        <v>125641.02</v>
      </c>
      <c r="Q212" s="22">
        <v>0</v>
      </c>
      <c r="R212" s="22">
        <v>125641.02</v>
      </c>
      <c r="S212" s="22">
        <v>125641.02</v>
      </c>
      <c r="T212" s="22">
        <v>125641.02</v>
      </c>
      <c r="U212" s="22">
        <v>125580.09</v>
      </c>
      <c r="V212" s="22">
        <v>125580.09</v>
      </c>
      <c r="W212" s="22">
        <v>125580.09</v>
      </c>
      <c r="X212" s="22">
        <v>125580.09</v>
      </c>
      <c r="Y212" s="22">
        <v>76773.86</v>
      </c>
      <c r="Z212" s="22">
        <v>76773.86</v>
      </c>
      <c r="AA212" s="22">
        <v>76773.86</v>
      </c>
      <c r="AB212" s="22">
        <v>76773.86</v>
      </c>
      <c r="AC212" s="22">
        <v>0</v>
      </c>
      <c r="AD212" s="22">
        <v>76773.86</v>
      </c>
      <c r="AE212" s="22"/>
      <c r="AF212" s="22"/>
      <c r="AG212" s="22">
        <v>76773.86</v>
      </c>
      <c r="AH212" s="22"/>
      <c r="AI212" s="22"/>
      <c r="AJ212" s="22">
        <v>76773.86</v>
      </c>
      <c r="AK212" s="22"/>
      <c r="AL212" s="22">
        <v>76773.86</v>
      </c>
      <c r="AM212" s="22">
        <v>76773.86</v>
      </c>
      <c r="AN212" s="22">
        <v>76773.86</v>
      </c>
      <c r="AO212" s="22"/>
      <c r="AP212" s="22">
        <v>76773.86</v>
      </c>
      <c r="AQ212" s="22"/>
      <c r="AR212" s="22"/>
      <c r="AS212" s="22">
        <v>76773.86</v>
      </c>
      <c r="AT212" s="22">
        <v>0</v>
      </c>
      <c r="AU212" s="22">
        <v>0</v>
      </c>
      <c r="AV212" s="22">
        <v>76773.86</v>
      </c>
      <c r="AW212" s="22">
        <v>0</v>
      </c>
      <c r="AX212" s="22">
        <v>0</v>
      </c>
      <c r="AY212" s="22">
        <f>VLOOKUP(A212,[1]Consolidado!$A$4:$AZ$856,51,FALSE)</f>
        <v>0</v>
      </c>
      <c r="AZ212" s="22">
        <f>VLOOKUP(A212,[1]Consolidado!$A$4:$AZ$856,52,FALSE)</f>
        <v>76773.86</v>
      </c>
      <c r="BA212" s="22">
        <f>VLOOKUP(A212,'[2]Parcelas ICMS 2018 Calculadas'!$A$4:$BC$856,55,FALSE)</f>
        <v>0</v>
      </c>
      <c r="BB212" s="22">
        <v>76773.86</v>
      </c>
      <c r="BC212" s="22">
        <v>0</v>
      </c>
      <c r="BD212" s="22">
        <v>0</v>
      </c>
      <c r="BE212" s="22">
        <v>76773.86</v>
      </c>
      <c r="BF212" s="22"/>
      <c r="BG212" s="22">
        <v>0</v>
      </c>
      <c r="BH212" s="22"/>
      <c r="BI212" s="22"/>
      <c r="BJ212" s="22">
        <v>76773.86</v>
      </c>
      <c r="BK212" s="22">
        <v>0</v>
      </c>
      <c r="BL212" s="22">
        <v>0</v>
      </c>
      <c r="BM212" s="22">
        <v>0</v>
      </c>
      <c r="BN212" s="23">
        <f t="shared" si="22"/>
        <v>2435681.0800000005</v>
      </c>
      <c r="BO212" s="20">
        <v>251704.06</v>
      </c>
      <c r="BP212" s="20">
        <v>17568</v>
      </c>
      <c r="BQ212" s="20">
        <v>5627.58</v>
      </c>
      <c r="BR212" s="20">
        <v>251704.06</v>
      </c>
      <c r="BS212" s="20">
        <v>17568</v>
      </c>
      <c r="BT212" s="20">
        <v>5627.58</v>
      </c>
      <c r="BU212" s="20">
        <v>251704.06</v>
      </c>
      <c r="BV212" s="20">
        <v>17568</v>
      </c>
      <c r="BW212" s="20">
        <v>5627.58</v>
      </c>
      <c r="BX212" s="20">
        <v>251704.06</v>
      </c>
      <c r="BY212" s="20">
        <v>17568</v>
      </c>
      <c r="BZ212" s="20">
        <v>5627.58</v>
      </c>
      <c r="CA212" s="20">
        <v>251704.06</v>
      </c>
      <c r="CB212" s="20">
        <v>17568</v>
      </c>
      <c r="CC212" s="20">
        <v>5627.58</v>
      </c>
      <c r="CD212" s="20">
        <v>251704.06</v>
      </c>
      <c r="CE212" s="20">
        <v>17568</v>
      </c>
      <c r="CF212" s="20">
        <v>5627.58</v>
      </c>
      <c r="CG212" s="20">
        <v>251704.06</v>
      </c>
      <c r="CH212" s="20">
        <v>17568</v>
      </c>
      <c r="CI212" s="20">
        <v>5627.58</v>
      </c>
      <c r="CJ212" s="20">
        <v>251704.06</v>
      </c>
      <c r="CK212" s="20">
        <v>17568</v>
      </c>
      <c r="CL212" s="20">
        <v>5627.58</v>
      </c>
      <c r="CM212" s="20">
        <v>251704.06</v>
      </c>
      <c r="CN212" s="20">
        <v>17568</v>
      </c>
      <c r="CO212" s="20">
        <v>5627.58</v>
      </c>
      <c r="CP212" s="20">
        <v>251704.06</v>
      </c>
      <c r="CQ212" s="20">
        <v>17568</v>
      </c>
      <c r="CR212" s="20">
        <v>5627.58</v>
      </c>
      <c r="CS212" s="20">
        <v>251704.06</v>
      </c>
      <c r="CT212" s="20">
        <v>17568</v>
      </c>
      <c r="CU212" s="20">
        <v>5627.58</v>
      </c>
      <c r="CV212" s="20">
        <v>251704.06</v>
      </c>
      <c r="CW212" s="20">
        <v>17568</v>
      </c>
      <c r="CX212" s="20">
        <v>5627.58</v>
      </c>
      <c r="CY212" s="20">
        <v>251704.06</v>
      </c>
      <c r="CZ212" s="20">
        <v>17568</v>
      </c>
      <c r="DA212" s="20">
        <v>5627.58</v>
      </c>
      <c r="DB212" s="20">
        <v>251704.06</v>
      </c>
      <c r="DC212" s="20">
        <v>17568</v>
      </c>
      <c r="DD212" s="20">
        <v>5627.58</v>
      </c>
      <c r="DE212" s="20">
        <v>251704.06</v>
      </c>
      <c r="DF212" s="20">
        <v>17568</v>
      </c>
      <c r="DG212" s="20">
        <v>5627.58</v>
      </c>
      <c r="DH212" s="20">
        <v>251704.06</v>
      </c>
      <c r="DI212" s="20">
        <v>17568</v>
      </c>
      <c r="DJ212" s="20">
        <v>5627.58</v>
      </c>
      <c r="DK212" s="20">
        <v>251704.06</v>
      </c>
      <c r="DL212" s="20">
        <v>17568</v>
      </c>
      <c r="DM212" s="20">
        <v>5627.58</v>
      </c>
      <c r="DN212" s="20">
        <v>251704.06</v>
      </c>
      <c r="DO212" s="20">
        <v>17568</v>
      </c>
      <c r="DP212" s="20">
        <v>5627.58</v>
      </c>
      <c r="DQ212" s="20">
        <v>251704.06</v>
      </c>
      <c r="DR212" s="20">
        <v>17568</v>
      </c>
      <c r="DS212" s="20">
        <v>5627.58</v>
      </c>
      <c r="DT212" s="20">
        <v>251704.06</v>
      </c>
      <c r="DU212" s="20">
        <v>17568</v>
      </c>
      <c r="DV212" s="20">
        <v>5627.58</v>
      </c>
      <c r="DW212" s="20">
        <v>251704.06</v>
      </c>
      <c r="DX212" s="20">
        <v>17568</v>
      </c>
      <c r="DY212" s="20">
        <v>5627.58</v>
      </c>
      <c r="DZ212" s="20">
        <v>251704.06</v>
      </c>
      <c r="EA212" s="20">
        <v>17568</v>
      </c>
      <c r="EB212" s="20">
        <v>5627.58</v>
      </c>
      <c r="EC212" s="20">
        <v>251704.06</v>
      </c>
      <c r="ED212" s="20">
        <v>17568</v>
      </c>
      <c r="EE212" s="20">
        <v>5627.58</v>
      </c>
      <c r="EF212" s="20">
        <v>251704.06</v>
      </c>
      <c r="EG212" s="20">
        <v>17568</v>
      </c>
      <c r="EH212" s="20">
        <v>5627.58</v>
      </c>
      <c r="EI212" s="20">
        <f t="shared" si="23"/>
        <v>251704.06</v>
      </c>
      <c r="EJ212" s="20">
        <f t="shared" si="23"/>
        <v>17568</v>
      </c>
      <c r="EK212" s="20">
        <f t="shared" si="23"/>
        <v>5627.58</v>
      </c>
      <c r="EL212" s="20">
        <v>251704.06</v>
      </c>
      <c r="EM212" s="20">
        <v>17568</v>
      </c>
      <c r="EN212" s="20">
        <v>5627.58</v>
      </c>
      <c r="EO212" s="24">
        <f t="shared" si="24"/>
        <v>7147390.6399999978</v>
      </c>
      <c r="EP212" s="25">
        <f t="shared" si="20"/>
        <v>306242.33999999939</v>
      </c>
      <c r="EQ212" s="25">
        <f t="shared" si="21"/>
        <v>1099598.7900000019</v>
      </c>
      <c r="ES212" s="26"/>
    </row>
    <row r="213" spans="1:149" x14ac:dyDescent="0.25">
      <c r="A213" s="27">
        <v>210</v>
      </c>
      <c r="B213" s="15">
        <v>17754193000179</v>
      </c>
      <c r="C213" s="28" t="s">
        <v>227</v>
      </c>
      <c r="D213" s="17">
        <v>257343.11</v>
      </c>
      <c r="E213" s="18">
        <v>928779.42</v>
      </c>
      <c r="F213" s="19">
        <v>0</v>
      </c>
      <c r="G213" s="20">
        <v>0</v>
      </c>
      <c r="H213" s="21">
        <f t="shared" si="19"/>
        <v>257343.11</v>
      </c>
      <c r="I213" s="21">
        <v>928779.42</v>
      </c>
      <c r="J213" s="22">
        <v>0</v>
      </c>
      <c r="K213" s="22">
        <v>0</v>
      </c>
      <c r="L213" s="22">
        <v>0</v>
      </c>
      <c r="M213" s="22">
        <v>0</v>
      </c>
      <c r="N213" s="22">
        <v>11792.03</v>
      </c>
      <c r="O213" s="22">
        <v>0</v>
      </c>
      <c r="P213" s="22">
        <v>11792.03</v>
      </c>
      <c r="Q213" s="22">
        <v>0</v>
      </c>
      <c r="R213" s="22">
        <v>11792.03</v>
      </c>
      <c r="S213" s="22">
        <v>11792.03</v>
      </c>
      <c r="T213" s="22">
        <v>11792.03</v>
      </c>
      <c r="U213" s="22">
        <v>11786.31</v>
      </c>
      <c r="V213" s="22">
        <v>11786.31</v>
      </c>
      <c r="W213" s="22">
        <v>11786.31</v>
      </c>
      <c r="X213" s="22">
        <v>11786.31</v>
      </c>
      <c r="Y213" s="22">
        <v>7205.61</v>
      </c>
      <c r="Z213" s="22">
        <v>7205.61</v>
      </c>
      <c r="AA213" s="22">
        <v>7205.61</v>
      </c>
      <c r="AB213" s="22">
        <v>7205.61</v>
      </c>
      <c r="AC213" s="22">
        <v>0</v>
      </c>
      <c r="AD213" s="22">
        <v>7205.61</v>
      </c>
      <c r="AE213" s="22"/>
      <c r="AF213" s="22"/>
      <c r="AG213" s="22">
        <v>7205.61</v>
      </c>
      <c r="AH213" s="22"/>
      <c r="AI213" s="22"/>
      <c r="AJ213" s="22">
        <v>7205.61</v>
      </c>
      <c r="AK213" s="22"/>
      <c r="AL213" s="22">
        <v>7205.61</v>
      </c>
      <c r="AM213" s="22">
        <v>7205.61</v>
      </c>
      <c r="AN213" s="22">
        <v>7205.61</v>
      </c>
      <c r="AO213" s="22"/>
      <c r="AP213" s="22">
        <v>7205.61</v>
      </c>
      <c r="AQ213" s="22"/>
      <c r="AR213" s="22"/>
      <c r="AS213" s="22">
        <v>7205.61</v>
      </c>
      <c r="AT213" s="22">
        <v>0</v>
      </c>
      <c r="AU213" s="22">
        <v>0</v>
      </c>
      <c r="AV213" s="22">
        <v>7205.61</v>
      </c>
      <c r="AW213" s="22">
        <v>0</v>
      </c>
      <c r="AX213" s="22">
        <v>0</v>
      </c>
      <c r="AY213" s="22">
        <f>VLOOKUP(A213,[1]Consolidado!$A$4:$AZ$856,51,FALSE)</f>
        <v>0</v>
      </c>
      <c r="AZ213" s="22">
        <f>VLOOKUP(A213,[1]Consolidado!$A$4:$AZ$856,52,FALSE)</f>
        <v>7205.61</v>
      </c>
      <c r="BA213" s="22">
        <f>VLOOKUP(A213,'[2]Parcelas ICMS 2018 Calculadas'!$A$4:$BC$856,55,FALSE)</f>
        <v>0</v>
      </c>
      <c r="BB213" s="22">
        <v>7205.61</v>
      </c>
      <c r="BC213" s="22">
        <v>0</v>
      </c>
      <c r="BD213" s="22">
        <v>0</v>
      </c>
      <c r="BE213" s="22">
        <v>7205.61</v>
      </c>
      <c r="BF213" s="22"/>
      <c r="BG213" s="22">
        <v>0</v>
      </c>
      <c r="BH213" s="22"/>
      <c r="BI213" s="22"/>
      <c r="BJ213" s="22">
        <v>7205.61</v>
      </c>
      <c r="BK213" s="22">
        <v>0</v>
      </c>
      <c r="BL213" s="22">
        <v>0</v>
      </c>
      <c r="BM213" s="22">
        <v>0</v>
      </c>
      <c r="BN213" s="23">
        <f t="shared" si="22"/>
        <v>228600.75999999981</v>
      </c>
      <c r="BO213" s="20">
        <v>28347.02</v>
      </c>
      <c r="BP213" s="20">
        <v>1978.52</v>
      </c>
      <c r="BQ213" s="20">
        <v>633.78</v>
      </c>
      <c r="BR213" s="20">
        <v>28347.02</v>
      </c>
      <c r="BS213" s="20">
        <v>1978.52</v>
      </c>
      <c r="BT213" s="20">
        <v>633.78</v>
      </c>
      <c r="BU213" s="20">
        <v>28347.02</v>
      </c>
      <c r="BV213" s="20">
        <v>1978.52</v>
      </c>
      <c r="BW213" s="20">
        <v>633.78</v>
      </c>
      <c r="BX213" s="20">
        <v>28347.02</v>
      </c>
      <c r="BY213" s="20">
        <v>1978.52</v>
      </c>
      <c r="BZ213" s="20">
        <v>633.78</v>
      </c>
      <c r="CA213" s="20">
        <v>28347.02</v>
      </c>
      <c r="CB213" s="20">
        <v>1978.52</v>
      </c>
      <c r="CC213" s="20">
        <v>633.78</v>
      </c>
      <c r="CD213" s="20">
        <v>28347.02</v>
      </c>
      <c r="CE213" s="20">
        <v>1978.52</v>
      </c>
      <c r="CF213" s="20">
        <v>633.78</v>
      </c>
      <c r="CG213" s="20">
        <v>28347.02</v>
      </c>
      <c r="CH213" s="20">
        <v>1978.52</v>
      </c>
      <c r="CI213" s="20">
        <v>633.78</v>
      </c>
      <c r="CJ213" s="20">
        <v>28347.02</v>
      </c>
      <c r="CK213" s="20">
        <v>1978.52</v>
      </c>
      <c r="CL213" s="20">
        <v>633.78</v>
      </c>
      <c r="CM213" s="20">
        <v>28347.02</v>
      </c>
      <c r="CN213" s="20">
        <v>1978.52</v>
      </c>
      <c r="CO213" s="20">
        <v>633.78</v>
      </c>
      <c r="CP213" s="20">
        <v>28347.02</v>
      </c>
      <c r="CQ213" s="20">
        <v>1978.52</v>
      </c>
      <c r="CR213" s="20">
        <v>633.78</v>
      </c>
      <c r="CS213" s="20">
        <v>28347.02</v>
      </c>
      <c r="CT213" s="20">
        <v>1978.52</v>
      </c>
      <c r="CU213" s="20">
        <v>633.78</v>
      </c>
      <c r="CV213" s="20">
        <v>28347.02</v>
      </c>
      <c r="CW213" s="20">
        <v>1978.52</v>
      </c>
      <c r="CX213" s="20">
        <v>633.78</v>
      </c>
      <c r="CY213" s="20">
        <v>28347.02</v>
      </c>
      <c r="CZ213" s="20">
        <v>1978.52</v>
      </c>
      <c r="DA213" s="20">
        <v>633.78</v>
      </c>
      <c r="DB213" s="20">
        <v>28347.02</v>
      </c>
      <c r="DC213" s="20">
        <v>1978.52</v>
      </c>
      <c r="DD213" s="20">
        <v>633.78</v>
      </c>
      <c r="DE213" s="20">
        <v>28347.02</v>
      </c>
      <c r="DF213" s="20">
        <v>1978.52</v>
      </c>
      <c r="DG213" s="20">
        <v>633.78</v>
      </c>
      <c r="DH213" s="20">
        <v>28347.02</v>
      </c>
      <c r="DI213" s="20">
        <v>1978.52</v>
      </c>
      <c r="DJ213" s="20">
        <v>633.78</v>
      </c>
      <c r="DK213" s="20">
        <v>28347.02</v>
      </c>
      <c r="DL213" s="20">
        <v>1978.52</v>
      </c>
      <c r="DM213" s="20">
        <v>633.78</v>
      </c>
      <c r="DN213" s="20">
        <v>28347.02</v>
      </c>
      <c r="DO213" s="20">
        <v>1978.52</v>
      </c>
      <c r="DP213" s="20">
        <v>633.78</v>
      </c>
      <c r="DQ213" s="20">
        <v>28347.02</v>
      </c>
      <c r="DR213" s="20">
        <v>1978.52</v>
      </c>
      <c r="DS213" s="20">
        <v>633.78</v>
      </c>
      <c r="DT213" s="20">
        <v>28347.02</v>
      </c>
      <c r="DU213" s="20">
        <v>1978.52</v>
      </c>
      <c r="DV213" s="20">
        <v>633.78</v>
      </c>
      <c r="DW213" s="20">
        <v>28347.02</v>
      </c>
      <c r="DX213" s="20">
        <v>1978.52</v>
      </c>
      <c r="DY213" s="20">
        <v>633.78</v>
      </c>
      <c r="DZ213" s="20">
        <v>28347.02</v>
      </c>
      <c r="EA213" s="20">
        <v>1978.52</v>
      </c>
      <c r="EB213" s="20">
        <v>633.78</v>
      </c>
      <c r="EC213" s="20">
        <v>28347.02</v>
      </c>
      <c r="ED213" s="20">
        <v>1978.52</v>
      </c>
      <c r="EE213" s="20">
        <v>633.78</v>
      </c>
      <c r="EF213" s="20">
        <v>28347.02</v>
      </c>
      <c r="EG213" s="20">
        <v>1978.52</v>
      </c>
      <c r="EH213" s="20">
        <v>633.78</v>
      </c>
      <c r="EI213" s="20">
        <f t="shared" si="23"/>
        <v>28347.02</v>
      </c>
      <c r="EJ213" s="20">
        <f t="shared" si="23"/>
        <v>1978.52</v>
      </c>
      <c r="EK213" s="20">
        <f t="shared" si="23"/>
        <v>633.78</v>
      </c>
      <c r="EL213" s="20">
        <v>28347.02</v>
      </c>
      <c r="EM213" s="20">
        <v>1978.52</v>
      </c>
      <c r="EN213" s="20">
        <v>633.78</v>
      </c>
      <c r="EO213" s="24">
        <f t="shared" si="24"/>
        <v>804942.320000001</v>
      </c>
      <c r="EP213" s="25">
        <f t="shared" si="20"/>
        <v>28742.35000000018</v>
      </c>
      <c r="EQ213" s="25">
        <f t="shared" si="21"/>
        <v>123837.09999999905</v>
      </c>
      <c r="ES213" s="26"/>
    </row>
    <row r="214" spans="1:149" x14ac:dyDescent="0.25">
      <c r="A214" s="27">
        <v>211</v>
      </c>
      <c r="B214" s="15">
        <v>18025924000108</v>
      </c>
      <c r="C214" s="28" t="s">
        <v>228</v>
      </c>
      <c r="D214" s="17">
        <v>438545.62</v>
      </c>
      <c r="E214" s="18">
        <v>935215.04</v>
      </c>
      <c r="F214" s="19">
        <v>0</v>
      </c>
      <c r="G214" s="20">
        <v>0</v>
      </c>
      <c r="H214" s="21">
        <f t="shared" si="19"/>
        <v>438545.62</v>
      </c>
      <c r="I214" s="21">
        <v>935215.04</v>
      </c>
      <c r="J214" s="22">
        <v>0</v>
      </c>
      <c r="K214" s="22">
        <v>0</v>
      </c>
      <c r="L214" s="22">
        <v>0</v>
      </c>
      <c r="M214" s="22">
        <v>0</v>
      </c>
      <c r="N214" s="22">
        <v>20095.13</v>
      </c>
      <c r="O214" s="22">
        <v>0</v>
      </c>
      <c r="P214" s="22">
        <v>20095.13</v>
      </c>
      <c r="Q214" s="22">
        <v>0</v>
      </c>
      <c r="R214" s="22">
        <v>20095.13</v>
      </c>
      <c r="S214" s="22">
        <v>20095.13</v>
      </c>
      <c r="T214" s="22">
        <v>20095.13</v>
      </c>
      <c r="U214" s="22">
        <v>20085.39</v>
      </c>
      <c r="V214" s="22">
        <v>20085.39</v>
      </c>
      <c r="W214" s="22">
        <v>20085.39</v>
      </c>
      <c r="X214" s="22">
        <v>20085.39</v>
      </c>
      <c r="Y214" s="22">
        <v>12279.28</v>
      </c>
      <c r="Z214" s="22">
        <v>12279.28</v>
      </c>
      <c r="AA214" s="22">
        <v>12279.28</v>
      </c>
      <c r="AB214" s="22">
        <v>12279.28</v>
      </c>
      <c r="AC214" s="22">
        <v>0</v>
      </c>
      <c r="AD214" s="22">
        <v>12279.28</v>
      </c>
      <c r="AE214" s="22"/>
      <c r="AF214" s="22"/>
      <c r="AG214" s="22">
        <v>12279.28</v>
      </c>
      <c r="AH214" s="22"/>
      <c r="AI214" s="22"/>
      <c r="AJ214" s="22">
        <v>12279.28</v>
      </c>
      <c r="AK214" s="22"/>
      <c r="AL214" s="22">
        <v>12279.28</v>
      </c>
      <c r="AM214" s="22">
        <v>12279.28</v>
      </c>
      <c r="AN214" s="22">
        <v>12279.28</v>
      </c>
      <c r="AO214" s="22"/>
      <c r="AP214" s="22">
        <v>12279.28</v>
      </c>
      <c r="AQ214" s="22"/>
      <c r="AR214" s="22"/>
      <c r="AS214" s="22">
        <v>12279.28</v>
      </c>
      <c r="AT214" s="22">
        <v>0</v>
      </c>
      <c r="AU214" s="22">
        <v>0</v>
      </c>
      <c r="AV214" s="22">
        <v>12279.28</v>
      </c>
      <c r="AW214" s="22">
        <v>0</v>
      </c>
      <c r="AX214" s="22">
        <v>0</v>
      </c>
      <c r="AY214" s="22">
        <f>VLOOKUP(A214,[1]Consolidado!$A$4:$AZ$856,51,FALSE)</f>
        <v>0</v>
      </c>
      <c r="AZ214" s="22">
        <f>VLOOKUP(A214,[1]Consolidado!$A$4:$AZ$856,52,FALSE)</f>
        <v>12279.28</v>
      </c>
      <c r="BA214" s="22">
        <f>VLOOKUP(A214,'[2]Parcelas ICMS 2018 Calculadas'!$A$4:$BC$856,55,FALSE)</f>
        <v>0</v>
      </c>
      <c r="BB214" s="22">
        <v>12279.28</v>
      </c>
      <c r="BC214" s="22">
        <v>0</v>
      </c>
      <c r="BD214" s="22">
        <v>0</v>
      </c>
      <c r="BE214" s="22">
        <v>12279.28</v>
      </c>
      <c r="BF214" s="22"/>
      <c r="BG214" s="22">
        <v>0</v>
      </c>
      <c r="BH214" s="22"/>
      <c r="BI214" s="22"/>
      <c r="BJ214" s="22">
        <v>12279.28</v>
      </c>
      <c r="BK214" s="22">
        <v>0</v>
      </c>
      <c r="BL214" s="22">
        <v>0</v>
      </c>
      <c r="BM214" s="22">
        <v>0</v>
      </c>
      <c r="BN214" s="23">
        <f t="shared" si="22"/>
        <v>389564.97000000032</v>
      </c>
      <c r="BO214" s="20">
        <v>28543.439999999999</v>
      </c>
      <c r="BP214" s="20">
        <v>1992.23</v>
      </c>
      <c r="BQ214" s="20">
        <v>638.16999999999996</v>
      </c>
      <c r="BR214" s="20">
        <v>28543.439999999999</v>
      </c>
      <c r="BS214" s="20">
        <v>1992.23</v>
      </c>
      <c r="BT214" s="20">
        <v>638.16999999999996</v>
      </c>
      <c r="BU214" s="20">
        <v>28543.439999999999</v>
      </c>
      <c r="BV214" s="20">
        <v>1992.23</v>
      </c>
      <c r="BW214" s="20">
        <v>638.16999999999996</v>
      </c>
      <c r="BX214" s="20">
        <v>28543.439999999999</v>
      </c>
      <c r="BY214" s="20">
        <v>1992.23</v>
      </c>
      <c r="BZ214" s="20">
        <v>638.16999999999996</v>
      </c>
      <c r="CA214" s="20">
        <v>28543.439999999999</v>
      </c>
      <c r="CB214" s="20">
        <v>1992.23</v>
      </c>
      <c r="CC214" s="20">
        <v>638.16999999999996</v>
      </c>
      <c r="CD214" s="20">
        <v>28543.439999999999</v>
      </c>
      <c r="CE214" s="20">
        <v>1992.23</v>
      </c>
      <c r="CF214" s="20">
        <v>638.16999999999996</v>
      </c>
      <c r="CG214" s="20">
        <v>28543.439999999999</v>
      </c>
      <c r="CH214" s="20">
        <v>1992.23</v>
      </c>
      <c r="CI214" s="20">
        <v>638.16999999999996</v>
      </c>
      <c r="CJ214" s="20">
        <v>28543.439999999999</v>
      </c>
      <c r="CK214" s="20">
        <v>1992.23</v>
      </c>
      <c r="CL214" s="20">
        <v>638.16999999999996</v>
      </c>
      <c r="CM214" s="20">
        <v>28543.439999999999</v>
      </c>
      <c r="CN214" s="20">
        <v>1992.23</v>
      </c>
      <c r="CO214" s="20">
        <v>638.16999999999996</v>
      </c>
      <c r="CP214" s="20">
        <v>28543.439999999999</v>
      </c>
      <c r="CQ214" s="20">
        <v>1992.23</v>
      </c>
      <c r="CR214" s="20">
        <v>638.16999999999996</v>
      </c>
      <c r="CS214" s="20">
        <v>28543.439999999999</v>
      </c>
      <c r="CT214" s="20">
        <v>1992.23</v>
      </c>
      <c r="CU214" s="20">
        <v>638.16999999999996</v>
      </c>
      <c r="CV214" s="20">
        <v>28543.439999999999</v>
      </c>
      <c r="CW214" s="20">
        <v>1992.23</v>
      </c>
      <c r="CX214" s="20">
        <v>638.16999999999996</v>
      </c>
      <c r="CY214" s="20">
        <v>28543.439999999999</v>
      </c>
      <c r="CZ214" s="20">
        <v>1992.23</v>
      </c>
      <c r="DA214" s="20">
        <v>638.16999999999996</v>
      </c>
      <c r="DB214" s="20">
        <v>28543.439999999999</v>
      </c>
      <c r="DC214" s="20">
        <v>1992.23</v>
      </c>
      <c r="DD214" s="20">
        <v>638.16999999999996</v>
      </c>
      <c r="DE214" s="20">
        <v>28543.439999999999</v>
      </c>
      <c r="DF214" s="20">
        <v>1992.23</v>
      </c>
      <c r="DG214" s="20">
        <v>638.16999999999996</v>
      </c>
      <c r="DH214" s="20">
        <v>28543.439999999999</v>
      </c>
      <c r="DI214" s="20">
        <v>1992.23</v>
      </c>
      <c r="DJ214" s="20">
        <v>638.16999999999996</v>
      </c>
      <c r="DK214" s="20">
        <v>28543.439999999999</v>
      </c>
      <c r="DL214" s="20">
        <v>1992.23</v>
      </c>
      <c r="DM214" s="20">
        <v>638.16999999999996</v>
      </c>
      <c r="DN214" s="20">
        <v>28543.439999999999</v>
      </c>
      <c r="DO214" s="20">
        <v>1992.23</v>
      </c>
      <c r="DP214" s="20">
        <v>638.16999999999996</v>
      </c>
      <c r="DQ214" s="20">
        <v>28543.439999999999</v>
      </c>
      <c r="DR214" s="20">
        <v>1992.23</v>
      </c>
      <c r="DS214" s="20">
        <v>638.16999999999996</v>
      </c>
      <c r="DT214" s="20">
        <v>28543.439999999999</v>
      </c>
      <c r="DU214" s="20">
        <v>1992.23</v>
      </c>
      <c r="DV214" s="20">
        <v>638.16999999999996</v>
      </c>
      <c r="DW214" s="20">
        <v>28543.439999999999</v>
      </c>
      <c r="DX214" s="20">
        <v>1992.23</v>
      </c>
      <c r="DY214" s="20">
        <v>638.16999999999996</v>
      </c>
      <c r="DZ214" s="20">
        <v>28543.439999999999</v>
      </c>
      <c r="EA214" s="20">
        <v>1992.23</v>
      </c>
      <c r="EB214" s="20">
        <v>638.16999999999996</v>
      </c>
      <c r="EC214" s="20">
        <v>28543.439999999999</v>
      </c>
      <c r="ED214" s="20">
        <v>1992.23</v>
      </c>
      <c r="EE214" s="20">
        <v>638.16999999999996</v>
      </c>
      <c r="EF214" s="20">
        <v>28543.439999999999</v>
      </c>
      <c r="EG214" s="20">
        <v>1992.23</v>
      </c>
      <c r="EH214" s="20">
        <v>638.16999999999996</v>
      </c>
      <c r="EI214" s="20">
        <f t="shared" si="23"/>
        <v>28543.439999999999</v>
      </c>
      <c r="EJ214" s="20">
        <f t="shared" si="23"/>
        <v>1992.23</v>
      </c>
      <c r="EK214" s="20">
        <f t="shared" si="23"/>
        <v>638.16999999999996</v>
      </c>
      <c r="EL214" s="20">
        <v>28543.439999999999</v>
      </c>
      <c r="EM214" s="20">
        <v>1992.23</v>
      </c>
      <c r="EN214" s="20">
        <v>638.16999999999996</v>
      </c>
      <c r="EO214" s="24">
        <f t="shared" si="24"/>
        <v>810519.8399999995</v>
      </c>
      <c r="EP214" s="25">
        <f t="shared" si="20"/>
        <v>48980.649999999674</v>
      </c>
      <c r="EQ214" s="25">
        <f t="shared" si="21"/>
        <v>124695.20000000054</v>
      </c>
      <c r="ES214" s="26"/>
    </row>
    <row r="215" spans="1:149" x14ac:dyDescent="0.25">
      <c r="A215" s="27">
        <v>212</v>
      </c>
      <c r="B215" s="15">
        <v>17894064000186</v>
      </c>
      <c r="C215" s="28" t="s">
        <v>229</v>
      </c>
      <c r="D215" s="17">
        <v>759600.82</v>
      </c>
      <c r="E215" s="18">
        <v>1257508.56</v>
      </c>
      <c r="F215" s="19">
        <v>0</v>
      </c>
      <c r="G215" s="20">
        <v>0</v>
      </c>
      <c r="H215" s="21">
        <f t="shared" si="19"/>
        <v>759600.82</v>
      </c>
      <c r="I215" s="21">
        <v>1257508.56</v>
      </c>
      <c r="J215" s="22">
        <v>0</v>
      </c>
      <c r="K215" s="22">
        <v>0</v>
      </c>
      <c r="L215" s="22">
        <v>0</v>
      </c>
      <c r="M215" s="22">
        <v>0</v>
      </c>
      <c r="N215" s="22">
        <v>34806.6</v>
      </c>
      <c r="O215" s="22">
        <v>0</v>
      </c>
      <c r="P215" s="22">
        <v>34806.6</v>
      </c>
      <c r="Q215" s="22">
        <v>0</v>
      </c>
      <c r="R215" s="22">
        <v>34806.6</v>
      </c>
      <c r="S215" s="22">
        <v>34806.6</v>
      </c>
      <c r="T215" s="22">
        <v>34806.6</v>
      </c>
      <c r="U215" s="22">
        <v>34789.72</v>
      </c>
      <c r="V215" s="22">
        <v>34789.72</v>
      </c>
      <c r="W215" s="22">
        <v>34789.72</v>
      </c>
      <c r="X215" s="22">
        <v>34789.72</v>
      </c>
      <c r="Y215" s="22">
        <v>21268.82</v>
      </c>
      <c r="Z215" s="22">
        <v>21268.82</v>
      </c>
      <c r="AA215" s="22">
        <v>21268.82</v>
      </c>
      <c r="AB215" s="22">
        <v>21268.82</v>
      </c>
      <c r="AC215" s="22">
        <v>0</v>
      </c>
      <c r="AD215" s="22">
        <v>21268.82</v>
      </c>
      <c r="AE215" s="22"/>
      <c r="AF215" s="22"/>
      <c r="AG215" s="22">
        <v>21268.82</v>
      </c>
      <c r="AH215" s="22"/>
      <c r="AI215" s="22"/>
      <c r="AJ215" s="22">
        <v>21268.82</v>
      </c>
      <c r="AK215" s="22"/>
      <c r="AL215" s="22">
        <v>21268.82</v>
      </c>
      <c r="AM215" s="22">
        <v>21268.82</v>
      </c>
      <c r="AN215" s="22">
        <v>21268.82</v>
      </c>
      <c r="AO215" s="22"/>
      <c r="AP215" s="22">
        <v>21268.82</v>
      </c>
      <c r="AQ215" s="22"/>
      <c r="AR215" s="22"/>
      <c r="AS215" s="22">
        <v>21268.82</v>
      </c>
      <c r="AT215" s="22">
        <v>0</v>
      </c>
      <c r="AU215" s="22">
        <v>0</v>
      </c>
      <c r="AV215" s="22">
        <v>21268.82</v>
      </c>
      <c r="AW215" s="22">
        <v>0</v>
      </c>
      <c r="AX215" s="22">
        <v>0</v>
      </c>
      <c r="AY215" s="22">
        <f>VLOOKUP(A215,[1]Consolidado!$A$4:$AZ$856,51,FALSE)</f>
        <v>0</v>
      </c>
      <c r="AZ215" s="22">
        <f>VLOOKUP(A215,[1]Consolidado!$A$4:$AZ$856,52,FALSE)</f>
        <v>21268.82</v>
      </c>
      <c r="BA215" s="22">
        <f>VLOOKUP(A215,'[2]Parcelas ICMS 2018 Calculadas'!$A$4:$BC$856,55,FALSE)</f>
        <v>0</v>
      </c>
      <c r="BB215" s="22">
        <v>21268.82</v>
      </c>
      <c r="BC215" s="22">
        <v>0</v>
      </c>
      <c r="BD215" s="22">
        <v>0</v>
      </c>
      <c r="BE215" s="22">
        <v>21268.82</v>
      </c>
      <c r="BF215" s="22"/>
      <c r="BG215" s="22">
        <v>0</v>
      </c>
      <c r="BH215" s="22"/>
      <c r="BI215" s="22"/>
      <c r="BJ215" s="22">
        <v>21268.82</v>
      </c>
      <c r="BK215" s="22">
        <v>0</v>
      </c>
      <c r="BL215" s="22">
        <v>0</v>
      </c>
      <c r="BM215" s="22">
        <v>0</v>
      </c>
      <c r="BN215" s="23">
        <f t="shared" si="22"/>
        <v>674761.81999999972</v>
      </c>
      <c r="BO215" s="20">
        <v>38380.07</v>
      </c>
      <c r="BP215" s="20">
        <v>2678.79</v>
      </c>
      <c r="BQ215" s="20">
        <v>858.1</v>
      </c>
      <c r="BR215" s="20">
        <v>38380.07</v>
      </c>
      <c r="BS215" s="20">
        <v>2678.79</v>
      </c>
      <c r="BT215" s="20">
        <v>858.1</v>
      </c>
      <c r="BU215" s="20">
        <v>38380.07</v>
      </c>
      <c r="BV215" s="20">
        <v>2678.79</v>
      </c>
      <c r="BW215" s="20">
        <v>858.1</v>
      </c>
      <c r="BX215" s="20">
        <v>38380.07</v>
      </c>
      <c r="BY215" s="20">
        <v>2678.79</v>
      </c>
      <c r="BZ215" s="20">
        <v>858.1</v>
      </c>
      <c r="CA215" s="20">
        <v>38380.07</v>
      </c>
      <c r="CB215" s="20">
        <v>2678.79</v>
      </c>
      <c r="CC215" s="20">
        <v>858.1</v>
      </c>
      <c r="CD215" s="20">
        <v>38380.07</v>
      </c>
      <c r="CE215" s="20">
        <v>2678.79</v>
      </c>
      <c r="CF215" s="20">
        <v>858.1</v>
      </c>
      <c r="CG215" s="20">
        <v>38380.07</v>
      </c>
      <c r="CH215" s="20">
        <v>2678.79</v>
      </c>
      <c r="CI215" s="20">
        <v>858.1</v>
      </c>
      <c r="CJ215" s="20">
        <v>38380.07</v>
      </c>
      <c r="CK215" s="20">
        <v>2678.79</v>
      </c>
      <c r="CL215" s="20">
        <v>858.1</v>
      </c>
      <c r="CM215" s="20">
        <v>38380.07</v>
      </c>
      <c r="CN215" s="20">
        <v>2678.79</v>
      </c>
      <c r="CO215" s="20">
        <v>858.1</v>
      </c>
      <c r="CP215" s="20">
        <v>38380.07</v>
      </c>
      <c r="CQ215" s="20">
        <v>2678.79</v>
      </c>
      <c r="CR215" s="20">
        <v>858.1</v>
      </c>
      <c r="CS215" s="20">
        <v>38380.07</v>
      </c>
      <c r="CT215" s="20">
        <v>2678.79</v>
      </c>
      <c r="CU215" s="20">
        <v>858.1</v>
      </c>
      <c r="CV215" s="20">
        <v>38380.07</v>
      </c>
      <c r="CW215" s="20">
        <v>2678.79</v>
      </c>
      <c r="CX215" s="20">
        <v>858.1</v>
      </c>
      <c r="CY215" s="20">
        <v>38380.07</v>
      </c>
      <c r="CZ215" s="20">
        <v>2678.79</v>
      </c>
      <c r="DA215" s="20">
        <v>858.1</v>
      </c>
      <c r="DB215" s="20">
        <v>38380.07</v>
      </c>
      <c r="DC215" s="20">
        <v>2678.79</v>
      </c>
      <c r="DD215" s="20">
        <v>858.1</v>
      </c>
      <c r="DE215" s="20">
        <v>38380.07</v>
      </c>
      <c r="DF215" s="20">
        <v>2678.79</v>
      </c>
      <c r="DG215" s="20">
        <v>858.1</v>
      </c>
      <c r="DH215" s="20">
        <v>38380.07</v>
      </c>
      <c r="DI215" s="20">
        <v>2678.79</v>
      </c>
      <c r="DJ215" s="20">
        <v>858.1</v>
      </c>
      <c r="DK215" s="20">
        <v>38380.07</v>
      </c>
      <c r="DL215" s="20">
        <v>2678.79</v>
      </c>
      <c r="DM215" s="20">
        <v>858.1</v>
      </c>
      <c r="DN215" s="20">
        <v>38380.07</v>
      </c>
      <c r="DO215" s="20">
        <v>2678.79</v>
      </c>
      <c r="DP215" s="20">
        <v>858.1</v>
      </c>
      <c r="DQ215" s="20">
        <v>38380.07</v>
      </c>
      <c r="DR215" s="20">
        <v>2678.79</v>
      </c>
      <c r="DS215" s="20">
        <v>858.1</v>
      </c>
      <c r="DT215" s="20">
        <v>38380.07</v>
      </c>
      <c r="DU215" s="20">
        <v>2678.79</v>
      </c>
      <c r="DV215" s="20">
        <v>858.1</v>
      </c>
      <c r="DW215" s="20">
        <v>38380.07</v>
      </c>
      <c r="DX215" s="20">
        <v>2678.79</v>
      </c>
      <c r="DY215" s="20">
        <v>858.1</v>
      </c>
      <c r="DZ215" s="20">
        <v>38380.07</v>
      </c>
      <c r="EA215" s="20">
        <v>2678.79</v>
      </c>
      <c r="EB215" s="20">
        <v>858.1</v>
      </c>
      <c r="EC215" s="20">
        <v>38380.07</v>
      </c>
      <c r="ED215" s="20">
        <v>2678.79</v>
      </c>
      <c r="EE215" s="20">
        <v>858.1</v>
      </c>
      <c r="EF215" s="20">
        <v>38380.07</v>
      </c>
      <c r="EG215" s="20">
        <v>2678.79</v>
      </c>
      <c r="EH215" s="20">
        <v>858.1</v>
      </c>
      <c r="EI215" s="20">
        <f t="shared" si="23"/>
        <v>38380.07</v>
      </c>
      <c r="EJ215" s="20">
        <f t="shared" si="23"/>
        <v>2678.79</v>
      </c>
      <c r="EK215" s="20">
        <f t="shared" si="23"/>
        <v>858.1</v>
      </c>
      <c r="EL215" s="20">
        <v>38380.07</v>
      </c>
      <c r="EM215" s="20">
        <v>2678.79</v>
      </c>
      <c r="EN215" s="20">
        <v>858.1</v>
      </c>
      <c r="EO215" s="24">
        <f t="shared" si="24"/>
        <v>1089840.9599999995</v>
      </c>
      <c r="EP215" s="25">
        <f t="shared" si="20"/>
        <v>84839.000000000233</v>
      </c>
      <c r="EQ215" s="25">
        <f t="shared" si="21"/>
        <v>167667.60000000056</v>
      </c>
      <c r="ES215" s="26"/>
    </row>
    <row r="216" spans="1:149" x14ac:dyDescent="0.25">
      <c r="A216" s="27">
        <v>213</v>
      </c>
      <c r="B216" s="15">
        <v>18558098000162</v>
      </c>
      <c r="C216" s="28" t="s">
        <v>230</v>
      </c>
      <c r="D216" s="17">
        <v>242969.18</v>
      </c>
      <c r="E216" s="18">
        <v>576472</v>
      </c>
      <c r="F216" s="19">
        <v>0</v>
      </c>
      <c r="G216" s="20">
        <v>0</v>
      </c>
      <c r="H216" s="21">
        <f t="shared" si="19"/>
        <v>242969.18</v>
      </c>
      <c r="I216" s="21">
        <v>576472</v>
      </c>
      <c r="J216" s="22">
        <v>0</v>
      </c>
      <c r="K216" s="22">
        <v>0</v>
      </c>
      <c r="L216" s="22">
        <v>0</v>
      </c>
      <c r="M216" s="22">
        <v>0</v>
      </c>
      <c r="N216" s="22">
        <v>11133.39</v>
      </c>
      <c r="O216" s="22">
        <v>0</v>
      </c>
      <c r="P216" s="22">
        <v>11133.39</v>
      </c>
      <c r="Q216" s="22">
        <v>0</v>
      </c>
      <c r="R216" s="22">
        <v>11133.39</v>
      </c>
      <c r="S216" s="22">
        <v>11133.39</v>
      </c>
      <c r="T216" s="22">
        <v>11133.39</v>
      </c>
      <c r="U216" s="22">
        <v>11127.99</v>
      </c>
      <c r="V216" s="22">
        <v>11127.99</v>
      </c>
      <c r="W216" s="22">
        <v>11127.99</v>
      </c>
      <c r="X216" s="22">
        <v>11127.99</v>
      </c>
      <c r="Y216" s="22">
        <v>6803.14</v>
      </c>
      <c r="Z216" s="22">
        <v>6803.14</v>
      </c>
      <c r="AA216" s="22">
        <v>6803.14</v>
      </c>
      <c r="AB216" s="22">
        <v>6803.14</v>
      </c>
      <c r="AC216" s="22">
        <v>0</v>
      </c>
      <c r="AD216" s="22">
        <v>6803.14</v>
      </c>
      <c r="AE216" s="22"/>
      <c r="AF216" s="22"/>
      <c r="AG216" s="22">
        <v>6803.14</v>
      </c>
      <c r="AH216" s="22"/>
      <c r="AI216" s="22"/>
      <c r="AJ216" s="22">
        <v>6803.14</v>
      </c>
      <c r="AK216" s="22"/>
      <c r="AL216" s="22">
        <v>6803.14</v>
      </c>
      <c r="AM216" s="22">
        <v>6803.14</v>
      </c>
      <c r="AN216" s="22">
        <v>6803.14</v>
      </c>
      <c r="AO216" s="22"/>
      <c r="AP216" s="22">
        <v>6803.14</v>
      </c>
      <c r="AQ216" s="22"/>
      <c r="AR216" s="22"/>
      <c r="AS216" s="22">
        <v>6803.14</v>
      </c>
      <c r="AT216" s="22">
        <v>0</v>
      </c>
      <c r="AU216" s="22">
        <v>0</v>
      </c>
      <c r="AV216" s="22">
        <v>6803.14</v>
      </c>
      <c r="AW216" s="22">
        <v>0</v>
      </c>
      <c r="AX216" s="22">
        <v>0</v>
      </c>
      <c r="AY216" s="22">
        <f>VLOOKUP(A216,[1]Consolidado!$A$4:$AZ$856,51,FALSE)</f>
        <v>0</v>
      </c>
      <c r="AZ216" s="22">
        <f>VLOOKUP(A216,[1]Consolidado!$A$4:$AZ$856,52,FALSE)</f>
        <v>6803.14</v>
      </c>
      <c r="BA216" s="22">
        <f>VLOOKUP(A216,'[2]Parcelas ICMS 2018 Calculadas'!$A$4:$BC$856,55,FALSE)</f>
        <v>0</v>
      </c>
      <c r="BB216" s="22">
        <v>6803.14</v>
      </c>
      <c r="BC216" s="22">
        <v>0</v>
      </c>
      <c r="BD216" s="22">
        <v>0</v>
      </c>
      <c r="BE216" s="22">
        <v>6803.14</v>
      </c>
      <c r="BF216" s="22"/>
      <c r="BG216" s="22">
        <v>0</v>
      </c>
      <c r="BH216" s="22"/>
      <c r="BI216" s="22"/>
      <c r="BJ216" s="22">
        <v>6803.14</v>
      </c>
      <c r="BK216" s="22">
        <v>0</v>
      </c>
      <c r="BL216" s="22">
        <v>0</v>
      </c>
      <c r="BM216" s="22">
        <v>0</v>
      </c>
      <c r="BN216" s="23">
        <f t="shared" si="22"/>
        <v>215832.29000000018</v>
      </c>
      <c r="BO216" s="20">
        <v>17594.34</v>
      </c>
      <c r="BP216" s="20">
        <v>1228.02</v>
      </c>
      <c r="BQ216" s="20">
        <v>393.37</v>
      </c>
      <c r="BR216" s="20">
        <v>17594.34</v>
      </c>
      <c r="BS216" s="20">
        <v>1228.02</v>
      </c>
      <c r="BT216" s="20">
        <v>393.37</v>
      </c>
      <c r="BU216" s="20">
        <v>17594.34</v>
      </c>
      <c r="BV216" s="20">
        <v>1228.02</v>
      </c>
      <c r="BW216" s="20">
        <v>393.37</v>
      </c>
      <c r="BX216" s="20">
        <v>17594.34</v>
      </c>
      <c r="BY216" s="20">
        <v>1228.02</v>
      </c>
      <c r="BZ216" s="20">
        <v>393.37</v>
      </c>
      <c r="CA216" s="20">
        <v>17594.34</v>
      </c>
      <c r="CB216" s="20">
        <v>1228.02</v>
      </c>
      <c r="CC216" s="20">
        <v>393.37</v>
      </c>
      <c r="CD216" s="20">
        <v>17594.34</v>
      </c>
      <c r="CE216" s="20">
        <v>1228.02</v>
      </c>
      <c r="CF216" s="20">
        <v>393.37</v>
      </c>
      <c r="CG216" s="20">
        <v>17594.34</v>
      </c>
      <c r="CH216" s="20">
        <v>1228.02</v>
      </c>
      <c r="CI216" s="20">
        <v>393.37</v>
      </c>
      <c r="CJ216" s="20">
        <v>17594.34</v>
      </c>
      <c r="CK216" s="20">
        <v>1228.02</v>
      </c>
      <c r="CL216" s="20">
        <v>393.37</v>
      </c>
      <c r="CM216" s="20">
        <v>17594.34</v>
      </c>
      <c r="CN216" s="20">
        <v>1228.02</v>
      </c>
      <c r="CO216" s="20">
        <v>393.37</v>
      </c>
      <c r="CP216" s="20">
        <v>17594.34</v>
      </c>
      <c r="CQ216" s="20">
        <v>1228.02</v>
      </c>
      <c r="CR216" s="20">
        <v>393.37</v>
      </c>
      <c r="CS216" s="20">
        <v>17594.34</v>
      </c>
      <c r="CT216" s="20">
        <v>1228.02</v>
      </c>
      <c r="CU216" s="20">
        <v>393.37</v>
      </c>
      <c r="CV216" s="20">
        <v>17594.34</v>
      </c>
      <c r="CW216" s="20">
        <v>1228.02</v>
      </c>
      <c r="CX216" s="20">
        <v>393.37</v>
      </c>
      <c r="CY216" s="20">
        <v>17594.34</v>
      </c>
      <c r="CZ216" s="20">
        <v>1228.02</v>
      </c>
      <c r="DA216" s="20">
        <v>393.37</v>
      </c>
      <c r="DB216" s="20">
        <v>17594.34</v>
      </c>
      <c r="DC216" s="20">
        <v>1228.02</v>
      </c>
      <c r="DD216" s="20">
        <v>393.37</v>
      </c>
      <c r="DE216" s="20">
        <v>17594.34</v>
      </c>
      <c r="DF216" s="20">
        <v>1228.02</v>
      </c>
      <c r="DG216" s="20">
        <v>393.37</v>
      </c>
      <c r="DH216" s="20">
        <v>17594.34</v>
      </c>
      <c r="DI216" s="20">
        <v>1228.02</v>
      </c>
      <c r="DJ216" s="20">
        <v>393.37</v>
      </c>
      <c r="DK216" s="20">
        <v>17594.34</v>
      </c>
      <c r="DL216" s="20">
        <v>1228.02</v>
      </c>
      <c r="DM216" s="20">
        <v>393.37</v>
      </c>
      <c r="DN216" s="20">
        <v>17594.34</v>
      </c>
      <c r="DO216" s="20">
        <v>1228.02</v>
      </c>
      <c r="DP216" s="20">
        <v>393.37</v>
      </c>
      <c r="DQ216" s="20">
        <v>17594.34</v>
      </c>
      <c r="DR216" s="20">
        <v>1228.02</v>
      </c>
      <c r="DS216" s="20">
        <v>393.37</v>
      </c>
      <c r="DT216" s="20">
        <v>17594.34</v>
      </c>
      <c r="DU216" s="20">
        <v>1228.02</v>
      </c>
      <c r="DV216" s="20">
        <v>393.37</v>
      </c>
      <c r="DW216" s="20">
        <v>17594.34</v>
      </c>
      <c r="DX216" s="20">
        <v>1228.02</v>
      </c>
      <c r="DY216" s="20">
        <v>393.37</v>
      </c>
      <c r="DZ216" s="20">
        <v>17594.34</v>
      </c>
      <c r="EA216" s="20">
        <v>1228.02</v>
      </c>
      <c r="EB216" s="20">
        <v>393.37</v>
      </c>
      <c r="EC216" s="20">
        <v>17594.34</v>
      </c>
      <c r="ED216" s="20">
        <v>1228.02</v>
      </c>
      <c r="EE216" s="20">
        <v>393.37</v>
      </c>
      <c r="EF216" s="20">
        <v>17594.34</v>
      </c>
      <c r="EG216" s="20">
        <v>1228.02</v>
      </c>
      <c r="EH216" s="20">
        <v>393.37</v>
      </c>
      <c r="EI216" s="20">
        <f t="shared" si="23"/>
        <v>17594.34</v>
      </c>
      <c r="EJ216" s="20">
        <f t="shared" si="23"/>
        <v>1228.02</v>
      </c>
      <c r="EK216" s="20">
        <f t="shared" si="23"/>
        <v>393.37</v>
      </c>
      <c r="EL216" s="20">
        <v>17594.34</v>
      </c>
      <c r="EM216" s="20">
        <v>1228.02</v>
      </c>
      <c r="EN216" s="20">
        <v>393.37</v>
      </c>
      <c r="EO216" s="24">
        <f t="shared" si="24"/>
        <v>499608.98000000039</v>
      </c>
      <c r="EP216" s="25">
        <f t="shared" si="20"/>
        <v>27136.88999999981</v>
      </c>
      <c r="EQ216" s="25">
        <f t="shared" si="21"/>
        <v>76863.019999999611</v>
      </c>
      <c r="ES216" s="26"/>
    </row>
    <row r="217" spans="1:149" x14ac:dyDescent="0.25">
      <c r="A217" s="27">
        <v>214</v>
      </c>
      <c r="B217" s="15">
        <v>20356762000132</v>
      </c>
      <c r="C217" s="28" t="s">
        <v>231</v>
      </c>
      <c r="D217" s="17">
        <v>321616.58</v>
      </c>
      <c r="E217" s="18">
        <v>398951.43</v>
      </c>
      <c r="F217" s="19">
        <v>0</v>
      </c>
      <c r="G217" s="20">
        <v>0</v>
      </c>
      <c r="H217" s="21">
        <f t="shared" si="19"/>
        <v>321616.58</v>
      </c>
      <c r="I217" s="21">
        <v>398951.43</v>
      </c>
      <c r="J217" s="22">
        <v>0</v>
      </c>
      <c r="K217" s="22">
        <v>0</v>
      </c>
      <c r="L217" s="22">
        <v>0</v>
      </c>
      <c r="M217" s="22">
        <v>0</v>
      </c>
      <c r="N217" s="22">
        <v>14737.19</v>
      </c>
      <c r="O217" s="22">
        <v>0</v>
      </c>
      <c r="P217" s="22">
        <v>14737.19</v>
      </c>
      <c r="Q217" s="22">
        <v>0</v>
      </c>
      <c r="R217" s="22">
        <v>14737.19</v>
      </c>
      <c r="S217" s="22">
        <v>14737.19</v>
      </c>
      <c r="T217" s="22">
        <v>14737.19</v>
      </c>
      <c r="U217" s="22">
        <v>14730.04</v>
      </c>
      <c r="V217" s="22">
        <v>14730.04</v>
      </c>
      <c r="W217" s="22">
        <v>14730.04</v>
      </c>
      <c r="X217" s="22">
        <v>14730.04</v>
      </c>
      <c r="Y217" s="22">
        <v>9005.26</v>
      </c>
      <c r="Z217" s="22">
        <v>9005.26</v>
      </c>
      <c r="AA217" s="22">
        <v>9005.26</v>
      </c>
      <c r="AB217" s="22">
        <v>9005.26</v>
      </c>
      <c r="AC217" s="22">
        <v>0</v>
      </c>
      <c r="AD217" s="22">
        <v>9005.26</v>
      </c>
      <c r="AE217" s="22"/>
      <c r="AF217" s="22"/>
      <c r="AG217" s="22">
        <v>9005.26</v>
      </c>
      <c r="AH217" s="22"/>
      <c r="AI217" s="22"/>
      <c r="AJ217" s="22">
        <v>9005.26</v>
      </c>
      <c r="AK217" s="22"/>
      <c r="AL217" s="22">
        <v>9005.26</v>
      </c>
      <c r="AM217" s="22">
        <v>9005.26</v>
      </c>
      <c r="AN217" s="22">
        <v>9005.26</v>
      </c>
      <c r="AO217" s="22"/>
      <c r="AP217" s="22">
        <v>9005.26</v>
      </c>
      <c r="AQ217" s="22"/>
      <c r="AR217" s="22"/>
      <c r="AS217" s="22">
        <v>9005.26</v>
      </c>
      <c r="AT217" s="22">
        <v>0</v>
      </c>
      <c r="AU217" s="22">
        <v>0</v>
      </c>
      <c r="AV217" s="22">
        <v>9005.26</v>
      </c>
      <c r="AW217" s="22">
        <v>0</v>
      </c>
      <c r="AX217" s="22">
        <v>0</v>
      </c>
      <c r="AY217" s="22">
        <f>VLOOKUP(A217,[1]Consolidado!$A$4:$AZ$856,51,FALSE)</f>
        <v>0</v>
      </c>
      <c r="AZ217" s="22">
        <f>VLOOKUP(A217,[1]Consolidado!$A$4:$AZ$856,52,FALSE)</f>
        <v>9005.26</v>
      </c>
      <c r="BA217" s="22">
        <f>VLOOKUP(A217,'[2]Parcelas ICMS 2018 Calculadas'!$A$4:$BC$856,55,FALSE)</f>
        <v>0</v>
      </c>
      <c r="BB217" s="22">
        <v>9005.26</v>
      </c>
      <c r="BC217" s="22">
        <v>0</v>
      </c>
      <c r="BD217" s="22">
        <v>0</v>
      </c>
      <c r="BE217" s="22">
        <v>9005.26</v>
      </c>
      <c r="BF217" s="22"/>
      <c r="BG217" s="22">
        <v>0</v>
      </c>
      <c r="BH217" s="22"/>
      <c r="BI217" s="22"/>
      <c r="BJ217" s="22">
        <v>9005.26</v>
      </c>
      <c r="BK217" s="22">
        <v>0</v>
      </c>
      <c r="BL217" s="22">
        <v>0</v>
      </c>
      <c r="BM217" s="22">
        <v>0</v>
      </c>
      <c r="BN217" s="23">
        <f t="shared" si="22"/>
        <v>285695.53000000014</v>
      </c>
      <c r="BO217" s="20">
        <v>12176.29</v>
      </c>
      <c r="BP217" s="20">
        <v>849.86</v>
      </c>
      <c r="BQ217" s="20">
        <v>272.24</v>
      </c>
      <c r="BR217" s="20">
        <v>12176.29</v>
      </c>
      <c r="BS217" s="20">
        <v>849.86</v>
      </c>
      <c r="BT217" s="20">
        <v>272.24</v>
      </c>
      <c r="BU217" s="20">
        <v>12176.29</v>
      </c>
      <c r="BV217" s="20">
        <v>849.86</v>
      </c>
      <c r="BW217" s="20">
        <v>272.24</v>
      </c>
      <c r="BX217" s="20">
        <v>12176.29</v>
      </c>
      <c r="BY217" s="20">
        <v>849.86</v>
      </c>
      <c r="BZ217" s="20">
        <v>272.24</v>
      </c>
      <c r="CA217" s="20">
        <v>12176.29</v>
      </c>
      <c r="CB217" s="20">
        <v>849.86</v>
      </c>
      <c r="CC217" s="20">
        <v>272.24</v>
      </c>
      <c r="CD217" s="20">
        <v>12176.29</v>
      </c>
      <c r="CE217" s="20">
        <v>849.86</v>
      </c>
      <c r="CF217" s="20">
        <v>272.24</v>
      </c>
      <c r="CG217" s="20">
        <v>12176.29</v>
      </c>
      <c r="CH217" s="20">
        <v>849.86</v>
      </c>
      <c r="CI217" s="20">
        <v>272.24</v>
      </c>
      <c r="CJ217" s="20">
        <v>12176.29</v>
      </c>
      <c r="CK217" s="20">
        <v>849.86</v>
      </c>
      <c r="CL217" s="20">
        <v>272.24</v>
      </c>
      <c r="CM217" s="20">
        <v>12176.29</v>
      </c>
      <c r="CN217" s="20">
        <v>849.86</v>
      </c>
      <c r="CO217" s="20">
        <v>272.24</v>
      </c>
      <c r="CP217" s="20">
        <v>12176.29</v>
      </c>
      <c r="CQ217" s="20">
        <v>849.86</v>
      </c>
      <c r="CR217" s="20">
        <v>272.24</v>
      </c>
      <c r="CS217" s="20">
        <v>12176.29</v>
      </c>
      <c r="CT217" s="20">
        <v>849.86</v>
      </c>
      <c r="CU217" s="20">
        <v>272.24</v>
      </c>
      <c r="CV217" s="20">
        <v>12176.29</v>
      </c>
      <c r="CW217" s="20">
        <v>849.86</v>
      </c>
      <c r="CX217" s="20">
        <v>272.24</v>
      </c>
      <c r="CY217" s="20">
        <v>12176.29</v>
      </c>
      <c r="CZ217" s="20">
        <v>849.86</v>
      </c>
      <c r="DA217" s="20">
        <v>272.24</v>
      </c>
      <c r="DB217" s="20">
        <v>12176.29</v>
      </c>
      <c r="DC217" s="20">
        <v>849.86</v>
      </c>
      <c r="DD217" s="20">
        <v>272.24</v>
      </c>
      <c r="DE217" s="20">
        <v>12176.29</v>
      </c>
      <c r="DF217" s="20">
        <v>849.86</v>
      </c>
      <c r="DG217" s="20">
        <v>272.24</v>
      </c>
      <c r="DH217" s="20">
        <v>12176.29</v>
      </c>
      <c r="DI217" s="20">
        <v>849.86</v>
      </c>
      <c r="DJ217" s="20">
        <v>272.24</v>
      </c>
      <c r="DK217" s="20">
        <v>12176.29</v>
      </c>
      <c r="DL217" s="20">
        <v>849.86</v>
      </c>
      <c r="DM217" s="20">
        <v>272.24</v>
      </c>
      <c r="DN217" s="20">
        <v>12176.29</v>
      </c>
      <c r="DO217" s="20">
        <v>849.86</v>
      </c>
      <c r="DP217" s="20">
        <v>272.24</v>
      </c>
      <c r="DQ217" s="20">
        <v>12176.29</v>
      </c>
      <c r="DR217" s="20">
        <v>849.86</v>
      </c>
      <c r="DS217" s="20">
        <v>272.24</v>
      </c>
      <c r="DT217" s="20">
        <v>12176.29</v>
      </c>
      <c r="DU217" s="20">
        <v>849.86</v>
      </c>
      <c r="DV217" s="20">
        <v>272.24</v>
      </c>
      <c r="DW217" s="20">
        <v>12176.29</v>
      </c>
      <c r="DX217" s="20">
        <v>849.86</v>
      </c>
      <c r="DY217" s="20">
        <v>272.24</v>
      </c>
      <c r="DZ217" s="20">
        <v>12176.29</v>
      </c>
      <c r="EA217" s="20">
        <v>849.86</v>
      </c>
      <c r="EB217" s="20">
        <v>272.24</v>
      </c>
      <c r="EC217" s="20">
        <v>12176.29</v>
      </c>
      <c r="ED217" s="20">
        <v>849.86</v>
      </c>
      <c r="EE217" s="20">
        <v>272.24</v>
      </c>
      <c r="EF217" s="20">
        <v>12176.29</v>
      </c>
      <c r="EG217" s="20">
        <v>849.86</v>
      </c>
      <c r="EH217" s="20">
        <v>272.24</v>
      </c>
      <c r="EI217" s="20">
        <f t="shared" si="23"/>
        <v>12176.29</v>
      </c>
      <c r="EJ217" s="20">
        <f t="shared" si="23"/>
        <v>849.86</v>
      </c>
      <c r="EK217" s="20">
        <f t="shared" si="23"/>
        <v>272.24</v>
      </c>
      <c r="EL217" s="20">
        <v>12176.29</v>
      </c>
      <c r="EM217" s="20">
        <v>849.86</v>
      </c>
      <c r="EN217" s="20">
        <v>272.24</v>
      </c>
      <c r="EO217" s="24">
        <f t="shared" si="24"/>
        <v>345758.13999999961</v>
      </c>
      <c r="EP217" s="25">
        <f t="shared" si="20"/>
        <v>35921.049999999872</v>
      </c>
      <c r="EQ217" s="25">
        <f t="shared" si="21"/>
        <v>53193.290000000386</v>
      </c>
      <c r="ES217" s="26"/>
    </row>
    <row r="218" spans="1:149" x14ac:dyDescent="0.25">
      <c r="A218" s="27">
        <v>215</v>
      </c>
      <c r="B218" s="15">
        <v>18094813000153</v>
      </c>
      <c r="C218" s="28" t="s">
        <v>232</v>
      </c>
      <c r="D218" s="17">
        <v>217877.27</v>
      </c>
      <c r="E218" s="18">
        <v>610586.47</v>
      </c>
      <c r="F218" s="19">
        <v>0</v>
      </c>
      <c r="G218" s="20">
        <v>0</v>
      </c>
      <c r="H218" s="21">
        <f t="shared" si="19"/>
        <v>217877.27</v>
      </c>
      <c r="I218" s="21">
        <v>610586.47</v>
      </c>
      <c r="J218" s="22">
        <v>0</v>
      </c>
      <c r="K218" s="22">
        <v>0</v>
      </c>
      <c r="L218" s="22">
        <v>0</v>
      </c>
      <c r="M218" s="22">
        <v>0</v>
      </c>
      <c r="N218" s="22">
        <v>9983.6200000000008</v>
      </c>
      <c r="O218" s="22">
        <v>0</v>
      </c>
      <c r="P218" s="22">
        <v>9983.6200000000008</v>
      </c>
      <c r="Q218" s="22">
        <v>0</v>
      </c>
      <c r="R218" s="22">
        <v>9983.6200000000008</v>
      </c>
      <c r="S218" s="22">
        <v>9983.6200000000008</v>
      </c>
      <c r="T218" s="22">
        <v>9983.6200000000008</v>
      </c>
      <c r="U218" s="22">
        <v>9978.7800000000007</v>
      </c>
      <c r="V218" s="22">
        <v>9978.7800000000007</v>
      </c>
      <c r="W218" s="22">
        <v>9978.7800000000007</v>
      </c>
      <c r="X218" s="22">
        <v>9978.7800000000007</v>
      </c>
      <c r="Y218" s="22">
        <v>6100.56</v>
      </c>
      <c r="Z218" s="22">
        <v>6100.56</v>
      </c>
      <c r="AA218" s="22">
        <v>6100.56</v>
      </c>
      <c r="AB218" s="22">
        <v>6100.56</v>
      </c>
      <c r="AC218" s="22">
        <v>0</v>
      </c>
      <c r="AD218" s="22">
        <v>6100.56</v>
      </c>
      <c r="AE218" s="22"/>
      <c r="AF218" s="22"/>
      <c r="AG218" s="22">
        <v>6100.56</v>
      </c>
      <c r="AH218" s="22"/>
      <c r="AI218" s="22"/>
      <c r="AJ218" s="22">
        <v>6100.56</v>
      </c>
      <c r="AK218" s="22"/>
      <c r="AL218" s="22">
        <v>6100.56</v>
      </c>
      <c r="AM218" s="22">
        <v>6100.56</v>
      </c>
      <c r="AN218" s="22">
        <v>6100.56</v>
      </c>
      <c r="AO218" s="22"/>
      <c r="AP218" s="22">
        <v>6100.56</v>
      </c>
      <c r="AQ218" s="22"/>
      <c r="AR218" s="22"/>
      <c r="AS218" s="22">
        <v>6100.56</v>
      </c>
      <c r="AT218" s="22">
        <v>0</v>
      </c>
      <c r="AU218" s="22">
        <v>0</v>
      </c>
      <c r="AV218" s="22">
        <v>6100.56</v>
      </c>
      <c r="AW218" s="22">
        <v>0</v>
      </c>
      <c r="AX218" s="22">
        <v>0</v>
      </c>
      <c r="AY218" s="22">
        <f>VLOOKUP(A218,[1]Consolidado!$A$4:$AZ$856,51,FALSE)</f>
        <v>0</v>
      </c>
      <c r="AZ218" s="22">
        <f>VLOOKUP(A218,[1]Consolidado!$A$4:$AZ$856,52,FALSE)</f>
        <v>6100.56</v>
      </c>
      <c r="BA218" s="22">
        <f>VLOOKUP(A218,'[2]Parcelas ICMS 2018 Calculadas'!$A$4:$BC$856,55,FALSE)</f>
        <v>0</v>
      </c>
      <c r="BB218" s="22">
        <v>6100.56</v>
      </c>
      <c r="BC218" s="22">
        <v>0</v>
      </c>
      <c r="BD218" s="22">
        <v>0</v>
      </c>
      <c r="BE218" s="22">
        <v>6100.56</v>
      </c>
      <c r="BF218" s="22"/>
      <c r="BG218" s="22">
        <v>0</v>
      </c>
      <c r="BH218" s="22"/>
      <c r="BI218" s="22"/>
      <c r="BJ218" s="22">
        <v>6100.56</v>
      </c>
      <c r="BK218" s="22">
        <v>0</v>
      </c>
      <c r="BL218" s="22">
        <v>0</v>
      </c>
      <c r="BM218" s="22">
        <v>0</v>
      </c>
      <c r="BN218" s="23">
        <f t="shared" si="22"/>
        <v>193542.73999999996</v>
      </c>
      <c r="BO218" s="20">
        <v>18635.54</v>
      </c>
      <c r="BP218" s="20">
        <v>1300.69</v>
      </c>
      <c r="BQ218" s="20">
        <v>416.65</v>
      </c>
      <c r="BR218" s="20">
        <v>18635.54</v>
      </c>
      <c r="BS218" s="20">
        <v>1300.69</v>
      </c>
      <c r="BT218" s="20">
        <v>416.65</v>
      </c>
      <c r="BU218" s="20">
        <v>18635.54</v>
      </c>
      <c r="BV218" s="20">
        <v>1300.69</v>
      </c>
      <c r="BW218" s="20">
        <v>416.65</v>
      </c>
      <c r="BX218" s="20">
        <v>18635.54</v>
      </c>
      <c r="BY218" s="20">
        <v>1300.69</v>
      </c>
      <c r="BZ218" s="20">
        <v>416.65</v>
      </c>
      <c r="CA218" s="20">
        <v>18635.54</v>
      </c>
      <c r="CB218" s="20">
        <v>1300.69</v>
      </c>
      <c r="CC218" s="20">
        <v>416.65</v>
      </c>
      <c r="CD218" s="20">
        <v>18635.54</v>
      </c>
      <c r="CE218" s="20">
        <v>1300.69</v>
      </c>
      <c r="CF218" s="20">
        <v>416.65</v>
      </c>
      <c r="CG218" s="20">
        <v>18635.54</v>
      </c>
      <c r="CH218" s="20">
        <v>1300.69</v>
      </c>
      <c r="CI218" s="20">
        <v>416.65</v>
      </c>
      <c r="CJ218" s="20">
        <v>18635.54</v>
      </c>
      <c r="CK218" s="20">
        <v>1300.69</v>
      </c>
      <c r="CL218" s="20">
        <v>416.65</v>
      </c>
      <c r="CM218" s="20">
        <v>18635.54</v>
      </c>
      <c r="CN218" s="20">
        <v>1300.69</v>
      </c>
      <c r="CO218" s="20">
        <v>416.65</v>
      </c>
      <c r="CP218" s="20">
        <v>18635.54</v>
      </c>
      <c r="CQ218" s="20">
        <v>1300.69</v>
      </c>
      <c r="CR218" s="20">
        <v>416.65</v>
      </c>
      <c r="CS218" s="20">
        <v>18635.54</v>
      </c>
      <c r="CT218" s="20">
        <v>1300.69</v>
      </c>
      <c r="CU218" s="20">
        <v>416.65</v>
      </c>
      <c r="CV218" s="20">
        <v>18635.54</v>
      </c>
      <c r="CW218" s="20">
        <v>1300.69</v>
      </c>
      <c r="CX218" s="20">
        <v>416.65</v>
      </c>
      <c r="CY218" s="20">
        <v>18635.54</v>
      </c>
      <c r="CZ218" s="20">
        <v>1300.69</v>
      </c>
      <c r="DA218" s="20">
        <v>416.65</v>
      </c>
      <c r="DB218" s="20">
        <v>18635.54</v>
      </c>
      <c r="DC218" s="20">
        <v>1300.69</v>
      </c>
      <c r="DD218" s="20">
        <v>416.65</v>
      </c>
      <c r="DE218" s="20">
        <v>18635.54</v>
      </c>
      <c r="DF218" s="20">
        <v>1300.69</v>
      </c>
      <c r="DG218" s="20">
        <v>416.65</v>
      </c>
      <c r="DH218" s="20">
        <v>18635.54</v>
      </c>
      <c r="DI218" s="20">
        <v>1300.69</v>
      </c>
      <c r="DJ218" s="20">
        <v>416.65</v>
      </c>
      <c r="DK218" s="20">
        <v>18635.54</v>
      </c>
      <c r="DL218" s="20">
        <v>1300.69</v>
      </c>
      <c r="DM218" s="20">
        <v>416.65</v>
      </c>
      <c r="DN218" s="20">
        <v>18635.54</v>
      </c>
      <c r="DO218" s="20">
        <v>1300.69</v>
      </c>
      <c r="DP218" s="20">
        <v>416.65</v>
      </c>
      <c r="DQ218" s="20">
        <v>18635.54</v>
      </c>
      <c r="DR218" s="20">
        <v>1300.69</v>
      </c>
      <c r="DS218" s="20">
        <v>416.65</v>
      </c>
      <c r="DT218" s="20">
        <v>18635.54</v>
      </c>
      <c r="DU218" s="20">
        <v>1300.69</v>
      </c>
      <c r="DV218" s="20">
        <v>416.65</v>
      </c>
      <c r="DW218" s="20">
        <v>18635.54</v>
      </c>
      <c r="DX218" s="20">
        <v>1300.69</v>
      </c>
      <c r="DY218" s="20">
        <v>416.65</v>
      </c>
      <c r="DZ218" s="20">
        <v>18635.54</v>
      </c>
      <c r="EA218" s="20">
        <v>1300.69</v>
      </c>
      <c r="EB218" s="20">
        <v>416.65</v>
      </c>
      <c r="EC218" s="20">
        <v>18635.54</v>
      </c>
      <c r="ED218" s="20">
        <v>1300.69</v>
      </c>
      <c r="EE218" s="20">
        <v>416.65</v>
      </c>
      <c r="EF218" s="20">
        <v>18635.54</v>
      </c>
      <c r="EG218" s="20">
        <v>1300.69</v>
      </c>
      <c r="EH218" s="20">
        <v>416.65</v>
      </c>
      <c r="EI218" s="20">
        <f t="shared" si="23"/>
        <v>18635.54</v>
      </c>
      <c r="EJ218" s="20">
        <f t="shared" si="23"/>
        <v>1300.69</v>
      </c>
      <c r="EK218" s="20">
        <f t="shared" si="23"/>
        <v>416.65</v>
      </c>
      <c r="EL218" s="20">
        <v>18635.54</v>
      </c>
      <c r="EM218" s="20">
        <v>1300.69</v>
      </c>
      <c r="EN218" s="20">
        <v>416.65</v>
      </c>
      <c r="EO218" s="24">
        <f t="shared" si="24"/>
        <v>529174.88000000012</v>
      </c>
      <c r="EP218" s="25">
        <f t="shared" si="20"/>
        <v>24334.530000000028</v>
      </c>
      <c r="EQ218" s="25">
        <f t="shared" si="21"/>
        <v>81411.589999999851</v>
      </c>
      <c r="ES218" s="26"/>
    </row>
    <row r="219" spans="1:149" x14ac:dyDescent="0.25">
      <c r="A219" s="27">
        <v>216</v>
      </c>
      <c r="B219" s="15">
        <v>17754136000190</v>
      </c>
      <c r="C219" s="28" t="s">
        <v>233</v>
      </c>
      <c r="D219" s="17">
        <v>1289454.1299999999</v>
      </c>
      <c r="E219" s="18">
        <v>4071867.38</v>
      </c>
      <c r="F219" s="19">
        <v>0</v>
      </c>
      <c r="G219" s="20">
        <v>0</v>
      </c>
      <c r="H219" s="21">
        <f t="shared" si="19"/>
        <v>1289454.1299999999</v>
      </c>
      <c r="I219" s="21">
        <v>4071867.38</v>
      </c>
      <c r="J219" s="22">
        <v>0</v>
      </c>
      <c r="K219" s="22">
        <v>0</v>
      </c>
      <c r="L219" s="22">
        <v>0</v>
      </c>
      <c r="M219" s="22">
        <v>0</v>
      </c>
      <c r="N219" s="22">
        <v>59085.65</v>
      </c>
      <c r="O219" s="22">
        <v>0</v>
      </c>
      <c r="P219" s="22">
        <v>59085.65</v>
      </c>
      <c r="Q219" s="22">
        <v>0</v>
      </c>
      <c r="R219" s="22">
        <v>59085.65</v>
      </c>
      <c r="S219" s="22">
        <v>59085.65</v>
      </c>
      <c r="T219" s="22">
        <v>59085.65</v>
      </c>
      <c r="U219" s="22">
        <v>59057</v>
      </c>
      <c r="V219" s="22">
        <v>59057</v>
      </c>
      <c r="W219" s="22">
        <v>59057</v>
      </c>
      <c r="X219" s="22">
        <v>59057</v>
      </c>
      <c r="Y219" s="22">
        <v>36104.720000000001</v>
      </c>
      <c r="Z219" s="22">
        <v>36104.720000000001</v>
      </c>
      <c r="AA219" s="22">
        <v>36104.720000000001</v>
      </c>
      <c r="AB219" s="22">
        <v>36104.720000000001</v>
      </c>
      <c r="AC219" s="22">
        <v>0</v>
      </c>
      <c r="AD219" s="22">
        <v>36104.720000000001</v>
      </c>
      <c r="AE219" s="22"/>
      <c r="AF219" s="22"/>
      <c r="AG219" s="22">
        <v>36104.720000000001</v>
      </c>
      <c r="AH219" s="22"/>
      <c r="AI219" s="22"/>
      <c r="AJ219" s="22">
        <v>36104.720000000001</v>
      </c>
      <c r="AK219" s="22"/>
      <c r="AL219" s="22">
        <v>36104.720000000001</v>
      </c>
      <c r="AM219" s="22">
        <v>36104.720000000001</v>
      </c>
      <c r="AN219" s="22">
        <v>36104.720000000001</v>
      </c>
      <c r="AO219" s="22"/>
      <c r="AP219" s="22">
        <v>36104.720000000001</v>
      </c>
      <c r="AQ219" s="22"/>
      <c r="AR219" s="22"/>
      <c r="AS219" s="22">
        <v>36104.720000000001</v>
      </c>
      <c r="AT219" s="22">
        <v>0</v>
      </c>
      <c r="AU219" s="22">
        <v>0</v>
      </c>
      <c r="AV219" s="22">
        <v>36104.720000000001</v>
      </c>
      <c r="AW219" s="22">
        <v>0</v>
      </c>
      <c r="AX219" s="22">
        <v>288436.52</v>
      </c>
      <c r="AY219" s="22">
        <f>VLOOKUP(A219,[1]Consolidado!$A$4:$AZ$856,51,FALSE)</f>
        <v>0</v>
      </c>
      <c r="AZ219" s="22">
        <f>VLOOKUP(A219,[1]Consolidado!$A$4:$AZ$856,52,FALSE)</f>
        <v>0</v>
      </c>
      <c r="BA219" s="22">
        <f>VLOOKUP(A219,'[2]Parcelas ICMS 2018 Calculadas'!$A$4:$BC$856,55,FALSE)</f>
        <v>0</v>
      </c>
      <c r="BB219" s="22">
        <v>0</v>
      </c>
      <c r="BC219" s="22">
        <v>0</v>
      </c>
      <c r="BD219" s="22">
        <v>0</v>
      </c>
      <c r="BE219" s="22"/>
      <c r="BF219" s="22"/>
      <c r="BG219" s="22">
        <v>0</v>
      </c>
      <c r="BH219" s="22"/>
      <c r="BI219" s="22"/>
      <c r="BJ219" s="22">
        <v>0</v>
      </c>
      <c r="BK219" s="22">
        <v>0</v>
      </c>
      <c r="BL219" s="22">
        <v>0</v>
      </c>
      <c r="BM219" s="22">
        <v>0</v>
      </c>
      <c r="BN219" s="23">
        <f t="shared" si="22"/>
        <v>1289454.1299999997</v>
      </c>
      <c r="BO219" s="20">
        <v>124276.33</v>
      </c>
      <c r="BP219" s="20">
        <v>8674.02</v>
      </c>
      <c r="BQ219" s="20">
        <v>2778.56</v>
      </c>
      <c r="BR219" s="20">
        <v>124276.33</v>
      </c>
      <c r="BS219" s="20">
        <v>8674.02</v>
      </c>
      <c r="BT219" s="20">
        <v>2778.56</v>
      </c>
      <c r="BU219" s="20">
        <v>124276.33</v>
      </c>
      <c r="BV219" s="20">
        <v>8674.02</v>
      </c>
      <c r="BW219" s="20">
        <v>2778.56</v>
      </c>
      <c r="BX219" s="20">
        <v>124276.33</v>
      </c>
      <c r="BY219" s="20">
        <v>8674.02</v>
      </c>
      <c r="BZ219" s="20">
        <v>2778.56</v>
      </c>
      <c r="CA219" s="20">
        <v>124276.33</v>
      </c>
      <c r="CB219" s="20">
        <v>8674.02</v>
      </c>
      <c r="CC219" s="20">
        <v>2778.56</v>
      </c>
      <c r="CD219" s="20">
        <v>124276.33</v>
      </c>
      <c r="CE219" s="20">
        <v>8674.02</v>
      </c>
      <c r="CF219" s="20">
        <v>2778.56</v>
      </c>
      <c r="CG219" s="20">
        <v>124276.33</v>
      </c>
      <c r="CH219" s="20">
        <v>8674.02</v>
      </c>
      <c r="CI219" s="20">
        <v>2778.56</v>
      </c>
      <c r="CJ219" s="20">
        <v>124276.33</v>
      </c>
      <c r="CK219" s="20">
        <v>8674.02</v>
      </c>
      <c r="CL219" s="20">
        <v>2778.56</v>
      </c>
      <c r="CM219" s="20">
        <v>124276.33</v>
      </c>
      <c r="CN219" s="20">
        <v>8674.02</v>
      </c>
      <c r="CO219" s="20">
        <v>2778.56</v>
      </c>
      <c r="CP219" s="20">
        <v>124276.33</v>
      </c>
      <c r="CQ219" s="20">
        <v>8674.02</v>
      </c>
      <c r="CR219" s="20">
        <v>2778.56</v>
      </c>
      <c r="CS219" s="20">
        <v>124276.33</v>
      </c>
      <c r="CT219" s="20">
        <v>8674.02</v>
      </c>
      <c r="CU219" s="20">
        <v>2778.56</v>
      </c>
      <c r="CV219" s="20">
        <v>124276.33</v>
      </c>
      <c r="CW219" s="20">
        <v>8674.02</v>
      </c>
      <c r="CX219" s="20">
        <v>2778.56</v>
      </c>
      <c r="CY219" s="20">
        <v>124276.33</v>
      </c>
      <c r="CZ219" s="20">
        <v>8674.02</v>
      </c>
      <c r="DA219" s="20">
        <v>2778.56</v>
      </c>
      <c r="DB219" s="20">
        <v>124276.33</v>
      </c>
      <c r="DC219" s="20">
        <v>8674.02</v>
      </c>
      <c r="DD219" s="20">
        <v>2778.56</v>
      </c>
      <c r="DE219" s="20">
        <v>124276.33</v>
      </c>
      <c r="DF219" s="20">
        <v>8674.02</v>
      </c>
      <c r="DG219" s="20">
        <v>2778.56</v>
      </c>
      <c r="DH219" s="20">
        <v>124276.33</v>
      </c>
      <c r="DI219" s="20">
        <v>8674.02</v>
      </c>
      <c r="DJ219" s="20">
        <v>2778.56</v>
      </c>
      <c r="DK219" s="20">
        <v>124276.33</v>
      </c>
      <c r="DL219" s="20">
        <v>8674.02</v>
      </c>
      <c r="DM219" s="20">
        <v>2778.56</v>
      </c>
      <c r="DN219" s="20">
        <v>124276.33</v>
      </c>
      <c r="DO219" s="20">
        <v>8674.02</v>
      </c>
      <c r="DP219" s="20">
        <v>2778.56</v>
      </c>
      <c r="DQ219" s="20">
        <v>124276.33</v>
      </c>
      <c r="DR219" s="20">
        <v>8674.02</v>
      </c>
      <c r="DS219" s="20">
        <v>2778.56</v>
      </c>
      <c r="DT219" s="20">
        <v>124276.33</v>
      </c>
      <c r="DU219" s="20">
        <v>8674.02</v>
      </c>
      <c r="DV219" s="20">
        <v>2778.56</v>
      </c>
      <c r="DW219" s="20">
        <v>124276.33</v>
      </c>
      <c r="DX219" s="20">
        <v>8674.02</v>
      </c>
      <c r="DY219" s="20">
        <v>2778.56</v>
      </c>
      <c r="DZ219" s="20">
        <v>124276.33</v>
      </c>
      <c r="EA219" s="20">
        <v>8674.02</v>
      </c>
      <c r="EB219" s="20">
        <v>2778.56</v>
      </c>
      <c r="EC219" s="20">
        <v>124276.33</v>
      </c>
      <c r="ED219" s="20">
        <v>8674.02</v>
      </c>
      <c r="EE219" s="20">
        <v>2778.56</v>
      </c>
      <c r="EF219" s="20">
        <v>124276.33</v>
      </c>
      <c r="EG219" s="20">
        <v>8674.02</v>
      </c>
      <c r="EH219" s="20">
        <v>2778.56</v>
      </c>
      <c r="EI219" s="20">
        <f t="shared" si="23"/>
        <v>124276.33</v>
      </c>
      <c r="EJ219" s="20">
        <f t="shared" si="23"/>
        <v>8674.02</v>
      </c>
      <c r="EK219" s="20">
        <f t="shared" si="23"/>
        <v>2778.56</v>
      </c>
      <c r="EL219" s="20">
        <v>124276.33</v>
      </c>
      <c r="EM219" s="20">
        <v>8674.02</v>
      </c>
      <c r="EN219" s="20">
        <v>2778.56</v>
      </c>
      <c r="EO219" s="24">
        <f t="shared" si="24"/>
        <v>3528951.6600000029</v>
      </c>
      <c r="EP219" s="25">
        <f t="shared" si="20"/>
        <v>0</v>
      </c>
      <c r="EQ219" s="25">
        <f t="shared" si="21"/>
        <v>542915.71999999695</v>
      </c>
      <c r="ES219" s="26"/>
    </row>
    <row r="220" spans="1:149" x14ac:dyDescent="0.25">
      <c r="A220" s="27">
        <v>217</v>
      </c>
      <c r="B220" s="15">
        <v>18295311000190</v>
      </c>
      <c r="C220" s="28" t="s">
        <v>234</v>
      </c>
      <c r="D220" s="17">
        <v>208330.82</v>
      </c>
      <c r="E220" s="18">
        <v>545432.94999999995</v>
      </c>
      <c r="F220" s="19">
        <v>0</v>
      </c>
      <c r="G220" s="20">
        <v>0</v>
      </c>
      <c r="H220" s="21">
        <f t="shared" si="19"/>
        <v>208330.82</v>
      </c>
      <c r="I220" s="21">
        <v>545432.94999999995</v>
      </c>
      <c r="J220" s="22">
        <v>0</v>
      </c>
      <c r="K220" s="22">
        <v>0</v>
      </c>
      <c r="L220" s="22">
        <v>0</v>
      </c>
      <c r="M220" s="22">
        <v>0</v>
      </c>
      <c r="N220" s="22">
        <v>9546.18</v>
      </c>
      <c r="O220" s="22">
        <v>0</v>
      </c>
      <c r="P220" s="22">
        <v>9546.18</v>
      </c>
      <c r="Q220" s="22">
        <v>0</v>
      </c>
      <c r="R220" s="22">
        <v>9546.18</v>
      </c>
      <c r="S220" s="22">
        <v>9546.18</v>
      </c>
      <c r="T220" s="22">
        <v>9546.18</v>
      </c>
      <c r="U220" s="22">
        <v>9541.5499999999993</v>
      </c>
      <c r="V220" s="22">
        <v>9541.5499999999993</v>
      </c>
      <c r="W220" s="22">
        <v>9541.5499999999993</v>
      </c>
      <c r="X220" s="22">
        <v>9541.5499999999993</v>
      </c>
      <c r="Y220" s="22">
        <v>5833.26</v>
      </c>
      <c r="Z220" s="22">
        <v>5833.26</v>
      </c>
      <c r="AA220" s="22">
        <v>5833.26</v>
      </c>
      <c r="AB220" s="22">
        <v>5833.26</v>
      </c>
      <c r="AC220" s="22">
        <v>0</v>
      </c>
      <c r="AD220" s="22">
        <v>5833.26</v>
      </c>
      <c r="AE220" s="22"/>
      <c r="AF220" s="22"/>
      <c r="AG220" s="22">
        <v>5833.26</v>
      </c>
      <c r="AH220" s="22"/>
      <c r="AI220" s="22"/>
      <c r="AJ220" s="22">
        <v>5833.26</v>
      </c>
      <c r="AK220" s="22"/>
      <c r="AL220" s="22">
        <v>5833.26</v>
      </c>
      <c r="AM220" s="22">
        <v>5833.26</v>
      </c>
      <c r="AN220" s="22">
        <v>5833.26</v>
      </c>
      <c r="AO220" s="22"/>
      <c r="AP220" s="22">
        <v>5833.26</v>
      </c>
      <c r="AQ220" s="22"/>
      <c r="AR220" s="22"/>
      <c r="AS220" s="22">
        <v>5833.26</v>
      </c>
      <c r="AT220" s="22">
        <v>0</v>
      </c>
      <c r="AU220" s="22">
        <v>0</v>
      </c>
      <c r="AV220" s="22">
        <v>5833.26</v>
      </c>
      <c r="AW220" s="22">
        <v>0</v>
      </c>
      <c r="AX220" s="22">
        <v>46601.34</v>
      </c>
      <c r="AY220" s="22">
        <f>VLOOKUP(A220,[1]Consolidado!$A$4:$AZ$856,51,FALSE)</f>
        <v>0</v>
      </c>
      <c r="AZ220" s="22">
        <f>VLOOKUP(A220,[1]Consolidado!$A$4:$AZ$856,52,FALSE)</f>
        <v>0</v>
      </c>
      <c r="BA220" s="22">
        <f>VLOOKUP(A220,'[2]Parcelas ICMS 2018 Calculadas'!$A$4:$BC$856,55,FALSE)</f>
        <v>0</v>
      </c>
      <c r="BB220" s="22">
        <v>0</v>
      </c>
      <c r="BC220" s="22">
        <v>0</v>
      </c>
      <c r="BD220" s="22">
        <v>0</v>
      </c>
      <c r="BE220" s="22"/>
      <c r="BF220" s="22"/>
      <c r="BG220" s="22">
        <v>0</v>
      </c>
      <c r="BH220" s="22"/>
      <c r="BI220" s="22"/>
      <c r="BJ220" s="22">
        <v>0</v>
      </c>
      <c r="BK220" s="22">
        <v>0</v>
      </c>
      <c r="BL220" s="22">
        <v>0</v>
      </c>
      <c r="BM220" s="22">
        <v>0</v>
      </c>
      <c r="BN220" s="23">
        <f t="shared" si="22"/>
        <v>208330.82</v>
      </c>
      <c r="BO220" s="20">
        <v>16647.009999999998</v>
      </c>
      <c r="BP220" s="20">
        <v>1161.9000000000001</v>
      </c>
      <c r="BQ220" s="20">
        <v>372.19</v>
      </c>
      <c r="BR220" s="20">
        <v>16647.009999999998</v>
      </c>
      <c r="BS220" s="20">
        <v>1161.9000000000001</v>
      </c>
      <c r="BT220" s="20">
        <v>372.19</v>
      </c>
      <c r="BU220" s="20">
        <v>16647.009999999998</v>
      </c>
      <c r="BV220" s="20">
        <v>1161.9000000000001</v>
      </c>
      <c r="BW220" s="20">
        <v>372.19</v>
      </c>
      <c r="BX220" s="20">
        <v>16647.009999999998</v>
      </c>
      <c r="BY220" s="20">
        <v>1161.9000000000001</v>
      </c>
      <c r="BZ220" s="20">
        <v>372.19</v>
      </c>
      <c r="CA220" s="20">
        <v>16647.009999999998</v>
      </c>
      <c r="CB220" s="20">
        <v>1161.9000000000001</v>
      </c>
      <c r="CC220" s="20">
        <v>372.19</v>
      </c>
      <c r="CD220" s="20">
        <v>16647.009999999998</v>
      </c>
      <c r="CE220" s="20">
        <v>1161.9000000000001</v>
      </c>
      <c r="CF220" s="20">
        <v>372.19</v>
      </c>
      <c r="CG220" s="20">
        <v>16647.009999999998</v>
      </c>
      <c r="CH220" s="20">
        <v>1161.9000000000001</v>
      </c>
      <c r="CI220" s="20">
        <v>372.19</v>
      </c>
      <c r="CJ220" s="20">
        <v>16647.009999999998</v>
      </c>
      <c r="CK220" s="20">
        <v>1161.9000000000001</v>
      </c>
      <c r="CL220" s="20">
        <v>372.19</v>
      </c>
      <c r="CM220" s="20">
        <v>16647.009999999998</v>
      </c>
      <c r="CN220" s="20">
        <v>1161.9000000000001</v>
      </c>
      <c r="CO220" s="20">
        <v>372.19</v>
      </c>
      <c r="CP220" s="20">
        <v>16647.009999999998</v>
      </c>
      <c r="CQ220" s="20">
        <v>1161.9000000000001</v>
      </c>
      <c r="CR220" s="20">
        <v>372.19</v>
      </c>
      <c r="CS220" s="20">
        <v>16647.009999999998</v>
      </c>
      <c r="CT220" s="20">
        <v>1161.9000000000001</v>
      </c>
      <c r="CU220" s="20">
        <v>372.19</v>
      </c>
      <c r="CV220" s="20">
        <v>16647.009999999998</v>
      </c>
      <c r="CW220" s="20">
        <v>1161.9000000000001</v>
      </c>
      <c r="CX220" s="20">
        <v>372.19</v>
      </c>
      <c r="CY220" s="20">
        <v>16647.009999999998</v>
      </c>
      <c r="CZ220" s="20">
        <v>1161.9000000000001</v>
      </c>
      <c r="DA220" s="20">
        <v>372.19</v>
      </c>
      <c r="DB220" s="20">
        <v>16647.009999999998</v>
      </c>
      <c r="DC220" s="20">
        <v>1161.9000000000001</v>
      </c>
      <c r="DD220" s="20">
        <v>372.19</v>
      </c>
      <c r="DE220" s="20">
        <v>16647.009999999998</v>
      </c>
      <c r="DF220" s="20">
        <v>1161.9000000000001</v>
      </c>
      <c r="DG220" s="20">
        <v>372.19</v>
      </c>
      <c r="DH220" s="20">
        <v>16647.009999999998</v>
      </c>
      <c r="DI220" s="20">
        <v>1161.9000000000001</v>
      </c>
      <c r="DJ220" s="20">
        <v>372.19</v>
      </c>
      <c r="DK220" s="20">
        <v>16647.009999999998</v>
      </c>
      <c r="DL220" s="20">
        <v>1161.9000000000001</v>
      </c>
      <c r="DM220" s="20">
        <v>372.19</v>
      </c>
      <c r="DN220" s="20">
        <v>16647.009999999998</v>
      </c>
      <c r="DO220" s="20">
        <v>1161.9000000000001</v>
      </c>
      <c r="DP220" s="20">
        <v>372.19</v>
      </c>
      <c r="DQ220" s="20">
        <v>16647.009999999998</v>
      </c>
      <c r="DR220" s="20">
        <v>1161.9000000000001</v>
      </c>
      <c r="DS220" s="20">
        <v>372.19</v>
      </c>
      <c r="DT220" s="20">
        <v>16647.009999999998</v>
      </c>
      <c r="DU220" s="20">
        <v>1161.9000000000001</v>
      </c>
      <c r="DV220" s="20">
        <v>372.19</v>
      </c>
      <c r="DW220" s="20">
        <v>16647.009999999998</v>
      </c>
      <c r="DX220" s="20">
        <v>1161.9000000000001</v>
      </c>
      <c r="DY220" s="20">
        <v>372.19</v>
      </c>
      <c r="DZ220" s="20">
        <v>16647.009999999998</v>
      </c>
      <c r="EA220" s="20">
        <v>1161.9000000000001</v>
      </c>
      <c r="EB220" s="20">
        <v>372.19</v>
      </c>
      <c r="EC220" s="20">
        <v>16647.009999999998</v>
      </c>
      <c r="ED220" s="20">
        <v>1161.9000000000001</v>
      </c>
      <c r="EE220" s="20">
        <v>372.19</v>
      </c>
      <c r="EF220" s="20">
        <v>16647.009999999998</v>
      </c>
      <c r="EG220" s="20">
        <v>1161.9000000000001</v>
      </c>
      <c r="EH220" s="20">
        <v>372.19</v>
      </c>
      <c r="EI220" s="20">
        <f t="shared" si="23"/>
        <v>16647.009999999998</v>
      </c>
      <c r="EJ220" s="20">
        <f t="shared" si="23"/>
        <v>1161.9000000000001</v>
      </c>
      <c r="EK220" s="20">
        <f t="shared" si="23"/>
        <v>372.19</v>
      </c>
      <c r="EL220" s="20">
        <v>16647.009999999998</v>
      </c>
      <c r="EM220" s="20">
        <v>1161.9000000000001</v>
      </c>
      <c r="EN220" s="20">
        <v>372.19</v>
      </c>
      <c r="EO220" s="24">
        <f t="shared" si="24"/>
        <v>472708.60000000044</v>
      </c>
      <c r="EP220" s="25">
        <f t="shared" si="20"/>
        <v>0</v>
      </c>
      <c r="EQ220" s="25">
        <f t="shared" si="21"/>
        <v>72724.349999999511</v>
      </c>
      <c r="ES220" s="26"/>
    </row>
    <row r="221" spans="1:149" x14ac:dyDescent="0.25">
      <c r="A221" s="27">
        <v>218</v>
      </c>
      <c r="B221" s="15">
        <v>20126439000172</v>
      </c>
      <c r="C221" s="28" t="s">
        <v>235</v>
      </c>
      <c r="D221" s="17">
        <v>394850.74</v>
      </c>
      <c r="E221" s="18">
        <v>505281.52</v>
      </c>
      <c r="F221" s="19">
        <v>0</v>
      </c>
      <c r="G221" s="20">
        <v>0</v>
      </c>
      <c r="H221" s="21">
        <f t="shared" si="19"/>
        <v>394850.74</v>
      </c>
      <c r="I221" s="21">
        <v>505281.52</v>
      </c>
      <c r="J221" s="22">
        <v>0</v>
      </c>
      <c r="K221" s="22">
        <v>0</v>
      </c>
      <c r="L221" s="22">
        <v>0</v>
      </c>
      <c r="M221" s="22">
        <v>0</v>
      </c>
      <c r="N221" s="22">
        <v>18092.939999999999</v>
      </c>
      <c r="O221" s="22">
        <v>0</v>
      </c>
      <c r="P221" s="22">
        <v>18092.939999999999</v>
      </c>
      <c r="Q221" s="22">
        <v>0</v>
      </c>
      <c r="R221" s="22">
        <v>18092.939999999999</v>
      </c>
      <c r="S221" s="22">
        <v>18092.939999999999</v>
      </c>
      <c r="T221" s="22">
        <v>18092.939999999999</v>
      </c>
      <c r="U221" s="22">
        <v>18084.16</v>
      </c>
      <c r="V221" s="22">
        <v>18084.16</v>
      </c>
      <c r="W221" s="22">
        <v>18084.16</v>
      </c>
      <c r="X221" s="22">
        <v>18084.16</v>
      </c>
      <c r="Y221" s="22">
        <v>11055.82</v>
      </c>
      <c r="Z221" s="22">
        <v>11055.82</v>
      </c>
      <c r="AA221" s="22">
        <v>11055.82</v>
      </c>
      <c r="AB221" s="22">
        <v>11055.82</v>
      </c>
      <c r="AC221" s="22">
        <v>0</v>
      </c>
      <c r="AD221" s="22">
        <v>11055.82</v>
      </c>
      <c r="AE221" s="22"/>
      <c r="AF221" s="22"/>
      <c r="AG221" s="22">
        <v>11055.82</v>
      </c>
      <c r="AH221" s="22"/>
      <c r="AI221" s="22"/>
      <c r="AJ221" s="22">
        <v>11055.82</v>
      </c>
      <c r="AK221" s="22"/>
      <c r="AL221" s="22">
        <v>11055.82</v>
      </c>
      <c r="AM221" s="22">
        <v>11055.82</v>
      </c>
      <c r="AN221" s="22">
        <v>11055.82</v>
      </c>
      <c r="AO221" s="22"/>
      <c r="AP221" s="22">
        <v>11055.82</v>
      </c>
      <c r="AQ221" s="22"/>
      <c r="AR221" s="22"/>
      <c r="AS221" s="22">
        <v>11055.82</v>
      </c>
      <c r="AT221" s="22">
        <v>0</v>
      </c>
      <c r="AU221" s="22">
        <v>0</v>
      </c>
      <c r="AV221" s="22">
        <v>11055.82</v>
      </c>
      <c r="AW221" s="22">
        <v>66334.92</v>
      </c>
      <c r="AX221" s="22">
        <v>21988.82</v>
      </c>
      <c r="AY221" s="22">
        <f>VLOOKUP(A221,[1]Consolidado!$A$4:$AZ$856,51,FALSE)</f>
        <v>0</v>
      </c>
      <c r="AZ221" s="22">
        <f>VLOOKUP(A221,[1]Consolidado!$A$4:$AZ$856,52,FALSE)</f>
        <v>0</v>
      </c>
      <c r="BA221" s="22">
        <f>VLOOKUP(A221,'[2]Parcelas ICMS 2018 Calculadas'!$A$4:$BC$856,55,FALSE)</f>
        <v>0</v>
      </c>
      <c r="BB221" s="22">
        <v>0</v>
      </c>
      <c r="BC221" s="22">
        <v>0</v>
      </c>
      <c r="BD221" s="22">
        <v>0</v>
      </c>
      <c r="BE221" s="22"/>
      <c r="BF221" s="22"/>
      <c r="BG221" s="22">
        <v>0</v>
      </c>
      <c r="BH221" s="22"/>
      <c r="BI221" s="22"/>
      <c r="BJ221" s="22">
        <v>0</v>
      </c>
      <c r="BK221" s="22">
        <v>0</v>
      </c>
      <c r="BL221" s="22">
        <v>0</v>
      </c>
      <c r="BM221" s="22">
        <v>0</v>
      </c>
      <c r="BN221" s="23">
        <f t="shared" si="22"/>
        <v>394850.74000000005</v>
      </c>
      <c r="BO221" s="20">
        <v>15421.56</v>
      </c>
      <c r="BP221" s="20">
        <v>1076.3699999999999</v>
      </c>
      <c r="BQ221" s="20">
        <v>344.79</v>
      </c>
      <c r="BR221" s="20">
        <v>15421.56</v>
      </c>
      <c r="BS221" s="20">
        <v>1076.3699999999999</v>
      </c>
      <c r="BT221" s="20">
        <v>344.79</v>
      </c>
      <c r="BU221" s="20">
        <v>15421.56</v>
      </c>
      <c r="BV221" s="20">
        <v>1076.3699999999999</v>
      </c>
      <c r="BW221" s="20">
        <v>344.79</v>
      </c>
      <c r="BX221" s="20">
        <v>15421.56</v>
      </c>
      <c r="BY221" s="20">
        <v>1076.3699999999999</v>
      </c>
      <c r="BZ221" s="20">
        <v>344.79</v>
      </c>
      <c r="CA221" s="20">
        <v>15421.56</v>
      </c>
      <c r="CB221" s="20">
        <v>1076.3699999999999</v>
      </c>
      <c r="CC221" s="20">
        <v>344.79</v>
      </c>
      <c r="CD221" s="20">
        <v>15421.56</v>
      </c>
      <c r="CE221" s="20">
        <v>1076.3699999999999</v>
      </c>
      <c r="CF221" s="20">
        <v>344.79</v>
      </c>
      <c r="CG221" s="20">
        <v>15421.56</v>
      </c>
      <c r="CH221" s="20">
        <v>1076.3699999999999</v>
      </c>
      <c r="CI221" s="20">
        <v>344.79</v>
      </c>
      <c r="CJ221" s="20">
        <v>15421.56</v>
      </c>
      <c r="CK221" s="20">
        <v>1076.3699999999999</v>
      </c>
      <c r="CL221" s="20">
        <v>344.79</v>
      </c>
      <c r="CM221" s="20">
        <v>15421.56</v>
      </c>
      <c r="CN221" s="20">
        <v>1076.3699999999999</v>
      </c>
      <c r="CO221" s="20">
        <v>344.79</v>
      </c>
      <c r="CP221" s="20">
        <v>15421.56</v>
      </c>
      <c r="CQ221" s="20">
        <v>1076.3699999999999</v>
      </c>
      <c r="CR221" s="20">
        <v>344.79</v>
      </c>
      <c r="CS221" s="20">
        <v>15421.56</v>
      </c>
      <c r="CT221" s="20">
        <v>1076.3699999999999</v>
      </c>
      <c r="CU221" s="20">
        <v>344.79</v>
      </c>
      <c r="CV221" s="20">
        <v>15421.56</v>
      </c>
      <c r="CW221" s="20">
        <v>1076.3699999999999</v>
      </c>
      <c r="CX221" s="20">
        <v>344.79</v>
      </c>
      <c r="CY221" s="20">
        <v>15421.56</v>
      </c>
      <c r="CZ221" s="20">
        <v>1076.3699999999999</v>
      </c>
      <c r="DA221" s="20">
        <v>344.79</v>
      </c>
      <c r="DB221" s="20">
        <v>15421.56</v>
      </c>
      <c r="DC221" s="20">
        <v>1076.3699999999999</v>
      </c>
      <c r="DD221" s="20">
        <v>344.79</v>
      </c>
      <c r="DE221" s="20">
        <v>15421.56</v>
      </c>
      <c r="DF221" s="20">
        <v>1076.3699999999999</v>
      </c>
      <c r="DG221" s="20">
        <v>344.79</v>
      </c>
      <c r="DH221" s="20">
        <v>15421.56</v>
      </c>
      <c r="DI221" s="20">
        <v>1076.3699999999999</v>
      </c>
      <c r="DJ221" s="20">
        <v>344.79</v>
      </c>
      <c r="DK221" s="20">
        <v>15421.56</v>
      </c>
      <c r="DL221" s="20">
        <v>1076.3699999999999</v>
      </c>
      <c r="DM221" s="20">
        <v>344.79</v>
      </c>
      <c r="DN221" s="20">
        <v>15421.56</v>
      </c>
      <c r="DO221" s="20">
        <v>1076.3699999999999</v>
      </c>
      <c r="DP221" s="20">
        <v>344.79</v>
      </c>
      <c r="DQ221" s="20">
        <v>15421.56</v>
      </c>
      <c r="DR221" s="20">
        <v>1076.3699999999999</v>
      </c>
      <c r="DS221" s="20">
        <v>344.79</v>
      </c>
      <c r="DT221" s="20">
        <v>15421.56</v>
      </c>
      <c r="DU221" s="20">
        <v>1076.3699999999999</v>
      </c>
      <c r="DV221" s="20">
        <v>344.79</v>
      </c>
      <c r="DW221" s="20">
        <v>15421.56</v>
      </c>
      <c r="DX221" s="20">
        <v>1076.3699999999999</v>
      </c>
      <c r="DY221" s="20">
        <v>344.79</v>
      </c>
      <c r="DZ221" s="20">
        <v>15421.56</v>
      </c>
      <c r="EA221" s="20">
        <v>1076.3699999999999</v>
      </c>
      <c r="EB221" s="20">
        <v>344.79</v>
      </c>
      <c r="EC221" s="20">
        <v>15421.56</v>
      </c>
      <c r="ED221" s="20">
        <v>1076.3699999999999</v>
      </c>
      <c r="EE221" s="20">
        <v>344.79</v>
      </c>
      <c r="EF221" s="20">
        <v>15421.56</v>
      </c>
      <c r="EG221" s="20">
        <v>1076.3699999999999</v>
      </c>
      <c r="EH221" s="20">
        <v>344.79</v>
      </c>
      <c r="EI221" s="20">
        <f t="shared" si="23"/>
        <v>15421.56</v>
      </c>
      <c r="EJ221" s="20">
        <f t="shared" si="23"/>
        <v>1076.3699999999999</v>
      </c>
      <c r="EK221" s="20">
        <f t="shared" si="23"/>
        <v>344.79</v>
      </c>
      <c r="EL221" s="20">
        <v>15421.56</v>
      </c>
      <c r="EM221" s="20">
        <v>1076.3699999999999</v>
      </c>
      <c r="EN221" s="20">
        <v>344.79</v>
      </c>
      <c r="EO221" s="24">
        <f t="shared" si="24"/>
        <v>437910.71999999968</v>
      </c>
      <c r="EP221" s="25">
        <f t="shared" si="20"/>
        <v>0</v>
      </c>
      <c r="EQ221" s="25">
        <f t="shared" si="21"/>
        <v>67370.800000000338</v>
      </c>
      <c r="ES221" s="26"/>
    </row>
    <row r="222" spans="1:149" x14ac:dyDescent="0.25">
      <c r="A222" s="27">
        <v>219</v>
      </c>
      <c r="B222" s="15">
        <v>18128280000183</v>
      </c>
      <c r="C222" s="28" t="s">
        <v>236</v>
      </c>
      <c r="D222" s="17">
        <v>307662.43</v>
      </c>
      <c r="E222" s="18">
        <v>642650.66</v>
      </c>
      <c r="F222" s="19">
        <v>0</v>
      </c>
      <c r="G222" s="20">
        <v>0</v>
      </c>
      <c r="H222" s="21">
        <f t="shared" si="19"/>
        <v>307662.43</v>
      </c>
      <c r="I222" s="21">
        <v>642650.66</v>
      </c>
      <c r="J222" s="22">
        <v>0</v>
      </c>
      <c r="K222" s="22">
        <v>0</v>
      </c>
      <c r="L222" s="22">
        <v>0</v>
      </c>
      <c r="M222" s="22">
        <v>0</v>
      </c>
      <c r="N222" s="22">
        <v>14097.78</v>
      </c>
      <c r="O222" s="22">
        <v>0</v>
      </c>
      <c r="P222" s="22">
        <v>14097.78</v>
      </c>
      <c r="Q222" s="22">
        <v>0</v>
      </c>
      <c r="R222" s="22">
        <v>14097.78</v>
      </c>
      <c r="S222" s="22">
        <v>14097.78</v>
      </c>
      <c r="T222" s="22">
        <v>14097.78</v>
      </c>
      <c r="U222" s="22">
        <v>14090.94</v>
      </c>
      <c r="V222" s="22">
        <v>14090.94</v>
      </c>
      <c r="W222" s="22">
        <v>14090.94</v>
      </c>
      <c r="X222" s="22">
        <v>14090.94</v>
      </c>
      <c r="Y222" s="22">
        <v>8614.5499999999993</v>
      </c>
      <c r="Z222" s="22">
        <v>8614.5499999999993</v>
      </c>
      <c r="AA222" s="22">
        <v>8614.5499999999993</v>
      </c>
      <c r="AB222" s="22">
        <v>8614.5499999999993</v>
      </c>
      <c r="AC222" s="22">
        <v>0</v>
      </c>
      <c r="AD222" s="22">
        <v>8614.5499999999993</v>
      </c>
      <c r="AE222" s="22"/>
      <c r="AF222" s="22"/>
      <c r="AG222" s="22">
        <v>8614.5499999999993</v>
      </c>
      <c r="AH222" s="22"/>
      <c r="AI222" s="22"/>
      <c r="AJ222" s="22">
        <v>8614.5499999999993</v>
      </c>
      <c r="AK222" s="22"/>
      <c r="AL222" s="22">
        <v>8614.5499999999993</v>
      </c>
      <c r="AM222" s="22">
        <v>8614.5499999999993</v>
      </c>
      <c r="AN222" s="22">
        <v>8614.5499999999993</v>
      </c>
      <c r="AO222" s="22"/>
      <c r="AP222" s="22">
        <v>8614.5499999999993</v>
      </c>
      <c r="AQ222" s="22"/>
      <c r="AR222" s="22"/>
      <c r="AS222" s="22">
        <v>8614.5499999999993</v>
      </c>
      <c r="AT222" s="22">
        <v>0</v>
      </c>
      <c r="AU222" s="22">
        <v>0</v>
      </c>
      <c r="AV222" s="22">
        <v>8614.5499999999993</v>
      </c>
      <c r="AW222" s="22">
        <v>0</v>
      </c>
      <c r="AX222" s="22">
        <v>0</v>
      </c>
      <c r="AY222" s="22">
        <f>VLOOKUP(A222,[1]Consolidado!$A$4:$AZ$856,51,FALSE)</f>
        <v>0</v>
      </c>
      <c r="AZ222" s="22">
        <f>VLOOKUP(A222,[1]Consolidado!$A$4:$AZ$856,52,FALSE)</f>
        <v>8614.5499999999993</v>
      </c>
      <c r="BA222" s="22">
        <f>VLOOKUP(A222,'[2]Parcelas ICMS 2018 Calculadas'!$A$4:$BC$856,55,FALSE)</f>
        <v>0</v>
      </c>
      <c r="BB222" s="22">
        <v>8614.5499999999993</v>
      </c>
      <c r="BC222" s="22">
        <v>51591.519999999997</v>
      </c>
      <c r="BD222" s="22">
        <v>0</v>
      </c>
      <c r="BE222" s="22"/>
      <c r="BF222" s="22"/>
      <c r="BG222" s="22">
        <v>0</v>
      </c>
      <c r="BH222" s="22"/>
      <c r="BI222" s="22"/>
      <c r="BJ222" s="22">
        <v>0</v>
      </c>
      <c r="BK222" s="22">
        <v>0</v>
      </c>
      <c r="BL222" s="22">
        <v>0</v>
      </c>
      <c r="BM222" s="22">
        <v>0</v>
      </c>
      <c r="BN222" s="23">
        <f t="shared" si="22"/>
        <v>307662.42999999988</v>
      </c>
      <c r="BO222" s="20">
        <v>19614.16</v>
      </c>
      <c r="BP222" s="20">
        <v>1369</v>
      </c>
      <c r="BQ222" s="20">
        <v>438.53</v>
      </c>
      <c r="BR222" s="20">
        <v>19614.16</v>
      </c>
      <c r="BS222" s="20">
        <v>1369</v>
      </c>
      <c r="BT222" s="20">
        <v>438.53</v>
      </c>
      <c r="BU222" s="20">
        <v>19614.16</v>
      </c>
      <c r="BV222" s="20">
        <v>1369</v>
      </c>
      <c r="BW222" s="20">
        <v>438.53</v>
      </c>
      <c r="BX222" s="20">
        <v>19614.16</v>
      </c>
      <c r="BY222" s="20">
        <v>1369</v>
      </c>
      <c r="BZ222" s="20">
        <v>438.53</v>
      </c>
      <c r="CA222" s="20">
        <v>19614.16</v>
      </c>
      <c r="CB222" s="20">
        <v>1369</v>
      </c>
      <c r="CC222" s="20">
        <v>438.53</v>
      </c>
      <c r="CD222" s="20">
        <v>19614.16</v>
      </c>
      <c r="CE222" s="20">
        <v>1369</v>
      </c>
      <c r="CF222" s="20">
        <v>438.53</v>
      </c>
      <c r="CG222" s="20">
        <v>19614.16</v>
      </c>
      <c r="CH222" s="20">
        <v>1369</v>
      </c>
      <c r="CI222" s="20">
        <v>438.53</v>
      </c>
      <c r="CJ222" s="20">
        <v>19614.16</v>
      </c>
      <c r="CK222" s="20">
        <v>1369</v>
      </c>
      <c r="CL222" s="20">
        <v>438.53</v>
      </c>
      <c r="CM222" s="20">
        <v>19614.16</v>
      </c>
      <c r="CN222" s="20">
        <v>1369</v>
      </c>
      <c r="CO222" s="20">
        <v>438.53</v>
      </c>
      <c r="CP222" s="20">
        <v>19614.16</v>
      </c>
      <c r="CQ222" s="20">
        <v>1369</v>
      </c>
      <c r="CR222" s="20">
        <v>438.53</v>
      </c>
      <c r="CS222" s="20">
        <v>19614.16</v>
      </c>
      <c r="CT222" s="20">
        <v>1369</v>
      </c>
      <c r="CU222" s="20">
        <v>438.53</v>
      </c>
      <c r="CV222" s="20">
        <v>19614.16</v>
      </c>
      <c r="CW222" s="20">
        <v>1369</v>
      </c>
      <c r="CX222" s="20">
        <v>438.53</v>
      </c>
      <c r="CY222" s="20">
        <v>19614.16</v>
      </c>
      <c r="CZ222" s="20">
        <v>1369</v>
      </c>
      <c r="DA222" s="20">
        <v>438.53</v>
      </c>
      <c r="DB222" s="20">
        <v>19614.16</v>
      </c>
      <c r="DC222" s="20">
        <v>1369</v>
      </c>
      <c r="DD222" s="20">
        <v>438.53</v>
      </c>
      <c r="DE222" s="20">
        <v>19614.16</v>
      </c>
      <c r="DF222" s="20">
        <v>1369</v>
      </c>
      <c r="DG222" s="20">
        <v>438.53</v>
      </c>
      <c r="DH222" s="20">
        <v>19614.16</v>
      </c>
      <c r="DI222" s="20">
        <v>1369</v>
      </c>
      <c r="DJ222" s="20">
        <v>438.53</v>
      </c>
      <c r="DK222" s="20">
        <v>19614.16</v>
      </c>
      <c r="DL222" s="20">
        <v>1369</v>
      </c>
      <c r="DM222" s="20">
        <v>438.53</v>
      </c>
      <c r="DN222" s="20">
        <v>19614.16</v>
      </c>
      <c r="DO222" s="20">
        <v>1369</v>
      </c>
      <c r="DP222" s="20">
        <v>438.53</v>
      </c>
      <c r="DQ222" s="20">
        <v>19614.16</v>
      </c>
      <c r="DR222" s="20">
        <v>1369</v>
      </c>
      <c r="DS222" s="20">
        <v>438.53</v>
      </c>
      <c r="DT222" s="20">
        <v>19614.16</v>
      </c>
      <c r="DU222" s="20">
        <v>1369</v>
      </c>
      <c r="DV222" s="20">
        <v>438.53</v>
      </c>
      <c r="DW222" s="20">
        <v>19614.16</v>
      </c>
      <c r="DX222" s="20">
        <v>1369</v>
      </c>
      <c r="DY222" s="20">
        <v>438.53</v>
      </c>
      <c r="DZ222" s="20">
        <v>19614.16</v>
      </c>
      <c r="EA222" s="20">
        <v>1369</v>
      </c>
      <c r="EB222" s="20">
        <v>438.53</v>
      </c>
      <c r="EC222" s="20">
        <v>19614.16</v>
      </c>
      <c r="ED222" s="20">
        <v>1369</v>
      </c>
      <c r="EE222" s="20">
        <v>438.53</v>
      </c>
      <c r="EF222" s="20">
        <v>19614.16</v>
      </c>
      <c r="EG222" s="20">
        <v>1369</v>
      </c>
      <c r="EH222" s="20">
        <v>438.53</v>
      </c>
      <c r="EI222" s="20">
        <f t="shared" si="23"/>
        <v>19614.16</v>
      </c>
      <c r="EJ222" s="20">
        <f t="shared" si="23"/>
        <v>1369</v>
      </c>
      <c r="EK222" s="20">
        <f t="shared" si="23"/>
        <v>438.53</v>
      </c>
      <c r="EL222" s="20">
        <v>19614.16</v>
      </c>
      <c r="EM222" s="20">
        <v>1369</v>
      </c>
      <c r="EN222" s="20">
        <v>438.53</v>
      </c>
      <c r="EO222" s="24">
        <f t="shared" si="24"/>
        <v>556963.94000000018</v>
      </c>
      <c r="EP222" s="25">
        <f t="shared" si="20"/>
        <v>0</v>
      </c>
      <c r="EQ222" s="25">
        <f t="shared" si="21"/>
        <v>85686.719999999856</v>
      </c>
      <c r="ES222" s="26"/>
    </row>
    <row r="223" spans="1:149" x14ac:dyDescent="0.25">
      <c r="A223" s="27">
        <v>220</v>
      </c>
      <c r="B223" s="15">
        <v>18114272000188</v>
      </c>
      <c r="C223" s="28" t="s">
        <v>237</v>
      </c>
      <c r="D223" s="17">
        <v>556353.48</v>
      </c>
      <c r="E223" s="18">
        <v>2144997.5</v>
      </c>
      <c r="F223" s="19">
        <v>0</v>
      </c>
      <c r="G223" s="20">
        <v>0</v>
      </c>
      <c r="H223" s="21">
        <f t="shared" si="19"/>
        <v>556353.48</v>
      </c>
      <c r="I223" s="21">
        <v>2144997.5</v>
      </c>
      <c r="J223" s="22">
        <v>0</v>
      </c>
      <c r="K223" s="22">
        <v>0</v>
      </c>
      <c r="L223" s="22">
        <v>0</v>
      </c>
      <c r="M223" s="22">
        <v>0</v>
      </c>
      <c r="N223" s="22">
        <v>25493.35</v>
      </c>
      <c r="O223" s="22">
        <v>0</v>
      </c>
      <c r="P223" s="22">
        <v>25493.35</v>
      </c>
      <c r="Q223" s="22">
        <v>0</v>
      </c>
      <c r="R223" s="22">
        <v>25493.35</v>
      </c>
      <c r="S223" s="22">
        <v>25493.35</v>
      </c>
      <c r="T223" s="22">
        <v>25493.35</v>
      </c>
      <c r="U223" s="22">
        <v>25480.99</v>
      </c>
      <c r="V223" s="22">
        <v>25480.99</v>
      </c>
      <c r="W223" s="22">
        <v>25480.99</v>
      </c>
      <c r="X223" s="22">
        <v>25480.99</v>
      </c>
      <c r="Y223" s="22">
        <v>15577.9</v>
      </c>
      <c r="Z223" s="22">
        <v>15577.9</v>
      </c>
      <c r="AA223" s="22">
        <v>15577.9</v>
      </c>
      <c r="AB223" s="22">
        <v>15577.9</v>
      </c>
      <c r="AC223" s="22">
        <v>93467.4</v>
      </c>
      <c r="AD223" s="22">
        <v>0</v>
      </c>
      <c r="AE223" s="22"/>
      <c r="AF223" s="22"/>
      <c r="AG223" s="22">
        <v>0</v>
      </c>
      <c r="AH223" s="22"/>
      <c r="AI223" s="22"/>
      <c r="AJ223" s="22">
        <v>0</v>
      </c>
      <c r="AK223" s="22"/>
      <c r="AL223" s="22">
        <v>0</v>
      </c>
      <c r="AM223" s="22">
        <v>0</v>
      </c>
      <c r="AN223" s="22"/>
      <c r="AO223" s="22"/>
      <c r="AP223" s="22">
        <v>15577.9</v>
      </c>
      <c r="AQ223" s="22"/>
      <c r="AR223" s="22"/>
      <c r="AS223" s="22">
        <v>15577.9</v>
      </c>
      <c r="AT223" s="22">
        <v>0</v>
      </c>
      <c r="AU223" s="22">
        <v>0</v>
      </c>
      <c r="AV223" s="22">
        <v>15577.9</v>
      </c>
      <c r="AW223" s="22">
        <v>0</v>
      </c>
      <c r="AX223" s="22">
        <v>0</v>
      </c>
      <c r="AY223" s="22">
        <f>VLOOKUP(A223,[1]Consolidado!$A$4:$AZ$856,51,FALSE)</f>
        <v>0</v>
      </c>
      <c r="AZ223" s="22">
        <f>VLOOKUP(A223,[1]Consolidado!$A$4:$AZ$856,52,FALSE)</f>
        <v>15577.9</v>
      </c>
      <c r="BA223" s="22">
        <f>VLOOKUP(A223,'[2]Parcelas ICMS 2018 Calculadas'!$A$4:$BC$856,55,FALSE)</f>
        <v>0</v>
      </c>
      <c r="BB223" s="22">
        <v>15577.9</v>
      </c>
      <c r="BC223" s="22">
        <v>0</v>
      </c>
      <c r="BD223" s="22">
        <v>0</v>
      </c>
      <c r="BE223" s="22">
        <v>15577.9</v>
      </c>
      <c r="BF223" s="22"/>
      <c r="BG223" s="22">
        <v>0</v>
      </c>
      <c r="BH223" s="22"/>
      <c r="BI223" s="22"/>
      <c r="BJ223" s="22">
        <v>15577.9</v>
      </c>
      <c r="BK223" s="22">
        <v>0</v>
      </c>
      <c r="BL223" s="22">
        <v>0</v>
      </c>
      <c r="BM223" s="22">
        <v>0</v>
      </c>
      <c r="BN223" s="23">
        <f t="shared" si="22"/>
        <v>494215.01000000013</v>
      </c>
      <c r="BO223" s="20">
        <v>65466.87</v>
      </c>
      <c r="BP223" s="20">
        <v>4569.34</v>
      </c>
      <c r="BQ223" s="20">
        <v>1463.7</v>
      </c>
      <c r="BR223" s="20">
        <v>65466.87</v>
      </c>
      <c r="BS223" s="20">
        <v>4569.34</v>
      </c>
      <c r="BT223" s="20">
        <v>1463.7</v>
      </c>
      <c r="BU223" s="20">
        <v>65466.87</v>
      </c>
      <c r="BV223" s="20">
        <v>4569.34</v>
      </c>
      <c r="BW223" s="20">
        <v>1463.7</v>
      </c>
      <c r="BX223" s="20">
        <v>65466.87</v>
      </c>
      <c r="BY223" s="20">
        <v>4569.34</v>
      </c>
      <c r="BZ223" s="20">
        <v>1463.7</v>
      </c>
      <c r="CA223" s="20">
        <v>65466.87</v>
      </c>
      <c r="CB223" s="20">
        <v>4569.34</v>
      </c>
      <c r="CC223" s="20">
        <v>1463.7</v>
      </c>
      <c r="CD223" s="20">
        <v>65466.87</v>
      </c>
      <c r="CE223" s="20">
        <v>4569.34</v>
      </c>
      <c r="CF223" s="20">
        <v>1463.7</v>
      </c>
      <c r="CG223" s="20">
        <v>65466.87</v>
      </c>
      <c r="CH223" s="20">
        <v>4569.34</v>
      </c>
      <c r="CI223" s="20">
        <v>1463.7</v>
      </c>
      <c r="CJ223" s="20">
        <v>65466.87</v>
      </c>
      <c r="CK223" s="20">
        <v>4569.34</v>
      </c>
      <c r="CL223" s="20">
        <v>1463.7</v>
      </c>
      <c r="CM223" s="20">
        <v>65466.87</v>
      </c>
      <c r="CN223" s="20">
        <v>4569.34</v>
      </c>
      <c r="CO223" s="20">
        <v>1463.7</v>
      </c>
      <c r="CP223" s="20">
        <v>65466.87</v>
      </c>
      <c r="CQ223" s="20">
        <v>4569.34</v>
      </c>
      <c r="CR223" s="20">
        <v>1463.7</v>
      </c>
      <c r="CS223" s="20">
        <v>65466.87</v>
      </c>
      <c r="CT223" s="20">
        <v>4569.34</v>
      </c>
      <c r="CU223" s="20">
        <v>1463.7</v>
      </c>
      <c r="CV223" s="20">
        <v>65466.87</v>
      </c>
      <c r="CW223" s="20">
        <v>4569.34</v>
      </c>
      <c r="CX223" s="20">
        <v>1463.7</v>
      </c>
      <c r="CY223" s="20">
        <v>65466.87</v>
      </c>
      <c r="CZ223" s="20">
        <v>4569.34</v>
      </c>
      <c r="DA223" s="20">
        <v>1463.7</v>
      </c>
      <c r="DB223" s="20">
        <v>65466.87</v>
      </c>
      <c r="DC223" s="20">
        <v>4569.34</v>
      </c>
      <c r="DD223" s="20">
        <v>1463.7</v>
      </c>
      <c r="DE223" s="20">
        <v>65466.87</v>
      </c>
      <c r="DF223" s="20">
        <v>4569.34</v>
      </c>
      <c r="DG223" s="20">
        <v>1463.7</v>
      </c>
      <c r="DH223" s="20">
        <v>65466.87</v>
      </c>
      <c r="DI223" s="20">
        <v>4569.34</v>
      </c>
      <c r="DJ223" s="20">
        <v>1463.7</v>
      </c>
      <c r="DK223" s="20">
        <v>65466.87</v>
      </c>
      <c r="DL223" s="20">
        <v>4569.34</v>
      </c>
      <c r="DM223" s="20">
        <v>1463.7</v>
      </c>
      <c r="DN223" s="20">
        <v>65466.87</v>
      </c>
      <c r="DO223" s="20">
        <v>4569.34</v>
      </c>
      <c r="DP223" s="20">
        <v>1463.7</v>
      </c>
      <c r="DQ223" s="20">
        <v>65466.87</v>
      </c>
      <c r="DR223" s="20">
        <v>4569.34</v>
      </c>
      <c r="DS223" s="20">
        <v>1463.7</v>
      </c>
      <c r="DT223" s="20">
        <v>65466.87</v>
      </c>
      <c r="DU223" s="20">
        <v>4569.34</v>
      </c>
      <c r="DV223" s="20">
        <v>1463.7</v>
      </c>
      <c r="DW223" s="20">
        <v>65466.87</v>
      </c>
      <c r="DX223" s="20">
        <v>4569.34</v>
      </c>
      <c r="DY223" s="20">
        <v>1463.7</v>
      </c>
      <c r="DZ223" s="20">
        <v>65466.87</v>
      </c>
      <c r="EA223" s="20">
        <v>4569.34</v>
      </c>
      <c r="EB223" s="20">
        <v>1463.7</v>
      </c>
      <c r="EC223" s="20">
        <v>65466.87</v>
      </c>
      <c r="ED223" s="20">
        <v>4569.34</v>
      </c>
      <c r="EE223" s="20">
        <v>1463.7</v>
      </c>
      <c r="EF223" s="20">
        <v>65466.87</v>
      </c>
      <c r="EG223" s="20">
        <v>4569.34</v>
      </c>
      <c r="EH223" s="20">
        <v>1463.7</v>
      </c>
      <c r="EI223" s="20">
        <f t="shared" si="23"/>
        <v>65466.87</v>
      </c>
      <c r="EJ223" s="20">
        <f t="shared" si="23"/>
        <v>4569.34</v>
      </c>
      <c r="EK223" s="20">
        <f t="shared" si="23"/>
        <v>1463.7</v>
      </c>
      <c r="EL223" s="20">
        <v>65466.87</v>
      </c>
      <c r="EM223" s="20">
        <v>4569.34</v>
      </c>
      <c r="EN223" s="20">
        <v>1463.7</v>
      </c>
      <c r="EO223" s="24">
        <f t="shared" si="24"/>
        <v>1858997.6600000013</v>
      </c>
      <c r="EP223" s="25">
        <f t="shared" si="20"/>
        <v>62138.469999999856</v>
      </c>
      <c r="EQ223" s="25">
        <f t="shared" si="21"/>
        <v>285999.83999999869</v>
      </c>
      <c r="ES223" s="26"/>
    </row>
    <row r="224" spans="1:149" x14ac:dyDescent="0.25">
      <c r="A224" s="27">
        <v>221</v>
      </c>
      <c r="B224" s="15">
        <v>18357079000178</v>
      </c>
      <c r="C224" s="28" t="s">
        <v>238</v>
      </c>
      <c r="D224" s="17">
        <v>192683.34</v>
      </c>
      <c r="E224" s="18">
        <v>489107.04</v>
      </c>
      <c r="F224" s="19">
        <v>0</v>
      </c>
      <c r="G224" s="20">
        <v>0</v>
      </c>
      <c r="H224" s="21">
        <f t="shared" si="19"/>
        <v>192683.34</v>
      </c>
      <c r="I224" s="21">
        <v>489107.04</v>
      </c>
      <c r="J224" s="22">
        <v>0</v>
      </c>
      <c r="K224" s="22">
        <v>0</v>
      </c>
      <c r="L224" s="22">
        <v>0</v>
      </c>
      <c r="M224" s="22">
        <v>0</v>
      </c>
      <c r="N224" s="22">
        <v>8829.18</v>
      </c>
      <c r="O224" s="22">
        <v>0</v>
      </c>
      <c r="P224" s="22">
        <v>8829.18</v>
      </c>
      <c r="Q224" s="22">
        <v>0</v>
      </c>
      <c r="R224" s="22">
        <v>8829.18</v>
      </c>
      <c r="S224" s="22">
        <v>8829.18</v>
      </c>
      <c r="T224" s="22">
        <v>8829.18</v>
      </c>
      <c r="U224" s="22">
        <v>8824.9</v>
      </c>
      <c r="V224" s="22">
        <v>8824.9</v>
      </c>
      <c r="W224" s="22">
        <v>8824.9</v>
      </c>
      <c r="X224" s="22">
        <v>8824.9</v>
      </c>
      <c r="Y224" s="22">
        <v>5395.13</v>
      </c>
      <c r="Z224" s="22">
        <v>5395.13</v>
      </c>
      <c r="AA224" s="22">
        <v>5395.13</v>
      </c>
      <c r="AB224" s="22">
        <v>5395.13</v>
      </c>
      <c r="AC224" s="22">
        <v>0</v>
      </c>
      <c r="AD224" s="22">
        <v>5395.13</v>
      </c>
      <c r="AE224" s="22"/>
      <c r="AF224" s="22"/>
      <c r="AG224" s="22">
        <v>5395.13</v>
      </c>
      <c r="AH224" s="22"/>
      <c r="AI224" s="22"/>
      <c r="AJ224" s="22">
        <v>5395.13</v>
      </c>
      <c r="AK224" s="22"/>
      <c r="AL224" s="22">
        <v>5395.13</v>
      </c>
      <c r="AM224" s="22">
        <v>5395.13</v>
      </c>
      <c r="AN224" s="22">
        <v>5395.13</v>
      </c>
      <c r="AO224" s="22"/>
      <c r="AP224" s="22">
        <v>5395.13</v>
      </c>
      <c r="AQ224" s="22"/>
      <c r="AR224" s="22"/>
      <c r="AS224" s="22">
        <v>5395.13</v>
      </c>
      <c r="AT224" s="22">
        <v>0</v>
      </c>
      <c r="AU224" s="22">
        <v>32370.78</v>
      </c>
      <c r="AV224" s="22">
        <v>0</v>
      </c>
      <c r="AW224" s="22">
        <v>0</v>
      </c>
      <c r="AX224" s="22">
        <v>16125.5</v>
      </c>
      <c r="AY224" s="22">
        <f>VLOOKUP(A224,[1]Consolidado!$A$4:$AZ$856,51,FALSE)</f>
        <v>0</v>
      </c>
      <c r="AZ224" s="22">
        <f>VLOOKUP(A224,[1]Consolidado!$A$4:$AZ$856,52,FALSE)</f>
        <v>0</v>
      </c>
      <c r="BA224" s="22">
        <f>VLOOKUP(A224,'[2]Parcelas ICMS 2018 Calculadas'!$A$4:$BC$856,55,FALSE)</f>
        <v>0</v>
      </c>
      <c r="BB224" s="22">
        <v>0</v>
      </c>
      <c r="BC224" s="22">
        <v>0</v>
      </c>
      <c r="BD224" s="22">
        <v>0</v>
      </c>
      <c r="BE224" s="22"/>
      <c r="BF224" s="22"/>
      <c r="BG224" s="22">
        <v>0</v>
      </c>
      <c r="BH224" s="22"/>
      <c r="BI224" s="22"/>
      <c r="BJ224" s="22">
        <v>0</v>
      </c>
      <c r="BK224" s="22">
        <v>0</v>
      </c>
      <c r="BL224" s="22">
        <v>0</v>
      </c>
      <c r="BM224" s="22">
        <v>0</v>
      </c>
      <c r="BN224" s="23">
        <f t="shared" si="22"/>
        <v>192683.34000000005</v>
      </c>
      <c r="BO224" s="20">
        <v>14927.9</v>
      </c>
      <c r="BP224" s="20">
        <v>1041.9100000000001</v>
      </c>
      <c r="BQ224" s="20">
        <v>333.76</v>
      </c>
      <c r="BR224" s="20">
        <v>14927.9</v>
      </c>
      <c r="BS224" s="20">
        <v>1041.9100000000001</v>
      </c>
      <c r="BT224" s="20">
        <v>333.76</v>
      </c>
      <c r="BU224" s="20">
        <v>14927.9</v>
      </c>
      <c r="BV224" s="20">
        <v>1041.9100000000001</v>
      </c>
      <c r="BW224" s="20">
        <v>333.76</v>
      </c>
      <c r="BX224" s="20">
        <v>14927.9</v>
      </c>
      <c r="BY224" s="20">
        <v>1041.9100000000001</v>
      </c>
      <c r="BZ224" s="20">
        <v>333.76</v>
      </c>
      <c r="CA224" s="20">
        <v>14927.9</v>
      </c>
      <c r="CB224" s="20">
        <v>1041.9100000000001</v>
      </c>
      <c r="CC224" s="20">
        <v>333.76</v>
      </c>
      <c r="CD224" s="20">
        <v>14927.9</v>
      </c>
      <c r="CE224" s="20">
        <v>1041.9100000000001</v>
      </c>
      <c r="CF224" s="20">
        <v>333.76</v>
      </c>
      <c r="CG224" s="20">
        <v>14927.9</v>
      </c>
      <c r="CH224" s="20">
        <v>1041.9100000000001</v>
      </c>
      <c r="CI224" s="20">
        <v>333.76</v>
      </c>
      <c r="CJ224" s="20">
        <v>14927.9</v>
      </c>
      <c r="CK224" s="20">
        <v>1041.9100000000001</v>
      </c>
      <c r="CL224" s="20">
        <v>333.76</v>
      </c>
      <c r="CM224" s="20">
        <v>14927.9</v>
      </c>
      <c r="CN224" s="20">
        <v>1041.9100000000001</v>
      </c>
      <c r="CO224" s="20">
        <v>333.76</v>
      </c>
      <c r="CP224" s="20">
        <v>14927.9</v>
      </c>
      <c r="CQ224" s="20">
        <v>1041.9100000000001</v>
      </c>
      <c r="CR224" s="20">
        <v>333.76</v>
      </c>
      <c r="CS224" s="20">
        <v>14927.9</v>
      </c>
      <c r="CT224" s="20">
        <v>1041.9100000000001</v>
      </c>
      <c r="CU224" s="20">
        <v>333.76</v>
      </c>
      <c r="CV224" s="20">
        <v>14927.9</v>
      </c>
      <c r="CW224" s="20">
        <v>1041.9100000000001</v>
      </c>
      <c r="CX224" s="20">
        <v>333.76</v>
      </c>
      <c r="CY224" s="20">
        <v>14927.9</v>
      </c>
      <c r="CZ224" s="20">
        <v>1041.9100000000001</v>
      </c>
      <c r="DA224" s="20">
        <v>333.76</v>
      </c>
      <c r="DB224" s="20">
        <v>14927.9</v>
      </c>
      <c r="DC224" s="20">
        <v>1041.9100000000001</v>
      </c>
      <c r="DD224" s="20">
        <v>333.76</v>
      </c>
      <c r="DE224" s="20">
        <v>14927.9</v>
      </c>
      <c r="DF224" s="20">
        <v>1041.9100000000001</v>
      </c>
      <c r="DG224" s="20">
        <v>333.76</v>
      </c>
      <c r="DH224" s="20">
        <v>14927.9</v>
      </c>
      <c r="DI224" s="20">
        <v>1041.9100000000001</v>
      </c>
      <c r="DJ224" s="20">
        <v>333.76</v>
      </c>
      <c r="DK224" s="20">
        <v>14927.9</v>
      </c>
      <c r="DL224" s="20">
        <v>1041.9100000000001</v>
      </c>
      <c r="DM224" s="20">
        <v>333.76</v>
      </c>
      <c r="DN224" s="20">
        <v>14927.9</v>
      </c>
      <c r="DO224" s="20">
        <v>1041.9100000000001</v>
      </c>
      <c r="DP224" s="20">
        <v>333.76</v>
      </c>
      <c r="DQ224" s="20">
        <v>14927.9</v>
      </c>
      <c r="DR224" s="20">
        <v>1041.9100000000001</v>
      </c>
      <c r="DS224" s="20">
        <v>333.76</v>
      </c>
      <c r="DT224" s="20">
        <v>14927.9</v>
      </c>
      <c r="DU224" s="20">
        <v>1041.9100000000001</v>
      </c>
      <c r="DV224" s="20">
        <v>333.76</v>
      </c>
      <c r="DW224" s="20">
        <v>14927.9</v>
      </c>
      <c r="DX224" s="20">
        <v>1041.9100000000001</v>
      </c>
      <c r="DY224" s="20">
        <v>333.76</v>
      </c>
      <c r="DZ224" s="20">
        <v>14927.9</v>
      </c>
      <c r="EA224" s="20">
        <v>1041.9100000000001</v>
      </c>
      <c r="EB224" s="20">
        <v>333.76</v>
      </c>
      <c r="EC224" s="20">
        <v>14927.9</v>
      </c>
      <c r="ED224" s="20">
        <v>1041.9100000000001</v>
      </c>
      <c r="EE224" s="20">
        <v>333.76</v>
      </c>
      <c r="EF224" s="20">
        <v>14927.9</v>
      </c>
      <c r="EG224" s="20">
        <v>1041.9100000000001</v>
      </c>
      <c r="EH224" s="20">
        <v>333.76</v>
      </c>
      <c r="EI224" s="20">
        <f t="shared" si="23"/>
        <v>14927.9</v>
      </c>
      <c r="EJ224" s="20">
        <f t="shared" si="23"/>
        <v>1041.9100000000001</v>
      </c>
      <c r="EK224" s="20">
        <f t="shared" si="23"/>
        <v>333.76</v>
      </c>
      <c r="EL224" s="20">
        <v>14927.9</v>
      </c>
      <c r="EM224" s="20">
        <v>1041.9100000000001</v>
      </c>
      <c r="EN224" s="20">
        <v>333.76</v>
      </c>
      <c r="EO224" s="24">
        <f t="shared" si="24"/>
        <v>423892.82000000012</v>
      </c>
      <c r="EP224" s="25">
        <f t="shared" si="20"/>
        <v>0</v>
      </c>
      <c r="EQ224" s="25">
        <f t="shared" si="21"/>
        <v>65214.219999999856</v>
      </c>
      <c r="ES224" s="26"/>
    </row>
    <row r="225" spans="1:149" x14ac:dyDescent="0.25">
      <c r="A225" s="27">
        <v>222</v>
      </c>
      <c r="B225" s="15">
        <v>18307405000132</v>
      </c>
      <c r="C225" s="28" t="s">
        <v>239</v>
      </c>
      <c r="D225" s="17">
        <v>327886.75</v>
      </c>
      <c r="E225" s="18">
        <v>1043082.85</v>
      </c>
      <c r="F225" s="19">
        <v>0</v>
      </c>
      <c r="G225" s="20">
        <v>0</v>
      </c>
      <c r="H225" s="21">
        <f t="shared" si="19"/>
        <v>327886.75</v>
      </c>
      <c r="I225" s="21">
        <v>1043082.85</v>
      </c>
      <c r="J225" s="22">
        <v>0</v>
      </c>
      <c r="K225" s="22">
        <v>0</v>
      </c>
      <c r="L225" s="22">
        <v>0</v>
      </c>
      <c r="M225" s="22">
        <v>0</v>
      </c>
      <c r="N225" s="22">
        <v>15024.5</v>
      </c>
      <c r="O225" s="22">
        <v>0</v>
      </c>
      <c r="P225" s="22">
        <v>15024.5</v>
      </c>
      <c r="Q225" s="22">
        <v>0</v>
      </c>
      <c r="R225" s="22">
        <v>15024.5</v>
      </c>
      <c r="S225" s="22">
        <v>15024.5</v>
      </c>
      <c r="T225" s="22">
        <v>15024.5</v>
      </c>
      <c r="U225" s="22">
        <v>15017.21</v>
      </c>
      <c r="V225" s="22">
        <v>15017.21</v>
      </c>
      <c r="W225" s="22">
        <v>15017.21</v>
      </c>
      <c r="X225" s="22">
        <v>15017.21</v>
      </c>
      <c r="Y225" s="22">
        <v>9180.83</v>
      </c>
      <c r="Z225" s="22">
        <v>9180.83</v>
      </c>
      <c r="AA225" s="22">
        <v>9180.83</v>
      </c>
      <c r="AB225" s="22">
        <v>9180.83</v>
      </c>
      <c r="AC225" s="22">
        <v>0</v>
      </c>
      <c r="AD225" s="22">
        <v>9180.83</v>
      </c>
      <c r="AE225" s="22"/>
      <c r="AF225" s="22"/>
      <c r="AG225" s="22">
        <v>9180.83</v>
      </c>
      <c r="AH225" s="22"/>
      <c r="AI225" s="22"/>
      <c r="AJ225" s="22">
        <v>9180.83</v>
      </c>
      <c r="AK225" s="22"/>
      <c r="AL225" s="22">
        <v>9180.83</v>
      </c>
      <c r="AM225" s="22">
        <v>9180.83</v>
      </c>
      <c r="AN225" s="22">
        <v>9180.83</v>
      </c>
      <c r="AO225" s="22"/>
      <c r="AP225" s="22">
        <v>9180.83</v>
      </c>
      <c r="AQ225" s="22"/>
      <c r="AR225" s="22"/>
      <c r="AS225" s="22">
        <v>9180.83</v>
      </c>
      <c r="AT225" s="22">
        <v>0</v>
      </c>
      <c r="AU225" s="22">
        <v>0</v>
      </c>
      <c r="AV225" s="22">
        <v>9180.83</v>
      </c>
      <c r="AW225" s="22">
        <v>0</v>
      </c>
      <c r="AX225" s="22">
        <v>0</v>
      </c>
      <c r="AY225" s="22">
        <f>VLOOKUP(A225,[1]Consolidado!$A$4:$AZ$856,51,FALSE)</f>
        <v>0</v>
      </c>
      <c r="AZ225" s="22">
        <f>VLOOKUP(A225,[1]Consolidado!$A$4:$AZ$856,52,FALSE)</f>
        <v>9180.83</v>
      </c>
      <c r="BA225" s="22">
        <f>VLOOKUP(A225,'[2]Parcelas ICMS 2018 Calculadas'!$A$4:$BC$856,55,FALSE)</f>
        <v>0</v>
      </c>
      <c r="BB225" s="22">
        <v>9180.83</v>
      </c>
      <c r="BC225" s="22">
        <v>0</v>
      </c>
      <c r="BD225" s="22">
        <v>0</v>
      </c>
      <c r="BE225" s="22">
        <v>9180.83</v>
      </c>
      <c r="BF225" s="22"/>
      <c r="BG225" s="22">
        <v>0</v>
      </c>
      <c r="BH225" s="22"/>
      <c r="BI225" s="22"/>
      <c r="BJ225" s="22">
        <v>9180.83</v>
      </c>
      <c r="BK225" s="22">
        <v>36621.299999999996</v>
      </c>
      <c r="BL225" s="22">
        <v>0</v>
      </c>
      <c r="BM225" s="22">
        <v>0</v>
      </c>
      <c r="BN225" s="23">
        <f t="shared" si="22"/>
        <v>327886.74999999983</v>
      </c>
      <c r="BO225" s="20">
        <v>31835.64</v>
      </c>
      <c r="BP225" s="20">
        <v>2222.0100000000002</v>
      </c>
      <c r="BQ225" s="20">
        <v>711.78</v>
      </c>
      <c r="BR225" s="20">
        <v>31835.64</v>
      </c>
      <c r="BS225" s="20">
        <v>2222.0100000000002</v>
      </c>
      <c r="BT225" s="20">
        <v>711.78</v>
      </c>
      <c r="BU225" s="20">
        <v>31835.64</v>
      </c>
      <c r="BV225" s="20">
        <v>2222.0100000000002</v>
      </c>
      <c r="BW225" s="20">
        <v>711.78</v>
      </c>
      <c r="BX225" s="20">
        <v>31835.64</v>
      </c>
      <c r="BY225" s="20">
        <v>2222.0100000000002</v>
      </c>
      <c r="BZ225" s="20">
        <v>711.78</v>
      </c>
      <c r="CA225" s="20">
        <v>31835.64</v>
      </c>
      <c r="CB225" s="20">
        <v>2222.0100000000002</v>
      </c>
      <c r="CC225" s="20">
        <v>711.78</v>
      </c>
      <c r="CD225" s="20">
        <v>31835.64</v>
      </c>
      <c r="CE225" s="20">
        <v>2222.0100000000002</v>
      </c>
      <c r="CF225" s="20">
        <v>711.78</v>
      </c>
      <c r="CG225" s="20">
        <v>31835.64</v>
      </c>
      <c r="CH225" s="20">
        <v>2222.0100000000002</v>
      </c>
      <c r="CI225" s="20">
        <v>711.78</v>
      </c>
      <c r="CJ225" s="20">
        <v>31835.64</v>
      </c>
      <c r="CK225" s="20">
        <v>2222.0100000000002</v>
      </c>
      <c r="CL225" s="20">
        <v>711.78</v>
      </c>
      <c r="CM225" s="20">
        <v>31835.64</v>
      </c>
      <c r="CN225" s="20">
        <v>2222.0100000000002</v>
      </c>
      <c r="CO225" s="20">
        <v>711.78</v>
      </c>
      <c r="CP225" s="20">
        <v>31835.64</v>
      </c>
      <c r="CQ225" s="20">
        <v>2222.0100000000002</v>
      </c>
      <c r="CR225" s="20">
        <v>711.78</v>
      </c>
      <c r="CS225" s="20">
        <v>31835.64</v>
      </c>
      <c r="CT225" s="20">
        <v>2222.0100000000002</v>
      </c>
      <c r="CU225" s="20">
        <v>711.78</v>
      </c>
      <c r="CV225" s="20">
        <v>31835.64</v>
      </c>
      <c r="CW225" s="20">
        <v>2222.0100000000002</v>
      </c>
      <c r="CX225" s="20">
        <v>711.78</v>
      </c>
      <c r="CY225" s="20">
        <v>31835.64</v>
      </c>
      <c r="CZ225" s="20">
        <v>2222.0100000000002</v>
      </c>
      <c r="DA225" s="20">
        <v>711.78</v>
      </c>
      <c r="DB225" s="20">
        <v>31835.64</v>
      </c>
      <c r="DC225" s="20">
        <v>2222.0100000000002</v>
      </c>
      <c r="DD225" s="20">
        <v>711.78</v>
      </c>
      <c r="DE225" s="20">
        <v>31835.64</v>
      </c>
      <c r="DF225" s="20">
        <v>2222.0100000000002</v>
      </c>
      <c r="DG225" s="20">
        <v>711.78</v>
      </c>
      <c r="DH225" s="20">
        <v>31835.64</v>
      </c>
      <c r="DI225" s="20">
        <v>2222.0100000000002</v>
      </c>
      <c r="DJ225" s="20">
        <v>711.78</v>
      </c>
      <c r="DK225" s="20">
        <v>31835.64</v>
      </c>
      <c r="DL225" s="20">
        <v>2222.0100000000002</v>
      </c>
      <c r="DM225" s="20">
        <v>711.78</v>
      </c>
      <c r="DN225" s="20">
        <v>31835.64</v>
      </c>
      <c r="DO225" s="20">
        <v>2222.0100000000002</v>
      </c>
      <c r="DP225" s="20">
        <v>711.78</v>
      </c>
      <c r="DQ225" s="20">
        <v>31835.64</v>
      </c>
      <c r="DR225" s="20">
        <v>2222.0100000000002</v>
      </c>
      <c r="DS225" s="20">
        <v>711.78</v>
      </c>
      <c r="DT225" s="20">
        <v>31835.64</v>
      </c>
      <c r="DU225" s="20">
        <v>2222.0100000000002</v>
      </c>
      <c r="DV225" s="20">
        <v>711.78</v>
      </c>
      <c r="DW225" s="20">
        <v>31835.64</v>
      </c>
      <c r="DX225" s="20">
        <v>2222.0100000000002</v>
      </c>
      <c r="DY225" s="20">
        <v>711.78</v>
      </c>
      <c r="DZ225" s="20">
        <v>31835.64</v>
      </c>
      <c r="EA225" s="20">
        <v>2222.0100000000002</v>
      </c>
      <c r="EB225" s="20">
        <v>711.78</v>
      </c>
      <c r="EC225" s="20">
        <v>31835.64</v>
      </c>
      <c r="ED225" s="20">
        <v>2222.0100000000002</v>
      </c>
      <c r="EE225" s="20">
        <v>711.78</v>
      </c>
      <c r="EF225" s="20">
        <v>31835.64</v>
      </c>
      <c r="EG225" s="20">
        <v>2222.0100000000002</v>
      </c>
      <c r="EH225" s="20">
        <v>711.78</v>
      </c>
      <c r="EI225" s="20">
        <f t="shared" si="23"/>
        <v>31835.64</v>
      </c>
      <c r="EJ225" s="20">
        <f t="shared" si="23"/>
        <v>2222.0100000000002</v>
      </c>
      <c r="EK225" s="20">
        <f t="shared" si="23"/>
        <v>711.78</v>
      </c>
      <c r="EL225" s="20">
        <v>31835.64</v>
      </c>
      <c r="EM225" s="20">
        <v>2222.0100000000002</v>
      </c>
      <c r="EN225" s="20">
        <v>711.78</v>
      </c>
      <c r="EO225" s="24">
        <f t="shared" si="24"/>
        <v>904005.18000000087</v>
      </c>
      <c r="EP225" s="25">
        <f t="shared" si="20"/>
        <v>0</v>
      </c>
      <c r="EQ225" s="25">
        <f t="shared" si="21"/>
        <v>139077.66999999911</v>
      </c>
      <c r="ES225" s="26"/>
    </row>
    <row r="226" spans="1:149" x14ac:dyDescent="0.25">
      <c r="A226" s="27">
        <v>223</v>
      </c>
      <c r="B226" s="15">
        <v>18291351000164</v>
      </c>
      <c r="C226" s="28" t="s">
        <v>240</v>
      </c>
      <c r="D226" s="17">
        <v>9732334.4499999993</v>
      </c>
      <c r="E226" s="18">
        <v>17014979.239999998</v>
      </c>
      <c r="F226" s="19">
        <v>0</v>
      </c>
      <c r="G226" s="20">
        <v>0</v>
      </c>
      <c r="H226" s="21">
        <f t="shared" si="19"/>
        <v>9732334.4499999993</v>
      </c>
      <c r="I226" s="21">
        <v>17014979.239999998</v>
      </c>
      <c r="J226" s="22">
        <v>0</v>
      </c>
      <c r="K226" s="22">
        <v>0</v>
      </c>
      <c r="L226" s="22">
        <v>0</v>
      </c>
      <c r="M226" s="22">
        <v>0</v>
      </c>
      <c r="N226" s="22">
        <v>445957.19</v>
      </c>
      <c r="O226" s="22">
        <v>0</v>
      </c>
      <c r="P226" s="22">
        <v>445957.19</v>
      </c>
      <c r="Q226" s="22">
        <v>0</v>
      </c>
      <c r="R226" s="22">
        <v>445957.19</v>
      </c>
      <c r="S226" s="22">
        <v>445957.19</v>
      </c>
      <c r="T226" s="22">
        <v>445957.19</v>
      </c>
      <c r="U226" s="22">
        <v>445740.92</v>
      </c>
      <c r="V226" s="22">
        <v>445740.92</v>
      </c>
      <c r="W226" s="22">
        <v>445740.92</v>
      </c>
      <c r="X226" s="22">
        <v>445740.92</v>
      </c>
      <c r="Y226" s="22">
        <v>272505.36</v>
      </c>
      <c r="Z226" s="22">
        <v>272505.36</v>
      </c>
      <c r="AA226" s="22">
        <v>272505.36</v>
      </c>
      <c r="AB226" s="22">
        <v>272505.36</v>
      </c>
      <c r="AC226" s="22">
        <v>0</v>
      </c>
      <c r="AD226" s="22">
        <v>272505.36</v>
      </c>
      <c r="AE226" s="22"/>
      <c r="AF226" s="22"/>
      <c r="AG226" s="22">
        <v>272505.36</v>
      </c>
      <c r="AH226" s="22"/>
      <c r="AI226" s="22"/>
      <c r="AJ226" s="22">
        <v>272505.36</v>
      </c>
      <c r="AK226" s="22"/>
      <c r="AL226" s="22">
        <v>272505.36</v>
      </c>
      <c r="AM226" s="22">
        <v>272505.36</v>
      </c>
      <c r="AN226" s="22">
        <v>272505.36</v>
      </c>
      <c r="AO226" s="22"/>
      <c r="AP226" s="22">
        <v>272505.36</v>
      </c>
      <c r="AQ226" s="22"/>
      <c r="AR226" s="22"/>
      <c r="AS226" s="22">
        <v>272505.36</v>
      </c>
      <c r="AT226" s="22">
        <v>0</v>
      </c>
      <c r="AU226" s="22">
        <v>0</v>
      </c>
      <c r="AV226" s="22">
        <v>272505.36</v>
      </c>
      <c r="AW226" s="22">
        <v>0</v>
      </c>
      <c r="AX226" s="22">
        <v>2177015.14</v>
      </c>
      <c r="AY226" s="22">
        <f>VLOOKUP(A226,[1]Consolidado!$A$4:$AZ$856,51,FALSE)</f>
        <v>0</v>
      </c>
      <c r="AZ226" s="22">
        <f>VLOOKUP(A226,[1]Consolidado!$A$4:$AZ$856,52,FALSE)</f>
        <v>0</v>
      </c>
      <c r="BA226" s="22">
        <f>VLOOKUP(A226,'[2]Parcelas ICMS 2018 Calculadas'!$A$4:$BC$856,55,FALSE)</f>
        <v>0</v>
      </c>
      <c r="BB226" s="22">
        <v>0</v>
      </c>
      <c r="BC226" s="22">
        <v>0</v>
      </c>
      <c r="BD226" s="22">
        <v>0</v>
      </c>
      <c r="BE226" s="22"/>
      <c r="BF226" s="22"/>
      <c r="BG226" s="22">
        <v>0</v>
      </c>
      <c r="BH226" s="22"/>
      <c r="BI226" s="22"/>
      <c r="BJ226" s="22">
        <v>0</v>
      </c>
      <c r="BK226" s="22">
        <v>0</v>
      </c>
      <c r="BL226" s="22">
        <v>0</v>
      </c>
      <c r="BM226" s="22">
        <v>0</v>
      </c>
      <c r="BN226" s="23">
        <f t="shared" si="22"/>
        <v>9732334.4500000048</v>
      </c>
      <c r="BO226" s="20">
        <v>519309.43</v>
      </c>
      <c r="BP226" s="20">
        <v>36245.85</v>
      </c>
      <c r="BQ226" s="20">
        <v>11610.69</v>
      </c>
      <c r="BR226" s="20">
        <v>519309.43</v>
      </c>
      <c r="BS226" s="20">
        <v>36245.85</v>
      </c>
      <c r="BT226" s="20">
        <v>11610.69</v>
      </c>
      <c r="BU226" s="20">
        <v>519309.43</v>
      </c>
      <c r="BV226" s="20">
        <v>36245.85</v>
      </c>
      <c r="BW226" s="20">
        <v>11610.69</v>
      </c>
      <c r="BX226" s="20">
        <v>519309.43</v>
      </c>
      <c r="BY226" s="20">
        <v>36245.85</v>
      </c>
      <c r="BZ226" s="20">
        <v>11610.69</v>
      </c>
      <c r="CA226" s="20">
        <v>519309.43</v>
      </c>
      <c r="CB226" s="20">
        <v>36245.85</v>
      </c>
      <c r="CC226" s="20">
        <v>11610.69</v>
      </c>
      <c r="CD226" s="20">
        <v>519309.43</v>
      </c>
      <c r="CE226" s="20">
        <v>36245.85</v>
      </c>
      <c r="CF226" s="20">
        <v>11610.69</v>
      </c>
      <c r="CG226" s="20">
        <v>519309.43</v>
      </c>
      <c r="CH226" s="20">
        <v>36245.85</v>
      </c>
      <c r="CI226" s="20">
        <v>11610.69</v>
      </c>
      <c r="CJ226" s="20">
        <v>519309.43</v>
      </c>
      <c r="CK226" s="20">
        <v>36245.85</v>
      </c>
      <c r="CL226" s="20">
        <v>11610.69</v>
      </c>
      <c r="CM226" s="20">
        <v>519309.43</v>
      </c>
      <c r="CN226" s="20">
        <v>36245.85</v>
      </c>
      <c r="CO226" s="20">
        <v>11610.69</v>
      </c>
      <c r="CP226" s="20">
        <v>519309.43</v>
      </c>
      <c r="CQ226" s="20">
        <v>36245.85</v>
      </c>
      <c r="CR226" s="20">
        <v>11610.69</v>
      </c>
      <c r="CS226" s="20">
        <v>519309.43</v>
      </c>
      <c r="CT226" s="20">
        <v>36245.85</v>
      </c>
      <c r="CU226" s="20">
        <v>11610.69</v>
      </c>
      <c r="CV226" s="20">
        <v>519309.43</v>
      </c>
      <c r="CW226" s="20">
        <v>36245.85</v>
      </c>
      <c r="CX226" s="20">
        <v>11610.69</v>
      </c>
      <c r="CY226" s="20">
        <v>519309.43</v>
      </c>
      <c r="CZ226" s="20">
        <v>36245.85</v>
      </c>
      <c r="DA226" s="20">
        <v>11610.69</v>
      </c>
      <c r="DB226" s="20">
        <v>519309.43</v>
      </c>
      <c r="DC226" s="20">
        <v>36245.85</v>
      </c>
      <c r="DD226" s="20">
        <v>11610.69</v>
      </c>
      <c r="DE226" s="20">
        <v>519309.43</v>
      </c>
      <c r="DF226" s="20">
        <v>36245.85</v>
      </c>
      <c r="DG226" s="20">
        <v>11610.69</v>
      </c>
      <c r="DH226" s="20">
        <v>519309.43</v>
      </c>
      <c r="DI226" s="20">
        <v>36245.85</v>
      </c>
      <c r="DJ226" s="20">
        <v>11610.69</v>
      </c>
      <c r="DK226" s="20">
        <v>519309.43</v>
      </c>
      <c r="DL226" s="20">
        <v>36245.85</v>
      </c>
      <c r="DM226" s="20">
        <v>11610.69</v>
      </c>
      <c r="DN226" s="20">
        <v>519309.43</v>
      </c>
      <c r="DO226" s="20">
        <v>36245.85</v>
      </c>
      <c r="DP226" s="20">
        <v>11610.69</v>
      </c>
      <c r="DQ226" s="20">
        <v>519309.43</v>
      </c>
      <c r="DR226" s="20">
        <v>36245.85</v>
      </c>
      <c r="DS226" s="20">
        <v>11610.69</v>
      </c>
      <c r="DT226" s="20">
        <v>519309.43</v>
      </c>
      <c r="DU226" s="20">
        <v>36245.85</v>
      </c>
      <c r="DV226" s="20">
        <v>11610.69</v>
      </c>
      <c r="DW226" s="20">
        <v>519309.43</v>
      </c>
      <c r="DX226" s="20">
        <v>36245.85</v>
      </c>
      <c r="DY226" s="20">
        <v>11610.69</v>
      </c>
      <c r="DZ226" s="20">
        <v>519309.43</v>
      </c>
      <c r="EA226" s="20">
        <v>36245.85</v>
      </c>
      <c r="EB226" s="20">
        <v>11610.69</v>
      </c>
      <c r="EC226" s="20">
        <v>519309.43</v>
      </c>
      <c r="ED226" s="20">
        <v>36245.85</v>
      </c>
      <c r="EE226" s="20">
        <v>11610.69</v>
      </c>
      <c r="EF226" s="20">
        <v>519309.43</v>
      </c>
      <c r="EG226" s="20">
        <v>36245.85</v>
      </c>
      <c r="EH226" s="20">
        <v>11610.69</v>
      </c>
      <c r="EI226" s="20">
        <f t="shared" si="23"/>
        <v>519309.43</v>
      </c>
      <c r="EJ226" s="20">
        <f t="shared" si="23"/>
        <v>36245.85</v>
      </c>
      <c r="EK226" s="20">
        <f t="shared" si="23"/>
        <v>11610.69</v>
      </c>
      <c r="EL226" s="20">
        <v>519309.43</v>
      </c>
      <c r="EM226" s="20">
        <v>36245.85</v>
      </c>
      <c r="EN226" s="20">
        <v>11610.69</v>
      </c>
      <c r="EO226" s="24">
        <f t="shared" si="24"/>
        <v>14746315.219999986</v>
      </c>
      <c r="EP226" s="25">
        <f t="shared" si="20"/>
        <v>0</v>
      </c>
      <c r="EQ226" s="25">
        <f t="shared" si="21"/>
        <v>2268664.0200000126</v>
      </c>
      <c r="ES226" s="26"/>
    </row>
    <row r="227" spans="1:149" x14ac:dyDescent="0.25">
      <c r="A227" s="27">
        <v>224</v>
      </c>
      <c r="B227" s="15">
        <v>18243279000108</v>
      </c>
      <c r="C227" s="28" t="s">
        <v>241</v>
      </c>
      <c r="D227" s="17">
        <v>381561.82</v>
      </c>
      <c r="E227" s="18">
        <v>854057.9</v>
      </c>
      <c r="F227" s="19">
        <v>0</v>
      </c>
      <c r="G227" s="20">
        <v>0</v>
      </c>
      <c r="H227" s="21">
        <f t="shared" si="19"/>
        <v>381561.82</v>
      </c>
      <c r="I227" s="21">
        <v>854057.9</v>
      </c>
      <c r="J227" s="22">
        <v>0</v>
      </c>
      <c r="K227" s="22">
        <v>0</v>
      </c>
      <c r="L227" s="22">
        <v>0</v>
      </c>
      <c r="M227" s="22">
        <v>0</v>
      </c>
      <c r="N227" s="22">
        <v>17484.009999999998</v>
      </c>
      <c r="O227" s="22">
        <v>0</v>
      </c>
      <c r="P227" s="22">
        <v>17484.009999999998</v>
      </c>
      <c r="Q227" s="22">
        <v>0</v>
      </c>
      <c r="R227" s="22">
        <v>17484.009999999998</v>
      </c>
      <c r="S227" s="22">
        <v>17484.009999999998</v>
      </c>
      <c r="T227" s="22">
        <v>17484.009999999998</v>
      </c>
      <c r="U227" s="22">
        <v>17475.53</v>
      </c>
      <c r="V227" s="22">
        <v>17475.53</v>
      </c>
      <c r="W227" s="22">
        <v>17475.53</v>
      </c>
      <c r="X227" s="22">
        <v>17475.53</v>
      </c>
      <c r="Y227" s="22">
        <v>10683.73</v>
      </c>
      <c r="Z227" s="22">
        <v>10683.73</v>
      </c>
      <c r="AA227" s="22">
        <v>10683.73</v>
      </c>
      <c r="AB227" s="22">
        <v>10683.73</v>
      </c>
      <c r="AC227" s="22">
        <v>0</v>
      </c>
      <c r="AD227" s="22">
        <v>10683.73</v>
      </c>
      <c r="AE227" s="22"/>
      <c r="AF227" s="22"/>
      <c r="AG227" s="22">
        <v>10683.73</v>
      </c>
      <c r="AH227" s="22"/>
      <c r="AI227" s="22"/>
      <c r="AJ227" s="22">
        <v>10683.73</v>
      </c>
      <c r="AK227" s="22"/>
      <c r="AL227" s="22">
        <v>10683.73</v>
      </c>
      <c r="AM227" s="22">
        <v>10683.73</v>
      </c>
      <c r="AN227" s="22">
        <v>10683.73</v>
      </c>
      <c r="AO227" s="22"/>
      <c r="AP227" s="22">
        <v>10683.73</v>
      </c>
      <c r="AQ227" s="22"/>
      <c r="AR227" s="22"/>
      <c r="AS227" s="22">
        <v>10683.73</v>
      </c>
      <c r="AT227" s="22">
        <v>0</v>
      </c>
      <c r="AU227" s="22">
        <v>0</v>
      </c>
      <c r="AV227" s="22">
        <v>10683.73</v>
      </c>
      <c r="AW227" s="22">
        <v>0</v>
      </c>
      <c r="AX227" s="22">
        <v>0</v>
      </c>
      <c r="AY227" s="22">
        <f>VLOOKUP(A227,[1]Consolidado!$A$4:$AZ$856,51,FALSE)</f>
        <v>0</v>
      </c>
      <c r="AZ227" s="22">
        <f>VLOOKUP(A227,[1]Consolidado!$A$4:$AZ$856,52,FALSE)</f>
        <v>10683.73</v>
      </c>
      <c r="BA227" s="22">
        <f>VLOOKUP(A227,'[2]Parcelas ICMS 2018 Calculadas'!$A$4:$BC$856,55,FALSE)</f>
        <v>0</v>
      </c>
      <c r="BB227" s="22">
        <v>10683.73</v>
      </c>
      <c r="BC227" s="22">
        <v>0</v>
      </c>
      <c r="BD227" s="22">
        <v>0</v>
      </c>
      <c r="BE227" s="22">
        <v>10683.73</v>
      </c>
      <c r="BF227" s="22"/>
      <c r="BG227" s="22">
        <v>0</v>
      </c>
      <c r="BH227" s="22"/>
      <c r="BI227" s="22"/>
      <c r="BJ227" s="22">
        <v>10683.73</v>
      </c>
      <c r="BK227" s="22">
        <v>0</v>
      </c>
      <c r="BL227" s="22">
        <v>0</v>
      </c>
      <c r="BM227" s="22">
        <v>0</v>
      </c>
      <c r="BN227" s="23">
        <f t="shared" si="22"/>
        <v>338945.57999999996</v>
      </c>
      <c r="BO227" s="20">
        <v>26066.46</v>
      </c>
      <c r="BP227" s="20">
        <v>1819.34</v>
      </c>
      <c r="BQ227" s="20">
        <v>582.79</v>
      </c>
      <c r="BR227" s="20">
        <v>26066.46</v>
      </c>
      <c r="BS227" s="20">
        <v>1819.34</v>
      </c>
      <c r="BT227" s="20">
        <v>582.79</v>
      </c>
      <c r="BU227" s="20">
        <v>26066.46</v>
      </c>
      <c r="BV227" s="20">
        <v>1819.34</v>
      </c>
      <c r="BW227" s="20">
        <v>582.79</v>
      </c>
      <c r="BX227" s="20">
        <v>26066.46</v>
      </c>
      <c r="BY227" s="20">
        <v>1819.34</v>
      </c>
      <c r="BZ227" s="20">
        <v>582.79</v>
      </c>
      <c r="CA227" s="20">
        <v>26066.46</v>
      </c>
      <c r="CB227" s="20">
        <v>1819.34</v>
      </c>
      <c r="CC227" s="20">
        <v>582.79</v>
      </c>
      <c r="CD227" s="20">
        <v>26066.46</v>
      </c>
      <c r="CE227" s="20">
        <v>1819.34</v>
      </c>
      <c r="CF227" s="20">
        <v>582.79</v>
      </c>
      <c r="CG227" s="20">
        <v>26066.46</v>
      </c>
      <c r="CH227" s="20">
        <v>1819.34</v>
      </c>
      <c r="CI227" s="20">
        <v>582.79</v>
      </c>
      <c r="CJ227" s="20">
        <v>26066.46</v>
      </c>
      <c r="CK227" s="20">
        <v>1819.34</v>
      </c>
      <c r="CL227" s="20">
        <v>582.79</v>
      </c>
      <c r="CM227" s="20">
        <v>26066.46</v>
      </c>
      <c r="CN227" s="20">
        <v>1819.34</v>
      </c>
      <c r="CO227" s="20">
        <v>582.79</v>
      </c>
      <c r="CP227" s="20">
        <v>26066.46</v>
      </c>
      <c r="CQ227" s="20">
        <v>1819.34</v>
      </c>
      <c r="CR227" s="20">
        <v>582.79</v>
      </c>
      <c r="CS227" s="20">
        <v>26066.46</v>
      </c>
      <c r="CT227" s="20">
        <v>1819.34</v>
      </c>
      <c r="CU227" s="20">
        <v>582.79</v>
      </c>
      <c r="CV227" s="20">
        <v>26066.46</v>
      </c>
      <c r="CW227" s="20">
        <v>1819.34</v>
      </c>
      <c r="CX227" s="20">
        <v>582.79</v>
      </c>
      <c r="CY227" s="20">
        <v>26066.46</v>
      </c>
      <c r="CZ227" s="20">
        <v>1819.34</v>
      </c>
      <c r="DA227" s="20">
        <v>582.79</v>
      </c>
      <c r="DB227" s="20">
        <v>26066.46</v>
      </c>
      <c r="DC227" s="20">
        <v>1819.34</v>
      </c>
      <c r="DD227" s="20">
        <v>582.79</v>
      </c>
      <c r="DE227" s="20">
        <v>26066.46</v>
      </c>
      <c r="DF227" s="20">
        <v>1819.34</v>
      </c>
      <c r="DG227" s="20">
        <v>582.79</v>
      </c>
      <c r="DH227" s="20">
        <v>26066.46</v>
      </c>
      <c r="DI227" s="20">
        <v>1819.34</v>
      </c>
      <c r="DJ227" s="20">
        <v>582.79</v>
      </c>
      <c r="DK227" s="20">
        <v>26066.46</v>
      </c>
      <c r="DL227" s="20">
        <v>1819.34</v>
      </c>
      <c r="DM227" s="20">
        <v>582.79</v>
      </c>
      <c r="DN227" s="20">
        <v>26066.46</v>
      </c>
      <c r="DO227" s="20">
        <v>1819.34</v>
      </c>
      <c r="DP227" s="20">
        <v>582.79</v>
      </c>
      <c r="DQ227" s="20">
        <v>26066.46</v>
      </c>
      <c r="DR227" s="20">
        <v>1819.34</v>
      </c>
      <c r="DS227" s="20">
        <v>582.79</v>
      </c>
      <c r="DT227" s="20">
        <v>26066.46</v>
      </c>
      <c r="DU227" s="20">
        <v>1819.34</v>
      </c>
      <c r="DV227" s="20">
        <v>582.79</v>
      </c>
      <c r="DW227" s="20">
        <v>26066.46</v>
      </c>
      <c r="DX227" s="20">
        <v>1819.34</v>
      </c>
      <c r="DY227" s="20">
        <v>582.79</v>
      </c>
      <c r="DZ227" s="20">
        <v>26066.46</v>
      </c>
      <c r="EA227" s="20">
        <v>1819.34</v>
      </c>
      <c r="EB227" s="20">
        <v>582.79</v>
      </c>
      <c r="EC227" s="20">
        <v>26066.46</v>
      </c>
      <c r="ED227" s="20">
        <v>1819.34</v>
      </c>
      <c r="EE227" s="20">
        <v>582.79</v>
      </c>
      <c r="EF227" s="20">
        <v>26066.46</v>
      </c>
      <c r="EG227" s="20">
        <v>1819.34</v>
      </c>
      <c r="EH227" s="20">
        <v>582.79</v>
      </c>
      <c r="EI227" s="20">
        <f t="shared" si="23"/>
        <v>26066.46</v>
      </c>
      <c r="EJ227" s="20">
        <f t="shared" si="23"/>
        <v>1819.34</v>
      </c>
      <c r="EK227" s="20">
        <f t="shared" si="23"/>
        <v>582.79</v>
      </c>
      <c r="EL227" s="20">
        <v>26066.46</v>
      </c>
      <c r="EM227" s="20">
        <v>1819.34</v>
      </c>
      <c r="EN227" s="20">
        <v>582.79</v>
      </c>
      <c r="EO227" s="24">
        <f t="shared" si="24"/>
        <v>740183.34</v>
      </c>
      <c r="EP227" s="25">
        <f t="shared" si="20"/>
        <v>42616.240000000049</v>
      </c>
      <c r="EQ227" s="25">
        <f t="shared" si="21"/>
        <v>113874.56000000006</v>
      </c>
      <c r="ES227" s="26"/>
    </row>
    <row r="228" spans="1:149" x14ac:dyDescent="0.25">
      <c r="A228" s="27">
        <v>225</v>
      </c>
      <c r="B228" s="15">
        <v>18080283000194</v>
      </c>
      <c r="C228" s="28" t="s">
        <v>242</v>
      </c>
      <c r="D228" s="17">
        <v>228546.81</v>
      </c>
      <c r="E228" s="18">
        <v>571574.09</v>
      </c>
      <c r="F228" s="19">
        <v>0</v>
      </c>
      <c r="G228" s="20">
        <v>0</v>
      </c>
      <c r="H228" s="21">
        <f t="shared" si="19"/>
        <v>228546.81</v>
      </c>
      <c r="I228" s="21">
        <v>571574.09</v>
      </c>
      <c r="J228" s="22">
        <v>0</v>
      </c>
      <c r="K228" s="22">
        <v>0</v>
      </c>
      <c r="L228" s="22">
        <v>0</v>
      </c>
      <c r="M228" s="22">
        <v>0</v>
      </c>
      <c r="N228" s="22">
        <v>10472.52</v>
      </c>
      <c r="O228" s="22">
        <v>0</v>
      </c>
      <c r="P228" s="22">
        <v>10472.52</v>
      </c>
      <c r="Q228" s="22">
        <v>0</v>
      </c>
      <c r="R228" s="22">
        <v>10472.52</v>
      </c>
      <c r="S228" s="22">
        <v>10472.52</v>
      </c>
      <c r="T228" s="22">
        <v>10472.52</v>
      </c>
      <c r="U228" s="22">
        <v>10467.44</v>
      </c>
      <c r="V228" s="22">
        <v>10467.44</v>
      </c>
      <c r="W228" s="22">
        <v>10467.44</v>
      </c>
      <c r="X228" s="22">
        <v>10467.44</v>
      </c>
      <c r="Y228" s="22">
        <v>6399.31</v>
      </c>
      <c r="Z228" s="22">
        <v>6399.31</v>
      </c>
      <c r="AA228" s="22">
        <v>6399.31</v>
      </c>
      <c r="AB228" s="22">
        <v>6399.31</v>
      </c>
      <c r="AC228" s="22">
        <v>0</v>
      </c>
      <c r="AD228" s="22">
        <v>6399.31</v>
      </c>
      <c r="AE228" s="22"/>
      <c r="AF228" s="22"/>
      <c r="AG228" s="22">
        <v>6399.31</v>
      </c>
      <c r="AH228" s="22"/>
      <c r="AI228" s="22"/>
      <c r="AJ228" s="22">
        <v>6399.31</v>
      </c>
      <c r="AK228" s="22"/>
      <c r="AL228" s="22">
        <v>6399.31</v>
      </c>
      <c r="AM228" s="22">
        <v>6399.31</v>
      </c>
      <c r="AN228" s="22">
        <v>6399.31</v>
      </c>
      <c r="AO228" s="22"/>
      <c r="AP228" s="22">
        <v>6399.31</v>
      </c>
      <c r="AQ228" s="22"/>
      <c r="AR228" s="22"/>
      <c r="AS228" s="22">
        <v>6399.31</v>
      </c>
      <c r="AT228" s="22">
        <v>0</v>
      </c>
      <c r="AU228" s="22">
        <v>0</v>
      </c>
      <c r="AV228" s="22">
        <v>6399.31</v>
      </c>
      <c r="AW228" s="22">
        <v>0</v>
      </c>
      <c r="AX228" s="22">
        <v>51123.42</v>
      </c>
      <c r="AY228" s="22">
        <f>VLOOKUP(A228,[1]Consolidado!$A$4:$AZ$856,51,FALSE)</f>
        <v>0</v>
      </c>
      <c r="AZ228" s="22">
        <f>VLOOKUP(A228,[1]Consolidado!$A$4:$AZ$856,52,FALSE)</f>
        <v>0</v>
      </c>
      <c r="BA228" s="22">
        <f>VLOOKUP(A228,'[2]Parcelas ICMS 2018 Calculadas'!$A$4:$BC$856,55,FALSE)</f>
        <v>0</v>
      </c>
      <c r="BB228" s="22">
        <v>0</v>
      </c>
      <c r="BC228" s="22">
        <v>0</v>
      </c>
      <c r="BD228" s="22">
        <v>0</v>
      </c>
      <c r="BE228" s="22"/>
      <c r="BF228" s="22"/>
      <c r="BG228" s="22">
        <v>0</v>
      </c>
      <c r="BH228" s="22"/>
      <c r="BI228" s="22"/>
      <c r="BJ228" s="22">
        <v>0</v>
      </c>
      <c r="BK228" s="22">
        <v>0</v>
      </c>
      <c r="BL228" s="22">
        <v>0</v>
      </c>
      <c r="BM228" s="22">
        <v>0</v>
      </c>
      <c r="BN228" s="23">
        <f t="shared" si="22"/>
        <v>228546.81</v>
      </c>
      <c r="BO228" s="20">
        <v>17444.849999999999</v>
      </c>
      <c r="BP228" s="20">
        <v>1217.5899999999999</v>
      </c>
      <c r="BQ228" s="20">
        <v>390.03</v>
      </c>
      <c r="BR228" s="20">
        <v>17444.849999999999</v>
      </c>
      <c r="BS228" s="20">
        <v>1217.5899999999999</v>
      </c>
      <c r="BT228" s="20">
        <v>390.03</v>
      </c>
      <c r="BU228" s="20">
        <v>17444.849999999999</v>
      </c>
      <c r="BV228" s="20">
        <v>1217.5899999999999</v>
      </c>
      <c r="BW228" s="20">
        <v>390.03</v>
      </c>
      <c r="BX228" s="20">
        <v>17444.849999999999</v>
      </c>
      <c r="BY228" s="20">
        <v>1217.5899999999999</v>
      </c>
      <c r="BZ228" s="20">
        <v>390.03</v>
      </c>
      <c r="CA228" s="20">
        <v>17444.849999999999</v>
      </c>
      <c r="CB228" s="20">
        <v>1217.5899999999999</v>
      </c>
      <c r="CC228" s="20">
        <v>390.03</v>
      </c>
      <c r="CD228" s="20">
        <v>17444.849999999999</v>
      </c>
      <c r="CE228" s="20">
        <v>1217.5899999999999</v>
      </c>
      <c r="CF228" s="20">
        <v>390.03</v>
      </c>
      <c r="CG228" s="20">
        <v>17444.849999999999</v>
      </c>
      <c r="CH228" s="20">
        <v>1217.5899999999999</v>
      </c>
      <c r="CI228" s="20">
        <v>390.03</v>
      </c>
      <c r="CJ228" s="20">
        <v>17444.849999999999</v>
      </c>
      <c r="CK228" s="20">
        <v>1217.5899999999999</v>
      </c>
      <c r="CL228" s="20">
        <v>390.03</v>
      </c>
      <c r="CM228" s="20">
        <v>17444.849999999999</v>
      </c>
      <c r="CN228" s="20">
        <v>1217.5899999999999</v>
      </c>
      <c r="CO228" s="20">
        <v>390.03</v>
      </c>
      <c r="CP228" s="20">
        <v>17444.849999999999</v>
      </c>
      <c r="CQ228" s="20">
        <v>1217.5899999999999</v>
      </c>
      <c r="CR228" s="20">
        <v>390.03</v>
      </c>
      <c r="CS228" s="20">
        <v>17444.849999999999</v>
      </c>
      <c r="CT228" s="20">
        <v>1217.5899999999999</v>
      </c>
      <c r="CU228" s="20">
        <v>390.03</v>
      </c>
      <c r="CV228" s="20">
        <v>17444.849999999999</v>
      </c>
      <c r="CW228" s="20">
        <v>1217.5899999999999</v>
      </c>
      <c r="CX228" s="20">
        <v>390.03</v>
      </c>
      <c r="CY228" s="20">
        <v>17444.849999999999</v>
      </c>
      <c r="CZ228" s="20">
        <v>1217.5899999999999</v>
      </c>
      <c r="DA228" s="20">
        <v>390.03</v>
      </c>
      <c r="DB228" s="20">
        <v>17444.849999999999</v>
      </c>
      <c r="DC228" s="20">
        <v>1217.5899999999999</v>
      </c>
      <c r="DD228" s="20">
        <v>390.03</v>
      </c>
      <c r="DE228" s="20">
        <v>17444.849999999999</v>
      </c>
      <c r="DF228" s="20">
        <v>1217.5899999999999</v>
      </c>
      <c r="DG228" s="20">
        <v>390.03</v>
      </c>
      <c r="DH228" s="20">
        <v>17444.849999999999</v>
      </c>
      <c r="DI228" s="20">
        <v>1217.5899999999999</v>
      </c>
      <c r="DJ228" s="20">
        <v>390.03</v>
      </c>
      <c r="DK228" s="20">
        <v>17444.849999999999</v>
      </c>
      <c r="DL228" s="20">
        <v>1217.5899999999999</v>
      </c>
      <c r="DM228" s="20">
        <v>390.03</v>
      </c>
      <c r="DN228" s="20">
        <v>17444.849999999999</v>
      </c>
      <c r="DO228" s="20">
        <v>1217.5899999999999</v>
      </c>
      <c r="DP228" s="20">
        <v>390.03</v>
      </c>
      <c r="DQ228" s="20">
        <v>17444.849999999999</v>
      </c>
      <c r="DR228" s="20">
        <v>1217.5899999999999</v>
      </c>
      <c r="DS228" s="20">
        <v>390.03</v>
      </c>
      <c r="DT228" s="20">
        <v>17444.849999999999</v>
      </c>
      <c r="DU228" s="20">
        <v>1217.5899999999999</v>
      </c>
      <c r="DV228" s="20">
        <v>390.03</v>
      </c>
      <c r="DW228" s="20">
        <v>17444.849999999999</v>
      </c>
      <c r="DX228" s="20">
        <v>1217.5899999999999</v>
      </c>
      <c r="DY228" s="20">
        <v>390.03</v>
      </c>
      <c r="DZ228" s="20">
        <v>17444.849999999999</v>
      </c>
      <c r="EA228" s="20">
        <v>1217.5899999999999</v>
      </c>
      <c r="EB228" s="20">
        <v>390.03</v>
      </c>
      <c r="EC228" s="20">
        <v>17444.849999999999</v>
      </c>
      <c r="ED228" s="20">
        <v>1217.5899999999999</v>
      </c>
      <c r="EE228" s="20">
        <v>390.03</v>
      </c>
      <c r="EF228" s="20">
        <v>17444.849999999999</v>
      </c>
      <c r="EG228" s="20">
        <v>1217.5899999999999</v>
      </c>
      <c r="EH228" s="20">
        <v>390.03</v>
      </c>
      <c r="EI228" s="20">
        <f t="shared" si="23"/>
        <v>17444.849999999999</v>
      </c>
      <c r="EJ228" s="20">
        <f t="shared" si="23"/>
        <v>1217.5899999999999</v>
      </c>
      <c r="EK228" s="20">
        <f t="shared" si="23"/>
        <v>390.03</v>
      </c>
      <c r="EL228" s="20">
        <v>17444.849999999999</v>
      </c>
      <c r="EM228" s="20">
        <v>1217.5899999999999</v>
      </c>
      <c r="EN228" s="20">
        <v>390.03</v>
      </c>
      <c r="EO228" s="24">
        <f t="shared" si="24"/>
        <v>495364.22000000038</v>
      </c>
      <c r="EP228" s="25">
        <f t="shared" si="20"/>
        <v>0</v>
      </c>
      <c r="EQ228" s="25">
        <f t="shared" si="21"/>
        <v>76209.869999999588</v>
      </c>
      <c r="ES228" s="26"/>
    </row>
    <row r="229" spans="1:149" x14ac:dyDescent="0.25">
      <c r="A229" s="27">
        <v>226</v>
      </c>
      <c r="B229" s="15">
        <v>18303198000148</v>
      </c>
      <c r="C229" s="28" t="s">
        <v>243</v>
      </c>
      <c r="D229" s="17">
        <v>246625.59</v>
      </c>
      <c r="E229" s="18">
        <v>373835.42</v>
      </c>
      <c r="F229" s="19">
        <v>0</v>
      </c>
      <c r="G229" s="20">
        <v>0</v>
      </c>
      <c r="H229" s="21">
        <f t="shared" si="19"/>
        <v>246625.59</v>
      </c>
      <c r="I229" s="21">
        <v>373835.42</v>
      </c>
      <c r="J229" s="22">
        <v>0</v>
      </c>
      <c r="K229" s="22">
        <v>0</v>
      </c>
      <c r="L229" s="22">
        <v>0</v>
      </c>
      <c r="M229" s="22">
        <v>0</v>
      </c>
      <c r="N229" s="22">
        <v>11300.93</v>
      </c>
      <c r="O229" s="22">
        <v>0</v>
      </c>
      <c r="P229" s="22">
        <v>11300.93</v>
      </c>
      <c r="Q229" s="22">
        <v>0</v>
      </c>
      <c r="R229" s="22">
        <v>11300.93</v>
      </c>
      <c r="S229" s="22">
        <v>11300.93</v>
      </c>
      <c r="T229" s="22">
        <v>11300.93</v>
      </c>
      <c r="U229" s="22">
        <v>11295.45</v>
      </c>
      <c r="V229" s="22">
        <v>11295.45</v>
      </c>
      <c r="W229" s="22">
        <v>11295.45</v>
      </c>
      <c r="X229" s="22">
        <v>11295.45</v>
      </c>
      <c r="Y229" s="22">
        <v>6905.52</v>
      </c>
      <c r="Z229" s="22">
        <v>6905.52</v>
      </c>
      <c r="AA229" s="22">
        <v>6905.52</v>
      </c>
      <c r="AB229" s="22">
        <v>6905.52</v>
      </c>
      <c r="AC229" s="22">
        <v>0</v>
      </c>
      <c r="AD229" s="22">
        <v>6905.52</v>
      </c>
      <c r="AE229" s="22"/>
      <c r="AF229" s="22"/>
      <c r="AG229" s="22">
        <v>6905.52</v>
      </c>
      <c r="AH229" s="22"/>
      <c r="AI229" s="22"/>
      <c r="AJ229" s="22">
        <v>6905.52</v>
      </c>
      <c r="AK229" s="22"/>
      <c r="AL229" s="22">
        <v>6905.52</v>
      </c>
      <c r="AM229" s="22">
        <v>6905.52</v>
      </c>
      <c r="AN229" s="22">
        <v>6905.52</v>
      </c>
      <c r="AO229" s="22"/>
      <c r="AP229" s="22">
        <v>6905.52</v>
      </c>
      <c r="AQ229" s="22"/>
      <c r="AR229" s="22"/>
      <c r="AS229" s="22">
        <v>6905.52</v>
      </c>
      <c r="AT229" s="22">
        <v>0</v>
      </c>
      <c r="AU229" s="22">
        <v>0</v>
      </c>
      <c r="AV229" s="22">
        <v>6905.52</v>
      </c>
      <c r="AW229" s="22">
        <v>0</v>
      </c>
      <c r="AX229" s="22">
        <v>0</v>
      </c>
      <c r="AY229" s="22">
        <f>VLOOKUP(A229,[1]Consolidado!$A$4:$AZ$856,51,FALSE)</f>
        <v>0</v>
      </c>
      <c r="AZ229" s="22">
        <f>VLOOKUP(A229,[1]Consolidado!$A$4:$AZ$856,52,FALSE)</f>
        <v>6905.52</v>
      </c>
      <c r="BA229" s="22">
        <f>VLOOKUP(A229,'[2]Parcelas ICMS 2018 Calculadas'!$A$4:$BC$856,55,FALSE)</f>
        <v>0</v>
      </c>
      <c r="BB229" s="22">
        <v>6905.52</v>
      </c>
      <c r="BC229" s="22">
        <v>0</v>
      </c>
      <c r="BD229" s="22">
        <v>0</v>
      </c>
      <c r="BE229" s="22">
        <v>6905.52</v>
      </c>
      <c r="BF229" s="22"/>
      <c r="BG229" s="22">
        <v>0</v>
      </c>
      <c r="BH229" s="22"/>
      <c r="BI229" s="22"/>
      <c r="BJ229" s="22">
        <v>6905.52</v>
      </c>
      <c r="BK229" s="22">
        <v>0</v>
      </c>
      <c r="BL229" s="22">
        <v>0</v>
      </c>
      <c r="BM229" s="22">
        <v>0</v>
      </c>
      <c r="BN229" s="23">
        <f t="shared" si="22"/>
        <v>219080.28999999989</v>
      </c>
      <c r="BO229" s="20">
        <v>11409.73</v>
      </c>
      <c r="BP229" s="20">
        <v>796.36</v>
      </c>
      <c r="BQ229" s="20">
        <v>255.1</v>
      </c>
      <c r="BR229" s="20">
        <v>11409.73</v>
      </c>
      <c r="BS229" s="20">
        <v>796.36</v>
      </c>
      <c r="BT229" s="20">
        <v>255.1</v>
      </c>
      <c r="BU229" s="20">
        <v>11409.73</v>
      </c>
      <c r="BV229" s="20">
        <v>796.36</v>
      </c>
      <c r="BW229" s="20">
        <v>255.1</v>
      </c>
      <c r="BX229" s="20">
        <v>11409.73</v>
      </c>
      <c r="BY229" s="20">
        <v>796.36</v>
      </c>
      <c r="BZ229" s="20">
        <v>255.1</v>
      </c>
      <c r="CA229" s="20">
        <v>11409.73</v>
      </c>
      <c r="CB229" s="20">
        <v>796.36</v>
      </c>
      <c r="CC229" s="20">
        <v>255.1</v>
      </c>
      <c r="CD229" s="20">
        <v>11409.73</v>
      </c>
      <c r="CE229" s="20">
        <v>796.36</v>
      </c>
      <c r="CF229" s="20">
        <v>255.1</v>
      </c>
      <c r="CG229" s="20">
        <v>11409.73</v>
      </c>
      <c r="CH229" s="20">
        <v>796.36</v>
      </c>
      <c r="CI229" s="20">
        <v>255.1</v>
      </c>
      <c r="CJ229" s="20">
        <v>11409.73</v>
      </c>
      <c r="CK229" s="20">
        <v>796.36</v>
      </c>
      <c r="CL229" s="20">
        <v>255.1</v>
      </c>
      <c r="CM229" s="20">
        <v>11409.73</v>
      </c>
      <c r="CN229" s="20">
        <v>796.36</v>
      </c>
      <c r="CO229" s="20">
        <v>255.1</v>
      </c>
      <c r="CP229" s="20">
        <v>11409.73</v>
      </c>
      <c r="CQ229" s="20">
        <v>796.36</v>
      </c>
      <c r="CR229" s="20">
        <v>255.1</v>
      </c>
      <c r="CS229" s="20">
        <v>11409.73</v>
      </c>
      <c r="CT229" s="20">
        <v>796.36</v>
      </c>
      <c r="CU229" s="20">
        <v>255.1</v>
      </c>
      <c r="CV229" s="20">
        <v>11409.73</v>
      </c>
      <c r="CW229" s="20">
        <v>796.36</v>
      </c>
      <c r="CX229" s="20">
        <v>255.1</v>
      </c>
      <c r="CY229" s="20">
        <v>11409.73</v>
      </c>
      <c r="CZ229" s="20">
        <v>796.36</v>
      </c>
      <c r="DA229" s="20">
        <v>255.1</v>
      </c>
      <c r="DB229" s="20">
        <v>11409.73</v>
      </c>
      <c r="DC229" s="20">
        <v>796.36</v>
      </c>
      <c r="DD229" s="20">
        <v>255.1</v>
      </c>
      <c r="DE229" s="20">
        <v>11409.73</v>
      </c>
      <c r="DF229" s="20">
        <v>796.36</v>
      </c>
      <c r="DG229" s="20">
        <v>255.1</v>
      </c>
      <c r="DH229" s="20">
        <v>11409.73</v>
      </c>
      <c r="DI229" s="20">
        <v>796.36</v>
      </c>
      <c r="DJ229" s="20">
        <v>255.1</v>
      </c>
      <c r="DK229" s="20">
        <v>11409.73</v>
      </c>
      <c r="DL229" s="20">
        <v>796.36</v>
      </c>
      <c r="DM229" s="20">
        <v>255.1</v>
      </c>
      <c r="DN229" s="20">
        <v>11409.73</v>
      </c>
      <c r="DO229" s="20">
        <v>796.36</v>
      </c>
      <c r="DP229" s="20">
        <v>255.1</v>
      </c>
      <c r="DQ229" s="20">
        <v>11409.73</v>
      </c>
      <c r="DR229" s="20">
        <v>796.36</v>
      </c>
      <c r="DS229" s="20">
        <v>255.1</v>
      </c>
      <c r="DT229" s="20">
        <v>11409.73</v>
      </c>
      <c r="DU229" s="20">
        <v>796.36</v>
      </c>
      <c r="DV229" s="20">
        <v>255.1</v>
      </c>
      <c r="DW229" s="20">
        <v>11409.73</v>
      </c>
      <c r="DX229" s="20">
        <v>796.36</v>
      </c>
      <c r="DY229" s="20">
        <v>255.1</v>
      </c>
      <c r="DZ229" s="20">
        <v>11409.73</v>
      </c>
      <c r="EA229" s="20">
        <v>796.36</v>
      </c>
      <c r="EB229" s="20">
        <v>255.1</v>
      </c>
      <c r="EC229" s="20">
        <v>11409.73</v>
      </c>
      <c r="ED229" s="20">
        <v>796.36</v>
      </c>
      <c r="EE229" s="20">
        <v>255.1</v>
      </c>
      <c r="EF229" s="20">
        <v>11409.73</v>
      </c>
      <c r="EG229" s="20">
        <v>796.36</v>
      </c>
      <c r="EH229" s="20">
        <v>255.1</v>
      </c>
      <c r="EI229" s="20">
        <f t="shared" si="23"/>
        <v>11409.73</v>
      </c>
      <c r="EJ229" s="20">
        <f t="shared" si="23"/>
        <v>796.36</v>
      </c>
      <c r="EK229" s="20">
        <f t="shared" si="23"/>
        <v>255.1</v>
      </c>
      <c r="EL229" s="20">
        <v>11409.73</v>
      </c>
      <c r="EM229" s="20">
        <v>796.36</v>
      </c>
      <c r="EN229" s="20">
        <v>255.1</v>
      </c>
      <c r="EO229" s="24">
        <f t="shared" si="24"/>
        <v>323990.93999999977</v>
      </c>
      <c r="EP229" s="25">
        <f t="shared" si="20"/>
        <v>27545.300000000105</v>
      </c>
      <c r="EQ229" s="25">
        <f t="shared" si="21"/>
        <v>49844.480000000214</v>
      </c>
      <c r="ES229" s="26"/>
    </row>
    <row r="230" spans="1:149" x14ac:dyDescent="0.25">
      <c r="A230" s="27">
        <v>227</v>
      </c>
      <c r="B230" s="15">
        <v>18297226000161</v>
      </c>
      <c r="C230" s="28" t="s">
        <v>244</v>
      </c>
      <c r="D230" s="17">
        <v>321077.3</v>
      </c>
      <c r="E230" s="18">
        <v>564170.28</v>
      </c>
      <c r="F230" s="19">
        <v>0</v>
      </c>
      <c r="G230" s="20">
        <v>0</v>
      </c>
      <c r="H230" s="21">
        <f t="shared" si="19"/>
        <v>321077.3</v>
      </c>
      <c r="I230" s="21">
        <v>564170.28</v>
      </c>
      <c r="J230" s="22">
        <v>0</v>
      </c>
      <c r="K230" s="22">
        <v>0</v>
      </c>
      <c r="L230" s="22">
        <v>0</v>
      </c>
      <c r="M230" s="22">
        <v>0</v>
      </c>
      <c r="N230" s="22">
        <v>14712.48</v>
      </c>
      <c r="O230" s="22">
        <v>0</v>
      </c>
      <c r="P230" s="22">
        <v>14712.48</v>
      </c>
      <c r="Q230" s="22">
        <v>0</v>
      </c>
      <c r="R230" s="22">
        <v>14712.48</v>
      </c>
      <c r="S230" s="22">
        <v>14712.48</v>
      </c>
      <c r="T230" s="22">
        <v>14712.48</v>
      </c>
      <c r="U230" s="22">
        <v>14705.34</v>
      </c>
      <c r="V230" s="22">
        <v>14705.34</v>
      </c>
      <c r="W230" s="22">
        <v>14705.34</v>
      </c>
      <c r="X230" s="22">
        <v>14705.34</v>
      </c>
      <c r="Y230" s="22">
        <v>8990.16</v>
      </c>
      <c r="Z230" s="22">
        <v>8990.16</v>
      </c>
      <c r="AA230" s="22">
        <v>8990.16</v>
      </c>
      <c r="AB230" s="22">
        <v>8990.16</v>
      </c>
      <c r="AC230" s="22">
        <v>0</v>
      </c>
      <c r="AD230" s="22">
        <v>8990.16</v>
      </c>
      <c r="AE230" s="22"/>
      <c r="AF230" s="22"/>
      <c r="AG230" s="22">
        <v>8990.16</v>
      </c>
      <c r="AH230" s="22"/>
      <c r="AI230" s="22"/>
      <c r="AJ230" s="22">
        <v>8990.16</v>
      </c>
      <c r="AK230" s="22"/>
      <c r="AL230" s="22">
        <v>8990.16</v>
      </c>
      <c r="AM230" s="22">
        <v>8990.16</v>
      </c>
      <c r="AN230" s="22">
        <v>8990.16</v>
      </c>
      <c r="AO230" s="22"/>
      <c r="AP230" s="22">
        <v>8990.16</v>
      </c>
      <c r="AQ230" s="22"/>
      <c r="AR230" s="22"/>
      <c r="AS230" s="22">
        <v>8990.16</v>
      </c>
      <c r="AT230" s="22">
        <v>0</v>
      </c>
      <c r="AU230" s="22">
        <v>0</v>
      </c>
      <c r="AV230" s="22">
        <v>8990.16</v>
      </c>
      <c r="AW230" s="22">
        <v>0</v>
      </c>
      <c r="AX230" s="22">
        <v>71821.460000000006</v>
      </c>
      <c r="AY230" s="22">
        <f>VLOOKUP(A230,[1]Consolidado!$A$4:$AZ$856,51,FALSE)</f>
        <v>0</v>
      </c>
      <c r="AZ230" s="22">
        <f>VLOOKUP(A230,[1]Consolidado!$A$4:$AZ$856,52,FALSE)</f>
        <v>0</v>
      </c>
      <c r="BA230" s="22">
        <f>VLOOKUP(A230,'[2]Parcelas ICMS 2018 Calculadas'!$A$4:$BC$856,55,FALSE)</f>
        <v>0</v>
      </c>
      <c r="BB230" s="22">
        <v>0</v>
      </c>
      <c r="BC230" s="22">
        <v>0</v>
      </c>
      <c r="BD230" s="22">
        <v>0</v>
      </c>
      <c r="BE230" s="22"/>
      <c r="BF230" s="22"/>
      <c r="BG230" s="22">
        <v>0</v>
      </c>
      <c r="BH230" s="22"/>
      <c r="BI230" s="22"/>
      <c r="BJ230" s="22">
        <v>0</v>
      </c>
      <c r="BK230" s="22">
        <v>0</v>
      </c>
      <c r="BL230" s="22">
        <v>0</v>
      </c>
      <c r="BM230" s="22">
        <v>0</v>
      </c>
      <c r="BN230" s="23">
        <f t="shared" si="22"/>
        <v>321077.30000000005</v>
      </c>
      <c r="BO230" s="20">
        <v>17218.88</v>
      </c>
      <c r="BP230" s="20">
        <v>1201.81</v>
      </c>
      <c r="BQ230" s="20">
        <v>384.98</v>
      </c>
      <c r="BR230" s="20">
        <v>17218.88</v>
      </c>
      <c r="BS230" s="20">
        <v>1201.81</v>
      </c>
      <c r="BT230" s="20">
        <v>384.98</v>
      </c>
      <c r="BU230" s="20">
        <v>17218.88</v>
      </c>
      <c r="BV230" s="20">
        <v>1201.81</v>
      </c>
      <c r="BW230" s="20">
        <v>384.98</v>
      </c>
      <c r="BX230" s="20">
        <v>17218.88</v>
      </c>
      <c r="BY230" s="20">
        <v>1201.81</v>
      </c>
      <c r="BZ230" s="20">
        <v>384.98</v>
      </c>
      <c r="CA230" s="20">
        <v>17218.88</v>
      </c>
      <c r="CB230" s="20">
        <v>1201.81</v>
      </c>
      <c r="CC230" s="20">
        <v>384.98</v>
      </c>
      <c r="CD230" s="20">
        <v>17218.88</v>
      </c>
      <c r="CE230" s="20">
        <v>1201.81</v>
      </c>
      <c r="CF230" s="20">
        <v>384.98</v>
      </c>
      <c r="CG230" s="20">
        <v>17218.88</v>
      </c>
      <c r="CH230" s="20">
        <v>1201.81</v>
      </c>
      <c r="CI230" s="20">
        <v>384.98</v>
      </c>
      <c r="CJ230" s="20">
        <v>17218.88</v>
      </c>
      <c r="CK230" s="20">
        <v>1201.81</v>
      </c>
      <c r="CL230" s="20">
        <v>384.98</v>
      </c>
      <c r="CM230" s="20">
        <v>17218.88</v>
      </c>
      <c r="CN230" s="20">
        <v>1201.81</v>
      </c>
      <c r="CO230" s="20">
        <v>384.98</v>
      </c>
      <c r="CP230" s="20">
        <v>17218.88</v>
      </c>
      <c r="CQ230" s="20">
        <v>1201.81</v>
      </c>
      <c r="CR230" s="20">
        <v>384.98</v>
      </c>
      <c r="CS230" s="20">
        <v>17218.88</v>
      </c>
      <c r="CT230" s="20">
        <v>1201.81</v>
      </c>
      <c r="CU230" s="20">
        <v>384.98</v>
      </c>
      <c r="CV230" s="20">
        <v>17218.88</v>
      </c>
      <c r="CW230" s="20">
        <v>1201.81</v>
      </c>
      <c r="CX230" s="20">
        <v>384.98</v>
      </c>
      <c r="CY230" s="20">
        <v>17218.88</v>
      </c>
      <c r="CZ230" s="20">
        <v>1201.81</v>
      </c>
      <c r="DA230" s="20">
        <v>384.98</v>
      </c>
      <c r="DB230" s="20">
        <v>17218.88</v>
      </c>
      <c r="DC230" s="20">
        <v>1201.81</v>
      </c>
      <c r="DD230" s="20">
        <v>384.98</v>
      </c>
      <c r="DE230" s="20">
        <v>17218.88</v>
      </c>
      <c r="DF230" s="20">
        <v>1201.81</v>
      </c>
      <c r="DG230" s="20">
        <v>384.98</v>
      </c>
      <c r="DH230" s="20">
        <v>17218.88</v>
      </c>
      <c r="DI230" s="20">
        <v>1201.81</v>
      </c>
      <c r="DJ230" s="20">
        <v>384.98</v>
      </c>
      <c r="DK230" s="20">
        <v>17218.88</v>
      </c>
      <c r="DL230" s="20">
        <v>1201.81</v>
      </c>
      <c r="DM230" s="20">
        <v>384.98</v>
      </c>
      <c r="DN230" s="20">
        <v>17218.88</v>
      </c>
      <c r="DO230" s="20">
        <v>1201.81</v>
      </c>
      <c r="DP230" s="20">
        <v>384.98</v>
      </c>
      <c r="DQ230" s="20">
        <v>17218.88</v>
      </c>
      <c r="DR230" s="20">
        <v>1201.81</v>
      </c>
      <c r="DS230" s="20">
        <v>384.98</v>
      </c>
      <c r="DT230" s="20">
        <v>17218.88</v>
      </c>
      <c r="DU230" s="20">
        <v>1201.81</v>
      </c>
      <c r="DV230" s="20">
        <v>384.98</v>
      </c>
      <c r="DW230" s="20">
        <v>17218.88</v>
      </c>
      <c r="DX230" s="20">
        <v>1201.81</v>
      </c>
      <c r="DY230" s="20">
        <v>384.98</v>
      </c>
      <c r="DZ230" s="20">
        <v>17218.88</v>
      </c>
      <c r="EA230" s="20">
        <v>1201.81</v>
      </c>
      <c r="EB230" s="20">
        <v>384.98</v>
      </c>
      <c r="EC230" s="20">
        <v>17218.88</v>
      </c>
      <c r="ED230" s="20">
        <v>1201.81</v>
      </c>
      <c r="EE230" s="20">
        <v>384.98</v>
      </c>
      <c r="EF230" s="20">
        <v>17218.88</v>
      </c>
      <c r="EG230" s="20">
        <v>1201.81</v>
      </c>
      <c r="EH230" s="20">
        <v>384.98</v>
      </c>
      <c r="EI230" s="20">
        <f t="shared" si="23"/>
        <v>17218.88</v>
      </c>
      <c r="EJ230" s="20">
        <f t="shared" si="23"/>
        <v>1201.81</v>
      </c>
      <c r="EK230" s="20">
        <f t="shared" si="23"/>
        <v>384.98</v>
      </c>
      <c r="EL230" s="20">
        <v>17218.88</v>
      </c>
      <c r="EM230" s="20">
        <v>1201.81</v>
      </c>
      <c r="EN230" s="20">
        <v>384.98</v>
      </c>
      <c r="EO230" s="24">
        <f t="shared" si="24"/>
        <v>488947.41999999987</v>
      </c>
      <c r="EP230" s="25">
        <f t="shared" si="20"/>
        <v>0</v>
      </c>
      <c r="EQ230" s="25">
        <f t="shared" si="21"/>
        <v>75222.860000000161</v>
      </c>
      <c r="ES230" s="26"/>
    </row>
    <row r="231" spans="1:149" x14ac:dyDescent="0.25">
      <c r="A231" s="27">
        <v>228</v>
      </c>
      <c r="B231" s="15">
        <v>18188268000164</v>
      </c>
      <c r="C231" s="28" t="s">
        <v>245</v>
      </c>
      <c r="D231" s="17">
        <v>196621.24</v>
      </c>
      <c r="E231" s="18">
        <v>349630.66</v>
      </c>
      <c r="F231" s="19">
        <v>0</v>
      </c>
      <c r="G231" s="20">
        <v>0</v>
      </c>
      <c r="H231" s="21">
        <f t="shared" si="19"/>
        <v>196621.24</v>
      </c>
      <c r="I231" s="21">
        <v>349630.66</v>
      </c>
      <c r="J231" s="22">
        <v>0</v>
      </c>
      <c r="K231" s="22">
        <v>0</v>
      </c>
      <c r="L231" s="22">
        <v>0</v>
      </c>
      <c r="M231" s="22">
        <v>0</v>
      </c>
      <c r="N231" s="22">
        <v>9009.6200000000008</v>
      </c>
      <c r="O231" s="22">
        <v>0</v>
      </c>
      <c r="P231" s="22">
        <v>9009.6200000000008</v>
      </c>
      <c r="Q231" s="22">
        <v>0</v>
      </c>
      <c r="R231" s="22">
        <v>9009.6200000000008</v>
      </c>
      <c r="S231" s="22">
        <v>9009.6200000000008</v>
      </c>
      <c r="T231" s="22">
        <v>9009.6200000000008</v>
      </c>
      <c r="U231" s="22">
        <v>9005.25</v>
      </c>
      <c r="V231" s="22">
        <v>9005.25</v>
      </c>
      <c r="W231" s="22">
        <v>9005.25</v>
      </c>
      <c r="X231" s="22">
        <v>9005.25</v>
      </c>
      <c r="Y231" s="22">
        <v>5505.39</v>
      </c>
      <c r="Z231" s="22">
        <v>5505.39</v>
      </c>
      <c r="AA231" s="22">
        <v>5505.39</v>
      </c>
      <c r="AB231" s="22">
        <v>5505.39</v>
      </c>
      <c r="AC231" s="22">
        <v>0</v>
      </c>
      <c r="AD231" s="22">
        <v>5505.39</v>
      </c>
      <c r="AE231" s="22"/>
      <c r="AF231" s="22"/>
      <c r="AG231" s="22">
        <v>5505.39</v>
      </c>
      <c r="AH231" s="22"/>
      <c r="AI231" s="22"/>
      <c r="AJ231" s="22">
        <v>5505.39</v>
      </c>
      <c r="AK231" s="22"/>
      <c r="AL231" s="22">
        <v>5505.39</v>
      </c>
      <c r="AM231" s="22">
        <v>5505.39</v>
      </c>
      <c r="AN231" s="22">
        <v>5505.39</v>
      </c>
      <c r="AO231" s="22"/>
      <c r="AP231" s="22">
        <v>5505.39</v>
      </c>
      <c r="AQ231" s="22"/>
      <c r="AR231" s="22"/>
      <c r="AS231" s="22">
        <v>5505.39</v>
      </c>
      <c r="AT231" s="22">
        <v>0</v>
      </c>
      <c r="AU231" s="22">
        <v>0</v>
      </c>
      <c r="AV231" s="22">
        <v>5505.39</v>
      </c>
      <c r="AW231" s="22">
        <v>0</v>
      </c>
      <c r="AX231" s="22">
        <v>43982.07</v>
      </c>
      <c r="AY231" s="22">
        <f>VLOOKUP(A231,[1]Consolidado!$A$4:$AZ$856,51,FALSE)</f>
        <v>0</v>
      </c>
      <c r="AZ231" s="22">
        <f>VLOOKUP(A231,[1]Consolidado!$A$4:$AZ$856,52,FALSE)</f>
        <v>0</v>
      </c>
      <c r="BA231" s="22">
        <f>VLOOKUP(A231,'[2]Parcelas ICMS 2018 Calculadas'!$A$4:$BC$856,55,FALSE)</f>
        <v>0</v>
      </c>
      <c r="BB231" s="22">
        <v>0</v>
      </c>
      <c r="BC231" s="22">
        <v>0</v>
      </c>
      <c r="BD231" s="22">
        <v>0</v>
      </c>
      <c r="BE231" s="22"/>
      <c r="BF231" s="22"/>
      <c r="BG231" s="22">
        <v>0</v>
      </c>
      <c r="BH231" s="22"/>
      <c r="BI231" s="22"/>
      <c r="BJ231" s="22">
        <v>0</v>
      </c>
      <c r="BK231" s="22">
        <v>0</v>
      </c>
      <c r="BL231" s="22">
        <v>0</v>
      </c>
      <c r="BM231" s="22">
        <v>0</v>
      </c>
      <c r="BN231" s="23">
        <f t="shared" si="22"/>
        <v>196621.24000000005</v>
      </c>
      <c r="BO231" s="20">
        <v>10670.98</v>
      </c>
      <c r="BP231" s="20">
        <v>744.79</v>
      </c>
      <c r="BQ231" s="20">
        <v>238.58</v>
      </c>
      <c r="BR231" s="20">
        <v>10670.98</v>
      </c>
      <c r="BS231" s="20">
        <v>744.79</v>
      </c>
      <c r="BT231" s="20">
        <v>238.58</v>
      </c>
      <c r="BU231" s="20">
        <v>10670.98</v>
      </c>
      <c r="BV231" s="20">
        <v>744.79</v>
      </c>
      <c r="BW231" s="20">
        <v>238.58</v>
      </c>
      <c r="BX231" s="20">
        <v>10670.98</v>
      </c>
      <c r="BY231" s="20">
        <v>744.79</v>
      </c>
      <c r="BZ231" s="20">
        <v>238.58</v>
      </c>
      <c r="CA231" s="20">
        <v>10670.98</v>
      </c>
      <c r="CB231" s="20">
        <v>744.79</v>
      </c>
      <c r="CC231" s="20">
        <v>238.58</v>
      </c>
      <c r="CD231" s="20">
        <v>10670.98</v>
      </c>
      <c r="CE231" s="20">
        <v>744.79</v>
      </c>
      <c r="CF231" s="20">
        <v>238.58</v>
      </c>
      <c r="CG231" s="20">
        <v>10670.98</v>
      </c>
      <c r="CH231" s="20">
        <v>744.79</v>
      </c>
      <c r="CI231" s="20">
        <v>238.58</v>
      </c>
      <c r="CJ231" s="20">
        <v>10670.98</v>
      </c>
      <c r="CK231" s="20">
        <v>744.79</v>
      </c>
      <c r="CL231" s="20">
        <v>238.58</v>
      </c>
      <c r="CM231" s="20">
        <v>10670.98</v>
      </c>
      <c r="CN231" s="20">
        <v>744.79</v>
      </c>
      <c r="CO231" s="20">
        <v>238.58</v>
      </c>
      <c r="CP231" s="20">
        <v>10670.98</v>
      </c>
      <c r="CQ231" s="20">
        <v>744.79</v>
      </c>
      <c r="CR231" s="20">
        <v>238.58</v>
      </c>
      <c r="CS231" s="20">
        <v>10670.98</v>
      </c>
      <c r="CT231" s="20">
        <v>744.79</v>
      </c>
      <c r="CU231" s="20">
        <v>238.58</v>
      </c>
      <c r="CV231" s="20">
        <v>10670.98</v>
      </c>
      <c r="CW231" s="20">
        <v>744.79</v>
      </c>
      <c r="CX231" s="20">
        <v>238.58</v>
      </c>
      <c r="CY231" s="20">
        <v>10670.98</v>
      </c>
      <c r="CZ231" s="20">
        <v>744.79</v>
      </c>
      <c r="DA231" s="20">
        <v>238.58</v>
      </c>
      <c r="DB231" s="20">
        <v>10670.98</v>
      </c>
      <c r="DC231" s="20">
        <v>744.79</v>
      </c>
      <c r="DD231" s="20">
        <v>238.58</v>
      </c>
      <c r="DE231" s="20">
        <v>10670.98</v>
      </c>
      <c r="DF231" s="20">
        <v>744.79</v>
      </c>
      <c r="DG231" s="20">
        <v>238.58</v>
      </c>
      <c r="DH231" s="20">
        <v>10670.98</v>
      </c>
      <c r="DI231" s="20">
        <v>744.79</v>
      </c>
      <c r="DJ231" s="20">
        <v>238.58</v>
      </c>
      <c r="DK231" s="20">
        <v>10670.98</v>
      </c>
      <c r="DL231" s="20">
        <v>744.79</v>
      </c>
      <c r="DM231" s="20">
        <v>238.58</v>
      </c>
      <c r="DN231" s="20">
        <v>10670.98</v>
      </c>
      <c r="DO231" s="20">
        <v>744.79</v>
      </c>
      <c r="DP231" s="20">
        <v>238.58</v>
      </c>
      <c r="DQ231" s="20">
        <v>10670.98</v>
      </c>
      <c r="DR231" s="20">
        <v>744.79</v>
      </c>
      <c r="DS231" s="20">
        <v>238.58</v>
      </c>
      <c r="DT231" s="20">
        <v>10670.98</v>
      </c>
      <c r="DU231" s="20">
        <v>744.79</v>
      </c>
      <c r="DV231" s="20">
        <v>238.58</v>
      </c>
      <c r="DW231" s="20">
        <v>10670.98</v>
      </c>
      <c r="DX231" s="20">
        <v>744.79</v>
      </c>
      <c r="DY231" s="20">
        <v>238.58</v>
      </c>
      <c r="DZ231" s="20">
        <v>10670.98</v>
      </c>
      <c r="EA231" s="20">
        <v>744.79</v>
      </c>
      <c r="EB231" s="20">
        <v>238.58</v>
      </c>
      <c r="EC231" s="20">
        <v>10670.98</v>
      </c>
      <c r="ED231" s="20">
        <v>744.79</v>
      </c>
      <c r="EE231" s="20">
        <v>238.58</v>
      </c>
      <c r="EF231" s="20">
        <v>10670.98</v>
      </c>
      <c r="EG231" s="20">
        <v>744.79</v>
      </c>
      <c r="EH231" s="20">
        <v>238.58</v>
      </c>
      <c r="EI231" s="20">
        <f t="shared" si="23"/>
        <v>10670.98</v>
      </c>
      <c r="EJ231" s="20">
        <f t="shared" si="23"/>
        <v>744.79</v>
      </c>
      <c r="EK231" s="20">
        <f t="shared" si="23"/>
        <v>238.58</v>
      </c>
      <c r="EL231" s="20">
        <v>10670.98</v>
      </c>
      <c r="EM231" s="20">
        <v>744.79</v>
      </c>
      <c r="EN231" s="20">
        <v>238.58</v>
      </c>
      <c r="EO231" s="24">
        <f t="shared" si="24"/>
        <v>303013.09999999998</v>
      </c>
      <c r="EP231" s="25">
        <f t="shared" si="20"/>
        <v>0</v>
      </c>
      <c r="EQ231" s="25">
        <f t="shared" si="21"/>
        <v>46617.56</v>
      </c>
      <c r="ES231" s="26"/>
    </row>
    <row r="232" spans="1:149" x14ac:dyDescent="0.25">
      <c r="A232" s="27">
        <v>229</v>
      </c>
      <c r="B232" s="15">
        <v>17706656000127</v>
      </c>
      <c r="C232" s="28" t="s">
        <v>246</v>
      </c>
      <c r="D232" s="17">
        <v>324748.53000000003</v>
      </c>
      <c r="E232" s="18">
        <v>674885.71</v>
      </c>
      <c r="F232" s="19">
        <v>0</v>
      </c>
      <c r="G232" s="20">
        <v>0</v>
      </c>
      <c r="H232" s="21">
        <f t="shared" si="19"/>
        <v>324748.53000000003</v>
      </c>
      <c r="I232" s="21">
        <v>674885.71</v>
      </c>
      <c r="J232" s="22">
        <v>0</v>
      </c>
      <c r="K232" s="22">
        <v>0</v>
      </c>
      <c r="L232" s="22">
        <v>0</v>
      </c>
      <c r="M232" s="22">
        <v>0</v>
      </c>
      <c r="N232" s="22">
        <v>14880.7</v>
      </c>
      <c r="O232" s="22">
        <v>0</v>
      </c>
      <c r="P232" s="22">
        <v>14880.7</v>
      </c>
      <c r="Q232" s="22">
        <v>0</v>
      </c>
      <c r="R232" s="22">
        <v>14880.7</v>
      </c>
      <c r="S232" s="22">
        <v>14880.7</v>
      </c>
      <c r="T232" s="22">
        <v>14880.7</v>
      </c>
      <c r="U232" s="22">
        <v>14873.48</v>
      </c>
      <c r="V232" s="22">
        <v>14873.48</v>
      </c>
      <c r="W232" s="22">
        <v>14873.48</v>
      </c>
      <c r="X232" s="22">
        <v>14873.48</v>
      </c>
      <c r="Y232" s="22">
        <v>9092.9599999999991</v>
      </c>
      <c r="Z232" s="22">
        <v>9092.9599999999991</v>
      </c>
      <c r="AA232" s="22">
        <v>9092.9599999999991</v>
      </c>
      <c r="AB232" s="22">
        <v>9092.9599999999991</v>
      </c>
      <c r="AC232" s="22">
        <v>0</v>
      </c>
      <c r="AD232" s="22">
        <v>9092.9599999999991</v>
      </c>
      <c r="AE232" s="22"/>
      <c r="AF232" s="22"/>
      <c r="AG232" s="22">
        <v>9092.9599999999991</v>
      </c>
      <c r="AH232" s="22"/>
      <c r="AI232" s="22"/>
      <c r="AJ232" s="22">
        <v>9092.9599999999991</v>
      </c>
      <c r="AK232" s="22"/>
      <c r="AL232" s="22">
        <v>9092.9599999999991</v>
      </c>
      <c r="AM232" s="22">
        <v>9092.9599999999991</v>
      </c>
      <c r="AN232" s="22">
        <v>9092.9599999999991</v>
      </c>
      <c r="AO232" s="22"/>
      <c r="AP232" s="22">
        <v>9092.9599999999991</v>
      </c>
      <c r="AQ232" s="22"/>
      <c r="AR232" s="22"/>
      <c r="AS232" s="22">
        <v>9092.9599999999991</v>
      </c>
      <c r="AT232" s="22">
        <v>0</v>
      </c>
      <c r="AU232" s="22">
        <v>0</v>
      </c>
      <c r="AV232" s="22">
        <v>9092.9599999999991</v>
      </c>
      <c r="AW232" s="22">
        <v>0</v>
      </c>
      <c r="AX232" s="22">
        <v>72642.63</v>
      </c>
      <c r="AY232" s="22">
        <f>VLOOKUP(A232,[1]Consolidado!$A$4:$AZ$856,51,FALSE)</f>
        <v>0</v>
      </c>
      <c r="AZ232" s="22">
        <f>VLOOKUP(A232,[1]Consolidado!$A$4:$AZ$856,52,FALSE)</f>
        <v>0</v>
      </c>
      <c r="BA232" s="22">
        <f>VLOOKUP(A232,'[2]Parcelas ICMS 2018 Calculadas'!$A$4:$BC$856,55,FALSE)</f>
        <v>0</v>
      </c>
      <c r="BB232" s="22">
        <v>0</v>
      </c>
      <c r="BC232" s="22">
        <v>0</v>
      </c>
      <c r="BD232" s="22">
        <v>0</v>
      </c>
      <c r="BE232" s="22"/>
      <c r="BF232" s="22"/>
      <c r="BG232" s="22">
        <v>0</v>
      </c>
      <c r="BH232" s="22"/>
      <c r="BI232" s="22"/>
      <c r="BJ232" s="22">
        <v>0</v>
      </c>
      <c r="BK232" s="22">
        <v>0</v>
      </c>
      <c r="BL232" s="22">
        <v>0</v>
      </c>
      <c r="BM232" s="22">
        <v>0</v>
      </c>
      <c r="BN232" s="23">
        <f t="shared" si="22"/>
        <v>324748.52999999991</v>
      </c>
      <c r="BO232" s="20">
        <v>20598</v>
      </c>
      <c r="BP232" s="20">
        <v>1437.66</v>
      </c>
      <c r="BQ232" s="20">
        <v>460.53</v>
      </c>
      <c r="BR232" s="20">
        <v>20598</v>
      </c>
      <c r="BS232" s="20">
        <v>1437.66</v>
      </c>
      <c r="BT232" s="20">
        <v>460.53</v>
      </c>
      <c r="BU232" s="20">
        <v>20598</v>
      </c>
      <c r="BV232" s="20">
        <v>1437.66</v>
      </c>
      <c r="BW232" s="20">
        <v>460.53</v>
      </c>
      <c r="BX232" s="20">
        <v>20598</v>
      </c>
      <c r="BY232" s="20">
        <v>1437.66</v>
      </c>
      <c r="BZ232" s="20">
        <v>460.53</v>
      </c>
      <c r="CA232" s="20">
        <v>20598</v>
      </c>
      <c r="CB232" s="20">
        <v>1437.66</v>
      </c>
      <c r="CC232" s="20">
        <v>460.53</v>
      </c>
      <c r="CD232" s="20">
        <v>20598</v>
      </c>
      <c r="CE232" s="20">
        <v>1437.66</v>
      </c>
      <c r="CF232" s="20">
        <v>460.53</v>
      </c>
      <c r="CG232" s="20">
        <v>20598</v>
      </c>
      <c r="CH232" s="20">
        <v>1437.66</v>
      </c>
      <c r="CI232" s="20">
        <v>460.53</v>
      </c>
      <c r="CJ232" s="20">
        <v>20598</v>
      </c>
      <c r="CK232" s="20">
        <v>1437.66</v>
      </c>
      <c r="CL232" s="20">
        <v>460.53</v>
      </c>
      <c r="CM232" s="20">
        <v>20598</v>
      </c>
      <c r="CN232" s="20">
        <v>1437.66</v>
      </c>
      <c r="CO232" s="20">
        <v>460.53</v>
      </c>
      <c r="CP232" s="20">
        <v>20598</v>
      </c>
      <c r="CQ232" s="20">
        <v>1437.66</v>
      </c>
      <c r="CR232" s="20">
        <v>460.53</v>
      </c>
      <c r="CS232" s="20">
        <v>20598</v>
      </c>
      <c r="CT232" s="20">
        <v>1437.66</v>
      </c>
      <c r="CU232" s="20">
        <v>460.53</v>
      </c>
      <c r="CV232" s="20">
        <v>20598</v>
      </c>
      <c r="CW232" s="20">
        <v>1437.66</v>
      </c>
      <c r="CX232" s="20">
        <v>460.53</v>
      </c>
      <c r="CY232" s="20">
        <v>20598</v>
      </c>
      <c r="CZ232" s="20">
        <v>1437.66</v>
      </c>
      <c r="DA232" s="20">
        <v>460.53</v>
      </c>
      <c r="DB232" s="20">
        <v>20598</v>
      </c>
      <c r="DC232" s="20">
        <v>1437.66</v>
      </c>
      <c r="DD232" s="20">
        <v>460.53</v>
      </c>
      <c r="DE232" s="20">
        <v>20598</v>
      </c>
      <c r="DF232" s="20">
        <v>1437.66</v>
      </c>
      <c r="DG232" s="20">
        <v>460.53</v>
      </c>
      <c r="DH232" s="20">
        <v>20598</v>
      </c>
      <c r="DI232" s="20">
        <v>1437.66</v>
      </c>
      <c r="DJ232" s="20">
        <v>460.53</v>
      </c>
      <c r="DK232" s="20">
        <v>20598</v>
      </c>
      <c r="DL232" s="20">
        <v>1437.66</v>
      </c>
      <c r="DM232" s="20">
        <v>460.53</v>
      </c>
      <c r="DN232" s="20">
        <v>20598</v>
      </c>
      <c r="DO232" s="20">
        <v>1437.66</v>
      </c>
      <c r="DP232" s="20">
        <v>460.53</v>
      </c>
      <c r="DQ232" s="20">
        <v>20598</v>
      </c>
      <c r="DR232" s="20">
        <v>1437.66</v>
      </c>
      <c r="DS232" s="20">
        <v>460.53</v>
      </c>
      <c r="DT232" s="20">
        <v>20598</v>
      </c>
      <c r="DU232" s="20">
        <v>1437.66</v>
      </c>
      <c r="DV232" s="20">
        <v>460.53</v>
      </c>
      <c r="DW232" s="20">
        <v>20598</v>
      </c>
      <c r="DX232" s="20">
        <v>1437.66</v>
      </c>
      <c r="DY232" s="20">
        <v>460.53</v>
      </c>
      <c r="DZ232" s="20">
        <v>20598</v>
      </c>
      <c r="EA232" s="20">
        <v>1437.66</v>
      </c>
      <c r="EB232" s="20">
        <v>460.53</v>
      </c>
      <c r="EC232" s="20">
        <v>20598</v>
      </c>
      <c r="ED232" s="20">
        <v>1437.66</v>
      </c>
      <c r="EE232" s="20">
        <v>460.53</v>
      </c>
      <c r="EF232" s="20">
        <v>20598</v>
      </c>
      <c r="EG232" s="20">
        <v>1437.66</v>
      </c>
      <c r="EH232" s="20">
        <v>460.53</v>
      </c>
      <c r="EI232" s="20">
        <f t="shared" si="23"/>
        <v>20598</v>
      </c>
      <c r="EJ232" s="20">
        <f t="shared" si="23"/>
        <v>1437.66</v>
      </c>
      <c r="EK232" s="20">
        <f t="shared" si="23"/>
        <v>460.53</v>
      </c>
      <c r="EL232" s="20">
        <v>20598</v>
      </c>
      <c r="EM232" s="20">
        <v>1437.66</v>
      </c>
      <c r="EN232" s="20">
        <v>460.53</v>
      </c>
      <c r="EO232" s="24">
        <f t="shared" si="24"/>
        <v>584900.94000000029</v>
      </c>
      <c r="EP232" s="25">
        <f t="shared" si="20"/>
        <v>0</v>
      </c>
      <c r="EQ232" s="25">
        <f t="shared" si="21"/>
        <v>89984.769999999669</v>
      </c>
      <c r="ES232" s="26"/>
    </row>
    <row r="233" spans="1:149" x14ac:dyDescent="0.25">
      <c r="A233" s="27">
        <v>230</v>
      </c>
      <c r="B233" s="15">
        <v>18094821000108</v>
      </c>
      <c r="C233" s="28" t="s">
        <v>247</v>
      </c>
      <c r="D233" s="17">
        <v>616921.62</v>
      </c>
      <c r="E233" s="18">
        <v>1047639.04</v>
      </c>
      <c r="F233" s="19">
        <v>0</v>
      </c>
      <c r="G233" s="20">
        <v>0</v>
      </c>
      <c r="H233" s="21">
        <f t="shared" si="19"/>
        <v>616921.62</v>
      </c>
      <c r="I233" s="21">
        <v>1047639.04</v>
      </c>
      <c r="J233" s="22">
        <v>0</v>
      </c>
      <c r="K233" s="22">
        <v>0</v>
      </c>
      <c r="L233" s="22">
        <v>0</v>
      </c>
      <c r="M233" s="22">
        <v>0</v>
      </c>
      <c r="N233" s="22">
        <v>28268.720000000001</v>
      </c>
      <c r="O233" s="22">
        <v>0</v>
      </c>
      <c r="P233" s="22">
        <v>28268.720000000001</v>
      </c>
      <c r="Q233" s="22">
        <v>0</v>
      </c>
      <c r="R233" s="22">
        <v>28268.720000000001</v>
      </c>
      <c r="S233" s="22">
        <v>28268.720000000001</v>
      </c>
      <c r="T233" s="22">
        <v>28268.720000000001</v>
      </c>
      <c r="U233" s="22">
        <v>28255.01</v>
      </c>
      <c r="V233" s="22">
        <v>28255.01</v>
      </c>
      <c r="W233" s="22">
        <v>28255.01</v>
      </c>
      <c r="X233" s="22">
        <v>28255.01</v>
      </c>
      <c r="Y233" s="22">
        <v>17273.810000000001</v>
      </c>
      <c r="Z233" s="22">
        <v>17273.810000000001</v>
      </c>
      <c r="AA233" s="22">
        <v>17273.810000000001</v>
      </c>
      <c r="AB233" s="22">
        <v>17273.810000000001</v>
      </c>
      <c r="AC233" s="22">
        <v>0</v>
      </c>
      <c r="AD233" s="22">
        <v>17273.810000000001</v>
      </c>
      <c r="AE233" s="22"/>
      <c r="AF233" s="22"/>
      <c r="AG233" s="22">
        <v>17273.810000000001</v>
      </c>
      <c r="AH233" s="22"/>
      <c r="AI233" s="22"/>
      <c r="AJ233" s="22">
        <v>17273.810000000001</v>
      </c>
      <c r="AK233" s="22"/>
      <c r="AL233" s="22">
        <v>17273.810000000001</v>
      </c>
      <c r="AM233" s="22">
        <v>17273.810000000001</v>
      </c>
      <c r="AN233" s="22">
        <v>17273.810000000001</v>
      </c>
      <c r="AO233" s="22"/>
      <c r="AP233" s="22">
        <v>17273.810000000001</v>
      </c>
      <c r="AQ233" s="22"/>
      <c r="AR233" s="22"/>
      <c r="AS233" s="22">
        <v>17273.810000000001</v>
      </c>
      <c r="AT233" s="22">
        <v>0</v>
      </c>
      <c r="AU233" s="22">
        <v>0</v>
      </c>
      <c r="AV233" s="22">
        <v>17273.810000000001</v>
      </c>
      <c r="AW233" s="22">
        <v>0</v>
      </c>
      <c r="AX233" s="22">
        <v>0</v>
      </c>
      <c r="AY233" s="22">
        <f>VLOOKUP(A233,[1]Consolidado!$A$4:$AZ$856,51,FALSE)</f>
        <v>0</v>
      </c>
      <c r="AZ233" s="22">
        <f>VLOOKUP(A233,[1]Consolidado!$A$4:$AZ$856,52,FALSE)</f>
        <v>17273.810000000001</v>
      </c>
      <c r="BA233" s="22">
        <f>VLOOKUP(A233,'[2]Parcelas ICMS 2018 Calculadas'!$A$4:$BC$856,55,FALSE)</f>
        <v>0</v>
      </c>
      <c r="BB233" s="22">
        <v>17273.810000000001</v>
      </c>
      <c r="BC233" s="22">
        <v>0</v>
      </c>
      <c r="BD233" s="22">
        <v>0</v>
      </c>
      <c r="BE233" s="22">
        <v>17273.810000000001</v>
      </c>
      <c r="BF233" s="22"/>
      <c r="BG233" s="22">
        <v>0</v>
      </c>
      <c r="BH233" s="22"/>
      <c r="BI233" s="22"/>
      <c r="BJ233" s="22">
        <v>17273.810000000001</v>
      </c>
      <c r="BK233" s="22">
        <v>0</v>
      </c>
      <c r="BL233" s="22">
        <v>0</v>
      </c>
      <c r="BM233" s="22">
        <v>0</v>
      </c>
      <c r="BN233" s="23">
        <f t="shared" si="22"/>
        <v>548018.41000000015</v>
      </c>
      <c r="BO233" s="20">
        <v>31974.7</v>
      </c>
      <c r="BP233" s="20">
        <v>2231.71</v>
      </c>
      <c r="BQ233" s="20">
        <v>714.89</v>
      </c>
      <c r="BR233" s="20">
        <v>31974.7</v>
      </c>
      <c r="BS233" s="20">
        <v>2231.71</v>
      </c>
      <c r="BT233" s="20">
        <v>714.89</v>
      </c>
      <c r="BU233" s="20">
        <v>31974.7</v>
      </c>
      <c r="BV233" s="20">
        <v>2231.71</v>
      </c>
      <c r="BW233" s="20">
        <v>714.89</v>
      </c>
      <c r="BX233" s="20">
        <v>31974.7</v>
      </c>
      <c r="BY233" s="20">
        <v>2231.71</v>
      </c>
      <c r="BZ233" s="20">
        <v>714.89</v>
      </c>
      <c r="CA233" s="20">
        <v>31974.7</v>
      </c>
      <c r="CB233" s="20">
        <v>2231.71</v>
      </c>
      <c r="CC233" s="20">
        <v>714.89</v>
      </c>
      <c r="CD233" s="20">
        <v>31974.7</v>
      </c>
      <c r="CE233" s="20">
        <v>2231.71</v>
      </c>
      <c r="CF233" s="20">
        <v>714.89</v>
      </c>
      <c r="CG233" s="20">
        <v>31974.7</v>
      </c>
      <c r="CH233" s="20">
        <v>2231.71</v>
      </c>
      <c r="CI233" s="20">
        <v>714.89</v>
      </c>
      <c r="CJ233" s="20">
        <v>31974.7</v>
      </c>
      <c r="CK233" s="20">
        <v>2231.71</v>
      </c>
      <c r="CL233" s="20">
        <v>714.89</v>
      </c>
      <c r="CM233" s="20">
        <v>31974.7</v>
      </c>
      <c r="CN233" s="20">
        <v>2231.71</v>
      </c>
      <c r="CO233" s="20">
        <v>714.89</v>
      </c>
      <c r="CP233" s="20">
        <v>31974.7</v>
      </c>
      <c r="CQ233" s="20">
        <v>2231.71</v>
      </c>
      <c r="CR233" s="20">
        <v>714.89</v>
      </c>
      <c r="CS233" s="20">
        <v>31974.7</v>
      </c>
      <c r="CT233" s="20">
        <v>2231.71</v>
      </c>
      <c r="CU233" s="20">
        <v>714.89</v>
      </c>
      <c r="CV233" s="20">
        <v>31974.7</v>
      </c>
      <c r="CW233" s="20">
        <v>2231.71</v>
      </c>
      <c r="CX233" s="20">
        <v>714.89</v>
      </c>
      <c r="CY233" s="20">
        <v>31974.7</v>
      </c>
      <c r="CZ233" s="20">
        <v>2231.71</v>
      </c>
      <c r="DA233" s="20">
        <v>714.89</v>
      </c>
      <c r="DB233" s="20">
        <v>31974.7</v>
      </c>
      <c r="DC233" s="20">
        <v>2231.71</v>
      </c>
      <c r="DD233" s="20">
        <v>714.89</v>
      </c>
      <c r="DE233" s="20">
        <v>31974.7</v>
      </c>
      <c r="DF233" s="20">
        <v>2231.71</v>
      </c>
      <c r="DG233" s="20">
        <v>714.89</v>
      </c>
      <c r="DH233" s="20">
        <v>31974.7</v>
      </c>
      <c r="DI233" s="20">
        <v>2231.71</v>
      </c>
      <c r="DJ233" s="20">
        <v>714.89</v>
      </c>
      <c r="DK233" s="20">
        <v>31974.7</v>
      </c>
      <c r="DL233" s="20">
        <v>2231.71</v>
      </c>
      <c r="DM233" s="20">
        <v>714.89</v>
      </c>
      <c r="DN233" s="20">
        <v>31974.7</v>
      </c>
      <c r="DO233" s="20">
        <v>2231.71</v>
      </c>
      <c r="DP233" s="20">
        <v>714.89</v>
      </c>
      <c r="DQ233" s="20">
        <v>31974.7</v>
      </c>
      <c r="DR233" s="20">
        <v>2231.71</v>
      </c>
      <c r="DS233" s="20">
        <v>714.89</v>
      </c>
      <c r="DT233" s="20">
        <v>31974.7</v>
      </c>
      <c r="DU233" s="20">
        <v>2231.71</v>
      </c>
      <c r="DV233" s="20">
        <v>714.89</v>
      </c>
      <c r="DW233" s="20">
        <v>31974.7</v>
      </c>
      <c r="DX233" s="20">
        <v>2231.71</v>
      </c>
      <c r="DY233" s="20">
        <v>714.89</v>
      </c>
      <c r="DZ233" s="20">
        <v>31974.7</v>
      </c>
      <c r="EA233" s="20">
        <v>2231.71</v>
      </c>
      <c r="EB233" s="20">
        <v>714.89</v>
      </c>
      <c r="EC233" s="20">
        <v>31974.7</v>
      </c>
      <c r="ED233" s="20">
        <v>2231.71</v>
      </c>
      <c r="EE233" s="20">
        <v>714.89</v>
      </c>
      <c r="EF233" s="20">
        <v>31974.7</v>
      </c>
      <c r="EG233" s="20">
        <v>2231.71</v>
      </c>
      <c r="EH233" s="20">
        <v>714.89</v>
      </c>
      <c r="EI233" s="20">
        <f t="shared" si="23"/>
        <v>31974.7</v>
      </c>
      <c r="EJ233" s="20">
        <f t="shared" si="23"/>
        <v>2231.71</v>
      </c>
      <c r="EK233" s="20">
        <f t="shared" si="23"/>
        <v>714.89</v>
      </c>
      <c r="EL233" s="20">
        <v>31974.7</v>
      </c>
      <c r="EM233" s="20">
        <v>2231.71</v>
      </c>
      <c r="EN233" s="20">
        <v>714.89</v>
      </c>
      <c r="EO233" s="24">
        <f t="shared" si="24"/>
        <v>907953.7999999997</v>
      </c>
      <c r="EP233" s="25">
        <f t="shared" si="20"/>
        <v>68903.209999999846</v>
      </c>
      <c r="EQ233" s="25">
        <f t="shared" si="21"/>
        <v>139685.24000000034</v>
      </c>
      <c r="ES233" s="26"/>
    </row>
    <row r="234" spans="1:149" x14ac:dyDescent="0.25">
      <c r="A234" s="27">
        <v>231</v>
      </c>
      <c r="B234" s="15">
        <v>18307413000189</v>
      </c>
      <c r="C234" s="28" t="s">
        <v>248</v>
      </c>
      <c r="D234" s="17">
        <v>0</v>
      </c>
      <c r="E234" s="18">
        <v>639461.31999999995</v>
      </c>
      <c r="F234" s="19">
        <v>0</v>
      </c>
      <c r="G234" s="20">
        <v>0</v>
      </c>
      <c r="H234" s="21">
        <f t="shared" si="19"/>
        <v>0</v>
      </c>
      <c r="I234" s="21">
        <v>639461.31999999995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/>
      <c r="AF234" s="22"/>
      <c r="AG234" s="22">
        <v>0</v>
      </c>
      <c r="AH234" s="22"/>
      <c r="AI234" s="22"/>
      <c r="AJ234" s="22">
        <v>0</v>
      </c>
      <c r="AK234" s="22"/>
      <c r="AL234" s="22">
        <v>0</v>
      </c>
      <c r="AM234" s="22">
        <v>0</v>
      </c>
      <c r="AN234" s="22">
        <v>0</v>
      </c>
      <c r="AO234" s="22"/>
      <c r="AP234" s="22">
        <v>0</v>
      </c>
      <c r="AQ234" s="22"/>
      <c r="AR234" s="22"/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f>VLOOKUP(A234,[1]Consolidado!$A$4:$AZ$856,51,FALSE)</f>
        <v>0</v>
      </c>
      <c r="AZ234" s="22">
        <f>VLOOKUP(A234,[1]Consolidado!$A$4:$AZ$856,52,FALSE)</f>
        <v>0</v>
      </c>
      <c r="BA234" s="22">
        <f>VLOOKUP(A234,'[2]Parcelas ICMS 2018 Calculadas'!$A$4:$BC$856,55,FALSE)</f>
        <v>0</v>
      </c>
      <c r="BB234" s="22">
        <v>0</v>
      </c>
      <c r="BC234" s="22">
        <v>0</v>
      </c>
      <c r="BD234" s="22">
        <v>0</v>
      </c>
      <c r="BE234" s="22">
        <v>0</v>
      </c>
      <c r="BF234" s="22"/>
      <c r="BG234" s="22">
        <v>0</v>
      </c>
      <c r="BH234" s="22"/>
      <c r="BI234" s="22"/>
      <c r="BJ234" s="22">
        <v>0</v>
      </c>
      <c r="BK234" s="22">
        <v>0</v>
      </c>
      <c r="BL234" s="22">
        <v>0</v>
      </c>
      <c r="BM234" s="22">
        <v>0</v>
      </c>
      <c r="BN234" s="23">
        <f t="shared" si="22"/>
        <v>0</v>
      </c>
      <c r="BO234" s="20">
        <v>19516.82</v>
      </c>
      <c r="BP234" s="20">
        <v>1362.2</v>
      </c>
      <c r="BQ234" s="20">
        <v>436.36</v>
      </c>
      <c r="BR234" s="20">
        <v>19516.82</v>
      </c>
      <c r="BS234" s="20">
        <v>1362.2</v>
      </c>
      <c r="BT234" s="20">
        <v>436.36</v>
      </c>
      <c r="BU234" s="20">
        <v>19516.82</v>
      </c>
      <c r="BV234" s="20">
        <v>1362.2</v>
      </c>
      <c r="BW234" s="20">
        <v>436.36</v>
      </c>
      <c r="BX234" s="20">
        <v>19516.82</v>
      </c>
      <c r="BY234" s="20">
        <v>1362.2</v>
      </c>
      <c r="BZ234" s="20">
        <v>436.36</v>
      </c>
      <c r="CA234" s="20">
        <v>19516.82</v>
      </c>
      <c r="CB234" s="20">
        <v>1362.2</v>
      </c>
      <c r="CC234" s="20">
        <v>436.36</v>
      </c>
      <c r="CD234" s="20">
        <v>19516.82</v>
      </c>
      <c r="CE234" s="20">
        <v>1362.2</v>
      </c>
      <c r="CF234" s="20">
        <v>436.36</v>
      </c>
      <c r="CG234" s="20">
        <v>19516.82</v>
      </c>
      <c r="CH234" s="20">
        <v>1362.2</v>
      </c>
      <c r="CI234" s="20">
        <v>436.36</v>
      </c>
      <c r="CJ234" s="20">
        <v>19516.82</v>
      </c>
      <c r="CK234" s="20">
        <v>1362.2</v>
      </c>
      <c r="CL234" s="20">
        <v>436.36</v>
      </c>
      <c r="CM234" s="20">
        <v>19516.82</v>
      </c>
      <c r="CN234" s="20">
        <v>1362.2</v>
      </c>
      <c r="CO234" s="20">
        <v>436.36</v>
      </c>
      <c r="CP234" s="20">
        <v>19516.82</v>
      </c>
      <c r="CQ234" s="20">
        <v>1362.2</v>
      </c>
      <c r="CR234" s="20">
        <v>436.36</v>
      </c>
      <c r="CS234" s="20">
        <v>19516.82</v>
      </c>
      <c r="CT234" s="20">
        <v>1362.2</v>
      </c>
      <c r="CU234" s="20">
        <v>436.36</v>
      </c>
      <c r="CV234" s="20">
        <v>19516.82</v>
      </c>
      <c r="CW234" s="20">
        <v>1362.2</v>
      </c>
      <c r="CX234" s="20">
        <v>436.36</v>
      </c>
      <c r="CY234" s="20">
        <v>19516.82</v>
      </c>
      <c r="CZ234" s="20">
        <v>1362.2</v>
      </c>
      <c r="DA234" s="20">
        <v>436.36</v>
      </c>
      <c r="DB234" s="20">
        <v>19516.82</v>
      </c>
      <c r="DC234" s="20">
        <v>1362.2</v>
      </c>
      <c r="DD234" s="20">
        <v>436.36</v>
      </c>
      <c r="DE234" s="20">
        <v>19516.82</v>
      </c>
      <c r="DF234" s="20">
        <v>1362.2</v>
      </c>
      <c r="DG234" s="20">
        <v>436.36</v>
      </c>
      <c r="DH234" s="20">
        <v>19516.82</v>
      </c>
      <c r="DI234" s="20">
        <v>1362.2</v>
      </c>
      <c r="DJ234" s="20">
        <v>436.36</v>
      </c>
      <c r="DK234" s="20">
        <v>19516.82</v>
      </c>
      <c r="DL234" s="20">
        <v>1362.2</v>
      </c>
      <c r="DM234" s="20">
        <v>436.36</v>
      </c>
      <c r="DN234" s="20">
        <v>19516.82</v>
      </c>
      <c r="DO234" s="20">
        <v>1362.2</v>
      </c>
      <c r="DP234" s="20">
        <v>436.36</v>
      </c>
      <c r="DQ234" s="20">
        <v>19516.82</v>
      </c>
      <c r="DR234" s="20">
        <v>1362.2</v>
      </c>
      <c r="DS234" s="20">
        <v>436.36</v>
      </c>
      <c r="DT234" s="20">
        <v>19516.82</v>
      </c>
      <c r="DU234" s="20">
        <v>1362.2</v>
      </c>
      <c r="DV234" s="20">
        <v>436.36</v>
      </c>
      <c r="DW234" s="20">
        <v>19516.82</v>
      </c>
      <c r="DX234" s="20">
        <v>1362.2</v>
      </c>
      <c r="DY234" s="20">
        <v>436.36</v>
      </c>
      <c r="DZ234" s="20">
        <v>19516.82</v>
      </c>
      <c r="EA234" s="20">
        <v>1362.2</v>
      </c>
      <c r="EB234" s="20">
        <v>436.36</v>
      </c>
      <c r="EC234" s="20">
        <v>19516.82</v>
      </c>
      <c r="ED234" s="20">
        <v>1362.2</v>
      </c>
      <c r="EE234" s="20">
        <v>436.36</v>
      </c>
      <c r="EF234" s="20">
        <v>19516.82</v>
      </c>
      <c r="EG234" s="20">
        <v>1362.2</v>
      </c>
      <c r="EH234" s="20">
        <v>436.36</v>
      </c>
      <c r="EI234" s="20">
        <f t="shared" si="23"/>
        <v>19516.82</v>
      </c>
      <c r="EJ234" s="20">
        <f t="shared" si="23"/>
        <v>1362.2</v>
      </c>
      <c r="EK234" s="20">
        <f t="shared" si="23"/>
        <v>436.36</v>
      </c>
      <c r="EL234" s="20">
        <v>19516.82</v>
      </c>
      <c r="EM234" s="20">
        <v>1362.2</v>
      </c>
      <c r="EN234" s="20">
        <v>436.36</v>
      </c>
      <c r="EO234" s="24">
        <f t="shared" si="24"/>
        <v>554199.87999999989</v>
      </c>
      <c r="EP234" s="25">
        <f t="shared" si="20"/>
        <v>0</v>
      </c>
      <c r="EQ234" s="25">
        <f t="shared" si="21"/>
        <v>85261.440000000061</v>
      </c>
      <c r="ES234" s="26"/>
    </row>
    <row r="235" spans="1:149" x14ac:dyDescent="0.25">
      <c r="A235" s="27">
        <v>232</v>
      </c>
      <c r="B235" s="15">
        <v>18301010000122</v>
      </c>
      <c r="C235" s="28" t="s">
        <v>249</v>
      </c>
      <c r="D235" s="17">
        <v>711465.6</v>
      </c>
      <c r="E235" s="18">
        <v>1595805.7</v>
      </c>
      <c r="F235" s="19">
        <v>0</v>
      </c>
      <c r="G235" s="20">
        <v>0</v>
      </c>
      <c r="H235" s="21">
        <f t="shared" si="19"/>
        <v>711465.6</v>
      </c>
      <c r="I235" s="21">
        <v>1595805.7</v>
      </c>
      <c r="J235" s="22">
        <v>0</v>
      </c>
      <c r="K235" s="22">
        <v>0</v>
      </c>
      <c r="L235" s="22">
        <v>0</v>
      </c>
      <c r="M235" s="22">
        <v>0</v>
      </c>
      <c r="N235" s="22">
        <v>32600.93</v>
      </c>
      <c r="O235" s="22">
        <v>0</v>
      </c>
      <c r="P235" s="22">
        <v>32600.93</v>
      </c>
      <c r="Q235" s="22">
        <v>0</v>
      </c>
      <c r="R235" s="22">
        <v>32600.93</v>
      </c>
      <c r="S235" s="22">
        <v>32600.93</v>
      </c>
      <c r="T235" s="22">
        <v>32600.93</v>
      </c>
      <c r="U235" s="22">
        <v>32585.119999999999</v>
      </c>
      <c r="V235" s="22">
        <v>32585.119999999999</v>
      </c>
      <c r="W235" s="22">
        <v>32585.119999999999</v>
      </c>
      <c r="X235" s="22">
        <v>32585.119999999999</v>
      </c>
      <c r="Y235" s="22">
        <v>19921.04</v>
      </c>
      <c r="Z235" s="22">
        <v>19921.04</v>
      </c>
      <c r="AA235" s="22">
        <v>19921.04</v>
      </c>
      <c r="AB235" s="22">
        <v>19921.04</v>
      </c>
      <c r="AC235" s="22">
        <v>0</v>
      </c>
      <c r="AD235" s="22">
        <v>19921.04</v>
      </c>
      <c r="AE235" s="22"/>
      <c r="AF235" s="22"/>
      <c r="AG235" s="22">
        <v>19921.04</v>
      </c>
      <c r="AH235" s="22"/>
      <c r="AI235" s="22"/>
      <c r="AJ235" s="22">
        <v>19921.04</v>
      </c>
      <c r="AK235" s="22"/>
      <c r="AL235" s="22">
        <v>19921.04</v>
      </c>
      <c r="AM235" s="22">
        <v>19921.04</v>
      </c>
      <c r="AN235" s="22">
        <v>19921.04</v>
      </c>
      <c r="AO235" s="22"/>
      <c r="AP235" s="22">
        <v>19921.04</v>
      </c>
      <c r="AQ235" s="22"/>
      <c r="AR235" s="22"/>
      <c r="AS235" s="22">
        <v>19921.04</v>
      </c>
      <c r="AT235" s="22">
        <v>0</v>
      </c>
      <c r="AU235" s="22">
        <v>0</v>
      </c>
      <c r="AV235" s="22">
        <v>19921.04</v>
      </c>
      <c r="AW235" s="22">
        <v>0</v>
      </c>
      <c r="AX235" s="22">
        <v>159146.95000000001</v>
      </c>
      <c r="AY235" s="22">
        <f>VLOOKUP(A235,[1]Consolidado!$A$4:$AZ$856,51,FALSE)</f>
        <v>0</v>
      </c>
      <c r="AZ235" s="22">
        <f>VLOOKUP(A235,[1]Consolidado!$A$4:$AZ$856,52,FALSE)</f>
        <v>0</v>
      </c>
      <c r="BA235" s="22">
        <f>VLOOKUP(A235,'[2]Parcelas ICMS 2018 Calculadas'!$A$4:$BC$856,55,FALSE)</f>
        <v>0</v>
      </c>
      <c r="BB235" s="22">
        <v>0</v>
      </c>
      <c r="BC235" s="22">
        <v>0</v>
      </c>
      <c r="BD235" s="22">
        <v>0</v>
      </c>
      <c r="BE235" s="22"/>
      <c r="BF235" s="22"/>
      <c r="BG235" s="22">
        <v>0</v>
      </c>
      <c r="BH235" s="22"/>
      <c r="BI235" s="22"/>
      <c r="BJ235" s="22">
        <v>0</v>
      </c>
      <c r="BK235" s="22">
        <v>0</v>
      </c>
      <c r="BL235" s="22">
        <v>0</v>
      </c>
      <c r="BM235" s="22">
        <v>0</v>
      </c>
      <c r="BN235" s="23">
        <f t="shared" si="22"/>
        <v>711465.59999999986</v>
      </c>
      <c r="BO235" s="20">
        <v>48705.14</v>
      </c>
      <c r="BP235" s="20">
        <v>3399.44</v>
      </c>
      <c r="BQ235" s="20">
        <v>1088.95</v>
      </c>
      <c r="BR235" s="20">
        <v>48705.14</v>
      </c>
      <c r="BS235" s="20">
        <v>3399.44</v>
      </c>
      <c r="BT235" s="20">
        <v>1088.95</v>
      </c>
      <c r="BU235" s="20">
        <v>48705.14</v>
      </c>
      <c r="BV235" s="20">
        <v>3399.44</v>
      </c>
      <c r="BW235" s="20">
        <v>1088.95</v>
      </c>
      <c r="BX235" s="20">
        <v>48705.14</v>
      </c>
      <c r="BY235" s="20">
        <v>3399.44</v>
      </c>
      <c r="BZ235" s="20">
        <v>1088.95</v>
      </c>
      <c r="CA235" s="20">
        <v>48705.14</v>
      </c>
      <c r="CB235" s="20">
        <v>3399.44</v>
      </c>
      <c r="CC235" s="20">
        <v>1088.95</v>
      </c>
      <c r="CD235" s="20">
        <v>48705.14</v>
      </c>
      <c r="CE235" s="20">
        <v>3399.44</v>
      </c>
      <c r="CF235" s="20">
        <v>1088.95</v>
      </c>
      <c r="CG235" s="20">
        <v>48705.14</v>
      </c>
      <c r="CH235" s="20">
        <v>3399.44</v>
      </c>
      <c r="CI235" s="20">
        <v>1088.95</v>
      </c>
      <c r="CJ235" s="20">
        <v>48705.14</v>
      </c>
      <c r="CK235" s="20">
        <v>3399.44</v>
      </c>
      <c r="CL235" s="20">
        <v>1088.95</v>
      </c>
      <c r="CM235" s="20">
        <v>48705.14</v>
      </c>
      <c r="CN235" s="20">
        <v>3399.44</v>
      </c>
      <c r="CO235" s="20">
        <v>1088.95</v>
      </c>
      <c r="CP235" s="20">
        <v>48705.14</v>
      </c>
      <c r="CQ235" s="20">
        <v>3399.44</v>
      </c>
      <c r="CR235" s="20">
        <v>1088.95</v>
      </c>
      <c r="CS235" s="20">
        <v>48705.14</v>
      </c>
      <c r="CT235" s="20">
        <v>3399.44</v>
      </c>
      <c r="CU235" s="20">
        <v>1088.95</v>
      </c>
      <c r="CV235" s="20">
        <v>48705.14</v>
      </c>
      <c r="CW235" s="20">
        <v>3399.44</v>
      </c>
      <c r="CX235" s="20">
        <v>1088.95</v>
      </c>
      <c r="CY235" s="20">
        <v>48705.14</v>
      </c>
      <c r="CZ235" s="20">
        <v>3399.44</v>
      </c>
      <c r="DA235" s="20">
        <v>1088.95</v>
      </c>
      <c r="DB235" s="20">
        <v>48705.14</v>
      </c>
      <c r="DC235" s="20">
        <v>3399.44</v>
      </c>
      <c r="DD235" s="20">
        <v>1088.95</v>
      </c>
      <c r="DE235" s="20">
        <v>48705.14</v>
      </c>
      <c r="DF235" s="20">
        <v>3399.44</v>
      </c>
      <c r="DG235" s="20">
        <v>1088.95</v>
      </c>
      <c r="DH235" s="20">
        <v>48705.14</v>
      </c>
      <c r="DI235" s="20">
        <v>3399.44</v>
      </c>
      <c r="DJ235" s="20">
        <v>1088.95</v>
      </c>
      <c r="DK235" s="20">
        <v>48705.14</v>
      </c>
      <c r="DL235" s="20">
        <v>3399.44</v>
      </c>
      <c r="DM235" s="20">
        <v>1088.95</v>
      </c>
      <c r="DN235" s="20">
        <v>48705.14</v>
      </c>
      <c r="DO235" s="20">
        <v>3399.44</v>
      </c>
      <c r="DP235" s="20">
        <v>1088.95</v>
      </c>
      <c r="DQ235" s="20">
        <v>48705.14</v>
      </c>
      <c r="DR235" s="20">
        <v>3399.44</v>
      </c>
      <c r="DS235" s="20">
        <v>1088.95</v>
      </c>
      <c r="DT235" s="20">
        <v>48705.14</v>
      </c>
      <c r="DU235" s="20">
        <v>3399.44</v>
      </c>
      <c r="DV235" s="20">
        <v>1088.95</v>
      </c>
      <c r="DW235" s="20">
        <v>48705.14</v>
      </c>
      <c r="DX235" s="20">
        <v>3399.44</v>
      </c>
      <c r="DY235" s="20">
        <v>1088.95</v>
      </c>
      <c r="DZ235" s="20">
        <v>48705.14</v>
      </c>
      <c r="EA235" s="20">
        <v>3399.44</v>
      </c>
      <c r="EB235" s="20">
        <v>1088.95</v>
      </c>
      <c r="EC235" s="20">
        <v>48705.14</v>
      </c>
      <c r="ED235" s="20">
        <v>3399.44</v>
      </c>
      <c r="EE235" s="20">
        <v>1088.95</v>
      </c>
      <c r="EF235" s="20">
        <v>48705.14</v>
      </c>
      <c r="EG235" s="20">
        <v>3399.44</v>
      </c>
      <c r="EH235" s="20">
        <v>1088.95</v>
      </c>
      <c r="EI235" s="20">
        <f t="shared" si="23"/>
        <v>48705.14</v>
      </c>
      <c r="EJ235" s="20">
        <f t="shared" si="23"/>
        <v>3399.44</v>
      </c>
      <c r="EK235" s="20">
        <f t="shared" si="23"/>
        <v>1088.95</v>
      </c>
      <c r="EL235" s="20">
        <v>48705.14</v>
      </c>
      <c r="EM235" s="20">
        <v>3399.44</v>
      </c>
      <c r="EN235" s="20">
        <v>1088.95</v>
      </c>
      <c r="EO235" s="24">
        <f t="shared" si="24"/>
        <v>1383031.7799999979</v>
      </c>
      <c r="EP235" s="25">
        <f t="shared" si="20"/>
        <v>0</v>
      </c>
      <c r="EQ235" s="25">
        <f t="shared" si="21"/>
        <v>212773.92000000202</v>
      </c>
      <c r="ES235" s="26"/>
    </row>
    <row r="236" spans="1:149" x14ac:dyDescent="0.25">
      <c r="A236" s="27">
        <v>233</v>
      </c>
      <c r="B236" s="15">
        <v>18128249000142</v>
      </c>
      <c r="C236" s="28" t="s">
        <v>250</v>
      </c>
      <c r="D236" s="17">
        <v>201439.35999999999</v>
      </c>
      <c r="E236" s="18">
        <v>484607.8</v>
      </c>
      <c r="F236" s="19">
        <v>0</v>
      </c>
      <c r="G236" s="20">
        <v>0</v>
      </c>
      <c r="H236" s="21">
        <f t="shared" si="19"/>
        <v>201439.35999999999</v>
      </c>
      <c r="I236" s="21">
        <v>484607.8</v>
      </c>
      <c r="J236" s="22">
        <v>0</v>
      </c>
      <c r="K236" s="22">
        <v>0</v>
      </c>
      <c r="L236" s="22">
        <v>0</v>
      </c>
      <c r="M236" s="22">
        <v>0</v>
      </c>
      <c r="N236" s="22">
        <v>9230.4</v>
      </c>
      <c r="O236" s="22">
        <v>0</v>
      </c>
      <c r="P236" s="22">
        <v>9230.4</v>
      </c>
      <c r="Q236" s="22">
        <v>0</v>
      </c>
      <c r="R236" s="22">
        <v>9230.4</v>
      </c>
      <c r="S236" s="22">
        <v>9230.4</v>
      </c>
      <c r="T236" s="22">
        <v>9230.4</v>
      </c>
      <c r="U236" s="22">
        <v>9225.92</v>
      </c>
      <c r="V236" s="22">
        <v>9225.92</v>
      </c>
      <c r="W236" s="22">
        <v>9225.92</v>
      </c>
      <c r="X236" s="22">
        <v>9225.92</v>
      </c>
      <c r="Y236" s="22">
        <v>5640.3</v>
      </c>
      <c r="Z236" s="22">
        <v>5640.3</v>
      </c>
      <c r="AA236" s="22">
        <v>5640.3</v>
      </c>
      <c r="AB236" s="22">
        <v>5640.3</v>
      </c>
      <c r="AC236" s="22">
        <v>0</v>
      </c>
      <c r="AD236" s="22">
        <v>5640.3</v>
      </c>
      <c r="AE236" s="22"/>
      <c r="AF236" s="22"/>
      <c r="AG236" s="22">
        <v>5640.3</v>
      </c>
      <c r="AH236" s="22"/>
      <c r="AI236" s="22"/>
      <c r="AJ236" s="22">
        <v>5640.3</v>
      </c>
      <c r="AK236" s="22"/>
      <c r="AL236" s="22">
        <v>5640.3</v>
      </c>
      <c r="AM236" s="22">
        <v>5640.3</v>
      </c>
      <c r="AN236" s="22">
        <v>5640.3</v>
      </c>
      <c r="AO236" s="22"/>
      <c r="AP236" s="22">
        <v>5640.3</v>
      </c>
      <c r="AQ236" s="22"/>
      <c r="AR236" s="22"/>
      <c r="AS236" s="22">
        <v>5640.3</v>
      </c>
      <c r="AT236" s="22">
        <v>0</v>
      </c>
      <c r="AU236" s="22">
        <v>0</v>
      </c>
      <c r="AV236" s="22">
        <v>5640.3</v>
      </c>
      <c r="AW236" s="22">
        <v>0</v>
      </c>
      <c r="AX236" s="22">
        <v>0</v>
      </c>
      <c r="AY236" s="22">
        <f>VLOOKUP(A236,[1]Consolidado!$A$4:$AZ$856,51,FALSE)</f>
        <v>0</v>
      </c>
      <c r="AZ236" s="22">
        <f>VLOOKUP(A236,[1]Consolidado!$A$4:$AZ$856,52,FALSE)</f>
        <v>5640.3</v>
      </c>
      <c r="BA236" s="22">
        <f>VLOOKUP(A236,'[2]Parcelas ICMS 2018 Calculadas'!$A$4:$BC$856,55,FALSE)</f>
        <v>0</v>
      </c>
      <c r="BB236" s="22">
        <v>5640.3</v>
      </c>
      <c r="BC236" s="22">
        <v>0</v>
      </c>
      <c r="BD236" s="22">
        <v>0</v>
      </c>
      <c r="BE236" s="22">
        <v>5640.3</v>
      </c>
      <c r="BF236" s="22"/>
      <c r="BG236" s="22">
        <v>0</v>
      </c>
      <c r="BH236" s="22"/>
      <c r="BI236" s="22"/>
      <c r="BJ236" s="22">
        <v>5640.3</v>
      </c>
      <c r="BK236" s="22">
        <v>0</v>
      </c>
      <c r="BL236" s="22">
        <v>0</v>
      </c>
      <c r="BM236" s="22">
        <v>0</v>
      </c>
      <c r="BN236" s="23">
        <f t="shared" si="22"/>
        <v>178940.77999999991</v>
      </c>
      <c r="BO236" s="20">
        <v>14790.58</v>
      </c>
      <c r="BP236" s="20">
        <v>1032.33</v>
      </c>
      <c r="BQ236" s="20">
        <v>330.69</v>
      </c>
      <c r="BR236" s="20">
        <v>14790.58</v>
      </c>
      <c r="BS236" s="20">
        <v>1032.33</v>
      </c>
      <c r="BT236" s="20">
        <v>330.69</v>
      </c>
      <c r="BU236" s="20">
        <v>14790.58</v>
      </c>
      <c r="BV236" s="20">
        <v>1032.33</v>
      </c>
      <c r="BW236" s="20">
        <v>330.69</v>
      </c>
      <c r="BX236" s="20">
        <v>14790.58</v>
      </c>
      <c r="BY236" s="20">
        <v>1032.33</v>
      </c>
      <c r="BZ236" s="20">
        <v>330.69</v>
      </c>
      <c r="CA236" s="20">
        <v>14790.58</v>
      </c>
      <c r="CB236" s="20">
        <v>1032.33</v>
      </c>
      <c r="CC236" s="20">
        <v>330.69</v>
      </c>
      <c r="CD236" s="20">
        <v>14790.58</v>
      </c>
      <c r="CE236" s="20">
        <v>1032.33</v>
      </c>
      <c r="CF236" s="20">
        <v>330.69</v>
      </c>
      <c r="CG236" s="20">
        <v>14790.58</v>
      </c>
      <c r="CH236" s="20">
        <v>1032.33</v>
      </c>
      <c r="CI236" s="20">
        <v>330.69</v>
      </c>
      <c r="CJ236" s="20">
        <v>14790.58</v>
      </c>
      <c r="CK236" s="20">
        <v>1032.33</v>
      </c>
      <c r="CL236" s="20">
        <v>330.69</v>
      </c>
      <c r="CM236" s="20">
        <v>14790.58</v>
      </c>
      <c r="CN236" s="20">
        <v>1032.33</v>
      </c>
      <c r="CO236" s="20">
        <v>330.69</v>
      </c>
      <c r="CP236" s="20">
        <v>14790.58</v>
      </c>
      <c r="CQ236" s="20">
        <v>1032.33</v>
      </c>
      <c r="CR236" s="20">
        <v>330.69</v>
      </c>
      <c r="CS236" s="20">
        <v>14790.58</v>
      </c>
      <c r="CT236" s="20">
        <v>1032.33</v>
      </c>
      <c r="CU236" s="20">
        <v>330.69</v>
      </c>
      <c r="CV236" s="20">
        <v>14790.58</v>
      </c>
      <c r="CW236" s="20">
        <v>1032.33</v>
      </c>
      <c r="CX236" s="20">
        <v>330.69</v>
      </c>
      <c r="CY236" s="20">
        <v>14790.58</v>
      </c>
      <c r="CZ236" s="20">
        <v>1032.33</v>
      </c>
      <c r="DA236" s="20">
        <v>330.69</v>
      </c>
      <c r="DB236" s="20">
        <v>14790.58</v>
      </c>
      <c r="DC236" s="20">
        <v>1032.33</v>
      </c>
      <c r="DD236" s="20">
        <v>330.69</v>
      </c>
      <c r="DE236" s="20">
        <v>14790.58</v>
      </c>
      <c r="DF236" s="20">
        <v>1032.33</v>
      </c>
      <c r="DG236" s="20">
        <v>330.69</v>
      </c>
      <c r="DH236" s="20">
        <v>14790.58</v>
      </c>
      <c r="DI236" s="20">
        <v>1032.33</v>
      </c>
      <c r="DJ236" s="20">
        <v>330.69</v>
      </c>
      <c r="DK236" s="20">
        <v>14790.58</v>
      </c>
      <c r="DL236" s="20">
        <v>1032.33</v>
      </c>
      <c r="DM236" s="20">
        <v>330.69</v>
      </c>
      <c r="DN236" s="20">
        <v>14790.58</v>
      </c>
      <c r="DO236" s="20">
        <v>1032.33</v>
      </c>
      <c r="DP236" s="20">
        <v>330.69</v>
      </c>
      <c r="DQ236" s="20">
        <v>14790.58</v>
      </c>
      <c r="DR236" s="20">
        <v>1032.33</v>
      </c>
      <c r="DS236" s="20">
        <v>330.69</v>
      </c>
      <c r="DT236" s="20">
        <v>14790.58</v>
      </c>
      <c r="DU236" s="20">
        <v>1032.33</v>
      </c>
      <c r="DV236" s="20">
        <v>330.69</v>
      </c>
      <c r="DW236" s="20">
        <v>14790.58</v>
      </c>
      <c r="DX236" s="20">
        <v>1032.33</v>
      </c>
      <c r="DY236" s="20">
        <v>330.69</v>
      </c>
      <c r="DZ236" s="20">
        <v>14790.58</v>
      </c>
      <c r="EA236" s="20">
        <v>1032.33</v>
      </c>
      <c r="EB236" s="20">
        <v>330.69</v>
      </c>
      <c r="EC236" s="20">
        <v>14790.58</v>
      </c>
      <c r="ED236" s="20">
        <v>1032.33</v>
      </c>
      <c r="EE236" s="20">
        <v>330.69</v>
      </c>
      <c r="EF236" s="20">
        <v>14790.58</v>
      </c>
      <c r="EG236" s="20">
        <v>1032.33</v>
      </c>
      <c r="EH236" s="20">
        <v>330.69</v>
      </c>
      <c r="EI236" s="20">
        <f t="shared" si="23"/>
        <v>14790.58</v>
      </c>
      <c r="EJ236" s="20">
        <f t="shared" si="23"/>
        <v>1032.33</v>
      </c>
      <c r="EK236" s="20">
        <f t="shared" si="23"/>
        <v>330.69</v>
      </c>
      <c r="EL236" s="20">
        <v>14790.58</v>
      </c>
      <c r="EM236" s="20">
        <v>1032.33</v>
      </c>
      <c r="EN236" s="20">
        <v>330.69</v>
      </c>
      <c r="EO236" s="24">
        <f t="shared" si="24"/>
        <v>419993.60000000021</v>
      </c>
      <c r="EP236" s="25">
        <f t="shared" si="20"/>
        <v>22498.580000000075</v>
      </c>
      <c r="EQ236" s="25">
        <f t="shared" si="21"/>
        <v>64614.199999999779</v>
      </c>
      <c r="ES236" s="26"/>
    </row>
    <row r="237" spans="1:149" x14ac:dyDescent="0.25">
      <c r="A237" s="27">
        <v>234</v>
      </c>
      <c r="B237" s="15">
        <v>18306647000101</v>
      </c>
      <c r="C237" s="28" t="s">
        <v>251</v>
      </c>
      <c r="D237" s="17">
        <v>188688.75</v>
      </c>
      <c r="E237" s="18">
        <v>314035.42</v>
      </c>
      <c r="F237" s="19">
        <v>0</v>
      </c>
      <c r="G237" s="20">
        <v>0</v>
      </c>
      <c r="H237" s="21">
        <f t="shared" si="19"/>
        <v>188688.75</v>
      </c>
      <c r="I237" s="21">
        <v>314035.42</v>
      </c>
      <c r="J237" s="22">
        <v>0</v>
      </c>
      <c r="K237" s="22">
        <v>0</v>
      </c>
      <c r="L237" s="22">
        <v>0</v>
      </c>
      <c r="M237" s="22">
        <v>0</v>
      </c>
      <c r="N237" s="22">
        <v>8646.14</v>
      </c>
      <c r="O237" s="22">
        <v>0</v>
      </c>
      <c r="P237" s="22">
        <v>8646.14</v>
      </c>
      <c r="Q237" s="22">
        <v>0</v>
      </c>
      <c r="R237" s="22">
        <v>8646.14</v>
      </c>
      <c r="S237" s="22">
        <v>8646.14</v>
      </c>
      <c r="T237" s="22">
        <v>8646.14</v>
      </c>
      <c r="U237" s="22">
        <v>8641.94</v>
      </c>
      <c r="V237" s="22">
        <v>8641.94</v>
      </c>
      <c r="W237" s="22">
        <v>8641.94</v>
      </c>
      <c r="X237" s="22">
        <v>8641.94</v>
      </c>
      <c r="Y237" s="22">
        <v>5283.29</v>
      </c>
      <c r="Z237" s="22">
        <v>5283.29</v>
      </c>
      <c r="AA237" s="22">
        <v>5283.29</v>
      </c>
      <c r="AB237" s="22">
        <v>5283.29</v>
      </c>
      <c r="AC237" s="22">
        <v>0</v>
      </c>
      <c r="AD237" s="22">
        <v>5283.29</v>
      </c>
      <c r="AE237" s="22"/>
      <c r="AF237" s="22"/>
      <c r="AG237" s="22">
        <v>5283.29</v>
      </c>
      <c r="AH237" s="22"/>
      <c r="AI237" s="22"/>
      <c r="AJ237" s="22">
        <v>5283.29</v>
      </c>
      <c r="AK237" s="22"/>
      <c r="AL237" s="22">
        <v>5283.29</v>
      </c>
      <c r="AM237" s="22">
        <v>5283.29</v>
      </c>
      <c r="AN237" s="22">
        <v>5283.29</v>
      </c>
      <c r="AO237" s="22"/>
      <c r="AP237" s="22">
        <v>5283.29</v>
      </c>
      <c r="AQ237" s="22"/>
      <c r="AR237" s="22"/>
      <c r="AS237" s="22">
        <v>5283.29</v>
      </c>
      <c r="AT237" s="22">
        <v>0</v>
      </c>
      <c r="AU237" s="22">
        <v>0</v>
      </c>
      <c r="AV237" s="22">
        <v>5283.29</v>
      </c>
      <c r="AW237" s="22">
        <v>0</v>
      </c>
      <c r="AX237" s="22">
        <v>0</v>
      </c>
      <c r="AY237" s="22">
        <f>VLOOKUP(A237,[1]Consolidado!$A$4:$AZ$856,51,FALSE)</f>
        <v>0</v>
      </c>
      <c r="AZ237" s="22">
        <f>VLOOKUP(A237,[1]Consolidado!$A$4:$AZ$856,52,FALSE)</f>
        <v>5283.29</v>
      </c>
      <c r="BA237" s="22">
        <f>VLOOKUP(A237,'[2]Parcelas ICMS 2018 Calculadas'!$A$4:$BC$856,55,FALSE)</f>
        <v>0</v>
      </c>
      <c r="BB237" s="22">
        <v>5283.29</v>
      </c>
      <c r="BC237" s="22">
        <v>0</v>
      </c>
      <c r="BD237" s="22">
        <v>0</v>
      </c>
      <c r="BE237" s="22">
        <v>5283.29</v>
      </c>
      <c r="BF237" s="22"/>
      <c r="BG237" s="22">
        <v>0</v>
      </c>
      <c r="BH237" s="22"/>
      <c r="BI237" s="22"/>
      <c r="BJ237" s="22">
        <v>5283.29</v>
      </c>
      <c r="BK237" s="22">
        <v>0</v>
      </c>
      <c r="BL237" s="22">
        <v>0</v>
      </c>
      <c r="BM237" s="22">
        <v>0</v>
      </c>
      <c r="BN237" s="23">
        <f t="shared" si="22"/>
        <v>167614.38999999998</v>
      </c>
      <c r="BO237" s="20">
        <v>9584.59</v>
      </c>
      <c r="BP237" s="20">
        <v>668.97</v>
      </c>
      <c r="BQ237" s="20">
        <v>214.29</v>
      </c>
      <c r="BR237" s="20">
        <v>9584.59</v>
      </c>
      <c r="BS237" s="20">
        <v>668.97</v>
      </c>
      <c r="BT237" s="20">
        <v>214.29</v>
      </c>
      <c r="BU237" s="20">
        <v>9584.59</v>
      </c>
      <c r="BV237" s="20">
        <v>668.97</v>
      </c>
      <c r="BW237" s="20">
        <v>214.29</v>
      </c>
      <c r="BX237" s="20">
        <v>9584.59</v>
      </c>
      <c r="BY237" s="20">
        <v>668.97</v>
      </c>
      <c r="BZ237" s="20">
        <v>214.29</v>
      </c>
      <c r="CA237" s="20">
        <v>9584.59</v>
      </c>
      <c r="CB237" s="20">
        <v>668.97</v>
      </c>
      <c r="CC237" s="20">
        <v>214.29</v>
      </c>
      <c r="CD237" s="20">
        <v>9584.59</v>
      </c>
      <c r="CE237" s="20">
        <v>668.97</v>
      </c>
      <c r="CF237" s="20">
        <v>214.29</v>
      </c>
      <c r="CG237" s="20">
        <v>9584.59</v>
      </c>
      <c r="CH237" s="20">
        <v>668.97</v>
      </c>
      <c r="CI237" s="20">
        <v>214.29</v>
      </c>
      <c r="CJ237" s="20">
        <v>9584.59</v>
      </c>
      <c r="CK237" s="20">
        <v>668.97</v>
      </c>
      <c r="CL237" s="20">
        <v>214.29</v>
      </c>
      <c r="CM237" s="20">
        <v>9584.59</v>
      </c>
      <c r="CN237" s="20">
        <v>668.97</v>
      </c>
      <c r="CO237" s="20">
        <v>214.29</v>
      </c>
      <c r="CP237" s="20">
        <v>9584.59</v>
      </c>
      <c r="CQ237" s="20">
        <v>668.97</v>
      </c>
      <c r="CR237" s="20">
        <v>214.29</v>
      </c>
      <c r="CS237" s="20">
        <v>9584.59</v>
      </c>
      <c r="CT237" s="20">
        <v>668.97</v>
      </c>
      <c r="CU237" s="20">
        <v>214.29</v>
      </c>
      <c r="CV237" s="20">
        <v>9584.59</v>
      </c>
      <c r="CW237" s="20">
        <v>668.97</v>
      </c>
      <c r="CX237" s="20">
        <v>214.29</v>
      </c>
      <c r="CY237" s="20">
        <v>9584.59</v>
      </c>
      <c r="CZ237" s="20">
        <v>668.97</v>
      </c>
      <c r="DA237" s="20">
        <v>214.29</v>
      </c>
      <c r="DB237" s="20">
        <v>9584.59</v>
      </c>
      <c r="DC237" s="20">
        <v>668.97</v>
      </c>
      <c r="DD237" s="20">
        <v>214.29</v>
      </c>
      <c r="DE237" s="20">
        <v>9584.59</v>
      </c>
      <c r="DF237" s="20">
        <v>668.97</v>
      </c>
      <c r="DG237" s="20">
        <v>214.29</v>
      </c>
      <c r="DH237" s="20">
        <v>9584.59</v>
      </c>
      <c r="DI237" s="20">
        <v>668.97</v>
      </c>
      <c r="DJ237" s="20">
        <v>214.29</v>
      </c>
      <c r="DK237" s="20">
        <v>9584.59</v>
      </c>
      <c r="DL237" s="20">
        <v>668.97</v>
      </c>
      <c r="DM237" s="20">
        <v>214.29</v>
      </c>
      <c r="DN237" s="20">
        <v>9584.59</v>
      </c>
      <c r="DO237" s="20">
        <v>668.97</v>
      </c>
      <c r="DP237" s="20">
        <v>214.29</v>
      </c>
      <c r="DQ237" s="20">
        <v>9584.59</v>
      </c>
      <c r="DR237" s="20">
        <v>668.97</v>
      </c>
      <c r="DS237" s="20">
        <v>214.29</v>
      </c>
      <c r="DT237" s="20">
        <v>9584.59</v>
      </c>
      <c r="DU237" s="20">
        <v>668.97</v>
      </c>
      <c r="DV237" s="20">
        <v>214.29</v>
      </c>
      <c r="DW237" s="20">
        <v>9584.59</v>
      </c>
      <c r="DX237" s="20">
        <v>668.97</v>
      </c>
      <c r="DY237" s="20">
        <v>214.29</v>
      </c>
      <c r="DZ237" s="20">
        <v>9584.59</v>
      </c>
      <c r="EA237" s="20">
        <v>668.97</v>
      </c>
      <c r="EB237" s="20">
        <v>214.29</v>
      </c>
      <c r="EC237" s="20">
        <v>9584.59</v>
      </c>
      <c r="ED237" s="20">
        <v>668.97</v>
      </c>
      <c r="EE237" s="20">
        <v>214.29</v>
      </c>
      <c r="EF237" s="20">
        <v>9584.59</v>
      </c>
      <c r="EG237" s="20">
        <v>668.97</v>
      </c>
      <c r="EH237" s="20">
        <v>214.29</v>
      </c>
      <c r="EI237" s="20">
        <f t="shared" si="23"/>
        <v>9584.59</v>
      </c>
      <c r="EJ237" s="20">
        <f t="shared" si="23"/>
        <v>668.97</v>
      </c>
      <c r="EK237" s="20">
        <f t="shared" si="23"/>
        <v>214.29</v>
      </c>
      <c r="EL237" s="20">
        <v>9584.59</v>
      </c>
      <c r="EM237" s="20">
        <v>668.97</v>
      </c>
      <c r="EN237" s="20">
        <v>214.29</v>
      </c>
      <c r="EO237" s="24">
        <f t="shared" si="24"/>
        <v>272164.10000000003</v>
      </c>
      <c r="EP237" s="25">
        <f t="shared" si="20"/>
        <v>21074.360000000015</v>
      </c>
      <c r="EQ237" s="25">
        <f t="shared" si="21"/>
        <v>41871.319999999949</v>
      </c>
      <c r="ES237" s="26"/>
    </row>
    <row r="238" spans="1:149" x14ac:dyDescent="0.25">
      <c r="A238" s="27">
        <v>235</v>
      </c>
      <c r="B238" s="15">
        <v>18158261000108</v>
      </c>
      <c r="C238" s="28" t="s">
        <v>252</v>
      </c>
      <c r="D238" s="17">
        <v>303325.78999999998</v>
      </c>
      <c r="E238" s="18">
        <v>35310.480000000003</v>
      </c>
      <c r="F238" s="19">
        <v>0</v>
      </c>
      <c r="G238" s="20">
        <v>0</v>
      </c>
      <c r="H238" s="21">
        <f t="shared" si="19"/>
        <v>303325.78999999998</v>
      </c>
      <c r="I238" s="21">
        <v>35310.480000000003</v>
      </c>
      <c r="J238" s="22">
        <v>0</v>
      </c>
      <c r="K238" s="22">
        <v>0</v>
      </c>
      <c r="L238" s="22">
        <v>0</v>
      </c>
      <c r="M238" s="22">
        <v>0</v>
      </c>
      <c r="N238" s="22">
        <v>13899.06</v>
      </c>
      <c r="O238" s="22">
        <v>0</v>
      </c>
      <c r="P238" s="22">
        <v>13899.06</v>
      </c>
      <c r="Q238" s="22">
        <v>0</v>
      </c>
      <c r="R238" s="22">
        <v>13899.06</v>
      </c>
      <c r="S238" s="22">
        <v>13899.06</v>
      </c>
      <c r="T238" s="22">
        <v>13899.06</v>
      </c>
      <c r="U238" s="22">
        <v>13892.32</v>
      </c>
      <c r="V238" s="22">
        <v>13892.32</v>
      </c>
      <c r="W238" s="22">
        <v>13892.32</v>
      </c>
      <c r="X238" s="22">
        <v>13892.32</v>
      </c>
      <c r="Y238" s="22">
        <v>8493.1200000000008</v>
      </c>
      <c r="Z238" s="22">
        <v>8493.1200000000008</v>
      </c>
      <c r="AA238" s="22">
        <v>8493.1200000000008</v>
      </c>
      <c r="AB238" s="22">
        <v>8493.1200000000008</v>
      </c>
      <c r="AC238" s="22">
        <v>0</v>
      </c>
      <c r="AD238" s="22">
        <v>8493.1200000000008</v>
      </c>
      <c r="AE238" s="22"/>
      <c r="AF238" s="22"/>
      <c r="AG238" s="22">
        <v>8493.1200000000008</v>
      </c>
      <c r="AH238" s="22"/>
      <c r="AI238" s="22"/>
      <c r="AJ238" s="22">
        <v>8493.1200000000008</v>
      </c>
      <c r="AK238" s="22"/>
      <c r="AL238" s="22">
        <v>8493.1200000000008</v>
      </c>
      <c r="AM238" s="22">
        <v>8493.1200000000008</v>
      </c>
      <c r="AN238" s="22">
        <v>8493.1200000000008</v>
      </c>
      <c r="AO238" s="22"/>
      <c r="AP238" s="22">
        <v>8493.1200000000008</v>
      </c>
      <c r="AQ238" s="22"/>
      <c r="AR238" s="22"/>
      <c r="AS238" s="22">
        <v>8493.1200000000008</v>
      </c>
      <c r="AT238" s="22">
        <v>0</v>
      </c>
      <c r="AU238" s="22">
        <v>0</v>
      </c>
      <c r="AV238" s="22">
        <v>8493.1200000000008</v>
      </c>
      <c r="AW238" s="22">
        <v>0</v>
      </c>
      <c r="AX238" s="22">
        <v>0</v>
      </c>
      <c r="AY238" s="22">
        <f>VLOOKUP(A238,[1]Consolidado!$A$4:$AZ$856,51,FALSE)</f>
        <v>0</v>
      </c>
      <c r="AZ238" s="22">
        <f>VLOOKUP(A238,[1]Consolidado!$A$4:$AZ$856,52,FALSE)</f>
        <v>8493.1200000000008</v>
      </c>
      <c r="BA238" s="22">
        <f>VLOOKUP(A238,'[2]Parcelas ICMS 2018 Calculadas'!$A$4:$BC$856,55,FALSE)</f>
        <v>0</v>
      </c>
      <c r="BB238" s="22">
        <v>8493.1200000000008</v>
      </c>
      <c r="BC238" s="22">
        <v>0</v>
      </c>
      <c r="BD238" s="22">
        <v>0</v>
      </c>
      <c r="BE238" s="22">
        <v>8493.1200000000008</v>
      </c>
      <c r="BF238" s="22"/>
      <c r="BG238" s="22">
        <v>0</v>
      </c>
      <c r="BH238" s="22"/>
      <c r="BI238" s="22"/>
      <c r="BJ238" s="22">
        <v>8493.1200000000008</v>
      </c>
      <c r="BK238" s="22">
        <v>0</v>
      </c>
      <c r="BL238" s="22">
        <v>0</v>
      </c>
      <c r="BM238" s="22">
        <v>0</v>
      </c>
      <c r="BN238" s="23">
        <f t="shared" si="22"/>
        <v>269447.61999999994</v>
      </c>
      <c r="BO238" s="20">
        <v>1077.7</v>
      </c>
      <c r="BP238" s="20">
        <v>75.22</v>
      </c>
      <c r="BQ238" s="20">
        <v>24.1</v>
      </c>
      <c r="BR238" s="20">
        <v>1077.7</v>
      </c>
      <c r="BS238" s="20">
        <v>75.22</v>
      </c>
      <c r="BT238" s="20">
        <v>24.1</v>
      </c>
      <c r="BU238" s="20">
        <v>1077.7</v>
      </c>
      <c r="BV238" s="20">
        <v>75.22</v>
      </c>
      <c r="BW238" s="20">
        <v>24.1</v>
      </c>
      <c r="BX238" s="20">
        <v>1077.7</v>
      </c>
      <c r="BY238" s="20">
        <v>75.22</v>
      </c>
      <c r="BZ238" s="20">
        <v>24.1</v>
      </c>
      <c r="CA238" s="20">
        <v>1077.7</v>
      </c>
      <c r="CB238" s="20">
        <v>75.22</v>
      </c>
      <c r="CC238" s="20">
        <v>24.1</v>
      </c>
      <c r="CD238" s="20">
        <v>1077.7</v>
      </c>
      <c r="CE238" s="20">
        <v>75.22</v>
      </c>
      <c r="CF238" s="20">
        <v>24.1</v>
      </c>
      <c r="CG238" s="20">
        <v>1077.7</v>
      </c>
      <c r="CH238" s="20">
        <v>75.22</v>
      </c>
      <c r="CI238" s="20">
        <v>24.1</v>
      </c>
      <c r="CJ238" s="20">
        <v>1077.7</v>
      </c>
      <c r="CK238" s="20">
        <v>75.22</v>
      </c>
      <c r="CL238" s="20">
        <v>24.1</v>
      </c>
      <c r="CM238" s="20">
        <v>1077.7</v>
      </c>
      <c r="CN238" s="20">
        <v>75.22</v>
      </c>
      <c r="CO238" s="20">
        <v>24.1</v>
      </c>
      <c r="CP238" s="20">
        <v>1077.7</v>
      </c>
      <c r="CQ238" s="20">
        <v>75.22</v>
      </c>
      <c r="CR238" s="20">
        <v>24.1</v>
      </c>
      <c r="CS238" s="20">
        <v>1077.7</v>
      </c>
      <c r="CT238" s="20">
        <v>75.22</v>
      </c>
      <c r="CU238" s="20">
        <v>24.1</v>
      </c>
      <c r="CV238" s="20">
        <v>1077.7</v>
      </c>
      <c r="CW238" s="20">
        <v>75.22</v>
      </c>
      <c r="CX238" s="20">
        <v>24.1</v>
      </c>
      <c r="CY238" s="20">
        <v>1077.7</v>
      </c>
      <c r="CZ238" s="20">
        <v>75.22</v>
      </c>
      <c r="DA238" s="20">
        <v>24.1</v>
      </c>
      <c r="DB238" s="20">
        <v>1077.7</v>
      </c>
      <c r="DC238" s="20">
        <v>75.22</v>
      </c>
      <c r="DD238" s="20">
        <v>24.1</v>
      </c>
      <c r="DE238" s="20">
        <v>1077.7</v>
      </c>
      <c r="DF238" s="20">
        <v>75.22</v>
      </c>
      <c r="DG238" s="20">
        <v>24.1</v>
      </c>
      <c r="DH238" s="20">
        <v>1077.7</v>
      </c>
      <c r="DI238" s="20">
        <v>75.22</v>
      </c>
      <c r="DJ238" s="20">
        <v>24.1</v>
      </c>
      <c r="DK238" s="20">
        <v>1077.7</v>
      </c>
      <c r="DL238" s="20">
        <v>75.22</v>
      </c>
      <c r="DM238" s="20">
        <v>24.1</v>
      </c>
      <c r="DN238" s="20">
        <v>1077.7</v>
      </c>
      <c r="DO238" s="20">
        <v>75.22</v>
      </c>
      <c r="DP238" s="20">
        <v>24.1</v>
      </c>
      <c r="DQ238" s="20">
        <v>1077.7</v>
      </c>
      <c r="DR238" s="20">
        <v>75.22</v>
      </c>
      <c r="DS238" s="20">
        <v>24.1</v>
      </c>
      <c r="DT238" s="20">
        <v>1077.7</v>
      </c>
      <c r="DU238" s="20">
        <v>75.22</v>
      </c>
      <c r="DV238" s="20">
        <v>24.1</v>
      </c>
      <c r="DW238" s="20">
        <v>1077.7</v>
      </c>
      <c r="DX238" s="20">
        <v>75.22</v>
      </c>
      <c r="DY238" s="20">
        <v>24.1</v>
      </c>
      <c r="DZ238" s="20">
        <v>1077.7</v>
      </c>
      <c r="EA238" s="20">
        <v>75.22</v>
      </c>
      <c r="EB238" s="20">
        <v>24.1</v>
      </c>
      <c r="EC238" s="20">
        <v>1077.7</v>
      </c>
      <c r="ED238" s="20">
        <v>75.22</v>
      </c>
      <c r="EE238" s="20">
        <v>24.1</v>
      </c>
      <c r="EF238" s="20">
        <v>1077.7</v>
      </c>
      <c r="EG238" s="20">
        <v>75.22</v>
      </c>
      <c r="EH238" s="20">
        <v>24.1</v>
      </c>
      <c r="EI238" s="20">
        <f t="shared" si="23"/>
        <v>1077.7</v>
      </c>
      <c r="EJ238" s="20">
        <f t="shared" si="23"/>
        <v>75.22</v>
      </c>
      <c r="EK238" s="20">
        <f t="shared" si="23"/>
        <v>24.1</v>
      </c>
      <c r="EL238" s="20">
        <v>1077.7</v>
      </c>
      <c r="EM238" s="20">
        <v>75.22</v>
      </c>
      <c r="EN238" s="20">
        <v>24.1</v>
      </c>
      <c r="EO238" s="24">
        <f t="shared" si="24"/>
        <v>30602.520000000008</v>
      </c>
      <c r="EP238" s="25">
        <f t="shared" si="20"/>
        <v>33878.170000000042</v>
      </c>
      <c r="EQ238" s="25">
        <f t="shared" si="21"/>
        <v>4707.9599999999955</v>
      </c>
      <c r="ES238" s="26"/>
    </row>
    <row r="239" spans="1:149" x14ac:dyDescent="0.25">
      <c r="A239" s="27">
        <v>236</v>
      </c>
      <c r="B239" s="15">
        <v>20347225000126</v>
      </c>
      <c r="C239" s="28" t="s">
        <v>253</v>
      </c>
      <c r="D239" s="17">
        <v>1283412.24</v>
      </c>
      <c r="E239" s="18">
        <v>3433317.3</v>
      </c>
      <c r="F239" s="19">
        <v>0</v>
      </c>
      <c r="G239" s="20">
        <v>0</v>
      </c>
      <c r="H239" s="21">
        <f t="shared" si="19"/>
        <v>1283412.24</v>
      </c>
      <c r="I239" s="21">
        <v>3433317.3</v>
      </c>
      <c r="J239" s="22">
        <v>0</v>
      </c>
      <c r="K239" s="22">
        <v>0</v>
      </c>
      <c r="L239" s="22">
        <v>0</v>
      </c>
      <c r="M239" s="22">
        <v>0</v>
      </c>
      <c r="N239" s="22">
        <v>58808.800000000003</v>
      </c>
      <c r="O239" s="22">
        <v>0</v>
      </c>
      <c r="P239" s="22">
        <v>58808.800000000003</v>
      </c>
      <c r="Q239" s="22">
        <v>0</v>
      </c>
      <c r="R239" s="22">
        <v>58808.800000000003</v>
      </c>
      <c r="S239" s="22">
        <v>58808.800000000003</v>
      </c>
      <c r="T239" s="22">
        <v>58808.800000000003</v>
      </c>
      <c r="U239" s="22">
        <v>58780.28</v>
      </c>
      <c r="V239" s="22">
        <v>58780.28</v>
      </c>
      <c r="W239" s="22">
        <v>58780.28</v>
      </c>
      <c r="X239" s="22">
        <v>58780.28</v>
      </c>
      <c r="Y239" s="22">
        <v>35935.54</v>
      </c>
      <c r="Z239" s="22">
        <v>35935.54</v>
      </c>
      <c r="AA239" s="22">
        <v>35935.54</v>
      </c>
      <c r="AB239" s="22">
        <v>35935.54</v>
      </c>
      <c r="AC239" s="22">
        <v>0</v>
      </c>
      <c r="AD239" s="22">
        <v>35935.54</v>
      </c>
      <c r="AE239" s="22"/>
      <c r="AF239" s="22"/>
      <c r="AG239" s="22">
        <v>35935.54</v>
      </c>
      <c r="AH239" s="22"/>
      <c r="AI239" s="22"/>
      <c r="AJ239" s="22">
        <v>35935.54</v>
      </c>
      <c r="AK239" s="22"/>
      <c r="AL239" s="22">
        <v>35935.54</v>
      </c>
      <c r="AM239" s="22">
        <v>35935.54</v>
      </c>
      <c r="AN239" s="22">
        <v>35935.54</v>
      </c>
      <c r="AO239" s="22"/>
      <c r="AP239" s="22">
        <v>35935.54</v>
      </c>
      <c r="AQ239" s="22"/>
      <c r="AR239" s="22"/>
      <c r="AS239" s="22">
        <v>35935.54</v>
      </c>
      <c r="AT239" s="22">
        <v>0</v>
      </c>
      <c r="AU239" s="22">
        <v>0</v>
      </c>
      <c r="AV239" s="22">
        <v>35935.54</v>
      </c>
      <c r="AW239" s="22">
        <v>0</v>
      </c>
      <c r="AX239" s="22">
        <v>0</v>
      </c>
      <c r="AY239" s="22">
        <f>VLOOKUP(A239,[1]Consolidado!$A$4:$AZ$856,51,FALSE)</f>
        <v>0</v>
      </c>
      <c r="AZ239" s="22">
        <f>VLOOKUP(A239,[1]Consolidado!$A$4:$AZ$856,52,FALSE)</f>
        <v>35935.54</v>
      </c>
      <c r="BA239" s="22">
        <f>VLOOKUP(A239,'[2]Parcelas ICMS 2018 Calculadas'!$A$4:$BC$856,55,FALSE)</f>
        <v>0</v>
      </c>
      <c r="BB239" s="22">
        <v>35935.54</v>
      </c>
      <c r="BC239" s="22">
        <v>0</v>
      </c>
      <c r="BD239" s="22">
        <v>0</v>
      </c>
      <c r="BE239" s="22">
        <v>35935.54</v>
      </c>
      <c r="BF239" s="22"/>
      <c r="BG239" s="22">
        <v>0</v>
      </c>
      <c r="BH239" s="22"/>
      <c r="BI239" s="22"/>
      <c r="BJ239" s="22">
        <v>35935.54</v>
      </c>
      <c r="BK239" s="22">
        <v>0</v>
      </c>
      <c r="BL239" s="22">
        <v>0</v>
      </c>
      <c r="BM239" s="22">
        <v>0</v>
      </c>
      <c r="BN239" s="23">
        <f t="shared" si="22"/>
        <v>1140069.3000000007</v>
      </c>
      <c r="BO239" s="20">
        <v>104787.32</v>
      </c>
      <c r="BP239" s="20">
        <v>7313.76</v>
      </c>
      <c r="BQ239" s="20">
        <v>2342.83</v>
      </c>
      <c r="BR239" s="20">
        <v>104787.32</v>
      </c>
      <c r="BS239" s="20">
        <v>7313.76</v>
      </c>
      <c r="BT239" s="20">
        <v>2342.83</v>
      </c>
      <c r="BU239" s="20">
        <v>104787.32</v>
      </c>
      <c r="BV239" s="20">
        <v>7313.76</v>
      </c>
      <c r="BW239" s="20">
        <v>2342.83</v>
      </c>
      <c r="BX239" s="20">
        <v>104787.32</v>
      </c>
      <c r="BY239" s="20">
        <v>7313.76</v>
      </c>
      <c r="BZ239" s="20">
        <v>2342.83</v>
      </c>
      <c r="CA239" s="20">
        <v>104787.32</v>
      </c>
      <c r="CB239" s="20">
        <v>7313.76</v>
      </c>
      <c r="CC239" s="20">
        <v>2342.83</v>
      </c>
      <c r="CD239" s="20">
        <v>104787.32</v>
      </c>
      <c r="CE239" s="20">
        <v>7313.76</v>
      </c>
      <c r="CF239" s="20">
        <v>2342.83</v>
      </c>
      <c r="CG239" s="20">
        <v>104787.32</v>
      </c>
      <c r="CH239" s="20">
        <v>7313.76</v>
      </c>
      <c r="CI239" s="20">
        <v>2342.83</v>
      </c>
      <c r="CJ239" s="20">
        <v>104787.32</v>
      </c>
      <c r="CK239" s="20">
        <v>7313.76</v>
      </c>
      <c r="CL239" s="20">
        <v>2342.83</v>
      </c>
      <c r="CM239" s="20">
        <v>104787.32</v>
      </c>
      <c r="CN239" s="20">
        <v>7313.76</v>
      </c>
      <c r="CO239" s="20">
        <v>2342.83</v>
      </c>
      <c r="CP239" s="20">
        <v>104787.32</v>
      </c>
      <c r="CQ239" s="20">
        <v>7313.76</v>
      </c>
      <c r="CR239" s="20">
        <v>2342.83</v>
      </c>
      <c r="CS239" s="20">
        <v>104787.32</v>
      </c>
      <c r="CT239" s="20">
        <v>7313.76</v>
      </c>
      <c r="CU239" s="20">
        <v>2342.83</v>
      </c>
      <c r="CV239" s="20">
        <v>104787.32</v>
      </c>
      <c r="CW239" s="20">
        <v>7313.76</v>
      </c>
      <c r="CX239" s="20">
        <v>2342.83</v>
      </c>
      <c r="CY239" s="20">
        <v>104787.32</v>
      </c>
      <c r="CZ239" s="20">
        <v>7313.76</v>
      </c>
      <c r="DA239" s="20">
        <v>2342.83</v>
      </c>
      <c r="DB239" s="20">
        <v>104787.32</v>
      </c>
      <c r="DC239" s="20">
        <v>7313.76</v>
      </c>
      <c r="DD239" s="20">
        <v>2342.83</v>
      </c>
      <c r="DE239" s="20">
        <v>104787.32</v>
      </c>
      <c r="DF239" s="20">
        <v>7313.76</v>
      </c>
      <c r="DG239" s="20">
        <v>2342.83</v>
      </c>
      <c r="DH239" s="20">
        <v>104787.32</v>
      </c>
      <c r="DI239" s="20">
        <v>7313.76</v>
      </c>
      <c r="DJ239" s="20">
        <v>2342.83</v>
      </c>
      <c r="DK239" s="20">
        <v>104787.32</v>
      </c>
      <c r="DL239" s="20">
        <v>7313.76</v>
      </c>
      <c r="DM239" s="20">
        <v>2342.83</v>
      </c>
      <c r="DN239" s="20">
        <v>104787.32</v>
      </c>
      <c r="DO239" s="20">
        <v>7313.76</v>
      </c>
      <c r="DP239" s="20">
        <v>2342.83</v>
      </c>
      <c r="DQ239" s="20">
        <v>104787.32</v>
      </c>
      <c r="DR239" s="20">
        <v>7313.76</v>
      </c>
      <c r="DS239" s="20">
        <v>2342.83</v>
      </c>
      <c r="DT239" s="20">
        <v>104787.32</v>
      </c>
      <c r="DU239" s="20">
        <v>7313.76</v>
      </c>
      <c r="DV239" s="20">
        <v>2342.83</v>
      </c>
      <c r="DW239" s="20">
        <v>104787.32</v>
      </c>
      <c r="DX239" s="20">
        <v>7313.76</v>
      </c>
      <c r="DY239" s="20">
        <v>2342.83</v>
      </c>
      <c r="DZ239" s="20">
        <v>104787.32</v>
      </c>
      <c r="EA239" s="20">
        <v>7313.76</v>
      </c>
      <c r="EB239" s="20">
        <v>2342.83</v>
      </c>
      <c r="EC239" s="20">
        <v>104787.32</v>
      </c>
      <c r="ED239" s="20">
        <v>7313.76</v>
      </c>
      <c r="EE239" s="20">
        <v>2342.83</v>
      </c>
      <c r="EF239" s="20">
        <v>104787.32</v>
      </c>
      <c r="EG239" s="20">
        <v>7313.76</v>
      </c>
      <c r="EH239" s="20">
        <v>2342.83</v>
      </c>
      <c r="EI239" s="20">
        <f t="shared" si="23"/>
        <v>104787.32</v>
      </c>
      <c r="EJ239" s="20">
        <f t="shared" si="23"/>
        <v>7313.76</v>
      </c>
      <c r="EK239" s="20">
        <f t="shared" si="23"/>
        <v>2342.83</v>
      </c>
      <c r="EL239" s="20">
        <v>104787.32</v>
      </c>
      <c r="EM239" s="20">
        <v>7313.76</v>
      </c>
      <c r="EN239" s="20">
        <v>2342.83</v>
      </c>
      <c r="EO239" s="24">
        <f t="shared" si="24"/>
        <v>2975541.6599999988</v>
      </c>
      <c r="EP239" s="25">
        <f t="shared" si="20"/>
        <v>143342.93999999925</v>
      </c>
      <c r="EQ239" s="25">
        <f t="shared" si="21"/>
        <v>457775.64000000106</v>
      </c>
      <c r="ES239" s="26"/>
    </row>
    <row r="240" spans="1:149" x14ac:dyDescent="0.25">
      <c r="A240" s="27">
        <v>237</v>
      </c>
      <c r="B240" s="15">
        <v>18080655000182</v>
      </c>
      <c r="C240" s="28" t="s">
        <v>254</v>
      </c>
      <c r="D240" s="17">
        <v>435873.79</v>
      </c>
      <c r="E240" s="18">
        <v>1776458.65</v>
      </c>
      <c r="F240" s="19">
        <v>0</v>
      </c>
      <c r="G240" s="20">
        <v>0</v>
      </c>
      <c r="H240" s="21">
        <f t="shared" si="19"/>
        <v>435873.79</v>
      </c>
      <c r="I240" s="21">
        <v>1776458.65</v>
      </c>
      <c r="J240" s="22">
        <v>0</v>
      </c>
      <c r="K240" s="22">
        <v>0</v>
      </c>
      <c r="L240" s="22">
        <v>0</v>
      </c>
      <c r="M240" s="22">
        <v>0</v>
      </c>
      <c r="N240" s="22">
        <v>19972.71</v>
      </c>
      <c r="O240" s="22">
        <v>0</v>
      </c>
      <c r="P240" s="22">
        <v>19972.71</v>
      </c>
      <c r="Q240" s="22">
        <v>0</v>
      </c>
      <c r="R240" s="22">
        <v>19972.71</v>
      </c>
      <c r="S240" s="22">
        <v>19972.71</v>
      </c>
      <c r="T240" s="22">
        <v>19972.71</v>
      </c>
      <c r="U240" s="22">
        <v>19963.02</v>
      </c>
      <c r="V240" s="22">
        <v>19963.02</v>
      </c>
      <c r="W240" s="22">
        <v>19963.02</v>
      </c>
      <c r="X240" s="22">
        <v>19963.02</v>
      </c>
      <c r="Y240" s="22">
        <v>12204.47</v>
      </c>
      <c r="Z240" s="22">
        <v>12204.47</v>
      </c>
      <c r="AA240" s="22">
        <v>12204.47</v>
      </c>
      <c r="AB240" s="22">
        <v>12204.47</v>
      </c>
      <c r="AC240" s="22">
        <v>0</v>
      </c>
      <c r="AD240" s="22">
        <v>12204.47</v>
      </c>
      <c r="AE240" s="22"/>
      <c r="AF240" s="22"/>
      <c r="AG240" s="22">
        <v>12204.47</v>
      </c>
      <c r="AH240" s="22"/>
      <c r="AI240" s="22"/>
      <c r="AJ240" s="22">
        <v>12204.47</v>
      </c>
      <c r="AK240" s="22"/>
      <c r="AL240" s="22">
        <v>12204.47</v>
      </c>
      <c r="AM240" s="22">
        <v>12204.47</v>
      </c>
      <c r="AN240" s="22">
        <v>12204.47</v>
      </c>
      <c r="AO240" s="22"/>
      <c r="AP240" s="22">
        <v>12204.47</v>
      </c>
      <c r="AQ240" s="22"/>
      <c r="AR240" s="22"/>
      <c r="AS240" s="22">
        <v>12204.47</v>
      </c>
      <c r="AT240" s="22">
        <v>73226.819999999992</v>
      </c>
      <c r="AU240" s="22">
        <v>0</v>
      </c>
      <c r="AV240" s="22">
        <v>0</v>
      </c>
      <c r="AW240" s="22">
        <v>0</v>
      </c>
      <c r="AX240" s="22">
        <v>36477.699999999997</v>
      </c>
      <c r="AY240" s="22">
        <f>VLOOKUP(A240,[1]Consolidado!$A$4:$AZ$856,51,FALSE)</f>
        <v>0</v>
      </c>
      <c r="AZ240" s="22">
        <f>VLOOKUP(A240,[1]Consolidado!$A$4:$AZ$856,52,FALSE)</f>
        <v>0</v>
      </c>
      <c r="BA240" s="22">
        <f>VLOOKUP(A240,'[2]Parcelas ICMS 2018 Calculadas'!$A$4:$BC$856,55,FALSE)</f>
        <v>0</v>
      </c>
      <c r="BB240" s="22">
        <v>0</v>
      </c>
      <c r="BC240" s="22">
        <v>0</v>
      </c>
      <c r="BD240" s="22">
        <v>0</v>
      </c>
      <c r="BE240" s="22"/>
      <c r="BF240" s="22"/>
      <c r="BG240" s="22">
        <v>0</v>
      </c>
      <c r="BH240" s="22"/>
      <c r="BI240" s="22"/>
      <c r="BJ240" s="22">
        <v>0</v>
      </c>
      <c r="BK240" s="22">
        <v>0</v>
      </c>
      <c r="BL240" s="22">
        <v>0</v>
      </c>
      <c r="BM240" s="22">
        <v>0</v>
      </c>
      <c r="BN240" s="23">
        <f t="shared" si="22"/>
        <v>435873.78999999986</v>
      </c>
      <c r="BO240" s="20">
        <v>54218.8</v>
      </c>
      <c r="BP240" s="20">
        <v>3784.27</v>
      </c>
      <c r="BQ240" s="20">
        <v>1212.22</v>
      </c>
      <c r="BR240" s="20">
        <v>54218.8</v>
      </c>
      <c r="BS240" s="20">
        <v>3784.27</v>
      </c>
      <c r="BT240" s="20">
        <v>1212.22</v>
      </c>
      <c r="BU240" s="20">
        <v>54218.8</v>
      </c>
      <c r="BV240" s="20">
        <v>3784.27</v>
      </c>
      <c r="BW240" s="20">
        <v>1212.22</v>
      </c>
      <c r="BX240" s="20">
        <v>54218.8</v>
      </c>
      <c r="BY240" s="20">
        <v>3784.27</v>
      </c>
      <c r="BZ240" s="20">
        <v>1212.22</v>
      </c>
      <c r="CA240" s="20">
        <v>54218.8</v>
      </c>
      <c r="CB240" s="20">
        <v>3784.27</v>
      </c>
      <c r="CC240" s="20">
        <v>1212.22</v>
      </c>
      <c r="CD240" s="20">
        <v>54218.8</v>
      </c>
      <c r="CE240" s="20">
        <v>3784.27</v>
      </c>
      <c r="CF240" s="20">
        <v>1212.22</v>
      </c>
      <c r="CG240" s="20">
        <v>54218.8</v>
      </c>
      <c r="CH240" s="20">
        <v>3784.27</v>
      </c>
      <c r="CI240" s="20">
        <v>1212.22</v>
      </c>
      <c r="CJ240" s="20">
        <v>54218.8</v>
      </c>
      <c r="CK240" s="20">
        <v>3784.27</v>
      </c>
      <c r="CL240" s="20">
        <v>1212.22</v>
      </c>
      <c r="CM240" s="20">
        <v>54218.8</v>
      </c>
      <c r="CN240" s="20">
        <v>3784.27</v>
      </c>
      <c r="CO240" s="20">
        <v>1212.22</v>
      </c>
      <c r="CP240" s="20">
        <v>54218.8</v>
      </c>
      <c r="CQ240" s="20">
        <v>3784.27</v>
      </c>
      <c r="CR240" s="20">
        <v>1212.22</v>
      </c>
      <c r="CS240" s="20">
        <v>54218.8</v>
      </c>
      <c r="CT240" s="20">
        <v>3784.27</v>
      </c>
      <c r="CU240" s="20">
        <v>1212.22</v>
      </c>
      <c r="CV240" s="20">
        <v>54218.8</v>
      </c>
      <c r="CW240" s="20">
        <v>3784.27</v>
      </c>
      <c r="CX240" s="20">
        <v>1212.22</v>
      </c>
      <c r="CY240" s="20">
        <v>54218.8</v>
      </c>
      <c r="CZ240" s="20">
        <v>3784.27</v>
      </c>
      <c r="DA240" s="20">
        <v>1212.22</v>
      </c>
      <c r="DB240" s="20">
        <v>54218.8</v>
      </c>
      <c r="DC240" s="20">
        <v>3784.27</v>
      </c>
      <c r="DD240" s="20">
        <v>1212.22</v>
      </c>
      <c r="DE240" s="20">
        <v>54218.8</v>
      </c>
      <c r="DF240" s="20">
        <v>3784.27</v>
      </c>
      <c r="DG240" s="20">
        <v>1212.22</v>
      </c>
      <c r="DH240" s="20">
        <v>54218.8</v>
      </c>
      <c r="DI240" s="20">
        <v>3784.27</v>
      </c>
      <c r="DJ240" s="20">
        <v>1212.22</v>
      </c>
      <c r="DK240" s="20">
        <v>54218.8</v>
      </c>
      <c r="DL240" s="20">
        <v>3784.27</v>
      </c>
      <c r="DM240" s="20">
        <v>1212.22</v>
      </c>
      <c r="DN240" s="20">
        <v>54218.8</v>
      </c>
      <c r="DO240" s="20">
        <v>3784.27</v>
      </c>
      <c r="DP240" s="20">
        <v>1212.22</v>
      </c>
      <c r="DQ240" s="20">
        <v>54218.8</v>
      </c>
      <c r="DR240" s="20">
        <v>3784.27</v>
      </c>
      <c r="DS240" s="20">
        <v>1212.22</v>
      </c>
      <c r="DT240" s="20">
        <v>54218.8</v>
      </c>
      <c r="DU240" s="20">
        <v>3784.27</v>
      </c>
      <c r="DV240" s="20">
        <v>1212.22</v>
      </c>
      <c r="DW240" s="20">
        <v>54218.8</v>
      </c>
      <c r="DX240" s="20">
        <v>3784.27</v>
      </c>
      <c r="DY240" s="20">
        <v>1212.22</v>
      </c>
      <c r="DZ240" s="20">
        <v>54218.8</v>
      </c>
      <c r="EA240" s="20">
        <v>3784.27</v>
      </c>
      <c r="EB240" s="20">
        <v>1212.22</v>
      </c>
      <c r="EC240" s="20">
        <v>54218.8</v>
      </c>
      <c r="ED240" s="20">
        <v>3784.27</v>
      </c>
      <c r="EE240" s="20">
        <v>1212.22</v>
      </c>
      <c r="EF240" s="20">
        <v>54218.8</v>
      </c>
      <c r="EG240" s="20">
        <v>3784.27</v>
      </c>
      <c r="EH240" s="20">
        <v>1212.22</v>
      </c>
      <c r="EI240" s="20">
        <f t="shared" si="23"/>
        <v>54218.8</v>
      </c>
      <c r="EJ240" s="20">
        <f t="shared" si="23"/>
        <v>3784.27</v>
      </c>
      <c r="EK240" s="20">
        <f t="shared" si="23"/>
        <v>1212.22</v>
      </c>
      <c r="EL240" s="20">
        <v>54218.8</v>
      </c>
      <c r="EM240" s="20">
        <v>3784.27</v>
      </c>
      <c r="EN240" s="20">
        <v>1212.22</v>
      </c>
      <c r="EO240" s="24">
        <f t="shared" si="24"/>
        <v>1539597.5400000005</v>
      </c>
      <c r="EP240" s="25">
        <f t="shared" si="20"/>
        <v>0</v>
      </c>
      <c r="EQ240" s="25">
        <f t="shared" si="21"/>
        <v>236861.1099999994</v>
      </c>
      <c r="ES240" s="26"/>
    </row>
    <row r="241" spans="1:149" x14ac:dyDescent="0.25">
      <c r="A241" s="27">
        <v>238</v>
      </c>
      <c r="B241" s="15">
        <v>17697152000198</v>
      </c>
      <c r="C241" s="28" t="s">
        <v>255</v>
      </c>
      <c r="D241" s="17">
        <v>289526.44</v>
      </c>
      <c r="E241" s="18">
        <v>779905.9</v>
      </c>
      <c r="F241" s="19">
        <v>0</v>
      </c>
      <c r="G241" s="20">
        <v>0</v>
      </c>
      <c r="H241" s="21">
        <f t="shared" si="19"/>
        <v>289526.44</v>
      </c>
      <c r="I241" s="21">
        <v>779905.9</v>
      </c>
      <c r="J241" s="22">
        <v>0</v>
      </c>
      <c r="K241" s="22">
        <v>0</v>
      </c>
      <c r="L241" s="22">
        <v>0</v>
      </c>
      <c r="M241" s="22">
        <v>0</v>
      </c>
      <c r="N241" s="22">
        <v>13266.75</v>
      </c>
      <c r="O241" s="22">
        <v>0</v>
      </c>
      <c r="P241" s="22">
        <v>13266.75</v>
      </c>
      <c r="Q241" s="22">
        <v>0</v>
      </c>
      <c r="R241" s="22">
        <v>13266.75</v>
      </c>
      <c r="S241" s="22">
        <v>13266.75</v>
      </c>
      <c r="T241" s="22">
        <v>13266.75</v>
      </c>
      <c r="U241" s="22">
        <v>13260.31</v>
      </c>
      <c r="V241" s="22">
        <v>13260.31</v>
      </c>
      <c r="W241" s="22">
        <v>13260.31</v>
      </c>
      <c r="X241" s="22">
        <v>13260.31</v>
      </c>
      <c r="Y241" s="22">
        <v>8106.74</v>
      </c>
      <c r="Z241" s="22">
        <v>8106.74</v>
      </c>
      <c r="AA241" s="22">
        <v>8106.74</v>
      </c>
      <c r="AB241" s="22">
        <v>8106.74</v>
      </c>
      <c r="AC241" s="22">
        <v>0</v>
      </c>
      <c r="AD241" s="22">
        <v>8106.74</v>
      </c>
      <c r="AE241" s="22"/>
      <c r="AF241" s="22"/>
      <c r="AG241" s="22">
        <v>8106.74</v>
      </c>
      <c r="AH241" s="22"/>
      <c r="AI241" s="22"/>
      <c r="AJ241" s="22">
        <v>8106.74</v>
      </c>
      <c r="AK241" s="22"/>
      <c r="AL241" s="22">
        <v>8106.74</v>
      </c>
      <c r="AM241" s="22">
        <v>8106.74</v>
      </c>
      <c r="AN241" s="22">
        <v>8106.74</v>
      </c>
      <c r="AO241" s="22"/>
      <c r="AP241" s="22">
        <v>8106.74</v>
      </c>
      <c r="AQ241" s="22"/>
      <c r="AR241" s="22"/>
      <c r="AS241" s="22">
        <v>8106.74</v>
      </c>
      <c r="AT241" s="22">
        <v>0</v>
      </c>
      <c r="AU241" s="22">
        <v>0</v>
      </c>
      <c r="AV241" s="22">
        <v>8106.74</v>
      </c>
      <c r="AW241" s="22">
        <v>0</v>
      </c>
      <c r="AX241" s="22">
        <v>64763.83</v>
      </c>
      <c r="AY241" s="22">
        <f>VLOOKUP(A241,[1]Consolidado!$A$4:$AZ$856,51,FALSE)</f>
        <v>0</v>
      </c>
      <c r="AZ241" s="22">
        <f>VLOOKUP(A241,[1]Consolidado!$A$4:$AZ$856,52,FALSE)</f>
        <v>0</v>
      </c>
      <c r="BA241" s="22">
        <f>VLOOKUP(A241,'[2]Parcelas ICMS 2018 Calculadas'!$A$4:$BC$856,55,FALSE)</f>
        <v>0</v>
      </c>
      <c r="BB241" s="22">
        <v>0</v>
      </c>
      <c r="BC241" s="22">
        <v>0</v>
      </c>
      <c r="BD241" s="22">
        <v>0</v>
      </c>
      <c r="BE241" s="22"/>
      <c r="BF241" s="22"/>
      <c r="BG241" s="22">
        <v>0</v>
      </c>
      <c r="BH241" s="22"/>
      <c r="BI241" s="22"/>
      <c r="BJ241" s="22">
        <v>0</v>
      </c>
      <c r="BK241" s="22">
        <v>0</v>
      </c>
      <c r="BL241" s="22">
        <v>0</v>
      </c>
      <c r="BM241" s="22">
        <v>0</v>
      </c>
      <c r="BN241" s="23">
        <f t="shared" si="22"/>
        <v>289526.43999999989</v>
      </c>
      <c r="BO241" s="20">
        <v>23803.29</v>
      </c>
      <c r="BP241" s="20">
        <v>1661.38</v>
      </c>
      <c r="BQ241" s="20">
        <v>532.19000000000005</v>
      </c>
      <c r="BR241" s="20">
        <v>23803.29</v>
      </c>
      <c r="BS241" s="20">
        <v>1661.38</v>
      </c>
      <c r="BT241" s="20">
        <v>532.19000000000005</v>
      </c>
      <c r="BU241" s="20">
        <v>23803.29</v>
      </c>
      <c r="BV241" s="20">
        <v>1661.38</v>
      </c>
      <c r="BW241" s="20">
        <v>532.19000000000005</v>
      </c>
      <c r="BX241" s="20">
        <v>23803.29</v>
      </c>
      <c r="BY241" s="20">
        <v>1661.38</v>
      </c>
      <c r="BZ241" s="20">
        <v>532.19000000000005</v>
      </c>
      <c r="CA241" s="20">
        <v>23803.29</v>
      </c>
      <c r="CB241" s="20">
        <v>1661.38</v>
      </c>
      <c r="CC241" s="20">
        <v>532.19000000000005</v>
      </c>
      <c r="CD241" s="20">
        <v>23803.29</v>
      </c>
      <c r="CE241" s="20">
        <v>1661.38</v>
      </c>
      <c r="CF241" s="20">
        <v>532.19000000000005</v>
      </c>
      <c r="CG241" s="20">
        <v>23803.29</v>
      </c>
      <c r="CH241" s="20">
        <v>1661.38</v>
      </c>
      <c r="CI241" s="20">
        <v>532.19000000000005</v>
      </c>
      <c r="CJ241" s="20">
        <v>23803.29</v>
      </c>
      <c r="CK241" s="20">
        <v>1661.38</v>
      </c>
      <c r="CL241" s="20">
        <v>532.19000000000005</v>
      </c>
      <c r="CM241" s="20">
        <v>23803.29</v>
      </c>
      <c r="CN241" s="20">
        <v>1661.38</v>
      </c>
      <c r="CO241" s="20">
        <v>532.19000000000005</v>
      </c>
      <c r="CP241" s="20">
        <v>23803.29</v>
      </c>
      <c r="CQ241" s="20">
        <v>1661.38</v>
      </c>
      <c r="CR241" s="20">
        <v>532.19000000000005</v>
      </c>
      <c r="CS241" s="20">
        <v>23803.29</v>
      </c>
      <c r="CT241" s="20">
        <v>1661.38</v>
      </c>
      <c r="CU241" s="20">
        <v>532.19000000000005</v>
      </c>
      <c r="CV241" s="20">
        <v>23803.29</v>
      </c>
      <c r="CW241" s="20">
        <v>1661.38</v>
      </c>
      <c r="CX241" s="20">
        <v>532.19000000000005</v>
      </c>
      <c r="CY241" s="20">
        <v>23803.29</v>
      </c>
      <c r="CZ241" s="20">
        <v>1661.38</v>
      </c>
      <c r="DA241" s="20">
        <v>532.19000000000005</v>
      </c>
      <c r="DB241" s="20">
        <v>23803.29</v>
      </c>
      <c r="DC241" s="20">
        <v>1661.38</v>
      </c>
      <c r="DD241" s="20">
        <v>532.19000000000005</v>
      </c>
      <c r="DE241" s="20">
        <v>23803.29</v>
      </c>
      <c r="DF241" s="20">
        <v>1661.38</v>
      </c>
      <c r="DG241" s="20">
        <v>532.19000000000005</v>
      </c>
      <c r="DH241" s="20">
        <v>23803.29</v>
      </c>
      <c r="DI241" s="20">
        <v>1661.38</v>
      </c>
      <c r="DJ241" s="20">
        <v>532.19000000000005</v>
      </c>
      <c r="DK241" s="20">
        <v>23803.29</v>
      </c>
      <c r="DL241" s="20">
        <v>1661.38</v>
      </c>
      <c r="DM241" s="20">
        <v>532.19000000000005</v>
      </c>
      <c r="DN241" s="20">
        <v>23803.29</v>
      </c>
      <c r="DO241" s="20">
        <v>1661.38</v>
      </c>
      <c r="DP241" s="20">
        <v>532.19000000000005</v>
      </c>
      <c r="DQ241" s="20">
        <v>23803.29</v>
      </c>
      <c r="DR241" s="20">
        <v>1661.38</v>
      </c>
      <c r="DS241" s="20">
        <v>532.19000000000005</v>
      </c>
      <c r="DT241" s="20">
        <v>23803.29</v>
      </c>
      <c r="DU241" s="20">
        <v>1661.38</v>
      </c>
      <c r="DV241" s="20">
        <v>532.19000000000005</v>
      </c>
      <c r="DW241" s="20">
        <v>23803.29</v>
      </c>
      <c r="DX241" s="20">
        <v>1661.38</v>
      </c>
      <c r="DY241" s="20">
        <v>532.19000000000005</v>
      </c>
      <c r="DZ241" s="20">
        <v>23803.29</v>
      </c>
      <c r="EA241" s="20">
        <v>1661.38</v>
      </c>
      <c r="EB241" s="20">
        <v>532.19000000000005</v>
      </c>
      <c r="EC241" s="20">
        <v>23803.29</v>
      </c>
      <c r="ED241" s="20">
        <v>1661.38</v>
      </c>
      <c r="EE241" s="20">
        <v>532.19000000000005</v>
      </c>
      <c r="EF241" s="20">
        <v>23803.29</v>
      </c>
      <c r="EG241" s="20">
        <v>1661.38</v>
      </c>
      <c r="EH241" s="20">
        <v>532.19000000000005</v>
      </c>
      <c r="EI241" s="20">
        <f t="shared" si="23"/>
        <v>23803.29</v>
      </c>
      <c r="EJ241" s="20">
        <f t="shared" si="23"/>
        <v>1661.38</v>
      </c>
      <c r="EK241" s="20">
        <f t="shared" si="23"/>
        <v>532.19000000000005</v>
      </c>
      <c r="EL241" s="20">
        <v>23803.29</v>
      </c>
      <c r="EM241" s="20">
        <v>1661.38</v>
      </c>
      <c r="EN241" s="20">
        <v>532.19000000000005</v>
      </c>
      <c r="EO241" s="24">
        <f t="shared" si="24"/>
        <v>675918.35999999987</v>
      </c>
      <c r="EP241" s="25">
        <f t="shared" si="20"/>
        <v>0</v>
      </c>
      <c r="EQ241" s="25">
        <f t="shared" si="21"/>
        <v>103987.54000000015</v>
      </c>
      <c r="ES241" s="26"/>
    </row>
    <row r="242" spans="1:149" x14ac:dyDescent="0.25">
      <c r="A242" s="27">
        <v>239</v>
      </c>
      <c r="B242" s="15">
        <v>20356747000194</v>
      </c>
      <c r="C242" s="28" t="s">
        <v>256</v>
      </c>
      <c r="D242" s="17">
        <v>457469.51</v>
      </c>
      <c r="E242" s="18">
        <v>1384740.18</v>
      </c>
      <c r="F242" s="19">
        <v>0</v>
      </c>
      <c r="G242" s="20">
        <v>0</v>
      </c>
      <c r="H242" s="21">
        <f t="shared" si="19"/>
        <v>457469.51</v>
      </c>
      <c r="I242" s="21">
        <v>1384740.18</v>
      </c>
      <c r="J242" s="22">
        <v>0</v>
      </c>
      <c r="K242" s="22">
        <v>0</v>
      </c>
      <c r="L242" s="22">
        <v>0</v>
      </c>
      <c r="M242" s="22">
        <v>0</v>
      </c>
      <c r="N242" s="22">
        <v>20962.27</v>
      </c>
      <c r="O242" s="22">
        <v>0</v>
      </c>
      <c r="P242" s="22">
        <v>20962.27</v>
      </c>
      <c r="Q242" s="22">
        <v>0</v>
      </c>
      <c r="R242" s="22">
        <v>20962.27</v>
      </c>
      <c r="S242" s="22">
        <v>20962.27</v>
      </c>
      <c r="T242" s="22">
        <v>20962.27</v>
      </c>
      <c r="U242" s="22">
        <v>20952.099999999999</v>
      </c>
      <c r="V242" s="22">
        <v>20952.099999999999</v>
      </c>
      <c r="W242" s="22">
        <v>20952.099999999999</v>
      </c>
      <c r="X242" s="22">
        <v>20952.099999999999</v>
      </c>
      <c r="Y242" s="22">
        <v>12809.15</v>
      </c>
      <c r="Z242" s="22">
        <v>12809.15</v>
      </c>
      <c r="AA242" s="22">
        <v>12809.15</v>
      </c>
      <c r="AB242" s="22">
        <v>12809.15</v>
      </c>
      <c r="AC242" s="22">
        <v>0</v>
      </c>
      <c r="AD242" s="22">
        <v>12809.15</v>
      </c>
      <c r="AE242" s="22"/>
      <c r="AF242" s="22"/>
      <c r="AG242" s="22">
        <v>12809.15</v>
      </c>
      <c r="AH242" s="22"/>
      <c r="AI242" s="22"/>
      <c r="AJ242" s="22">
        <v>12809.15</v>
      </c>
      <c r="AK242" s="22"/>
      <c r="AL242" s="22">
        <v>12809.15</v>
      </c>
      <c r="AM242" s="22">
        <v>12809.15</v>
      </c>
      <c r="AN242" s="22">
        <v>12809.15</v>
      </c>
      <c r="AO242" s="22"/>
      <c r="AP242" s="22">
        <v>12809.15</v>
      </c>
      <c r="AQ242" s="22"/>
      <c r="AR242" s="22"/>
      <c r="AS242" s="22">
        <v>12809.15</v>
      </c>
      <c r="AT242" s="22">
        <v>0</v>
      </c>
      <c r="AU242" s="22">
        <v>0</v>
      </c>
      <c r="AV242" s="22">
        <v>12809.15</v>
      </c>
      <c r="AW242" s="22">
        <v>0</v>
      </c>
      <c r="AX242" s="22">
        <v>102330.81</v>
      </c>
      <c r="AY242" s="22">
        <f>VLOOKUP(A242,[1]Consolidado!$A$4:$AZ$856,51,FALSE)</f>
        <v>0</v>
      </c>
      <c r="AZ242" s="22">
        <f>VLOOKUP(A242,[1]Consolidado!$A$4:$AZ$856,52,FALSE)</f>
        <v>0</v>
      </c>
      <c r="BA242" s="22">
        <f>VLOOKUP(A242,'[2]Parcelas ICMS 2018 Calculadas'!$A$4:$BC$856,55,FALSE)</f>
        <v>0</v>
      </c>
      <c r="BB242" s="22">
        <v>0</v>
      </c>
      <c r="BC242" s="22">
        <v>0</v>
      </c>
      <c r="BD242" s="22">
        <v>0</v>
      </c>
      <c r="BE242" s="22"/>
      <c r="BF242" s="22"/>
      <c r="BG242" s="22">
        <v>0</v>
      </c>
      <c r="BH242" s="22"/>
      <c r="BI242" s="22"/>
      <c r="BJ242" s="22">
        <v>0</v>
      </c>
      <c r="BK242" s="22">
        <v>0</v>
      </c>
      <c r="BL242" s="22">
        <v>0</v>
      </c>
      <c r="BM242" s="22">
        <v>0</v>
      </c>
      <c r="BN242" s="23">
        <f t="shared" si="22"/>
        <v>457469.51000000018</v>
      </c>
      <c r="BO242" s="20">
        <v>42263.27</v>
      </c>
      <c r="BP242" s="20">
        <v>2949.82</v>
      </c>
      <c r="BQ242" s="20">
        <v>944.92</v>
      </c>
      <c r="BR242" s="20">
        <v>42263.27</v>
      </c>
      <c r="BS242" s="20">
        <v>2949.82</v>
      </c>
      <c r="BT242" s="20">
        <v>944.92</v>
      </c>
      <c r="BU242" s="20">
        <v>42263.27</v>
      </c>
      <c r="BV242" s="20">
        <v>2949.82</v>
      </c>
      <c r="BW242" s="20">
        <v>944.92</v>
      </c>
      <c r="BX242" s="20">
        <v>42263.27</v>
      </c>
      <c r="BY242" s="20">
        <v>2949.82</v>
      </c>
      <c r="BZ242" s="20">
        <v>944.92</v>
      </c>
      <c r="CA242" s="20">
        <v>42263.27</v>
      </c>
      <c r="CB242" s="20">
        <v>2949.82</v>
      </c>
      <c r="CC242" s="20">
        <v>944.92</v>
      </c>
      <c r="CD242" s="20">
        <v>42263.27</v>
      </c>
      <c r="CE242" s="20">
        <v>2949.82</v>
      </c>
      <c r="CF242" s="20">
        <v>944.92</v>
      </c>
      <c r="CG242" s="20">
        <v>42263.27</v>
      </c>
      <c r="CH242" s="20">
        <v>2949.82</v>
      </c>
      <c r="CI242" s="20">
        <v>944.92</v>
      </c>
      <c r="CJ242" s="20">
        <v>42263.27</v>
      </c>
      <c r="CK242" s="20">
        <v>2949.82</v>
      </c>
      <c r="CL242" s="20">
        <v>944.92</v>
      </c>
      <c r="CM242" s="20">
        <v>42263.27</v>
      </c>
      <c r="CN242" s="20">
        <v>2949.82</v>
      </c>
      <c r="CO242" s="20">
        <v>944.92</v>
      </c>
      <c r="CP242" s="20">
        <v>42263.27</v>
      </c>
      <c r="CQ242" s="20">
        <v>2949.82</v>
      </c>
      <c r="CR242" s="20">
        <v>944.92</v>
      </c>
      <c r="CS242" s="20">
        <v>42263.27</v>
      </c>
      <c r="CT242" s="20">
        <v>2949.82</v>
      </c>
      <c r="CU242" s="20">
        <v>944.92</v>
      </c>
      <c r="CV242" s="20">
        <v>42263.27</v>
      </c>
      <c r="CW242" s="20">
        <v>2949.82</v>
      </c>
      <c r="CX242" s="20">
        <v>944.92</v>
      </c>
      <c r="CY242" s="20">
        <v>42263.27</v>
      </c>
      <c r="CZ242" s="20">
        <v>2949.82</v>
      </c>
      <c r="DA242" s="20">
        <v>944.92</v>
      </c>
      <c r="DB242" s="20">
        <v>42263.27</v>
      </c>
      <c r="DC242" s="20">
        <v>2949.82</v>
      </c>
      <c r="DD242" s="20">
        <v>944.92</v>
      </c>
      <c r="DE242" s="20">
        <v>42263.27</v>
      </c>
      <c r="DF242" s="20">
        <v>2949.82</v>
      </c>
      <c r="DG242" s="20">
        <v>944.92</v>
      </c>
      <c r="DH242" s="20">
        <v>42263.27</v>
      </c>
      <c r="DI242" s="20">
        <v>2949.82</v>
      </c>
      <c r="DJ242" s="20">
        <v>944.92</v>
      </c>
      <c r="DK242" s="20">
        <v>42263.27</v>
      </c>
      <c r="DL242" s="20">
        <v>2949.82</v>
      </c>
      <c r="DM242" s="20">
        <v>944.92</v>
      </c>
      <c r="DN242" s="20">
        <v>42263.27</v>
      </c>
      <c r="DO242" s="20">
        <v>2949.82</v>
      </c>
      <c r="DP242" s="20">
        <v>944.92</v>
      </c>
      <c r="DQ242" s="20">
        <v>42263.27</v>
      </c>
      <c r="DR242" s="20">
        <v>2949.82</v>
      </c>
      <c r="DS242" s="20">
        <v>944.92</v>
      </c>
      <c r="DT242" s="20">
        <v>42263.27</v>
      </c>
      <c r="DU242" s="20">
        <v>2949.82</v>
      </c>
      <c r="DV242" s="20">
        <v>944.92</v>
      </c>
      <c r="DW242" s="20">
        <v>42263.27</v>
      </c>
      <c r="DX242" s="20">
        <v>2949.82</v>
      </c>
      <c r="DY242" s="20">
        <v>944.92</v>
      </c>
      <c r="DZ242" s="20">
        <v>42263.27</v>
      </c>
      <c r="EA242" s="20">
        <v>2949.82</v>
      </c>
      <c r="EB242" s="20">
        <v>944.92</v>
      </c>
      <c r="EC242" s="20">
        <v>42263.27</v>
      </c>
      <c r="ED242" s="20">
        <v>2949.82</v>
      </c>
      <c r="EE242" s="20">
        <v>944.92</v>
      </c>
      <c r="EF242" s="20">
        <v>42263.27</v>
      </c>
      <c r="EG242" s="20">
        <v>2949.82</v>
      </c>
      <c r="EH242" s="20">
        <v>944.92</v>
      </c>
      <c r="EI242" s="20">
        <f t="shared" si="23"/>
        <v>42263.27</v>
      </c>
      <c r="EJ242" s="20">
        <f t="shared" si="23"/>
        <v>2949.82</v>
      </c>
      <c r="EK242" s="20">
        <f t="shared" si="23"/>
        <v>944.92</v>
      </c>
      <c r="EL242" s="20">
        <v>42263.27</v>
      </c>
      <c r="EM242" s="20">
        <v>2949.82</v>
      </c>
      <c r="EN242" s="20">
        <v>944.92</v>
      </c>
      <c r="EO242" s="24">
        <f t="shared" si="24"/>
        <v>1200108.2600000002</v>
      </c>
      <c r="EP242" s="25">
        <f t="shared" si="20"/>
        <v>0</v>
      </c>
      <c r="EQ242" s="25">
        <f t="shared" si="21"/>
        <v>184631.91999999969</v>
      </c>
      <c r="ES242" s="26"/>
    </row>
    <row r="243" spans="1:149" x14ac:dyDescent="0.25">
      <c r="A243" s="27">
        <v>240</v>
      </c>
      <c r="B243" s="15">
        <v>18133306000181</v>
      </c>
      <c r="C243" s="28" t="s">
        <v>257</v>
      </c>
      <c r="D243" s="17">
        <v>776453.92</v>
      </c>
      <c r="E243" s="18">
        <v>1644329.13</v>
      </c>
      <c r="F243" s="19">
        <v>0</v>
      </c>
      <c r="G243" s="20">
        <v>0</v>
      </c>
      <c r="H243" s="21">
        <f t="shared" si="19"/>
        <v>776453.92</v>
      </c>
      <c r="I243" s="21">
        <v>1644329.13</v>
      </c>
      <c r="J243" s="22">
        <v>0</v>
      </c>
      <c r="K243" s="22">
        <v>0</v>
      </c>
      <c r="L243" s="22">
        <v>0</v>
      </c>
      <c r="M243" s="22">
        <v>0</v>
      </c>
      <c r="N243" s="22">
        <v>35578.839999999997</v>
      </c>
      <c r="O243" s="22">
        <v>0</v>
      </c>
      <c r="P243" s="22">
        <v>35578.839999999997</v>
      </c>
      <c r="Q243" s="22">
        <v>0</v>
      </c>
      <c r="R243" s="22">
        <v>35578.839999999997</v>
      </c>
      <c r="S243" s="22">
        <v>35578.839999999997</v>
      </c>
      <c r="T243" s="22">
        <v>35578.839999999997</v>
      </c>
      <c r="U243" s="22">
        <v>35561.589999999997</v>
      </c>
      <c r="V243" s="22">
        <v>35561.589999999997</v>
      </c>
      <c r="W243" s="22">
        <v>35561.589999999997</v>
      </c>
      <c r="X243" s="22">
        <v>35561.589999999997</v>
      </c>
      <c r="Y243" s="22">
        <v>21740.71</v>
      </c>
      <c r="Z243" s="22">
        <v>21740.71</v>
      </c>
      <c r="AA243" s="22">
        <v>21740.71</v>
      </c>
      <c r="AB243" s="22">
        <v>21740.71</v>
      </c>
      <c r="AC243" s="22">
        <v>0</v>
      </c>
      <c r="AD243" s="22">
        <v>21740.71</v>
      </c>
      <c r="AE243" s="22"/>
      <c r="AF243" s="22"/>
      <c r="AG243" s="22">
        <v>21740.71</v>
      </c>
      <c r="AH243" s="22"/>
      <c r="AI243" s="22"/>
      <c r="AJ243" s="22">
        <v>21740.71</v>
      </c>
      <c r="AK243" s="22"/>
      <c r="AL243" s="22">
        <v>21740.71</v>
      </c>
      <c r="AM243" s="22">
        <v>21740.71</v>
      </c>
      <c r="AN243" s="22">
        <v>21740.71</v>
      </c>
      <c r="AO243" s="22"/>
      <c r="AP243" s="22">
        <v>21740.71</v>
      </c>
      <c r="AQ243" s="22"/>
      <c r="AR243" s="22"/>
      <c r="AS243" s="22">
        <v>21740.71</v>
      </c>
      <c r="AT243" s="22">
        <v>0</v>
      </c>
      <c r="AU243" s="22">
        <v>0</v>
      </c>
      <c r="AV243" s="22">
        <v>21740.71</v>
      </c>
      <c r="AW243" s="22">
        <v>0</v>
      </c>
      <c r="AX243" s="22">
        <v>0</v>
      </c>
      <c r="AY243" s="22">
        <f>VLOOKUP(A243,[1]Consolidado!$A$4:$AZ$856,51,FALSE)</f>
        <v>0</v>
      </c>
      <c r="AZ243" s="22">
        <f>VLOOKUP(A243,[1]Consolidado!$A$4:$AZ$856,52,FALSE)</f>
        <v>21740.71</v>
      </c>
      <c r="BA243" s="22">
        <f>VLOOKUP(A243,'[2]Parcelas ICMS 2018 Calculadas'!$A$4:$BC$856,55,FALSE)</f>
        <v>0</v>
      </c>
      <c r="BB243" s="22">
        <v>21740.71</v>
      </c>
      <c r="BC243" s="22">
        <v>0</v>
      </c>
      <c r="BD243" s="22">
        <v>0</v>
      </c>
      <c r="BE243" s="22">
        <v>21740.71</v>
      </c>
      <c r="BF243" s="22"/>
      <c r="BG243" s="22">
        <v>0</v>
      </c>
      <c r="BH243" s="22"/>
      <c r="BI243" s="22"/>
      <c r="BJ243" s="22">
        <v>21740.71</v>
      </c>
      <c r="BK243" s="22">
        <v>0</v>
      </c>
      <c r="BL243" s="22">
        <v>0</v>
      </c>
      <c r="BM243" s="22">
        <v>0</v>
      </c>
      <c r="BN243" s="23">
        <f t="shared" si="22"/>
        <v>689732.62999999989</v>
      </c>
      <c r="BO243" s="20">
        <v>50186.11</v>
      </c>
      <c r="BP243" s="20">
        <v>3502.8</v>
      </c>
      <c r="BQ243" s="20">
        <v>1122.06</v>
      </c>
      <c r="BR243" s="20">
        <v>50186.11</v>
      </c>
      <c r="BS243" s="20">
        <v>3502.8</v>
      </c>
      <c r="BT243" s="20">
        <v>1122.06</v>
      </c>
      <c r="BU243" s="20">
        <v>50186.11</v>
      </c>
      <c r="BV243" s="20">
        <v>3502.8</v>
      </c>
      <c r="BW243" s="20">
        <v>1122.06</v>
      </c>
      <c r="BX243" s="20">
        <v>50186.11</v>
      </c>
      <c r="BY243" s="20">
        <v>3502.8</v>
      </c>
      <c r="BZ243" s="20">
        <v>1122.06</v>
      </c>
      <c r="CA243" s="20">
        <v>50186.11</v>
      </c>
      <c r="CB243" s="20">
        <v>3502.8</v>
      </c>
      <c r="CC243" s="20">
        <v>1122.06</v>
      </c>
      <c r="CD243" s="20">
        <v>50186.11</v>
      </c>
      <c r="CE243" s="20">
        <v>3502.8</v>
      </c>
      <c r="CF243" s="20">
        <v>1122.06</v>
      </c>
      <c r="CG243" s="20">
        <v>50186.11</v>
      </c>
      <c r="CH243" s="20">
        <v>3502.8</v>
      </c>
      <c r="CI243" s="20">
        <v>1122.06</v>
      </c>
      <c r="CJ243" s="20">
        <v>50186.11</v>
      </c>
      <c r="CK243" s="20">
        <v>3502.8</v>
      </c>
      <c r="CL243" s="20">
        <v>1122.06</v>
      </c>
      <c r="CM243" s="20">
        <v>50186.11</v>
      </c>
      <c r="CN243" s="20">
        <v>3502.8</v>
      </c>
      <c r="CO243" s="20">
        <v>1122.06</v>
      </c>
      <c r="CP243" s="20">
        <v>50186.11</v>
      </c>
      <c r="CQ243" s="20">
        <v>3502.8</v>
      </c>
      <c r="CR243" s="20">
        <v>1122.06</v>
      </c>
      <c r="CS243" s="20">
        <v>50186.11</v>
      </c>
      <c r="CT243" s="20">
        <v>3502.8</v>
      </c>
      <c r="CU243" s="20">
        <v>1122.06</v>
      </c>
      <c r="CV243" s="20">
        <v>50186.11</v>
      </c>
      <c r="CW243" s="20">
        <v>3502.8</v>
      </c>
      <c r="CX243" s="20">
        <v>1122.06</v>
      </c>
      <c r="CY243" s="20">
        <v>50186.11</v>
      </c>
      <c r="CZ243" s="20">
        <v>3502.8</v>
      </c>
      <c r="DA243" s="20">
        <v>1122.06</v>
      </c>
      <c r="DB243" s="20">
        <v>50186.11</v>
      </c>
      <c r="DC243" s="20">
        <v>3502.8</v>
      </c>
      <c r="DD243" s="20">
        <v>1122.06</v>
      </c>
      <c r="DE243" s="20">
        <v>50186.11</v>
      </c>
      <c r="DF243" s="20">
        <v>3502.8</v>
      </c>
      <c r="DG243" s="20">
        <v>1122.06</v>
      </c>
      <c r="DH243" s="20">
        <v>50186.11</v>
      </c>
      <c r="DI243" s="20">
        <v>3502.8</v>
      </c>
      <c r="DJ243" s="20">
        <v>1122.06</v>
      </c>
      <c r="DK243" s="20">
        <v>50186.11</v>
      </c>
      <c r="DL243" s="20">
        <v>3502.8</v>
      </c>
      <c r="DM243" s="20">
        <v>1122.06</v>
      </c>
      <c r="DN243" s="20">
        <v>50186.11</v>
      </c>
      <c r="DO243" s="20">
        <v>3502.8</v>
      </c>
      <c r="DP243" s="20">
        <v>1122.06</v>
      </c>
      <c r="DQ243" s="20">
        <v>50186.11</v>
      </c>
      <c r="DR243" s="20">
        <v>3502.8</v>
      </c>
      <c r="DS243" s="20">
        <v>1122.06</v>
      </c>
      <c r="DT243" s="20">
        <v>50186.11</v>
      </c>
      <c r="DU243" s="20">
        <v>3502.8</v>
      </c>
      <c r="DV243" s="20">
        <v>1122.06</v>
      </c>
      <c r="DW243" s="20">
        <v>50186.11</v>
      </c>
      <c r="DX243" s="20">
        <v>3502.8</v>
      </c>
      <c r="DY243" s="20">
        <v>1122.06</v>
      </c>
      <c r="DZ243" s="20">
        <v>50186.11</v>
      </c>
      <c r="EA243" s="20">
        <v>3502.8</v>
      </c>
      <c r="EB243" s="20">
        <v>1122.06</v>
      </c>
      <c r="EC243" s="20">
        <v>50186.11</v>
      </c>
      <c r="ED243" s="20">
        <v>3502.8</v>
      </c>
      <c r="EE243" s="20">
        <v>1122.06</v>
      </c>
      <c r="EF243" s="20">
        <v>50186.11</v>
      </c>
      <c r="EG243" s="20">
        <v>3502.8</v>
      </c>
      <c r="EH243" s="20">
        <v>1122.06</v>
      </c>
      <c r="EI243" s="20">
        <f t="shared" si="23"/>
        <v>50186.11</v>
      </c>
      <c r="EJ243" s="20">
        <f t="shared" si="23"/>
        <v>3502.8</v>
      </c>
      <c r="EK243" s="20">
        <f t="shared" si="23"/>
        <v>1122.06</v>
      </c>
      <c r="EL243" s="20">
        <v>50186.11</v>
      </c>
      <c r="EM243" s="20">
        <v>3502.8</v>
      </c>
      <c r="EN243" s="20">
        <v>1122.06</v>
      </c>
      <c r="EO243" s="24">
        <f t="shared" si="24"/>
        <v>1425085.2200000021</v>
      </c>
      <c r="EP243" s="25">
        <f t="shared" si="20"/>
        <v>86721.290000000154</v>
      </c>
      <c r="EQ243" s="25">
        <f t="shared" si="21"/>
        <v>219243.90999999782</v>
      </c>
      <c r="ES243" s="26"/>
    </row>
    <row r="244" spans="1:149" x14ac:dyDescent="0.25">
      <c r="A244" s="27">
        <v>241</v>
      </c>
      <c r="B244" s="15">
        <v>18715466000139</v>
      </c>
      <c r="C244" s="28" t="s">
        <v>258</v>
      </c>
      <c r="D244" s="17">
        <v>1652441.38</v>
      </c>
      <c r="E244" s="18">
        <v>10698561.59</v>
      </c>
      <c r="F244" s="19">
        <v>0</v>
      </c>
      <c r="G244" s="20">
        <v>0</v>
      </c>
      <c r="H244" s="21">
        <f t="shared" si="19"/>
        <v>1652441.38</v>
      </c>
      <c r="I244" s="21">
        <v>10698561.59</v>
      </c>
      <c r="J244" s="22">
        <v>0</v>
      </c>
      <c r="K244" s="22">
        <v>0</v>
      </c>
      <c r="L244" s="22">
        <v>0</v>
      </c>
      <c r="M244" s="22">
        <v>0</v>
      </c>
      <c r="N244" s="22">
        <v>75718.539999999994</v>
      </c>
      <c r="O244" s="22">
        <v>0</v>
      </c>
      <c r="P244" s="22">
        <v>75718.539999999994</v>
      </c>
      <c r="Q244" s="22">
        <v>0</v>
      </c>
      <c r="R244" s="22">
        <v>75718.539999999994</v>
      </c>
      <c r="S244" s="22">
        <v>75718.539999999994</v>
      </c>
      <c r="T244" s="22">
        <v>75718.539999999994</v>
      </c>
      <c r="U244" s="22">
        <v>75681.820000000007</v>
      </c>
      <c r="V244" s="22">
        <v>75681.820000000007</v>
      </c>
      <c r="W244" s="22">
        <v>75681.820000000007</v>
      </c>
      <c r="X244" s="22">
        <v>75681.820000000007</v>
      </c>
      <c r="Y244" s="22">
        <v>46268.36</v>
      </c>
      <c r="Z244" s="22">
        <v>46268.36</v>
      </c>
      <c r="AA244" s="22">
        <v>46268.36</v>
      </c>
      <c r="AB244" s="22">
        <v>46268.36</v>
      </c>
      <c r="AC244" s="22">
        <v>0</v>
      </c>
      <c r="AD244" s="22">
        <v>46268.36</v>
      </c>
      <c r="AE244" s="22"/>
      <c r="AF244" s="22"/>
      <c r="AG244" s="22">
        <v>46268.36</v>
      </c>
      <c r="AH244" s="22"/>
      <c r="AI244" s="22"/>
      <c r="AJ244" s="22">
        <v>46268.36</v>
      </c>
      <c r="AK244" s="22"/>
      <c r="AL244" s="22">
        <v>46268.36</v>
      </c>
      <c r="AM244" s="22">
        <v>46268.36</v>
      </c>
      <c r="AN244" s="22">
        <v>46268.36</v>
      </c>
      <c r="AO244" s="22"/>
      <c r="AP244" s="22">
        <v>46268.36</v>
      </c>
      <c r="AQ244" s="22"/>
      <c r="AR244" s="22"/>
      <c r="AS244" s="22">
        <v>46268.36</v>
      </c>
      <c r="AT244" s="22">
        <v>0</v>
      </c>
      <c r="AU244" s="22">
        <v>0</v>
      </c>
      <c r="AV244" s="22">
        <v>46268.36</v>
      </c>
      <c r="AW244" s="22">
        <v>0</v>
      </c>
      <c r="AX244" s="22">
        <v>369632.72</v>
      </c>
      <c r="AY244" s="22">
        <f>VLOOKUP(A244,[1]Consolidado!$A$4:$AZ$856,51,FALSE)</f>
        <v>0</v>
      </c>
      <c r="AZ244" s="22">
        <f>VLOOKUP(A244,[1]Consolidado!$A$4:$AZ$856,52,FALSE)</f>
        <v>0</v>
      </c>
      <c r="BA244" s="22">
        <f>VLOOKUP(A244,'[2]Parcelas ICMS 2018 Calculadas'!$A$4:$BC$856,55,FALSE)</f>
        <v>0</v>
      </c>
      <c r="BB244" s="22">
        <v>0</v>
      </c>
      <c r="BC244" s="22">
        <v>0</v>
      </c>
      <c r="BD244" s="22">
        <v>0</v>
      </c>
      <c r="BE244" s="22"/>
      <c r="BF244" s="22"/>
      <c r="BG244" s="22">
        <v>0</v>
      </c>
      <c r="BH244" s="22"/>
      <c r="BI244" s="22"/>
      <c r="BJ244" s="22">
        <v>0</v>
      </c>
      <c r="BK244" s="22">
        <v>0</v>
      </c>
      <c r="BL244" s="22">
        <v>0</v>
      </c>
      <c r="BM244" s="22">
        <v>0</v>
      </c>
      <c r="BN244" s="23">
        <f t="shared" si="22"/>
        <v>1652441.3800000004</v>
      </c>
      <c r="BO244" s="20">
        <v>326527.81</v>
      </c>
      <c r="BP244" s="20">
        <v>22790.42</v>
      </c>
      <c r="BQ244" s="20">
        <v>7300.49</v>
      </c>
      <c r="BR244" s="20">
        <v>326527.81</v>
      </c>
      <c r="BS244" s="20">
        <v>22790.42</v>
      </c>
      <c r="BT244" s="20">
        <v>7300.49</v>
      </c>
      <c r="BU244" s="20">
        <v>326527.81</v>
      </c>
      <c r="BV244" s="20">
        <v>22790.42</v>
      </c>
      <c r="BW244" s="20">
        <v>7300.49</v>
      </c>
      <c r="BX244" s="20">
        <v>326527.81</v>
      </c>
      <c r="BY244" s="20">
        <v>22790.42</v>
      </c>
      <c r="BZ244" s="20">
        <v>7300.49</v>
      </c>
      <c r="CA244" s="20">
        <v>326527.81</v>
      </c>
      <c r="CB244" s="20">
        <v>22790.42</v>
      </c>
      <c r="CC244" s="20">
        <v>7300.49</v>
      </c>
      <c r="CD244" s="20">
        <v>326527.81</v>
      </c>
      <c r="CE244" s="20">
        <v>22790.42</v>
      </c>
      <c r="CF244" s="20">
        <v>7300.49</v>
      </c>
      <c r="CG244" s="20">
        <v>326527.81</v>
      </c>
      <c r="CH244" s="20">
        <v>22790.42</v>
      </c>
      <c r="CI244" s="20">
        <v>7300.49</v>
      </c>
      <c r="CJ244" s="20">
        <v>326527.81</v>
      </c>
      <c r="CK244" s="20">
        <v>22790.42</v>
      </c>
      <c r="CL244" s="20">
        <v>7300.49</v>
      </c>
      <c r="CM244" s="20">
        <v>326527.81</v>
      </c>
      <c r="CN244" s="20">
        <v>22790.42</v>
      </c>
      <c r="CO244" s="20">
        <v>7300.49</v>
      </c>
      <c r="CP244" s="20">
        <v>326527.81</v>
      </c>
      <c r="CQ244" s="20">
        <v>22790.42</v>
      </c>
      <c r="CR244" s="20">
        <v>7300.49</v>
      </c>
      <c r="CS244" s="20">
        <v>326527.81</v>
      </c>
      <c r="CT244" s="20">
        <v>22790.42</v>
      </c>
      <c r="CU244" s="20">
        <v>7300.49</v>
      </c>
      <c r="CV244" s="20">
        <v>326527.81</v>
      </c>
      <c r="CW244" s="20">
        <v>22790.42</v>
      </c>
      <c r="CX244" s="20">
        <v>7300.49</v>
      </c>
      <c r="CY244" s="20">
        <v>326527.81</v>
      </c>
      <c r="CZ244" s="20">
        <v>22790.42</v>
      </c>
      <c r="DA244" s="20">
        <v>7300.49</v>
      </c>
      <c r="DB244" s="20">
        <v>326527.81</v>
      </c>
      <c r="DC244" s="20">
        <v>22790.42</v>
      </c>
      <c r="DD244" s="20">
        <v>7300.49</v>
      </c>
      <c r="DE244" s="20">
        <v>326527.81</v>
      </c>
      <c r="DF244" s="20">
        <v>22790.42</v>
      </c>
      <c r="DG244" s="20">
        <v>7300.49</v>
      </c>
      <c r="DH244" s="20">
        <v>326527.81</v>
      </c>
      <c r="DI244" s="20">
        <v>22790.42</v>
      </c>
      <c r="DJ244" s="20">
        <v>7300.49</v>
      </c>
      <c r="DK244" s="20">
        <v>326527.81</v>
      </c>
      <c r="DL244" s="20">
        <v>22790.42</v>
      </c>
      <c r="DM244" s="20">
        <v>7300.49</v>
      </c>
      <c r="DN244" s="20">
        <v>326527.81</v>
      </c>
      <c r="DO244" s="20">
        <v>22790.42</v>
      </c>
      <c r="DP244" s="20">
        <v>7300.49</v>
      </c>
      <c r="DQ244" s="20">
        <v>326527.81</v>
      </c>
      <c r="DR244" s="20">
        <v>22790.42</v>
      </c>
      <c r="DS244" s="20">
        <v>7300.49</v>
      </c>
      <c r="DT244" s="20">
        <v>326527.81</v>
      </c>
      <c r="DU244" s="20">
        <v>22790.42</v>
      </c>
      <c r="DV244" s="20">
        <v>7300.49</v>
      </c>
      <c r="DW244" s="20">
        <v>326527.81</v>
      </c>
      <c r="DX244" s="20">
        <v>22790.42</v>
      </c>
      <c r="DY244" s="20">
        <v>7300.49</v>
      </c>
      <c r="DZ244" s="20">
        <v>326527.81</v>
      </c>
      <c r="EA244" s="20">
        <v>22790.42</v>
      </c>
      <c r="EB244" s="20">
        <v>7300.49</v>
      </c>
      <c r="EC244" s="20">
        <v>326527.81</v>
      </c>
      <c r="ED244" s="20">
        <v>22790.42</v>
      </c>
      <c r="EE244" s="20">
        <v>7300.49</v>
      </c>
      <c r="EF244" s="20">
        <v>326527.81</v>
      </c>
      <c r="EG244" s="20">
        <v>22790.42</v>
      </c>
      <c r="EH244" s="20">
        <v>7300.49</v>
      </c>
      <c r="EI244" s="20">
        <f t="shared" si="23"/>
        <v>326527.81</v>
      </c>
      <c r="EJ244" s="20">
        <f t="shared" si="23"/>
        <v>22790.42</v>
      </c>
      <c r="EK244" s="20">
        <f t="shared" si="23"/>
        <v>7300.49</v>
      </c>
      <c r="EL244" s="20">
        <v>326527.81</v>
      </c>
      <c r="EM244" s="20">
        <v>22790.42</v>
      </c>
      <c r="EN244" s="20">
        <v>7300.49</v>
      </c>
      <c r="EO244" s="24">
        <f t="shared" si="24"/>
        <v>9272086.7199999988</v>
      </c>
      <c r="EP244" s="25">
        <f t="shared" si="20"/>
        <v>0</v>
      </c>
      <c r="EQ244" s="25">
        <f t="shared" si="21"/>
        <v>1426474.870000001</v>
      </c>
      <c r="ES244" s="26"/>
    </row>
    <row r="245" spans="1:149" x14ac:dyDescent="0.25">
      <c r="A245" s="27">
        <v>242</v>
      </c>
      <c r="B245" s="15">
        <v>18114264000131</v>
      </c>
      <c r="C245" s="28" t="s">
        <v>259</v>
      </c>
      <c r="D245" s="17">
        <v>883957.67</v>
      </c>
      <c r="E245" s="18">
        <v>2263458.4500000002</v>
      </c>
      <c r="F245" s="19">
        <v>0</v>
      </c>
      <c r="G245" s="20">
        <v>0</v>
      </c>
      <c r="H245" s="21">
        <f t="shared" si="19"/>
        <v>883957.67</v>
      </c>
      <c r="I245" s="21">
        <v>2263458.4500000002</v>
      </c>
      <c r="J245" s="22">
        <v>0</v>
      </c>
      <c r="K245" s="22">
        <v>0</v>
      </c>
      <c r="L245" s="22">
        <v>0</v>
      </c>
      <c r="M245" s="22">
        <v>0</v>
      </c>
      <c r="N245" s="22">
        <v>40504.9</v>
      </c>
      <c r="O245" s="22">
        <v>0</v>
      </c>
      <c r="P245" s="22">
        <v>40504.9</v>
      </c>
      <c r="Q245" s="22">
        <v>0</v>
      </c>
      <c r="R245" s="22">
        <v>40504.9</v>
      </c>
      <c r="S245" s="22">
        <v>40504.9</v>
      </c>
      <c r="T245" s="22">
        <v>40504.9</v>
      </c>
      <c r="U245" s="22">
        <v>40485.26</v>
      </c>
      <c r="V245" s="22">
        <v>40485.26</v>
      </c>
      <c r="W245" s="22">
        <v>40485.26</v>
      </c>
      <c r="X245" s="22">
        <v>40485.26</v>
      </c>
      <c r="Y245" s="22">
        <v>24750.81</v>
      </c>
      <c r="Z245" s="22">
        <v>24750.81</v>
      </c>
      <c r="AA245" s="22">
        <v>24750.81</v>
      </c>
      <c r="AB245" s="22">
        <v>24750.81</v>
      </c>
      <c r="AC245" s="22">
        <v>148504.86000000002</v>
      </c>
      <c r="AD245" s="22">
        <v>0</v>
      </c>
      <c r="AE245" s="22"/>
      <c r="AF245" s="22"/>
      <c r="AG245" s="22">
        <v>0</v>
      </c>
      <c r="AH245" s="22"/>
      <c r="AI245" s="22"/>
      <c r="AJ245" s="22">
        <v>0</v>
      </c>
      <c r="AK245" s="22"/>
      <c r="AL245" s="22">
        <v>0</v>
      </c>
      <c r="AM245" s="22">
        <v>0</v>
      </c>
      <c r="AN245" s="22"/>
      <c r="AO245" s="22"/>
      <c r="AP245" s="22">
        <v>24750.81</v>
      </c>
      <c r="AQ245" s="22"/>
      <c r="AR245" s="22"/>
      <c r="AS245" s="22">
        <v>24750.81</v>
      </c>
      <c r="AT245" s="22">
        <v>0</v>
      </c>
      <c r="AU245" s="22">
        <v>0</v>
      </c>
      <c r="AV245" s="22">
        <v>24750.81</v>
      </c>
      <c r="AW245" s="22">
        <v>0</v>
      </c>
      <c r="AX245" s="22">
        <v>197731.6</v>
      </c>
      <c r="AY245" s="22">
        <f>VLOOKUP(A245,[1]Consolidado!$A$4:$AZ$856,51,FALSE)</f>
        <v>0</v>
      </c>
      <c r="AZ245" s="22">
        <f>VLOOKUP(A245,[1]Consolidado!$A$4:$AZ$856,52,FALSE)</f>
        <v>0</v>
      </c>
      <c r="BA245" s="22">
        <f>VLOOKUP(A245,'[2]Parcelas ICMS 2018 Calculadas'!$A$4:$BC$856,55,FALSE)</f>
        <v>0</v>
      </c>
      <c r="BB245" s="22">
        <v>0</v>
      </c>
      <c r="BC245" s="22">
        <v>0</v>
      </c>
      <c r="BD245" s="22">
        <v>0</v>
      </c>
      <c r="BE245" s="22"/>
      <c r="BF245" s="22"/>
      <c r="BG245" s="22">
        <v>0</v>
      </c>
      <c r="BH245" s="22"/>
      <c r="BI245" s="22"/>
      <c r="BJ245" s="22">
        <v>0</v>
      </c>
      <c r="BK245" s="22">
        <v>0</v>
      </c>
      <c r="BL245" s="22">
        <v>0</v>
      </c>
      <c r="BM245" s="22">
        <v>0</v>
      </c>
      <c r="BN245" s="23">
        <f t="shared" si="22"/>
        <v>883957.67000000016</v>
      </c>
      <c r="BO245" s="20">
        <v>69082.38</v>
      </c>
      <c r="BP245" s="20">
        <v>4821.6899999999996</v>
      </c>
      <c r="BQ245" s="20">
        <v>1544.54</v>
      </c>
      <c r="BR245" s="20">
        <v>69082.38</v>
      </c>
      <c r="BS245" s="20">
        <v>4821.6899999999996</v>
      </c>
      <c r="BT245" s="20">
        <v>1544.54</v>
      </c>
      <c r="BU245" s="20">
        <v>69082.38</v>
      </c>
      <c r="BV245" s="20">
        <v>4821.6899999999996</v>
      </c>
      <c r="BW245" s="20">
        <v>1544.54</v>
      </c>
      <c r="BX245" s="20">
        <v>69082.38</v>
      </c>
      <c r="BY245" s="20">
        <v>4821.6899999999996</v>
      </c>
      <c r="BZ245" s="20">
        <v>1544.54</v>
      </c>
      <c r="CA245" s="20">
        <v>69082.38</v>
      </c>
      <c r="CB245" s="20">
        <v>4821.6899999999996</v>
      </c>
      <c r="CC245" s="20">
        <v>1544.54</v>
      </c>
      <c r="CD245" s="20">
        <v>69082.38</v>
      </c>
      <c r="CE245" s="20">
        <v>4821.6899999999996</v>
      </c>
      <c r="CF245" s="20">
        <v>1544.54</v>
      </c>
      <c r="CG245" s="20">
        <v>69082.38</v>
      </c>
      <c r="CH245" s="20">
        <v>4821.6899999999996</v>
      </c>
      <c r="CI245" s="20">
        <v>1544.54</v>
      </c>
      <c r="CJ245" s="20">
        <v>69082.38</v>
      </c>
      <c r="CK245" s="20">
        <v>4821.6899999999996</v>
      </c>
      <c r="CL245" s="20">
        <v>1544.54</v>
      </c>
      <c r="CM245" s="20">
        <v>69082.38</v>
      </c>
      <c r="CN245" s="20">
        <v>4821.6899999999996</v>
      </c>
      <c r="CO245" s="20">
        <v>1544.54</v>
      </c>
      <c r="CP245" s="20">
        <v>69082.38</v>
      </c>
      <c r="CQ245" s="20">
        <v>4821.6899999999996</v>
      </c>
      <c r="CR245" s="20">
        <v>1544.54</v>
      </c>
      <c r="CS245" s="20">
        <v>69082.38</v>
      </c>
      <c r="CT245" s="20">
        <v>4821.6899999999996</v>
      </c>
      <c r="CU245" s="20">
        <v>1544.54</v>
      </c>
      <c r="CV245" s="20">
        <v>69082.38</v>
      </c>
      <c r="CW245" s="20">
        <v>4821.6899999999996</v>
      </c>
      <c r="CX245" s="20">
        <v>1544.54</v>
      </c>
      <c r="CY245" s="20">
        <v>69082.38</v>
      </c>
      <c r="CZ245" s="20">
        <v>4821.6899999999996</v>
      </c>
      <c r="DA245" s="20">
        <v>1544.54</v>
      </c>
      <c r="DB245" s="20">
        <v>69082.38</v>
      </c>
      <c r="DC245" s="20">
        <v>4821.6899999999996</v>
      </c>
      <c r="DD245" s="20">
        <v>1544.54</v>
      </c>
      <c r="DE245" s="20">
        <v>69082.38</v>
      </c>
      <c r="DF245" s="20">
        <v>4821.6899999999996</v>
      </c>
      <c r="DG245" s="20">
        <v>1544.54</v>
      </c>
      <c r="DH245" s="20">
        <v>69082.38</v>
      </c>
      <c r="DI245" s="20">
        <v>4821.6899999999996</v>
      </c>
      <c r="DJ245" s="20">
        <v>1544.54</v>
      </c>
      <c r="DK245" s="20">
        <v>69082.38</v>
      </c>
      <c r="DL245" s="20">
        <v>4821.6899999999996</v>
      </c>
      <c r="DM245" s="20">
        <v>1544.54</v>
      </c>
      <c r="DN245" s="20">
        <v>69082.38</v>
      </c>
      <c r="DO245" s="20">
        <v>4821.6899999999996</v>
      </c>
      <c r="DP245" s="20">
        <v>1544.54</v>
      </c>
      <c r="DQ245" s="20">
        <v>69082.38</v>
      </c>
      <c r="DR245" s="20">
        <v>4821.6899999999996</v>
      </c>
      <c r="DS245" s="20">
        <v>1544.54</v>
      </c>
      <c r="DT245" s="20">
        <v>69082.38</v>
      </c>
      <c r="DU245" s="20">
        <v>4821.6899999999996</v>
      </c>
      <c r="DV245" s="20">
        <v>1544.54</v>
      </c>
      <c r="DW245" s="20">
        <v>69082.38</v>
      </c>
      <c r="DX245" s="20">
        <v>4821.6899999999996</v>
      </c>
      <c r="DY245" s="20">
        <v>1544.54</v>
      </c>
      <c r="DZ245" s="20">
        <v>69082.38</v>
      </c>
      <c r="EA245" s="20">
        <v>4821.6899999999996</v>
      </c>
      <c r="EB245" s="20">
        <v>1544.54</v>
      </c>
      <c r="EC245" s="20">
        <v>69082.38</v>
      </c>
      <c r="ED245" s="20">
        <v>4821.6899999999996</v>
      </c>
      <c r="EE245" s="20">
        <v>1544.54</v>
      </c>
      <c r="EF245" s="20">
        <v>69082.38</v>
      </c>
      <c r="EG245" s="20">
        <v>4821.6899999999996</v>
      </c>
      <c r="EH245" s="20">
        <v>1544.54</v>
      </c>
      <c r="EI245" s="20">
        <f t="shared" si="23"/>
        <v>69082.38</v>
      </c>
      <c r="EJ245" s="20">
        <f t="shared" si="23"/>
        <v>4821.6899999999996</v>
      </c>
      <c r="EK245" s="20">
        <f t="shared" si="23"/>
        <v>1544.54</v>
      </c>
      <c r="EL245" s="20">
        <v>69082.38</v>
      </c>
      <c r="EM245" s="20">
        <v>4821.6899999999996</v>
      </c>
      <c r="EN245" s="20">
        <v>1544.54</v>
      </c>
      <c r="EO245" s="24">
        <f t="shared" si="24"/>
        <v>1961663.8599999985</v>
      </c>
      <c r="EP245" s="25">
        <f t="shared" si="20"/>
        <v>0</v>
      </c>
      <c r="EQ245" s="25">
        <f t="shared" si="21"/>
        <v>301794.59000000171</v>
      </c>
      <c r="ES245" s="26"/>
    </row>
    <row r="246" spans="1:149" x14ac:dyDescent="0.25">
      <c r="A246" s="27">
        <v>243</v>
      </c>
      <c r="B246" s="15">
        <v>18650952000116</v>
      </c>
      <c r="C246" s="28" t="s">
        <v>260</v>
      </c>
      <c r="D246" s="17">
        <v>721242.07</v>
      </c>
      <c r="E246" s="18">
        <v>2749034.45</v>
      </c>
      <c r="F246" s="19">
        <v>0</v>
      </c>
      <c r="G246" s="20">
        <v>0</v>
      </c>
      <c r="H246" s="21">
        <f t="shared" si="19"/>
        <v>721242.07</v>
      </c>
      <c r="I246" s="21">
        <v>2749034.45</v>
      </c>
      <c r="J246" s="22">
        <v>0</v>
      </c>
      <c r="K246" s="22">
        <v>0</v>
      </c>
      <c r="L246" s="22">
        <v>0</v>
      </c>
      <c r="M246" s="22">
        <v>0</v>
      </c>
      <c r="N246" s="22">
        <v>33048.910000000003</v>
      </c>
      <c r="O246" s="22">
        <v>0</v>
      </c>
      <c r="P246" s="22">
        <v>33048.910000000003</v>
      </c>
      <c r="Q246" s="22">
        <v>0</v>
      </c>
      <c r="R246" s="22">
        <v>33048.910000000003</v>
      </c>
      <c r="S246" s="22">
        <v>33048.910000000003</v>
      </c>
      <c r="T246" s="22">
        <v>33048.910000000003</v>
      </c>
      <c r="U246" s="22">
        <v>33032.89</v>
      </c>
      <c r="V246" s="22">
        <v>33032.89</v>
      </c>
      <c r="W246" s="22">
        <v>33032.89</v>
      </c>
      <c r="X246" s="22">
        <v>33032.89</v>
      </c>
      <c r="Y246" s="22">
        <v>20194.78</v>
      </c>
      <c r="Z246" s="22">
        <v>20194.78</v>
      </c>
      <c r="AA246" s="22">
        <v>20194.78</v>
      </c>
      <c r="AB246" s="22">
        <v>20194.78</v>
      </c>
      <c r="AC246" s="22">
        <v>0</v>
      </c>
      <c r="AD246" s="22">
        <v>20194.78</v>
      </c>
      <c r="AE246" s="22"/>
      <c r="AF246" s="22"/>
      <c r="AG246" s="22">
        <v>20194.78</v>
      </c>
      <c r="AH246" s="22"/>
      <c r="AI246" s="22"/>
      <c r="AJ246" s="22">
        <v>20194.78</v>
      </c>
      <c r="AK246" s="22"/>
      <c r="AL246" s="22">
        <v>20194.78</v>
      </c>
      <c r="AM246" s="22">
        <v>20194.78</v>
      </c>
      <c r="AN246" s="22">
        <v>20194.78</v>
      </c>
      <c r="AO246" s="22"/>
      <c r="AP246" s="22">
        <v>20194.78</v>
      </c>
      <c r="AQ246" s="22"/>
      <c r="AR246" s="22"/>
      <c r="AS246" s="22">
        <v>20194.78</v>
      </c>
      <c r="AT246" s="22">
        <v>0</v>
      </c>
      <c r="AU246" s="22">
        <v>0</v>
      </c>
      <c r="AV246" s="22">
        <v>20194.78</v>
      </c>
      <c r="AW246" s="22">
        <v>121168.68</v>
      </c>
      <c r="AX246" s="22">
        <v>40165.14</v>
      </c>
      <c r="AY246" s="22">
        <f>VLOOKUP(A246,[1]Consolidado!$A$4:$AZ$856,51,FALSE)</f>
        <v>0</v>
      </c>
      <c r="AZ246" s="22">
        <f>VLOOKUP(A246,[1]Consolidado!$A$4:$AZ$856,52,FALSE)</f>
        <v>0</v>
      </c>
      <c r="BA246" s="22">
        <f>VLOOKUP(A246,'[2]Parcelas ICMS 2018 Calculadas'!$A$4:$BC$856,55,FALSE)</f>
        <v>0</v>
      </c>
      <c r="BB246" s="22">
        <v>0</v>
      </c>
      <c r="BC246" s="22">
        <v>0</v>
      </c>
      <c r="BD246" s="22">
        <v>0</v>
      </c>
      <c r="BE246" s="22"/>
      <c r="BF246" s="22"/>
      <c r="BG246" s="22">
        <v>0</v>
      </c>
      <c r="BH246" s="22"/>
      <c r="BI246" s="22"/>
      <c r="BJ246" s="22">
        <v>0</v>
      </c>
      <c r="BK246" s="22">
        <v>0</v>
      </c>
      <c r="BL246" s="22">
        <v>0</v>
      </c>
      <c r="BM246" s="22">
        <v>0</v>
      </c>
      <c r="BN246" s="23">
        <f t="shared" si="22"/>
        <v>721242.07000000041</v>
      </c>
      <c r="BO246" s="20">
        <v>83902.51</v>
      </c>
      <c r="BP246" s="20">
        <v>5856.08</v>
      </c>
      <c r="BQ246" s="20">
        <v>1875.89</v>
      </c>
      <c r="BR246" s="20">
        <v>83902.51</v>
      </c>
      <c r="BS246" s="20">
        <v>5856.08</v>
      </c>
      <c r="BT246" s="20">
        <v>1875.89</v>
      </c>
      <c r="BU246" s="20">
        <v>83902.51</v>
      </c>
      <c r="BV246" s="20">
        <v>5856.08</v>
      </c>
      <c r="BW246" s="20">
        <v>1875.89</v>
      </c>
      <c r="BX246" s="20">
        <v>83902.51</v>
      </c>
      <c r="BY246" s="20">
        <v>5856.08</v>
      </c>
      <c r="BZ246" s="20">
        <v>1875.89</v>
      </c>
      <c r="CA246" s="20">
        <v>83902.51</v>
      </c>
      <c r="CB246" s="20">
        <v>5856.08</v>
      </c>
      <c r="CC246" s="20">
        <v>1875.89</v>
      </c>
      <c r="CD246" s="20">
        <v>83902.51</v>
      </c>
      <c r="CE246" s="20">
        <v>5856.08</v>
      </c>
      <c r="CF246" s="20">
        <v>1875.89</v>
      </c>
      <c r="CG246" s="20">
        <v>83902.51</v>
      </c>
      <c r="CH246" s="20">
        <v>5856.08</v>
      </c>
      <c r="CI246" s="20">
        <v>1875.89</v>
      </c>
      <c r="CJ246" s="20">
        <v>83902.51</v>
      </c>
      <c r="CK246" s="20">
        <v>5856.08</v>
      </c>
      <c r="CL246" s="20">
        <v>1875.89</v>
      </c>
      <c r="CM246" s="20">
        <v>83902.51</v>
      </c>
      <c r="CN246" s="20">
        <v>5856.08</v>
      </c>
      <c r="CO246" s="20">
        <v>1875.89</v>
      </c>
      <c r="CP246" s="20">
        <v>83902.51</v>
      </c>
      <c r="CQ246" s="20">
        <v>5856.08</v>
      </c>
      <c r="CR246" s="20">
        <v>1875.89</v>
      </c>
      <c r="CS246" s="20">
        <v>83902.51</v>
      </c>
      <c r="CT246" s="20">
        <v>5856.08</v>
      </c>
      <c r="CU246" s="20">
        <v>1875.89</v>
      </c>
      <c r="CV246" s="20">
        <v>83902.51</v>
      </c>
      <c r="CW246" s="20">
        <v>5856.08</v>
      </c>
      <c r="CX246" s="20">
        <v>1875.89</v>
      </c>
      <c r="CY246" s="20">
        <v>83902.51</v>
      </c>
      <c r="CZ246" s="20">
        <v>5856.08</v>
      </c>
      <c r="DA246" s="20">
        <v>1875.89</v>
      </c>
      <c r="DB246" s="20">
        <v>83902.51</v>
      </c>
      <c r="DC246" s="20">
        <v>5856.08</v>
      </c>
      <c r="DD246" s="20">
        <v>1875.89</v>
      </c>
      <c r="DE246" s="20">
        <v>83902.51</v>
      </c>
      <c r="DF246" s="20">
        <v>5856.08</v>
      </c>
      <c r="DG246" s="20">
        <v>1875.89</v>
      </c>
      <c r="DH246" s="20">
        <v>83902.51</v>
      </c>
      <c r="DI246" s="20">
        <v>5856.08</v>
      </c>
      <c r="DJ246" s="20">
        <v>1875.89</v>
      </c>
      <c r="DK246" s="20">
        <v>83902.51</v>
      </c>
      <c r="DL246" s="20">
        <v>5856.08</v>
      </c>
      <c r="DM246" s="20">
        <v>1875.89</v>
      </c>
      <c r="DN246" s="20">
        <v>83902.51</v>
      </c>
      <c r="DO246" s="20">
        <v>5856.08</v>
      </c>
      <c r="DP246" s="20">
        <v>1875.89</v>
      </c>
      <c r="DQ246" s="20">
        <v>83902.51</v>
      </c>
      <c r="DR246" s="20">
        <v>5856.08</v>
      </c>
      <c r="DS246" s="20">
        <v>1875.89</v>
      </c>
      <c r="DT246" s="20">
        <v>83902.51</v>
      </c>
      <c r="DU246" s="20">
        <v>5856.08</v>
      </c>
      <c r="DV246" s="20">
        <v>1875.89</v>
      </c>
      <c r="DW246" s="20">
        <v>83902.51</v>
      </c>
      <c r="DX246" s="20">
        <v>5856.08</v>
      </c>
      <c r="DY246" s="20">
        <v>1875.89</v>
      </c>
      <c r="DZ246" s="20">
        <v>83902.51</v>
      </c>
      <c r="EA246" s="20">
        <v>5856.08</v>
      </c>
      <c r="EB246" s="20">
        <v>1875.89</v>
      </c>
      <c r="EC246" s="20">
        <v>83902.51</v>
      </c>
      <c r="ED246" s="20">
        <v>5856.08</v>
      </c>
      <c r="EE246" s="20">
        <v>1875.89</v>
      </c>
      <c r="EF246" s="20">
        <v>83902.51</v>
      </c>
      <c r="EG246" s="20">
        <v>5856.08</v>
      </c>
      <c r="EH246" s="20">
        <v>1875.89</v>
      </c>
      <c r="EI246" s="20">
        <f t="shared" si="23"/>
        <v>83902.51</v>
      </c>
      <c r="EJ246" s="20">
        <f t="shared" si="23"/>
        <v>5856.08</v>
      </c>
      <c r="EK246" s="20">
        <f t="shared" si="23"/>
        <v>1875.89</v>
      </c>
      <c r="EL246" s="20">
        <v>83902.51</v>
      </c>
      <c r="EM246" s="20">
        <v>5856.08</v>
      </c>
      <c r="EN246" s="20">
        <v>1875.89</v>
      </c>
      <c r="EO246" s="24">
        <f t="shared" si="24"/>
        <v>2382496.4799999995</v>
      </c>
      <c r="EP246" s="25">
        <f t="shared" si="20"/>
        <v>0</v>
      </c>
      <c r="EQ246" s="25">
        <f t="shared" si="21"/>
        <v>366537.97000000067</v>
      </c>
      <c r="ES246" s="26"/>
    </row>
    <row r="247" spans="1:149" x14ac:dyDescent="0.25">
      <c r="A247" s="27">
        <v>244</v>
      </c>
      <c r="B247" s="15">
        <v>18675900000102</v>
      </c>
      <c r="C247" s="28" t="s">
        <v>261</v>
      </c>
      <c r="D247" s="17">
        <v>359689.45</v>
      </c>
      <c r="E247" s="18">
        <v>734343.99</v>
      </c>
      <c r="F247" s="19">
        <v>0</v>
      </c>
      <c r="G247" s="20">
        <v>0</v>
      </c>
      <c r="H247" s="21">
        <f t="shared" si="19"/>
        <v>359689.45</v>
      </c>
      <c r="I247" s="21">
        <v>734343.99</v>
      </c>
      <c r="J247" s="22">
        <v>0</v>
      </c>
      <c r="K247" s="22">
        <v>0</v>
      </c>
      <c r="L247" s="22">
        <v>0</v>
      </c>
      <c r="M247" s="22">
        <v>0</v>
      </c>
      <c r="N247" s="22">
        <v>16481.77</v>
      </c>
      <c r="O247" s="22">
        <v>0</v>
      </c>
      <c r="P247" s="22">
        <v>16481.77</v>
      </c>
      <c r="Q247" s="22">
        <v>0</v>
      </c>
      <c r="R247" s="22">
        <v>16481.77</v>
      </c>
      <c r="S247" s="22">
        <v>16481.77</v>
      </c>
      <c r="T247" s="22">
        <v>16481.77</v>
      </c>
      <c r="U247" s="22">
        <v>16473.78</v>
      </c>
      <c r="V247" s="22">
        <v>16473.78</v>
      </c>
      <c r="W247" s="22">
        <v>16473.78</v>
      </c>
      <c r="X247" s="22">
        <v>16473.78</v>
      </c>
      <c r="Y247" s="22">
        <v>10071.299999999999</v>
      </c>
      <c r="Z247" s="22">
        <v>10071.299999999999</v>
      </c>
      <c r="AA247" s="22">
        <v>10071.299999999999</v>
      </c>
      <c r="AB247" s="22">
        <v>10071.299999999999</v>
      </c>
      <c r="AC247" s="22">
        <v>0</v>
      </c>
      <c r="AD247" s="22">
        <v>10071.299999999999</v>
      </c>
      <c r="AE247" s="22"/>
      <c r="AF247" s="22"/>
      <c r="AG247" s="22">
        <v>10071.299999999999</v>
      </c>
      <c r="AH247" s="22"/>
      <c r="AI247" s="22"/>
      <c r="AJ247" s="22">
        <v>10071.299999999999</v>
      </c>
      <c r="AK247" s="22"/>
      <c r="AL247" s="22">
        <v>10071.299999999999</v>
      </c>
      <c r="AM247" s="22">
        <v>10071.299999999999</v>
      </c>
      <c r="AN247" s="22">
        <v>10071.299999999999</v>
      </c>
      <c r="AO247" s="22"/>
      <c r="AP247" s="22">
        <v>10071.299999999999</v>
      </c>
      <c r="AQ247" s="22"/>
      <c r="AR247" s="22"/>
      <c r="AS247" s="22">
        <v>10071.299999999999</v>
      </c>
      <c r="AT247" s="22">
        <v>0</v>
      </c>
      <c r="AU247" s="22">
        <v>0</v>
      </c>
      <c r="AV247" s="22">
        <v>10071.299999999999</v>
      </c>
      <c r="AW247" s="22">
        <v>0</v>
      </c>
      <c r="AX247" s="22">
        <v>80458.58</v>
      </c>
      <c r="AY247" s="22">
        <f>VLOOKUP(A247,[1]Consolidado!$A$4:$AZ$856,51,FALSE)</f>
        <v>0</v>
      </c>
      <c r="AZ247" s="22">
        <f>VLOOKUP(A247,[1]Consolidado!$A$4:$AZ$856,52,FALSE)</f>
        <v>0</v>
      </c>
      <c r="BA247" s="22">
        <f>VLOOKUP(A247,'[2]Parcelas ICMS 2018 Calculadas'!$A$4:$BC$856,55,FALSE)</f>
        <v>0</v>
      </c>
      <c r="BB247" s="22">
        <v>0</v>
      </c>
      <c r="BC247" s="22">
        <v>0</v>
      </c>
      <c r="BD247" s="22">
        <v>0</v>
      </c>
      <c r="BE247" s="22"/>
      <c r="BF247" s="22"/>
      <c r="BG247" s="22">
        <v>0</v>
      </c>
      <c r="BH247" s="22"/>
      <c r="BI247" s="22"/>
      <c r="BJ247" s="22">
        <v>0</v>
      </c>
      <c r="BK247" s="22">
        <v>0</v>
      </c>
      <c r="BL247" s="22">
        <v>0</v>
      </c>
      <c r="BM247" s="22">
        <v>0</v>
      </c>
      <c r="BN247" s="23">
        <f t="shared" si="22"/>
        <v>359689.4499999999</v>
      </c>
      <c r="BO247" s="20">
        <v>22412.71</v>
      </c>
      <c r="BP247" s="20">
        <v>1564.32</v>
      </c>
      <c r="BQ247" s="20">
        <v>501.1</v>
      </c>
      <c r="BR247" s="20">
        <v>22412.71</v>
      </c>
      <c r="BS247" s="20">
        <v>1564.32</v>
      </c>
      <c r="BT247" s="20">
        <v>501.1</v>
      </c>
      <c r="BU247" s="20">
        <v>22412.71</v>
      </c>
      <c r="BV247" s="20">
        <v>1564.32</v>
      </c>
      <c r="BW247" s="20">
        <v>501.1</v>
      </c>
      <c r="BX247" s="20">
        <v>22412.71</v>
      </c>
      <c r="BY247" s="20">
        <v>1564.32</v>
      </c>
      <c r="BZ247" s="20">
        <v>501.1</v>
      </c>
      <c r="CA247" s="20">
        <v>22412.71</v>
      </c>
      <c r="CB247" s="20">
        <v>1564.32</v>
      </c>
      <c r="CC247" s="20">
        <v>501.1</v>
      </c>
      <c r="CD247" s="20">
        <v>22412.71</v>
      </c>
      <c r="CE247" s="20">
        <v>1564.32</v>
      </c>
      <c r="CF247" s="20">
        <v>501.1</v>
      </c>
      <c r="CG247" s="20">
        <v>22412.71</v>
      </c>
      <c r="CH247" s="20">
        <v>1564.32</v>
      </c>
      <c r="CI247" s="20">
        <v>501.1</v>
      </c>
      <c r="CJ247" s="20">
        <v>22412.71</v>
      </c>
      <c r="CK247" s="20">
        <v>1564.32</v>
      </c>
      <c r="CL247" s="20">
        <v>501.1</v>
      </c>
      <c r="CM247" s="20">
        <v>22412.71</v>
      </c>
      <c r="CN247" s="20">
        <v>1564.32</v>
      </c>
      <c r="CO247" s="20">
        <v>501.1</v>
      </c>
      <c r="CP247" s="20">
        <v>22412.71</v>
      </c>
      <c r="CQ247" s="20">
        <v>1564.32</v>
      </c>
      <c r="CR247" s="20">
        <v>501.1</v>
      </c>
      <c r="CS247" s="20">
        <v>22412.71</v>
      </c>
      <c r="CT247" s="20">
        <v>1564.32</v>
      </c>
      <c r="CU247" s="20">
        <v>501.1</v>
      </c>
      <c r="CV247" s="20">
        <v>22412.71</v>
      </c>
      <c r="CW247" s="20">
        <v>1564.32</v>
      </c>
      <c r="CX247" s="20">
        <v>501.1</v>
      </c>
      <c r="CY247" s="20">
        <v>22412.71</v>
      </c>
      <c r="CZ247" s="20">
        <v>1564.32</v>
      </c>
      <c r="DA247" s="20">
        <v>501.1</v>
      </c>
      <c r="DB247" s="20">
        <v>22412.71</v>
      </c>
      <c r="DC247" s="20">
        <v>1564.32</v>
      </c>
      <c r="DD247" s="20">
        <v>501.1</v>
      </c>
      <c r="DE247" s="20">
        <v>22412.71</v>
      </c>
      <c r="DF247" s="20">
        <v>1564.32</v>
      </c>
      <c r="DG247" s="20">
        <v>501.1</v>
      </c>
      <c r="DH247" s="20">
        <v>22412.71</v>
      </c>
      <c r="DI247" s="20">
        <v>1564.32</v>
      </c>
      <c r="DJ247" s="20">
        <v>501.1</v>
      </c>
      <c r="DK247" s="20">
        <v>22412.71</v>
      </c>
      <c r="DL247" s="20">
        <v>1564.32</v>
      </c>
      <c r="DM247" s="20">
        <v>501.1</v>
      </c>
      <c r="DN247" s="20">
        <v>22412.71</v>
      </c>
      <c r="DO247" s="20">
        <v>1564.32</v>
      </c>
      <c r="DP247" s="20">
        <v>501.1</v>
      </c>
      <c r="DQ247" s="20">
        <v>22412.71</v>
      </c>
      <c r="DR247" s="20">
        <v>1564.32</v>
      </c>
      <c r="DS247" s="20">
        <v>501.1</v>
      </c>
      <c r="DT247" s="20">
        <v>22412.71</v>
      </c>
      <c r="DU247" s="20">
        <v>1564.32</v>
      </c>
      <c r="DV247" s="20">
        <v>501.1</v>
      </c>
      <c r="DW247" s="20">
        <v>22412.71</v>
      </c>
      <c r="DX247" s="20">
        <v>1564.32</v>
      </c>
      <c r="DY247" s="20">
        <v>501.1</v>
      </c>
      <c r="DZ247" s="20">
        <v>22412.71</v>
      </c>
      <c r="EA247" s="20">
        <v>1564.32</v>
      </c>
      <c r="EB247" s="20">
        <v>501.1</v>
      </c>
      <c r="EC247" s="20">
        <v>22412.71</v>
      </c>
      <c r="ED247" s="20">
        <v>1564.32</v>
      </c>
      <c r="EE247" s="20">
        <v>501.1</v>
      </c>
      <c r="EF247" s="20">
        <v>22412.71</v>
      </c>
      <c r="EG247" s="20">
        <v>1564.32</v>
      </c>
      <c r="EH247" s="20">
        <v>501.1</v>
      </c>
      <c r="EI247" s="20">
        <f t="shared" si="23"/>
        <v>22412.71</v>
      </c>
      <c r="EJ247" s="20">
        <f t="shared" si="23"/>
        <v>1564.32</v>
      </c>
      <c r="EK247" s="20">
        <f t="shared" si="23"/>
        <v>501.1</v>
      </c>
      <c r="EL247" s="20">
        <v>22412.71</v>
      </c>
      <c r="EM247" s="20">
        <v>1564.32</v>
      </c>
      <c r="EN247" s="20">
        <v>501.1</v>
      </c>
      <c r="EO247" s="24">
        <f t="shared" si="24"/>
        <v>636431.37999999954</v>
      </c>
      <c r="EP247" s="25">
        <f t="shared" si="20"/>
        <v>0</v>
      </c>
      <c r="EQ247" s="25">
        <f t="shared" si="21"/>
        <v>97912.610000000452</v>
      </c>
      <c r="ES247" s="26"/>
    </row>
    <row r="248" spans="1:149" x14ac:dyDescent="0.25">
      <c r="A248" s="27">
        <v>245</v>
      </c>
      <c r="B248" s="15">
        <v>18675918000104</v>
      </c>
      <c r="C248" s="28" t="s">
        <v>262</v>
      </c>
      <c r="D248" s="17">
        <v>538582.59</v>
      </c>
      <c r="E248" s="18">
        <v>935101.13</v>
      </c>
      <c r="F248" s="19">
        <v>0</v>
      </c>
      <c r="G248" s="20">
        <v>0</v>
      </c>
      <c r="H248" s="21">
        <f t="shared" si="19"/>
        <v>538582.59</v>
      </c>
      <c r="I248" s="21">
        <v>935101.13</v>
      </c>
      <c r="J248" s="22">
        <v>0</v>
      </c>
      <c r="K248" s="22">
        <v>0</v>
      </c>
      <c r="L248" s="22">
        <v>0</v>
      </c>
      <c r="M248" s="22">
        <v>0</v>
      </c>
      <c r="N248" s="22">
        <v>24679.05</v>
      </c>
      <c r="O248" s="22">
        <v>0</v>
      </c>
      <c r="P248" s="22">
        <v>24679.05</v>
      </c>
      <c r="Q248" s="22">
        <v>0</v>
      </c>
      <c r="R248" s="22">
        <v>24679.05</v>
      </c>
      <c r="S248" s="22">
        <v>24679.05</v>
      </c>
      <c r="T248" s="22">
        <v>24679.05</v>
      </c>
      <c r="U248" s="22">
        <v>24667.08</v>
      </c>
      <c r="V248" s="22">
        <v>24667.08</v>
      </c>
      <c r="W248" s="22">
        <v>24667.08</v>
      </c>
      <c r="X248" s="22">
        <v>24667.08</v>
      </c>
      <c r="Y248" s="22">
        <v>15080.31</v>
      </c>
      <c r="Z248" s="22">
        <v>15080.31</v>
      </c>
      <c r="AA248" s="22">
        <v>15080.31</v>
      </c>
      <c r="AB248" s="22">
        <v>15080.31</v>
      </c>
      <c r="AC248" s="22">
        <v>0</v>
      </c>
      <c r="AD248" s="22">
        <v>15080.31</v>
      </c>
      <c r="AE248" s="22"/>
      <c r="AF248" s="22"/>
      <c r="AG248" s="22">
        <v>15080.31</v>
      </c>
      <c r="AH248" s="22"/>
      <c r="AI248" s="22"/>
      <c r="AJ248" s="22">
        <v>15080.31</v>
      </c>
      <c r="AK248" s="22"/>
      <c r="AL248" s="22">
        <v>15080.31</v>
      </c>
      <c r="AM248" s="22">
        <v>15080.31</v>
      </c>
      <c r="AN248" s="22">
        <v>15080.31</v>
      </c>
      <c r="AO248" s="22"/>
      <c r="AP248" s="22">
        <v>15080.31</v>
      </c>
      <c r="AQ248" s="22"/>
      <c r="AR248" s="22"/>
      <c r="AS248" s="22">
        <v>15080.31</v>
      </c>
      <c r="AT248" s="22">
        <v>0</v>
      </c>
      <c r="AU248" s="22">
        <v>0</v>
      </c>
      <c r="AV248" s="22">
        <v>15080.31</v>
      </c>
      <c r="AW248" s="22">
        <v>0</v>
      </c>
      <c r="AX248" s="22">
        <v>0</v>
      </c>
      <c r="AY248" s="22">
        <f>VLOOKUP(A248,[1]Consolidado!$A$4:$AZ$856,51,FALSE)</f>
        <v>0</v>
      </c>
      <c r="AZ248" s="22">
        <f>VLOOKUP(A248,[1]Consolidado!$A$4:$AZ$856,52,FALSE)</f>
        <v>15080.31</v>
      </c>
      <c r="BA248" s="22">
        <f>VLOOKUP(A248,'[2]Parcelas ICMS 2018 Calculadas'!$A$4:$BC$856,55,FALSE)</f>
        <v>0</v>
      </c>
      <c r="BB248" s="22">
        <v>15080.31</v>
      </c>
      <c r="BC248" s="22">
        <v>0</v>
      </c>
      <c r="BD248" s="22">
        <v>0</v>
      </c>
      <c r="BE248" s="22">
        <v>15080.31</v>
      </c>
      <c r="BF248" s="22"/>
      <c r="BG248" s="22">
        <v>0</v>
      </c>
      <c r="BH248" s="22"/>
      <c r="BI248" s="22"/>
      <c r="BJ248" s="22">
        <v>15080.31</v>
      </c>
      <c r="BK248" s="22">
        <v>0</v>
      </c>
      <c r="BL248" s="22">
        <v>0</v>
      </c>
      <c r="BM248" s="22">
        <v>0</v>
      </c>
      <c r="BN248" s="23">
        <f t="shared" si="22"/>
        <v>478428.84</v>
      </c>
      <c r="BO248" s="20">
        <v>28539.96</v>
      </c>
      <c r="BP248" s="20">
        <v>1991.98</v>
      </c>
      <c r="BQ248" s="20">
        <v>638.09</v>
      </c>
      <c r="BR248" s="20">
        <v>28539.96</v>
      </c>
      <c r="BS248" s="20">
        <v>1991.98</v>
      </c>
      <c r="BT248" s="20">
        <v>638.09</v>
      </c>
      <c r="BU248" s="20">
        <v>28539.96</v>
      </c>
      <c r="BV248" s="20">
        <v>1991.98</v>
      </c>
      <c r="BW248" s="20">
        <v>638.09</v>
      </c>
      <c r="BX248" s="20">
        <v>28539.96</v>
      </c>
      <c r="BY248" s="20">
        <v>1991.98</v>
      </c>
      <c r="BZ248" s="20">
        <v>638.09</v>
      </c>
      <c r="CA248" s="20">
        <v>28539.96</v>
      </c>
      <c r="CB248" s="20">
        <v>1991.98</v>
      </c>
      <c r="CC248" s="20">
        <v>638.09</v>
      </c>
      <c r="CD248" s="20">
        <v>28539.96</v>
      </c>
      <c r="CE248" s="20">
        <v>1991.98</v>
      </c>
      <c r="CF248" s="20">
        <v>638.09</v>
      </c>
      <c r="CG248" s="20">
        <v>28539.96</v>
      </c>
      <c r="CH248" s="20">
        <v>1991.98</v>
      </c>
      <c r="CI248" s="20">
        <v>638.09</v>
      </c>
      <c r="CJ248" s="20">
        <v>28539.96</v>
      </c>
      <c r="CK248" s="20">
        <v>1991.98</v>
      </c>
      <c r="CL248" s="20">
        <v>638.09</v>
      </c>
      <c r="CM248" s="20">
        <v>28539.96</v>
      </c>
      <c r="CN248" s="20">
        <v>1991.98</v>
      </c>
      <c r="CO248" s="20">
        <v>638.09</v>
      </c>
      <c r="CP248" s="20">
        <v>28539.96</v>
      </c>
      <c r="CQ248" s="20">
        <v>1991.98</v>
      </c>
      <c r="CR248" s="20">
        <v>638.09</v>
      </c>
      <c r="CS248" s="20">
        <v>28539.96</v>
      </c>
      <c r="CT248" s="20">
        <v>1991.98</v>
      </c>
      <c r="CU248" s="20">
        <v>638.09</v>
      </c>
      <c r="CV248" s="20">
        <v>28539.96</v>
      </c>
      <c r="CW248" s="20">
        <v>1991.98</v>
      </c>
      <c r="CX248" s="20">
        <v>638.09</v>
      </c>
      <c r="CY248" s="20">
        <v>28539.96</v>
      </c>
      <c r="CZ248" s="20">
        <v>1991.98</v>
      </c>
      <c r="DA248" s="20">
        <v>638.09</v>
      </c>
      <c r="DB248" s="20">
        <v>28539.96</v>
      </c>
      <c r="DC248" s="20">
        <v>1991.98</v>
      </c>
      <c r="DD248" s="20">
        <v>638.09</v>
      </c>
      <c r="DE248" s="20">
        <v>28539.96</v>
      </c>
      <c r="DF248" s="20">
        <v>1991.98</v>
      </c>
      <c r="DG248" s="20">
        <v>638.09</v>
      </c>
      <c r="DH248" s="20">
        <v>28539.96</v>
      </c>
      <c r="DI248" s="20">
        <v>1991.98</v>
      </c>
      <c r="DJ248" s="20">
        <v>638.09</v>
      </c>
      <c r="DK248" s="20">
        <v>28539.96</v>
      </c>
      <c r="DL248" s="20">
        <v>1991.98</v>
      </c>
      <c r="DM248" s="20">
        <v>638.09</v>
      </c>
      <c r="DN248" s="20">
        <v>28539.96</v>
      </c>
      <c r="DO248" s="20">
        <v>1991.98</v>
      </c>
      <c r="DP248" s="20">
        <v>638.09</v>
      </c>
      <c r="DQ248" s="20">
        <v>28539.96</v>
      </c>
      <c r="DR248" s="20">
        <v>1991.98</v>
      </c>
      <c r="DS248" s="20">
        <v>638.09</v>
      </c>
      <c r="DT248" s="20">
        <v>28539.96</v>
      </c>
      <c r="DU248" s="20">
        <v>1991.98</v>
      </c>
      <c r="DV248" s="20">
        <v>638.09</v>
      </c>
      <c r="DW248" s="20">
        <v>28539.96</v>
      </c>
      <c r="DX248" s="20">
        <v>1991.98</v>
      </c>
      <c r="DY248" s="20">
        <v>638.09</v>
      </c>
      <c r="DZ248" s="20">
        <v>28539.96</v>
      </c>
      <c r="EA248" s="20">
        <v>1991.98</v>
      </c>
      <c r="EB248" s="20">
        <v>638.09</v>
      </c>
      <c r="EC248" s="20">
        <v>28539.96</v>
      </c>
      <c r="ED248" s="20">
        <v>1991.98</v>
      </c>
      <c r="EE248" s="20">
        <v>638.09</v>
      </c>
      <c r="EF248" s="20">
        <v>28539.96</v>
      </c>
      <c r="EG248" s="20">
        <v>1991.98</v>
      </c>
      <c r="EH248" s="20">
        <v>638.09</v>
      </c>
      <c r="EI248" s="20">
        <f t="shared" si="23"/>
        <v>28539.96</v>
      </c>
      <c r="EJ248" s="20">
        <f t="shared" si="23"/>
        <v>1991.98</v>
      </c>
      <c r="EK248" s="20">
        <f t="shared" si="23"/>
        <v>638.09</v>
      </c>
      <c r="EL248" s="20">
        <v>28539.96</v>
      </c>
      <c r="EM248" s="20">
        <v>1991.98</v>
      </c>
      <c r="EN248" s="20">
        <v>638.09</v>
      </c>
      <c r="EO248" s="24">
        <f t="shared" si="24"/>
        <v>810420.77999999933</v>
      </c>
      <c r="EP248" s="25">
        <f t="shared" si="20"/>
        <v>60153.749999999942</v>
      </c>
      <c r="EQ248" s="25">
        <f t="shared" si="21"/>
        <v>124680.35000000068</v>
      </c>
      <c r="ES248" s="26"/>
    </row>
    <row r="249" spans="1:149" x14ac:dyDescent="0.25">
      <c r="A249" s="27">
        <v>246</v>
      </c>
      <c r="B249" s="15">
        <v>17710096000184</v>
      </c>
      <c r="C249" s="28" t="s">
        <v>263</v>
      </c>
      <c r="D249" s="17">
        <v>196167.17</v>
      </c>
      <c r="E249" s="18">
        <v>309820.95</v>
      </c>
      <c r="F249" s="19">
        <v>0</v>
      </c>
      <c r="G249" s="20">
        <v>0</v>
      </c>
      <c r="H249" s="21">
        <f t="shared" si="19"/>
        <v>196167.17</v>
      </c>
      <c r="I249" s="21">
        <v>309820.95</v>
      </c>
      <c r="J249" s="22">
        <v>0</v>
      </c>
      <c r="K249" s="22">
        <v>0</v>
      </c>
      <c r="L249" s="22">
        <v>0</v>
      </c>
      <c r="M249" s="22">
        <v>0</v>
      </c>
      <c r="N249" s="22">
        <v>8988.82</v>
      </c>
      <c r="O249" s="22">
        <v>0</v>
      </c>
      <c r="P249" s="22">
        <v>8988.82</v>
      </c>
      <c r="Q249" s="22">
        <v>0</v>
      </c>
      <c r="R249" s="22">
        <v>8988.82</v>
      </c>
      <c r="S249" s="22">
        <v>8988.82</v>
      </c>
      <c r="T249" s="22">
        <v>8988.82</v>
      </c>
      <c r="U249" s="22">
        <v>8984.4599999999991</v>
      </c>
      <c r="V249" s="22">
        <v>8984.4599999999991</v>
      </c>
      <c r="W249" s="22">
        <v>8984.4599999999991</v>
      </c>
      <c r="X249" s="22">
        <v>8984.4599999999991</v>
      </c>
      <c r="Y249" s="22">
        <v>5492.68</v>
      </c>
      <c r="Z249" s="22">
        <v>5492.68</v>
      </c>
      <c r="AA249" s="22">
        <v>5492.68</v>
      </c>
      <c r="AB249" s="22">
        <v>5492.68</v>
      </c>
      <c r="AC249" s="22">
        <v>0</v>
      </c>
      <c r="AD249" s="22">
        <v>5492.68</v>
      </c>
      <c r="AE249" s="22"/>
      <c r="AF249" s="22"/>
      <c r="AG249" s="22">
        <v>5492.68</v>
      </c>
      <c r="AH249" s="22"/>
      <c r="AI249" s="22"/>
      <c r="AJ249" s="22">
        <v>5492.68</v>
      </c>
      <c r="AK249" s="22"/>
      <c r="AL249" s="22">
        <v>5492.68</v>
      </c>
      <c r="AM249" s="22">
        <v>5492.68</v>
      </c>
      <c r="AN249" s="22">
        <v>5492.68</v>
      </c>
      <c r="AO249" s="22"/>
      <c r="AP249" s="22">
        <v>5492.68</v>
      </c>
      <c r="AQ249" s="22"/>
      <c r="AR249" s="22"/>
      <c r="AS249" s="22">
        <v>5492.68</v>
      </c>
      <c r="AT249" s="22">
        <v>0</v>
      </c>
      <c r="AU249" s="22">
        <v>0</v>
      </c>
      <c r="AV249" s="22">
        <v>5492.68</v>
      </c>
      <c r="AW249" s="22">
        <v>0</v>
      </c>
      <c r="AX249" s="22">
        <v>43880.39</v>
      </c>
      <c r="AY249" s="22">
        <f>VLOOKUP(A249,[1]Consolidado!$A$4:$AZ$856,51,FALSE)</f>
        <v>0</v>
      </c>
      <c r="AZ249" s="22">
        <f>VLOOKUP(A249,[1]Consolidado!$A$4:$AZ$856,52,FALSE)</f>
        <v>0</v>
      </c>
      <c r="BA249" s="22">
        <f>VLOOKUP(A249,'[2]Parcelas ICMS 2018 Calculadas'!$A$4:$BC$856,55,FALSE)</f>
        <v>0</v>
      </c>
      <c r="BB249" s="22">
        <v>0</v>
      </c>
      <c r="BC249" s="22">
        <v>0</v>
      </c>
      <c r="BD249" s="22">
        <v>0</v>
      </c>
      <c r="BE249" s="22"/>
      <c r="BF249" s="22"/>
      <c r="BG249" s="22">
        <v>0</v>
      </c>
      <c r="BH249" s="22"/>
      <c r="BI249" s="22"/>
      <c r="BJ249" s="22">
        <v>0</v>
      </c>
      <c r="BK249" s="22">
        <v>0</v>
      </c>
      <c r="BL249" s="22">
        <v>0</v>
      </c>
      <c r="BM249" s="22">
        <v>0</v>
      </c>
      <c r="BN249" s="23">
        <f t="shared" si="22"/>
        <v>196167.16999999993</v>
      </c>
      <c r="BO249" s="20">
        <v>9455.9599999999991</v>
      </c>
      <c r="BP249" s="20">
        <v>659.99</v>
      </c>
      <c r="BQ249" s="20">
        <v>211.42</v>
      </c>
      <c r="BR249" s="20">
        <v>9455.9599999999991</v>
      </c>
      <c r="BS249" s="20">
        <v>659.99</v>
      </c>
      <c r="BT249" s="20">
        <v>211.42</v>
      </c>
      <c r="BU249" s="20">
        <v>9455.9599999999991</v>
      </c>
      <c r="BV249" s="20">
        <v>659.99</v>
      </c>
      <c r="BW249" s="20">
        <v>211.42</v>
      </c>
      <c r="BX249" s="20">
        <v>9455.9599999999991</v>
      </c>
      <c r="BY249" s="20">
        <v>659.99</v>
      </c>
      <c r="BZ249" s="20">
        <v>211.42</v>
      </c>
      <c r="CA249" s="20">
        <v>9455.9599999999991</v>
      </c>
      <c r="CB249" s="20">
        <v>659.99</v>
      </c>
      <c r="CC249" s="20">
        <v>211.42</v>
      </c>
      <c r="CD249" s="20">
        <v>9455.9599999999991</v>
      </c>
      <c r="CE249" s="20">
        <v>659.99</v>
      </c>
      <c r="CF249" s="20">
        <v>211.42</v>
      </c>
      <c r="CG249" s="20">
        <v>9455.9599999999991</v>
      </c>
      <c r="CH249" s="20">
        <v>659.99</v>
      </c>
      <c r="CI249" s="20">
        <v>211.42</v>
      </c>
      <c r="CJ249" s="20">
        <v>9455.9599999999991</v>
      </c>
      <c r="CK249" s="20">
        <v>659.99</v>
      </c>
      <c r="CL249" s="20">
        <v>211.42</v>
      </c>
      <c r="CM249" s="20">
        <v>9455.9599999999991</v>
      </c>
      <c r="CN249" s="20">
        <v>659.99</v>
      </c>
      <c r="CO249" s="20">
        <v>211.42</v>
      </c>
      <c r="CP249" s="20">
        <v>9455.9599999999991</v>
      </c>
      <c r="CQ249" s="20">
        <v>659.99</v>
      </c>
      <c r="CR249" s="20">
        <v>211.42</v>
      </c>
      <c r="CS249" s="20">
        <v>9455.9599999999991</v>
      </c>
      <c r="CT249" s="20">
        <v>659.99</v>
      </c>
      <c r="CU249" s="20">
        <v>211.42</v>
      </c>
      <c r="CV249" s="20">
        <v>9455.9599999999991</v>
      </c>
      <c r="CW249" s="20">
        <v>659.99</v>
      </c>
      <c r="CX249" s="20">
        <v>211.42</v>
      </c>
      <c r="CY249" s="20">
        <v>9455.9599999999991</v>
      </c>
      <c r="CZ249" s="20">
        <v>659.99</v>
      </c>
      <c r="DA249" s="20">
        <v>211.42</v>
      </c>
      <c r="DB249" s="20">
        <v>9455.9599999999991</v>
      </c>
      <c r="DC249" s="20">
        <v>659.99</v>
      </c>
      <c r="DD249" s="20">
        <v>211.42</v>
      </c>
      <c r="DE249" s="20">
        <v>9455.9599999999991</v>
      </c>
      <c r="DF249" s="20">
        <v>659.99</v>
      </c>
      <c r="DG249" s="20">
        <v>211.42</v>
      </c>
      <c r="DH249" s="20">
        <v>9455.9599999999991</v>
      </c>
      <c r="DI249" s="20">
        <v>659.99</v>
      </c>
      <c r="DJ249" s="20">
        <v>211.42</v>
      </c>
      <c r="DK249" s="20">
        <v>9455.9599999999991</v>
      </c>
      <c r="DL249" s="20">
        <v>659.99</v>
      </c>
      <c r="DM249" s="20">
        <v>211.42</v>
      </c>
      <c r="DN249" s="20">
        <v>9455.9599999999991</v>
      </c>
      <c r="DO249" s="20">
        <v>659.99</v>
      </c>
      <c r="DP249" s="20">
        <v>211.42</v>
      </c>
      <c r="DQ249" s="20">
        <v>9455.9599999999991</v>
      </c>
      <c r="DR249" s="20">
        <v>659.99</v>
      </c>
      <c r="DS249" s="20">
        <v>211.42</v>
      </c>
      <c r="DT249" s="20">
        <v>9455.9599999999991</v>
      </c>
      <c r="DU249" s="20">
        <v>659.99</v>
      </c>
      <c r="DV249" s="20">
        <v>211.42</v>
      </c>
      <c r="DW249" s="20">
        <v>9455.9599999999991</v>
      </c>
      <c r="DX249" s="20">
        <v>659.99</v>
      </c>
      <c r="DY249" s="20">
        <v>211.42</v>
      </c>
      <c r="DZ249" s="20">
        <v>9455.9599999999991</v>
      </c>
      <c r="EA249" s="20">
        <v>659.99</v>
      </c>
      <c r="EB249" s="20">
        <v>211.42</v>
      </c>
      <c r="EC249" s="20">
        <v>9455.9599999999991</v>
      </c>
      <c r="ED249" s="20">
        <v>659.99</v>
      </c>
      <c r="EE249" s="20">
        <v>211.42</v>
      </c>
      <c r="EF249" s="20">
        <v>9455.9599999999991</v>
      </c>
      <c r="EG249" s="20">
        <v>659.99</v>
      </c>
      <c r="EH249" s="20">
        <v>211.42</v>
      </c>
      <c r="EI249" s="20">
        <f t="shared" si="23"/>
        <v>9455.9599999999991</v>
      </c>
      <c r="EJ249" s="20">
        <f t="shared" si="23"/>
        <v>659.99</v>
      </c>
      <c r="EK249" s="20">
        <f t="shared" si="23"/>
        <v>211.42</v>
      </c>
      <c r="EL249" s="20">
        <v>9455.9599999999991</v>
      </c>
      <c r="EM249" s="20">
        <v>659.99</v>
      </c>
      <c r="EN249" s="20">
        <v>211.42</v>
      </c>
      <c r="EO249" s="24">
        <f t="shared" si="24"/>
        <v>268511.61999999988</v>
      </c>
      <c r="EP249" s="25">
        <f t="shared" si="20"/>
        <v>0</v>
      </c>
      <c r="EQ249" s="25">
        <f t="shared" si="21"/>
        <v>41309.330000000133</v>
      </c>
      <c r="ES249" s="26"/>
    </row>
    <row r="250" spans="1:149" x14ac:dyDescent="0.25">
      <c r="A250" s="27">
        <v>247</v>
      </c>
      <c r="B250" s="15">
        <v>18301028000124</v>
      </c>
      <c r="C250" s="28" t="s">
        <v>264</v>
      </c>
      <c r="D250" s="17">
        <v>290220.92</v>
      </c>
      <c r="E250" s="18">
        <v>240794.66</v>
      </c>
      <c r="F250" s="19">
        <v>0</v>
      </c>
      <c r="G250" s="20">
        <v>0</v>
      </c>
      <c r="H250" s="21">
        <f t="shared" si="19"/>
        <v>290220.92</v>
      </c>
      <c r="I250" s="21">
        <v>240794.66</v>
      </c>
      <c r="J250" s="22">
        <v>0</v>
      </c>
      <c r="K250" s="22">
        <v>0</v>
      </c>
      <c r="L250" s="22">
        <v>0</v>
      </c>
      <c r="M250" s="22">
        <v>0</v>
      </c>
      <c r="N250" s="22">
        <v>13298.57</v>
      </c>
      <c r="O250" s="22">
        <v>0</v>
      </c>
      <c r="P250" s="22">
        <v>13298.57</v>
      </c>
      <c r="Q250" s="22">
        <v>0</v>
      </c>
      <c r="R250" s="22">
        <v>13298.57</v>
      </c>
      <c r="S250" s="22">
        <v>13298.57</v>
      </c>
      <c r="T250" s="22">
        <v>13298.57</v>
      </c>
      <c r="U250" s="22">
        <v>13292.12</v>
      </c>
      <c r="V250" s="22">
        <v>13292.12</v>
      </c>
      <c r="W250" s="22">
        <v>13292.12</v>
      </c>
      <c r="X250" s="22">
        <v>13292.12</v>
      </c>
      <c r="Y250" s="22">
        <v>8126.19</v>
      </c>
      <c r="Z250" s="22">
        <v>8126.19</v>
      </c>
      <c r="AA250" s="22">
        <v>8126.19</v>
      </c>
      <c r="AB250" s="22">
        <v>8126.19</v>
      </c>
      <c r="AC250" s="22">
        <v>0</v>
      </c>
      <c r="AD250" s="22">
        <v>8126.19</v>
      </c>
      <c r="AE250" s="22"/>
      <c r="AF250" s="22"/>
      <c r="AG250" s="22">
        <v>8126.19</v>
      </c>
      <c r="AH250" s="22"/>
      <c r="AI250" s="22"/>
      <c r="AJ250" s="22">
        <v>8126.19</v>
      </c>
      <c r="AK250" s="22"/>
      <c r="AL250" s="22">
        <v>8126.19</v>
      </c>
      <c r="AM250" s="22">
        <v>8126.19</v>
      </c>
      <c r="AN250" s="22">
        <v>8126.19</v>
      </c>
      <c r="AO250" s="22"/>
      <c r="AP250" s="22">
        <v>8126.19</v>
      </c>
      <c r="AQ250" s="22"/>
      <c r="AR250" s="22"/>
      <c r="AS250" s="22">
        <v>8126.19</v>
      </c>
      <c r="AT250" s="22">
        <v>0</v>
      </c>
      <c r="AU250" s="22">
        <v>0</v>
      </c>
      <c r="AV250" s="22">
        <v>8126.19</v>
      </c>
      <c r="AW250" s="22">
        <v>0</v>
      </c>
      <c r="AX250" s="22">
        <v>64919.12</v>
      </c>
      <c r="AY250" s="22">
        <f>VLOOKUP(A250,[1]Consolidado!$A$4:$AZ$856,51,FALSE)</f>
        <v>0</v>
      </c>
      <c r="AZ250" s="22">
        <f>VLOOKUP(A250,[1]Consolidado!$A$4:$AZ$856,52,FALSE)</f>
        <v>0</v>
      </c>
      <c r="BA250" s="22">
        <f>VLOOKUP(A250,'[2]Parcelas ICMS 2018 Calculadas'!$A$4:$BC$856,55,FALSE)</f>
        <v>0</v>
      </c>
      <c r="BB250" s="22">
        <v>0</v>
      </c>
      <c r="BC250" s="22">
        <v>0</v>
      </c>
      <c r="BD250" s="22">
        <v>0</v>
      </c>
      <c r="BE250" s="22"/>
      <c r="BF250" s="22"/>
      <c r="BG250" s="22">
        <v>0</v>
      </c>
      <c r="BH250" s="22"/>
      <c r="BI250" s="22"/>
      <c r="BJ250" s="22">
        <v>0</v>
      </c>
      <c r="BK250" s="22">
        <v>0</v>
      </c>
      <c r="BL250" s="22">
        <v>0</v>
      </c>
      <c r="BM250" s="22">
        <v>0</v>
      </c>
      <c r="BN250" s="23">
        <f t="shared" si="22"/>
        <v>290220.92000000004</v>
      </c>
      <c r="BO250" s="20">
        <v>7349.23</v>
      </c>
      <c r="BP250" s="20">
        <v>512.95000000000005</v>
      </c>
      <c r="BQ250" s="20">
        <v>164.31</v>
      </c>
      <c r="BR250" s="20">
        <v>7349.23</v>
      </c>
      <c r="BS250" s="20">
        <v>512.95000000000005</v>
      </c>
      <c r="BT250" s="20">
        <v>164.31</v>
      </c>
      <c r="BU250" s="20">
        <v>7349.23</v>
      </c>
      <c r="BV250" s="20">
        <v>512.95000000000005</v>
      </c>
      <c r="BW250" s="20">
        <v>164.31</v>
      </c>
      <c r="BX250" s="20">
        <v>7349.23</v>
      </c>
      <c r="BY250" s="20">
        <v>512.95000000000005</v>
      </c>
      <c r="BZ250" s="20">
        <v>164.31</v>
      </c>
      <c r="CA250" s="20">
        <v>7349.23</v>
      </c>
      <c r="CB250" s="20">
        <v>512.95000000000005</v>
      </c>
      <c r="CC250" s="20">
        <v>164.31</v>
      </c>
      <c r="CD250" s="20">
        <v>7349.23</v>
      </c>
      <c r="CE250" s="20">
        <v>512.95000000000005</v>
      </c>
      <c r="CF250" s="20">
        <v>164.31</v>
      </c>
      <c r="CG250" s="20">
        <v>7349.23</v>
      </c>
      <c r="CH250" s="20">
        <v>512.95000000000005</v>
      </c>
      <c r="CI250" s="20">
        <v>164.31</v>
      </c>
      <c r="CJ250" s="20">
        <v>7349.23</v>
      </c>
      <c r="CK250" s="20">
        <v>512.95000000000005</v>
      </c>
      <c r="CL250" s="20">
        <v>164.31</v>
      </c>
      <c r="CM250" s="20">
        <v>7349.23</v>
      </c>
      <c r="CN250" s="20">
        <v>512.95000000000005</v>
      </c>
      <c r="CO250" s="20">
        <v>164.31</v>
      </c>
      <c r="CP250" s="20">
        <v>7349.23</v>
      </c>
      <c r="CQ250" s="20">
        <v>512.95000000000005</v>
      </c>
      <c r="CR250" s="20">
        <v>164.31</v>
      </c>
      <c r="CS250" s="20">
        <v>7349.23</v>
      </c>
      <c r="CT250" s="20">
        <v>512.95000000000005</v>
      </c>
      <c r="CU250" s="20">
        <v>164.31</v>
      </c>
      <c r="CV250" s="20">
        <v>7349.23</v>
      </c>
      <c r="CW250" s="20">
        <v>512.95000000000005</v>
      </c>
      <c r="CX250" s="20">
        <v>164.31</v>
      </c>
      <c r="CY250" s="20">
        <v>7349.23</v>
      </c>
      <c r="CZ250" s="20">
        <v>512.95000000000005</v>
      </c>
      <c r="DA250" s="20">
        <v>164.31</v>
      </c>
      <c r="DB250" s="20">
        <v>7349.23</v>
      </c>
      <c r="DC250" s="20">
        <v>512.95000000000005</v>
      </c>
      <c r="DD250" s="20">
        <v>164.31</v>
      </c>
      <c r="DE250" s="20">
        <v>7349.23</v>
      </c>
      <c r="DF250" s="20">
        <v>512.95000000000005</v>
      </c>
      <c r="DG250" s="20">
        <v>164.31</v>
      </c>
      <c r="DH250" s="20">
        <v>7349.23</v>
      </c>
      <c r="DI250" s="20">
        <v>512.95000000000005</v>
      </c>
      <c r="DJ250" s="20">
        <v>164.31</v>
      </c>
      <c r="DK250" s="20">
        <v>7349.23</v>
      </c>
      <c r="DL250" s="20">
        <v>512.95000000000005</v>
      </c>
      <c r="DM250" s="20">
        <v>164.31</v>
      </c>
      <c r="DN250" s="20">
        <v>7349.23</v>
      </c>
      <c r="DO250" s="20">
        <v>512.95000000000005</v>
      </c>
      <c r="DP250" s="20">
        <v>164.31</v>
      </c>
      <c r="DQ250" s="20">
        <v>7349.23</v>
      </c>
      <c r="DR250" s="20">
        <v>512.95000000000005</v>
      </c>
      <c r="DS250" s="20">
        <v>164.31</v>
      </c>
      <c r="DT250" s="20">
        <v>7349.23</v>
      </c>
      <c r="DU250" s="20">
        <v>512.95000000000005</v>
      </c>
      <c r="DV250" s="20">
        <v>164.31</v>
      </c>
      <c r="DW250" s="20">
        <v>7349.23</v>
      </c>
      <c r="DX250" s="20">
        <v>512.95000000000005</v>
      </c>
      <c r="DY250" s="20">
        <v>164.31</v>
      </c>
      <c r="DZ250" s="20">
        <v>7349.23</v>
      </c>
      <c r="EA250" s="20">
        <v>512.95000000000005</v>
      </c>
      <c r="EB250" s="20">
        <v>164.31</v>
      </c>
      <c r="EC250" s="20">
        <v>7349.23</v>
      </c>
      <c r="ED250" s="20">
        <v>512.95000000000005</v>
      </c>
      <c r="EE250" s="20">
        <v>164.31</v>
      </c>
      <c r="EF250" s="20">
        <v>7349.23</v>
      </c>
      <c r="EG250" s="20">
        <v>512.95000000000005</v>
      </c>
      <c r="EH250" s="20">
        <v>164.31</v>
      </c>
      <c r="EI250" s="20">
        <f t="shared" si="23"/>
        <v>7349.23</v>
      </c>
      <c r="EJ250" s="20">
        <f t="shared" si="23"/>
        <v>512.95000000000005</v>
      </c>
      <c r="EK250" s="20">
        <f t="shared" si="23"/>
        <v>164.31</v>
      </c>
      <c r="EL250" s="20">
        <v>7349.23</v>
      </c>
      <c r="EM250" s="20">
        <v>512.95000000000005</v>
      </c>
      <c r="EN250" s="20">
        <v>164.31</v>
      </c>
      <c r="EO250" s="24">
        <f t="shared" si="24"/>
        <v>208688.74000000008</v>
      </c>
      <c r="EP250" s="25">
        <f t="shared" si="20"/>
        <v>0</v>
      </c>
      <c r="EQ250" s="25">
        <f t="shared" si="21"/>
        <v>32105.919999999925</v>
      </c>
      <c r="ES250" s="26"/>
    </row>
    <row r="251" spans="1:149" x14ac:dyDescent="0.25">
      <c r="A251" s="27">
        <v>248</v>
      </c>
      <c r="B251" s="15">
        <v>18592162000121</v>
      </c>
      <c r="C251" s="28" t="s">
        <v>265</v>
      </c>
      <c r="D251" s="17">
        <v>735016.58</v>
      </c>
      <c r="E251" s="18">
        <v>705583.04</v>
      </c>
      <c r="F251" s="19">
        <v>0</v>
      </c>
      <c r="G251" s="20">
        <v>0</v>
      </c>
      <c r="H251" s="21">
        <f t="shared" si="19"/>
        <v>735016.58</v>
      </c>
      <c r="I251" s="21">
        <v>705583.04</v>
      </c>
      <c r="J251" s="22">
        <v>0</v>
      </c>
      <c r="K251" s="22">
        <v>0</v>
      </c>
      <c r="L251" s="22">
        <v>0</v>
      </c>
      <c r="M251" s="22">
        <v>0</v>
      </c>
      <c r="N251" s="22">
        <v>33680.089999999997</v>
      </c>
      <c r="O251" s="22">
        <v>0</v>
      </c>
      <c r="P251" s="22">
        <v>33680.089999999997</v>
      </c>
      <c r="Q251" s="22">
        <v>0</v>
      </c>
      <c r="R251" s="22">
        <v>33680.089999999997</v>
      </c>
      <c r="S251" s="22">
        <v>33680.089999999997</v>
      </c>
      <c r="T251" s="22">
        <v>33680.089999999997</v>
      </c>
      <c r="U251" s="22">
        <v>33663.760000000002</v>
      </c>
      <c r="V251" s="22">
        <v>33663.760000000002</v>
      </c>
      <c r="W251" s="22">
        <v>33663.760000000002</v>
      </c>
      <c r="X251" s="22">
        <v>33663.760000000002</v>
      </c>
      <c r="Y251" s="22">
        <v>20580.46</v>
      </c>
      <c r="Z251" s="22">
        <v>20580.46</v>
      </c>
      <c r="AA251" s="22">
        <v>20580.46</v>
      </c>
      <c r="AB251" s="22">
        <v>20580.46</v>
      </c>
      <c r="AC251" s="22">
        <v>0</v>
      </c>
      <c r="AD251" s="22">
        <v>20580.46</v>
      </c>
      <c r="AE251" s="22"/>
      <c r="AF251" s="22"/>
      <c r="AG251" s="22">
        <v>20580.46</v>
      </c>
      <c r="AH251" s="22"/>
      <c r="AI251" s="22"/>
      <c r="AJ251" s="22">
        <v>20580.46</v>
      </c>
      <c r="AK251" s="22"/>
      <c r="AL251" s="22">
        <v>20580.46</v>
      </c>
      <c r="AM251" s="22">
        <v>20580.46</v>
      </c>
      <c r="AN251" s="22">
        <v>20580.46</v>
      </c>
      <c r="AO251" s="22"/>
      <c r="AP251" s="22">
        <v>20580.46</v>
      </c>
      <c r="AQ251" s="22"/>
      <c r="AR251" s="22"/>
      <c r="AS251" s="22">
        <v>20580.46</v>
      </c>
      <c r="AT251" s="22">
        <v>0</v>
      </c>
      <c r="AU251" s="22">
        <v>0</v>
      </c>
      <c r="AV251" s="22">
        <v>20580.46</v>
      </c>
      <c r="AW251" s="22">
        <v>0</v>
      </c>
      <c r="AX251" s="22">
        <v>0</v>
      </c>
      <c r="AY251" s="22">
        <f>VLOOKUP(A251,[1]Consolidado!$A$4:$AZ$856,51,FALSE)</f>
        <v>0</v>
      </c>
      <c r="AZ251" s="22">
        <f>VLOOKUP(A251,[1]Consolidado!$A$4:$AZ$856,52,FALSE)</f>
        <v>20580.46</v>
      </c>
      <c r="BA251" s="22">
        <f>VLOOKUP(A251,'[2]Parcelas ICMS 2018 Calculadas'!$A$4:$BC$856,55,FALSE)</f>
        <v>0</v>
      </c>
      <c r="BB251" s="22">
        <v>20580.46</v>
      </c>
      <c r="BC251" s="22">
        <v>0</v>
      </c>
      <c r="BD251" s="22">
        <v>0</v>
      </c>
      <c r="BE251" s="22">
        <v>20580.46</v>
      </c>
      <c r="BF251" s="22"/>
      <c r="BG251" s="22">
        <v>0</v>
      </c>
      <c r="BH251" s="22"/>
      <c r="BI251" s="22"/>
      <c r="BJ251" s="22">
        <v>20580.46</v>
      </c>
      <c r="BK251" s="22">
        <v>0</v>
      </c>
      <c r="BL251" s="22">
        <v>0</v>
      </c>
      <c r="BM251" s="22">
        <v>0</v>
      </c>
      <c r="BN251" s="23">
        <f t="shared" si="22"/>
        <v>652923.30999999994</v>
      </c>
      <c r="BO251" s="20">
        <v>21534.9</v>
      </c>
      <c r="BP251" s="20">
        <v>1503.06</v>
      </c>
      <c r="BQ251" s="20">
        <v>481.48</v>
      </c>
      <c r="BR251" s="20">
        <v>21534.9</v>
      </c>
      <c r="BS251" s="20">
        <v>1503.06</v>
      </c>
      <c r="BT251" s="20">
        <v>481.48</v>
      </c>
      <c r="BU251" s="20">
        <v>21534.9</v>
      </c>
      <c r="BV251" s="20">
        <v>1503.06</v>
      </c>
      <c r="BW251" s="20">
        <v>481.48</v>
      </c>
      <c r="BX251" s="20">
        <v>21534.9</v>
      </c>
      <c r="BY251" s="20">
        <v>1503.06</v>
      </c>
      <c r="BZ251" s="20">
        <v>481.48</v>
      </c>
      <c r="CA251" s="20">
        <v>21534.9</v>
      </c>
      <c r="CB251" s="20">
        <v>1503.06</v>
      </c>
      <c r="CC251" s="20">
        <v>481.48</v>
      </c>
      <c r="CD251" s="20">
        <v>21534.9</v>
      </c>
      <c r="CE251" s="20">
        <v>1503.06</v>
      </c>
      <c r="CF251" s="20">
        <v>481.48</v>
      </c>
      <c r="CG251" s="20">
        <v>21534.9</v>
      </c>
      <c r="CH251" s="20">
        <v>1503.06</v>
      </c>
      <c r="CI251" s="20">
        <v>481.48</v>
      </c>
      <c r="CJ251" s="20">
        <v>21534.9</v>
      </c>
      <c r="CK251" s="20">
        <v>1503.06</v>
      </c>
      <c r="CL251" s="20">
        <v>481.48</v>
      </c>
      <c r="CM251" s="20">
        <v>21534.9</v>
      </c>
      <c r="CN251" s="20">
        <v>1503.06</v>
      </c>
      <c r="CO251" s="20">
        <v>481.48</v>
      </c>
      <c r="CP251" s="20">
        <v>21534.9</v>
      </c>
      <c r="CQ251" s="20">
        <v>1503.06</v>
      </c>
      <c r="CR251" s="20">
        <v>481.48</v>
      </c>
      <c r="CS251" s="20">
        <v>21534.9</v>
      </c>
      <c r="CT251" s="20">
        <v>1503.06</v>
      </c>
      <c r="CU251" s="20">
        <v>481.48</v>
      </c>
      <c r="CV251" s="20">
        <v>21534.9</v>
      </c>
      <c r="CW251" s="20">
        <v>1503.06</v>
      </c>
      <c r="CX251" s="20">
        <v>481.48</v>
      </c>
      <c r="CY251" s="20">
        <v>21534.9</v>
      </c>
      <c r="CZ251" s="20">
        <v>1503.06</v>
      </c>
      <c r="DA251" s="20">
        <v>481.48</v>
      </c>
      <c r="DB251" s="20">
        <v>21534.9</v>
      </c>
      <c r="DC251" s="20">
        <v>1503.06</v>
      </c>
      <c r="DD251" s="20">
        <v>481.48</v>
      </c>
      <c r="DE251" s="20">
        <v>21534.9</v>
      </c>
      <c r="DF251" s="20">
        <v>1503.06</v>
      </c>
      <c r="DG251" s="20">
        <v>481.48</v>
      </c>
      <c r="DH251" s="20">
        <v>21534.9</v>
      </c>
      <c r="DI251" s="20">
        <v>1503.06</v>
      </c>
      <c r="DJ251" s="20">
        <v>481.48</v>
      </c>
      <c r="DK251" s="20">
        <v>21534.9</v>
      </c>
      <c r="DL251" s="20">
        <v>1503.06</v>
      </c>
      <c r="DM251" s="20">
        <v>481.48</v>
      </c>
      <c r="DN251" s="20">
        <v>21534.9</v>
      </c>
      <c r="DO251" s="20">
        <v>1503.06</v>
      </c>
      <c r="DP251" s="20">
        <v>481.48</v>
      </c>
      <c r="DQ251" s="20">
        <v>21534.9</v>
      </c>
      <c r="DR251" s="20">
        <v>1503.06</v>
      </c>
      <c r="DS251" s="20">
        <v>481.48</v>
      </c>
      <c r="DT251" s="20">
        <v>21534.9</v>
      </c>
      <c r="DU251" s="20">
        <v>1503.06</v>
      </c>
      <c r="DV251" s="20">
        <v>481.48</v>
      </c>
      <c r="DW251" s="20">
        <v>21534.9</v>
      </c>
      <c r="DX251" s="20">
        <v>1503.06</v>
      </c>
      <c r="DY251" s="20">
        <v>481.48</v>
      </c>
      <c r="DZ251" s="20">
        <v>21534.9</v>
      </c>
      <c r="EA251" s="20">
        <v>1503.06</v>
      </c>
      <c r="EB251" s="20">
        <v>481.48</v>
      </c>
      <c r="EC251" s="20">
        <v>21534.9</v>
      </c>
      <c r="ED251" s="20">
        <v>1503.06</v>
      </c>
      <c r="EE251" s="20">
        <v>481.48</v>
      </c>
      <c r="EF251" s="20">
        <v>21534.9</v>
      </c>
      <c r="EG251" s="20">
        <v>1503.06</v>
      </c>
      <c r="EH251" s="20">
        <v>481.48</v>
      </c>
      <c r="EI251" s="20">
        <f t="shared" si="23"/>
        <v>21534.9</v>
      </c>
      <c r="EJ251" s="20">
        <f t="shared" si="23"/>
        <v>1503.06</v>
      </c>
      <c r="EK251" s="20">
        <f t="shared" si="23"/>
        <v>481.48</v>
      </c>
      <c r="EL251" s="20">
        <v>21534.9</v>
      </c>
      <c r="EM251" s="20">
        <v>1503.06</v>
      </c>
      <c r="EN251" s="20">
        <v>481.48</v>
      </c>
      <c r="EO251" s="24">
        <f t="shared" si="24"/>
        <v>611505.44000000029</v>
      </c>
      <c r="EP251" s="25">
        <f t="shared" si="20"/>
        <v>82093.270000000019</v>
      </c>
      <c r="EQ251" s="25">
        <f t="shared" si="21"/>
        <v>94077.599999999744</v>
      </c>
      <c r="ES251" s="26"/>
    </row>
    <row r="252" spans="1:149" x14ac:dyDescent="0.25">
      <c r="A252" s="27">
        <v>249</v>
      </c>
      <c r="B252" s="15">
        <v>17947656000119</v>
      </c>
      <c r="C252" s="28" t="s">
        <v>266</v>
      </c>
      <c r="D252" s="17">
        <v>456224.1</v>
      </c>
      <c r="E252" s="18">
        <v>1131700.75</v>
      </c>
      <c r="F252" s="19">
        <v>0</v>
      </c>
      <c r="G252" s="20">
        <v>0</v>
      </c>
      <c r="H252" s="21">
        <f t="shared" si="19"/>
        <v>456224.1</v>
      </c>
      <c r="I252" s="21">
        <v>1131700.75</v>
      </c>
      <c r="J252" s="22">
        <v>0</v>
      </c>
      <c r="K252" s="22">
        <v>0</v>
      </c>
      <c r="L252" s="22">
        <v>0</v>
      </c>
      <c r="M252" s="22">
        <v>0</v>
      </c>
      <c r="N252" s="22">
        <v>20905.2</v>
      </c>
      <c r="O252" s="22">
        <v>0</v>
      </c>
      <c r="P252" s="22">
        <v>20905.2</v>
      </c>
      <c r="Q252" s="22">
        <v>0</v>
      </c>
      <c r="R252" s="22">
        <v>20905.2</v>
      </c>
      <c r="S252" s="22">
        <v>20905.2</v>
      </c>
      <c r="T252" s="22">
        <v>20905.2</v>
      </c>
      <c r="U252" s="22">
        <v>20895.060000000001</v>
      </c>
      <c r="V252" s="22">
        <v>20895.060000000001</v>
      </c>
      <c r="W252" s="22">
        <v>20895.060000000001</v>
      </c>
      <c r="X252" s="22">
        <v>20895.060000000001</v>
      </c>
      <c r="Y252" s="22">
        <v>12774.27</v>
      </c>
      <c r="Z252" s="22">
        <v>12774.27</v>
      </c>
      <c r="AA252" s="22">
        <v>12774.27</v>
      </c>
      <c r="AB252" s="22">
        <v>12774.27</v>
      </c>
      <c r="AC252" s="22">
        <v>0</v>
      </c>
      <c r="AD252" s="22">
        <v>12774.27</v>
      </c>
      <c r="AE252" s="22"/>
      <c r="AF252" s="22"/>
      <c r="AG252" s="22">
        <v>12774.27</v>
      </c>
      <c r="AH252" s="22"/>
      <c r="AI252" s="22"/>
      <c r="AJ252" s="22">
        <v>12774.27</v>
      </c>
      <c r="AK252" s="22"/>
      <c r="AL252" s="22">
        <v>12774.27</v>
      </c>
      <c r="AM252" s="22">
        <v>12774.27</v>
      </c>
      <c r="AN252" s="22">
        <v>12774.27</v>
      </c>
      <c r="AO252" s="22"/>
      <c r="AP252" s="22">
        <v>12774.27</v>
      </c>
      <c r="AQ252" s="22"/>
      <c r="AR252" s="22"/>
      <c r="AS252" s="22">
        <v>12774.27</v>
      </c>
      <c r="AT252" s="22">
        <v>0</v>
      </c>
      <c r="AU252" s="22">
        <v>0</v>
      </c>
      <c r="AV252" s="22">
        <v>12774.27</v>
      </c>
      <c r="AW252" s="22">
        <v>0</v>
      </c>
      <c r="AX252" s="22">
        <v>102052.35</v>
      </c>
      <c r="AY252" s="22">
        <f>VLOOKUP(A252,[1]Consolidado!$A$4:$AZ$856,51,FALSE)</f>
        <v>0</v>
      </c>
      <c r="AZ252" s="22">
        <f>VLOOKUP(A252,[1]Consolidado!$A$4:$AZ$856,52,FALSE)</f>
        <v>0</v>
      </c>
      <c r="BA252" s="22">
        <f>VLOOKUP(A252,'[2]Parcelas ICMS 2018 Calculadas'!$A$4:$BC$856,55,FALSE)</f>
        <v>0</v>
      </c>
      <c r="BB252" s="22">
        <v>0</v>
      </c>
      <c r="BC252" s="22">
        <v>0</v>
      </c>
      <c r="BD252" s="22">
        <v>0</v>
      </c>
      <c r="BE252" s="22"/>
      <c r="BF252" s="22"/>
      <c r="BG252" s="22">
        <v>0</v>
      </c>
      <c r="BH252" s="22"/>
      <c r="BI252" s="22"/>
      <c r="BJ252" s="22">
        <v>0</v>
      </c>
      <c r="BK252" s="22">
        <v>0</v>
      </c>
      <c r="BL252" s="22">
        <v>0</v>
      </c>
      <c r="BM252" s="22">
        <v>0</v>
      </c>
      <c r="BN252" s="23">
        <f t="shared" si="22"/>
        <v>456224.10000000009</v>
      </c>
      <c r="BO252" s="20">
        <v>34540.32</v>
      </c>
      <c r="BP252" s="20">
        <v>2410.79</v>
      </c>
      <c r="BQ252" s="20">
        <v>772.25</v>
      </c>
      <c r="BR252" s="20">
        <v>34540.32</v>
      </c>
      <c r="BS252" s="20">
        <v>2410.79</v>
      </c>
      <c r="BT252" s="20">
        <v>772.25</v>
      </c>
      <c r="BU252" s="20">
        <v>34540.32</v>
      </c>
      <c r="BV252" s="20">
        <v>2410.79</v>
      </c>
      <c r="BW252" s="20">
        <v>772.25</v>
      </c>
      <c r="BX252" s="20">
        <v>34540.32</v>
      </c>
      <c r="BY252" s="20">
        <v>2410.79</v>
      </c>
      <c r="BZ252" s="20">
        <v>772.25</v>
      </c>
      <c r="CA252" s="20">
        <v>34540.32</v>
      </c>
      <c r="CB252" s="20">
        <v>2410.79</v>
      </c>
      <c r="CC252" s="20">
        <v>772.25</v>
      </c>
      <c r="CD252" s="20">
        <v>34540.32</v>
      </c>
      <c r="CE252" s="20">
        <v>2410.79</v>
      </c>
      <c r="CF252" s="20">
        <v>772.25</v>
      </c>
      <c r="CG252" s="20">
        <v>34540.32</v>
      </c>
      <c r="CH252" s="20">
        <v>2410.79</v>
      </c>
      <c r="CI252" s="20">
        <v>772.25</v>
      </c>
      <c r="CJ252" s="20">
        <v>34540.32</v>
      </c>
      <c r="CK252" s="20">
        <v>2410.79</v>
      </c>
      <c r="CL252" s="20">
        <v>772.25</v>
      </c>
      <c r="CM252" s="20">
        <v>34540.32</v>
      </c>
      <c r="CN252" s="20">
        <v>2410.79</v>
      </c>
      <c r="CO252" s="20">
        <v>772.25</v>
      </c>
      <c r="CP252" s="20">
        <v>34540.32</v>
      </c>
      <c r="CQ252" s="20">
        <v>2410.79</v>
      </c>
      <c r="CR252" s="20">
        <v>772.25</v>
      </c>
      <c r="CS252" s="20">
        <v>34540.32</v>
      </c>
      <c r="CT252" s="20">
        <v>2410.79</v>
      </c>
      <c r="CU252" s="20">
        <v>772.25</v>
      </c>
      <c r="CV252" s="20">
        <v>34540.32</v>
      </c>
      <c r="CW252" s="20">
        <v>2410.79</v>
      </c>
      <c r="CX252" s="20">
        <v>772.25</v>
      </c>
      <c r="CY252" s="20">
        <v>34540.32</v>
      </c>
      <c r="CZ252" s="20">
        <v>2410.79</v>
      </c>
      <c r="DA252" s="20">
        <v>772.25</v>
      </c>
      <c r="DB252" s="20">
        <v>34540.32</v>
      </c>
      <c r="DC252" s="20">
        <v>2410.79</v>
      </c>
      <c r="DD252" s="20">
        <v>772.25</v>
      </c>
      <c r="DE252" s="20">
        <v>34540.32</v>
      </c>
      <c r="DF252" s="20">
        <v>2410.79</v>
      </c>
      <c r="DG252" s="20">
        <v>772.25</v>
      </c>
      <c r="DH252" s="20">
        <v>34540.32</v>
      </c>
      <c r="DI252" s="20">
        <v>2410.79</v>
      </c>
      <c r="DJ252" s="20">
        <v>772.25</v>
      </c>
      <c r="DK252" s="20">
        <v>34540.32</v>
      </c>
      <c r="DL252" s="20">
        <v>2410.79</v>
      </c>
      <c r="DM252" s="20">
        <v>772.25</v>
      </c>
      <c r="DN252" s="20">
        <v>34540.32</v>
      </c>
      <c r="DO252" s="20">
        <v>2410.79</v>
      </c>
      <c r="DP252" s="20">
        <v>772.25</v>
      </c>
      <c r="DQ252" s="20">
        <v>34540.32</v>
      </c>
      <c r="DR252" s="20">
        <v>2410.79</v>
      </c>
      <c r="DS252" s="20">
        <v>772.25</v>
      </c>
      <c r="DT252" s="20">
        <v>34540.32</v>
      </c>
      <c r="DU252" s="20">
        <v>2410.79</v>
      </c>
      <c r="DV252" s="20">
        <v>772.25</v>
      </c>
      <c r="DW252" s="20">
        <v>34540.32</v>
      </c>
      <c r="DX252" s="20">
        <v>2410.79</v>
      </c>
      <c r="DY252" s="20">
        <v>772.25</v>
      </c>
      <c r="DZ252" s="20">
        <v>34540.32</v>
      </c>
      <c r="EA252" s="20">
        <v>2410.79</v>
      </c>
      <c r="EB252" s="20">
        <v>772.25</v>
      </c>
      <c r="EC252" s="20">
        <v>34540.32</v>
      </c>
      <c r="ED252" s="20">
        <v>2410.79</v>
      </c>
      <c r="EE252" s="20">
        <v>772.25</v>
      </c>
      <c r="EF252" s="20">
        <v>34540.32</v>
      </c>
      <c r="EG252" s="20">
        <v>2410.79</v>
      </c>
      <c r="EH252" s="20">
        <v>772.25</v>
      </c>
      <c r="EI252" s="20">
        <f t="shared" si="23"/>
        <v>34540.32</v>
      </c>
      <c r="EJ252" s="20">
        <f t="shared" si="23"/>
        <v>2410.79</v>
      </c>
      <c r="EK252" s="20">
        <f t="shared" si="23"/>
        <v>772.25</v>
      </c>
      <c r="EL252" s="20">
        <v>34540.32</v>
      </c>
      <c r="EM252" s="20">
        <v>2410.79</v>
      </c>
      <c r="EN252" s="20">
        <v>772.25</v>
      </c>
      <c r="EO252" s="24">
        <f t="shared" si="24"/>
        <v>980807.35999999975</v>
      </c>
      <c r="EP252" s="25">
        <f t="shared" si="20"/>
        <v>0</v>
      </c>
      <c r="EQ252" s="25">
        <f t="shared" si="21"/>
        <v>150893.39000000025</v>
      </c>
      <c r="ES252" s="26"/>
    </row>
    <row r="253" spans="1:149" x14ac:dyDescent="0.25">
      <c r="A253" s="27">
        <v>250</v>
      </c>
      <c r="B253" s="15">
        <v>17747932000103</v>
      </c>
      <c r="C253" s="28" t="s">
        <v>267</v>
      </c>
      <c r="D253" s="17">
        <v>207153.64</v>
      </c>
      <c r="E253" s="18">
        <v>475894.09</v>
      </c>
      <c r="F253" s="19">
        <v>0</v>
      </c>
      <c r="G253" s="20">
        <v>0</v>
      </c>
      <c r="H253" s="21">
        <f t="shared" si="19"/>
        <v>207153.64</v>
      </c>
      <c r="I253" s="21">
        <v>475894.09</v>
      </c>
      <c r="J253" s="22">
        <v>0</v>
      </c>
      <c r="K253" s="22">
        <v>0</v>
      </c>
      <c r="L253" s="22">
        <v>0</v>
      </c>
      <c r="M253" s="22">
        <v>0</v>
      </c>
      <c r="N253" s="22">
        <v>9492.24</v>
      </c>
      <c r="O253" s="22">
        <v>0</v>
      </c>
      <c r="P253" s="22">
        <v>9492.24</v>
      </c>
      <c r="Q253" s="22">
        <v>0</v>
      </c>
      <c r="R253" s="22">
        <v>9492.24</v>
      </c>
      <c r="S253" s="22">
        <v>9492.24</v>
      </c>
      <c r="T253" s="22">
        <v>9492.24</v>
      </c>
      <c r="U253" s="22">
        <v>9487.64</v>
      </c>
      <c r="V253" s="22">
        <v>9487.64</v>
      </c>
      <c r="W253" s="22">
        <v>9487.64</v>
      </c>
      <c r="X253" s="22">
        <v>9487.64</v>
      </c>
      <c r="Y253" s="22">
        <v>5800.3</v>
      </c>
      <c r="Z253" s="22">
        <v>5800.3</v>
      </c>
      <c r="AA253" s="22">
        <v>5800.3</v>
      </c>
      <c r="AB253" s="22">
        <v>5800.3</v>
      </c>
      <c r="AC253" s="22">
        <v>0</v>
      </c>
      <c r="AD253" s="22">
        <v>5800.3</v>
      </c>
      <c r="AE253" s="22"/>
      <c r="AF253" s="22"/>
      <c r="AG253" s="22">
        <v>5800.3</v>
      </c>
      <c r="AH253" s="22"/>
      <c r="AI253" s="22"/>
      <c r="AJ253" s="22">
        <v>5800.3</v>
      </c>
      <c r="AK253" s="22"/>
      <c r="AL253" s="22">
        <v>5800.3</v>
      </c>
      <c r="AM253" s="22">
        <v>5800.3</v>
      </c>
      <c r="AN253" s="22">
        <v>5800.3</v>
      </c>
      <c r="AO253" s="22"/>
      <c r="AP253" s="22">
        <v>5800.3</v>
      </c>
      <c r="AQ253" s="22"/>
      <c r="AR253" s="22"/>
      <c r="AS253" s="22">
        <v>5800.3</v>
      </c>
      <c r="AT253" s="22">
        <v>0</v>
      </c>
      <c r="AU253" s="22">
        <v>0</v>
      </c>
      <c r="AV253" s="22">
        <v>5800.3</v>
      </c>
      <c r="AW253" s="22">
        <v>0</v>
      </c>
      <c r="AX253" s="22">
        <v>0</v>
      </c>
      <c r="AY253" s="22">
        <f>VLOOKUP(A253,[1]Consolidado!$A$4:$AZ$856,51,FALSE)</f>
        <v>0</v>
      </c>
      <c r="AZ253" s="22">
        <f>VLOOKUP(A253,[1]Consolidado!$A$4:$AZ$856,52,FALSE)</f>
        <v>5800.3</v>
      </c>
      <c r="BA253" s="22">
        <f>VLOOKUP(A253,'[2]Parcelas ICMS 2018 Calculadas'!$A$4:$BC$856,55,FALSE)</f>
        <v>0</v>
      </c>
      <c r="BB253" s="22">
        <v>5800.3</v>
      </c>
      <c r="BC253" s="22">
        <v>0</v>
      </c>
      <c r="BD253" s="22">
        <v>0</v>
      </c>
      <c r="BE253" s="22">
        <v>5800.3</v>
      </c>
      <c r="BF253" s="22"/>
      <c r="BG253" s="22">
        <v>0</v>
      </c>
      <c r="BH253" s="22"/>
      <c r="BI253" s="22"/>
      <c r="BJ253" s="22">
        <v>5800.3</v>
      </c>
      <c r="BK253" s="22">
        <v>0</v>
      </c>
      <c r="BL253" s="22">
        <v>0</v>
      </c>
      <c r="BM253" s="22">
        <v>0</v>
      </c>
      <c r="BN253" s="23">
        <f t="shared" si="22"/>
        <v>184016.8599999999</v>
      </c>
      <c r="BO253" s="20">
        <v>14524.63</v>
      </c>
      <c r="BP253" s="20">
        <v>1013.76</v>
      </c>
      <c r="BQ253" s="20">
        <v>324.74</v>
      </c>
      <c r="BR253" s="20">
        <v>14524.63</v>
      </c>
      <c r="BS253" s="20">
        <v>1013.76</v>
      </c>
      <c r="BT253" s="20">
        <v>324.74</v>
      </c>
      <c r="BU253" s="20">
        <v>14524.63</v>
      </c>
      <c r="BV253" s="20">
        <v>1013.76</v>
      </c>
      <c r="BW253" s="20">
        <v>324.74</v>
      </c>
      <c r="BX253" s="20">
        <v>14524.63</v>
      </c>
      <c r="BY253" s="20">
        <v>1013.76</v>
      </c>
      <c r="BZ253" s="20">
        <v>324.74</v>
      </c>
      <c r="CA253" s="20">
        <v>14524.63</v>
      </c>
      <c r="CB253" s="20">
        <v>1013.76</v>
      </c>
      <c r="CC253" s="20">
        <v>324.74</v>
      </c>
      <c r="CD253" s="20">
        <v>14524.63</v>
      </c>
      <c r="CE253" s="20">
        <v>1013.76</v>
      </c>
      <c r="CF253" s="20">
        <v>324.74</v>
      </c>
      <c r="CG253" s="20">
        <v>14524.63</v>
      </c>
      <c r="CH253" s="20">
        <v>1013.76</v>
      </c>
      <c r="CI253" s="20">
        <v>324.74</v>
      </c>
      <c r="CJ253" s="20">
        <v>14524.63</v>
      </c>
      <c r="CK253" s="20">
        <v>1013.76</v>
      </c>
      <c r="CL253" s="20">
        <v>324.74</v>
      </c>
      <c r="CM253" s="20">
        <v>14524.63</v>
      </c>
      <c r="CN253" s="20">
        <v>1013.76</v>
      </c>
      <c r="CO253" s="20">
        <v>324.74</v>
      </c>
      <c r="CP253" s="20">
        <v>14524.63</v>
      </c>
      <c r="CQ253" s="20">
        <v>1013.76</v>
      </c>
      <c r="CR253" s="20">
        <v>324.74</v>
      </c>
      <c r="CS253" s="20">
        <v>14524.63</v>
      </c>
      <c r="CT253" s="20">
        <v>1013.76</v>
      </c>
      <c r="CU253" s="20">
        <v>324.74</v>
      </c>
      <c r="CV253" s="20">
        <v>14524.63</v>
      </c>
      <c r="CW253" s="20">
        <v>1013.76</v>
      </c>
      <c r="CX253" s="20">
        <v>324.74</v>
      </c>
      <c r="CY253" s="20">
        <v>14524.63</v>
      </c>
      <c r="CZ253" s="20">
        <v>1013.76</v>
      </c>
      <c r="DA253" s="20">
        <v>324.74</v>
      </c>
      <c r="DB253" s="20">
        <v>14524.63</v>
      </c>
      <c r="DC253" s="20">
        <v>1013.76</v>
      </c>
      <c r="DD253" s="20">
        <v>324.74</v>
      </c>
      <c r="DE253" s="20">
        <v>14524.63</v>
      </c>
      <c r="DF253" s="20">
        <v>1013.76</v>
      </c>
      <c r="DG253" s="20">
        <v>324.74</v>
      </c>
      <c r="DH253" s="20">
        <v>14524.63</v>
      </c>
      <c r="DI253" s="20">
        <v>1013.76</v>
      </c>
      <c r="DJ253" s="20">
        <v>324.74</v>
      </c>
      <c r="DK253" s="20">
        <v>14524.63</v>
      </c>
      <c r="DL253" s="20">
        <v>1013.76</v>
      </c>
      <c r="DM253" s="20">
        <v>324.74</v>
      </c>
      <c r="DN253" s="20">
        <v>14524.63</v>
      </c>
      <c r="DO253" s="20">
        <v>1013.76</v>
      </c>
      <c r="DP253" s="20">
        <v>324.74</v>
      </c>
      <c r="DQ253" s="20">
        <v>14524.63</v>
      </c>
      <c r="DR253" s="20">
        <v>1013.76</v>
      </c>
      <c r="DS253" s="20">
        <v>324.74</v>
      </c>
      <c r="DT253" s="20">
        <v>14524.63</v>
      </c>
      <c r="DU253" s="20">
        <v>1013.76</v>
      </c>
      <c r="DV253" s="20">
        <v>324.74</v>
      </c>
      <c r="DW253" s="20">
        <v>14524.63</v>
      </c>
      <c r="DX253" s="20">
        <v>1013.76</v>
      </c>
      <c r="DY253" s="20">
        <v>324.74</v>
      </c>
      <c r="DZ253" s="20">
        <v>14524.63</v>
      </c>
      <c r="EA253" s="20">
        <v>1013.76</v>
      </c>
      <c r="EB253" s="20">
        <v>324.74</v>
      </c>
      <c r="EC253" s="20">
        <v>14524.63</v>
      </c>
      <c r="ED253" s="20">
        <v>1013.76</v>
      </c>
      <c r="EE253" s="20">
        <v>324.74</v>
      </c>
      <c r="EF253" s="20">
        <v>14524.63</v>
      </c>
      <c r="EG253" s="20">
        <v>1013.76</v>
      </c>
      <c r="EH253" s="20">
        <v>324.74</v>
      </c>
      <c r="EI253" s="20">
        <f t="shared" si="23"/>
        <v>14524.63</v>
      </c>
      <c r="EJ253" s="20">
        <f t="shared" si="23"/>
        <v>1013.76</v>
      </c>
      <c r="EK253" s="20">
        <f t="shared" si="23"/>
        <v>324.74</v>
      </c>
      <c r="EL253" s="20">
        <v>14524.63</v>
      </c>
      <c r="EM253" s="20">
        <v>1013.76</v>
      </c>
      <c r="EN253" s="20">
        <v>324.74</v>
      </c>
      <c r="EO253" s="24">
        <f t="shared" si="24"/>
        <v>412441.38000000006</v>
      </c>
      <c r="EP253" s="25">
        <f t="shared" si="20"/>
        <v>23136.780000000115</v>
      </c>
      <c r="EQ253" s="25">
        <f t="shared" si="21"/>
        <v>63452.709999999963</v>
      </c>
      <c r="ES253" s="26"/>
    </row>
    <row r="254" spans="1:149" x14ac:dyDescent="0.25">
      <c r="A254" s="27">
        <v>251</v>
      </c>
      <c r="B254" s="15">
        <v>18677591000100</v>
      </c>
      <c r="C254" s="28" t="s">
        <v>268</v>
      </c>
      <c r="D254" s="17">
        <v>19297531.789999999</v>
      </c>
      <c r="E254" s="18">
        <v>8719865.0399999991</v>
      </c>
      <c r="F254" s="19">
        <v>0</v>
      </c>
      <c r="G254" s="20">
        <v>0</v>
      </c>
      <c r="H254" s="21">
        <f t="shared" si="19"/>
        <v>19297531.789999999</v>
      </c>
      <c r="I254" s="21">
        <v>8719865.0399999991</v>
      </c>
      <c r="J254" s="22">
        <v>0</v>
      </c>
      <c r="K254" s="22">
        <v>0</v>
      </c>
      <c r="L254" s="22">
        <v>0</v>
      </c>
      <c r="M254" s="22">
        <v>0</v>
      </c>
      <c r="N254" s="22">
        <v>884255.79</v>
      </c>
      <c r="O254" s="22">
        <v>0</v>
      </c>
      <c r="P254" s="22">
        <v>884255.79</v>
      </c>
      <c r="Q254" s="22">
        <v>0</v>
      </c>
      <c r="R254" s="22">
        <v>884255.79</v>
      </c>
      <c r="S254" s="22">
        <v>884255.79</v>
      </c>
      <c r="T254" s="22">
        <v>884255.79</v>
      </c>
      <c r="U254" s="22">
        <v>883826.96</v>
      </c>
      <c r="V254" s="22">
        <v>883826.96</v>
      </c>
      <c r="W254" s="22">
        <v>883826.96</v>
      </c>
      <c r="X254" s="22">
        <v>883826.96</v>
      </c>
      <c r="Y254" s="22">
        <v>540330.89</v>
      </c>
      <c r="Z254" s="22">
        <v>540330.89</v>
      </c>
      <c r="AA254" s="22">
        <v>540330.89</v>
      </c>
      <c r="AB254" s="22">
        <v>540330.89</v>
      </c>
      <c r="AC254" s="22">
        <v>0</v>
      </c>
      <c r="AD254" s="22">
        <v>540330.89</v>
      </c>
      <c r="AE254" s="22"/>
      <c r="AF254" s="22"/>
      <c r="AG254" s="22">
        <v>540330.89</v>
      </c>
      <c r="AH254" s="22"/>
      <c r="AI254" s="22"/>
      <c r="AJ254" s="22">
        <v>540330.89</v>
      </c>
      <c r="AK254" s="22"/>
      <c r="AL254" s="22">
        <v>540330.89</v>
      </c>
      <c r="AM254" s="22">
        <v>540330.89</v>
      </c>
      <c r="AN254" s="22">
        <v>540330.89</v>
      </c>
      <c r="AO254" s="22"/>
      <c r="AP254" s="22">
        <v>540330.89</v>
      </c>
      <c r="AQ254" s="22"/>
      <c r="AR254" s="22"/>
      <c r="AS254" s="22">
        <v>540330.89</v>
      </c>
      <c r="AT254" s="22">
        <v>0</v>
      </c>
      <c r="AU254" s="22">
        <v>0</v>
      </c>
      <c r="AV254" s="22">
        <v>540330.89</v>
      </c>
      <c r="AW254" s="22">
        <v>0</v>
      </c>
      <c r="AX254" s="22">
        <v>0</v>
      </c>
      <c r="AY254" s="22">
        <f>VLOOKUP(A254,[1]Consolidado!$A$4:$AZ$856,51,FALSE)</f>
        <v>0</v>
      </c>
      <c r="AZ254" s="22">
        <f>VLOOKUP(A254,[1]Consolidado!$A$4:$AZ$856,52,FALSE)</f>
        <v>540330.89</v>
      </c>
      <c r="BA254" s="22">
        <f>VLOOKUP(A254,'[2]Parcelas ICMS 2018 Calculadas'!$A$4:$BC$856,55,FALSE)</f>
        <v>0</v>
      </c>
      <c r="BB254" s="22">
        <v>540330.89</v>
      </c>
      <c r="BC254" s="22">
        <v>0</v>
      </c>
      <c r="BD254" s="22">
        <v>0</v>
      </c>
      <c r="BE254" s="22">
        <v>540330.89</v>
      </c>
      <c r="BF254" s="22"/>
      <c r="BG254" s="22">
        <v>0</v>
      </c>
      <c r="BH254" s="22"/>
      <c r="BI254" s="22"/>
      <c r="BJ254" s="22">
        <v>540330.89</v>
      </c>
      <c r="BK254" s="22">
        <v>0</v>
      </c>
      <c r="BL254" s="22">
        <v>0</v>
      </c>
      <c r="BM254" s="22">
        <v>0</v>
      </c>
      <c r="BN254" s="23">
        <f t="shared" si="22"/>
        <v>17142211.920000009</v>
      </c>
      <c r="BO254" s="20">
        <v>266136.57</v>
      </c>
      <c r="BP254" s="20">
        <v>18575.34</v>
      </c>
      <c r="BQ254" s="20">
        <v>5950.26</v>
      </c>
      <c r="BR254" s="20">
        <v>266136.57</v>
      </c>
      <c r="BS254" s="20">
        <v>18575.34</v>
      </c>
      <c r="BT254" s="20">
        <v>5950.26</v>
      </c>
      <c r="BU254" s="20">
        <v>266136.57</v>
      </c>
      <c r="BV254" s="20">
        <v>18575.34</v>
      </c>
      <c r="BW254" s="20">
        <v>5950.26</v>
      </c>
      <c r="BX254" s="20">
        <v>266136.57</v>
      </c>
      <c r="BY254" s="20">
        <v>18575.34</v>
      </c>
      <c r="BZ254" s="20">
        <v>5950.26</v>
      </c>
      <c r="CA254" s="20">
        <v>266136.57</v>
      </c>
      <c r="CB254" s="20">
        <v>18575.34</v>
      </c>
      <c r="CC254" s="20">
        <v>5950.26</v>
      </c>
      <c r="CD254" s="20">
        <v>266136.57</v>
      </c>
      <c r="CE254" s="20">
        <v>18575.34</v>
      </c>
      <c r="CF254" s="20">
        <v>5950.26</v>
      </c>
      <c r="CG254" s="20">
        <v>266136.57</v>
      </c>
      <c r="CH254" s="20">
        <v>18575.34</v>
      </c>
      <c r="CI254" s="20">
        <v>5950.26</v>
      </c>
      <c r="CJ254" s="20">
        <v>266136.57</v>
      </c>
      <c r="CK254" s="20">
        <v>18575.34</v>
      </c>
      <c r="CL254" s="20">
        <v>5950.26</v>
      </c>
      <c r="CM254" s="20">
        <v>266136.57</v>
      </c>
      <c r="CN254" s="20">
        <v>18575.34</v>
      </c>
      <c r="CO254" s="20">
        <v>5950.26</v>
      </c>
      <c r="CP254" s="20">
        <v>266136.57</v>
      </c>
      <c r="CQ254" s="20">
        <v>18575.34</v>
      </c>
      <c r="CR254" s="20">
        <v>5950.26</v>
      </c>
      <c r="CS254" s="20">
        <v>266136.57</v>
      </c>
      <c r="CT254" s="20">
        <v>18575.34</v>
      </c>
      <c r="CU254" s="20">
        <v>5950.26</v>
      </c>
      <c r="CV254" s="20">
        <v>266136.57</v>
      </c>
      <c r="CW254" s="20">
        <v>18575.34</v>
      </c>
      <c r="CX254" s="20">
        <v>5950.26</v>
      </c>
      <c r="CY254" s="20">
        <v>266136.57</v>
      </c>
      <c r="CZ254" s="20">
        <v>18575.34</v>
      </c>
      <c r="DA254" s="20">
        <v>5950.26</v>
      </c>
      <c r="DB254" s="20">
        <v>266136.57</v>
      </c>
      <c r="DC254" s="20">
        <v>18575.34</v>
      </c>
      <c r="DD254" s="20">
        <v>5950.26</v>
      </c>
      <c r="DE254" s="20">
        <v>266136.57</v>
      </c>
      <c r="DF254" s="20">
        <v>18575.34</v>
      </c>
      <c r="DG254" s="20">
        <v>5950.26</v>
      </c>
      <c r="DH254" s="20">
        <v>266136.57</v>
      </c>
      <c r="DI254" s="20">
        <v>18575.34</v>
      </c>
      <c r="DJ254" s="20">
        <v>5950.26</v>
      </c>
      <c r="DK254" s="20">
        <v>266136.57</v>
      </c>
      <c r="DL254" s="20">
        <v>18575.34</v>
      </c>
      <c r="DM254" s="20">
        <v>5950.26</v>
      </c>
      <c r="DN254" s="20">
        <v>266136.57</v>
      </c>
      <c r="DO254" s="20">
        <v>18575.34</v>
      </c>
      <c r="DP254" s="20">
        <v>5950.26</v>
      </c>
      <c r="DQ254" s="20">
        <v>266136.57</v>
      </c>
      <c r="DR254" s="20">
        <v>18575.34</v>
      </c>
      <c r="DS254" s="20">
        <v>5950.26</v>
      </c>
      <c r="DT254" s="20">
        <v>266136.57</v>
      </c>
      <c r="DU254" s="20">
        <v>18575.34</v>
      </c>
      <c r="DV254" s="20">
        <v>5950.26</v>
      </c>
      <c r="DW254" s="20">
        <v>266136.57</v>
      </c>
      <c r="DX254" s="20">
        <v>18575.34</v>
      </c>
      <c r="DY254" s="20">
        <v>5950.26</v>
      </c>
      <c r="DZ254" s="20">
        <v>266136.57</v>
      </c>
      <c r="EA254" s="20">
        <v>18575.34</v>
      </c>
      <c r="EB254" s="20">
        <v>5950.26</v>
      </c>
      <c r="EC254" s="20">
        <v>266136.57</v>
      </c>
      <c r="ED254" s="20">
        <v>18575.34</v>
      </c>
      <c r="EE254" s="20">
        <v>5950.26</v>
      </c>
      <c r="EF254" s="20">
        <v>266136.57</v>
      </c>
      <c r="EG254" s="20">
        <v>18575.34</v>
      </c>
      <c r="EH254" s="20">
        <v>5950.26</v>
      </c>
      <c r="EI254" s="20">
        <f t="shared" si="23"/>
        <v>266136.57</v>
      </c>
      <c r="EJ254" s="20">
        <f t="shared" si="23"/>
        <v>18575.34</v>
      </c>
      <c r="EK254" s="20">
        <f t="shared" si="23"/>
        <v>5950.26</v>
      </c>
      <c r="EL254" s="20">
        <v>266136.57</v>
      </c>
      <c r="EM254" s="20">
        <v>18575.34</v>
      </c>
      <c r="EN254" s="20">
        <v>5950.26</v>
      </c>
      <c r="EO254" s="24">
        <f t="shared" si="24"/>
        <v>7557216.4199999953</v>
      </c>
      <c r="EP254" s="25">
        <f t="shared" si="20"/>
        <v>2155319.8699999899</v>
      </c>
      <c r="EQ254" s="25">
        <f t="shared" si="21"/>
        <v>1162648.6200000038</v>
      </c>
      <c r="ES254" s="26"/>
    </row>
    <row r="255" spans="1:149" x14ac:dyDescent="0.25">
      <c r="A255" s="27">
        <v>252</v>
      </c>
      <c r="B255" s="15">
        <v>18243253000151</v>
      </c>
      <c r="C255" s="28" t="s">
        <v>269</v>
      </c>
      <c r="D255" s="17">
        <v>224833.88</v>
      </c>
      <c r="E255" s="18">
        <v>238744.38</v>
      </c>
      <c r="F255" s="19">
        <v>0</v>
      </c>
      <c r="G255" s="20">
        <v>0</v>
      </c>
      <c r="H255" s="21">
        <f t="shared" si="19"/>
        <v>224833.88</v>
      </c>
      <c r="I255" s="21">
        <v>238744.38</v>
      </c>
      <c r="J255" s="22">
        <v>0</v>
      </c>
      <c r="K255" s="22">
        <v>0</v>
      </c>
      <c r="L255" s="22">
        <v>0</v>
      </c>
      <c r="M255" s="22">
        <v>0</v>
      </c>
      <c r="N255" s="22">
        <v>10302.39</v>
      </c>
      <c r="O255" s="22">
        <v>0</v>
      </c>
      <c r="P255" s="22">
        <v>10302.39</v>
      </c>
      <c r="Q255" s="22">
        <v>0</v>
      </c>
      <c r="R255" s="22">
        <v>10302.39</v>
      </c>
      <c r="S255" s="22">
        <v>10302.39</v>
      </c>
      <c r="T255" s="22">
        <v>10302.39</v>
      </c>
      <c r="U255" s="22">
        <v>10297.39</v>
      </c>
      <c r="V255" s="22">
        <v>10297.39</v>
      </c>
      <c r="W255" s="22">
        <v>10297.39</v>
      </c>
      <c r="X255" s="22">
        <v>10297.39</v>
      </c>
      <c r="Y255" s="22">
        <v>6295.35</v>
      </c>
      <c r="Z255" s="22">
        <v>6295.35</v>
      </c>
      <c r="AA255" s="22">
        <v>6295.35</v>
      </c>
      <c r="AB255" s="22">
        <v>6295.35</v>
      </c>
      <c r="AC255" s="22">
        <v>0</v>
      </c>
      <c r="AD255" s="22">
        <v>6295.35</v>
      </c>
      <c r="AE255" s="22"/>
      <c r="AF255" s="22"/>
      <c r="AG255" s="22">
        <v>6295.35</v>
      </c>
      <c r="AH255" s="22"/>
      <c r="AI255" s="22"/>
      <c r="AJ255" s="22">
        <v>6295.35</v>
      </c>
      <c r="AK255" s="22"/>
      <c r="AL255" s="22">
        <v>6295.35</v>
      </c>
      <c r="AM255" s="22">
        <v>6295.35</v>
      </c>
      <c r="AN255" s="22">
        <v>6295.35</v>
      </c>
      <c r="AO255" s="22"/>
      <c r="AP255" s="22">
        <v>6295.35</v>
      </c>
      <c r="AQ255" s="22"/>
      <c r="AR255" s="22"/>
      <c r="AS255" s="22">
        <v>6295.35</v>
      </c>
      <c r="AT255" s="22">
        <v>0</v>
      </c>
      <c r="AU255" s="22">
        <v>0</v>
      </c>
      <c r="AV255" s="22">
        <v>6295.35</v>
      </c>
      <c r="AW255" s="22">
        <v>0</v>
      </c>
      <c r="AX255" s="22">
        <v>0</v>
      </c>
      <c r="AY255" s="22">
        <f>VLOOKUP(A255,[1]Consolidado!$A$4:$AZ$856,51,FALSE)</f>
        <v>0</v>
      </c>
      <c r="AZ255" s="22">
        <f>VLOOKUP(A255,[1]Consolidado!$A$4:$AZ$856,52,FALSE)</f>
        <v>6295.35</v>
      </c>
      <c r="BA255" s="22">
        <f>VLOOKUP(A255,'[2]Parcelas ICMS 2018 Calculadas'!$A$4:$BC$856,55,FALSE)</f>
        <v>0</v>
      </c>
      <c r="BB255" s="22">
        <v>6295.35</v>
      </c>
      <c r="BC255" s="22">
        <v>0</v>
      </c>
      <c r="BD255" s="22">
        <v>0</v>
      </c>
      <c r="BE255" s="22">
        <v>6295.35</v>
      </c>
      <c r="BF255" s="22"/>
      <c r="BG255" s="22">
        <v>0</v>
      </c>
      <c r="BH255" s="22"/>
      <c r="BI255" s="22"/>
      <c r="BJ255" s="22">
        <v>6295.35</v>
      </c>
      <c r="BK255" s="22">
        <v>0</v>
      </c>
      <c r="BL255" s="22">
        <v>0</v>
      </c>
      <c r="BM255" s="22">
        <v>0</v>
      </c>
      <c r="BN255" s="23">
        <f t="shared" si="22"/>
        <v>199722.46000000008</v>
      </c>
      <c r="BO255" s="20">
        <v>7286.65</v>
      </c>
      <c r="BP255" s="20">
        <v>508.58</v>
      </c>
      <c r="BQ255" s="20">
        <v>162.91</v>
      </c>
      <c r="BR255" s="20">
        <v>7286.65</v>
      </c>
      <c r="BS255" s="20">
        <v>508.58</v>
      </c>
      <c r="BT255" s="20">
        <v>162.91</v>
      </c>
      <c r="BU255" s="20">
        <v>7286.65</v>
      </c>
      <c r="BV255" s="20">
        <v>508.58</v>
      </c>
      <c r="BW255" s="20">
        <v>162.91</v>
      </c>
      <c r="BX255" s="20">
        <v>7286.65</v>
      </c>
      <c r="BY255" s="20">
        <v>508.58</v>
      </c>
      <c r="BZ255" s="20">
        <v>162.91</v>
      </c>
      <c r="CA255" s="20">
        <v>7286.65</v>
      </c>
      <c r="CB255" s="20">
        <v>508.58</v>
      </c>
      <c r="CC255" s="20">
        <v>162.91</v>
      </c>
      <c r="CD255" s="20">
        <v>7286.65</v>
      </c>
      <c r="CE255" s="20">
        <v>508.58</v>
      </c>
      <c r="CF255" s="20">
        <v>162.91</v>
      </c>
      <c r="CG255" s="20">
        <v>7286.65</v>
      </c>
      <c r="CH255" s="20">
        <v>508.58</v>
      </c>
      <c r="CI255" s="20">
        <v>162.91</v>
      </c>
      <c r="CJ255" s="20">
        <v>7286.65</v>
      </c>
      <c r="CK255" s="20">
        <v>508.58</v>
      </c>
      <c r="CL255" s="20">
        <v>162.91</v>
      </c>
      <c r="CM255" s="20">
        <v>7286.65</v>
      </c>
      <c r="CN255" s="20">
        <v>508.58</v>
      </c>
      <c r="CO255" s="20">
        <v>162.91</v>
      </c>
      <c r="CP255" s="20">
        <v>7286.65</v>
      </c>
      <c r="CQ255" s="20">
        <v>508.58</v>
      </c>
      <c r="CR255" s="20">
        <v>162.91</v>
      </c>
      <c r="CS255" s="20">
        <v>7286.65</v>
      </c>
      <c r="CT255" s="20">
        <v>508.58</v>
      </c>
      <c r="CU255" s="20">
        <v>162.91</v>
      </c>
      <c r="CV255" s="20">
        <v>7286.65</v>
      </c>
      <c r="CW255" s="20">
        <v>508.58</v>
      </c>
      <c r="CX255" s="20">
        <v>162.91</v>
      </c>
      <c r="CY255" s="20">
        <v>7286.65</v>
      </c>
      <c r="CZ255" s="20">
        <v>508.58</v>
      </c>
      <c r="DA255" s="20">
        <v>162.91</v>
      </c>
      <c r="DB255" s="20">
        <v>7286.65</v>
      </c>
      <c r="DC255" s="20">
        <v>508.58</v>
      </c>
      <c r="DD255" s="20">
        <v>162.91</v>
      </c>
      <c r="DE255" s="20">
        <v>7286.65</v>
      </c>
      <c r="DF255" s="20">
        <v>508.58</v>
      </c>
      <c r="DG255" s="20">
        <v>162.91</v>
      </c>
      <c r="DH255" s="20">
        <v>7286.65</v>
      </c>
      <c r="DI255" s="20">
        <v>508.58</v>
      </c>
      <c r="DJ255" s="20">
        <v>162.91</v>
      </c>
      <c r="DK255" s="20">
        <v>7286.65</v>
      </c>
      <c r="DL255" s="20">
        <v>508.58</v>
      </c>
      <c r="DM255" s="20">
        <v>162.91</v>
      </c>
      <c r="DN255" s="20">
        <v>7286.65</v>
      </c>
      <c r="DO255" s="20">
        <v>508.58</v>
      </c>
      <c r="DP255" s="20">
        <v>162.91</v>
      </c>
      <c r="DQ255" s="20">
        <v>7286.65</v>
      </c>
      <c r="DR255" s="20">
        <v>508.58</v>
      </c>
      <c r="DS255" s="20">
        <v>162.91</v>
      </c>
      <c r="DT255" s="20">
        <v>7286.65</v>
      </c>
      <c r="DU255" s="20">
        <v>508.58</v>
      </c>
      <c r="DV255" s="20">
        <v>162.91</v>
      </c>
      <c r="DW255" s="20">
        <v>7286.65</v>
      </c>
      <c r="DX255" s="20">
        <v>508.58</v>
      </c>
      <c r="DY255" s="20">
        <v>162.91</v>
      </c>
      <c r="DZ255" s="20">
        <v>7286.65</v>
      </c>
      <c r="EA255" s="20">
        <v>508.58</v>
      </c>
      <c r="EB255" s="20">
        <v>162.91</v>
      </c>
      <c r="EC255" s="20">
        <v>7286.65</v>
      </c>
      <c r="ED255" s="20">
        <v>508.58</v>
      </c>
      <c r="EE255" s="20">
        <v>162.91</v>
      </c>
      <c r="EF255" s="20">
        <v>7286.65</v>
      </c>
      <c r="EG255" s="20">
        <v>508.58</v>
      </c>
      <c r="EH255" s="20">
        <v>162.91</v>
      </c>
      <c r="EI255" s="20">
        <f t="shared" si="23"/>
        <v>7286.65</v>
      </c>
      <c r="EJ255" s="20">
        <f t="shared" si="23"/>
        <v>508.58</v>
      </c>
      <c r="EK255" s="20">
        <f t="shared" si="23"/>
        <v>162.91</v>
      </c>
      <c r="EL255" s="20">
        <v>7286.65</v>
      </c>
      <c r="EM255" s="20">
        <v>508.58</v>
      </c>
      <c r="EN255" s="20">
        <v>162.91</v>
      </c>
      <c r="EO255" s="24">
        <f t="shared" si="24"/>
        <v>206911.63999999987</v>
      </c>
      <c r="EP255" s="25">
        <f t="shared" si="20"/>
        <v>25111.419999999925</v>
      </c>
      <c r="EQ255" s="25">
        <f t="shared" si="21"/>
        <v>31832.740000000136</v>
      </c>
      <c r="ES255" s="26"/>
    </row>
    <row r="256" spans="1:149" x14ac:dyDescent="0.25">
      <c r="A256" s="27">
        <v>253</v>
      </c>
      <c r="B256" s="15">
        <v>18114280000124</v>
      </c>
      <c r="C256" s="28" t="s">
        <v>270</v>
      </c>
      <c r="D256" s="17">
        <v>235692.74</v>
      </c>
      <c r="E256" s="18">
        <v>475666.28</v>
      </c>
      <c r="F256" s="19">
        <v>0</v>
      </c>
      <c r="G256" s="20">
        <v>0</v>
      </c>
      <c r="H256" s="21">
        <f t="shared" si="19"/>
        <v>235692.74</v>
      </c>
      <c r="I256" s="21">
        <v>475666.28</v>
      </c>
      <c r="J256" s="22">
        <v>0</v>
      </c>
      <c r="K256" s="22">
        <v>0</v>
      </c>
      <c r="L256" s="22">
        <v>0</v>
      </c>
      <c r="M256" s="22">
        <v>0</v>
      </c>
      <c r="N256" s="22">
        <v>10799.96</v>
      </c>
      <c r="O256" s="22">
        <v>0</v>
      </c>
      <c r="P256" s="22">
        <v>10799.96</v>
      </c>
      <c r="Q256" s="22">
        <v>0</v>
      </c>
      <c r="R256" s="22">
        <v>10799.96</v>
      </c>
      <c r="S256" s="22">
        <v>10799.96</v>
      </c>
      <c r="T256" s="22">
        <v>10799.96</v>
      </c>
      <c r="U256" s="22">
        <v>10794.73</v>
      </c>
      <c r="V256" s="22">
        <v>10794.73</v>
      </c>
      <c r="W256" s="22">
        <v>10794.73</v>
      </c>
      <c r="X256" s="22">
        <v>10794.73</v>
      </c>
      <c r="Y256" s="22">
        <v>6599.4</v>
      </c>
      <c r="Z256" s="22">
        <v>6599.4</v>
      </c>
      <c r="AA256" s="22">
        <v>6599.4</v>
      </c>
      <c r="AB256" s="22">
        <v>6599.4</v>
      </c>
      <c r="AC256" s="22">
        <v>39596.399999999994</v>
      </c>
      <c r="AD256" s="22">
        <v>0</v>
      </c>
      <c r="AE256" s="22"/>
      <c r="AF256" s="22"/>
      <c r="AG256" s="22">
        <v>0</v>
      </c>
      <c r="AH256" s="22"/>
      <c r="AI256" s="22"/>
      <c r="AJ256" s="22">
        <v>0</v>
      </c>
      <c r="AK256" s="22"/>
      <c r="AL256" s="22">
        <v>0</v>
      </c>
      <c r="AM256" s="22">
        <v>0</v>
      </c>
      <c r="AN256" s="22"/>
      <c r="AO256" s="22"/>
      <c r="AP256" s="22">
        <v>6599.4</v>
      </c>
      <c r="AQ256" s="22"/>
      <c r="AR256" s="22"/>
      <c r="AS256" s="22">
        <v>6599.4</v>
      </c>
      <c r="AT256" s="22">
        <v>0</v>
      </c>
      <c r="AU256" s="22">
        <v>0</v>
      </c>
      <c r="AV256" s="22">
        <v>6599.4</v>
      </c>
      <c r="AW256" s="22">
        <v>0</v>
      </c>
      <c r="AX256" s="22">
        <v>0</v>
      </c>
      <c r="AY256" s="22">
        <f>VLOOKUP(A256,[1]Consolidado!$A$4:$AZ$856,51,FALSE)</f>
        <v>0</v>
      </c>
      <c r="AZ256" s="22">
        <f>VLOOKUP(A256,[1]Consolidado!$A$4:$AZ$856,52,FALSE)</f>
        <v>6599.4</v>
      </c>
      <c r="BA256" s="22">
        <f>VLOOKUP(A256,'[2]Parcelas ICMS 2018 Calculadas'!$A$4:$BC$856,55,FALSE)</f>
        <v>0</v>
      </c>
      <c r="BB256" s="22">
        <v>6599.4</v>
      </c>
      <c r="BC256" s="22">
        <v>0</v>
      </c>
      <c r="BD256" s="22">
        <v>0</v>
      </c>
      <c r="BE256" s="22">
        <v>6599.4</v>
      </c>
      <c r="BF256" s="22"/>
      <c r="BG256" s="22">
        <v>0</v>
      </c>
      <c r="BH256" s="22"/>
      <c r="BI256" s="22"/>
      <c r="BJ256" s="22">
        <v>6599.4</v>
      </c>
      <c r="BK256" s="22">
        <v>0</v>
      </c>
      <c r="BL256" s="22">
        <v>0</v>
      </c>
      <c r="BM256" s="22">
        <v>0</v>
      </c>
      <c r="BN256" s="23">
        <f t="shared" si="22"/>
        <v>209368.51999999993</v>
      </c>
      <c r="BO256" s="20">
        <v>14517.68</v>
      </c>
      <c r="BP256" s="20">
        <v>1013.28</v>
      </c>
      <c r="BQ256" s="20">
        <v>324.58999999999997</v>
      </c>
      <c r="BR256" s="20">
        <v>14517.68</v>
      </c>
      <c r="BS256" s="20">
        <v>1013.28</v>
      </c>
      <c r="BT256" s="20">
        <v>324.58999999999997</v>
      </c>
      <c r="BU256" s="20">
        <v>14517.68</v>
      </c>
      <c r="BV256" s="20">
        <v>1013.28</v>
      </c>
      <c r="BW256" s="20">
        <v>324.58999999999997</v>
      </c>
      <c r="BX256" s="20">
        <v>14517.68</v>
      </c>
      <c r="BY256" s="20">
        <v>1013.28</v>
      </c>
      <c r="BZ256" s="20">
        <v>324.58999999999997</v>
      </c>
      <c r="CA256" s="20">
        <v>14517.68</v>
      </c>
      <c r="CB256" s="20">
        <v>1013.28</v>
      </c>
      <c r="CC256" s="20">
        <v>324.58999999999997</v>
      </c>
      <c r="CD256" s="20">
        <v>14517.68</v>
      </c>
      <c r="CE256" s="20">
        <v>1013.28</v>
      </c>
      <c r="CF256" s="20">
        <v>324.58999999999997</v>
      </c>
      <c r="CG256" s="20">
        <v>14517.68</v>
      </c>
      <c r="CH256" s="20">
        <v>1013.28</v>
      </c>
      <c r="CI256" s="20">
        <v>324.58999999999997</v>
      </c>
      <c r="CJ256" s="20">
        <v>14517.68</v>
      </c>
      <c r="CK256" s="20">
        <v>1013.28</v>
      </c>
      <c r="CL256" s="20">
        <v>324.58999999999997</v>
      </c>
      <c r="CM256" s="20">
        <v>14517.68</v>
      </c>
      <c r="CN256" s="20">
        <v>1013.28</v>
      </c>
      <c r="CO256" s="20">
        <v>324.58999999999997</v>
      </c>
      <c r="CP256" s="20">
        <v>14517.68</v>
      </c>
      <c r="CQ256" s="20">
        <v>1013.28</v>
      </c>
      <c r="CR256" s="20">
        <v>324.58999999999997</v>
      </c>
      <c r="CS256" s="20">
        <v>14517.68</v>
      </c>
      <c r="CT256" s="20">
        <v>1013.28</v>
      </c>
      <c r="CU256" s="20">
        <v>324.58999999999997</v>
      </c>
      <c r="CV256" s="20">
        <v>14517.68</v>
      </c>
      <c r="CW256" s="20">
        <v>1013.28</v>
      </c>
      <c r="CX256" s="20">
        <v>324.58999999999997</v>
      </c>
      <c r="CY256" s="20">
        <v>14517.68</v>
      </c>
      <c r="CZ256" s="20">
        <v>1013.28</v>
      </c>
      <c r="DA256" s="20">
        <v>324.58999999999997</v>
      </c>
      <c r="DB256" s="20">
        <v>14517.68</v>
      </c>
      <c r="DC256" s="20">
        <v>1013.28</v>
      </c>
      <c r="DD256" s="20">
        <v>324.58999999999997</v>
      </c>
      <c r="DE256" s="20">
        <v>14517.68</v>
      </c>
      <c r="DF256" s="20">
        <v>1013.28</v>
      </c>
      <c r="DG256" s="20">
        <v>324.58999999999997</v>
      </c>
      <c r="DH256" s="20">
        <v>14517.68</v>
      </c>
      <c r="DI256" s="20">
        <v>1013.28</v>
      </c>
      <c r="DJ256" s="20">
        <v>324.58999999999997</v>
      </c>
      <c r="DK256" s="20">
        <v>14517.68</v>
      </c>
      <c r="DL256" s="20">
        <v>1013.28</v>
      </c>
      <c r="DM256" s="20">
        <v>324.58999999999997</v>
      </c>
      <c r="DN256" s="20">
        <v>14517.68</v>
      </c>
      <c r="DO256" s="20">
        <v>1013.28</v>
      </c>
      <c r="DP256" s="20">
        <v>324.58999999999997</v>
      </c>
      <c r="DQ256" s="20">
        <v>14517.68</v>
      </c>
      <c r="DR256" s="20">
        <v>1013.28</v>
      </c>
      <c r="DS256" s="20">
        <v>324.58999999999997</v>
      </c>
      <c r="DT256" s="20">
        <v>14517.68</v>
      </c>
      <c r="DU256" s="20">
        <v>1013.28</v>
      </c>
      <c r="DV256" s="20">
        <v>324.58999999999997</v>
      </c>
      <c r="DW256" s="20">
        <v>14517.68</v>
      </c>
      <c r="DX256" s="20">
        <v>1013.28</v>
      </c>
      <c r="DY256" s="20">
        <v>324.58999999999997</v>
      </c>
      <c r="DZ256" s="20">
        <v>14517.68</v>
      </c>
      <c r="EA256" s="20">
        <v>1013.28</v>
      </c>
      <c r="EB256" s="20">
        <v>324.58999999999997</v>
      </c>
      <c r="EC256" s="20">
        <v>14517.68</v>
      </c>
      <c r="ED256" s="20">
        <v>1013.28</v>
      </c>
      <c r="EE256" s="20">
        <v>324.58999999999997</v>
      </c>
      <c r="EF256" s="20">
        <v>14517.68</v>
      </c>
      <c r="EG256" s="20">
        <v>1013.28</v>
      </c>
      <c r="EH256" s="20">
        <v>324.58999999999997</v>
      </c>
      <c r="EI256" s="20">
        <f t="shared" si="23"/>
        <v>14517.68</v>
      </c>
      <c r="EJ256" s="20">
        <f t="shared" si="23"/>
        <v>1013.28</v>
      </c>
      <c r="EK256" s="20">
        <f t="shared" si="23"/>
        <v>324.58999999999997</v>
      </c>
      <c r="EL256" s="20">
        <v>14517.68</v>
      </c>
      <c r="EM256" s="20">
        <v>1013.28</v>
      </c>
      <c r="EN256" s="20">
        <v>324.58999999999997</v>
      </c>
      <c r="EO256" s="24">
        <f t="shared" si="24"/>
        <v>412244.30000000034</v>
      </c>
      <c r="EP256" s="25">
        <f t="shared" si="20"/>
        <v>26324.220000000059</v>
      </c>
      <c r="EQ256" s="25">
        <f t="shared" si="21"/>
        <v>63421.97999999969</v>
      </c>
      <c r="ES256" s="26"/>
    </row>
    <row r="257" spans="1:149" x14ac:dyDescent="0.25">
      <c r="A257" s="27">
        <v>254</v>
      </c>
      <c r="B257" s="15">
        <v>17754201000187</v>
      </c>
      <c r="C257" s="28" t="s">
        <v>271</v>
      </c>
      <c r="D257" s="17">
        <v>312813.05</v>
      </c>
      <c r="E257" s="18">
        <v>796991.61</v>
      </c>
      <c r="F257" s="19">
        <v>0</v>
      </c>
      <c r="G257" s="20">
        <v>0</v>
      </c>
      <c r="H257" s="21">
        <f t="shared" si="19"/>
        <v>312813.05</v>
      </c>
      <c r="I257" s="21">
        <v>796991.61</v>
      </c>
      <c r="J257" s="22">
        <v>0</v>
      </c>
      <c r="K257" s="22">
        <v>0</v>
      </c>
      <c r="L257" s="22">
        <v>0</v>
      </c>
      <c r="M257" s="22">
        <v>0</v>
      </c>
      <c r="N257" s="22">
        <v>14333.79</v>
      </c>
      <c r="O257" s="22">
        <v>0</v>
      </c>
      <c r="P257" s="22">
        <v>14333.79</v>
      </c>
      <c r="Q257" s="22">
        <v>0</v>
      </c>
      <c r="R257" s="22">
        <v>14333.79</v>
      </c>
      <c r="S257" s="22">
        <v>14333.79</v>
      </c>
      <c r="T257" s="22">
        <v>14333.79</v>
      </c>
      <c r="U257" s="22">
        <v>14326.84</v>
      </c>
      <c r="V257" s="22">
        <v>14326.84</v>
      </c>
      <c r="W257" s="22">
        <v>14326.84</v>
      </c>
      <c r="X257" s="22">
        <v>14326.84</v>
      </c>
      <c r="Y257" s="22">
        <v>8758.77</v>
      </c>
      <c r="Z257" s="22">
        <v>8758.77</v>
      </c>
      <c r="AA257" s="22">
        <v>8758.77</v>
      </c>
      <c r="AB257" s="22">
        <v>8758.77</v>
      </c>
      <c r="AC257" s="22">
        <v>0</v>
      </c>
      <c r="AD257" s="22">
        <v>8758.77</v>
      </c>
      <c r="AE257" s="22"/>
      <c r="AF257" s="22"/>
      <c r="AG257" s="22">
        <v>8758.77</v>
      </c>
      <c r="AH257" s="22"/>
      <c r="AI257" s="22"/>
      <c r="AJ257" s="22">
        <v>8758.77</v>
      </c>
      <c r="AK257" s="22"/>
      <c r="AL257" s="22">
        <v>8758.77</v>
      </c>
      <c r="AM257" s="22">
        <v>8758.77</v>
      </c>
      <c r="AN257" s="22">
        <v>8758.77</v>
      </c>
      <c r="AO257" s="22"/>
      <c r="AP257" s="22">
        <v>8758.77</v>
      </c>
      <c r="AQ257" s="22"/>
      <c r="AR257" s="22"/>
      <c r="AS257" s="22">
        <v>8758.77</v>
      </c>
      <c r="AT257" s="22">
        <v>0</v>
      </c>
      <c r="AU257" s="22">
        <v>0</v>
      </c>
      <c r="AV257" s="22">
        <v>8758.77</v>
      </c>
      <c r="AW257" s="22">
        <v>0</v>
      </c>
      <c r="AX257" s="22">
        <v>69972.73</v>
      </c>
      <c r="AY257" s="22">
        <f>VLOOKUP(A257,[1]Consolidado!$A$4:$AZ$856,51,FALSE)</f>
        <v>0</v>
      </c>
      <c r="AZ257" s="22">
        <f>VLOOKUP(A257,[1]Consolidado!$A$4:$AZ$856,52,FALSE)</f>
        <v>0</v>
      </c>
      <c r="BA257" s="22">
        <f>VLOOKUP(A257,'[2]Parcelas ICMS 2018 Calculadas'!$A$4:$BC$856,55,FALSE)</f>
        <v>0</v>
      </c>
      <c r="BB257" s="22">
        <v>0</v>
      </c>
      <c r="BC257" s="22">
        <v>0</v>
      </c>
      <c r="BD257" s="22">
        <v>0</v>
      </c>
      <c r="BE257" s="22"/>
      <c r="BF257" s="22"/>
      <c r="BG257" s="22">
        <v>0</v>
      </c>
      <c r="BH257" s="22"/>
      <c r="BI257" s="22"/>
      <c r="BJ257" s="22">
        <v>0</v>
      </c>
      <c r="BK257" s="22">
        <v>0</v>
      </c>
      <c r="BL257" s="22">
        <v>0</v>
      </c>
      <c r="BM257" s="22">
        <v>0</v>
      </c>
      <c r="BN257" s="23">
        <f t="shared" si="22"/>
        <v>312813.04999999987</v>
      </c>
      <c r="BO257" s="20">
        <v>24324.76</v>
      </c>
      <c r="BP257" s="20">
        <v>1697.78</v>
      </c>
      <c r="BQ257" s="20">
        <v>543.85</v>
      </c>
      <c r="BR257" s="20">
        <v>24324.76</v>
      </c>
      <c r="BS257" s="20">
        <v>1697.78</v>
      </c>
      <c r="BT257" s="20">
        <v>543.85</v>
      </c>
      <c r="BU257" s="20">
        <v>24324.76</v>
      </c>
      <c r="BV257" s="20">
        <v>1697.78</v>
      </c>
      <c r="BW257" s="20">
        <v>543.85</v>
      </c>
      <c r="BX257" s="20">
        <v>24324.76</v>
      </c>
      <c r="BY257" s="20">
        <v>1697.78</v>
      </c>
      <c r="BZ257" s="20">
        <v>543.85</v>
      </c>
      <c r="CA257" s="20">
        <v>24324.76</v>
      </c>
      <c r="CB257" s="20">
        <v>1697.78</v>
      </c>
      <c r="CC257" s="20">
        <v>543.85</v>
      </c>
      <c r="CD257" s="20">
        <v>24324.76</v>
      </c>
      <c r="CE257" s="20">
        <v>1697.78</v>
      </c>
      <c r="CF257" s="20">
        <v>543.85</v>
      </c>
      <c r="CG257" s="20">
        <v>24324.76</v>
      </c>
      <c r="CH257" s="20">
        <v>1697.78</v>
      </c>
      <c r="CI257" s="20">
        <v>543.85</v>
      </c>
      <c r="CJ257" s="20">
        <v>24324.76</v>
      </c>
      <c r="CK257" s="20">
        <v>1697.78</v>
      </c>
      <c r="CL257" s="20">
        <v>543.85</v>
      </c>
      <c r="CM257" s="20">
        <v>24324.76</v>
      </c>
      <c r="CN257" s="20">
        <v>1697.78</v>
      </c>
      <c r="CO257" s="20">
        <v>543.85</v>
      </c>
      <c r="CP257" s="20">
        <v>24324.76</v>
      </c>
      <c r="CQ257" s="20">
        <v>1697.78</v>
      </c>
      <c r="CR257" s="20">
        <v>543.85</v>
      </c>
      <c r="CS257" s="20">
        <v>24324.76</v>
      </c>
      <c r="CT257" s="20">
        <v>1697.78</v>
      </c>
      <c r="CU257" s="20">
        <v>543.85</v>
      </c>
      <c r="CV257" s="20">
        <v>24324.76</v>
      </c>
      <c r="CW257" s="20">
        <v>1697.78</v>
      </c>
      <c r="CX257" s="20">
        <v>543.85</v>
      </c>
      <c r="CY257" s="20">
        <v>24324.76</v>
      </c>
      <c r="CZ257" s="20">
        <v>1697.78</v>
      </c>
      <c r="DA257" s="20">
        <v>543.85</v>
      </c>
      <c r="DB257" s="20">
        <v>24324.76</v>
      </c>
      <c r="DC257" s="20">
        <v>1697.78</v>
      </c>
      <c r="DD257" s="20">
        <v>543.85</v>
      </c>
      <c r="DE257" s="20">
        <v>24324.76</v>
      </c>
      <c r="DF257" s="20">
        <v>1697.78</v>
      </c>
      <c r="DG257" s="20">
        <v>543.85</v>
      </c>
      <c r="DH257" s="20">
        <v>24324.76</v>
      </c>
      <c r="DI257" s="20">
        <v>1697.78</v>
      </c>
      <c r="DJ257" s="20">
        <v>543.85</v>
      </c>
      <c r="DK257" s="20">
        <v>24324.76</v>
      </c>
      <c r="DL257" s="20">
        <v>1697.78</v>
      </c>
      <c r="DM257" s="20">
        <v>543.85</v>
      </c>
      <c r="DN257" s="20">
        <v>24324.76</v>
      </c>
      <c r="DO257" s="20">
        <v>1697.78</v>
      </c>
      <c r="DP257" s="20">
        <v>543.85</v>
      </c>
      <c r="DQ257" s="20">
        <v>24324.76</v>
      </c>
      <c r="DR257" s="20">
        <v>1697.78</v>
      </c>
      <c r="DS257" s="20">
        <v>543.85</v>
      </c>
      <c r="DT257" s="20">
        <v>24324.76</v>
      </c>
      <c r="DU257" s="20">
        <v>1697.78</v>
      </c>
      <c r="DV257" s="20">
        <v>543.85</v>
      </c>
      <c r="DW257" s="20">
        <v>24324.76</v>
      </c>
      <c r="DX257" s="20">
        <v>1697.78</v>
      </c>
      <c r="DY257" s="20">
        <v>543.85</v>
      </c>
      <c r="DZ257" s="20">
        <v>24324.76</v>
      </c>
      <c r="EA257" s="20">
        <v>1697.78</v>
      </c>
      <c r="EB257" s="20">
        <v>543.85</v>
      </c>
      <c r="EC257" s="20">
        <v>24324.76</v>
      </c>
      <c r="ED257" s="20">
        <v>1697.78</v>
      </c>
      <c r="EE257" s="20">
        <v>543.85</v>
      </c>
      <c r="EF257" s="20">
        <v>24324.76</v>
      </c>
      <c r="EG257" s="20">
        <v>1697.78</v>
      </c>
      <c r="EH257" s="20">
        <v>543.85</v>
      </c>
      <c r="EI257" s="20">
        <f t="shared" si="23"/>
        <v>24324.76</v>
      </c>
      <c r="EJ257" s="20">
        <f t="shared" si="23"/>
        <v>1697.78</v>
      </c>
      <c r="EK257" s="20">
        <f t="shared" si="23"/>
        <v>543.85</v>
      </c>
      <c r="EL257" s="20">
        <v>24324.76</v>
      </c>
      <c r="EM257" s="20">
        <v>1697.78</v>
      </c>
      <c r="EN257" s="20">
        <v>543.85</v>
      </c>
      <c r="EO257" s="24">
        <f t="shared" si="24"/>
        <v>690726.14000000025</v>
      </c>
      <c r="EP257" s="25">
        <f t="shared" si="20"/>
        <v>0</v>
      </c>
      <c r="EQ257" s="25">
        <f t="shared" si="21"/>
        <v>106265.46999999974</v>
      </c>
      <c r="ES257" s="26"/>
    </row>
    <row r="258" spans="1:149" x14ac:dyDescent="0.25">
      <c r="A258" s="27">
        <v>255</v>
      </c>
      <c r="B258" s="15">
        <v>17754151000138</v>
      </c>
      <c r="C258" s="28" t="s">
        <v>272</v>
      </c>
      <c r="D258" s="17">
        <v>318297.33</v>
      </c>
      <c r="E258" s="18">
        <v>366659.42</v>
      </c>
      <c r="F258" s="19">
        <v>0</v>
      </c>
      <c r="G258" s="20">
        <v>0</v>
      </c>
      <c r="H258" s="21">
        <f t="shared" si="19"/>
        <v>318297.33</v>
      </c>
      <c r="I258" s="21">
        <v>366659.42</v>
      </c>
      <c r="J258" s="22">
        <v>0</v>
      </c>
      <c r="K258" s="22">
        <v>0</v>
      </c>
      <c r="L258" s="22">
        <v>0</v>
      </c>
      <c r="M258" s="22">
        <v>0</v>
      </c>
      <c r="N258" s="22">
        <v>14585.09</v>
      </c>
      <c r="O258" s="22">
        <v>0</v>
      </c>
      <c r="P258" s="22">
        <v>14585.09</v>
      </c>
      <c r="Q258" s="22">
        <v>0</v>
      </c>
      <c r="R258" s="22">
        <v>14585.09</v>
      </c>
      <c r="S258" s="22">
        <v>14585.09</v>
      </c>
      <c r="T258" s="22">
        <v>14585.09</v>
      </c>
      <c r="U258" s="22">
        <v>14578.02</v>
      </c>
      <c r="V258" s="22">
        <v>14578.02</v>
      </c>
      <c r="W258" s="22">
        <v>14578.02</v>
      </c>
      <c r="X258" s="22">
        <v>14578.02</v>
      </c>
      <c r="Y258" s="22">
        <v>8912.33</v>
      </c>
      <c r="Z258" s="22">
        <v>8912.33</v>
      </c>
      <c r="AA258" s="22">
        <v>8912.33</v>
      </c>
      <c r="AB258" s="22">
        <v>8912.33</v>
      </c>
      <c r="AC258" s="22">
        <v>0</v>
      </c>
      <c r="AD258" s="22">
        <v>8912.33</v>
      </c>
      <c r="AE258" s="22"/>
      <c r="AF258" s="22"/>
      <c r="AG258" s="22">
        <v>8912.33</v>
      </c>
      <c r="AH258" s="22"/>
      <c r="AI258" s="22"/>
      <c r="AJ258" s="22">
        <v>8912.33</v>
      </c>
      <c r="AK258" s="22"/>
      <c r="AL258" s="22">
        <v>8912.33</v>
      </c>
      <c r="AM258" s="22">
        <v>8912.33</v>
      </c>
      <c r="AN258" s="22">
        <v>8912.33</v>
      </c>
      <c r="AO258" s="22"/>
      <c r="AP258" s="22">
        <v>8912.33</v>
      </c>
      <c r="AQ258" s="22"/>
      <c r="AR258" s="22"/>
      <c r="AS258" s="22">
        <v>8912.33</v>
      </c>
      <c r="AT258" s="22">
        <v>0</v>
      </c>
      <c r="AU258" s="22">
        <v>0</v>
      </c>
      <c r="AV258" s="22">
        <v>8912.33</v>
      </c>
      <c r="AW258" s="22">
        <v>0</v>
      </c>
      <c r="AX258" s="22">
        <v>0</v>
      </c>
      <c r="AY258" s="22">
        <f>VLOOKUP(A258,[1]Consolidado!$A$4:$AZ$856,51,FALSE)</f>
        <v>0</v>
      </c>
      <c r="AZ258" s="22">
        <f>VLOOKUP(A258,[1]Consolidado!$A$4:$AZ$856,52,FALSE)</f>
        <v>8912.33</v>
      </c>
      <c r="BA258" s="22">
        <f>VLOOKUP(A258,'[2]Parcelas ICMS 2018 Calculadas'!$A$4:$BC$856,55,FALSE)</f>
        <v>0</v>
      </c>
      <c r="BB258" s="22">
        <v>8912.33</v>
      </c>
      <c r="BC258" s="22">
        <v>0</v>
      </c>
      <c r="BD258" s="22">
        <v>0</v>
      </c>
      <c r="BE258" s="22">
        <v>8912.33</v>
      </c>
      <c r="BF258" s="22"/>
      <c r="BG258" s="22">
        <v>0</v>
      </c>
      <c r="BH258" s="22"/>
      <c r="BI258" s="22"/>
      <c r="BJ258" s="22">
        <v>8912.33</v>
      </c>
      <c r="BK258" s="22">
        <v>0</v>
      </c>
      <c r="BL258" s="22">
        <v>0</v>
      </c>
      <c r="BM258" s="22">
        <v>0</v>
      </c>
      <c r="BN258" s="23">
        <f t="shared" si="22"/>
        <v>282747.13999999984</v>
      </c>
      <c r="BO258" s="20">
        <v>11190.71</v>
      </c>
      <c r="BP258" s="20">
        <v>781.07</v>
      </c>
      <c r="BQ258" s="20">
        <v>250.2</v>
      </c>
      <c r="BR258" s="20">
        <v>11190.71</v>
      </c>
      <c r="BS258" s="20">
        <v>781.07</v>
      </c>
      <c r="BT258" s="20">
        <v>250.2</v>
      </c>
      <c r="BU258" s="20">
        <v>11190.71</v>
      </c>
      <c r="BV258" s="20">
        <v>781.07</v>
      </c>
      <c r="BW258" s="20">
        <v>250.2</v>
      </c>
      <c r="BX258" s="20">
        <v>11190.71</v>
      </c>
      <c r="BY258" s="20">
        <v>781.07</v>
      </c>
      <c r="BZ258" s="20">
        <v>250.2</v>
      </c>
      <c r="CA258" s="20">
        <v>11190.71</v>
      </c>
      <c r="CB258" s="20">
        <v>781.07</v>
      </c>
      <c r="CC258" s="20">
        <v>250.2</v>
      </c>
      <c r="CD258" s="20">
        <v>11190.71</v>
      </c>
      <c r="CE258" s="20">
        <v>781.07</v>
      </c>
      <c r="CF258" s="20">
        <v>250.2</v>
      </c>
      <c r="CG258" s="20">
        <v>11190.71</v>
      </c>
      <c r="CH258" s="20">
        <v>781.07</v>
      </c>
      <c r="CI258" s="20">
        <v>250.2</v>
      </c>
      <c r="CJ258" s="20">
        <v>11190.71</v>
      </c>
      <c r="CK258" s="20">
        <v>781.07</v>
      </c>
      <c r="CL258" s="20">
        <v>250.2</v>
      </c>
      <c r="CM258" s="20">
        <v>11190.71</v>
      </c>
      <c r="CN258" s="20">
        <v>781.07</v>
      </c>
      <c r="CO258" s="20">
        <v>250.2</v>
      </c>
      <c r="CP258" s="20">
        <v>11190.71</v>
      </c>
      <c r="CQ258" s="20">
        <v>781.07</v>
      </c>
      <c r="CR258" s="20">
        <v>250.2</v>
      </c>
      <c r="CS258" s="20">
        <v>11190.71</v>
      </c>
      <c r="CT258" s="20">
        <v>781.07</v>
      </c>
      <c r="CU258" s="20">
        <v>250.2</v>
      </c>
      <c r="CV258" s="20">
        <v>11190.71</v>
      </c>
      <c r="CW258" s="20">
        <v>781.07</v>
      </c>
      <c r="CX258" s="20">
        <v>250.2</v>
      </c>
      <c r="CY258" s="20">
        <v>11190.71</v>
      </c>
      <c r="CZ258" s="20">
        <v>781.07</v>
      </c>
      <c r="DA258" s="20">
        <v>250.2</v>
      </c>
      <c r="DB258" s="20">
        <v>11190.71</v>
      </c>
      <c r="DC258" s="20">
        <v>781.07</v>
      </c>
      <c r="DD258" s="20">
        <v>250.2</v>
      </c>
      <c r="DE258" s="20">
        <v>11190.71</v>
      </c>
      <c r="DF258" s="20">
        <v>781.07</v>
      </c>
      <c r="DG258" s="20">
        <v>250.2</v>
      </c>
      <c r="DH258" s="20">
        <v>11190.71</v>
      </c>
      <c r="DI258" s="20">
        <v>781.07</v>
      </c>
      <c r="DJ258" s="20">
        <v>250.2</v>
      </c>
      <c r="DK258" s="20">
        <v>11190.71</v>
      </c>
      <c r="DL258" s="20">
        <v>781.07</v>
      </c>
      <c r="DM258" s="20">
        <v>250.2</v>
      </c>
      <c r="DN258" s="20">
        <v>11190.71</v>
      </c>
      <c r="DO258" s="20">
        <v>781.07</v>
      </c>
      <c r="DP258" s="20">
        <v>250.2</v>
      </c>
      <c r="DQ258" s="20">
        <v>11190.71</v>
      </c>
      <c r="DR258" s="20">
        <v>781.07</v>
      </c>
      <c r="DS258" s="20">
        <v>250.2</v>
      </c>
      <c r="DT258" s="20">
        <v>11190.71</v>
      </c>
      <c r="DU258" s="20">
        <v>781.07</v>
      </c>
      <c r="DV258" s="20">
        <v>250.2</v>
      </c>
      <c r="DW258" s="20">
        <v>11190.71</v>
      </c>
      <c r="DX258" s="20">
        <v>781.07</v>
      </c>
      <c r="DY258" s="20">
        <v>250.2</v>
      </c>
      <c r="DZ258" s="20">
        <v>11190.71</v>
      </c>
      <c r="EA258" s="20">
        <v>781.07</v>
      </c>
      <c r="EB258" s="20">
        <v>250.2</v>
      </c>
      <c r="EC258" s="20">
        <v>11190.71</v>
      </c>
      <c r="ED258" s="20">
        <v>781.07</v>
      </c>
      <c r="EE258" s="20">
        <v>250.2</v>
      </c>
      <c r="EF258" s="20">
        <v>11190.71</v>
      </c>
      <c r="EG258" s="20">
        <v>781.07</v>
      </c>
      <c r="EH258" s="20">
        <v>250.2</v>
      </c>
      <c r="EI258" s="20">
        <f t="shared" si="23"/>
        <v>11190.71</v>
      </c>
      <c r="EJ258" s="20">
        <f t="shared" si="23"/>
        <v>781.07</v>
      </c>
      <c r="EK258" s="20">
        <f t="shared" si="23"/>
        <v>250.2</v>
      </c>
      <c r="EL258" s="20">
        <v>11190.71</v>
      </c>
      <c r="EM258" s="20">
        <v>781.07</v>
      </c>
      <c r="EN258" s="20">
        <v>250.2</v>
      </c>
      <c r="EO258" s="24">
        <f t="shared" si="24"/>
        <v>317771.48000000033</v>
      </c>
      <c r="EP258" s="25">
        <f t="shared" si="20"/>
        <v>35550.190000000177</v>
      </c>
      <c r="EQ258" s="25">
        <f t="shared" si="21"/>
        <v>48887.939999999653</v>
      </c>
      <c r="ES258" s="26"/>
    </row>
    <row r="259" spans="1:149" x14ac:dyDescent="0.25">
      <c r="A259" s="27">
        <v>256</v>
      </c>
      <c r="B259" s="15">
        <v>18083071000160</v>
      </c>
      <c r="C259" s="28" t="s">
        <v>273</v>
      </c>
      <c r="D259" s="17">
        <v>301917.90999999997</v>
      </c>
      <c r="E259" s="18">
        <v>1083860.75</v>
      </c>
      <c r="F259" s="19">
        <v>0</v>
      </c>
      <c r="G259" s="20">
        <v>0</v>
      </c>
      <c r="H259" s="21">
        <f t="shared" si="19"/>
        <v>301917.90999999997</v>
      </c>
      <c r="I259" s="21">
        <v>1083860.75</v>
      </c>
      <c r="J259" s="22">
        <v>0</v>
      </c>
      <c r="K259" s="22">
        <v>0</v>
      </c>
      <c r="L259" s="22">
        <v>0</v>
      </c>
      <c r="M259" s="22">
        <v>0</v>
      </c>
      <c r="N259" s="22">
        <v>13834.55</v>
      </c>
      <c r="O259" s="22">
        <v>0</v>
      </c>
      <c r="P259" s="22">
        <v>13834.55</v>
      </c>
      <c r="Q259" s="22">
        <v>0</v>
      </c>
      <c r="R259" s="22">
        <v>13834.55</v>
      </c>
      <c r="S259" s="22">
        <v>13834.55</v>
      </c>
      <c r="T259" s="22">
        <v>13834.55</v>
      </c>
      <c r="U259" s="22">
        <v>13827.84</v>
      </c>
      <c r="V259" s="22">
        <v>13827.84</v>
      </c>
      <c r="W259" s="22">
        <v>13827.84</v>
      </c>
      <c r="X259" s="22">
        <v>13827.84</v>
      </c>
      <c r="Y259" s="22">
        <v>8453.7000000000007</v>
      </c>
      <c r="Z259" s="22">
        <v>8453.7000000000007</v>
      </c>
      <c r="AA259" s="22">
        <v>8453.7000000000007</v>
      </c>
      <c r="AB259" s="22">
        <v>8453.7000000000007</v>
      </c>
      <c r="AC259" s="22">
        <v>0</v>
      </c>
      <c r="AD259" s="22">
        <v>8453.7000000000007</v>
      </c>
      <c r="AE259" s="22"/>
      <c r="AF259" s="22"/>
      <c r="AG259" s="22">
        <v>8453.7000000000007</v>
      </c>
      <c r="AH259" s="22"/>
      <c r="AI259" s="22"/>
      <c r="AJ259" s="22">
        <v>8453.7000000000007</v>
      </c>
      <c r="AK259" s="22"/>
      <c r="AL259" s="22">
        <v>8453.7000000000007</v>
      </c>
      <c r="AM259" s="22">
        <v>8453.7000000000007</v>
      </c>
      <c r="AN259" s="22">
        <v>8453.7000000000007</v>
      </c>
      <c r="AO259" s="22"/>
      <c r="AP259" s="22">
        <v>8453.7000000000007</v>
      </c>
      <c r="AQ259" s="22"/>
      <c r="AR259" s="22"/>
      <c r="AS259" s="22">
        <v>8453.7000000000007</v>
      </c>
      <c r="AT259" s="22">
        <v>0</v>
      </c>
      <c r="AU259" s="22">
        <v>50722.200000000004</v>
      </c>
      <c r="AV259" s="22">
        <v>0</v>
      </c>
      <c r="AW259" s="22">
        <v>0</v>
      </c>
      <c r="AX259" s="22">
        <v>25267.200000000001</v>
      </c>
      <c r="AY259" s="22">
        <f>VLOOKUP(A259,[1]Consolidado!$A$4:$AZ$856,51,FALSE)</f>
        <v>0</v>
      </c>
      <c r="AZ259" s="22">
        <f>VLOOKUP(A259,[1]Consolidado!$A$4:$AZ$856,52,FALSE)</f>
        <v>0</v>
      </c>
      <c r="BA259" s="22">
        <f>VLOOKUP(A259,'[2]Parcelas ICMS 2018 Calculadas'!$A$4:$BC$856,55,FALSE)</f>
        <v>0</v>
      </c>
      <c r="BB259" s="22">
        <v>0</v>
      </c>
      <c r="BC259" s="22">
        <v>0</v>
      </c>
      <c r="BD259" s="22">
        <v>0</v>
      </c>
      <c r="BE259" s="22"/>
      <c r="BF259" s="22"/>
      <c r="BG259" s="22">
        <v>0</v>
      </c>
      <c r="BH259" s="22"/>
      <c r="BI259" s="22"/>
      <c r="BJ259" s="22">
        <v>0</v>
      </c>
      <c r="BK259" s="22">
        <v>0</v>
      </c>
      <c r="BL259" s="22">
        <v>0</v>
      </c>
      <c r="BM259" s="22">
        <v>0</v>
      </c>
      <c r="BN259" s="23">
        <f t="shared" si="22"/>
        <v>301917.91000000015</v>
      </c>
      <c r="BO259" s="20">
        <v>33080.21</v>
      </c>
      <c r="BP259" s="20">
        <v>2308.87</v>
      </c>
      <c r="BQ259" s="20">
        <v>739.61</v>
      </c>
      <c r="BR259" s="20">
        <v>33080.21</v>
      </c>
      <c r="BS259" s="20">
        <v>2308.87</v>
      </c>
      <c r="BT259" s="20">
        <v>739.61</v>
      </c>
      <c r="BU259" s="20">
        <v>33080.21</v>
      </c>
      <c r="BV259" s="20">
        <v>2308.87</v>
      </c>
      <c r="BW259" s="20">
        <v>739.61</v>
      </c>
      <c r="BX259" s="20">
        <v>33080.21</v>
      </c>
      <c r="BY259" s="20">
        <v>2308.87</v>
      </c>
      <c r="BZ259" s="20">
        <v>739.61</v>
      </c>
      <c r="CA259" s="20">
        <v>33080.21</v>
      </c>
      <c r="CB259" s="20">
        <v>2308.87</v>
      </c>
      <c r="CC259" s="20">
        <v>739.61</v>
      </c>
      <c r="CD259" s="20">
        <v>33080.21</v>
      </c>
      <c r="CE259" s="20">
        <v>2308.87</v>
      </c>
      <c r="CF259" s="20">
        <v>739.61</v>
      </c>
      <c r="CG259" s="20">
        <v>33080.21</v>
      </c>
      <c r="CH259" s="20">
        <v>2308.87</v>
      </c>
      <c r="CI259" s="20">
        <v>739.61</v>
      </c>
      <c r="CJ259" s="20">
        <v>33080.21</v>
      </c>
      <c r="CK259" s="20">
        <v>2308.87</v>
      </c>
      <c r="CL259" s="20">
        <v>739.61</v>
      </c>
      <c r="CM259" s="20">
        <v>33080.21</v>
      </c>
      <c r="CN259" s="20">
        <v>2308.87</v>
      </c>
      <c r="CO259" s="20">
        <v>739.61</v>
      </c>
      <c r="CP259" s="20">
        <v>33080.21</v>
      </c>
      <c r="CQ259" s="20">
        <v>2308.87</v>
      </c>
      <c r="CR259" s="20">
        <v>739.61</v>
      </c>
      <c r="CS259" s="20">
        <v>33080.21</v>
      </c>
      <c r="CT259" s="20">
        <v>2308.87</v>
      </c>
      <c r="CU259" s="20">
        <v>739.61</v>
      </c>
      <c r="CV259" s="20">
        <v>33080.21</v>
      </c>
      <c r="CW259" s="20">
        <v>2308.87</v>
      </c>
      <c r="CX259" s="20">
        <v>739.61</v>
      </c>
      <c r="CY259" s="20">
        <v>33080.21</v>
      </c>
      <c r="CZ259" s="20">
        <v>2308.87</v>
      </c>
      <c r="DA259" s="20">
        <v>739.61</v>
      </c>
      <c r="DB259" s="20">
        <v>33080.21</v>
      </c>
      <c r="DC259" s="20">
        <v>2308.87</v>
      </c>
      <c r="DD259" s="20">
        <v>739.61</v>
      </c>
      <c r="DE259" s="20">
        <v>33080.21</v>
      </c>
      <c r="DF259" s="20">
        <v>2308.87</v>
      </c>
      <c r="DG259" s="20">
        <v>739.61</v>
      </c>
      <c r="DH259" s="20">
        <v>33080.21</v>
      </c>
      <c r="DI259" s="20">
        <v>2308.87</v>
      </c>
      <c r="DJ259" s="20">
        <v>739.61</v>
      </c>
      <c r="DK259" s="20">
        <v>33080.21</v>
      </c>
      <c r="DL259" s="20">
        <v>2308.87</v>
      </c>
      <c r="DM259" s="20">
        <v>739.61</v>
      </c>
      <c r="DN259" s="20">
        <v>33080.21</v>
      </c>
      <c r="DO259" s="20">
        <v>2308.87</v>
      </c>
      <c r="DP259" s="20">
        <v>739.61</v>
      </c>
      <c r="DQ259" s="20">
        <v>33080.21</v>
      </c>
      <c r="DR259" s="20">
        <v>2308.87</v>
      </c>
      <c r="DS259" s="20">
        <v>739.61</v>
      </c>
      <c r="DT259" s="20">
        <v>33080.21</v>
      </c>
      <c r="DU259" s="20">
        <v>2308.87</v>
      </c>
      <c r="DV259" s="20">
        <v>739.61</v>
      </c>
      <c r="DW259" s="20">
        <v>33080.21</v>
      </c>
      <c r="DX259" s="20">
        <v>2308.87</v>
      </c>
      <c r="DY259" s="20">
        <v>739.61</v>
      </c>
      <c r="DZ259" s="20">
        <v>33080.21</v>
      </c>
      <c r="EA259" s="20">
        <v>2308.87</v>
      </c>
      <c r="EB259" s="20">
        <v>739.61</v>
      </c>
      <c r="EC259" s="20">
        <v>33080.21</v>
      </c>
      <c r="ED259" s="20">
        <v>2308.87</v>
      </c>
      <c r="EE259" s="20">
        <v>739.61</v>
      </c>
      <c r="EF259" s="20">
        <v>33080.21</v>
      </c>
      <c r="EG259" s="20">
        <v>2308.87</v>
      </c>
      <c r="EH259" s="20">
        <v>739.61</v>
      </c>
      <c r="EI259" s="20">
        <f t="shared" si="23"/>
        <v>33080.21</v>
      </c>
      <c r="EJ259" s="20">
        <f t="shared" si="23"/>
        <v>2308.87</v>
      </c>
      <c r="EK259" s="20">
        <f t="shared" si="23"/>
        <v>739.61</v>
      </c>
      <c r="EL259" s="20">
        <v>33080.21</v>
      </c>
      <c r="EM259" s="20">
        <v>2308.87</v>
      </c>
      <c r="EN259" s="20">
        <v>739.61</v>
      </c>
      <c r="EO259" s="24">
        <f t="shared" si="24"/>
        <v>939345.93999999925</v>
      </c>
      <c r="EP259" s="25">
        <f t="shared" si="20"/>
        <v>0</v>
      </c>
      <c r="EQ259" s="25">
        <f t="shared" si="21"/>
        <v>144514.81000000075</v>
      </c>
      <c r="ES259" s="26"/>
    </row>
    <row r="260" spans="1:149" x14ac:dyDescent="0.25">
      <c r="A260" s="27">
        <v>257</v>
      </c>
      <c r="B260" s="15">
        <v>17695032000151</v>
      </c>
      <c r="C260" s="28" t="s">
        <v>274</v>
      </c>
      <c r="D260" s="17">
        <v>0</v>
      </c>
      <c r="E260" s="18">
        <v>1970837.12</v>
      </c>
      <c r="F260" s="19">
        <v>0</v>
      </c>
      <c r="G260" s="20">
        <v>0</v>
      </c>
      <c r="H260" s="21">
        <f t="shared" ref="H260:H323" si="25">D260-F260-G260</f>
        <v>0</v>
      </c>
      <c r="I260" s="21">
        <v>1970837.12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/>
      <c r="AF260" s="22"/>
      <c r="AG260" s="22">
        <v>0</v>
      </c>
      <c r="AH260" s="22"/>
      <c r="AI260" s="22"/>
      <c r="AJ260" s="22">
        <v>0</v>
      </c>
      <c r="AK260" s="22"/>
      <c r="AL260" s="22">
        <v>0</v>
      </c>
      <c r="AM260" s="22">
        <v>0</v>
      </c>
      <c r="AN260" s="22">
        <v>0</v>
      </c>
      <c r="AO260" s="22"/>
      <c r="AP260" s="22">
        <v>0</v>
      </c>
      <c r="AQ260" s="22"/>
      <c r="AR260" s="22"/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f>VLOOKUP(A260,[1]Consolidado!$A$4:$AZ$856,51,FALSE)</f>
        <v>0</v>
      </c>
      <c r="AZ260" s="22">
        <f>VLOOKUP(A260,[1]Consolidado!$A$4:$AZ$856,52,FALSE)</f>
        <v>0</v>
      </c>
      <c r="BA260" s="22">
        <f>VLOOKUP(A260,'[2]Parcelas ICMS 2018 Calculadas'!$A$4:$BC$856,55,FALSE)</f>
        <v>0</v>
      </c>
      <c r="BB260" s="22">
        <v>0</v>
      </c>
      <c r="BC260" s="22">
        <v>0</v>
      </c>
      <c r="BD260" s="22">
        <v>0</v>
      </c>
      <c r="BE260" s="22">
        <v>0</v>
      </c>
      <c r="BF260" s="22"/>
      <c r="BG260" s="22">
        <v>0</v>
      </c>
      <c r="BH260" s="22"/>
      <c r="BI260" s="22"/>
      <c r="BJ260" s="22">
        <v>0</v>
      </c>
      <c r="BK260" s="22">
        <v>0</v>
      </c>
      <c r="BL260" s="22">
        <v>0</v>
      </c>
      <c r="BM260" s="22">
        <v>0</v>
      </c>
      <c r="BN260" s="23">
        <f t="shared" si="22"/>
        <v>0</v>
      </c>
      <c r="BO260" s="20">
        <v>60151.37</v>
      </c>
      <c r="BP260" s="20">
        <v>4198.34</v>
      </c>
      <c r="BQ260" s="20">
        <v>1344.86</v>
      </c>
      <c r="BR260" s="20">
        <v>60151.37</v>
      </c>
      <c r="BS260" s="20">
        <v>4198.34</v>
      </c>
      <c r="BT260" s="20">
        <v>1344.86</v>
      </c>
      <c r="BU260" s="20">
        <v>60151.37</v>
      </c>
      <c r="BV260" s="20">
        <v>4198.34</v>
      </c>
      <c r="BW260" s="20">
        <v>1344.86</v>
      </c>
      <c r="BX260" s="20">
        <v>60151.37</v>
      </c>
      <c r="BY260" s="20">
        <v>4198.34</v>
      </c>
      <c r="BZ260" s="20">
        <v>1344.86</v>
      </c>
      <c r="CA260" s="20">
        <v>60151.37</v>
      </c>
      <c r="CB260" s="20">
        <v>4198.34</v>
      </c>
      <c r="CC260" s="20">
        <v>1344.86</v>
      </c>
      <c r="CD260" s="20">
        <v>60151.37</v>
      </c>
      <c r="CE260" s="20">
        <v>4198.34</v>
      </c>
      <c r="CF260" s="20">
        <v>1344.86</v>
      </c>
      <c r="CG260" s="20">
        <v>60151.37</v>
      </c>
      <c r="CH260" s="20">
        <v>4198.34</v>
      </c>
      <c r="CI260" s="20">
        <v>1344.86</v>
      </c>
      <c r="CJ260" s="20">
        <v>60151.37</v>
      </c>
      <c r="CK260" s="20">
        <v>4198.34</v>
      </c>
      <c r="CL260" s="20">
        <v>1344.86</v>
      </c>
      <c r="CM260" s="20">
        <v>60151.37</v>
      </c>
      <c r="CN260" s="20">
        <v>4198.34</v>
      </c>
      <c r="CO260" s="20">
        <v>1344.86</v>
      </c>
      <c r="CP260" s="20">
        <v>60151.37</v>
      </c>
      <c r="CQ260" s="20">
        <v>4198.34</v>
      </c>
      <c r="CR260" s="20">
        <v>1344.86</v>
      </c>
      <c r="CS260" s="20">
        <v>60151.37</v>
      </c>
      <c r="CT260" s="20">
        <v>4198.34</v>
      </c>
      <c r="CU260" s="20">
        <v>1344.86</v>
      </c>
      <c r="CV260" s="20">
        <v>60151.37</v>
      </c>
      <c r="CW260" s="20">
        <v>4198.34</v>
      </c>
      <c r="CX260" s="20">
        <v>1344.86</v>
      </c>
      <c r="CY260" s="20">
        <v>60151.37</v>
      </c>
      <c r="CZ260" s="20">
        <v>4198.34</v>
      </c>
      <c r="DA260" s="20">
        <v>1344.86</v>
      </c>
      <c r="DB260" s="20">
        <v>60151.37</v>
      </c>
      <c r="DC260" s="20">
        <v>4198.34</v>
      </c>
      <c r="DD260" s="20">
        <v>1344.86</v>
      </c>
      <c r="DE260" s="20">
        <v>60151.37</v>
      </c>
      <c r="DF260" s="20">
        <v>4198.34</v>
      </c>
      <c r="DG260" s="20">
        <v>1344.86</v>
      </c>
      <c r="DH260" s="20">
        <v>60151.37</v>
      </c>
      <c r="DI260" s="20">
        <v>4198.34</v>
      </c>
      <c r="DJ260" s="20">
        <v>1344.86</v>
      </c>
      <c r="DK260" s="20">
        <v>60151.37</v>
      </c>
      <c r="DL260" s="20">
        <v>4198.34</v>
      </c>
      <c r="DM260" s="20">
        <v>1344.86</v>
      </c>
      <c r="DN260" s="20">
        <v>60151.37</v>
      </c>
      <c r="DO260" s="20">
        <v>4198.34</v>
      </c>
      <c r="DP260" s="20">
        <v>1344.86</v>
      </c>
      <c r="DQ260" s="20">
        <v>60151.37</v>
      </c>
      <c r="DR260" s="20">
        <v>4198.34</v>
      </c>
      <c r="DS260" s="20">
        <v>1344.86</v>
      </c>
      <c r="DT260" s="20">
        <v>60151.37</v>
      </c>
      <c r="DU260" s="20">
        <v>4198.34</v>
      </c>
      <c r="DV260" s="20">
        <v>1344.86</v>
      </c>
      <c r="DW260" s="20">
        <v>60151.37</v>
      </c>
      <c r="DX260" s="20">
        <v>4198.34</v>
      </c>
      <c r="DY260" s="20">
        <v>1344.86</v>
      </c>
      <c r="DZ260" s="20">
        <v>60151.37</v>
      </c>
      <c r="EA260" s="20">
        <v>4198.34</v>
      </c>
      <c r="EB260" s="20">
        <v>1344.86</v>
      </c>
      <c r="EC260" s="20">
        <v>60151.37</v>
      </c>
      <c r="ED260" s="20">
        <v>4198.34</v>
      </c>
      <c r="EE260" s="20">
        <v>1344.86</v>
      </c>
      <c r="EF260" s="20">
        <v>60151.37</v>
      </c>
      <c r="EG260" s="20">
        <v>4198.34</v>
      </c>
      <c r="EH260" s="20">
        <v>1344.86</v>
      </c>
      <c r="EI260" s="20">
        <f t="shared" si="23"/>
        <v>60151.37</v>
      </c>
      <c r="EJ260" s="20">
        <f t="shared" si="23"/>
        <v>4198.34</v>
      </c>
      <c r="EK260" s="20">
        <f t="shared" si="23"/>
        <v>1344.86</v>
      </c>
      <c r="EL260" s="20">
        <v>60151.37</v>
      </c>
      <c r="EM260" s="20">
        <v>4198.34</v>
      </c>
      <c r="EN260" s="20">
        <v>1344.86</v>
      </c>
      <c r="EO260" s="24">
        <f t="shared" si="24"/>
        <v>1708058.8200000029</v>
      </c>
      <c r="EP260" s="25">
        <f t="shared" ref="EP260:EP323" si="26">H260-BN260</f>
        <v>0</v>
      </c>
      <c r="EQ260" s="25">
        <f t="shared" ref="EQ260:EQ323" si="27">I260-EO260</f>
        <v>262778.29999999725</v>
      </c>
      <c r="ES260" s="26"/>
    </row>
    <row r="261" spans="1:149" x14ac:dyDescent="0.25">
      <c r="A261" s="27">
        <v>258</v>
      </c>
      <c r="B261" s="15">
        <v>18080887000130</v>
      </c>
      <c r="C261" s="28" t="s">
        <v>275</v>
      </c>
      <c r="D261" s="17">
        <v>190422.03</v>
      </c>
      <c r="E261" s="18">
        <v>396388.57</v>
      </c>
      <c r="F261" s="19">
        <v>0</v>
      </c>
      <c r="G261" s="20">
        <v>0</v>
      </c>
      <c r="H261" s="21">
        <f t="shared" si="25"/>
        <v>190422.03</v>
      </c>
      <c r="I261" s="21">
        <v>396388.57</v>
      </c>
      <c r="J261" s="22">
        <v>0</v>
      </c>
      <c r="K261" s="22">
        <v>0</v>
      </c>
      <c r="L261" s="22">
        <v>0</v>
      </c>
      <c r="M261" s="22">
        <v>0</v>
      </c>
      <c r="N261" s="22">
        <v>8725.56</v>
      </c>
      <c r="O261" s="22">
        <v>0</v>
      </c>
      <c r="P261" s="22">
        <v>8725.56</v>
      </c>
      <c r="Q261" s="22">
        <v>0</v>
      </c>
      <c r="R261" s="22">
        <v>8725.56</v>
      </c>
      <c r="S261" s="22">
        <v>8725.56</v>
      </c>
      <c r="T261" s="22">
        <v>8725.56</v>
      </c>
      <c r="U261" s="22">
        <v>8721.33</v>
      </c>
      <c r="V261" s="22">
        <v>8721.33</v>
      </c>
      <c r="W261" s="22">
        <v>8721.33</v>
      </c>
      <c r="X261" s="22">
        <v>8721.33</v>
      </c>
      <c r="Y261" s="22">
        <v>5331.82</v>
      </c>
      <c r="Z261" s="22">
        <v>5331.82</v>
      </c>
      <c r="AA261" s="22">
        <v>5331.82</v>
      </c>
      <c r="AB261" s="22">
        <v>5331.82</v>
      </c>
      <c r="AC261" s="22">
        <v>0</v>
      </c>
      <c r="AD261" s="22">
        <v>5331.82</v>
      </c>
      <c r="AE261" s="22"/>
      <c r="AF261" s="22"/>
      <c r="AG261" s="22">
        <v>5331.82</v>
      </c>
      <c r="AH261" s="22"/>
      <c r="AI261" s="22"/>
      <c r="AJ261" s="22">
        <v>5331.82</v>
      </c>
      <c r="AK261" s="22"/>
      <c r="AL261" s="22">
        <v>5331.82</v>
      </c>
      <c r="AM261" s="22">
        <v>5331.82</v>
      </c>
      <c r="AN261" s="22">
        <v>5331.82</v>
      </c>
      <c r="AO261" s="22"/>
      <c r="AP261" s="22">
        <v>5331.82</v>
      </c>
      <c r="AQ261" s="22"/>
      <c r="AR261" s="22"/>
      <c r="AS261" s="22">
        <v>5331.82</v>
      </c>
      <c r="AT261" s="22">
        <v>0</v>
      </c>
      <c r="AU261" s="22">
        <v>0</v>
      </c>
      <c r="AV261" s="22">
        <v>5331.82</v>
      </c>
      <c r="AW261" s="22">
        <v>0</v>
      </c>
      <c r="AX261" s="22">
        <v>0</v>
      </c>
      <c r="AY261" s="22">
        <f>VLOOKUP(A261,[1]Consolidado!$A$4:$AZ$856,51,FALSE)</f>
        <v>0</v>
      </c>
      <c r="AZ261" s="22">
        <f>VLOOKUP(A261,[1]Consolidado!$A$4:$AZ$856,52,FALSE)</f>
        <v>5331.82</v>
      </c>
      <c r="BA261" s="22">
        <f>VLOOKUP(A261,'[2]Parcelas ICMS 2018 Calculadas'!$A$4:$BC$856,55,FALSE)</f>
        <v>0</v>
      </c>
      <c r="BB261" s="22">
        <v>5331.82</v>
      </c>
      <c r="BC261" s="22">
        <v>0</v>
      </c>
      <c r="BD261" s="22">
        <v>0</v>
      </c>
      <c r="BE261" s="22">
        <v>5331.82</v>
      </c>
      <c r="BF261" s="22"/>
      <c r="BG261" s="22">
        <v>0</v>
      </c>
      <c r="BH261" s="22"/>
      <c r="BI261" s="22"/>
      <c r="BJ261" s="22">
        <v>5331.82</v>
      </c>
      <c r="BK261" s="22">
        <v>0</v>
      </c>
      <c r="BL261" s="22">
        <v>0</v>
      </c>
      <c r="BM261" s="22">
        <v>0</v>
      </c>
      <c r="BN261" s="23">
        <f t="shared" ref="BN261:BN324" si="28">SUM(J261:BM261)</f>
        <v>169154.06000000011</v>
      </c>
      <c r="BO261" s="20">
        <v>12098.06</v>
      </c>
      <c r="BP261" s="20">
        <v>844.4</v>
      </c>
      <c r="BQ261" s="20">
        <v>270.49</v>
      </c>
      <c r="BR261" s="20">
        <v>12098.06</v>
      </c>
      <c r="BS261" s="20">
        <v>844.4</v>
      </c>
      <c r="BT261" s="20">
        <v>270.49</v>
      </c>
      <c r="BU261" s="20">
        <v>12098.06</v>
      </c>
      <c r="BV261" s="20">
        <v>844.4</v>
      </c>
      <c r="BW261" s="20">
        <v>270.49</v>
      </c>
      <c r="BX261" s="20">
        <v>12098.06</v>
      </c>
      <c r="BY261" s="20">
        <v>844.4</v>
      </c>
      <c r="BZ261" s="20">
        <v>270.49</v>
      </c>
      <c r="CA261" s="20">
        <v>12098.06</v>
      </c>
      <c r="CB261" s="20">
        <v>844.4</v>
      </c>
      <c r="CC261" s="20">
        <v>270.49</v>
      </c>
      <c r="CD261" s="20">
        <v>12098.06</v>
      </c>
      <c r="CE261" s="20">
        <v>844.4</v>
      </c>
      <c r="CF261" s="20">
        <v>270.49</v>
      </c>
      <c r="CG261" s="20">
        <v>12098.06</v>
      </c>
      <c r="CH261" s="20">
        <v>844.4</v>
      </c>
      <c r="CI261" s="20">
        <v>270.49</v>
      </c>
      <c r="CJ261" s="20">
        <v>12098.06</v>
      </c>
      <c r="CK261" s="20">
        <v>844.4</v>
      </c>
      <c r="CL261" s="20">
        <v>270.49</v>
      </c>
      <c r="CM261" s="20">
        <v>12098.06</v>
      </c>
      <c r="CN261" s="20">
        <v>844.4</v>
      </c>
      <c r="CO261" s="20">
        <v>270.49</v>
      </c>
      <c r="CP261" s="20">
        <v>12098.06</v>
      </c>
      <c r="CQ261" s="20">
        <v>844.4</v>
      </c>
      <c r="CR261" s="20">
        <v>270.49</v>
      </c>
      <c r="CS261" s="20">
        <v>12098.06</v>
      </c>
      <c r="CT261" s="20">
        <v>844.4</v>
      </c>
      <c r="CU261" s="20">
        <v>270.49</v>
      </c>
      <c r="CV261" s="20">
        <v>12098.06</v>
      </c>
      <c r="CW261" s="20">
        <v>844.4</v>
      </c>
      <c r="CX261" s="20">
        <v>270.49</v>
      </c>
      <c r="CY261" s="20">
        <v>12098.06</v>
      </c>
      <c r="CZ261" s="20">
        <v>844.4</v>
      </c>
      <c r="DA261" s="20">
        <v>270.49</v>
      </c>
      <c r="DB261" s="20">
        <v>12098.06</v>
      </c>
      <c r="DC261" s="20">
        <v>844.4</v>
      </c>
      <c r="DD261" s="20">
        <v>270.49</v>
      </c>
      <c r="DE261" s="20">
        <v>12098.06</v>
      </c>
      <c r="DF261" s="20">
        <v>844.4</v>
      </c>
      <c r="DG261" s="20">
        <v>270.49</v>
      </c>
      <c r="DH261" s="20">
        <v>12098.06</v>
      </c>
      <c r="DI261" s="20">
        <v>844.4</v>
      </c>
      <c r="DJ261" s="20">
        <v>270.49</v>
      </c>
      <c r="DK261" s="20">
        <v>12098.06</v>
      </c>
      <c r="DL261" s="20">
        <v>844.4</v>
      </c>
      <c r="DM261" s="20">
        <v>270.49</v>
      </c>
      <c r="DN261" s="20">
        <v>12098.06</v>
      </c>
      <c r="DO261" s="20">
        <v>844.4</v>
      </c>
      <c r="DP261" s="20">
        <v>270.49</v>
      </c>
      <c r="DQ261" s="20">
        <v>12098.06</v>
      </c>
      <c r="DR261" s="20">
        <v>844.4</v>
      </c>
      <c r="DS261" s="20">
        <v>270.49</v>
      </c>
      <c r="DT261" s="20">
        <v>12098.06</v>
      </c>
      <c r="DU261" s="20">
        <v>844.4</v>
      </c>
      <c r="DV261" s="20">
        <v>270.49</v>
      </c>
      <c r="DW261" s="20">
        <v>12098.06</v>
      </c>
      <c r="DX261" s="20">
        <v>844.4</v>
      </c>
      <c r="DY261" s="20">
        <v>270.49</v>
      </c>
      <c r="DZ261" s="20">
        <v>12098.06</v>
      </c>
      <c r="EA261" s="20">
        <v>844.4</v>
      </c>
      <c r="EB261" s="20">
        <v>270.49</v>
      </c>
      <c r="EC261" s="20">
        <v>12098.06</v>
      </c>
      <c r="ED261" s="20">
        <v>844.4</v>
      </c>
      <c r="EE261" s="20">
        <v>270.49</v>
      </c>
      <c r="EF261" s="20">
        <v>12098.06</v>
      </c>
      <c r="EG261" s="20">
        <v>844.4</v>
      </c>
      <c r="EH261" s="20">
        <v>270.49</v>
      </c>
      <c r="EI261" s="20">
        <f t="shared" ref="EI261:EK324" si="29">EF261</f>
        <v>12098.06</v>
      </c>
      <c r="EJ261" s="20">
        <f t="shared" si="29"/>
        <v>844.4</v>
      </c>
      <c r="EK261" s="20">
        <f t="shared" si="29"/>
        <v>270.49</v>
      </c>
      <c r="EL261" s="20">
        <v>12098.06</v>
      </c>
      <c r="EM261" s="20">
        <v>844.4</v>
      </c>
      <c r="EN261" s="20">
        <v>270.49</v>
      </c>
      <c r="EO261" s="24">
        <f t="shared" ref="EO261:EO324" si="30">SUM(BO261:EN261)</f>
        <v>343536.6999999999</v>
      </c>
      <c r="EP261" s="25">
        <f t="shared" si="26"/>
        <v>21267.969999999885</v>
      </c>
      <c r="EQ261" s="25">
        <f t="shared" si="27"/>
        <v>52851.870000000112</v>
      </c>
      <c r="ES261" s="26"/>
    </row>
    <row r="262" spans="1:149" x14ac:dyDescent="0.25">
      <c r="A262" s="27">
        <v>259</v>
      </c>
      <c r="B262" s="15">
        <v>18299529000113</v>
      </c>
      <c r="C262" s="28" t="s">
        <v>276</v>
      </c>
      <c r="D262" s="17">
        <v>334118.5</v>
      </c>
      <c r="E262" s="18">
        <v>696641.52</v>
      </c>
      <c r="F262" s="19">
        <v>0</v>
      </c>
      <c r="G262" s="20">
        <v>0</v>
      </c>
      <c r="H262" s="21">
        <f t="shared" si="25"/>
        <v>334118.5</v>
      </c>
      <c r="I262" s="21">
        <v>696641.52</v>
      </c>
      <c r="J262" s="22">
        <v>0</v>
      </c>
      <c r="K262" s="22">
        <v>0</v>
      </c>
      <c r="L262" s="22">
        <v>0</v>
      </c>
      <c r="M262" s="22">
        <v>0</v>
      </c>
      <c r="N262" s="22">
        <v>15310.05</v>
      </c>
      <c r="O262" s="22">
        <v>0</v>
      </c>
      <c r="P262" s="22">
        <v>15310.05</v>
      </c>
      <c r="Q262" s="22">
        <v>0</v>
      </c>
      <c r="R262" s="22">
        <v>15310.05</v>
      </c>
      <c r="S262" s="22">
        <v>15310.05</v>
      </c>
      <c r="T262" s="22">
        <v>15310.05</v>
      </c>
      <c r="U262" s="22">
        <v>15302.63</v>
      </c>
      <c r="V262" s="22">
        <v>15302.63</v>
      </c>
      <c r="W262" s="22">
        <v>15302.63</v>
      </c>
      <c r="X262" s="22">
        <v>15302.63</v>
      </c>
      <c r="Y262" s="22">
        <v>9355.32</v>
      </c>
      <c r="Z262" s="22">
        <v>9355.32</v>
      </c>
      <c r="AA262" s="22">
        <v>9355.32</v>
      </c>
      <c r="AB262" s="22">
        <v>9355.32</v>
      </c>
      <c r="AC262" s="22">
        <v>0</v>
      </c>
      <c r="AD262" s="22">
        <v>9355.32</v>
      </c>
      <c r="AE262" s="22"/>
      <c r="AF262" s="22"/>
      <c r="AG262" s="22">
        <v>9355.32</v>
      </c>
      <c r="AH262" s="22"/>
      <c r="AI262" s="22"/>
      <c r="AJ262" s="22">
        <v>9355.32</v>
      </c>
      <c r="AK262" s="22"/>
      <c r="AL262" s="22">
        <v>9355.32</v>
      </c>
      <c r="AM262" s="22">
        <v>9355.32</v>
      </c>
      <c r="AN262" s="22">
        <v>9355.32</v>
      </c>
      <c r="AO262" s="22"/>
      <c r="AP262" s="22">
        <v>9355.32</v>
      </c>
      <c r="AQ262" s="22"/>
      <c r="AR262" s="22"/>
      <c r="AS262" s="22">
        <v>9355.32</v>
      </c>
      <c r="AT262" s="22">
        <v>0</v>
      </c>
      <c r="AU262" s="22">
        <v>0</v>
      </c>
      <c r="AV262" s="22">
        <v>9355.32</v>
      </c>
      <c r="AW262" s="22">
        <v>0</v>
      </c>
      <c r="AX262" s="22">
        <v>74738.570000000007</v>
      </c>
      <c r="AY262" s="22">
        <f>VLOOKUP(A262,[1]Consolidado!$A$4:$AZ$856,51,FALSE)</f>
        <v>0</v>
      </c>
      <c r="AZ262" s="22">
        <f>VLOOKUP(A262,[1]Consolidado!$A$4:$AZ$856,52,FALSE)</f>
        <v>0</v>
      </c>
      <c r="BA262" s="22">
        <f>VLOOKUP(A262,'[2]Parcelas ICMS 2018 Calculadas'!$A$4:$BC$856,55,FALSE)</f>
        <v>0</v>
      </c>
      <c r="BB262" s="22">
        <v>0</v>
      </c>
      <c r="BC262" s="22">
        <v>0</v>
      </c>
      <c r="BD262" s="22">
        <v>0</v>
      </c>
      <c r="BE262" s="22"/>
      <c r="BF262" s="22"/>
      <c r="BG262" s="22">
        <v>0</v>
      </c>
      <c r="BH262" s="22"/>
      <c r="BI262" s="22"/>
      <c r="BJ262" s="22">
        <v>0</v>
      </c>
      <c r="BK262" s="22">
        <v>0</v>
      </c>
      <c r="BL262" s="22">
        <v>0</v>
      </c>
      <c r="BM262" s="22">
        <v>0</v>
      </c>
      <c r="BN262" s="23">
        <f t="shared" si="28"/>
        <v>334118.50000000012</v>
      </c>
      <c r="BO262" s="20">
        <v>21262</v>
      </c>
      <c r="BP262" s="20">
        <v>1484.01</v>
      </c>
      <c r="BQ262" s="20">
        <v>475.37</v>
      </c>
      <c r="BR262" s="20">
        <v>21262</v>
      </c>
      <c r="BS262" s="20">
        <v>1484.01</v>
      </c>
      <c r="BT262" s="20">
        <v>475.37</v>
      </c>
      <c r="BU262" s="20">
        <v>21262</v>
      </c>
      <c r="BV262" s="20">
        <v>1484.01</v>
      </c>
      <c r="BW262" s="20">
        <v>475.37</v>
      </c>
      <c r="BX262" s="20">
        <v>21262</v>
      </c>
      <c r="BY262" s="20">
        <v>1484.01</v>
      </c>
      <c r="BZ262" s="20">
        <v>475.37</v>
      </c>
      <c r="CA262" s="20">
        <v>21262</v>
      </c>
      <c r="CB262" s="20">
        <v>1484.01</v>
      </c>
      <c r="CC262" s="20">
        <v>475.37</v>
      </c>
      <c r="CD262" s="20">
        <v>21262</v>
      </c>
      <c r="CE262" s="20">
        <v>1484.01</v>
      </c>
      <c r="CF262" s="20">
        <v>475.37</v>
      </c>
      <c r="CG262" s="20">
        <v>21262</v>
      </c>
      <c r="CH262" s="20">
        <v>1484.01</v>
      </c>
      <c r="CI262" s="20">
        <v>475.37</v>
      </c>
      <c r="CJ262" s="20">
        <v>21262</v>
      </c>
      <c r="CK262" s="20">
        <v>1484.01</v>
      </c>
      <c r="CL262" s="20">
        <v>475.37</v>
      </c>
      <c r="CM262" s="20">
        <v>21262</v>
      </c>
      <c r="CN262" s="20">
        <v>1484.01</v>
      </c>
      <c r="CO262" s="20">
        <v>475.37</v>
      </c>
      <c r="CP262" s="20">
        <v>21262</v>
      </c>
      <c r="CQ262" s="20">
        <v>1484.01</v>
      </c>
      <c r="CR262" s="20">
        <v>475.37</v>
      </c>
      <c r="CS262" s="20">
        <v>21262</v>
      </c>
      <c r="CT262" s="20">
        <v>1484.01</v>
      </c>
      <c r="CU262" s="20">
        <v>475.37</v>
      </c>
      <c r="CV262" s="20">
        <v>21262</v>
      </c>
      <c r="CW262" s="20">
        <v>1484.01</v>
      </c>
      <c r="CX262" s="20">
        <v>475.37</v>
      </c>
      <c r="CY262" s="20">
        <v>21262</v>
      </c>
      <c r="CZ262" s="20">
        <v>1484.01</v>
      </c>
      <c r="DA262" s="20">
        <v>475.37</v>
      </c>
      <c r="DB262" s="20">
        <v>21262</v>
      </c>
      <c r="DC262" s="20">
        <v>1484.01</v>
      </c>
      <c r="DD262" s="20">
        <v>475.37</v>
      </c>
      <c r="DE262" s="20">
        <v>21262</v>
      </c>
      <c r="DF262" s="20">
        <v>1484.01</v>
      </c>
      <c r="DG262" s="20">
        <v>475.37</v>
      </c>
      <c r="DH262" s="20">
        <v>21262</v>
      </c>
      <c r="DI262" s="20">
        <v>1484.01</v>
      </c>
      <c r="DJ262" s="20">
        <v>475.37</v>
      </c>
      <c r="DK262" s="20">
        <v>21262</v>
      </c>
      <c r="DL262" s="20">
        <v>1484.01</v>
      </c>
      <c r="DM262" s="20">
        <v>475.37</v>
      </c>
      <c r="DN262" s="20">
        <v>21262</v>
      </c>
      <c r="DO262" s="20">
        <v>1484.01</v>
      </c>
      <c r="DP262" s="20">
        <v>475.37</v>
      </c>
      <c r="DQ262" s="20">
        <v>21262</v>
      </c>
      <c r="DR262" s="20">
        <v>1484.01</v>
      </c>
      <c r="DS262" s="20">
        <v>475.37</v>
      </c>
      <c r="DT262" s="20">
        <v>21262</v>
      </c>
      <c r="DU262" s="20">
        <v>1484.01</v>
      </c>
      <c r="DV262" s="20">
        <v>475.37</v>
      </c>
      <c r="DW262" s="20">
        <v>21262</v>
      </c>
      <c r="DX262" s="20">
        <v>1484.01</v>
      </c>
      <c r="DY262" s="20">
        <v>475.37</v>
      </c>
      <c r="DZ262" s="20">
        <v>21262</v>
      </c>
      <c r="EA262" s="20">
        <v>1484.01</v>
      </c>
      <c r="EB262" s="20">
        <v>475.37</v>
      </c>
      <c r="EC262" s="20">
        <v>21262</v>
      </c>
      <c r="ED262" s="20">
        <v>1484.01</v>
      </c>
      <c r="EE262" s="20">
        <v>475.37</v>
      </c>
      <c r="EF262" s="20">
        <v>21262</v>
      </c>
      <c r="EG262" s="20">
        <v>1484.01</v>
      </c>
      <c r="EH262" s="20">
        <v>475.37</v>
      </c>
      <c r="EI262" s="20">
        <f t="shared" si="29"/>
        <v>21262</v>
      </c>
      <c r="EJ262" s="20">
        <f t="shared" si="29"/>
        <v>1484.01</v>
      </c>
      <c r="EK262" s="20">
        <f t="shared" si="29"/>
        <v>475.37</v>
      </c>
      <c r="EL262" s="20">
        <v>21262</v>
      </c>
      <c r="EM262" s="20">
        <v>1484.01</v>
      </c>
      <c r="EN262" s="20">
        <v>475.37</v>
      </c>
      <c r="EO262" s="24">
        <f t="shared" si="30"/>
        <v>603755.88000000012</v>
      </c>
      <c r="EP262" s="25">
        <f t="shared" si="26"/>
        <v>0</v>
      </c>
      <c r="EQ262" s="25">
        <f t="shared" si="27"/>
        <v>92885.639999999898</v>
      </c>
      <c r="ES262" s="26"/>
    </row>
    <row r="263" spans="1:149" x14ac:dyDescent="0.25">
      <c r="A263" s="27">
        <v>260</v>
      </c>
      <c r="B263" s="15">
        <v>18313833000178</v>
      </c>
      <c r="C263" s="28" t="s">
        <v>277</v>
      </c>
      <c r="D263" s="17">
        <v>455866.54</v>
      </c>
      <c r="E263" s="18">
        <v>964374.66</v>
      </c>
      <c r="F263" s="19">
        <v>0</v>
      </c>
      <c r="G263" s="20">
        <v>0</v>
      </c>
      <c r="H263" s="21">
        <f t="shared" si="25"/>
        <v>455866.54</v>
      </c>
      <c r="I263" s="21">
        <v>964374.66</v>
      </c>
      <c r="J263" s="22">
        <v>0</v>
      </c>
      <c r="K263" s="22">
        <v>0</v>
      </c>
      <c r="L263" s="22">
        <v>0</v>
      </c>
      <c r="M263" s="22">
        <v>0</v>
      </c>
      <c r="N263" s="22">
        <v>20888.82</v>
      </c>
      <c r="O263" s="22">
        <v>0</v>
      </c>
      <c r="P263" s="22">
        <v>20888.82</v>
      </c>
      <c r="Q263" s="22">
        <v>0</v>
      </c>
      <c r="R263" s="22">
        <v>20888.82</v>
      </c>
      <c r="S263" s="22">
        <v>20888.82</v>
      </c>
      <c r="T263" s="22">
        <v>20888.82</v>
      </c>
      <c r="U263" s="22">
        <v>20878.689999999999</v>
      </c>
      <c r="V263" s="22">
        <v>20878.689999999999</v>
      </c>
      <c r="W263" s="22">
        <v>20878.689999999999</v>
      </c>
      <c r="X263" s="22">
        <v>20878.689999999999</v>
      </c>
      <c r="Y263" s="22">
        <v>12764.26</v>
      </c>
      <c r="Z263" s="22">
        <v>12764.26</v>
      </c>
      <c r="AA263" s="22">
        <v>12764.26</v>
      </c>
      <c r="AB263" s="22">
        <v>12764.26</v>
      </c>
      <c r="AC263" s="22">
        <v>0</v>
      </c>
      <c r="AD263" s="22">
        <v>12764.26</v>
      </c>
      <c r="AE263" s="22"/>
      <c r="AF263" s="22"/>
      <c r="AG263" s="22">
        <v>12764.26</v>
      </c>
      <c r="AH263" s="22"/>
      <c r="AI263" s="22"/>
      <c r="AJ263" s="22">
        <v>12764.26</v>
      </c>
      <c r="AK263" s="22"/>
      <c r="AL263" s="22">
        <v>12764.26</v>
      </c>
      <c r="AM263" s="22">
        <v>12764.26</v>
      </c>
      <c r="AN263" s="22">
        <v>12764.26</v>
      </c>
      <c r="AO263" s="22"/>
      <c r="AP263" s="22">
        <v>12764.26</v>
      </c>
      <c r="AQ263" s="22"/>
      <c r="AR263" s="22"/>
      <c r="AS263" s="22">
        <v>12764.26</v>
      </c>
      <c r="AT263" s="22">
        <v>0</v>
      </c>
      <c r="AU263" s="22">
        <v>0</v>
      </c>
      <c r="AV263" s="22">
        <v>12764.26</v>
      </c>
      <c r="AW263" s="22">
        <v>0</v>
      </c>
      <c r="AX263" s="22">
        <v>101972.3</v>
      </c>
      <c r="AY263" s="22">
        <f>VLOOKUP(A263,[1]Consolidado!$A$4:$AZ$856,51,FALSE)</f>
        <v>0</v>
      </c>
      <c r="AZ263" s="22">
        <f>VLOOKUP(A263,[1]Consolidado!$A$4:$AZ$856,52,FALSE)</f>
        <v>0</v>
      </c>
      <c r="BA263" s="22">
        <f>VLOOKUP(A263,'[2]Parcelas ICMS 2018 Calculadas'!$A$4:$BC$856,55,FALSE)</f>
        <v>0</v>
      </c>
      <c r="BB263" s="22">
        <v>0</v>
      </c>
      <c r="BC263" s="22">
        <v>0</v>
      </c>
      <c r="BD263" s="22">
        <v>0</v>
      </c>
      <c r="BE263" s="22"/>
      <c r="BF263" s="22"/>
      <c r="BG263" s="22">
        <v>0</v>
      </c>
      <c r="BH263" s="22"/>
      <c r="BI263" s="22"/>
      <c r="BJ263" s="22">
        <v>0</v>
      </c>
      <c r="BK263" s="22">
        <v>0</v>
      </c>
      <c r="BL263" s="22">
        <v>0</v>
      </c>
      <c r="BM263" s="22">
        <v>0</v>
      </c>
      <c r="BN263" s="23">
        <f t="shared" si="28"/>
        <v>455866.5400000001</v>
      </c>
      <c r="BO263" s="20">
        <v>29433.41</v>
      </c>
      <c r="BP263" s="20">
        <v>2054.34</v>
      </c>
      <c r="BQ263" s="20">
        <v>658.07</v>
      </c>
      <c r="BR263" s="20">
        <v>29433.41</v>
      </c>
      <c r="BS263" s="20">
        <v>2054.34</v>
      </c>
      <c r="BT263" s="20">
        <v>658.07</v>
      </c>
      <c r="BU263" s="20">
        <v>29433.41</v>
      </c>
      <c r="BV263" s="20">
        <v>2054.34</v>
      </c>
      <c r="BW263" s="20">
        <v>658.07</v>
      </c>
      <c r="BX263" s="20">
        <v>29433.41</v>
      </c>
      <c r="BY263" s="20">
        <v>2054.34</v>
      </c>
      <c r="BZ263" s="20">
        <v>658.07</v>
      </c>
      <c r="CA263" s="20">
        <v>29433.41</v>
      </c>
      <c r="CB263" s="20">
        <v>2054.34</v>
      </c>
      <c r="CC263" s="20">
        <v>658.07</v>
      </c>
      <c r="CD263" s="20">
        <v>29433.41</v>
      </c>
      <c r="CE263" s="20">
        <v>2054.34</v>
      </c>
      <c r="CF263" s="20">
        <v>658.07</v>
      </c>
      <c r="CG263" s="20">
        <v>29433.41</v>
      </c>
      <c r="CH263" s="20">
        <v>2054.34</v>
      </c>
      <c r="CI263" s="20">
        <v>658.07</v>
      </c>
      <c r="CJ263" s="20">
        <v>29433.41</v>
      </c>
      <c r="CK263" s="20">
        <v>2054.34</v>
      </c>
      <c r="CL263" s="20">
        <v>658.07</v>
      </c>
      <c r="CM263" s="20">
        <v>29433.41</v>
      </c>
      <c r="CN263" s="20">
        <v>2054.34</v>
      </c>
      <c r="CO263" s="20">
        <v>658.07</v>
      </c>
      <c r="CP263" s="20">
        <v>29433.41</v>
      </c>
      <c r="CQ263" s="20">
        <v>2054.34</v>
      </c>
      <c r="CR263" s="20">
        <v>658.07</v>
      </c>
      <c r="CS263" s="20">
        <v>29433.41</v>
      </c>
      <c r="CT263" s="20">
        <v>2054.34</v>
      </c>
      <c r="CU263" s="20">
        <v>658.07</v>
      </c>
      <c r="CV263" s="20">
        <v>29433.41</v>
      </c>
      <c r="CW263" s="20">
        <v>2054.34</v>
      </c>
      <c r="CX263" s="20">
        <v>658.07</v>
      </c>
      <c r="CY263" s="20">
        <v>29433.41</v>
      </c>
      <c r="CZ263" s="20">
        <v>2054.34</v>
      </c>
      <c r="DA263" s="20">
        <v>658.07</v>
      </c>
      <c r="DB263" s="20">
        <v>29433.41</v>
      </c>
      <c r="DC263" s="20">
        <v>2054.34</v>
      </c>
      <c r="DD263" s="20">
        <v>658.07</v>
      </c>
      <c r="DE263" s="20">
        <v>29433.41</v>
      </c>
      <c r="DF263" s="20">
        <v>2054.34</v>
      </c>
      <c r="DG263" s="20">
        <v>658.07</v>
      </c>
      <c r="DH263" s="20">
        <v>29433.41</v>
      </c>
      <c r="DI263" s="20">
        <v>2054.34</v>
      </c>
      <c r="DJ263" s="20">
        <v>658.07</v>
      </c>
      <c r="DK263" s="20">
        <v>29433.41</v>
      </c>
      <c r="DL263" s="20">
        <v>2054.34</v>
      </c>
      <c r="DM263" s="20">
        <v>658.07</v>
      </c>
      <c r="DN263" s="20">
        <v>29433.41</v>
      </c>
      <c r="DO263" s="20">
        <v>2054.34</v>
      </c>
      <c r="DP263" s="20">
        <v>658.07</v>
      </c>
      <c r="DQ263" s="20">
        <v>29433.41</v>
      </c>
      <c r="DR263" s="20">
        <v>2054.34</v>
      </c>
      <c r="DS263" s="20">
        <v>658.07</v>
      </c>
      <c r="DT263" s="20">
        <v>29433.41</v>
      </c>
      <c r="DU263" s="20">
        <v>2054.34</v>
      </c>
      <c r="DV263" s="20">
        <v>658.07</v>
      </c>
      <c r="DW263" s="20">
        <v>29433.41</v>
      </c>
      <c r="DX263" s="20">
        <v>2054.34</v>
      </c>
      <c r="DY263" s="20">
        <v>658.07</v>
      </c>
      <c r="DZ263" s="20">
        <v>29433.41</v>
      </c>
      <c r="EA263" s="20">
        <v>2054.34</v>
      </c>
      <c r="EB263" s="20">
        <v>658.07</v>
      </c>
      <c r="EC263" s="20">
        <v>29433.41</v>
      </c>
      <c r="ED263" s="20">
        <v>2054.34</v>
      </c>
      <c r="EE263" s="20">
        <v>658.07</v>
      </c>
      <c r="EF263" s="20">
        <v>29433.41</v>
      </c>
      <c r="EG263" s="20">
        <v>2054.34</v>
      </c>
      <c r="EH263" s="20">
        <v>658.07</v>
      </c>
      <c r="EI263" s="20">
        <f t="shared" si="29"/>
        <v>29433.41</v>
      </c>
      <c r="EJ263" s="20">
        <f t="shared" si="29"/>
        <v>2054.34</v>
      </c>
      <c r="EK263" s="20">
        <f t="shared" si="29"/>
        <v>658.07</v>
      </c>
      <c r="EL263" s="20">
        <v>29433.41</v>
      </c>
      <c r="EM263" s="20">
        <v>2054.34</v>
      </c>
      <c r="EN263" s="20">
        <v>658.07</v>
      </c>
      <c r="EO263" s="24">
        <f t="shared" si="30"/>
        <v>835791.3199999996</v>
      </c>
      <c r="EP263" s="25">
        <f t="shared" si="26"/>
        <v>0</v>
      </c>
      <c r="EQ263" s="25">
        <f t="shared" si="27"/>
        <v>128583.34000000043</v>
      </c>
      <c r="ES263" s="26"/>
    </row>
    <row r="264" spans="1:149" x14ac:dyDescent="0.25">
      <c r="A264" s="27">
        <v>261</v>
      </c>
      <c r="B264" s="15">
        <v>16784720000125</v>
      </c>
      <c r="C264" s="28" t="s">
        <v>278</v>
      </c>
      <c r="D264" s="17">
        <v>2595855.09</v>
      </c>
      <c r="E264" s="18">
        <v>7067961.25</v>
      </c>
      <c r="F264" s="19">
        <v>0</v>
      </c>
      <c r="G264" s="20">
        <v>0</v>
      </c>
      <c r="H264" s="21">
        <f t="shared" si="25"/>
        <v>2595855.09</v>
      </c>
      <c r="I264" s="21">
        <v>7067961.25</v>
      </c>
      <c r="J264" s="22">
        <v>0</v>
      </c>
      <c r="K264" s="22">
        <v>0</v>
      </c>
      <c r="L264" s="22">
        <v>0</v>
      </c>
      <c r="M264" s="22">
        <v>0</v>
      </c>
      <c r="N264" s="22">
        <v>86528.5</v>
      </c>
      <c r="O264" s="22">
        <v>0</v>
      </c>
      <c r="P264" s="22">
        <v>151147.99</v>
      </c>
      <c r="Q264" s="22">
        <v>0</v>
      </c>
      <c r="R264" s="22">
        <v>118838.25</v>
      </c>
      <c r="S264" s="22">
        <v>118838.25</v>
      </c>
      <c r="T264" s="22">
        <v>118838.25</v>
      </c>
      <c r="U264" s="22">
        <v>118890.16</v>
      </c>
      <c r="V264" s="22">
        <v>118890.16</v>
      </c>
      <c r="W264" s="22">
        <v>118890.16</v>
      </c>
      <c r="X264" s="22">
        <v>118890.16</v>
      </c>
      <c r="Y264" s="22">
        <v>72683.94</v>
      </c>
      <c r="Z264" s="22">
        <v>72683.94</v>
      </c>
      <c r="AA264" s="22">
        <v>72683.94</v>
      </c>
      <c r="AB264" s="22">
        <v>72683.94</v>
      </c>
      <c r="AC264" s="22">
        <v>0</v>
      </c>
      <c r="AD264" s="22">
        <v>72683.94</v>
      </c>
      <c r="AE264" s="22"/>
      <c r="AF264" s="22"/>
      <c r="AG264" s="22">
        <v>72683.94</v>
      </c>
      <c r="AH264" s="22"/>
      <c r="AI264" s="22"/>
      <c r="AJ264" s="22">
        <v>72683.94</v>
      </c>
      <c r="AK264" s="22"/>
      <c r="AL264" s="22">
        <v>72683.94</v>
      </c>
      <c r="AM264" s="22">
        <v>72683.94</v>
      </c>
      <c r="AN264" s="22">
        <v>72683.94</v>
      </c>
      <c r="AO264" s="22"/>
      <c r="AP264" s="22">
        <v>72683.94</v>
      </c>
      <c r="AQ264" s="22"/>
      <c r="AR264" s="22"/>
      <c r="AS264" s="22">
        <v>72683.94</v>
      </c>
      <c r="AT264" s="22">
        <v>0</v>
      </c>
      <c r="AU264" s="22">
        <v>0</v>
      </c>
      <c r="AV264" s="22">
        <v>72683.94</v>
      </c>
      <c r="AW264" s="22">
        <v>0</v>
      </c>
      <c r="AX264" s="22">
        <v>581211.99</v>
      </c>
      <c r="AY264" s="22">
        <f>VLOOKUP(A264,[1]Consolidado!$A$4:$AZ$856,51,FALSE)</f>
        <v>0</v>
      </c>
      <c r="AZ264" s="22">
        <f>VLOOKUP(A264,[1]Consolidado!$A$4:$AZ$856,52,FALSE)</f>
        <v>0</v>
      </c>
      <c r="BA264" s="22">
        <f>VLOOKUP(A264,'[2]Parcelas ICMS 2018 Calculadas'!$A$4:$BC$856,55,FALSE)</f>
        <v>0</v>
      </c>
      <c r="BB264" s="22">
        <v>0</v>
      </c>
      <c r="BC264" s="22">
        <v>0</v>
      </c>
      <c r="BD264" s="22">
        <v>0</v>
      </c>
      <c r="BE264" s="22"/>
      <c r="BF264" s="22"/>
      <c r="BG264" s="22">
        <v>0</v>
      </c>
      <c r="BH264" s="22"/>
      <c r="BI264" s="22"/>
      <c r="BJ264" s="22">
        <v>0</v>
      </c>
      <c r="BK264" s="22">
        <v>0</v>
      </c>
      <c r="BL264" s="22">
        <v>0</v>
      </c>
      <c r="BM264" s="22">
        <v>0</v>
      </c>
      <c r="BN264" s="23">
        <f t="shared" si="28"/>
        <v>2595855.0899999994</v>
      </c>
      <c r="BO264" s="20">
        <v>215719.27</v>
      </c>
      <c r="BP264" s="20">
        <v>15056.4</v>
      </c>
      <c r="BQ264" s="20">
        <v>4823.04</v>
      </c>
      <c r="BR264" s="20">
        <v>215719.27</v>
      </c>
      <c r="BS264" s="20">
        <v>15056.4</v>
      </c>
      <c r="BT264" s="20">
        <v>4823.04</v>
      </c>
      <c r="BU264" s="20">
        <v>215719.27</v>
      </c>
      <c r="BV264" s="20">
        <v>15056.4</v>
      </c>
      <c r="BW264" s="20">
        <v>4823.04</v>
      </c>
      <c r="BX264" s="20">
        <v>215719.27</v>
      </c>
      <c r="BY264" s="20">
        <v>15056.4</v>
      </c>
      <c r="BZ264" s="20">
        <v>4823.04</v>
      </c>
      <c r="CA264" s="20">
        <v>215719.27</v>
      </c>
      <c r="CB264" s="20">
        <v>15056.4</v>
      </c>
      <c r="CC264" s="20">
        <v>4823.04</v>
      </c>
      <c r="CD264" s="20">
        <v>215719.27</v>
      </c>
      <c r="CE264" s="20">
        <v>15056.4</v>
      </c>
      <c r="CF264" s="20">
        <v>4823.04</v>
      </c>
      <c r="CG264" s="20">
        <v>215719.27</v>
      </c>
      <c r="CH264" s="20">
        <v>15056.4</v>
      </c>
      <c r="CI264" s="20">
        <v>4823.04</v>
      </c>
      <c r="CJ264" s="20">
        <v>215719.27</v>
      </c>
      <c r="CK264" s="20">
        <v>15056.4</v>
      </c>
      <c r="CL264" s="20">
        <v>4823.04</v>
      </c>
      <c r="CM264" s="20">
        <v>215719.27</v>
      </c>
      <c r="CN264" s="20">
        <v>15056.4</v>
      </c>
      <c r="CO264" s="20">
        <v>4823.04</v>
      </c>
      <c r="CP264" s="20">
        <v>215719.27</v>
      </c>
      <c r="CQ264" s="20">
        <v>15056.4</v>
      </c>
      <c r="CR264" s="20">
        <v>4823.04</v>
      </c>
      <c r="CS264" s="20">
        <v>215719.27</v>
      </c>
      <c r="CT264" s="20">
        <v>15056.4</v>
      </c>
      <c r="CU264" s="20">
        <v>4823.04</v>
      </c>
      <c r="CV264" s="20">
        <v>215719.27</v>
      </c>
      <c r="CW264" s="20">
        <v>15056.4</v>
      </c>
      <c r="CX264" s="20">
        <v>4823.04</v>
      </c>
      <c r="CY264" s="20">
        <v>215719.27</v>
      </c>
      <c r="CZ264" s="20">
        <v>15056.4</v>
      </c>
      <c r="DA264" s="20">
        <v>4823.04</v>
      </c>
      <c r="DB264" s="20">
        <v>215719.27</v>
      </c>
      <c r="DC264" s="20">
        <v>15056.4</v>
      </c>
      <c r="DD264" s="20">
        <v>4823.04</v>
      </c>
      <c r="DE264" s="20">
        <v>215719.27</v>
      </c>
      <c r="DF264" s="20">
        <v>15056.4</v>
      </c>
      <c r="DG264" s="20">
        <v>4823.04</v>
      </c>
      <c r="DH264" s="20">
        <v>215719.27</v>
      </c>
      <c r="DI264" s="20">
        <v>15056.4</v>
      </c>
      <c r="DJ264" s="20">
        <v>4823.04</v>
      </c>
      <c r="DK264" s="20">
        <v>215719.27</v>
      </c>
      <c r="DL264" s="20">
        <v>15056.4</v>
      </c>
      <c r="DM264" s="20">
        <v>4823.04</v>
      </c>
      <c r="DN264" s="20">
        <v>215719.27</v>
      </c>
      <c r="DO264" s="20">
        <v>15056.4</v>
      </c>
      <c r="DP264" s="20">
        <v>4823.04</v>
      </c>
      <c r="DQ264" s="20">
        <v>215719.27</v>
      </c>
      <c r="DR264" s="20">
        <v>15056.4</v>
      </c>
      <c r="DS264" s="20">
        <v>4823.04</v>
      </c>
      <c r="DT264" s="20">
        <v>215719.27</v>
      </c>
      <c r="DU264" s="20">
        <v>15056.4</v>
      </c>
      <c r="DV264" s="20">
        <v>4823.04</v>
      </c>
      <c r="DW264" s="20">
        <v>215719.27</v>
      </c>
      <c r="DX264" s="20">
        <v>15056.4</v>
      </c>
      <c r="DY264" s="20">
        <v>4823.04</v>
      </c>
      <c r="DZ264" s="20">
        <v>215719.27</v>
      </c>
      <c r="EA264" s="20">
        <v>15056.4</v>
      </c>
      <c r="EB264" s="20">
        <v>4823.04</v>
      </c>
      <c r="EC264" s="20">
        <v>215719.27</v>
      </c>
      <c r="ED264" s="20">
        <v>15056.4</v>
      </c>
      <c r="EE264" s="20">
        <v>4823.04</v>
      </c>
      <c r="EF264" s="20">
        <v>215719.27</v>
      </c>
      <c r="EG264" s="20">
        <v>15056.4</v>
      </c>
      <c r="EH264" s="20">
        <v>4823.04</v>
      </c>
      <c r="EI264" s="20">
        <f t="shared" si="29"/>
        <v>215719.27</v>
      </c>
      <c r="EJ264" s="20">
        <f t="shared" si="29"/>
        <v>15056.4</v>
      </c>
      <c r="EK264" s="20">
        <f t="shared" si="29"/>
        <v>4823.04</v>
      </c>
      <c r="EL264" s="20">
        <v>215719.27</v>
      </c>
      <c r="EM264" s="20">
        <v>15056.4</v>
      </c>
      <c r="EN264" s="20">
        <v>4823.04</v>
      </c>
      <c r="EO264" s="24">
        <f t="shared" si="30"/>
        <v>6125566.459999999</v>
      </c>
      <c r="EP264" s="25">
        <f t="shared" si="26"/>
        <v>0</v>
      </c>
      <c r="EQ264" s="25">
        <f t="shared" si="27"/>
        <v>942394.79000000097</v>
      </c>
      <c r="ES264" s="26"/>
    </row>
    <row r="265" spans="1:149" x14ac:dyDescent="0.25">
      <c r="A265" s="27">
        <v>262</v>
      </c>
      <c r="B265" s="15">
        <v>18125153000120</v>
      </c>
      <c r="C265" s="28" t="s">
        <v>279</v>
      </c>
      <c r="D265" s="17">
        <v>866214.88</v>
      </c>
      <c r="E265" s="18">
        <v>1222995.42</v>
      </c>
      <c r="F265" s="19">
        <v>0</v>
      </c>
      <c r="G265" s="20">
        <v>0</v>
      </c>
      <c r="H265" s="21">
        <f t="shared" si="25"/>
        <v>866214.88</v>
      </c>
      <c r="I265" s="21">
        <v>1222995.42</v>
      </c>
      <c r="J265" s="22">
        <v>0</v>
      </c>
      <c r="K265" s="22">
        <v>0</v>
      </c>
      <c r="L265" s="22">
        <v>0</v>
      </c>
      <c r="M265" s="22">
        <v>0</v>
      </c>
      <c r="N265" s="22">
        <v>39691.89</v>
      </c>
      <c r="O265" s="22">
        <v>0</v>
      </c>
      <c r="P265" s="22">
        <v>39691.89</v>
      </c>
      <c r="Q265" s="22">
        <v>0</v>
      </c>
      <c r="R265" s="22">
        <v>39691.89</v>
      </c>
      <c r="S265" s="22">
        <v>39691.89</v>
      </c>
      <c r="T265" s="22">
        <v>39691.89</v>
      </c>
      <c r="U265" s="22">
        <v>39672.639999999999</v>
      </c>
      <c r="V265" s="22">
        <v>39672.639999999999</v>
      </c>
      <c r="W265" s="22">
        <v>39672.639999999999</v>
      </c>
      <c r="X265" s="22">
        <v>39672.639999999999</v>
      </c>
      <c r="Y265" s="22">
        <v>24254.02</v>
      </c>
      <c r="Z265" s="22">
        <v>24254.02</v>
      </c>
      <c r="AA265" s="22">
        <v>24254.02</v>
      </c>
      <c r="AB265" s="22">
        <v>24254.02</v>
      </c>
      <c r="AC265" s="22">
        <v>0</v>
      </c>
      <c r="AD265" s="22">
        <v>24254.02</v>
      </c>
      <c r="AE265" s="22"/>
      <c r="AF265" s="22"/>
      <c r="AG265" s="22">
        <v>24254.02</v>
      </c>
      <c r="AH265" s="22"/>
      <c r="AI265" s="22"/>
      <c r="AJ265" s="22">
        <v>24254.02</v>
      </c>
      <c r="AK265" s="22"/>
      <c r="AL265" s="22">
        <v>24254.02</v>
      </c>
      <c r="AM265" s="22">
        <v>24254.02</v>
      </c>
      <c r="AN265" s="22">
        <v>24254.02</v>
      </c>
      <c r="AO265" s="22"/>
      <c r="AP265" s="22">
        <v>24254.02</v>
      </c>
      <c r="AQ265" s="22"/>
      <c r="AR265" s="22"/>
      <c r="AS265" s="22">
        <v>24254.02</v>
      </c>
      <c r="AT265" s="22">
        <v>0</v>
      </c>
      <c r="AU265" s="22">
        <v>0</v>
      </c>
      <c r="AV265" s="22">
        <v>24254.02</v>
      </c>
      <c r="AW265" s="22">
        <v>0</v>
      </c>
      <c r="AX265" s="22">
        <v>0</v>
      </c>
      <c r="AY265" s="22">
        <f>VLOOKUP(A265,[1]Consolidado!$A$4:$AZ$856,51,FALSE)</f>
        <v>0</v>
      </c>
      <c r="AZ265" s="22">
        <f>VLOOKUP(A265,[1]Consolidado!$A$4:$AZ$856,52,FALSE)</f>
        <v>24254.02</v>
      </c>
      <c r="BA265" s="22">
        <f>VLOOKUP(A265,'[2]Parcelas ICMS 2018 Calculadas'!$A$4:$BC$856,55,FALSE)</f>
        <v>0</v>
      </c>
      <c r="BB265" s="22">
        <v>24254.02</v>
      </c>
      <c r="BC265" s="22">
        <v>0</v>
      </c>
      <c r="BD265" s="22">
        <v>0</v>
      </c>
      <c r="BE265" s="22">
        <v>24254.02</v>
      </c>
      <c r="BF265" s="22"/>
      <c r="BG265" s="22">
        <v>0</v>
      </c>
      <c r="BH265" s="22"/>
      <c r="BI265" s="22"/>
      <c r="BJ265" s="22">
        <v>24254.02</v>
      </c>
      <c r="BK265" s="22">
        <v>0</v>
      </c>
      <c r="BL265" s="22">
        <v>0</v>
      </c>
      <c r="BM265" s="22">
        <v>0</v>
      </c>
      <c r="BN265" s="23">
        <f t="shared" si="28"/>
        <v>769468.35000000033</v>
      </c>
      <c r="BO265" s="20">
        <v>37326.699999999997</v>
      </c>
      <c r="BP265" s="20">
        <v>2605.2600000000002</v>
      </c>
      <c r="BQ265" s="20">
        <v>834.55</v>
      </c>
      <c r="BR265" s="20">
        <v>37326.699999999997</v>
      </c>
      <c r="BS265" s="20">
        <v>2605.2600000000002</v>
      </c>
      <c r="BT265" s="20">
        <v>834.55</v>
      </c>
      <c r="BU265" s="20">
        <v>37326.699999999997</v>
      </c>
      <c r="BV265" s="20">
        <v>2605.2600000000002</v>
      </c>
      <c r="BW265" s="20">
        <v>834.55</v>
      </c>
      <c r="BX265" s="20">
        <v>37326.699999999997</v>
      </c>
      <c r="BY265" s="20">
        <v>2605.2600000000002</v>
      </c>
      <c r="BZ265" s="20">
        <v>834.55</v>
      </c>
      <c r="CA265" s="20">
        <v>37326.699999999997</v>
      </c>
      <c r="CB265" s="20">
        <v>2605.2600000000002</v>
      </c>
      <c r="CC265" s="20">
        <v>834.55</v>
      </c>
      <c r="CD265" s="20">
        <v>37326.699999999997</v>
      </c>
      <c r="CE265" s="20">
        <v>2605.2600000000002</v>
      </c>
      <c r="CF265" s="20">
        <v>834.55</v>
      </c>
      <c r="CG265" s="20">
        <v>37326.699999999997</v>
      </c>
      <c r="CH265" s="20">
        <v>2605.2600000000002</v>
      </c>
      <c r="CI265" s="20">
        <v>834.55</v>
      </c>
      <c r="CJ265" s="20">
        <v>37326.699999999997</v>
      </c>
      <c r="CK265" s="20">
        <v>2605.2600000000002</v>
      </c>
      <c r="CL265" s="20">
        <v>834.55</v>
      </c>
      <c r="CM265" s="20">
        <v>37326.699999999997</v>
      </c>
      <c r="CN265" s="20">
        <v>2605.2600000000002</v>
      </c>
      <c r="CO265" s="20">
        <v>834.55</v>
      </c>
      <c r="CP265" s="20">
        <v>37326.699999999997</v>
      </c>
      <c r="CQ265" s="20">
        <v>2605.2600000000002</v>
      </c>
      <c r="CR265" s="20">
        <v>834.55</v>
      </c>
      <c r="CS265" s="20">
        <v>37326.699999999997</v>
      </c>
      <c r="CT265" s="20">
        <v>2605.2600000000002</v>
      </c>
      <c r="CU265" s="20">
        <v>834.55</v>
      </c>
      <c r="CV265" s="20">
        <v>37326.699999999997</v>
      </c>
      <c r="CW265" s="20">
        <v>2605.2600000000002</v>
      </c>
      <c r="CX265" s="20">
        <v>834.55</v>
      </c>
      <c r="CY265" s="20">
        <v>37326.699999999997</v>
      </c>
      <c r="CZ265" s="20">
        <v>2605.2600000000002</v>
      </c>
      <c r="DA265" s="20">
        <v>834.55</v>
      </c>
      <c r="DB265" s="20">
        <v>37326.699999999997</v>
      </c>
      <c r="DC265" s="20">
        <v>2605.2600000000002</v>
      </c>
      <c r="DD265" s="20">
        <v>834.55</v>
      </c>
      <c r="DE265" s="20">
        <v>37326.699999999997</v>
      </c>
      <c r="DF265" s="20">
        <v>2605.2600000000002</v>
      </c>
      <c r="DG265" s="20">
        <v>834.55</v>
      </c>
      <c r="DH265" s="20">
        <v>37326.699999999997</v>
      </c>
      <c r="DI265" s="20">
        <v>2605.2600000000002</v>
      </c>
      <c r="DJ265" s="20">
        <v>834.55</v>
      </c>
      <c r="DK265" s="20">
        <v>37326.699999999997</v>
      </c>
      <c r="DL265" s="20">
        <v>2605.2600000000002</v>
      </c>
      <c r="DM265" s="20">
        <v>834.55</v>
      </c>
      <c r="DN265" s="20">
        <v>37326.699999999997</v>
      </c>
      <c r="DO265" s="20">
        <v>2605.2600000000002</v>
      </c>
      <c r="DP265" s="20">
        <v>834.55</v>
      </c>
      <c r="DQ265" s="20">
        <v>37326.699999999997</v>
      </c>
      <c r="DR265" s="20">
        <v>2605.2600000000002</v>
      </c>
      <c r="DS265" s="20">
        <v>834.55</v>
      </c>
      <c r="DT265" s="20">
        <v>37326.699999999997</v>
      </c>
      <c r="DU265" s="20">
        <v>2605.2600000000002</v>
      </c>
      <c r="DV265" s="20">
        <v>834.55</v>
      </c>
      <c r="DW265" s="20">
        <v>37326.699999999997</v>
      </c>
      <c r="DX265" s="20">
        <v>2605.2600000000002</v>
      </c>
      <c r="DY265" s="20">
        <v>834.55</v>
      </c>
      <c r="DZ265" s="20">
        <v>37326.699999999997</v>
      </c>
      <c r="EA265" s="20">
        <v>2605.2600000000002</v>
      </c>
      <c r="EB265" s="20">
        <v>834.55</v>
      </c>
      <c r="EC265" s="20">
        <v>37326.699999999997</v>
      </c>
      <c r="ED265" s="20">
        <v>2605.2600000000002</v>
      </c>
      <c r="EE265" s="20">
        <v>834.55</v>
      </c>
      <c r="EF265" s="20">
        <v>37326.699999999997</v>
      </c>
      <c r="EG265" s="20">
        <v>2605.2600000000002</v>
      </c>
      <c r="EH265" s="20">
        <v>834.55</v>
      </c>
      <c r="EI265" s="20">
        <f t="shared" si="29"/>
        <v>37326.699999999997</v>
      </c>
      <c r="EJ265" s="20">
        <f t="shared" si="29"/>
        <v>2605.2600000000002</v>
      </c>
      <c r="EK265" s="20">
        <f t="shared" si="29"/>
        <v>834.55</v>
      </c>
      <c r="EL265" s="20">
        <v>37326.699999999997</v>
      </c>
      <c r="EM265" s="20">
        <v>2605.2600000000002</v>
      </c>
      <c r="EN265" s="20">
        <v>834.55</v>
      </c>
      <c r="EO265" s="24">
        <f t="shared" si="30"/>
        <v>1059929.2600000002</v>
      </c>
      <c r="EP265" s="25">
        <f t="shared" si="26"/>
        <v>96746.529999999679</v>
      </c>
      <c r="EQ265" s="25">
        <f t="shared" si="27"/>
        <v>163066.15999999968</v>
      </c>
      <c r="ES265" s="26"/>
    </row>
    <row r="266" spans="1:149" x14ac:dyDescent="0.25">
      <c r="A266" s="27">
        <v>263</v>
      </c>
      <c r="B266" s="15">
        <v>18241760000156</v>
      </c>
      <c r="C266" s="28" t="s">
        <v>280</v>
      </c>
      <c r="D266" s="17">
        <v>405445.96</v>
      </c>
      <c r="E266" s="18">
        <v>348092.95</v>
      </c>
      <c r="F266" s="19">
        <v>0</v>
      </c>
      <c r="G266" s="20">
        <v>0</v>
      </c>
      <c r="H266" s="21">
        <f t="shared" si="25"/>
        <v>405445.96</v>
      </c>
      <c r="I266" s="21">
        <v>348092.95</v>
      </c>
      <c r="J266" s="22">
        <v>0</v>
      </c>
      <c r="K266" s="22">
        <v>0</v>
      </c>
      <c r="L266" s="22">
        <v>0</v>
      </c>
      <c r="M266" s="22">
        <v>0</v>
      </c>
      <c r="N266" s="22">
        <v>18578.43</v>
      </c>
      <c r="O266" s="22">
        <v>0</v>
      </c>
      <c r="P266" s="22">
        <v>18578.43</v>
      </c>
      <c r="Q266" s="22">
        <v>0</v>
      </c>
      <c r="R266" s="22">
        <v>18578.43</v>
      </c>
      <c r="S266" s="22">
        <v>18578.43</v>
      </c>
      <c r="T266" s="22">
        <v>18578.43</v>
      </c>
      <c r="U266" s="22">
        <v>18569.43</v>
      </c>
      <c r="V266" s="22">
        <v>18569.43</v>
      </c>
      <c r="W266" s="22">
        <v>18569.43</v>
      </c>
      <c r="X266" s="22">
        <v>18569.43</v>
      </c>
      <c r="Y266" s="22">
        <v>11352.49</v>
      </c>
      <c r="Z266" s="22">
        <v>11352.49</v>
      </c>
      <c r="AA266" s="22">
        <v>11352.49</v>
      </c>
      <c r="AB266" s="22">
        <v>11352.49</v>
      </c>
      <c r="AC266" s="22">
        <v>0</v>
      </c>
      <c r="AD266" s="22">
        <v>11352.49</v>
      </c>
      <c r="AE266" s="22"/>
      <c r="AF266" s="22"/>
      <c r="AG266" s="22">
        <v>11352.49</v>
      </c>
      <c r="AH266" s="22"/>
      <c r="AI266" s="22"/>
      <c r="AJ266" s="22">
        <v>11352.49</v>
      </c>
      <c r="AK266" s="22"/>
      <c r="AL266" s="22">
        <v>11352.49</v>
      </c>
      <c r="AM266" s="22">
        <v>11352.49</v>
      </c>
      <c r="AN266" s="22">
        <v>11352.49</v>
      </c>
      <c r="AO266" s="22"/>
      <c r="AP266" s="22">
        <v>11352.49</v>
      </c>
      <c r="AQ266" s="22"/>
      <c r="AR266" s="22"/>
      <c r="AS266" s="22">
        <v>11352.49</v>
      </c>
      <c r="AT266" s="22">
        <v>0</v>
      </c>
      <c r="AU266" s="22">
        <v>0</v>
      </c>
      <c r="AV266" s="22">
        <v>11352.49</v>
      </c>
      <c r="AW266" s="22">
        <v>0</v>
      </c>
      <c r="AX266" s="22">
        <v>0</v>
      </c>
      <c r="AY266" s="22">
        <f>VLOOKUP(A266,[1]Consolidado!$A$4:$AZ$856,51,FALSE)</f>
        <v>0</v>
      </c>
      <c r="AZ266" s="22">
        <f>VLOOKUP(A266,[1]Consolidado!$A$4:$AZ$856,52,FALSE)</f>
        <v>11352.49</v>
      </c>
      <c r="BA266" s="22">
        <f>VLOOKUP(A266,'[2]Parcelas ICMS 2018 Calculadas'!$A$4:$BC$856,55,FALSE)</f>
        <v>0</v>
      </c>
      <c r="BB266" s="22">
        <v>11352.49</v>
      </c>
      <c r="BC266" s="22">
        <v>0</v>
      </c>
      <c r="BD266" s="22">
        <v>0</v>
      </c>
      <c r="BE266" s="22">
        <v>11352.49</v>
      </c>
      <c r="BF266" s="22"/>
      <c r="BG266" s="22">
        <v>0</v>
      </c>
      <c r="BH266" s="22"/>
      <c r="BI266" s="22"/>
      <c r="BJ266" s="22">
        <v>11352.49</v>
      </c>
      <c r="BK266" s="22">
        <v>0</v>
      </c>
      <c r="BL266" s="22">
        <v>0</v>
      </c>
      <c r="BM266" s="22">
        <v>0</v>
      </c>
      <c r="BN266" s="23">
        <f t="shared" si="28"/>
        <v>360162.19999999984</v>
      </c>
      <c r="BO266" s="20">
        <v>10624.05</v>
      </c>
      <c r="BP266" s="20">
        <v>741.52</v>
      </c>
      <c r="BQ266" s="20">
        <v>237.53</v>
      </c>
      <c r="BR266" s="20">
        <v>10624.05</v>
      </c>
      <c r="BS266" s="20">
        <v>741.52</v>
      </c>
      <c r="BT266" s="20">
        <v>237.53</v>
      </c>
      <c r="BU266" s="20">
        <v>10624.05</v>
      </c>
      <c r="BV266" s="20">
        <v>741.52</v>
      </c>
      <c r="BW266" s="20">
        <v>237.53</v>
      </c>
      <c r="BX266" s="20">
        <v>10624.05</v>
      </c>
      <c r="BY266" s="20">
        <v>741.52</v>
      </c>
      <c r="BZ266" s="20">
        <v>237.53</v>
      </c>
      <c r="CA266" s="20">
        <v>10624.05</v>
      </c>
      <c r="CB266" s="20">
        <v>741.52</v>
      </c>
      <c r="CC266" s="20">
        <v>237.53</v>
      </c>
      <c r="CD266" s="20">
        <v>10624.05</v>
      </c>
      <c r="CE266" s="20">
        <v>741.52</v>
      </c>
      <c r="CF266" s="20">
        <v>237.53</v>
      </c>
      <c r="CG266" s="20">
        <v>10624.05</v>
      </c>
      <c r="CH266" s="20">
        <v>741.52</v>
      </c>
      <c r="CI266" s="20">
        <v>237.53</v>
      </c>
      <c r="CJ266" s="20">
        <v>10624.05</v>
      </c>
      <c r="CK266" s="20">
        <v>741.52</v>
      </c>
      <c r="CL266" s="20">
        <v>237.53</v>
      </c>
      <c r="CM266" s="20">
        <v>10624.05</v>
      </c>
      <c r="CN266" s="20">
        <v>741.52</v>
      </c>
      <c r="CO266" s="20">
        <v>237.53</v>
      </c>
      <c r="CP266" s="20">
        <v>10624.05</v>
      </c>
      <c r="CQ266" s="20">
        <v>741.52</v>
      </c>
      <c r="CR266" s="20">
        <v>237.53</v>
      </c>
      <c r="CS266" s="20">
        <v>10624.05</v>
      </c>
      <c r="CT266" s="20">
        <v>741.52</v>
      </c>
      <c r="CU266" s="20">
        <v>237.53</v>
      </c>
      <c r="CV266" s="20">
        <v>10624.05</v>
      </c>
      <c r="CW266" s="20">
        <v>741.52</v>
      </c>
      <c r="CX266" s="20">
        <v>237.53</v>
      </c>
      <c r="CY266" s="20">
        <v>10624.05</v>
      </c>
      <c r="CZ266" s="20">
        <v>741.52</v>
      </c>
      <c r="DA266" s="20">
        <v>237.53</v>
      </c>
      <c r="DB266" s="20">
        <v>10624.05</v>
      </c>
      <c r="DC266" s="20">
        <v>741.52</v>
      </c>
      <c r="DD266" s="20">
        <v>237.53</v>
      </c>
      <c r="DE266" s="20">
        <v>10624.05</v>
      </c>
      <c r="DF266" s="20">
        <v>741.52</v>
      </c>
      <c r="DG266" s="20">
        <v>237.53</v>
      </c>
      <c r="DH266" s="20">
        <v>10624.05</v>
      </c>
      <c r="DI266" s="20">
        <v>741.52</v>
      </c>
      <c r="DJ266" s="20">
        <v>237.53</v>
      </c>
      <c r="DK266" s="20">
        <v>10624.05</v>
      </c>
      <c r="DL266" s="20">
        <v>741.52</v>
      </c>
      <c r="DM266" s="20">
        <v>237.53</v>
      </c>
      <c r="DN266" s="20">
        <v>10624.05</v>
      </c>
      <c r="DO266" s="20">
        <v>741.52</v>
      </c>
      <c r="DP266" s="20">
        <v>237.53</v>
      </c>
      <c r="DQ266" s="20">
        <v>10624.05</v>
      </c>
      <c r="DR266" s="20">
        <v>741.52</v>
      </c>
      <c r="DS266" s="20">
        <v>237.53</v>
      </c>
      <c r="DT266" s="20">
        <v>10624.05</v>
      </c>
      <c r="DU266" s="20">
        <v>741.52</v>
      </c>
      <c r="DV266" s="20">
        <v>237.53</v>
      </c>
      <c r="DW266" s="20">
        <v>10624.05</v>
      </c>
      <c r="DX266" s="20">
        <v>741.52</v>
      </c>
      <c r="DY266" s="20">
        <v>237.53</v>
      </c>
      <c r="DZ266" s="20">
        <v>10624.05</v>
      </c>
      <c r="EA266" s="20">
        <v>741.52</v>
      </c>
      <c r="EB266" s="20">
        <v>237.53</v>
      </c>
      <c r="EC266" s="20">
        <v>10624.05</v>
      </c>
      <c r="ED266" s="20">
        <v>741.52</v>
      </c>
      <c r="EE266" s="20">
        <v>237.53</v>
      </c>
      <c r="EF266" s="20">
        <v>10624.05</v>
      </c>
      <c r="EG266" s="20">
        <v>741.52</v>
      </c>
      <c r="EH266" s="20">
        <v>237.53</v>
      </c>
      <c r="EI266" s="20">
        <f t="shared" si="29"/>
        <v>10624.05</v>
      </c>
      <c r="EJ266" s="20">
        <f t="shared" si="29"/>
        <v>741.52</v>
      </c>
      <c r="EK266" s="20">
        <f t="shared" si="29"/>
        <v>237.53</v>
      </c>
      <c r="EL266" s="20">
        <v>10624.05</v>
      </c>
      <c r="EM266" s="20">
        <v>741.52</v>
      </c>
      <c r="EN266" s="20">
        <v>237.53</v>
      </c>
      <c r="EO266" s="24">
        <f t="shared" si="30"/>
        <v>301680.59999999992</v>
      </c>
      <c r="EP266" s="25">
        <f t="shared" si="26"/>
        <v>45283.760000000184</v>
      </c>
      <c r="EQ266" s="25">
        <f t="shared" si="27"/>
        <v>46412.350000000093</v>
      </c>
      <c r="ES266" s="26"/>
    </row>
    <row r="267" spans="1:149" x14ac:dyDescent="0.25">
      <c r="A267" s="27">
        <v>264</v>
      </c>
      <c r="B267" s="15">
        <v>18116145000118</v>
      </c>
      <c r="C267" s="28" t="s">
        <v>281</v>
      </c>
      <c r="D267" s="17">
        <v>244544.75</v>
      </c>
      <c r="E267" s="18">
        <v>642992.37</v>
      </c>
      <c r="F267" s="19">
        <v>0</v>
      </c>
      <c r="G267" s="20">
        <v>0</v>
      </c>
      <c r="H267" s="21">
        <f t="shared" si="25"/>
        <v>244544.75</v>
      </c>
      <c r="I267" s="21">
        <v>642992.37</v>
      </c>
      <c r="J267" s="22">
        <v>0</v>
      </c>
      <c r="K267" s="22">
        <v>0</v>
      </c>
      <c r="L267" s="22">
        <v>0</v>
      </c>
      <c r="M267" s="22">
        <v>0</v>
      </c>
      <c r="N267" s="22">
        <v>11205.58</v>
      </c>
      <c r="O267" s="22">
        <v>0</v>
      </c>
      <c r="P267" s="22">
        <v>11205.58</v>
      </c>
      <c r="Q267" s="22">
        <v>0</v>
      </c>
      <c r="R267" s="22">
        <v>11205.58</v>
      </c>
      <c r="S267" s="22">
        <v>11205.58</v>
      </c>
      <c r="T267" s="22">
        <v>11205.58</v>
      </c>
      <c r="U267" s="22">
        <v>11200.15</v>
      </c>
      <c r="V267" s="22">
        <v>11200.15</v>
      </c>
      <c r="W267" s="22">
        <v>11200.15</v>
      </c>
      <c r="X267" s="22">
        <v>11200.15</v>
      </c>
      <c r="Y267" s="22">
        <v>6847.25</v>
      </c>
      <c r="Z267" s="22">
        <v>6847.25</v>
      </c>
      <c r="AA267" s="22">
        <v>6847.25</v>
      </c>
      <c r="AB267" s="22">
        <v>6847.25</v>
      </c>
      <c r="AC267" s="22">
        <v>0</v>
      </c>
      <c r="AD267" s="22">
        <v>6847.25</v>
      </c>
      <c r="AE267" s="22"/>
      <c r="AF267" s="22"/>
      <c r="AG267" s="22">
        <v>6847.25</v>
      </c>
      <c r="AH267" s="22"/>
      <c r="AI267" s="22"/>
      <c r="AJ267" s="22">
        <v>6847.25</v>
      </c>
      <c r="AK267" s="22"/>
      <c r="AL267" s="22">
        <v>6847.25</v>
      </c>
      <c r="AM267" s="22">
        <v>6847.25</v>
      </c>
      <c r="AN267" s="22">
        <v>6847.25</v>
      </c>
      <c r="AO267" s="22"/>
      <c r="AP267" s="22">
        <v>6847.25</v>
      </c>
      <c r="AQ267" s="22"/>
      <c r="AR267" s="22"/>
      <c r="AS267" s="22">
        <v>6847.25</v>
      </c>
      <c r="AT267" s="22">
        <v>0</v>
      </c>
      <c r="AU267" s="22">
        <v>0</v>
      </c>
      <c r="AV267" s="22">
        <v>6847.25</v>
      </c>
      <c r="AW267" s="22">
        <v>0</v>
      </c>
      <c r="AX267" s="22">
        <v>0</v>
      </c>
      <c r="AY267" s="22">
        <f>VLOOKUP(A267,[1]Consolidado!$A$4:$AZ$856,51,FALSE)</f>
        <v>0</v>
      </c>
      <c r="AZ267" s="22">
        <f>VLOOKUP(A267,[1]Consolidado!$A$4:$AZ$856,52,FALSE)</f>
        <v>6847.25</v>
      </c>
      <c r="BA267" s="22">
        <f>VLOOKUP(A267,'[2]Parcelas ICMS 2018 Calculadas'!$A$4:$BC$856,55,FALSE)</f>
        <v>0</v>
      </c>
      <c r="BB267" s="22">
        <v>6847.25</v>
      </c>
      <c r="BC267" s="22">
        <v>0</v>
      </c>
      <c r="BD267" s="22">
        <v>0</v>
      </c>
      <c r="BE267" s="22">
        <v>6847.25</v>
      </c>
      <c r="BF267" s="22"/>
      <c r="BG267" s="22">
        <v>0</v>
      </c>
      <c r="BH267" s="22"/>
      <c r="BI267" s="22"/>
      <c r="BJ267" s="22">
        <v>6847.25</v>
      </c>
      <c r="BK267" s="22">
        <v>0</v>
      </c>
      <c r="BL267" s="22">
        <v>0</v>
      </c>
      <c r="BM267" s="22">
        <v>0</v>
      </c>
      <c r="BN267" s="23">
        <f t="shared" si="28"/>
        <v>217231.75</v>
      </c>
      <c r="BO267" s="20">
        <v>19624.59</v>
      </c>
      <c r="BP267" s="20">
        <v>1369.72</v>
      </c>
      <c r="BQ267" s="20">
        <v>438.77</v>
      </c>
      <c r="BR267" s="20">
        <v>19624.59</v>
      </c>
      <c r="BS267" s="20">
        <v>1369.72</v>
      </c>
      <c r="BT267" s="20">
        <v>438.77</v>
      </c>
      <c r="BU267" s="20">
        <v>19624.59</v>
      </c>
      <c r="BV267" s="20">
        <v>1369.72</v>
      </c>
      <c r="BW267" s="20">
        <v>438.77</v>
      </c>
      <c r="BX267" s="20">
        <v>19624.59</v>
      </c>
      <c r="BY267" s="20">
        <v>1369.72</v>
      </c>
      <c r="BZ267" s="20">
        <v>438.77</v>
      </c>
      <c r="CA267" s="20">
        <v>19624.59</v>
      </c>
      <c r="CB267" s="20">
        <v>1369.72</v>
      </c>
      <c r="CC267" s="20">
        <v>438.77</v>
      </c>
      <c r="CD267" s="20">
        <v>19624.59</v>
      </c>
      <c r="CE267" s="20">
        <v>1369.72</v>
      </c>
      <c r="CF267" s="20">
        <v>438.77</v>
      </c>
      <c r="CG267" s="20">
        <v>19624.59</v>
      </c>
      <c r="CH267" s="20">
        <v>1369.72</v>
      </c>
      <c r="CI267" s="20">
        <v>438.77</v>
      </c>
      <c r="CJ267" s="20">
        <v>19624.59</v>
      </c>
      <c r="CK267" s="20">
        <v>1369.72</v>
      </c>
      <c r="CL267" s="20">
        <v>438.77</v>
      </c>
      <c r="CM267" s="20">
        <v>19624.59</v>
      </c>
      <c r="CN267" s="20">
        <v>1369.72</v>
      </c>
      <c r="CO267" s="20">
        <v>438.77</v>
      </c>
      <c r="CP267" s="20">
        <v>19624.59</v>
      </c>
      <c r="CQ267" s="20">
        <v>1369.72</v>
      </c>
      <c r="CR267" s="20">
        <v>438.77</v>
      </c>
      <c r="CS267" s="20">
        <v>19624.59</v>
      </c>
      <c r="CT267" s="20">
        <v>1369.72</v>
      </c>
      <c r="CU267" s="20">
        <v>438.77</v>
      </c>
      <c r="CV267" s="20">
        <v>19624.59</v>
      </c>
      <c r="CW267" s="20">
        <v>1369.72</v>
      </c>
      <c r="CX267" s="20">
        <v>438.77</v>
      </c>
      <c r="CY267" s="20">
        <v>19624.59</v>
      </c>
      <c r="CZ267" s="20">
        <v>1369.72</v>
      </c>
      <c r="DA267" s="20">
        <v>438.77</v>
      </c>
      <c r="DB267" s="20">
        <v>19624.59</v>
      </c>
      <c r="DC267" s="20">
        <v>1369.72</v>
      </c>
      <c r="DD267" s="20">
        <v>438.77</v>
      </c>
      <c r="DE267" s="20">
        <v>19624.59</v>
      </c>
      <c r="DF267" s="20">
        <v>1369.72</v>
      </c>
      <c r="DG267" s="20">
        <v>438.77</v>
      </c>
      <c r="DH267" s="20">
        <v>19624.59</v>
      </c>
      <c r="DI267" s="20">
        <v>1369.72</v>
      </c>
      <c r="DJ267" s="20">
        <v>438.77</v>
      </c>
      <c r="DK267" s="20">
        <v>19624.59</v>
      </c>
      <c r="DL267" s="20">
        <v>1369.72</v>
      </c>
      <c r="DM267" s="20">
        <v>438.77</v>
      </c>
      <c r="DN267" s="20">
        <v>19624.59</v>
      </c>
      <c r="DO267" s="20">
        <v>1369.72</v>
      </c>
      <c r="DP267" s="20">
        <v>438.77</v>
      </c>
      <c r="DQ267" s="20">
        <v>19624.59</v>
      </c>
      <c r="DR267" s="20">
        <v>1369.72</v>
      </c>
      <c r="DS267" s="20">
        <v>438.77</v>
      </c>
      <c r="DT267" s="20">
        <v>19624.59</v>
      </c>
      <c r="DU267" s="20">
        <v>1369.72</v>
      </c>
      <c r="DV267" s="20">
        <v>438.77</v>
      </c>
      <c r="DW267" s="20">
        <v>19624.59</v>
      </c>
      <c r="DX267" s="20">
        <v>1369.72</v>
      </c>
      <c r="DY267" s="20">
        <v>438.77</v>
      </c>
      <c r="DZ267" s="20">
        <v>19624.59</v>
      </c>
      <c r="EA267" s="20">
        <v>1369.72</v>
      </c>
      <c r="EB267" s="20">
        <v>438.77</v>
      </c>
      <c r="EC267" s="20">
        <v>19624.59</v>
      </c>
      <c r="ED267" s="20">
        <v>1369.72</v>
      </c>
      <c r="EE267" s="20">
        <v>438.77</v>
      </c>
      <c r="EF267" s="20">
        <v>19624.59</v>
      </c>
      <c r="EG267" s="20">
        <v>1369.72</v>
      </c>
      <c r="EH267" s="20">
        <v>438.77</v>
      </c>
      <c r="EI267" s="20">
        <f t="shared" si="29"/>
        <v>19624.59</v>
      </c>
      <c r="EJ267" s="20">
        <f t="shared" si="29"/>
        <v>1369.72</v>
      </c>
      <c r="EK267" s="20">
        <f t="shared" si="29"/>
        <v>438.77</v>
      </c>
      <c r="EL267" s="20">
        <v>19624.59</v>
      </c>
      <c r="EM267" s="20">
        <v>1369.72</v>
      </c>
      <c r="EN267" s="20">
        <v>438.77</v>
      </c>
      <c r="EO267" s="24">
        <f t="shared" si="30"/>
        <v>557260.08000000007</v>
      </c>
      <c r="EP267" s="25">
        <f t="shared" si="26"/>
        <v>27313</v>
      </c>
      <c r="EQ267" s="25">
        <f t="shared" si="27"/>
        <v>85732.289999999921</v>
      </c>
      <c r="ES267" s="26"/>
    </row>
    <row r="268" spans="1:149" x14ac:dyDescent="0.25">
      <c r="A268" s="27">
        <v>265</v>
      </c>
      <c r="B268" s="15">
        <v>18051524000177</v>
      </c>
      <c r="C268" s="28" t="s">
        <v>282</v>
      </c>
      <c r="D268" s="17">
        <v>295815.82</v>
      </c>
      <c r="E268" s="18">
        <v>524303.62</v>
      </c>
      <c r="F268" s="19">
        <v>0</v>
      </c>
      <c r="G268" s="20">
        <v>0</v>
      </c>
      <c r="H268" s="21">
        <f t="shared" si="25"/>
        <v>295815.82</v>
      </c>
      <c r="I268" s="21">
        <v>524303.62</v>
      </c>
      <c r="J268" s="22">
        <v>0</v>
      </c>
      <c r="K268" s="22">
        <v>0</v>
      </c>
      <c r="L268" s="22">
        <v>0</v>
      </c>
      <c r="M268" s="22">
        <v>0</v>
      </c>
      <c r="N268" s="22">
        <v>13554.94</v>
      </c>
      <c r="O268" s="22">
        <v>0</v>
      </c>
      <c r="P268" s="22">
        <v>13554.94</v>
      </c>
      <c r="Q268" s="22">
        <v>0</v>
      </c>
      <c r="R268" s="22">
        <v>13554.94</v>
      </c>
      <c r="S268" s="22">
        <v>13554.94</v>
      </c>
      <c r="T268" s="22">
        <v>13554.94</v>
      </c>
      <c r="U268" s="22">
        <v>13548.36</v>
      </c>
      <c r="V268" s="22">
        <v>13548.36</v>
      </c>
      <c r="W268" s="22">
        <v>13548.36</v>
      </c>
      <c r="X268" s="22">
        <v>13548.36</v>
      </c>
      <c r="Y268" s="22">
        <v>8282.84</v>
      </c>
      <c r="Z268" s="22">
        <v>8282.84</v>
      </c>
      <c r="AA268" s="22">
        <v>8282.84</v>
      </c>
      <c r="AB268" s="22">
        <v>8282.84</v>
      </c>
      <c r="AC268" s="22">
        <v>0</v>
      </c>
      <c r="AD268" s="22">
        <v>8282.84</v>
      </c>
      <c r="AE268" s="22"/>
      <c r="AF268" s="22"/>
      <c r="AG268" s="22">
        <v>8282.84</v>
      </c>
      <c r="AH268" s="22"/>
      <c r="AI268" s="22"/>
      <c r="AJ268" s="22">
        <v>8282.84</v>
      </c>
      <c r="AK268" s="22"/>
      <c r="AL268" s="22">
        <v>8282.84</v>
      </c>
      <c r="AM268" s="22">
        <v>8282.84</v>
      </c>
      <c r="AN268" s="22">
        <v>8282.84</v>
      </c>
      <c r="AO268" s="22"/>
      <c r="AP268" s="22">
        <v>8282.84</v>
      </c>
      <c r="AQ268" s="22"/>
      <c r="AR268" s="22"/>
      <c r="AS268" s="22">
        <v>8282.84</v>
      </c>
      <c r="AT268" s="22">
        <v>0</v>
      </c>
      <c r="AU268" s="22">
        <v>0</v>
      </c>
      <c r="AV268" s="22">
        <v>8282.84</v>
      </c>
      <c r="AW268" s="22">
        <v>0</v>
      </c>
      <c r="AX268" s="22">
        <v>66170.759999999995</v>
      </c>
      <c r="AY268" s="22">
        <f>VLOOKUP(A268,[1]Consolidado!$A$4:$AZ$856,51,FALSE)</f>
        <v>0</v>
      </c>
      <c r="AZ268" s="22">
        <f>VLOOKUP(A268,[1]Consolidado!$A$4:$AZ$856,52,FALSE)</f>
        <v>0</v>
      </c>
      <c r="BA268" s="22">
        <f>VLOOKUP(A268,'[2]Parcelas ICMS 2018 Calculadas'!$A$4:$BC$856,55,FALSE)</f>
        <v>0</v>
      </c>
      <c r="BB268" s="22">
        <v>0</v>
      </c>
      <c r="BC268" s="22">
        <v>0</v>
      </c>
      <c r="BD268" s="22">
        <v>0</v>
      </c>
      <c r="BE268" s="22"/>
      <c r="BF268" s="22"/>
      <c r="BG268" s="22">
        <v>0</v>
      </c>
      <c r="BH268" s="22"/>
      <c r="BI268" s="22"/>
      <c r="BJ268" s="22">
        <v>0</v>
      </c>
      <c r="BK268" s="22">
        <v>0</v>
      </c>
      <c r="BL268" s="22">
        <v>0</v>
      </c>
      <c r="BM268" s="22">
        <v>0</v>
      </c>
      <c r="BN268" s="23">
        <f t="shared" si="28"/>
        <v>295815.81999999995</v>
      </c>
      <c r="BO268" s="20">
        <v>16002.12</v>
      </c>
      <c r="BP268" s="20">
        <v>1116.8900000000001</v>
      </c>
      <c r="BQ268" s="20">
        <v>357.77</v>
      </c>
      <c r="BR268" s="20">
        <v>16002.12</v>
      </c>
      <c r="BS268" s="20">
        <v>1116.8900000000001</v>
      </c>
      <c r="BT268" s="20">
        <v>357.77</v>
      </c>
      <c r="BU268" s="20">
        <v>16002.12</v>
      </c>
      <c r="BV268" s="20">
        <v>1116.8900000000001</v>
      </c>
      <c r="BW268" s="20">
        <v>357.77</v>
      </c>
      <c r="BX268" s="20">
        <v>16002.12</v>
      </c>
      <c r="BY268" s="20">
        <v>1116.8900000000001</v>
      </c>
      <c r="BZ268" s="20">
        <v>357.77</v>
      </c>
      <c r="CA268" s="20">
        <v>16002.12</v>
      </c>
      <c r="CB268" s="20">
        <v>1116.8900000000001</v>
      </c>
      <c r="CC268" s="20">
        <v>357.77</v>
      </c>
      <c r="CD268" s="20">
        <v>16002.12</v>
      </c>
      <c r="CE268" s="20">
        <v>1116.8900000000001</v>
      </c>
      <c r="CF268" s="20">
        <v>357.77</v>
      </c>
      <c r="CG268" s="20">
        <v>16002.12</v>
      </c>
      <c r="CH268" s="20">
        <v>1116.8900000000001</v>
      </c>
      <c r="CI268" s="20">
        <v>357.77</v>
      </c>
      <c r="CJ268" s="20">
        <v>16002.12</v>
      </c>
      <c r="CK268" s="20">
        <v>1116.8900000000001</v>
      </c>
      <c r="CL268" s="20">
        <v>357.77</v>
      </c>
      <c r="CM268" s="20">
        <v>16002.12</v>
      </c>
      <c r="CN268" s="20">
        <v>1116.8900000000001</v>
      </c>
      <c r="CO268" s="20">
        <v>357.77</v>
      </c>
      <c r="CP268" s="20">
        <v>16002.12</v>
      </c>
      <c r="CQ268" s="20">
        <v>1116.8900000000001</v>
      </c>
      <c r="CR268" s="20">
        <v>357.77</v>
      </c>
      <c r="CS268" s="20">
        <v>16002.12</v>
      </c>
      <c r="CT268" s="20">
        <v>1116.8900000000001</v>
      </c>
      <c r="CU268" s="20">
        <v>357.77</v>
      </c>
      <c r="CV268" s="20">
        <v>16002.12</v>
      </c>
      <c r="CW268" s="20">
        <v>1116.8900000000001</v>
      </c>
      <c r="CX268" s="20">
        <v>357.77</v>
      </c>
      <c r="CY268" s="20">
        <v>16002.12</v>
      </c>
      <c r="CZ268" s="20">
        <v>1116.8900000000001</v>
      </c>
      <c r="DA268" s="20">
        <v>357.77</v>
      </c>
      <c r="DB268" s="20">
        <v>16002.12</v>
      </c>
      <c r="DC268" s="20">
        <v>1116.8900000000001</v>
      </c>
      <c r="DD268" s="20">
        <v>357.77</v>
      </c>
      <c r="DE268" s="20">
        <v>16002.12</v>
      </c>
      <c r="DF268" s="20">
        <v>1116.8900000000001</v>
      </c>
      <c r="DG268" s="20">
        <v>357.77</v>
      </c>
      <c r="DH268" s="20">
        <v>16002.12</v>
      </c>
      <c r="DI268" s="20">
        <v>1116.8900000000001</v>
      </c>
      <c r="DJ268" s="20">
        <v>357.77</v>
      </c>
      <c r="DK268" s="20">
        <v>16002.12</v>
      </c>
      <c r="DL268" s="20">
        <v>1116.8900000000001</v>
      </c>
      <c r="DM268" s="20">
        <v>357.77</v>
      </c>
      <c r="DN268" s="20">
        <v>16002.12</v>
      </c>
      <c r="DO268" s="20">
        <v>1116.8900000000001</v>
      </c>
      <c r="DP268" s="20">
        <v>357.77</v>
      </c>
      <c r="DQ268" s="20">
        <v>16002.12</v>
      </c>
      <c r="DR268" s="20">
        <v>1116.8900000000001</v>
      </c>
      <c r="DS268" s="20">
        <v>357.77</v>
      </c>
      <c r="DT268" s="20">
        <v>16002.12</v>
      </c>
      <c r="DU268" s="20">
        <v>1116.8900000000001</v>
      </c>
      <c r="DV268" s="20">
        <v>357.77</v>
      </c>
      <c r="DW268" s="20">
        <v>16002.12</v>
      </c>
      <c r="DX268" s="20">
        <v>1116.8900000000001</v>
      </c>
      <c r="DY268" s="20">
        <v>357.77</v>
      </c>
      <c r="DZ268" s="20">
        <v>16002.12</v>
      </c>
      <c r="EA268" s="20">
        <v>1116.8900000000001</v>
      </c>
      <c r="EB268" s="20">
        <v>357.77</v>
      </c>
      <c r="EC268" s="20">
        <v>16002.12</v>
      </c>
      <c r="ED268" s="20">
        <v>1116.8900000000001</v>
      </c>
      <c r="EE268" s="20">
        <v>357.77</v>
      </c>
      <c r="EF268" s="20">
        <v>16002.12</v>
      </c>
      <c r="EG268" s="20">
        <v>1116.8900000000001</v>
      </c>
      <c r="EH268" s="20">
        <v>357.77</v>
      </c>
      <c r="EI268" s="20">
        <f t="shared" si="29"/>
        <v>16002.12</v>
      </c>
      <c r="EJ268" s="20">
        <f t="shared" si="29"/>
        <v>1116.8900000000001</v>
      </c>
      <c r="EK268" s="20">
        <f t="shared" si="29"/>
        <v>357.77</v>
      </c>
      <c r="EL268" s="20">
        <v>16002.12</v>
      </c>
      <c r="EM268" s="20">
        <v>1116.8900000000001</v>
      </c>
      <c r="EN268" s="20">
        <v>357.77</v>
      </c>
      <c r="EO268" s="24">
        <f t="shared" si="30"/>
        <v>454396.28000000032</v>
      </c>
      <c r="EP268" s="25">
        <f t="shared" si="26"/>
        <v>0</v>
      </c>
      <c r="EQ268" s="25">
        <f t="shared" si="27"/>
        <v>69907.339999999676</v>
      </c>
      <c r="ES268" s="26"/>
    </row>
    <row r="269" spans="1:149" x14ac:dyDescent="0.25">
      <c r="A269" s="27">
        <v>266</v>
      </c>
      <c r="B269" s="15">
        <v>16885485000188</v>
      </c>
      <c r="C269" s="28" t="s">
        <v>283</v>
      </c>
      <c r="D269" s="17">
        <v>334394.01</v>
      </c>
      <c r="E269" s="18">
        <v>772331.23</v>
      </c>
      <c r="F269" s="19">
        <v>0</v>
      </c>
      <c r="G269" s="20">
        <v>0</v>
      </c>
      <c r="H269" s="21">
        <f t="shared" si="25"/>
        <v>334394.01</v>
      </c>
      <c r="I269" s="21">
        <v>772331.23</v>
      </c>
      <c r="J269" s="22">
        <v>0</v>
      </c>
      <c r="K269" s="22">
        <v>0</v>
      </c>
      <c r="L269" s="22">
        <v>0</v>
      </c>
      <c r="M269" s="22">
        <v>0</v>
      </c>
      <c r="N269" s="22">
        <v>15322.68</v>
      </c>
      <c r="O269" s="22">
        <v>0</v>
      </c>
      <c r="P269" s="22">
        <v>15322.68</v>
      </c>
      <c r="Q269" s="22">
        <v>0</v>
      </c>
      <c r="R269" s="22">
        <v>15322.68</v>
      </c>
      <c r="S269" s="22">
        <v>15322.68</v>
      </c>
      <c r="T269" s="22">
        <v>15322.68</v>
      </c>
      <c r="U269" s="22">
        <v>15315.25</v>
      </c>
      <c r="V269" s="22">
        <v>15315.25</v>
      </c>
      <c r="W269" s="22">
        <v>15315.25</v>
      </c>
      <c r="X269" s="22">
        <v>15315.25</v>
      </c>
      <c r="Y269" s="22">
        <v>9363.0300000000007</v>
      </c>
      <c r="Z269" s="22">
        <v>9363.0300000000007</v>
      </c>
      <c r="AA269" s="22">
        <v>9363.0300000000007</v>
      </c>
      <c r="AB269" s="22">
        <v>9363.0300000000007</v>
      </c>
      <c r="AC269" s="22">
        <v>0</v>
      </c>
      <c r="AD269" s="22">
        <v>9363.0300000000007</v>
      </c>
      <c r="AE269" s="22"/>
      <c r="AF269" s="22"/>
      <c r="AG269" s="22">
        <v>9363.0300000000007</v>
      </c>
      <c r="AH269" s="22"/>
      <c r="AI269" s="22"/>
      <c r="AJ269" s="22">
        <v>9363.0300000000007</v>
      </c>
      <c r="AK269" s="22"/>
      <c r="AL269" s="22">
        <v>9363.0300000000007</v>
      </c>
      <c r="AM269" s="22">
        <v>9363.0300000000007</v>
      </c>
      <c r="AN269" s="22">
        <v>9363.0300000000007</v>
      </c>
      <c r="AO269" s="22"/>
      <c r="AP269" s="22">
        <v>9363.0300000000007</v>
      </c>
      <c r="AQ269" s="22"/>
      <c r="AR269" s="22"/>
      <c r="AS269" s="22">
        <v>9363.0300000000007</v>
      </c>
      <c r="AT269" s="22">
        <v>0</v>
      </c>
      <c r="AU269" s="22">
        <v>0</v>
      </c>
      <c r="AV269" s="22">
        <v>9363.0300000000007</v>
      </c>
      <c r="AW269" s="22">
        <v>0</v>
      </c>
      <c r="AX269" s="22">
        <v>74800.22</v>
      </c>
      <c r="AY269" s="22">
        <f>VLOOKUP(A269,[1]Consolidado!$A$4:$AZ$856,51,FALSE)</f>
        <v>0</v>
      </c>
      <c r="AZ269" s="22">
        <f>VLOOKUP(A269,[1]Consolidado!$A$4:$AZ$856,52,FALSE)</f>
        <v>0</v>
      </c>
      <c r="BA269" s="22">
        <f>VLOOKUP(A269,'[2]Parcelas ICMS 2018 Calculadas'!$A$4:$BC$856,55,FALSE)</f>
        <v>0</v>
      </c>
      <c r="BB269" s="22">
        <v>0</v>
      </c>
      <c r="BC269" s="22">
        <v>0</v>
      </c>
      <c r="BD269" s="22">
        <v>0</v>
      </c>
      <c r="BE269" s="22"/>
      <c r="BF269" s="22"/>
      <c r="BG269" s="22">
        <v>0</v>
      </c>
      <c r="BH269" s="22"/>
      <c r="BI269" s="22"/>
      <c r="BJ269" s="22">
        <v>0</v>
      </c>
      <c r="BK269" s="22">
        <v>0</v>
      </c>
      <c r="BL269" s="22">
        <v>0</v>
      </c>
      <c r="BM269" s="22">
        <v>0</v>
      </c>
      <c r="BN269" s="23">
        <f t="shared" si="28"/>
        <v>334394.01</v>
      </c>
      <c r="BO269" s="20">
        <v>23572.11</v>
      </c>
      <c r="BP269" s="20">
        <v>1645.24</v>
      </c>
      <c r="BQ269" s="20">
        <v>527.02</v>
      </c>
      <c r="BR269" s="20">
        <v>23572.11</v>
      </c>
      <c r="BS269" s="20">
        <v>1645.24</v>
      </c>
      <c r="BT269" s="20">
        <v>527.02</v>
      </c>
      <c r="BU269" s="20">
        <v>23572.11</v>
      </c>
      <c r="BV269" s="20">
        <v>1645.24</v>
      </c>
      <c r="BW269" s="20">
        <v>527.02</v>
      </c>
      <c r="BX269" s="20">
        <v>23572.11</v>
      </c>
      <c r="BY269" s="20">
        <v>1645.24</v>
      </c>
      <c r="BZ269" s="20">
        <v>527.02</v>
      </c>
      <c r="CA269" s="20">
        <v>23572.11</v>
      </c>
      <c r="CB269" s="20">
        <v>1645.24</v>
      </c>
      <c r="CC269" s="20">
        <v>527.02</v>
      </c>
      <c r="CD269" s="20">
        <v>23572.11</v>
      </c>
      <c r="CE269" s="20">
        <v>1645.24</v>
      </c>
      <c r="CF269" s="20">
        <v>527.02</v>
      </c>
      <c r="CG269" s="20">
        <v>23572.11</v>
      </c>
      <c r="CH269" s="20">
        <v>1645.24</v>
      </c>
      <c r="CI269" s="20">
        <v>527.02</v>
      </c>
      <c r="CJ269" s="20">
        <v>23572.11</v>
      </c>
      <c r="CK269" s="20">
        <v>1645.24</v>
      </c>
      <c r="CL269" s="20">
        <v>527.02</v>
      </c>
      <c r="CM269" s="20">
        <v>23572.11</v>
      </c>
      <c r="CN269" s="20">
        <v>1645.24</v>
      </c>
      <c r="CO269" s="20">
        <v>527.02</v>
      </c>
      <c r="CP269" s="20">
        <v>23572.11</v>
      </c>
      <c r="CQ269" s="20">
        <v>1645.24</v>
      </c>
      <c r="CR269" s="20">
        <v>527.02</v>
      </c>
      <c r="CS269" s="20">
        <v>23572.11</v>
      </c>
      <c r="CT269" s="20">
        <v>1645.24</v>
      </c>
      <c r="CU269" s="20">
        <v>527.02</v>
      </c>
      <c r="CV269" s="20">
        <v>23572.11</v>
      </c>
      <c r="CW269" s="20">
        <v>1645.24</v>
      </c>
      <c r="CX269" s="20">
        <v>527.02</v>
      </c>
      <c r="CY269" s="20">
        <v>23572.11</v>
      </c>
      <c r="CZ269" s="20">
        <v>1645.24</v>
      </c>
      <c r="DA269" s="20">
        <v>527.02</v>
      </c>
      <c r="DB269" s="20">
        <v>23572.11</v>
      </c>
      <c r="DC269" s="20">
        <v>1645.24</v>
      </c>
      <c r="DD269" s="20">
        <v>527.02</v>
      </c>
      <c r="DE269" s="20">
        <v>23572.11</v>
      </c>
      <c r="DF269" s="20">
        <v>1645.24</v>
      </c>
      <c r="DG269" s="20">
        <v>527.02</v>
      </c>
      <c r="DH269" s="20">
        <v>23572.11</v>
      </c>
      <c r="DI269" s="20">
        <v>1645.24</v>
      </c>
      <c r="DJ269" s="20">
        <v>527.02</v>
      </c>
      <c r="DK269" s="20">
        <v>23572.11</v>
      </c>
      <c r="DL269" s="20">
        <v>1645.24</v>
      </c>
      <c r="DM269" s="20">
        <v>527.02</v>
      </c>
      <c r="DN269" s="20">
        <v>23572.11</v>
      </c>
      <c r="DO269" s="20">
        <v>1645.24</v>
      </c>
      <c r="DP269" s="20">
        <v>527.02</v>
      </c>
      <c r="DQ269" s="20">
        <v>23572.11</v>
      </c>
      <c r="DR269" s="20">
        <v>1645.24</v>
      </c>
      <c r="DS269" s="20">
        <v>527.02</v>
      </c>
      <c r="DT269" s="20">
        <v>23572.11</v>
      </c>
      <c r="DU269" s="20">
        <v>1645.24</v>
      </c>
      <c r="DV269" s="20">
        <v>527.02</v>
      </c>
      <c r="DW269" s="20">
        <v>23572.11</v>
      </c>
      <c r="DX269" s="20">
        <v>1645.24</v>
      </c>
      <c r="DY269" s="20">
        <v>527.02</v>
      </c>
      <c r="DZ269" s="20">
        <v>23572.11</v>
      </c>
      <c r="EA269" s="20">
        <v>1645.24</v>
      </c>
      <c r="EB269" s="20">
        <v>527.02</v>
      </c>
      <c r="EC269" s="20">
        <v>23572.11</v>
      </c>
      <c r="ED269" s="20">
        <v>1645.24</v>
      </c>
      <c r="EE269" s="20">
        <v>527.02</v>
      </c>
      <c r="EF269" s="20">
        <v>23572.11</v>
      </c>
      <c r="EG269" s="20">
        <v>1645.24</v>
      </c>
      <c r="EH269" s="20">
        <v>527.02</v>
      </c>
      <c r="EI269" s="20">
        <f t="shared" si="29"/>
        <v>23572.11</v>
      </c>
      <c r="EJ269" s="20">
        <f t="shared" si="29"/>
        <v>1645.24</v>
      </c>
      <c r="EK269" s="20">
        <f t="shared" si="29"/>
        <v>527.02</v>
      </c>
      <c r="EL269" s="20">
        <v>23572.11</v>
      </c>
      <c r="EM269" s="20">
        <v>1645.24</v>
      </c>
      <c r="EN269" s="20">
        <v>527.02</v>
      </c>
      <c r="EO269" s="24">
        <f t="shared" si="30"/>
        <v>669353.62</v>
      </c>
      <c r="EP269" s="25">
        <f t="shared" si="26"/>
        <v>0</v>
      </c>
      <c r="EQ269" s="25">
        <f t="shared" si="27"/>
        <v>102977.60999999999</v>
      </c>
      <c r="ES269" s="26"/>
    </row>
    <row r="270" spans="1:149" x14ac:dyDescent="0.25">
      <c r="A270" s="27">
        <v>267</v>
      </c>
      <c r="B270" s="15">
        <v>22681423000157</v>
      </c>
      <c r="C270" s="28" t="s">
        <v>284</v>
      </c>
      <c r="D270" s="17">
        <v>0</v>
      </c>
      <c r="E270" s="18">
        <v>2092829.12</v>
      </c>
      <c r="F270" s="19">
        <v>0</v>
      </c>
      <c r="G270" s="20">
        <v>0</v>
      </c>
      <c r="H270" s="21">
        <f t="shared" si="25"/>
        <v>0</v>
      </c>
      <c r="I270" s="21">
        <v>2092829.12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/>
      <c r="AF270" s="22"/>
      <c r="AG270" s="22">
        <v>0</v>
      </c>
      <c r="AH270" s="22"/>
      <c r="AI270" s="22"/>
      <c r="AJ270" s="22">
        <v>0</v>
      </c>
      <c r="AK270" s="22"/>
      <c r="AL270" s="22">
        <v>0</v>
      </c>
      <c r="AM270" s="22">
        <v>0</v>
      </c>
      <c r="AN270" s="22">
        <v>0</v>
      </c>
      <c r="AO270" s="22"/>
      <c r="AP270" s="22">
        <v>0</v>
      </c>
      <c r="AQ270" s="22"/>
      <c r="AR270" s="22"/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f>VLOOKUP(A270,[1]Consolidado!$A$4:$AZ$856,51,FALSE)</f>
        <v>0</v>
      </c>
      <c r="AZ270" s="22">
        <f>VLOOKUP(A270,[1]Consolidado!$A$4:$AZ$856,52,FALSE)</f>
        <v>0</v>
      </c>
      <c r="BA270" s="22">
        <f>VLOOKUP(A270,'[2]Parcelas ICMS 2018 Calculadas'!$A$4:$BC$856,55,FALSE)</f>
        <v>0</v>
      </c>
      <c r="BB270" s="22">
        <v>0</v>
      </c>
      <c r="BC270" s="22">
        <v>0</v>
      </c>
      <c r="BD270" s="22">
        <v>0</v>
      </c>
      <c r="BE270" s="22">
        <v>0</v>
      </c>
      <c r="BF270" s="22"/>
      <c r="BG270" s="22">
        <v>0</v>
      </c>
      <c r="BH270" s="22"/>
      <c r="BI270" s="22"/>
      <c r="BJ270" s="22">
        <v>0</v>
      </c>
      <c r="BK270" s="22">
        <v>0</v>
      </c>
      <c r="BL270" s="22">
        <v>0</v>
      </c>
      <c r="BM270" s="22">
        <v>0</v>
      </c>
      <c r="BN270" s="23">
        <f t="shared" si="28"/>
        <v>0</v>
      </c>
      <c r="BO270" s="20">
        <v>63874.65</v>
      </c>
      <c r="BP270" s="20">
        <v>4458.21</v>
      </c>
      <c r="BQ270" s="20">
        <v>1428.11</v>
      </c>
      <c r="BR270" s="20">
        <v>63874.65</v>
      </c>
      <c r="BS270" s="20">
        <v>4458.21</v>
      </c>
      <c r="BT270" s="20">
        <v>1428.11</v>
      </c>
      <c r="BU270" s="20">
        <v>63874.65</v>
      </c>
      <c r="BV270" s="20">
        <v>4458.21</v>
      </c>
      <c r="BW270" s="20">
        <v>1428.11</v>
      </c>
      <c r="BX270" s="20">
        <v>63874.65</v>
      </c>
      <c r="BY270" s="20">
        <v>4458.21</v>
      </c>
      <c r="BZ270" s="20">
        <v>1428.11</v>
      </c>
      <c r="CA270" s="20">
        <v>63874.65</v>
      </c>
      <c r="CB270" s="20">
        <v>4458.21</v>
      </c>
      <c r="CC270" s="20">
        <v>1428.11</v>
      </c>
      <c r="CD270" s="20">
        <v>63874.65</v>
      </c>
      <c r="CE270" s="20">
        <v>4458.21</v>
      </c>
      <c r="CF270" s="20">
        <v>1428.11</v>
      </c>
      <c r="CG270" s="20">
        <v>63874.65</v>
      </c>
      <c r="CH270" s="20">
        <v>4458.21</v>
      </c>
      <c r="CI270" s="20">
        <v>1428.11</v>
      </c>
      <c r="CJ270" s="20">
        <v>63874.65</v>
      </c>
      <c r="CK270" s="20">
        <v>4458.21</v>
      </c>
      <c r="CL270" s="20">
        <v>1428.11</v>
      </c>
      <c r="CM270" s="20">
        <v>63874.65</v>
      </c>
      <c r="CN270" s="20">
        <v>4458.21</v>
      </c>
      <c r="CO270" s="20">
        <v>1428.11</v>
      </c>
      <c r="CP270" s="20">
        <v>63874.65</v>
      </c>
      <c r="CQ270" s="20">
        <v>4458.21</v>
      </c>
      <c r="CR270" s="20">
        <v>1428.11</v>
      </c>
      <c r="CS270" s="20">
        <v>63874.65</v>
      </c>
      <c r="CT270" s="20">
        <v>4458.21</v>
      </c>
      <c r="CU270" s="20">
        <v>1428.11</v>
      </c>
      <c r="CV270" s="20">
        <v>63874.65</v>
      </c>
      <c r="CW270" s="20">
        <v>4458.21</v>
      </c>
      <c r="CX270" s="20">
        <v>1428.11</v>
      </c>
      <c r="CY270" s="20">
        <v>63874.65</v>
      </c>
      <c r="CZ270" s="20">
        <v>4458.21</v>
      </c>
      <c r="DA270" s="20">
        <v>1428.11</v>
      </c>
      <c r="DB270" s="20">
        <v>63874.65</v>
      </c>
      <c r="DC270" s="20">
        <v>4458.21</v>
      </c>
      <c r="DD270" s="20">
        <v>1428.11</v>
      </c>
      <c r="DE270" s="20">
        <v>63874.65</v>
      </c>
      <c r="DF270" s="20">
        <v>4458.21</v>
      </c>
      <c r="DG270" s="20">
        <v>1428.11</v>
      </c>
      <c r="DH270" s="20">
        <v>63874.65</v>
      </c>
      <c r="DI270" s="20">
        <v>4458.21</v>
      </c>
      <c r="DJ270" s="20">
        <v>1428.11</v>
      </c>
      <c r="DK270" s="20">
        <v>63874.65</v>
      </c>
      <c r="DL270" s="20">
        <v>4458.21</v>
      </c>
      <c r="DM270" s="20">
        <v>1428.11</v>
      </c>
      <c r="DN270" s="20">
        <v>63874.65</v>
      </c>
      <c r="DO270" s="20">
        <v>4458.21</v>
      </c>
      <c r="DP270" s="20">
        <v>1428.11</v>
      </c>
      <c r="DQ270" s="20">
        <v>63874.65</v>
      </c>
      <c r="DR270" s="20">
        <v>4458.21</v>
      </c>
      <c r="DS270" s="20">
        <v>1428.11</v>
      </c>
      <c r="DT270" s="20">
        <v>63874.65</v>
      </c>
      <c r="DU270" s="20">
        <v>4458.21</v>
      </c>
      <c r="DV270" s="20">
        <v>1428.11</v>
      </c>
      <c r="DW270" s="20">
        <v>63874.65</v>
      </c>
      <c r="DX270" s="20">
        <v>4458.21</v>
      </c>
      <c r="DY270" s="20">
        <v>1428.11</v>
      </c>
      <c r="DZ270" s="20">
        <v>63874.65</v>
      </c>
      <c r="EA270" s="20">
        <v>4458.21</v>
      </c>
      <c r="EB270" s="20">
        <v>1428.11</v>
      </c>
      <c r="EC270" s="20">
        <v>63874.65</v>
      </c>
      <c r="ED270" s="20">
        <v>4458.21</v>
      </c>
      <c r="EE270" s="20">
        <v>1428.11</v>
      </c>
      <c r="EF270" s="20">
        <v>63874.65</v>
      </c>
      <c r="EG270" s="20">
        <v>4458.21</v>
      </c>
      <c r="EH270" s="20">
        <v>1428.11</v>
      </c>
      <c r="EI270" s="20">
        <f t="shared" si="29"/>
        <v>63874.65</v>
      </c>
      <c r="EJ270" s="20">
        <f t="shared" si="29"/>
        <v>4458.21</v>
      </c>
      <c r="EK270" s="20">
        <f t="shared" si="29"/>
        <v>1428.11</v>
      </c>
      <c r="EL270" s="20">
        <v>63874.65</v>
      </c>
      <c r="EM270" s="20">
        <v>4458.21</v>
      </c>
      <c r="EN270" s="20">
        <v>1428.11</v>
      </c>
      <c r="EO270" s="24">
        <f t="shared" si="30"/>
        <v>1813785.2199999995</v>
      </c>
      <c r="EP270" s="25">
        <f t="shared" si="26"/>
        <v>0</v>
      </c>
      <c r="EQ270" s="25">
        <f t="shared" si="27"/>
        <v>279043.90000000061</v>
      </c>
      <c r="ES270" s="26"/>
    </row>
    <row r="271" spans="1:149" x14ac:dyDescent="0.25">
      <c r="A271" s="27">
        <v>268</v>
      </c>
      <c r="B271" s="15">
        <v>18404913000139</v>
      </c>
      <c r="C271" s="28" t="s">
        <v>285</v>
      </c>
      <c r="D271" s="17">
        <v>302550.2</v>
      </c>
      <c r="E271" s="18">
        <v>992395.23</v>
      </c>
      <c r="F271" s="19">
        <v>0</v>
      </c>
      <c r="G271" s="20">
        <v>0</v>
      </c>
      <c r="H271" s="21">
        <f t="shared" si="25"/>
        <v>302550.2</v>
      </c>
      <c r="I271" s="21">
        <v>992395.23</v>
      </c>
      <c r="J271" s="22">
        <v>0</v>
      </c>
      <c r="K271" s="22">
        <v>0</v>
      </c>
      <c r="L271" s="22">
        <v>0</v>
      </c>
      <c r="M271" s="22">
        <v>0</v>
      </c>
      <c r="N271" s="22">
        <v>13863.52</v>
      </c>
      <c r="O271" s="22">
        <v>0</v>
      </c>
      <c r="P271" s="22">
        <v>13863.52</v>
      </c>
      <c r="Q271" s="22">
        <v>0</v>
      </c>
      <c r="R271" s="22">
        <v>13863.52</v>
      </c>
      <c r="S271" s="22">
        <v>13863.52</v>
      </c>
      <c r="T271" s="22">
        <v>13863.52</v>
      </c>
      <c r="U271" s="22">
        <v>13856.8</v>
      </c>
      <c r="V271" s="22">
        <v>13856.8</v>
      </c>
      <c r="W271" s="22">
        <v>13856.8</v>
      </c>
      <c r="X271" s="22">
        <v>13856.8</v>
      </c>
      <c r="Y271" s="22">
        <v>8471.41</v>
      </c>
      <c r="Z271" s="22">
        <v>8471.41</v>
      </c>
      <c r="AA271" s="22">
        <v>8471.41</v>
      </c>
      <c r="AB271" s="22">
        <v>8471.41</v>
      </c>
      <c r="AC271" s="22">
        <v>0</v>
      </c>
      <c r="AD271" s="22">
        <v>8471.41</v>
      </c>
      <c r="AE271" s="22"/>
      <c r="AF271" s="22"/>
      <c r="AG271" s="22">
        <v>8471.41</v>
      </c>
      <c r="AH271" s="22"/>
      <c r="AI271" s="22"/>
      <c r="AJ271" s="22">
        <v>8471.41</v>
      </c>
      <c r="AK271" s="22"/>
      <c r="AL271" s="22">
        <v>8471.41</v>
      </c>
      <c r="AM271" s="22">
        <v>8471.41</v>
      </c>
      <c r="AN271" s="22">
        <v>8471.41</v>
      </c>
      <c r="AO271" s="22"/>
      <c r="AP271" s="22">
        <v>8471.41</v>
      </c>
      <c r="AQ271" s="22"/>
      <c r="AR271" s="22"/>
      <c r="AS271" s="22">
        <v>8471.41</v>
      </c>
      <c r="AT271" s="22">
        <v>0</v>
      </c>
      <c r="AU271" s="22">
        <v>50828.46</v>
      </c>
      <c r="AV271" s="22">
        <v>0</v>
      </c>
      <c r="AW271" s="22">
        <v>0</v>
      </c>
      <c r="AX271" s="22">
        <v>25320.02</v>
      </c>
      <c r="AY271" s="22">
        <f>VLOOKUP(A271,[1]Consolidado!$A$4:$AZ$856,51,FALSE)</f>
        <v>0</v>
      </c>
      <c r="AZ271" s="22">
        <f>VLOOKUP(A271,[1]Consolidado!$A$4:$AZ$856,52,FALSE)</f>
        <v>0</v>
      </c>
      <c r="BA271" s="22">
        <f>VLOOKUP(A271,'[2]Parcelas ICMS 2018 Calculadas'!$A$4:$BC$856,55,FALSE)</f>
        <v>0</v>
      </c>
      <c r="BB271" s="22">
        <v>0</v>
      </c>
      <c r="BC271" s="22">
        <v>0</v>
      </c>
      <c r="BD271" s="22">
        <v>0</v>
      </c>
      <c r="BE271" s="22"/>
      <c r="BF271" s="22"/>
      <c r="BG271" s="22">
        <v>0</v>
      </c>
      <c r="BH271" s="22"/>
      <c r="BI271" s="22"/>
      <c r="BJ271" s="22">
        <v>0</v>
      </c>
      <c r="BK271" s="22">
        <v>0</v>
      </c>
      <c r="BL271" s="22">
        <v>0</v>
      </c>
      <c r="BM271" s="22">
        <v>0</v>
      </c>
      <c r="BN271" s="23">
        <f t="shared" si="28"/>
        <v>302550.20000000007</v>
      </c>
      <c r="BO271" s="20">
        <v>30288.62</v>
      </c>
      <c r="BP271" s="20">
        <v>2114.0300000000002</v>
      </c>
      <c r="BQ271" s="20">
        <v>677.19</v>
      </c>
      <c r="BR271" s="20">
        <v>30288.62</v>
      </c>
      <c r="BS271" s="20">
        <v>2114.0300000000002</v>
      </c>
      <c r="BT271" s="20">
        <v>677.19</v>
      </c>
      <c r="BU271" s="20">
        <v>30288.62</v>
      </c>
      <c r="BV271" s="20">
        <v>2114.0300000000002</v>
      </c>
      <c r="BW271" s="20">
        <v>677.19</v>
      </c>
      <c r="BX271" s="20">
        <v>30288.62</v>
      </c>
      <c r="BY271" s="20">
        <v>2114.0300000000002</v>
      </c>
      <c r="BZ271" s="20">
        <v>677.19</v>
      </c>
      <c r="CA271" s="20">
        <v>30288.62</v>
      </c>
      <c r="CB271" s="20">
        <v>2114.0300000000002</v>
      </c>
      <c r="CC271" s="20">
        <v>677.19</v>
      </c>
      <c r="CD271" s="20">
        <v>30288.62</v>
      </c>
      <c r="CE271" s="20">
        <v>2114.0300000000002</v>
      </c>
      <c r="CF271" s="20">
        <v>677.19</v>
      </c>
      <c r="CG271" s="20">
        <v>30288.62</v>
      </c>
      <c r="CH271" s="20">
        <v>2114.0300000000002</v>
      </c>
      <c r="CI271" s="20">
        <v>677.19</v>
      </c>
      <c r="CJ271" s="20">
        <v>30288.62</v>
      </c>
      <c r="CK271" s="20">
        <v>2114.0300000000002</v>
      </c>
      <c r="CL271" s="20">
        <v>677.19</v>
      </c>
      <c r="CM271" s="20">
        <v>30288.62</v>
      </c>
      <c r="CN271" s="20">
        <v>2114.0300000000002</v>
      </c>
      <c r="CO271" s="20">
        <v>677.19</v>
      </c>
      <c r="CP271" s="20">
        <v>30288.62</v>
      </c>
      <c r="CQ271" s="20">
        <v>2114.0300000000002</v>
      </c>
      <c r="CR271" s="20">
        <v>677.19</v>
      </c>
      <c r="CS271" s="20">
        <v>30288.62</v>
      </c>
      <c r="CT271" s="20">
        <v>2114.0300000000002</v>
      </c>
      <c r="CU271" s="20">
        <v>677.19</v>
      </c>
      <c r="CV271" s="20">
        <v>30288.62</v>
      </c>
      <c r="CW271" s="20">
        <v>2114.0300000000002</v>
      </c>
      <c r="CX271" s="20">
        <v>677.19</v>
      </c>
      <c r="CY271" s="20">
        <v>30288.62</v>
      </c>
      <c r="CZ271" s="20">
        <v>2114.0300000000002</v>
      </c>
      <c r="DA271" s="20">
        <v>677.19</v>
      </c>
      <c r="DB271" s="20">
        <v>30288.62</v>
      </c>
      <c r="DC271" s="20">
        <v>2114.0300000000002</v>
      </c>
      <c r="DD271" s="20">
        <v>677.19</v>
      </c>
      <c r="DE271" s="20">
        <v>30288.62</v>
      </c>
      <c r="DF271" s="20">
        <v>2114.0300000000002</v>
      </c>
      <c r="DG271" s="20">
        <v>677.19</v>
      </c>
      <c r="DH271" s="20">
        <v>30288.62</v>
      </c>
      <c r="DI271" s="20">
        <v>2114.0300000000002</v>
      </c>
      <c r="DJ271" s="20">
        <v>677.19</v>
      </c>
      <c r="DK271" s="20">
        <v>30288.62</v>
      </c>
      <c r="DL271" s="20">
        <v>2114.0300000000002</v>
      </c>
      <c r="DM271" s="20">
        <v>677.19</v>
      </c>
      <c r="DN271" s="20">
        <v>30288.62</v>
      </c>
      <c r="DO271" s="20">
        <v>2114.0300000000002</v>
      </c>
      <c r="DP271" s="20">
        <v>677.19</v>
      </c>
      <c r="DQ271" s="20">
        <v>30288.62</v>
      </c>
      <c r="DR271" s="20">
        <v>2114.0300000000002</v>
      </c>
      <c r="DS271" s="20">
        <v>677.19</v>
      </c>
      <c r="DT271" s="20">
        <v>30288.62</v>
      </c>
      <c r="DU271" s="20">
        <v>2114.0300000000002</v>
      </c>
      <c r="DV271" s="20">
        <v>677.19</v>
      </c>
      <c r="DW271" s="20">
        <v>30288.62</v>
      </c>
      <c r="DX271" s="20">
        <v>2114.0300000000002</v>
      </c>
      <c r="DY271" s="20">
        <v>677.19</v>
      </c>
      <c r="DZ271" s="20">
        <v>30288.62</v>
      </c>
      <c r="EA271" s="20">
        <v>2114.0300000000002</v>
      </c>
      <c r="EB271" s="20">
        <v>677.19</v>
      </c>
      <c r="EC271" s="20">
        <v>30288.62</v>
      </c>
      <c r="ED271" s="20">
        <v>2114.0300000000002</v>
      </c>
      <c r="EE271" s="20">
        <v>677.19</v>
      </c>
      <c r="EF271" s="20">
        <v>30288.62</v>
      </c>
      <c r="EG271" s="20">
        <v>2114.0300000000002</v>
      </c>
      <c r="EH271" s="20">
        <v>677.19</v>
      </c>
      <c r="EI271" s="20">
        <f t="shared" si="29"/>
        <v>30288.62</v>
      </c>
      <c r="EJ271" s="20">
        <f t="shared" si="29"/>
        <v>2114.0300000000002</v>
      </c>
      <c r="EK271" s="20">
        <f t="shared" si="29"/>
        <v>677.19</v>
      </c>
      <c r="EL271" s="20">
        <v>30288.62</v>
      </c>
      <c r="EM271" s="20">
        <v>2114.0300000000002</v>
      </c>
      <c r="EN271" s="20">
        <v>677.19</v>
      </c>
      <c r="EO271" s="24">
        <f t="shared" si="30"/>
        <v>860075.83999999985</v>
      </c>
      <c r="EP271" s="25">
        <f t="shared" si="26"/>
        <v>0</v>
      </c>
      <c r="EQ271" s="25">
        <f t="shared" si="27"/>
        <v>132319.39000000013</v>
      </c>
      <c r="ES271" s="26"/>
    </row>
    <row r="272" spans="1:149" x14ac:dyDescent="0.25">
      <c r="A272" s="27">
        <v>269</v>
      </c>
      <c r="B272" s="15">
        <v>16945990000170</v>
      </c>
      <c r="C272" s="28" t="s">
        <v>286</v>
      </c>
      <c r="D272" s="17">
        <v>379900.97</v>
      </c>
      <c r="E272" s="18">
        <v>924621.9</v>
      </c>
      <c r="F272" s="19">
        <v>0</v>
      </c>
      <c r="G272" s="20">
        <v>0</v>
      </c>
      <c r="H272" s="21">
        <f t="shared" si="25"/>
        <v>379900.97</v>
      </c>
      <c r="I272" s="21">
        <v>924621.9</v>
      </c>
      <c r="J272" s="22">
        <v>0</v>
      </c>
      <c r="K272" s="22">
        <v>0</v>
      </c>
      <c r="L272" s="22">
        <v>0</v>
      </c>
      <c r="M272" s="22">
        <v>0</v>
      </c>
      <c r="N272" s="22">
        <v>17407.91</v>
      </c>
      <c r="O272" s="22">
        <v>0</v>
      </c>
      <c r="P272" s="22">
        <v>17407.91</v>
      </c>
      <c r="Q272" s="22">
        <v>0</v>
      </c>
      <c r="R272" s="22">
        <v>17407.91</v>
      </c>
      <c r="S272" s="22">
        <v>17407.91</v>
      </c>
      <c r="T272" s="22">
        <v>17407.91</v>
      </c>
      <c r="U272" s="22">
        <v>17399.46</v>
      </c>
      <c r="V272" s="22">
        <v>17399.46</v>
      </c>
      <c r="W272" s="22">
        <v>17399.46</v>
      </c>
      <c r="X272" s="22">
        <v>17399.46</v>
      </c>
      <c r="Y272" s="22">
        <v>10637.23</v>
      </c>
      <c r="Z272" s="22">
        <v>10637.23</v>
      </c>
      <c r="AA272" s="22">
        <v>10637.23</v>
      </c>
      <c r="AB272" s="22">
        <v>10637.23</v>
      </c>
      <c r="AC272" s="22">
        <v>0</v>
      </c>
      <c r="AD272" s="22">
        <v>10637.23</v>
      </c>
      <c r="AE272" s="22"/>
      <c r="AF272" s="22"/>
      <c r="AG272" s="22">
        <v>10637.23</v>
      </c>
      <c r="AH272" s="22"/>
      <c r="AI272" s="22"/>
      <c r="AJ272" s="22">
        <v>10637.23</v>
      </c>
      <c r="AK272" s="22"/>
      <c r="AL272" s="22">
        <v>10637.23</v>
      </c>
      <c r="AM272" s="22">
        <v>10637.23</v>
      </c>
      <c r="AN272" s="22">
        <v>10637.23</v>
      </c>
      <c r="AO272" s="22"/>
      <c r="AP272" s="22">
        <v>10637.23</v>
      </c>
      <c r="AQ272" s="22"/>
      <c r="AR272" s="22"/>
      <c r="AS272" s="22">
        <v>10637.23</v>
      </c>
      <c r="AT272" s="22">
        <v>0</v>
      </c>
      <c r="AU272" s="22">
        <v>0</v>
      </c>
      <c r="AV272" s="22">
        <v>10637.23</v>
      </c>
      <c r="AW272" s="22">
        <v>0</v>
      </c>
      <c r="AX272" s="22">
        <v>0</v>
      </c>
      <c r="AY272" s="22">
        <f>VLOOKUP(A272,[1]Consolidado!$A$4:$AZ$856,51,FALSE)</f>
        <v>0</v>
      </c>
      <c r="AZ272" s="22">
        <f>VLOOKUP(A272,[1]Consolidado!$A$4:$AZ$856,52,FALSE)</f>
        <v>10637.23</v>
      </c>
      <c r="BA272" s="22">
        <f>VLOOKUP(A272,'[2]Parcelas ICMS 2018 Calculadas'!$A$4:$BC$856,55,FALSE)</f>
        <v>0</v>
      </c>
      <c r="BB272" s="22">
        <v>10637.23</v>
      </c>
      <c r="BC272" s="22">
        <v>0</v>
      </c>
      <c r="BD272" s="22">
        <v>0</v>
      </c>
      <c r="BE272" s="22">
        <v>10637.23</v>
      </c>
      <c r="BF272" s="22"/>
      <c r="BG272" s="22">
        <v>0</v>
      </c>
      <c r="BH272" s="22"/>
      <c r="BI272" s="22"/>
      <c r="BJ272" s="22">
        <v>10637.23</v>
      </c>
      <c r="BK272" s="22">
        <v>0</v>
      </c>
      <c r="BL272" s="22">
        <v>0</v>
      </c>
      <c r="BM272" s="22">
        <v>0</v>
      </c>
      <c r="BN272" s="23">
        <f t="shared" si="28"/>
        <v>337470.29999999993</v>
      </c>
      <c r="BO272" s="20">
        <v>28220.13</v>
      </c>
      <c r="BP272" s="20">
        <v>1969.66</v>
      </c>
      <c r="BQ272" s="20">
        <v>630.94000000000005</v>
      </c>
      <c r="BR272" s="20">
        <v>28220.13</v>
      </c>
      <c r="BS272" s="20">
        <v>1969.66</v>
      </c>
      <c r="BT272" s="20">
        <v>630.94000000000005</v>
      </c>
      <c r="BU272" s="20">
        <v>28220.13</v>
      </c>
      <c r="BV272" s="20">
        <v>1969.66</v>
      </c>
      <c r="BW272" s="20">
        <v>630.94000000000005</v>
      </c>
      <c r="BX272" s="20">
        <v>28220.13</v>
      </c>
      <c r="BY272" s="20">
        <v>1969.66</v>
      </c>
      <c r="BZ272" s="20">
        <v>630.94000000000005</v>
      </c>
      <c r="CA272" s="20">
        <v>28220.13</v>
      </c>
      <c r="CB272" s="20">
        <v>1969.66</v>
      </c>
      <c r="CC272" s="20">
        <v>630.94000000000005</v>
      </c>
      <c r="CD272" s="20">
        <v>28220.13</v>
      </c>
      <c r="CE272" s="20">
        <v>1969.66</v>
      </c>
      <c r="CF272" s="20">
        <v>630.94000000000005</v>
      </c>
      <c r="CG272" s="20">
        <v>28220.13</v>
      </c>
      <c r="CH272" s="20">
        <v>1969.66</v>
      </c>
      <c r="CI272" s="20">
        <v>630.94000000000005</v>
      </c>
      <c r="CJ272" s="20">
        <v>28220.13</v>
      </c>
      <c r="CK272" s="20">
        <v>1969.66</v>
      </c>
      <c r="CL272" s="20">
        <v>630.94000000000005</v>
      </c>
      <c r="CM272" s="20">
        <v>28220.13</v>
      </c>
      <c r="CN272" s="20">
        <v>1969.66</v>
      </c>
      <c r="CO272" s="20">
        <v>630.94000000000005</v>
      </c>
      <c r="CP272" s="20">
        <v>28220.13</v>
      </c>
      <c r="CQ272" s="20">
        <v>1969.66</v>
      </c>
      <c r="CR272" s="20">
        <v>630.94000000000005</v>
      </c>
      <c r="CS272" s="20">
        <v>28220.13</v>
      </c>
      <c r="CT272" s="20">
        <v>1969.66</v>
      </c>
      <c r="CU272" s="20">
        <v>630.94000000000005</v>
      </c>
      <c r="CV272" s="20">
        <v>28220.13</v>
      </c>
      <c r="CW272" s="20">
        <v>1969.66</v>
      </c>
      <c r="CX272" s="20">
        <v>630.94000000000005</v>
      </c>
      <c r="CY272" s="20">
        <v>28220.13</v>
      </c>
      <c r="CZ272" s="20">
        <v>1969.66</v>
      </c>
      <c r="DA272" s="20">
        <v>630.94000000000005</v>
      </c>
      <c r="DB272" s="20">
        <v>28220.13</v>
      </c>
      <c r="DC272" s="20">
        <v>1969.66</v>
      </c>
      <c r="DD272" s="20">
        <v>630.94000000000005</v>
      </c>
      <c r="DE272" s="20">
        <v>28220.13</v>
      </c>
      <c r="DF272" s="20">
        <v>1969.66</v>
      </c>
      <c r="DG272" s="20">
        <v>630.94000000000005</v>
      </c>
      <c r="DH272" s="20">
        <v>28220.13</v>
      </c>
      <c r="DI272" s="20">
        <v>1969.66</v>
      </c>
      <c r="DJ272" s="20">
        <v>630.94000000000005</v>
      </c>
      <c r="DK272" s="20">
        <v>28220.13</v>
      </c>
      <c r="DL272" s="20">
        <v>1969.66</v>
      </c>
      <c r="DM272" s="20">
        <v>630.94000000000005</v>
      </c>
      <c r="DN272" s="20">
        <v>28220.13</v>
      </c>
      <c r="DO272" s="20">
        <v>1969.66</v>
      </c>
      <c r="DP272" s="20">
        <v>630.94000000000005</v>
      </c>
      <c r="DQ272" s="20">
        <v>28220.13</v>
      </c>
      <c r="DR272" s="20">
        <v>1969.66</v>
      </c>
      <c r="DS272" s="20">
        <v>630.94000000000005</v>
      </c>
      <c r="DT272" s="20">
        <v>28220.13</v>
      </c>
      <c r="DU272" s="20">
        <v>1969.66</v>
      </c>
      <c r="DV272" s="20">
        <v>630.94000000000005</v>
      </c>
      <c r="DW272" s="20">
        <v>28220.13</v>
      </c>
      <c r="DX272" s="20">
        <v>1969.66</v>
      </c>
      <c r="DY272" s="20">
        <v>630.94000000000005</v>
      </c>
      <c r="DZ272" s="20">
        <v>28220.13</v>
      </c>
      <c r="EA272" s="20">
        <v>1969.66</v>
      </c>
      <c r="EB272" s="20">
        <v>630.94000000000005</v>
      </c>
      <c r="EC272" s="20">
        <v>28220.13</v>
      </c>
      <c r="ED272" s="20">
        <v>1969.66</v>
      </c>
      <c r="EE272" s="20">
        <v>630.94000000000005</v>
      </c>
      <c r="EF272" s="20">
        <v>28220.13</v>
      </c>
      <c r="EG272" s="20">
        <v>1969.66</v>
      </c>
      <c r="EH272" s="20">
        <v>630.94000000000005</v>
      </c>
      <c r="EI272" s="20">
        <f t="shared" si="29"/>
        <v>28220.13</v>
      </c>
      <c r="EJ272" s="20">
        <f t="shared" si="29"/>
        <v>1969.66</v>
      </c>
      <c r="EK272" s="20">
        <f t="shared" si="29"/>
        <v>630.94000000000005</v>
      </c>
      <c r="EL272" s="20">
        <v>28220.13</v>
      </c>
      <c r="EM272" s="20">
        <v>1969.66</v>
      </c>
      <c r="EN272" s="20">
        <v>630.94000000000005</v>
      </c>
      <c r="EO272" s="24">
        <f t="shared" si="30"/>
        <v>801338.97999999963</v>
      </c>
      <c r="EP272" s="25">
        <f t="shared" si="26"/>
        <v>42430.670000000042</v>
      </c>
      <c r="EQ272" s="25">
        <f t="shared" si="27"/>
        <v>123282.92000000039</v>
      </c>
      <c r="ES272" s="26"/>
    </row>
    <row r="273" spans="1:149" x14ac:dyDescent="0.25">
      <c r="A273" s="27">
        <v>270</v>
      </c>
      <c r="B273" s="15">
        <v>18449140000107</v>
      </c>
      <c r="C273" s="28" t="s">
        <v>287</v>
      </c>
      <c r="D273" s="17">
        <v>0</v>
      </c>
      <c r="E273" s="18">
        <v>1878745.12</v>
      </c>
      <c r="F273" s="19">
        <v>0</v>
      </c>
      <c r="G273" s="20">
        <v>0</v>
      </c>
      <c r="H273" s="21">
        <f t="shared" si="25"/>
        <v>0</v>
      </c>
      <c r="I273" s="21">
        <v>1878745.12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/>
      <c r="AF273" s="22"/>
      <c r="AG273" s="22">
        <v>0</v>
      </c>
      <c r="AH273" s="22"/>
      <c r="AI273" s="22"/>
      <c r="AJ273" s="22">
        <v>0</v>
      </c>
      <c r="AK273" s="22"/>
      <c r="AL273" s="22">
        <v>0</v>
      </c>
      <c r="AM273" s="22">
        <v>0</v>
      </c>
      <c r="AN273" s="22">
        <v>0</v>
      </c>
      <c r="AO273" s="22"/>
      <c r="AP273" s="22">
        <v>0</v>
      </c>
      <c r="AQ273" s="22"/>
      <c r="AR273" s="22"/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f>VLOOKUP(A273,[1]Consolidado!$A$4:$AZ$856,51,FALSE)</f>
        <v>0</v>
      </c>
      <c r="AZ273" s="22">
        <f>VLOOKUP(A273,[1]Consolidado!$A$4:$AZ$856,52,FALSE)</f>
        <v>0</v>
      </c>
      <c r="BA273" s="22">
        <f>VLOOKUP(A273,'[2]Parcelas ICMS 2018 Calculadas'!$A$4:$BC$856,55,FALSE)</f>
        <v>0</v>
      </c>
      <c r="BB273" s="22">
        <v>0</v>
      </c>
      <c r="BC273" s="22">
        <v>0</v>
      </c>
      <c r="BD273" s="22">
        <v>0</v>
      </c>
      <c r="BE273" s="22">
        <v>0</v>
      </c>
      <c r="BF273" s="22"/>
      <c r="BG273" s="22">
        <v>0</v>
      </c>
      <c r="BH273" s="22"/>
      <c r="BI273" s="22"/>
      <c r="BJ273" s="22">
        <v>0</v>
      </c>
      <c r="BK273" s="22">
        <v>0</v>
      </c>
      <c r="BL273" s="22">
        <v>0</v>
      </c>
      <c r="BM273" s="22">
        <v>0</v>
      </c>
      <c r="BN273" s="23">
        <f t="shared" si="28"/>
        <v>0</v>
      </c>
      <c r="BO273" s="20">
        <v>57340.66</v>
      </c>
      <c r="BP273" s="20">
        <v>4002.16</v>
      </c>
      <c r="BQ273" s="20">
        <v>1282.02</v>
      </c>
      <c r="BR273" s="20">
        <v>57340.66</v>
      </c>
      <c r="BS273" s="20">
        <v>4002.16</v>
      </c>
      <c r="BT273" s="20">
        <v>1282.02</v>
      </c>
      <c r="BU273" s="20">
        <v>57340.66</v>
      </c>
      <c r="BV273" s="20">
        <v>4002.16</v>
      </c>
      <c r="BW273" s="20">
        <v>1282.02</v>
      </c>
      <c r="BX273" s="20">
        <v>57340.66</v>
      </c>
      <c r="BY273" s="20">
        <v>4002.16</v>
      </c>
      <c r="BZ273" s="20">
        <v>1282.02</v>
      </c>
      <c r="CA273" s="20">
        <v>57340.66</v>
      </c>
      <c r="CB273" s="20">
        <v>4002.16</v>
      </c>
      <c r="CC273" s="20">
        <v>1282.02</v>
      </c>
      <c r="CD273" s="20">
        <v>57340.66</v>
      </c>
      <c r="CE273" s="20">
        <v>4002.16</v>
      </c>
      <c r="CF273" s="20">
        <v>1282.02</v>
      </c>
      <c r="CG273" s="20">
        <v>57340.66</v>
      </c>
      <c r="CH273" s="20">
        <v>4002.16</v>
      </c>
      <c r="CI273" s="20">
        <v>1282.02</v>
      </c>
      <c r="CJ273" s="20">
        <v>57340.66</v>
      </c>
      <c r="CK273" s="20">
        <v>4002.16</v>
      </c>
      <c r="CL273" s="20">
        <v>1282.02</v>
      </c>
      <c r="CM273" s="20">
        <v>57340.66</v>
      </c>
      <c r="CN273" s="20">
        <v>4002.16</v>
      </c>
      <c r="CO273" s="20">
        <v>1282.02</v>
      </c>
      <c r="CP273" s="20">
        <v>57340.66</v>
      </c>
      <c r="CQ273" s="20">
        <v>4002.16</v>
      </c>
      <c r="CR273" s="20">
        <v>1282.02</v>
      </c>
      <c r="CS273" s="20">
        <v>57340.66</v>
      </c>
      <c r="CT273" s="20">
        <v>4002.16</v>
      </c>
      <c r="CU273" s="20">
        <v>1282.02</v>
      </c>
      <c r="CV273" s="20">
        <v>57340.66</v>
      </c>
      <c r="CW273" s="20">
        <v>4002.16</v>
      </c>
      <c r="CX273" s="20">
        <v>1282.02</v>
      </c>
      <c r="CY273" s="20">
        <v>57340.66</v>
      </c>
      <c r="CZ273" s="20">
        <v>4002.16</v>
      </c>
      <c r="DA273" s="20">
        <v>1282.02</v>
      </c>
      <c r="DB273" s="20">
        <v>57340.66</v>
      </c>
      <c r="DC273" s="20">
        <v>4002.16</v>
      </c>
      <c r="DD273" s="20">
        <v>1282.02</v>
      </c>
      <c r="DE273" s="20">
        <v>57340.66</v>
      </c>
      <c r="DF273" s="20">
        <v>4002.16</v>
      </c>
      <c r="DG273" s="20">
        <v>1282.02</v>
      </c>
      <c r="DH273" s="20">
        <v>57340.66</v>
      </c>
      <c r="DI273" s="20">
        <v>4002.16</v>
      </c>
      <c r="DJ273" s="20">
        <v>1282.02</v>
      </c>
      <c r="DK273" s="20">
        <v>57340.66</v>
      </c>
      <c r="DL273" s="20">
        <v>4002.16</v>
      </c>
      <c r="DM273" s="20">
        <v>1282.02</v>
      </c>
      <c r="DN273" s="20">
        <v>57340.66</v>
      </c>
      <c r="DO273" s="20">
        <v>4002.16</v>
      </c>
      <c r="DP273" s="20">
        <v>1282.02</v>
      </c>
      <c r="DQ273" s="20">
        <v>57340.66</v>
      </c>
      <c r="DR273" s="20">
        <v>4002.16</v>
      </c>
      <c r="DS273" s="20">
        <v>1282.02</v>
      </c>
      <c r="DT273" s="20">
        <v>57340.66</v>
      </c>
      <c r="DU273" s="20">
        <v>4002.16</v>
      </c>
      <c r="DV273" s="20">
        <v>1282.02</v>
      </c>
      <c r="DW273" s="20">
        <v>57340.66</v>
      </c>
      <c r="DX273" s="20">
        <v>4002.16</v>
      </c>
      <c r="DY273" s="20">
        <v>1282.02</v>
      </c>
      <c r="DZ273" s="20">
        <v>57340.66</v>
      </c>
      <c r="EA273" s="20">
        <v>4002.16</v>
      </c>
      <c r="EB273" s="20">
        <v>1282.02</v>
      </c>
      <c r="EC273" s="20">
        <v>57340.66</v>
      </c>
      <c r="ED273" s="20">
        <v>4002.16</v>
      </c>
      <c r="EE273" s="20">
        <v>1282.02</v>
      </c>
      <c r="EF273" s="20">
        <v>57340.66</v>
      </c>
      <c r="EG273" s="20">
        <v>4002.16</v>
      </c>
      <c r="EH273" s="20">
        <v>1282.02</v>
      </c>
      <c r="EI273" s="20">
        <f t="shared" si="29"/>
        <v>57340.66</v>
      </c>
      <c r="EJ273" s="20">
        <f t="shared" si="29"/>
        <v>4002.16</v>
      </c>
      <c r="EK273" s="20">
        <f t="shared" si="29"/>
        <v>1282.02</v>
      </c>
      <c r="EL273" s="20">
        <v>57340.66</v>
      </c>
      <c r="EM273" s="20">
        <v>4002.16</v>
      </c>
      <c r="EN273" s="20">
        <v>1282.02</v>
      </c>
      <c r="EO273" s="24">
        <f t="shared" si="30"/>
        <v>1628245.8399999992</v>
      </c>
      <c r="EP273" s="25">
        <f t="shared" si="26"/>
        <v>0</v>
      </c>
      <c r="EQ273" s="25">
        <f t="shared" si="27"/>
        <v>250499.28000000096</v>
      </c>
      <c r="ES273" s="26"/>
    </row>
    <row r="274" spans="1:149" x14ac:dyDescent="0.25">
      <c r="A274" s="27">
        <v>271</v>
      </c>
      <c r="B274" s="15">
        <v>18449132000160</v>
      </c>
      <c r="C274" s="28" t="s">
        <v>288</v>
      </c>
      <c r="D274" s="17">
        <v>5207636.6399999997</v>
      </c>
      <c r="E274" s="18">
        <v>6902685.4500000002</v>
      </c>
      <c r="F274" s="19">
        <v>5207636.6399999997</v>
      </c>
      <c r="G274" s="20">
        <v>0</v>
      </c>
      <c r="H274" s="21">
        <f t="shared" si="25"/>
        <v>0</v>
      </c>
      <c r="I274" s="21">
        <v>6902685.4500000002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/>
      <c r="AF274" s="22"/>
      <c r="AG274" s="22">
        <v>0</v>
      </c>
      <c r="AH274" s="22"/>
      <c r="AI274" s="22"/>
      <c r="AJ274" s="22">
        <v>0</v>
      </c>
      <c r="AK274" s="22"/>
      <c r="AL274" s="22">
        <v>0</v>
      </c>
      <c r="AM274" s="22">
        <v>0</v>
      </c>
      <c r="AN274" s="22">
        <v>0</v>
      </c>
      <c r="AO274" s="22"/>
      <c r="AP274" s="22">
        <v>0</v>
      </c>
      <c r="AQ274" s="22"/>
      <c r="AR274" s="22"/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f>VLOOKUP(A274,[1]Consolidado!$A$4:$AZ$856,51,FALSE)</f>
        <v>0</v>
      </c>
      <c r="AZ274" s="22">
        <f>VLOOKUP(A274,[1]Consolidado!$A$4:$AZ$856,52,FALSE)</f>
        <v>0</v>
      </c>
      <c r="BA274" s="22">
        <f>VLOOKUP(A274,'[2]Parcelas ICMS 2018 Calculadas'!$A$4:$BC$856,55,FALSE)</f>
        <v>0</v>
      </c>
      <c r="BB274" s="22">
        <v>0</v>
      </c>
      <c r="BC274" s="22">
        <v>0</v>
      </c>
      <c r="BD274" s="22">
        <v>0</v>
      </c>
      <c r="BE274" s="22">
        <v>0</v>
      </c>
      <c r="BF274" s="22"/>
      <c r="BG274" s="22">
        <v>0</v>
      </c>
      <c r="BH274" s="22"/>
      <c r="BI274" s="22"/>
      <c r="BJ274" s="22">
        <v>0</v>
      </c>
      <c r="BK274" s="22">
        <v>0</v>
      </c>
      <c r="BL274" s="22">
        <v>0</v>
      </c>
      <c r="BM274" s="22">
        <v>0</v>
      </c>
      <c r="BN274" s="23">
        <f t="shared" si="28"/>
        <v>0</v>
      </c>
      <c r="BO274" s="20">
        <v>210674.94</v>
      </c>
      <c r="BP274" s="20">
        <v>14704.32</v>
      </c>
      <c r="BQ274" s="20">
        <v>4710.26</v>
      </c>
      <c r="BR274" s="20">
        <v>210674.94</v>
      </c>
      <c r="BS274" s="20">
        <v>14704.32</v>
      </c>
      <c r="BT274" s="20">
        <v>4710.26</v>
      </c>
      <c r="BU274" s="20">
        <v>210674.94</v>
      </c>
      <c r="BV274" s="20">
        <v>14704.32</v>
      </c>
      <c r="BW274" s="20">
        <v>4710.26</v>
      </c>
      <c r="BX274" s="20">
        <v>210674.94</v>
      </c>
      <c r="BY274" s="20">
        <v>14704.32</v>
      </c>
      <c r="BZ274" s="20">
        <v>4710.26</v>
      </c>
      <c r="CA274" s="20">
        <v>210674.94</v>
      </c>
      <c r="CB274" s="20">
        <v>14704.32</v>
      </c>
      <c r="CC274" s="20">
        <v>4710.26</v>
      </c>
      <c r="CD274" s="20">
        <v>210674.94</v>
      </c>
      <c r="CE274" s="20">
        <v>14704.32</v>
      </c>
      <c r="CF274" s="20">
        <v>4710.26</v>
      </c>
      <c r="CG274" s="20">
        <v>210674.94</v>
      </c>
      <c r="CH274" s="20">
        <v>14704.32</v>
      </c>
      <c r="CI274" s="20">
        <v>4710.26</v>
      </c>
      <c r="CJ274" s="20">
        <v>210674.94</v>
      </c>
      <c r="CK274" s="20">
        <v>14704.32</v>
      </c>
      <c r="CL274" s="20">
        <v>4710.26</v>
      </c>
      <c r="CM274" s="20">
        <v>210674.94</v>
      </c>
      <c r="CN274" s="20">
        <v>14704.32</v>
      </c>
      <c r="CO274" s="20">
        <v>4710.26</v>
      </c>
      <c r="CP274" s="20">
        <v>210674.94</v>
      </c>
      <c r="CQ274" s="20">
        <v>14704.32</v>
      </c>
      <c r="CR274" s="20">
        <v>4710.26</v>
      </c>
      <c r="CS274" s="20">
        <v>210674.94</v>
      </c>
      <c r="CT274" s="20">
        <v>14704.32</v>
      </c>
      <c r="CU274" s="20">
        <v>4710.26</v>
      </c>
      <c r="CV274" s="20">
        <v>210674.94</v>
      </c>
      <c r="CW274" s="20">
        <v>14704.32</v>
      </c>
      <c r="CX274" s="20">
        <v>4710.26</v>
      </c>
      <c r="CY274" s="20">
        <v>210674.94</v>
      </c>
      <c r="CZ274" s="20">
        <v>14704.32</v>
      </c>
      <c r="DA274" s="20">
        <v>4710.26</v>
      </c>
      <c r="DB274" s="20">
        <v>210674.94</v>
      </c>
      <c r="DC274" s="20">
        <v>14704.32</v>
      </c>
      <c r="DD274" s="20">
        <v>4710.26</v>
      </c>
      <c r="DE274" s="20">
        <v>210674.94</v>
      </c>
      <c r="DF274" s="20">
        <v>14704.32</v>
      </c>
      <c r="DG274" s="20">
        <v>4710.26</v>
      </c>
      <c r="DH274" s="20">
        <v>210674.94</v>
      </c>
      <c r="DI274" s="20">
        <v>14704.32</v>
      </c>
      <c r="DJ274" s="20">
        <v>4710.26</v>
      </c>
      <c r="DK274" s="20">
        <v>210674.94</v>
      </c>
      <c r="DL274" s="20">
        <v>14704.32</v>
      </c>
      <c r="DM274" s="20">
        <v>4710.26</v>
      </c>
      <c r="DN274" s="20">
        <v>210674.94</v>
      </c>
      <c r="DO274" s="20">
        <v>14704.32</v>
      </c>
      <c r="DP274" s="20">
        <v>4710.26</v>
      </c>
      <c r="DQ274" s="20">
        <v>210674.94</v>
      </c>
      <c r="DR274" s="20">
        <v>14704.32</v>
      </c>
      <c r="DS274" s="20">
        <v>4710.26</v>
      </c>
      <c r="DT274" s="20">
        <v>210674.94</v>
      </c>
      <c r="DU274" s="20">
        <v>14704.32</v>
      </c>
      <c r="DV274" s="20">
        <v>4710.26</v>
      </c>
      <c r="DW274" s="20">
        <v>210674.94</v>
      </c>
      <c r="DX274" s="20">
        <v>14704.32</v>
      </c>
      <c r="DY274" s="20">
        <v>4710.26</v>
      </c>
      <c r="DZ274" s="20">
        <v>210674.94</v>
      </c>
      <c r="EA274" s="20">
        <v>14704.32</v>
      </c>
      <c r="EB274" s="20">
        <v>4710.26</v>
      </c>
      <c r="EC274" s="20">
        <v>210674.94</v>
      </c>
      <c r="ED274" s="20">
        <v>14704.32</v>
      </c>
      <c r="EE274" s="20">
        <v>4710.26</v>
      </c>
      <c r="EF274" s="20">
        <v>210674.94</v>
      </c>
      <c r="EG274" s="20">
        <v>14704.32</v>
      </c>
      <c r="EH274" s="20">
        <v>4710.26</v>
      </c>
      <c r="EI274" s="20">
        <f t="shared" si="29"/>
        <v>210674.94</v>
      </c>
      <c r="EJ274" s="20">
        <f t="shared" si="29"/>
        <v>14704.32</v>
      </c>
      <c r="EK274" s="20">
        <f t="shared" si="29"/>
        <v>4710.26</v>
      </c>
      <c r="EL274" s="20">
        <v>210674.94</v>
      </c>
      <c r="EM274" s="20">
        <v>14704.32</v>
      </c>
      <c r="EN274" s="20">
        <v>4710.26</v>
      </c>
      <c r="EO274" s="24">
        <f t="shared" si="30"/>
        <v>5982327.5199999996</v>
      </c>
      <c r="EP274" s="25">
        <f t="shared" si="26"/>
        <v>0</v>
      </c>
      <c r="EQ274" s="25">
        <f t="shared" si="27"/>
        <v>920357.93000000063</v>
      </c>
      <c r="ES274" s="26"/>
    </row>
    <row r="275" spans="1:149" x14ac:dyDescent="0.25">
      <c r="A275" s="27">
        <v>272</v>
      </c>
      <c r="B275" s="15">
        <v>18062414000100</v>
      </c>
      <c r="C275" s="28" t="s">
        <v>289</v>
      </c>
      <c r="D275" s="17">
        <v>258968.08</v>
      </c>
      <c r="E275" s="18">
        <v>627615.23</v>
      </c>
      <c r="F275" s="19">
        <v>0</v>
      </c>
      <c r="G275" s="20">
        <v>0</v>
      </c>
      <c r="H275" s="21">
        <f t="shared" si="25"/>
        <v>258968.08</v>
      </c>
      <c r="I275" s="21">
        <v>627615.23</v>
      </c>
      <c r="J275" s="22">
        <v>0</v>
      </c>
      <c r="K275" s="22">
        <v>0</v>
      </c>
      <c r="L275" s="22">
        <v>0</v>
      </c>
      <c r="M275" s="22">
        <v>0</v>
      </c>
      <c r="N275" s="22">
        <v>11866.49</v>
      </c>
      <c r="O275" s="22">
        <v>0</v>
      </c>
      <c r="P275" s="22">
        <v>11866.49</v>
      </c>
      <c r="Q275" s="22">
        <v>0</v>
      </c>
      <c r="R275" s="22">
        <v>11866.49</v>
      </c>
      <c r="S275" s="22">
        <v>11866.49</v>
      </c>
      <c r="T275" s="22">
        <v>11866.49</v>
      </c>
      <c r="U275" s="22">
        <v>11860.74</v>
      </c>
      <c r="V275" s="22">
        <v>11860.74</v>
      </c>
      <c r="W275" s="22">
        <v>11860.74</v>
      </c>
      <c r="X275" s="22">
        <v>11860.74</v>
      </c>
      <c r="Y275" s="22">
        <v>7251.11</v>
      </c>
      <c r="Z275" s="22">
        <v>7251.11</v>
      </c>
      <c r="AA275" s="22">
        <v>7251.11</v>
      </c>
      <c r="AB275" s="22">
        <v>7251.11</v>
      </c>
      <c r="AC275" s="22">
        <v>0</v>
      </c>
      <c r="AD275" s="22">
        <v>7251.11</v>
      </c>
      <c r="AE275" s="22"/>
      <c r="AF275" s="22"/>
      <c r="AG275" s="22">
        <v>7251.11</v>
      </c>
      <c r="AH275" s="22"/>
      <c r="AI275" s="22"/>
      <c r="AJ275" s="22">
        <v>7251.11</v>
      </c>
      <c r="AK275" s="22"/>
      <c r="AL275" s="22">
        <v>7251.11</v>
      </c>
      <c r="AM275" s="22">
        <v>7251.11</v>
      </c>
      <c r="AN275" s="22">
        <v>7251.11</v>
      </c>
      <c r="AO275" s="22"/>
      <c r="AP275" s="22">
        <v>7251.11</v>
      </c>
      <c r="AQ275" s="22"/>
      <c r="AR275" s="22"/>
      <c r="AS275" s="22">
        <v>7251.11</v>
      </c>
      <c r="AT275" s="22">
        <v>0</v>
      </c>
      <c r="AU275" s="22">
        <v>0</v>
      </c>
      <c r="AV275" s="22">
        <v>7251.11</v>
      </c>
      <c r="AW275" s="22">
        <v>0</v>
      </c>
      <c r="AX275" s="22">
        <v>0</v>
      </c>
      <c r="AY275" s="22">
        <f>VLOOKUP(A275,[1]Consolidado!$A$4:$AZ$856,51,FALSE)</f>
        <v>0</v>
      </c>
      <c r="AZ275" s="22">
        <f>VLOOKUP(A275,[1]Consolidado!$A$4:$AZ$856,52,FALSE)</f>
        <v>7251.11</v>
      </c>
      <c r="BA275" s="22">
        <f>VLOOKUP(A275,'[2]Parcelas ICMS 2018 Calculadas'!$A$4:$BC$856,55,FALSE)</f>
        <v>0</v>
      </c>
      <c r="BB275" s="22">
        <v>7251.11</v>
      </c>
      <c r="BC275" s="22">
        <v>0</v>
      </c>
      <c r="BD275" s="22">
        <v>0</v>
      </c>
      <c r="BE275" s="22">
        <v>7251.11</v>
      </c>
      <c r="BF275" s="22"/>
      <c r="BG275" s="22">
        <v>0</v>
      </c>
      <c r="BH275" s="22"/>
      <c r="BI275" s="22"/>
      <c r="BJ275" s="22">
        <v>7251.11</v>
      </c>
      <c r="BK275" s="22">
        <v>0</v>
      </c>
      <c r="BL275" s="22">
        <v>0</v>
      </c>
      <c r="BM275" s="22">
        <v>0</v>
      </c>
      <c r="BN275" s="23">
        <f t="shared" si="28"/>
        <v>230044.27999999982</v>
      </c>
      <c r="BO275" s="20">
        <v>19155.27</v>
      </c>
      <c r="BP275" s="20">
        <v>1336.97</v>
      </c>
      <c r="BQ275" s="20">
        <v>428.27</v>
      </c>
      <c r="BR275" s="20">
        <v>19155.27</v>
      </c>
      <c r="BS275" s="20">
        <v>1336.97</v>
      </c>
      <c r="BT275" s="20">
        <v>428.27</v>
      </c>
      <c r="BU275" s="20">
        <v>19155.27</v>
      </c>
      <c r="BV275" s="20">
        <v>1336.97</v>
      </c>
      <c r="BW275" s="20">
        <v>428.27</v>
      </c>
      <c r="BX275" s="20">
        <v>19155.27</v>
      </c>
      <c r="BY275" s="20">
        <v>1336.97</v>
      </c>
      <c r="BZ275" s="20">
        <v>428.27</v>
      </c>
      <c r="CA275" s="20">
        <v>19155.27</v>
      </c>
      <c r="CB275" s="20">
        <v>1336.97</v>
      </c>
      <c r="CC275" s="20">
        <v>428.27</v>
      </c>
      <c r="CD275" s="20">
        <v>19155.27</v>
      </c>
      <c r="CE275" s="20">
        <v>1336.97</v>
      </c>
      <c r="CF275" s="20">
        <v>428.27</v>
      </c>
      <c r="CG275" s="20">
        <v>19155.27</v>
      </c>
      <c r="CH275" s="20">
        <v>1336.97</v>
      </c>
      <c r="CI275" s="20">
        <v>428.27</v>
      </c>
      <c r="CJ275" s="20">
        <v>19155.27</v>
      </c>
      <c r="CK275" s="20">
        <v>1336.97</v>
      </c>
      <c r="CL275" s="20">
        <v>428.27</v>
      </c>
      <c r="CM275" s="20">
        <v>19155.27</v>
      </c>
      <c r="CN275" s="20">
        <v>1336.97</v>
      </c>
      <c r="CO275" s="20">
        <v>428.27</v>
      </c>
      <c r="CP275" s="20">
        <v>19155.27</v>
      </c>
      <c r="CQ275" s="20">
        <v>1336.97</v>
      </c>
      <c r="CR275" s="20">
        <v>428.27</v>
      </c>
      <c r="CS275" s="20">
        <v>19155.27</v>
      </c>
      <c r="CT275" s="20">
        <v>1336.97</v>
      </c>
      <c r="CU275" s="20">
        <v>428.27</v>
      </c>
      <c r="CV275" s="20">
        <v>19155.27</v>
      </c>
      <c r="CW275" s="20">
        <v>1336.97</v>
      </c>
      <c r="CX275" s="20">
        <v>428.27</v>
      </c>
      <c r="CY275" s="20">
        <v>19155.27</v>
      </c>
      <c r="CZ275" s="20">
        <v>1336.97</v>
      </c>
      <c r="DA275" s="20">
        <v>428.27</v>
      </c>
      <c r="DB275" s="20">
        <v>19155.27</v>
      </c>
      <c r="DC275" s="20">
        <v>1336.97</v>
      </c>
      <c r="DD275" s="20">
        <v>428.27</v>
      </c>
      <c r="DE275" s="20">
        <v>19155.27</v>
      </c>
      <c r="DF275" s="20">
        <v>1336.97</v>
      </c>
      <c r="DG275" s="20">
        <v>428.27</v>
      </c>
      <c r="DH275" s="20">
        <v>19155.27</v>
      </c>
      <c r="DI275" s="20">
        <v>1336.97</v>
      </c>
      <c r="DJ275" s="20">
        <v>428.27</v>
      </c>
      <c r="DK275" s="20">
        <v>19155.27</v>
      </c>
      <c r="DL275" s="20">
        <v>1336.97</v>
      </c>
      <c r="DM275" s="20">
        <v>428.27</v>
      </c>
      <c r="DN275" s="20">
        <v>19155.27</v>
      </c>
      <c r="DO275" s="20">
        <v>1336.97</v>
      </c>
      <c r="DP275" s="20">
        <v>428.27</v>
      </c>
      <c r="DQ275" s="20">
        <v>19155.27</v>
      </c>
      <c r="DR275" s="20">
        <v>1336.97</v>
      </c>
      <c r="DS275" s="20">
        <v>428.27</v>
      </c>
      <c r="DT275" s="20">
        <v>19155.27</v>
      </c>
      <c r="DU275" s="20">
        <v>1336.97</v>
      </c>
      <c r="DV275" s="20">
        <v>428.27</v>
      </c>
      <c r="DW275" s="20">
        <v>19155.27</v>
      </c>
      <c r="DX275" s="20">
        <v>1336.97</v>
      </c>
      <c r="DY275" s="20">
        <v>428.27</v>
      </c>
      <c r="DZ275" s="20">
        <v>19155.27</v>
      </c>
      <c r="EA275" s="20">
        <v>1336.97</v>
      </c>
      <c r="EB275" s="20">
        <v>428.27</v>
      </c>
      <c r="EC275" s="20">
        <v>19155.27</v>
      </c>
      <c r="ED275" s="20">
        <v>1336.97</v>
      </c>
      <c r="EE275" s="20">
        <v>428.27</v>
      </c>
      <c r="EF275" s="20">
        <v>19155.27</v>
      </c>
      <c r="EG275" s="20">
        <v>1336.97</v>
      </c>
      <c r="EH275" s="20">
        <v>428.27</v>
      </c>
      <c r="EI275" s="20">
        <f t="shared" si="29"/>
        <v>19155.27</v>
      </c>
      <c r="EJ275" s="20">
        <f t="shared" si="29"/>
        <v>1336.97</v>
      </c>
      <c r="EK275" s="20">
        <f t="shared" si="29"/>
        <v>428.27</v>
      </c>
      <c r="EL275" s="20">
        <v>19155.27</v>
      </c>
      <c r="EM275" s="20">
        <v>1336.97</v>
      </c>
      <c r="EN275" s="20">
        <v>428.27</v>
      </c>
      <c r="EO275" s="24">
        <f t="shared" si="30"/>
        <v>543933.26</v>
      </c>
      <c r="EP275" s="25">
        <f t="shared" si="26"/>
        <v>28923.800000000163</v>
      </c>
      <c r="EQ275" s="25">
        <f t="shared" si="27"/>
        <v>83681.969999999972</v>
      </c>
      <c r="ES275" s="26"/>
    </row>
    <row r="276" spans="1:149" x14ac:dyDescent="0.25">
      <c r="A276" s="27">
        <v>273</v>
      </c>
      <c r="B276" s="15">
        <v>17005000000187</v>
      </c>
      <c r="C276" s="28" t="s">
        <v>290</v>
      </c>
      <c r="D276" s="17">
        <v>332041.73</v>
      </c>
      <c r="E276" s="18">
        <v>901613.13</v>
      </c>
      <c r="F276" s="19">
        <v>0</v>
      </c>
      <c r="G276" s="20">
        <v>0</v>
      </c>
      <c r="H276" s="21">
        <f t="shared" si="25"/>
        <v>332041.73</v>
      </c>
      <c r="I276" s="21">
        <v>901613.13</v>
      </c>
      <c r="J276" s="22">
        <v>0</v>
      </c>
      <c r="K276" s="22">
        <v>0</v>
      </c>
      <c r="L276" s="22">
        <v>0</v>
      </c>
      <c r="M276" s="22">
        <v>0</v>
      </c>
      <c r="N276" s="22">
        <v>15214.89</v>
      </c>
      <c r="O276" s="22">
        <v>0</v>
      </c>
      <c r="P276" s="22">
        <v>15214.89</v>
      </c>
      <c r="Q276" s="22">
        <v>0</v>
      </c>
      <c r="R276" s="22">
        <v>15214.89</v>
      </c>
      <c r="S276" s="22">
        <v>15214.89</v>
      </c>
      <c r="T276" s="22">
        <v>15214.89</v>
      </c>
      <c r="U276" s="22">
        <v>15207.51</v>
      </c>
      <c r="V276" s="22">
        <v>15207.51</v>
      </c>
      <c r="W276" s="22">
        <v>15207.51</v>
      </c>
      <c r="X276" s="22">
        <v>15207.51</v>
      </c>
      <c r="Y276" s="22">
        <v>9297.17</v>
      </c>
      <c r="Z276" s="22">
        <v>9297.17</v>
      </c>
      <c r="AA276" s="22">
        <v>9297.17</v>
      </c>
      <c r="AB276" s="22">
        <v>9297.17</v>
      </c>
      <c r="AC276" s="22">
        <v>0</v>
      </c>
      <c r="AD276" s="22">
        <v>9297.17</v>
      </c>
      <c r="AE276" s="22"/>
      <c r="AF276" s="22"/>
      <c r="AG276" s="22">
        <v>9297.17</v>
      </c>
      <c r="AH276" s="22"/>
      <c r="AI276" s="22"/>
      <c r="AJ276" s="22">
        <v>9297.17</v>
      </c>
      <c r="AK276" s="22"/>
      <c r="AL276" s="22">
        <v>9297.17</v>
      </c>
      <c r="AM276" s="22">
        <v>9297.17</v>
      </c>
      <c r="AN276" s="22">
        <v>9297.17</v>
      </c>
      <c r="AO276" s="22"/>
      <c r="AP276" s="22">
        <v>9297.17</v>
      </c>
      <c r="AQ276" s="22"/>
      <c r="AR276" s="22"/>
      <c r="AS276" s="22">
        <v>9297.17</v>
      </c>
      <c r="AT276" s="22">
        <v>0</v>
      </c>
      <c r="AU276" s="22">
        <v>0</v>
      </c>
      <c r="AV276" s="22">
        <v>9297.17</v>
      </c>
      <c r="AW276" s="22">
        <v>0</v>
      </c>
      <c r="AX276" s="22">
        <v>74274.03</v>
      </c>
      <c r="AY276" s="22">
        <f>VLOOKUP(A276,[1]Consolidado!$A$4:$AZ$856,51,FALSE)</f>
        <v>0</v>
      </c>
      <c r="AZ276" s="22">
        <f>VLOOKUP(A276,[1]Consolidado!$A$4:$AZ$856,52,FALSE)</f>
        <v>0</v>
      </c>
      <c r="BA276" s="22">
        <f>VLOOKUP(A276,'[2]Parcelas ICMS 2018 Calculadas'!$A$4:$BC$856,55,FALSE)</f>
        <v>0</v>
      </c>
      <c r="BB276" s="22">
        <v>0</v>
      </c>
      <c r="BC276" s="22">
        <v>0</v>
      </c>
      <c r="BD276" s="22">
        <v>0</v>
      </c>
      <c r="BE276" s="22"/>
      <c r="BF276" s="22"/>
      <c r="BG276" s="22">
        <v>0</v>
      </c>
      <c r="BH276" s="22"/>
      <c r="BI276" s="22"/>
      <c r="BJ276" s="22">
        <v>0</v>
      </c>
      <c r="BK276" s="22">
        <v>0</v>
      </c>
      <c r="BL276" s="22">
        <v>0</v>
      </c>
      <c r="BM276" s="22">
        <v>0</v>
      </c>
      <c r="BN276" s="23">
        <f t="shared" si="28"/>
        <v>332041.73000000016</v>
      </c>
      <c r="BO276" s="20">
        <v>27517.88</v>
      </c>
      <c r="BP276" s="20">
        <v>1920.65</v>
      </c>
      <c r="BQ276" s="20">
        <v>615.24</v>
      </c>
      <c r="BR276" s="20">
        <v>27517.88</v>
      </c>
      <c r="BS276" s="20">
        <v>1920.65</v>
      </c>
      <c r="BT276" s="20">
        <v>615.24</v>
      </c>
      <c r="BU276" s="20">
        <v>27517.88</v>
      </c>
      <c r="BV276" s="20">
        <v>1920.65</v>
      </c>
      <c r="BW276" s="20">
        <v>615.24</v>
      </c>
      <c r="BX276" s="20">
        <v>27517.88</v>
      </c>
      <c r="BY276" s="20">
        <v>1920.65</v>
      </c>
      <c r="BZ276" s="20">
        <v>615.24</v>
      </c>
      <c r="CA276" s="20">
        <v>27517.88</v>
      </c>
      <c r="CB276" s="20">
        <v>1920.65</v>
      </c>
      <c r="CC276" s="20">
        <v>615.24</v>
      </c>
      <c r="CD276" s="20">
        <v>27517.88</v>
      </c>
      <c r="CE276" s="20">
        <v>1920.65</v>
      </c>
      <c r="CF276" s="20">
        <v>615.24</v>
      </c>
      <c r="CG276" s="20">
        <v>27517.88</v>
      </c>
      <c r="CH276" s="20">
        <v>1920.65</v>
      </c>
      <c r="CI276" s="20">
        <v>615.24</v>
      </c>
      <c r="CJ276" s="20">
        <v>27517.88</v>
      </c>
      <c r="CK276" s="20">
        <v>1920.65</v>
      </c>
      <c r="CL276" s="20">
        <v>615.24</v>
      </c>
      <c r="CM276" s="20">
        <v>27517.88</v>
      </c>
      <c r="CN276" s="20">
        <v>1920.65</v>
      </c>
      <c r="CO276" s="20">
        <v>615.24</v>
      </c>
      <c r="CP276" s="20">
        <v>27517.88</v>
      </c>
      <c r="CQ276" s="20">
        <v>1920.65</v>
      </c>
      <c r="CR276" s="20">
        <v>615.24</v>
      </c>
      <c r="CS276" s="20">
        <v>27517.88</v>
      </c>
      <c r="CT276" s="20">
        <v>1920.65</v>
      </c>
      <c r="CU276" s="20">
        <v>615.24</v>
      </c>
      <c r="CV276" s="20">
        <v>27517.88</v>
      </c>
      <c r="CW276" s="20">
        <v>1920.65</v>
      </c>
      <c r="CX276" s="20">
        <v>615.24</v>
      </c>
      <c r="CY276" s="20">
        <v>27517.88</v>
      </c>
      <c r="CZ276" s="20">
        <v>1920.65</v>
      </c>
      <c r="DA276" s="20">
        <v>615.24</v>
      </c>
      <c r="DB276" s="20">
        <v>27517.88</v>
      </c>
      <c r="DC276" s="20">
        <v>1920.65</v>
      </c>
      <c r="DD276" s="20">
        <v>615.24</v>
      </c>
      <c r="DE276" s="20">
        <v>27517.88</v>
      </c>
      <c r="DF276" s="20">
        <v>1920.65</v>
      </c>
      <c r="DG276" s="20">
        <v>615.24</v>
      </c>
      <c r="DH276" s="20">
        <v>27517.88</v>
      </c>
      <c r="DI276" s="20">
        <v>1920.65</v>
      </c>
      <c r="DJ276" s="20">
        <v>615.24</v>
      </c>
      <c r="DK276" s="20">
        <v>27517.88</v>
      </c>
      <c r="DL276" s="20">
        <v>1920.65</v>
      </c>
      <c r="DM276" s="20">
        <v>615.24</v>
      </c>
      <c r="DN276" s="20">
        <v>27517.88</v>
      </c>
      <c r="DO276" s="20">
        <v>1920.65</v>
      </c>
      <c r="DP276" s="20">
        <v>615.24</v>
      </c>
      <c r="DQ276" s="20">
        <v>27517.88</v>
      </c>
      <c r="DR276" s="20">
        <v>1920.65</v>
      </c>
      <c r="DS276" s="20">
        <v>615.24</v>
      </c>
      <c r="DT276" s="20">
        <v>27517.88</v>
      </c>
      <c r="DU276" s="20">
        <v>1920.65</v>
      </c>
      <c r="DV276" s="20">
        <v>615.24</v>
      </c>
      <c r="DW276" s="20">
        <v>27517.88</v>
      </c>
      <c r="DX276" s="20">
        <v>1920.65</v>
      </c>
      <c r="DY276" s="20">
        <v>615.24</v>
      </c>
      <c r="DZ276" s="20">
        <v>27517.88</v>
      </c>
      <c r="EA276" s="20">
        <v>1920.65</v>
      </c>
      <c r="EB276" s="20">
        <v>615.24</v>
      </c>
      <c r="EC276" s="20">
        <v>27517.88</v>
      </c>
      <c r="ED276" s="20">
        <v>1920.65</v>
      </c>
      <c r="EE276" s="20">
        <v>615.24</v>
      </c>
      <c r="EF276" s="20">
        <v>27517.88</v>
      </c>
      <c r="EG276" s="20">
        <v>1920.65</v>
      </c>
      <c r="EH276" s="20">
        <v>615.24</v>
      </c>
      <c r="EI276" s="20">
        <f t="shared" si="29"/>
        <v>27517.88</v>
      </c>
      <c r="EJ276" s="20">
        <f t="shared" si="29"/>
        <v>1920.65</v>
      </c>
      <c r="EK276" s="20">
        <f t="shared" si="29"/>
        <v>615.24</v>
      </c>
      <c r="EL276" s="20">
        <v>27517.88</v>
      </c>
      <c r="EM276" s="20">
        <v>1920.65</v>
      </c>
      <c r="EN276" s="20">
        <v>615.24</v>
      </c>
      <c r="EO276" s="24">
        <f t="shared" si="30"/>
        <v>781398.02000000025</v>
      </c>
      <c r="EP276" s="25">
        <f t="shared" si="26"/>
        <v>0</v>
      </c>
      <c r="EQ276" s="25">
        <f t="shared" si="27"/>
        <v>120215.10999999975</v>
      </c>
      <c r="ES276" s="26"/>
    </row>
    <row r="277" spans="1:149" x14ac:dyDescent="0.25">
      <c r="A277" s="27">
        <v>274</v>
      </c>
      <c r="B277" s="15">
        <v>18025932000154</v>
      </c>
      <c r="C277" s="28" t="s">
        <v>291</v>
      </c>
      <c r="D277" s="17">
        <v>302827.07</v>
      </c>
      <c r="E277" s="18">
        <v>451290.66</v>
      </c>
      <c r="F277" s="19">
        <v>0</v>
      </c>
      <c r="G277" s="20">
        <v>0</v>
      </c>
      <c r="H277" s="21">
        <f t="shared" si="25"/>
        <v>302827.07</v>
      </c>
      <c r="I277" s="21">
        <v>451290.66</v>
      </c>
      <c r="J277" s="22">
        <v>0</v>
      </c>
      <c r="K277" s="22">
        <v>0</v>
      </c>
      <c r="L277" s="22">
        <v>0</v>
      </c>
      <c r="M277" s="22">
        <v>0</v>
      </c>
      <c r="N277" s="22">
        <v>13876.21</v>
      </c>
      <c r="O277" s="22">
        <v>0</v>
      </c>
      <c r="P277" s="22">
        <v>13876.21</v>
      </c>
      <c r="Q277" s="22">
        <v>0</v>
      </c>
      <c r="R277" s="22">
        <v>13876.21</v>
      </c>
      <c r="S277" s="22">
        <v>13876.21</v>
      </c>
      <c r="T277" s="22">
        <v>13876.21</v>
      </c>
      <c r="U277" s="22">
        <v>13869.48</v>
      </c>
      <c r="V277" s="22">
        <v>13869.48</v>
      </c>
      <c r="W277" s="22">
        <v>13869.48</v>
      </c>
      <c r="X277" s="22">
        <v>13869.48</v>
      </c>
      <c r="Y277" s="22">
        <v>8479.16</v>
      </c>
      <c r="Z277" s="22">
        <v>8479.16</v>
      </c>
      <c r="AA277" s="22">
        <v>8479.16</v>
      </c>
      <c r="AB277" s="22">
        <v>8479.16</v>
      </c>
      <c r="AC277" s="22">
        <v>0</v>
      </c>
      <c r="AD277" s="22">
        <v>8479.16</v>
      </c>
      <c r="AE277" s="22"/>
      <c r="AF277" s="22"/>
      <c r="AG277" s="22">
        <v>8479.16</v>
      </c>
      <c r="AH277" s="22"/>
      <c r="AI277" s="22"/>
      <c r="AJ277" s="22">
        <v>8479.16</v>
      </c>
      <c r="AK277" s="22"/>
      <c r="AL277" s="22">
        <v>8479.16</v>
      </c>
      <c r="AM277" s="22">
        <v>8479.16</v>
      </c>
      <c r="AN277" s="22">
        <v>8479.16</v>
      </c>
      <c r="AO277" s="22"/>
      <c r="AP277" s="22">
        <v>8479.16</v>
      </c>
      <c r="AQ277" s="22"/>
      <c r="AR277" s="22"/>
      <c r="AS277" s="22">
        <v>8479.16</v>
      </c>
      <c r="AT277" s="22">
        <v>0</v>
      </c>
      <c r="AU277" s="22">
        <v>0</v>
      </c>
      <c r="AV277" s="22">
        <v>8479.16</v>
      </c>
      <c r="AW277" s="22">
        <v>0</v>
      </c>
      <c r="AX277" s="22">
        <v>67739.02</v>
      </c>
      <c r="AY277" s="22">
        <f>VLOOKUP(A277,[1]Consolidado!$A$4:$AZ$856,51,FALSE)</f>
        <v>0</v>
      </c>
      <c r="AZ277" s="22">
        <f>VLOOKUP(A277,[1]Consolidado!$A$4:$AZ$856,52,FALSE)</f>
        <v>0</v>
      </c>
      <c r="BA277" s="22">
        <f>VLOOKUP(A277,'[2]Parcelas ICMS 2018 Calculadas'!$A$4:$BC$856,55,FALSE)</f>
        <v>0</v>
      </c>
      <c r="BB277" s="22">
        <v>0</v>
      </c>
      <c r="BC277" s="22">
        <v>0</v>
      </c>
      <c r="BD277" s="22">
        <v>0</v>
      </c>
      <c r="BE277" s="22"/>
      <c r="BF277" s="22"/>
      <c r="BG277" s="22">
        <v>0</v>
      </c>
      <c r="BH277" s="22"/>
      <c r="BI277" s="22"/>
      <c r="BJ277" s="22">
        <v>0</v>
      </c>
      <c r="BK277" s="22">
        <v>0</v>
      </c>
      <c r="BL277" s="22">
        <v>0</v>
      </c>
      <c r="BM277" s="22">
        <v>0</v>
      </c>
      <c r="BN277" s="23">
        <f t="shared" si="28"/>
        <v>302827.07</v>
      </c>
      <c r="BO277" s="20">
        <v>13773.72</v>
      </c>
      <c r="BP277" s="20">
        <v>961.35</v>
      </c>
      <c r="BQ277" s="20">
        <v>307.95</v>
      </c>
      <c r="BR277" s="20">
        <v>13773.72</v>
      </c>
      <c r="BS277" s="20">
        <v>961.35</v>
      </c>
      <c r="BT277" s="20">
        <v>307.95</v>
      </c>
      <c r="BU277" s="20">
        <v>13773.72</v>
      </c>
      <c r="BV277" s="20">
        <v>961.35</v>
      </c>
      <c r="BW277" s="20">
        <v>307.95</v>
      </c>
      <c r="BX277" s="20">
        <v>13773.72</v>
      </c>
      <c r="BY277" s="20">
        <v>961.35</v>
      </c>
      <c r="BZ277" s="20">
        <v>307.95</v>
      </c>
      <c r="CA277" s="20">
        <v>13773.72</v>
      </c>
      <c r="CB277" s="20">
        <v>961.35</v>
      </c>
      <c r="CC277" s="20">
        <v>307.95</v>
      </c>
      <c r="CD277" s="20">
        <v>13773.72</v>
      </c>
      <c r="CE277" s="20">
        <v>961.35</v>
      </c>
      <c r="CF277" s="20">
        <v>307.95</v>
      </c>
      <c r="CG277" s="20">
        <v>13773.72</v>
      </c>
      <c r="CH277" s="20">
        <v>961.35</v>
      </c>
      <c r="CI277" s="20">
        <v>307.95</v>
      </c>
      <c r="CJ277" s="20">
        <v>13773.72</v>
      </c>
      <c r="CK277" s="20">
        <v>961.35</v>
      </c>
      <c r="CL277" s="20">
        <v>307.95</v>
      </c>
      <c r="CM277" s="20">
        <v>13773.72</v>
      </c>
      <c r="CN277" s="20">
        <v>961.35</v>
      </c>
      <c r="CO277" s="20">
        <v>307.95</v>
      </c>
      <c r="CP277" s="20">
        <v>13773.72</v>
      </c>
      <c r="CQ277" s="20">
        <v>961.35</v>
      </c>
      <c r="CR277" s="20">
        <v>307.95</v>
      </c>
      <c r="CS277" s="20">
        <v>13773.72</v>
      </c>
      <c r="CT277" s="20">
        <v>961.35</v>
      </c>
      <c r="CU277" s="20">
        <v>307.95</v>
      </c>
      <c r="CV277" s="20">
        <v>13773.72</v>
      </c>
      <c r="CW277" s="20">
        <v>961.35</v>
      </c>
      <c r="CX277" s="20">
        <v>307.95</v>
      </c>
      <c r="CY277" s="20">
        <v>13773.72</v>
      </c>
      <c r="CZ277" s="20">
        <v>961.35</v>
      </c>
      <c r="DA277" s="20">
        <v>307.95</v>
      </c>
      <c r="DB277" s="20">
        <v>13773.72</v>
      </c>
      <c r="DC277" s="20">
        <v>961.35</v>
      </c>
      <c r="DD277" s="20">
        <v>307.95</v>
      </c>
      <c r="DE277" s="20">
        <v>13773.72</v>
      </c>
      <c r="DF277" s="20">
        <v>961.35</v>
      </c>
      <c r="DG277" s="20">
        <v>307.95</v>
      </c>
      <c r="DH277" s="20">
        <v>13773.72</v>
      </c>
      <c r="DI277" s="20">
        <v>961.35</v>
      </c>
      <c r="DJ277" s="20">
        <v>307.95</v>
      </c>
      <c r="DK277" s="20">
        <v>13773.72</v>
      </c>
      <c r="DL277" s="20">
        <v>961.35</v>
      </c>
      <c r="DM277" s="20">
        <v>307.95</v>
      </c>
      <c r="DN277" s="20">
        <v>13773.72</v>
      </c>
      <c r="DO277" s="20">
        <v>961.35</v>
      </c>
      <c r="DP277" s="20">
        <v>307.95</v>
      </c>
      <c r="DQ277" s="20">
        <v>13773.72</v>
      </c>
      <c r="DR277" s="20">
        <v>961.35</v>
      </c>
      <c r="DS277" s="20">
        <v>307.95</v>
      </c>
      <c r="DT277" s="20">
        <v>13773.72</v>
      </c>
      <c r="DU277" s="20">
        <v>961.35</v>
      </c>
      <c r="DV277" s="20">
        <v>307.95</v>
      </c>
      <c r="DW277" s="20">
        <v>13773.72</v>
      </c>
      <c r="DX277" s="20">
        <v>961.35</v>
      </c>
      <c r="DY277" s="20">
        <v>307.95</v>
      </c>
      <c r="DZ277" s="20">
        <v>13773.72</v>
      </c>
      <c r="EA277" s="20">
        <v>961.35</v>
      </c>
      <c r="EB277" s="20">
        <v>307.95</v>
      </c>
      <c r="EC277" s="20">
        <v>13773.72</v>
      </c>
      <c r="ED277" s="20">
        <v>961.35</v>
      </c>
      <c r="EE277" s="20">
        <v>307.95</v>
      </c>
      <c r="EF277" s="20">
        <v>13773.72</v>
      </c>
      <c r="EG277" s="20">
        <v>961.35</v>
      </c>
      <c r="EH277" s="20">
        <v>307.95</v>
      </c>
      <c r="EI277" s="20">
        <f t="shared" si="29"/>
        <v>13773.72</v>
      </c>
      <c r="EJ277" s="20">
        <f t="shared" si="29"/>
        <v>961.35</v>
      </c>
      <c r="EK277" s="20">
        <f t="shared" si="29"/>
        <v>307.95</v>
      </c>
      <c r="EL277" s="20">
        <v>13773.72</v>
      </c>
      <c r="EM277" s="20">
        <v>961.35</v>
      </c>
      <c r="EN277" s="20">
        <v>307.95</v>
      </c>
      <c r="EO277" s="24">
        <f t="shared" si="30"/>
        <v>391118.51999999984</v>
      </c>
      <c r="EP277" s="25">
        <f t="shared" si="26"/>
        <v>0</v>
      </c>
      <c r="EQ277" s="25">
        <f t="shared" si="27"/>
        <v>60172.14000000013</v>
      </c>
      <c r="ES277" s="26"/>
    </row>
    <row r="278" spans="1:149" x14ac:dyDescent="0.25">
      <c r="A278" s="27">
        <v>275</v>
      </c>
      <c r="B278" s="15">
        <v>18307421000125</v>
      </c>
      <c r="C278" s="28" t="s">
        <v>292</v>
      </c>
      <c r="D278" s="17">
        <v>388998.67</v>
      </c>
      <c r="E278" s="18">
        <v>752283.99</v>
      </c>
      <c r="F278" s="19">
        <v>0</v>
      </c>
      <c r="G278" s="20">
        <v>0</v>
      </c>
      <c r="H278" s="21">
        <f t="shared" si="25"/>
        <v>388998.67</v>
      </c>
      <c r="I278" s="21">
        <v>752283.99</v>
      </c>
      <c r="J278" s="22">
        <v>0</v>
      </c>
      <c r="K278" s="22">
        <v>0</v>
      </c>
      <c r="L278" s="22">
        <v>0</v>
      </c>
      <c r="M278" s="22">
        <v>0</v>
      </c>
      <c r="N278" s="22">
        <v>17824.78</v>
      </c>
      <c r="O278" s="22">
        <v>0</v>
      </c>
      <c r="P278" s="22">
        <v>17824.78</v>
      </c>
      <c r="Q278" s="22">
        <v>0</v>
      </c>
      <c r="R278" s="22">
        <v>17824.78</v>
      </c>
      <c r="S278" s="22">
        <v>17824.78</v>
      </c>
      <c r="T278" s="22">
        <v>17824.78</v>
      </c>
      <c r="U278" s="22">
        <v>17816.14</v>
      </c>
      <c r="V278" s="22">
        <v>17816.14</v>
      </c>
      <c r="W278" s="22">
        <v>17816.14</v>
      </c>
      <c r="X278" s="22">
        <v>17816.14</v>
      </c>
      <c r="Y278" s="22">
        <v>10891.96</v>
      </c>
      <c r="Z278" s="22">
        <v>10891.96</v>
      </c>
      <c r="AA278" s="22">
        <v>10891.96</v>
      </c>
      <c r="AB278" s="22">
        <v>10891.96</v>
      </c>
      <c r="AC278" s="22">
        <v>0</v>
      </c>
      <c r="AD278" s="22">
        <v>10891.96</v>
      </c>
      <c r="AE278" s="22"/>
      <c r="AF278" s="22"/>
      <c r="AG278" s="22">
        <v>10891.96</v>
      </c>
      <c r="AH278" s="22"/>
      <c r="AI278" s="22"/>
      <c r="AJ278" s="22">
        <v>10891.96</v>
      </c>
      <c r="AK278" s="22"/>
      <c r="AL278" s="22">
        <v>10891.96</v>
      </c>
      <c r="AM278" s="22">
        <v>10891.96</v>
      </c>
      <c r="AN278" s="22">
        <v>10891.96</v>
      </c>
      <c r="AO278" s="22"/>
      <c r="AP278" s="22">
        <v>10891.96</v>
      </c>
      <c r="AQ278" s="22"/>
      <c r="AR278" s="22"/>
      <c r="AS278" s="22">
        <v>10891.96</v>
      </c>
      <c r="AT278" s="22">
        <v>0</v>
      </c>
      <c r="AU278" s="22">
        <v>0</v>
      </c>
      <c r="AV278" s="22">
        <v>10891.96</v>
      </c>
      <c r="AW278" s="22">
        <v>0</v>
      </c>
      <c r="AX278" s="22">
        <v>0</v>
      </c>
      <c r="AY278" s="22">
        <f>VLOOKUP(A278,[1]Consolidado!$A$4:$AZ$856,51,FALSE)</f>
        <v>0</v>
      </c>
      <c r="AZ278" s="22">
        <f>VLOOKUP(A278,[1]Consolidado!$A$4:$AZ$856,52,FALSE)</f>
        <v>10891.96</v>
      </c>
      <c r="BA278" s="22">
        <f>VLOOKUP(A278,'[2]Parcelas ICMS 2018 Calculadas'!$A$4:$BC$856,55,FALSE)</f>
        <v>0</v>
      </c>
      <c r="BB278" s="22">
        <v>10891.96</v>
      </c>
      <c r="BC278" s="22">
        <v>0</v>
      </c>
      <c r="BD278" s="22">
        <v>0</v>
      </c>
      <c r="BE278" s="22">
        <v>10891.96</v>
      </c>
      <c r="BF278" s="22"/>
      <c r="BG278" s="22">
        <v>0</v>
      </c>
      <c r="BH278" s="22"/>
      <c r="BI278" s="22"/>
      <c r="BJ278" s="22">
        <v>10891.96</v>
      </c>
      <c r="BK278" s="22">
        <v>0</v>
      </c>
      <c r="BL278" s="22">
        <v>0</v>
      </c>
      <c r="BM278" s="22">
        <v>0</v>
      </c>
      <c r="BN278" s="23">
        <f t="shared" si="28"/>
        <v>345551.78000000009</v>
      </c>
      <c r="BO278" s="20">
        <v>22960.25</v>
      </c>
      <c r="BP278" s="20">
        <v>1602.54</v>
      </c>
      <c r="BQ278" s="20">
        <v>513.34</v>
      </c>
      <c r="BR278" s="20">
        <v>22960.25</v>
      </c>
      <c r="BS278" s="20">
        <v>1602.54</v>
      </c>
      <c r="BT278" s="20">
        <v>513.34</v>
      </c>
      <c r="BU278" s="20">
        <v>22960.25</v>
      </c>
      <c r="BV278" s="20">
        <v>1602.54</v>
      </c>
      <c r="BW278" s="20">
        <v>513.34</v>
      </c>
      <c r="BX278" s="20">
        <v>22960.25</v>
      </c>
      <c r="BY278" s="20">
        <v>1602.54</v>
      </c>
      <c r="BZ278" s="20">
        <v>513.34</v>
      </c>
      <c r="CA278" s="20">
        <v>22960.25</v>
      </c>
      <c r="CB278" s="20">
        <v>1602.54</v>
      </c>
      <c r="CC278" s="20">
        <v>513.34</v>
      </c>
      <c r="CD278" s="20">
        <v>22960.25</v>
      </c>
      <c r="CE278" s="20">
        <v>1602.54</v>
      </c>
      <c r="CF278" s="20">
        <v>513.34</v>
      </c>
      <c r="CG278" s="20">
        <v>22960.25</v>
      </c>
      <c r="CH278" s="20">
        <v>1602.54</v>
      </c>
      <c r="CI278" s="20">
        <v>513.34</v>
      </c>
      <c r="CJ278" s="20">
        <v>22960.25</v>
      </c>
      <c r="CK278" s="20">
        <v>1602.54</v>
      </c>
      <c r="CL278" s="20">
        <v>513.34</v>
      </c>
      <c r="CM278" s="20">
        <v>22960.25</v>
      </c>
      <c r="CN278" s="20">
        <v>1602.54</v>
      </c>
      <c r="CO278" s="20">
        <v>513.34</v>
      </c>
      <c r="CP278" s="20">
        <v>22960.25</v>
      </c>
      <c r="CQ278" s="20">
        <v>1602.54</v>
      </c>
      <c r="CR278" s="20">
        <v>513.34</v>
      </c>
      <c r="CS278" s="20">
        <v>22960.25</v>
      </c>
      <c r="CT278" s="20">
        <v>1602.54</v>
      </c>
      <c r="CU278" s="20">
        <v>513.34</v>
      </c>
      <c r="CV278" s="20">
        <v>22960.25</v>
      </c>
      <c r="CW278" s="20">
        <v>1602.54</v>
      </c>
      <c r="CX278" s="20">
        <v>513.34</v>
      </c>
      <c r="CY278" s="20">
        <v>22960.25</v>
      </c>
      <c r="CZ278" s="20">
        <v>1602.54</v>
      </c>
      <c r="DA278" s="20">
        <v>513.34</v>
      </c>
      <c r="DB278" s="20">
        <v>22960.25</v>
      </c>
      <c r="DC278" s="20">
        <v>1602.54</v>
      </c>
      <c r="DD278" s="20">
        <v>513.34</v>
      </c>
      <c r="DE278" s="20">
        <v>22960.25</v>
      </c>
      <c r="DF278" s="20">
        <v>1602.54</v>
      </c>
      <c r="DG278" s="20">
        <v>513.34</v>
      </c>
      <c r="DH278" s="20">
        <v>22960.25</v>
      </c>
      <c r="DI278" s="20">
        <v>1602.54</v>
      </c>
      <c r="DJ278" s="20">
        <v>513.34</v>
      </c>
      <c r="DK278" s="20">
        <v>22960.25</v>
      </c>
      <c r="DL278" s="20">
        <v>1602.54</v>
      </c>
      <c r="DM278" s="20">
        <v>513.34</v>
      </c>
      <c r="DN278" s="20">
        <v>22960.25</v>
      </c>
      <c r="DO278" s="20">
        <v>1602.54</v>
      </c>
      <c r="DP278" s="20">
        <v>513.34</v>
      </c>
      <c r="DQ278" s="20">
        <v>22960.25</v>
      </c>
      <c r="DR278" s="20">
        <v>1602.54</v>
      </c>
      <c r="DS278" s="20">
        <v>513.34</v>
      </c>
      <c r="DT278" s="20">
        <v>22960.25</v>
      </c>
      <c r="DU278" s="20">
        <v>1602.54</v>
      </c>
      <c r="DV278" s="20">
        <v>513.34</v>
      </c>
      <c r="DW278" s="20">
        <v>22960.25</v>
      </c>
      <c r="DX278" s="20">
        <v>1602.54</v>
      </c>
      <c r="DY278" s="20">
        <v>513.34</v>
      </c>
      <c r="DZ278" s="20">
        <v>22960.25</v>
      </c>
      <c r="EA278" s="20">
        <v>1602.54</v>
      </c>
      <c r="EB278" s="20">
        <v>513.34</v>
      </c>
      <c r="EC278" s="20">
        <v>22960.25</v>
      </c>
      <c r="ED278" s="20">
        <v>1602.54</v>
      </c>
      <c r="EE278" s="20">
        <v>513.34</v>
      </c>
      <c r="EF278" s="20">
        <v>22960.25</v>
      </c>
      <c r="EG278" s="20">
        <v>1602.54</v>
      </c>
      <c r="EH278" s="20">
        <v>513.34</v>
      </c>
      <c r="EI278" s="20">
        <f t="shared" si="29"/>
        <v>22960.25</v>
      </c>
      <c r="EJ278" s="20">
        <f t="shared" si="29"/>
        <v>1602.54</v>
      </c>
      <c r="EK278" s="20">
        <f t="shared" si="29"/>
        <v>513.34</v>
      </c>
      <c r="EL278" s="20">
        <v>22960.25</v>
      </c>
      <c r="EM278" s="20">
        <v>1602.54</v>
      </c>
      <c r="EN278" s="20">
        <v>513.34</v>
      </c>
      <c r="EO278" s="24">
        <f t="shared" si="30"/>
        <v>651979.38000000012</v>
      </c>
      <c r="EP278" s="25">
        <f t="shared" si="26"/>
        <v>43446.889999999898</v>
      </c>
      <c r="EQ278" s="25">
        <f t="shared" si="27"/>
        <v>100304.60999999987</v>
      </c>
      <c r="ES278" s="26"/>
    </row>
    <row r="279" spans="1:149" x14ac:dyDescent="0.25">
      <c r="A279" s="27">
        <v>276</v>
      </c>
      <c r="B279" s="15">
        <v>17754144000136</v>
      </c>
      <c r="C279" s="28" t="s">
        <v>293</v>
      </c>
      <c r="D279" s="17">
        <v>523110.52</v>
      </c>
      <c r="E279" s="18">
        <v>1399946.46</v>
      </c>
      <c r="F279" s="19">
        <v>0</v>
      </c>
      <c r="G279" s="20">
        <v>0</v>
      </c>
      <c r="H279" s="21">
        <f t="shared" si="25"/>
        <v>523110.52</v>
      </c>
      <c r="I279" s="21">
        <v>1399946.46</v>
      </c>
      <c r="J279" s="22">
        <v>0</v>
      </c>
      <c r="K279" s="22">
        <v>0</v>
      </c>
      <c r="L279" s="22">
        <v>0</v>
      </c>
      <c r="M279" s="22">
        <v>0</v>
      </c>
      <c r="N279" s="22">
        <v>23970.09</v>
      </c>
      <c r="O279" s="22">
        <v>0</v>
      </c>
      <c r="P279" s="22">
        <v>23970.09</v>
      </c>
      <c r="Q279" s="22">
        <v>0</v>
      </c>
      <c r="R279" s="22">
        <v>23970.09</v>
      </c>
      <c r="S279" s="22">
        <v>23970.09</v>
      </c>
      <c r="T279" s="22">
        <v>23970.09</v>
      </c>
      <c r="U279" s="22">
        <v>23958.46</v>
      </c>
      <c r="V279" s="22">
        <v>23958.46</v>
      </c>
      <c r="W279" s="22">
        <v>23958.46</v>
      </c>
      <c r="X279" s="22">
        <v>23958.46</v>
      </c>
      <c r="Y279" s="22">
        <v>14647.09</v>
      </c>
      <c r="Z279" s="22">
        <v>14647.09</v>
      </c>
      <c r="AA279" s="22">
        <v>14647.09</v>
      </c>
      <c r="AB279" s="22">
        <v>14647.09</v>
      </c>
      <c r="AC279" s="22">
        <v>0</v>
      </c>
      <c r="AD279" s="22">
        <v>14647.09</v>
      </c>
      <c r="AE279" s="22"/>
      <c r="AF279" s="22"/>
      <c r="AG279" s="22">
        <v>14647.09</v>
      </c>
      <c r="AH279" s="22"/>
      <c r="AI279" s="22"/>
      <c r="AJ279" s="22">
        <v>14647.09</v>
      </c>
      <c r="AK279" s="22"/>
      <c r="AL279" s="22">
        <v>14647.09</v>
      </c>
      <c r="AM279" s="22">
        <v>14647.09</v>
      </c>
      <c r="AN279" s="22">
        <v>14647.09</v>
      </c>
      <c r="AO279" s="22"/>
      <c r="AP279" s="22">
        <v>14647.09</v>
      </c>
      <c r="AQ279" s="22"/>
      <c r="AR279" s="22"/>
      <c r="AS279" s="22">
        <v>14647.09</v>
      </c>
      <c r="AT279" s="22">
        <v>0</v>
      </c>
      <c r="AU279" s="22">
        <v>0</v>
      </c>
      <c r="AV279" s="22">
        <v>14647.09</v>
      </c>
      <c r="AW279" s="22">
        <v>0</v>
      </c>
      <c r="AX279" s="22">
        <v>0</v>
      </c>
      <c r="AY279" s="22">
        <f>VLOOKUP(A279,[1]Consolidado!$A$4:$AZ$856,51,FALSE)</f>
        <v>0</v>
      </c>
      <c r="AZ279" s="22">
        <f>VLOOKUP(A279,[1]Consolidado!$A$4:$AZ$856,52,FALSE)</f>
        <v>14647.09</v>
      </c>
      <c r="BA279" s="22">
        <f>VLOOKUP(A279,'[2]Parcelas ICMS 2018 Calculadas'!$A$4:$BC$856,55,FALSE)</f>
        <v>0</v>
      </c>
      <c r="BB279" s="22">
        <v>14647.09</v>
      </c>
      <c r="BC279" s="22">
        <v>0</v>
      </c>
      <c r="BD279" s="22">
        <v>0</v>
      </c>
      <c r="BE279" s="22">
        <v>14647.09</v>
      </c>
      <c r="BF279" s="22"/>
      <c r="BG279" s="22">
        <v>0</v>
      </c>
      <c r="BH279" s="22"/>
      <c r="BI279" s="22"/>
      <c r="BJ279" s="22">
        <v>14647.09</v>
      </c>
      <c r="BK279" s="22">
        <v>0</v>
      </c>
      <c r="BL279" s="22">
        <v>0</v>
      </c>
      <c r="BM279" s="22">
        <v>0</v>
      </c>
      <c r="BN279" s="23">
        <f t="shared" si="28"/>
        <v>464684.8200000003</v>
      </c>
      <c r="BO279" s="20">
        <v>42727.38</v>
      </c>
      <c r="BP279" s="20">
        <v>2982.21</v>
      </c>
      <c r="BQ279" s="20">
        <v>955.3</v>
      </c>
      <c r="BR279" s="20">
        <v>42727.38</v>
      </c>
      <c r="BS279" s="20">
        <v>2982.21</v>
      </c>
      <c r="BT279" s="20">
        <v>955.3</v>
      </c>
      <c r="BU279" s="20">
        <v>42727.38</v>
      </c>
      <c r="BV279" s="20">
        <v>2982.21</v>
      </c>
      <c r="BW279" s="20">
        <v>955.3</v>
      </c>
      <c r="BX279" s="20">
        <v>42727.38</v>
      </c>
      <c r="BY279" s="20">
        <v>2982.21</v>
      </c>
      <c r="BZ279" s="20">
        <v>955.3</v>
      </c>
      <c r="CA279" s="20">
        <v>42727.38</v>
      </c>
      <c r="CB279" s="20">
        <v>2982.21</v>
      </c>
      <c r="CC279" s="20">
        <v>955.3</v>
      </c>
      <c r="CD279" s="20">
        <v>42727.38</v>
      </c>
      <c r="CE279" s="20">
        <v>2982.21</v>
      </c>
      <c r="CF279" s="20">
        <v>955.3</v>
      </c>
      <c r="CG279" s="20">
        <v>42727.38</v>
      </c>
      <c r="CH279" s="20">
        <v>2982.21</v>
      </c>
      <c r="CI279" s="20">
        <v>955.3</v>
      </c>
      <c r="CJ279" s="20">
        <v>42727.38</v>
      </c>
      <c r="CK279" s="20">
        <v>2982.21</v>
      </c>
      <c r="CL279" s="20">
        <v>955.3</v>
      </c>
      <c r="CM279" s="20">
        <v>42727.38</v>
      </c>
      <c r="CN279" s="20">
        <v>2982.21</v>
      </c>
      <c r="CO279" s="20">
        <v>955.3</v>
      </c>
      <c r="CP279" s="20">
        <v>42727.38</v>
      </c>
      <c r="CQ279" s="20">
        <v>2982.21</v>
      </c>
      <c r="CR279" s="20">
        <v>955.3</v>
      </c>
      <c r="CS279" s="20">
        <v>42727.38</v>
      </c>
      <c r="CT279" s="20">
        <v>2982.21</v>
      </c>
      <c r="CU279" s="20">
        <v>955.3</v>
      </c>
      <c r="CV279" s="20">
        <v>42727.38</v>
      </c>
      <c r="CW279" s="20">
        <v>2982.21</v>
      </c>
      <c r="CX279" s="20">
        <v>955.3</v>
      </c>
      <c r="CY279" s="20">
        <v>42727.38</v>
      </c>
      <c r="CZ279" s="20">
        <v>2982.21</v>
      </c>
      <c r="DA279" s="20">
        <v>955.3</v>
      </c>
      <c r="DB279" s="20">
        <v>42727.38</v>
      </c>
      <c r="DC279" s="20">
        <v>2982.21</v>
      </c>
      <c r="DD279" s="20">
        <v>955.3</v>
      </c>
      <c r="DE279" s="20">
        <v>42727.38</v>
      </c>
      <c r="DF279" s="20">
        <v>2982.21</v>
      </c>
      <c r="DG279" s="20">
        <v>955.3</v>
      </c>
      <c r="DH279" s="20">
        <v>42727.38</v>
      </c>
      <c r="DI279" s="20">
        <v>2982.21</v>
      </c>
      <c r="DJ279" s="20">
        <v>955.3</v>
      </c>
      <c r="DK279" s="20">
        <v>42727.38</v>
      </c>
      <c r="DL279" s="20">
        <v>2982.21</v>
      </c>
      <c r="DM279" s="20">
        <v>955.3</v>
      </c>
      <c r="DN279" s="20">
        <v>42727.38</v>
      </c>
      <c r="DO279" s="20">
        <v>2982.21</v>
      </c>
      <c r="DP279" s="20">
        <v>955.3</v>
      </c>
      <c r="DQ279" s="20">
        <v>42727.38</v>
      </c>
      <c r="DR279" s="20">
        <v>2982.21</v>
      </c>
      <c r="DS279" s="20">
        <v>955.3</v>
      </c>
      <c r="DT279" s="20">
        <v>42727.38</v>
      </c>
      <c r="DU279" s="20">
        <v>2982.21</v>
      </c>
      <c r="DV279" s="20">
        <v>955.3</v>
      </c>
      <c r="DW279" s="20">
        <v>42727.38</v>
      </c>
      <c r="DX279" s="20">
        <v>2982.21</v>
      </c>
      <c r="DY279" s="20">
        <v>955.3</v>
      </c>
      <c r="DZ279" s="20">
        <v>42727.38</v>
      </c>
      <c r="EA279" s="20">
        <v>2982.21</v>
      </c>
      <c r="EB279" s="20">
        <v>955.3</v>
      </c>
      <c r="EC279" s="20">
        <v>42727.38</v>
      </c>
      <c r="ED279" s="20">
        <v>2982.21</v>
      </c>
      <c r="EE279" s="20">
        <v>955.3</v>
      </c>
      <c r="EF279" s="20">
        <v>42727.38</v>
      </c>
      <c r="EG279" s="20">
        <v>2982.21</v>
      </c>
      <c r="EH279" s="20">
        <v>955.3</v>
      </c>
      <c r="EI279" s="20">
        <f t="shared" si="29"/>
        <v>42727.38</v>
      </c>
      <c r="EJ279" s="20">
        <f t="shared" si="29"/>
        <v>2982.21</v>
      </c>
      <c r="EK279" s="20">
        <f t="shared" si="29"/>
        <v>955.3</v>
      </c>
      <c r="EL279" s="20">
        <v>42727.38</v>
      </c>
      <c r="EM279" s="20">
        <v>2982.21</v>
      </c>
      <c r="EN279" s="20">
        <v>955.3</v>
      </c>
      <c r="EO279" s="24">
        <f t="shared" si="30"/>
        <v>1213287.1399999999</v>
      </c>
      <c r="EP279" s="25">
        <f t="shared" si="26"/>
        <v>58425.699999999721</v>
      </c>
      <c r="EQ279" s="25">
        <f t="shared" si="27"/>
        <v>186659.32000000007</v>
      </c>
      <c r="ES279" s="26"/>
    </row>
    <row r="280" spans="1:149" x14ac:dyDescent="0.25">
      <c r="A280" s="27">
        <v>277</v>
      </c>
      <c r="B280" s="15">
        <v>20622890000180</v>
      </c>
      <c r="C280" s="28" t="s">
        <v>294</v>
      </c>
      <c r="D280" s="17">
        <v>9159656.6300000008</v>
      </c>
      <c r="E280" s="18">
        <v>30507567.66</v>
      </c>
      <c r="F280" s="19">
        <v>0</v>
      </c>
      <c r="G280" s="20">
        <v>0</v>
      </c>
      <c r="H280" s="21">
        <f t="shared" si="25"/>
        <v>9159656.6300000008</v>
      </c>
      <c r="I280" s="21">
        <v>30507567.66</v>
      </c>
      <c r="J280" s="22">
        <v>0</v>
      </c>
      <c r="K280" s="22">
        <v>0</v>
      </c>
      <c r="L280" s="22">
        <v>0</v>
      </c>
      <c r="M280" s="22">
        <v>0</v>
      </c>
      <c r="N280" s="22">
        <v>419715.82</v>
      </c>
      <c r="O280" s="22">
        <v>0</v>
      </c>
      <c r="P280" s="22">
        <v>419715.82</v>
      </c>
      <c r="Q280" s="22">
        <v>0</v>
      </c>
      <c r="R280" s="22">
        <v>419715.82</v>
      </c>
      <c r="S280" s="22">
        <v>419715.82</v>
      </c>
      <c r="T280" s="22">
        <v>419715.82</v>
      </c>
      <c r="U280" s="22">
        <v>419512.27</v>
      </c>
      <c r="V280" s="22">
        <v>419512.27</v>
      </c>
      <c r="W280" s="22">
        <v>419512.27</v>
      </c>
      <c r="X280" s="22">
        <v>419512.27</v>
      </c>
      <c r="Y280" s="22">
        <v>256470.39</v>
      </c>
      <c r="Z280" s="22">
        <v>256470.39</v>
      </c>
      <c r="AA280" s="22">
        <v>256470.39</v>
      </c>
      <c r="AB280" s="22">
        <v>256470.39</v>
      </c>
      <c r="AC280" s="22">
        <v>0</v>
      </c>
      <c r="AD280" s="22">
        <v>256470.39</v>
      </c>
      <c r="AE280" s="22"/>
      <c r="AF280" s="22"/>
      <c r="AG280" s="22">
        <v>256470.39</v>
      </c>
      <c r="AH280" s="22"/>
      <c r="AI280" s="22"/>
      <c r="AJ280" s="22">
        <v>256470.39</v>
      </c>
      <c r="AK280" s="22"/>
      <c r="AL280" s="22">
        <v>256470.39</v>
      </c>
      <c r="AM280" s="22">
        <v>256470.39</v>
      </c>
      <c r="AN280" s="22">
        <v>256470.39</v>
      </c>
      <c r="AO280" s="22"/>
      <c r="AP280" s="22">
        <v>256470.39</v>
      </c>
      <c r="AQ280" s="22"/>
      <c r="AR280" s="22"/>
      <c r="AS280" s="22">
        <v>256470.39</v>
      </c>
      <c r="AT280" s="22">
        <v>0</v>
      </c>
      <c r="AU280" s="22">
        <v>0</v>
      </c>
      <c r="AV280" s="22">
        <v>256470.39</v>
      </c>
      <c r="AW280" s="22">
        <v>0</v>
      </c>
      <c r="AX280" s="22">
        <v>2048913.38</v>
      </c>
      <c r="AY280" s="22">
        <f>VLOOKUP(A280,[1]Consolidado!$A$4:$AZ$856,51,FALSE)</f>
        <v>0</v>
      </c>
      <c r="AZ280" s="22">
        <f>VLOOKUP(A280,[1]Consolidado!$A$4:$AZ$856,52,FALSE)</f>
        <v>0</v>
      </c>
      <c r="BA280" s="22">
        <f>VLOOKUP(A280,'[2]Parcelas ICMS 2018 Calculadas'!$A$4:$BC$856,55,FALSE)</f>
        <v>0</v>
      </c>
      <c r="BB280" s="22">
        <v>0</v>
      </c>
      <c r="BC280" s="22">
        <v>0</v>
      </c>
      <c r="BD280" s="22">
        <v>0</v>
      </c>
      <c r="BE280" s="22"/>
      <c r="BF280" s="22"/>
      <c r="BG280" s="22">
        <v>0</v>
      </c>
      <c r="BH280" s="22"/>
      <c r="BI280" s="22"/>
      <c r="BJ280" s="22">
        <v>0</v>
      </c>
      <c r="BK280" s="22">
        <v>0</v>
      </c>
      <c r="BL280" s="22">
        <v>0</v>
      </c>
      <c r="BM280" s="22">
        <v>0</v>
      </c>
      <c r="BN280" s="23">
        <f t="shared" si="28"/>
        <v>9159656.6299999952</v>
      </c>
      <c r="BO280" s="20">
        <v>931112.95999999996</v>
      </c>
      <c r="BP280" s="20">
        <v>64988.2</v>
      </c>
      <c r="BQ280" s="20">
        <v>20817.77</v>
      </c>
      <c r="BR280" s="20">
        <v>931112.95999999996</v>
      </c>
      <c r="BS280" s="20">
        <v>64988.2</v>
      </c>
      <c r="BT280" s="20">
        <v>20817.77</v>
      </c>
      <c r="BU280" s="20">
        <v>931112.95999999996</v>
      </c>
      <c r="BV280" s="20">
        <v>64988.2</v>
      </c>
      <c r="BW280" s="20">
        <v>20817.77</v>
      </c>
      <c r="BX280" s="20">
        <v>931112.95999999996</v>
      </c>
      <c r="BY280" s="20">
        <v>64988.2</v>
      </c>
      <c r="BZ280" s="20">
        <v>20817.77</v>
      </c>
      <c r="CA280" s="20">
        <v>931112.95999999996</v>
      </c>
      <c r="CB280" s="20">
        <v>64988.2</v>
      </c>
      <c r="CC280" s="20">
        <v>20817.77</v>
      </c>
      <c r="CD280" s="20">
        <v>931112.95999999996</v>
      </c>
      <c r="CE280" s="20">
        <v>64988.2</v>
      </c>
      <c r="CF280" s="20">
        <v>20817.77</v>
      </c>
      <c r="CG280" s="20">
        <v>931112.95999999996</v>
      </c>
      <c r="CH280" s="20">
        <v>64988.2</v>
      </c>
      <c r="CI280" s="20">
        <v>20817.77</v>
      </c>
      <c r="CJ280" s="20">
        <v>931112.95999999996</v>
      </c>
      <c r="CK280" s="20">
        <v>64988.2</v>
      </c>
      <c r="CL280" s="20">
        <v>20817.77</v>
      </c>
      <c r="CM280" s="20">
        <v>931112.95999999996</v>
      </c>
      <c r="CN280" s="20">
        <v>64988.2</v>
      </c>
      <c r="CO280" s="20">
        <v>20817.77</v>
      </c>
      <c r="CP280" s="20">
        <v>931112.95999999996</v>
      </c>
      <c r="CQ280" s="20">
        <v>64988.2</v>
      </c>
      <c r="CR280" s="20">
        <v>20817.77</v>
      </c>
      <c r="CS280" s="20">
        <v>931112.95999999996</v>
      </c>
      <c r="CT280" s="20">
        <v>64988.2</v>
      </c>
      <c r="CU280" s="20">
        <v>20817.77</v>
      </c>
      <c r="CV280" s="20">
        <v>931112.95999999996</v>
      </c>
      <c r="CW280" s="20">
        <v>64988.2</v>
      </c>
      <c r="CX280" s="20">
        <v>20817.77</v>
      </c>
      <c r="CY280" s="20">
        <v>931112.95999999996</v>
      </c>
      <c r="CZ280" s="20">
        <v>64988.2</v>
      </c>
      <c r="DA280" s="20">
        <v>20817.77</v>
      </c>
      <c r="DB280" s="20">
        <v>931112.95999999996</v>
      </c>
      <c r="DC280" s="20">
        <v>64988.2</v>
      </c>
      <c r="DD280" s="20">
        <v>20817.77</v>
      </c>
      <c r="DE280" s="20">
        <v>931112.95999999996</v>
      </c>
      <c r="DF280" s="20">
        <v>64988.2</v>
      </c>
      <c r="DG280" s="20">
        <v>20817.77</v>
      </c>
      <c r="DH280" s="20">
        <v>931112.95999999996</v>
      </c>
      <c r="DI280" s="20">
        <v>64988.2</v>
      </c>
      <c r="DJ280" s="20">
        <v>20817.77</v>
      </c>
      <c r="DK280" s="20">
        <v>931112.95999999996</v>
      </c>
      <c r="DL280" s="20">
        <v>64988.2</v>
      </c>
      <c r="DM280" s="20">
        <v>20817.77</v>
      </c>
      <c r="DN280" s="20">
        <v>931112.95999999996</v>
      </c>
      <c r="DO280" s="20">
        <v>64988.2</v>
      </c>
      <c r="DP280" s="20">
        <v>20817.77</v>
      </c>
      <c r="DQ280" s="20">
        <v>931112.95999999996</v>
      </c>
      <c r="DR280" s="20">
        <v>64988.2</v>
      </c>
      <c r="DS280" s="20">
        <v>20817.77</v>
      </c>
      <c r="DT280" s="20">
        <v>931112.95999999996</v>
      </c>
      <c r="DU280" s="20">
        <v>64988.2</v>
      </c>
      <c r="DV280" s="20">
        <v>20817.77</v>
      </c>
      <c r="DW280" s="20">
        <v>931112.95999999996</v>
      </c>
      <c r="DX280" s="20">
        <v>64988.2</v>
      </c>
      <c r="DY280" s="20">
        <v>20817.77</v>
      </c>
      <c r="DZ280" s="20">
        <v>931112.95999999996</v>
      </c>
      <c r="EA280" s="20">
        <v>64988.2</v>
      </c>
      <c r="EB280" s="20">
        <v>20817.77</v>
      </c>
      <c r="EC280" s="20">
        <v>931112.95999999996</v>
      </c>
      <c r="ED280" s="20">
        <v>64988.2</v>
      </c>
      <c r="EE280" s="20">
        <v>20817.77</v>
      </c>
      <c r="EF280" s="20">
        <v>931112.95999999996</v>
      </c>
      <c r="EG280" s="20">
        <v>64988.2</v>
      </c>
      <c r="EH280" s="20">
        <v>20817.77</v>
      </c>
      <c r="EI280" s="20">
        <f t="shared" si="29"/>
        <v>931112.95999999996</v>
      </c>
      <c r="EJ280" s="20">
        <f t="shared" si="29"/>
        <v>64988.2</v>
      </c>
      <c r="EK280" s="20">
        <f t="shared" si="29"/>
        <v>20817.77</v>
      </c>
      <c r="EL280" s="20">
        <v>931112.95999999996</v>
      </c>
      <c r="EM280" s="20">
        <v>64988.2</v>
      </c>
      <c r="EN280" s="20">
        <v>20817.77</v>
      </c>
      <c r="EO280" s="24">
        <f t="shared" si="30"/>
        <v>26439892.179999992</v>
      </c>
      <c r="EP280" s="25">
        <f t="shared" si="26"/>
        <v>0</v>
      </c>
      <c r="EQ280" s="25">
        <f t="shared" si="27"/>
        <v>4067675.4800000079</v>
      </c>
      <c r="ES280" s="26"/>
    </row>
    <row r="281" spans="1:149" x14ac:dyDescent="0.25">
      <c r="A281" s="27">
        <v>278</v>
      </c>
      <c r="B281" s="15">
        <v>20716627000150</v>
      </c>
      <c r="C281" s="28" t="s">
        <v>295</v>
      </c>
      <c r="D281" s="17">
        <v>1333817.8799999999</v>
      </c>
      <c r="E281" s="18">
        <v>2232476.36</v>
      </c>
      <c r="F281" s="19">
        <v>0</v>
      </c>
      <c r="G281" s="20">
        <v>0</v>
      </c>
      <c r="H281" s="21">
        <f t="shared" si="25"/>
        <v>1333817.8799999999</v>
      </c>
      <c r="I281" s="21">
        <v>2232476.36</v>
      </c>
      <c r="J281" s="22">
        <v>0</v>
      </c>
      <c r="K281" s="22">
        <v>0</v>
      </c>
      <c r="L281" s="22">
        <v>0</v>
      </c>
      <c r="M281" s="22">
        <v>0</v>
      </c>
      <c r="N281" s="22">
        <v>61118.5</v>
      </c>
      <c r="O281" s="22">
        <v>0</v>
      </c>
      <c r="P281" s="22">
        <v>61118.5</v>
      </c>
      <c r="Q281" s="22">
        <v>0</v>
      </c>
      <c r="R281" s="22">
        <v>61118.5</v>
      </c>
      <c r="S281" s="22">
        <v>61118.5</v>
      </c>
      <c r="T281" s="22">
        <v>61118.5</v>
      </c>
      <c r="U281" s="22">
        <v>61088.86</v>
      </c>
      <c r="V281" s="22">
        <v>61088.86</v>
      </c>
      <c r="W281" s="22">
        <v>61088.86</v>
      </c>
      <c r="X281" s="22">
        <v>61088.86</v>
      </c>
      <c r="Y281" s="22">
        <v>37346.9</v>
      </c>
      <c r="Z281" s="22">
        <v>37346.9</v>
      </c>
      <c r="AA281" s="22">
        <v>37346.9</v>
      </c>
      <c r="AB281" s="22">
        <v>37346.9</v>
      </c>
      <c r="AC281" s="22">
        <v>0</v>
      </c>
      <c r="AD281" s="22">
        <v>37346.9</v>
      </c>
      <c r="AE281" s="22"/>
      <c r="AF281" s="22"/>
      <c r="AG281" s="22">
        <v>37346.9</v>
      </c>
      <c r="AH281" s="22"/>
      <c r="AI281" s="22"/>
      <c r="AJ281" s="22">
        <v>37346.9</v>
      </c>
      <c r="AK281" s="22"/>
      <c r="AL281" s="22">
        <v>37346.9</v>
      </c>
      <c r="AM281" s="22">
        <v>37346.9</v>
      </c>
      <c r="AN281" s="22">
        <v>37346.9</v>
      </c>
      <c r="AO281" s="22"/>
      <c r="AP281" s="22">
        <v>37346.9</v>
      </c>
      <c r="AQ281" s="22"/>
      <c r="AR281" s="22"/>
      <c r="AS281" s="22">
        <v>37346.9</v>
      </c>
      <c r="AT281" s="22">
        <v>0</v>
      </c>
      <c r="AU281" s="22">
        <v>0</v>
      </c>
      <c r="AV281" s="22">
        <v>37346.9</v>
      </c>
      <c r="AW281" s="22">
        <v>224081.40000000002</v>
      </c>
      <c r="AX281" s="22">
        <v>74278.84</v>
      </c>
      <c r="AY281" s="22">
        <f>VLOOKUP(A281,[1]Consolidado!$A$4:$AZ$856,51,FALSE)</f>
        <v>0</v>
      </c>
      <c r="AZ281" s="22">
        <f>VLOOKUP(A281,[1]Consolidado!$A$4:$AZ$856,52,FALSE)</f>
        <v>0</v>
      </c>
      <c r="BA281" s="22">
        <f>VLOOKUP(A281,'[2]Parcelas ICMS 2018 Calculadas'!$A$4:$BC$856,55,FALSE)</f>
        <v>0</v>
      </c>
      <c r="BB281" s="22">
        <v>0</v>
      </c>
      <c r="BC281" s="22">
        <v>0</v>
      </c>
      <c r="BD281" s="22">
        <v>0</v>
      </c>
      <c r="BE281" s="22"/>
      <c r="BF281" s="22"/>
      <c r="BG281" s="22">
        <v>0</v>
      </c>
      <c r="BH281" s="22"/>
      <c r="BI281" s="22"/>
      <c r="BJ281" s="22">
        <v>0</v>
      </c>
      <c r="BK281" s="22">
        <v>0</v>
      </c>
      <c r="BL281" s="22">
        <v>0</v>
      </c>
      <c r="BM281" s="22">
        <v>0</v>
      </c>
      <c r="BN281" s="23">
        <f t="shared" si="28"/>
        <v>1333817.8800000004</v>
      </c>
      <c r="BO281" s="20">
        <v>68136.789999999994</v>
      </c>
      <c r="BP281" s="20">
        <v>4755.6899999999996</v>
      </c>
      <c r="BQ281" s="20">
        <v>1523.4</v>
      </c>
      <c r="BR281" s="20">
        <v>68136.789999999994</v>
      </c>
      <c r="BS281" s="20">
        <v>4755.6899999999996</v>
      </c>
      <c r="BT281" s="20">
        <v>1523.4</v>
      </c>
      <c r="BU281" s="20">
        <v>68136.789999999994</v>
      </c>
      <c r="BV281" s="20">
        <v>4755.6899999999996</v>
      </c>
      <c r="BW281" s="20">
        <v>1523.4</v>
      </c>
      <c r="BX281" s="20">
        <v>68136.789999999994</v>
      </c>
      <c r="BY281" s="20">
        <v>4755.6899999999996</v>
      </c>
      <c r="BZ281" s="20">
        <v>1523.4</v>
      </c>
      <c r="CA281" s="20">
        <v>68136.789999999994</v>
      </c>
      <c r="CB281" s="20">
        <v>4755.6899999999996</v>
      </c>
      <c r="CC281" s="20">
        <v>1523.4</v>
      </c>
      <c r="CD281" s="20">
        <v>68136.789999999994</v>
      </c>
      <c r="CE281" s="20">
        <v>4755.6899999999996</v>
      </c>
      <c r="CF281" s="20">
        <v>1523.4</v>
      </c>
      <c r="CG281" s="20">
        <v>68136.789999999994</v>
      </c>
      <c r="CH281" s="20">
        <v>4755.6899999999996</v>
      </c>
      <c r="CI281" s="20">
        <v>1523.4</v>
      </c>
      <c r="CJ281" s="20">
        <v>68136.789999999994</v>
      </c>
      <c r="CK281" s="20">
        <v>4755.6899999999996</v>
      </c>
      <c r="CL281" s="20">
        <v>1523.4</v>
      </c>
      <c r="CM281" s="20">
        <v>68136.789999999994</v>
      </c>
      <c r="CN281" s="20">
        <v>4755.6899999999996</v>
      </c>
      <c r="CO281" s="20">
        <v>1523.4</v>
      </c>
      <c r="CP281" s="20">
        <v>68136.789999999994</v>
      </c>
      <c r="CQ281" s="20">
        <v>4755.6899999999996</v>
      </c>
      <c r="CR281" s="20">
        <v>1523.4</v>
      </c>
      <c r="CS281" s="20">
        <v>68136.789999999994</v>
      </c>
      <c r="CT281" s="20">
        <v>4755.6899999999996</v>
      </c>
      <c r="CU281" s="20">
        <v>1523.4</v>
      </c>
      <c r="CV281" s="20">
        <v>68136.789999999994</v>
      </c>
      <c r="CW281" s="20">
        <v>4755.6899999999996</v>
      </c>
      <c r="CX281" s="20">
        <v>1523.4</v>
      </c>
      <c r="CY281" s="20">
        <v>68136.789999999994</v>
      </c>
      <c r="CZ281" s="20">
        <v>4755.6899999999996</v>
      </c>
      <c r="DA281" s="20">
        <v>1523.4</v>
      </c>
      <c r="DB281" s="20">
        <v>68136.789999999994</v>
      </c>
      <c r="DC281" s="20">
        <v>4755.6899999999996</v>
      </c>
      <c r="DD281" s="20">
        <v>1523.4</v>
      </c>
      <c r="DE281" s="20">
        <v>68136.789999999994</v>
      </c>
      <c r="DF281" s="20">
        <v>4755.6899999999996</v>
      </c>
      <c r="DG281" s="20">
        <v>1523.4</v>
      </c>
      <c r="DH281" s="20">
        <v>68136.789999999994</v>
      </c>
      <c r="DI281" s="20">
        <v>4755.6899999999996</v>
      </c>
      <c r="DJ281" s="20">
        <v>1523.4</v>
      </c>
      <c r="DK281" s="20">
        <v>68136.789999999994</v>
      </c>
      <c r="DL281" s="20">
        <v>4755.6899999999996</v>
      </c>
      <c r="DM281" s="20">
        <v>1523.4</v>
      </c>
      <c r="DN281" s="20">
        <v>68136.789999999994</v>
      </c>
      <c r="DO281" s="20">
        <v>4755.6899999999996</v>
      </c>
      <c r="DP281" s="20">
        <v>1523.4</v>
      </c>
      <c r="DQ281" s="20">
        <v>68136.789999999994</v>
      </c>
      <c r="DR281" s="20">
        <v>4755.6899999999996</v>
      </c>
      <c r="DS281" s="20">
        <v>1523.4</v>
      </c>
      <c r="DT281" s="20">
        <v>68136.789999999994</v>
      </c>
      <c r="DU281" s="20">
        <v>4755.6899999999996</v>
      </c>
      <c r="DV281" s="20">
        <v>1523.4</v>
      </c>
      <c r="DW281" s="20">
        <v>68136.789999999994</v>
      </c>
      <c r="DX281" s="20">
        <v>4755.6899999999996</v>
      </c>
      <c r="DY281" s="20">
        <v>1523.4</v>
      </c>
      <c r="DZ281" s="20">
        <v>68136.789999999994</v>
      </c>
      <c r="EA281" s="20">
        <v>4755.6899999999996</v>
      </c>
      <c r="EB281" s="20">
        <v>1523.4</v>
      </c>
      <c r="EC281" s="20">
        <v>68136.789999999994</v>
      </c>
      <c r="ED281" s="20">
        <v>4755.6899999999996</v>
      </c>
      <c r="EE281" s="20">
        <v>1523.4</v>
      </c>
      <c r="EF281" s="20">
        <v>68136.789999999994</v>
      </c>
      <c r="EG281" s="20">
        <v>4755.6899999999996</v>
      </c>
      <c r="EH281" s="20">
        <v>1523.4</v>
      </c>
      <c r="EI281" s="20">
        <f t="shared" si="29"/>
        <v>68136.789999999994</v>
      </c>
      <c r="EJ281" s="20">
        <f t="shared" si="29"/>
        <v>4755.6899999999996</v>
      </c>
      <c r="EK281" s="20">
        <f t="shared" si="29"/>
        <v>1523.4</v>
      </c>
      <c r="EL281" s="20">
        <v>68136.789999999994</v>
      </c>
      <c r="EM281" s="20">
        <v>4755.6899999999996</v>
      </c>
      <c r="EN281" s="20">
        <v>1523.4</v>
      </c>
      <c r="EO281" s="24">
        <f t="shared" si="30"/>
        <v>1934812.8799999987</v>
      </c>
      <c r="EP281" s="25">
        <f t="shared" si="26"/>
        <v>0</v>
      </c>
      <c r="EQ281" s="25">
        <f t="shared" si="27"/>
        <v>297663.48000000115</v>
      </c>
      <c r="ES281" s="26"/>
    </row>
    <row r="282" spans="1:149" x14ac:dyDescent="0.25">
      <c r="A282" s="27">
        <v>279</v>
      </c>
      <c r="B282" s="15">
        <v>17827858000127</v>
      </c>
      <c r="C282" s="28" t="s">
        <v>296</v>
      </c>
      <c r="D282" s="17">
        <v>286634.74</v>
      </c>
      <c r="E282" s="18">
        <v>54902.09</v>
      </c>
      <c r="F282" s="19">
        <v>0</v>
      </c>
      <c r="G282" s="20">
        <v>0</v>
      </c>
      <c r="H282" s="21">
        <f t="shared" si="25"/>
        <v>286634.74</v>
      </c>
      <c r="I282" s="21">
        <v>54902.09</v>
      </c>
      <c r="J282" s="22">
        <v>0</v>
      </c>
      <c r="K282" s="22">
        <v>0</v>
      </c>
      <c r="L282" s="22">
        <v>0</v>
      </c>
      <c r="M282" s="22">
        <v>0</v>
      </c>
      <c r="N282" s="22">
        <v>13134.24</v>
      </c>
      <c r="O282" s="22">
        <v>0</v>
      </c>
      <c r="P282" s="22">
        <v>13134.24</v>
      </c>
      <c r="Q282" s="22">
        <v>0</v>
      </c>
      <c r="R282" s="22">
        <v>13134.24</v>
      </c>
      <c r="S282" s="22">
        <v>13134.24</v>
      </c>
      <c r="T282" s="22">
        <v>13134.24</v>
      </c>
      <c r="U282" s="22">
        <v>13127.87</v>
      </c>
      <c r="V282" s="22">
        <v>13127.87</v>
      </c>
      <c r="W282" s="22">
        <v>13127.87</v>
      </c>
      <c r="X282" s="22">
        <v>13127.87</v>
      </c>
      <c r="Y282" s="22">
        <v>8025.77</v>
      </c>
      <c r="Z282" s="22">
        <v>8025.77</v>
      </c>
      <c r="AA282" s="22">
        <v>8025.77</v>
      </c>
      <c r="AB282" s="22">
        <v>8025.77</v>
      </c>
      <c r="AC282" s="22">
        <v>0</v>
      </c>
      <c r="AD282" s="22">
        <v>8025.77</v>
      </c>
      <c r="AE282" s="22"/>
      <c r="AF282" s="22"/>
      <c r="AG282" s="22">
        <v>8025.77</v>
      </c>
      <c r="AH282" s="22"/>
      <c r="AI282" s="22"/>
      <c r="AJ282" s="22">
        <v>8025.77</v>
      </c>
      <c r="AK282" s="22"/>
      <c r="AL282" s="22">
        <v>8025.77</v>
      </c>
      <c r="AM282" s="22">
        <v>8025.77</v>
      </c>
      <c r="AN282" s="22">
        <v>8025.77</v>
      </c>
      <c r="AO282" s="22"/>
      <c r="AP282" s="22">
        <v>8025.77</v>
      </c>
      <c r="AQ282" s="22"/>
      <c r="AR282" s="22"/>
      <c r="AS282" s="22">
        <v>8025.77</v>
      </c>
      <c r="AT282" s="22">
        <v>0</v>
      </c>
      <c r="AU282" s="22">
        <v>0</v>
      </c>
      <c r="AV282" s="22">
        <v>8025.77</v>
      </c>
      <c r="AW282" s="22">
        <v>0</v>
      </c>
      <c r="AX282" s="22">
        <v>0</v>
      </c>
      <c r="AY282" s="22">
        <f>VLOOKUP(A282,[1]Consolidado!$A$4:$AZ$856,51,FALSE)</f>
        <v>0</v>
      </c>
      <c r="AZ282" s="22">
        <f>VLOOKUP(A282,[1]Consolidado!$A$4:$AZ$856,52,FALSE)</f>
        <v>8025.77</v>
      </c>
      <c r="BA282" s="22">
        <f>VLOOKUP(A282,'[2]Parcelas ICMS 2018 Calculadas'!$A$4:$BC$856,55,FALSE)</f>
        <v>0</v>
      </c>
      <c r="BB282" s="22">
        <v>8025.77</v>
      </c>
      <c r="BC282" s="22">
        <v>0</v>
      </c>
      <c r="BD282" s="22">
        <v>0</v>
      </c>
      <c r="BE282" s="22">
        <v>8025.77</v>
      </c>
      <c r="BF282" s="22"/>
      <c r="BG282" s="22">
        <v>0</v>
      </c>
      <c r="BH282" s="22"/>
      <c r="BI282" s="22"/>
      <c r="BJ282" s="22">
        <v>8025.77</v>
      </c>
      <c r="BK282" s="22">
        <v>0</v>
      </c>
      <c r="BL282" s="22">
        <v>0</v>
      </c>
      <c r="BM282" s="22">
        <v>0</v>
      </c>
      <c r="BN282" s="23">
        <f t="shared" si="28"/>
        <v>254620.76999999981</v>
      </c>
      <c r="BO282" s="20">
        <v>1675.65</v>
      </c>
      <c r="BP282" s="20">
        <v>116.95</v>
      </c>
      <c r="BQ282" s="20">
        <v>37.46</v>
      </c>
      <c r="BR282" s="20">
        <v>1675.65</v>
      </c>
      <c r="BS282" s="20">
        <v>116.95</v>
      </c>
      <c r="BT282" s="20">
        <v>37.46</v>
      </c>
      <c r="BU282" s="20">
        <v>1675.65</v>
      </c>
      <c r="BV282" s="20">
        <v>116.95</v>
      </c>
      <c r="BW282" s="20">
        <v>37.46</v>
      </c>
      <c r="BX282" s="20">
        <v>1675.65</v>
      </c>
      <c r="BY282" s="20">
        <v>116.95</v>
      </c>
      <c r="BZ282" s="20">
        <v>37.46</v>
      </c>
      <c r="CA282" s="20">
        <v>1675.65</v>
      </c>
      <c r="CB282" s="20">
        <v>116.95</v>
      </c>
      <c r="CC282" s="20">
        <v>37.46</v>
      </c>
      <c r="CD282" s="20">
        <v>1675.65</v>
      </c>
      <c r="CE282" s="20">
        <v>116.95</v>
      </c>
      <c r="CF282" s="20">
        <v>37.46</v>
      </c>
      <c r="CG282" s="20">
        <v>1675.65</v>
      </c>
      <c r="CH282" s="20">
        <v>116.95</v>
      </c>
      <c r="CI282" s="20">
        <v>37.46</v>
      </c>
      <c r="CJ282" s="20">
        <v>1675.65</v>
      </c>
      <c r="CK282" s="20">
        <v>116.95</v>
      </c>
      <c r="CL282" s="20">
        <v>37.46</v>
      </c>
      <c r="CM282" s="20">
        <v>1675.65</v>
      </c>
      <c r="CN282" s="20">
        <v>116.95</v>
      </c>
      <c r="CO282" s="20">
        <v>37.46</v>
      </c>
      <c r="CP282" s="20">
        <v>1675.65</v>
      </c>
      <c r="CQ282" s="20">
        <v>116.95</v>
      </c>
      <c r="CR282" s="20">
        <v>37.46</v>
      </c>
      <c r="CS282" s="20">
        <v>1675.65</v>
      </c>
      <c r="CT282" s="20">
        <v>116.95</v>
      </c>
      <c r="CU282" s="20">
        <v>37.46</v>
      </c>
      <c r="CV282" s="20">
        <v>1675.65</v>
      </c>
      <c r="CW282" s="20">
        <v>116.95</v>
      </c>
      <c r="CX282" s="20">
        <v>37.46</v>
      </c>
      <c r="CY282" s="20">
        <v>1675.65</v>
      </c>
      <c r="CZ282" s="20">
        <v>116.95</v>
      </c>
      <c r="DA282" s="20">
        <v>37.46</v>
      </c>
      <c r="DB282" s="20">
        <v>1675.65</v>
      </c>
      <c r="DC282" s="20">
        <v>116.95</v>
      </c>
      <c r="DD282" s="20">
        <v>37.46</v>
      </c>
      <c r="DE282" s="20">
        <v>1675.65</v>
      </c>
      <c r="DF282" s="20">
        <v>116.95</v>
      </c>
      <c r="DG282" s="20">
        <v>37.46</v>
      </c>
      <c r="DH282" s="20">
        <v>1675.65</v>
      </c>
      <c r="DI282" s="20">
        <v>116.95</v>
      </c>
      <c r="DJ282" s="20">
        <v>37.46</v>
      </c>
      <c r="DK282" s="20">
        <v>1675.65</v>
      </c>
      <c r="DL282" s="20">
        <v>116.95</v>
      </c>
      <c r="DM282" s="20">
        <v>37.46</v>
      </c>
      <c r="DN282" s="20">
        <v>1675.65</v>
      </c>
      <c r="DO282" s="20">
        <v>116.95</v>
      </c>
      <c r="DP282" s="20">
        <v>37.46</v>
      </c>
      <c r="DQ282" s="20">
        <v>1675.65</v>
      </c>
      <c r="DR282" s="20">
        <v>116.95</v>
      </c>
      <c r="DS282" s="20">
        <v>37.46</v>
      </c>
      <c r="DT282" s="20">
        <v>1675.65</v>
      </c>
      <c r="DU282" s="20">
        <v>116.95</v>
      </c>
      <c r="DV282" s="20">
        <v>37.46</v>
      </c>
      <c r="DW282" s="20">
        <v>1675.65</v>
      </c>
      <c r="DX282" s="20">
        <v>116.95</v>
      </c>
      <c r="DY282" s="20">
        <v>37.46</v>
      </c>
      <c r="DZ282" s="20">
        <v>1675.65</v>
      </c>
      <c r="EA282" s="20">
        <v>116.95</v>
      </c>
      <c r="EB282" s="20">
        <v>37.46</v>
      </c>
      <c r="EC282" s="20">
        <v>1675.65</v>
      </c>
      <c r="ED282" s="20">
        <v>116.95</v>
      </c>
      <c r="EE282" s="20">
        <v>37.46</v>
      </c>
      <c r="EF282" s="20">
        <v>1675.65</v>
      </c>
      <c r="EG282" s="20">
        <v>116.95</v>
      </c>
      <c r="EH282" s="20">
        <v>37.46</v>
      </c>
      <c r="EI282" s="20">
        <f t="shared" si="29"/>
        <v>1675.65</v>
      </c>
      <c r="EJ282" s="20">
        <f t="shared" si="29"/>
        <v>116.95</v>
      </c>
      <c r="EK282" s="20">
        <f t="shared" si="29"/>
        <v>37.46</v>
      </c>
      <c r="EL282" s="20">
        <v>1675.65</v>
      </c>
      <c r="EM282" s="20">
        <v>116.95</v>
      </c>
      <c r="EN282" s="20">
        <v>37.46</v>
      </c>
      <c r="EO282" s="24">
        <f t="shared" si="30"/>
        <v>47581.559999999983</v>
      </c>
      <c r="EP282" s="25">
        <f t="shared" si="26"/>
        <v>32013.970000000176</v>
      </c>
      <c r="EQ282" s="25">
        <f t="shared" si="27"/>
        <v>7320.5300000000134</v>
      </c>
      <c r="ES282" s="26"/>
    </row>
    <row r="283" spans="1:149" x14ac:dyDescent="0.25">
      <c r="A283" s="27">
        <v>280</v>
      </c>
      <c r="B283" s="15">
        <v>18307439000127</v>
      </c>
      <c r="C283" s="28" t="s">
        <v>297</v>
      </c>
      <c r="D283" s="17">
        <v>1082505.02</v>
      </c>
      <c r="E283" s="18">
        <v>3053729.68</v>
      </c>
      <c r="F283" s="19">
        <v>0</v>
      </c>
      <c r="G283" s="20">
        <v>0</v>
      </c>
      <c r="H283" s="21">
        <f t="shared" si="25"/>
        <v>1082505.02</v>
      </c>
      <c r="I283" s="21">
        <v>3053729.68</v>
      </c>
      <c r="J283" s="22">
        <v>0</v>
      </c>
      <c r="K283" s="22">
        <v>0</v>
      </c>
      <c r="L283" s="22">
        <v>0</v>
      </c>
      <c r="M283" s="22">
        <v>0</v>
      </c>
      <c r="N283" s="22">
        <v>49602.79</v>
      </c>
      <c r="O283" s="22">
        <v>0</v>
      </c>
      <c r="P283" s="22">
        <v>49602.79</v>
      </c>
      <c r="Q283" s="22">
        <v>0</v>
      </c>
      <c r="R283" s="22">
        <v>49602.79</v>
      </c>
      <c r="S283" s="22">
        <v>49602.79</v>
      </c>
      <c r="T283" s="22">
        <v>49602.79</v>
      </c>
      <c r="U283" s="22">
        <v>49578.73</v>
      </c>
      <c r="V283" s="22">
        <v>49578.73</v>
      </c>
      <c r="W283" s="22">
        <v>49578.73</v>
      </c>
      <c r="X283" s="22">
        <v>49578.73</v>
      </c>
      <c r="Y283" s="22">
        <v>30310.14</v>
      </c>
      <c r="Z283" s="22">
        <v>30310.14</v>
      </c>
      <c r="AA283" s="22">
        <v>30310.14</v>
      </c>
      <c r="AB283" s="22">
        <v>30310.14</v>
      </c>
      <c r="AC283" s="22">
        <v>0</v>
      </c>
      <c r="AD283" s="22">
        <v>30310.14</v>
      </c>
      <c r="AE283" s="22"/>
      <c r="AF283" s="22"/>
      <c r="AG283" s="22">
        <v>30310.14</v>
      </c>
      <c r="AH283" s="22"/>
      <c r="AI283" s="22"/>
      <c r="AJ283" s="22">
        <v>30310.14</v>
      </c>
      <c r="AK283" s="22"/>
      <c r="AL283" s="22">
        <v>30310.14</v>
      </c>
      <c r="AM283" s="22">
        <v>30310.14</v>
      </c>
      <c r="AN283" s="22">
        <v>30310.14</v>
      </c>
      <c r="AO283" s="22"/>
      <c r="AP283" s="22">
        <v>30310.14</v>
      </c>
      <c r="AQ283" s="22"/>
      <c r="AR283" s="22"/>
      <c r="AS283" s="22">
        <v>30310.14</v>
      </c>
      <c r="AT283" s="22">
        <v>0</v>
      </c>
      <c r="AU283" s="22">
        <v>0</v>
      </c>
      <c r="AV283" s="22">
        <v>30310.14</v>
      </c>
      <c r="AW283" s="22">
        <v>0</v>
      </c>
      <c r="AX283" s="22">
        <v>0</v>
      </c>
      <c r="AY283" s="22">
        <f>VLOOKUP(A283,[1]Consolidado!$A$4:$AZ$856,51,FALSE)</f>
        <v>0</v>
      </c>
      <c r="AZ283" s="22">
        <f>VLOOKUP(A283,[1]Consolidado!$A$4:$AZ$856,52,FALSE)</f>
        <v>30310.14</v>
      </c>
      <c r="BA283" s="22">
        <f>VLOOKUP(A283,'[2]Parcelas ICMS 2018 Calculadas'!$A$4:$BC$856,55,FALSE)</f>
        <v>0</v>
      </c>
      <c r="BB283" s="22">
        <v>30310.14</v>
      </c>
      <c r="BC283" s="22">
        <v>0</v>
      </c>
      <c r="BD283" s="22">
        <v>0</v>
      </c>
      <c r="BE283" s="22">
        <v>30310.14</v>
      </c>
      <c r="BF283" s="22"/>
      <c r="BG283" s="22">
        <v>0</v>
      </c>
      <c r="BH283" s="22"/>
      <c r="BI283" s="22"/>
      <c r="BJ283" s="22">
        <v>30310.14</v>
      </c>
      <c r="BK283" s="22">
        <v>0</v>
      </c>
      <c r="BL283" s="22">
        <v>0</v>
      </c>
      <c r="BM283" s="22">
        <v>0</v>
      </c>
      <c r="BN283" s="23">
        <f t="shared" si="28"/>
        <v>961601.25000000012</v>
      </c>
      <c r="BO283" s="20">
        <v>93202.03</v>
      </c>
      <c r="BP283" s="20">
        <v>6505.15</v>
      </c>
      <c r="BQ283" s="20">
        <v>2083.81</v>
      </c>
      <c r="BR283" s="20">
        <v>93202.03</v>
      </c>
      <c r="BS283" s="20">
        <v>6505.15</v>
      </c>
      <c r="BT283" s="20">
        <v>2083.81</v>
      </c>
      <c r="BU283" s="20">
        <v>93202.03</v>
      </c>
      <c r="BV283" s="20">
        <v>6505.15</v>
      </c>
      <c r="BW283" s="20">
        <v>2083.81</v>
      </c>
      <c r="BX283" s="20">
        <v>93202.03</v>
      </c>
      <c r="BY283" s="20">
        <v>6505.15</v>
      </c>
      <c r="BZ283" s="20">
        <v>2083.81</v>
      </c>
      <c r="CA283" s="20">
        <v>93202.03</v>
      </c>
      <c r="CB283" s="20">
        <v>6505.15</v>
      </c>
      <c r="CC283" s="20">
        <v>2083.81</v>
      </c>
      <c r="CD283" s="20">
        <v>93202.03</v>
      </c>
      <c r="CE283" s="20">
        <v>6505.15</v>
      </c>
      <c r="CF283" s="20">
        <v>2083.81</v>
      </c>
      <c r="CG283" s="20">
        <v>93202.03</v>
      </c>
      <c r="CH283" s="20">
        <v>6505.15</v>
      </c>
      <c r="CI283" s="20">
        <v>2083.81</v>
      </c>
      <c r="CJ283" s="20">
        <v>93202.03</v>
      </c>
      <c r="CK283" s="20">
        <v>6505.15</v>
      </c>
      <c r="CL283" s="20">
        <v>2083.81</v>
      </c>
      <c r="CM283" s="20">
        <v>93202.03</v>
      </c>
      <c r="CN283" s="20">
        <v>6505.15</v>
      </c>
      <c r="CO283" s="20">
        <v>2083.81</v>
      </c>
      <c r="CP283" s="20">
        <v>93202.03</v>
      </c>
      <c r="CQ283" s="20">
        <v>6505.15</v>
      </c>
      <c r="CR283" s="20">
        <v>2083.81</v>
      </c>
      <c r="CS283" s="20">
        <v>93202.03</v>
      </c>
      <c r="CT283" s="20">
        <v>6505.15</v>
      </c>
      <c r="CU283" s="20">
        <v>2083.81</v>
      </c>
      <c r="CV283" s="20">
        <v>93202.03</v>
      </c>
      <c r="CW283" s="20">
        <v>6505.15</v>
      </c>
      <c r="CX283" s="20">
        <v>2083.81</v>
      </c>
      <c r="CY283" s="20">
        <v>93202.03</v>
      </c>
      <c r="CZ283" s="20">
        <v>6505.15</v>
      </c>
      <c r="DA283" s="20">
        <v>2083.81</v>
      </c>
      <c r="DB283" s="20">
        <v>93202.03</v>
      </c>
      <c r="DC283" s="20">
        <v>6505.15</v>
      </c>
      <c r="DD283" s="20">
        <v>2083.81</v>
      </c>
      <c r="DE283" s="20">
        <v>93202.03</v>
      </c>
      <c r="DF283" s="20">
        <v>6505.15</v>
      </c>
      <c r="DG283" s="20">
        <v>2083.81</v>
      </c>
      <c r="DH283" s="20">
        <v>93202.03</v>
      </c>
      <c r="DI283" s="20">
        <v>6505.15</v>
      </c>
      <c r="DJ283" s="20">
        <v>2083.81</v>
      </c>
      <c r="DK283" s="20">
        <v>93202.03</v>
      </c>
      <c r="DL283" s="20">
        <v>6505.15</v>
      </c>
      <c r="DM283" s="20">
        <v>2083.81</v>
      </c>
      <c r="DN283" s="20">
        <v>93202.03</v>
      </c>
      <c r="DO283" s="20">
        <v>6505.15</v>
      </c>
      <c r="DP283" s="20">
        <v>2083.81</v>
      </c>
      <c r="DQ283" s="20">
        <v>93202.03</v>
      </c>
      <c r="DR283" s="20">
        <v>6505.15</v>
      </c>
      <c r="DS283" s="20">
        <v>2083.81</v>
      </c>
      <c r="DT283" s="20">
        <v>93202.03</v>
      </c>
      <c r="DU283" s="20">
        <v>6505.15</v>
      </c>
      <c r="DV283" s="20">
        <v>2083.81</v>
      </c>
      <c r="DW283" s="20">
        <v>93202.03</v>
      </c>
      <c r="DX283" s="20">
        <v>6505.15</v>
      </c>
      <c r="DY283" s="20">
        <v>2083.81</v>
      </c>
      <c r="DZ283" s="20">
        <v>93202.03</v>
      </c>
      <c r="EA283" s="20">
        <v>6505.15</v>
      </c>
      <c r="EB283" s="20">
        <v>2083.81</v>
      </c>
      <c r="EC283" s="20">
        <v>93202.03</v>
      </c>
      <c r="ED283" s="20">
        <v>6505.15</v>
      </c>
      <c r="EE283" s="20">
        <v>2083.81</v>
      </c>
      <c r="EF283" s="20">
        <v>93202.03</v>
      </c>
      <c r="EG283" s="20">
        <v>6505.15</v>
      </c>
      <c r="EH283" s="20">
        <v>2083.81</v>
      </c>
      <c r="EI283" s="20">
        <f t="shared" si="29"/>
        <v>93202.03</v>
      </c>
      <c r="EJ283" s="20">
        <f t="shared" si="29"/>
        <v>6505.15</v>
      </c>
      <c r="EK283" s="20">
        <f t="shared" si="29"/>
        <v>2083.81</v>
      </c>
      <c r="EL283" s="20">
        <v>93202.03</v>
      </c>
      <c r="EM283" s="20">
        <v>6505.15</v>
      </c>
      <c r="EN283" s="20">
        <v>2083.81</v>
      </c>
      <c r="EO283" s="24">
        <f t="shared" si="30"/>
        <v>2646565.7399999988</v>
      </c>
      <c r="EP283" s="25">
        <f t="shared" si="26"/>
        <v>120903.7699999999</v>
      </c>
      <c r="EQ283" s="25">
        <f t="shared" si="27"/>
        <v>407163.94000000134</v>
      </c>
      <c r="ES283" s="26"/>
    </row>
    <row r="284" spans="1:149" x14ac:dyDescent="0.25">
      <c r="A284" s="27">
        <v>281</v>
      </c>
      <c r="B284" s="15">
        <v>18239616000185</v>
      </c>
      <c r="C284" s="28" t="s">
        <v>298</v>
      </c>
      <c r="D284" s="17">
        <v>843136.25</v>
      </c>
      <c r="E284" s="18">
        <v>1480420.17</v>
      </c>
      <c r="F284" s="19">
        <v>0</v>
      </c>
      <c r="G284" s="20">
        <v>0</v>
      </c>
      <c r="H284" s="21">
        <f t="shared" si="25"/>
        <v>843136.25</v>
      </c>
      <c r="I284" s="21">
        <v>1480420.17</v>
      </c>
      <c r="J284" s="22">
        <v>0</v>
      </c>
      <c r="K284" s="22">
        <v>0</v>
      </c>
      <c r="L284" s="22">
        <v>0</v>
      </c>
      <c r="M284" s="22">
        <v>0</v>
      </c>
      <c r="N284" s="22">
        <v>38634.379999999997</v>
      </c>
      <c r="O284" s="22">
        <v>0</v>
      </c>
      <c r="P284" s="22">
        <v>38634.379999999997</v>
      </c>
      <c r="Q284" s="22">
        <v>0</v>
      </c>
      <c r="R284" s="22">
        <v>38634.379999999997</v>
      </c>
      <c r="S284" s="22">
        <v>38634.379999999997</v>
      </c>
      <c r="T284" s="22">
        <v>38634.379999999997</v>
      </c>
      <c r="U284" s="22">
        <v>38615.64</v>
      </c>
      <c r="V284" s="22">
        <v>38615.64</v>
      </c>
      <c r="W284" s="22">
        <v>38615.64</v>
      </c>
      <c r="X284" s="22">
        <v>38615.64</v>
      </c>
      <c r="Y284" s="22">
        <v>23607.82</v>
      </c>
      <c r="Z284" s="22">
        <v>23607.82</v>
      </c>
      <c r="AA284" s="22">
        <v>23607.82</v>
      </c>
      <c r="AB284" s="22">
        <v>23607.82</v>
      </c>
      <c r="AC284" s="22">
        <v>0</v>
      </c>
      <c r="AD284" s="22">
        <v>23607.82</v>
      </c>
      <c r="AE284" s="22"/>
      <c r="AF284" s="22"/>
      <c r="AG284" s="22">
        <v>23607.82</v>
      </c>
      <c r="AH284" s="22"/>
      <c r="AI284" s="22"/>
      <c r="AJ284" s="22">
        <v>23607.82</v>
      </c>
      <c r="AK284" s="22"/>
      <c r="AL284" s="22">
        <v>23607.82</v>
      </c>
      <c r="AM284" s="22">
        <v>23607.82</v>
      </c>
      <c r="AN284" s="22">
        <v>23607.82</v>
      </c>
      <c r="AO284" s="22"/>
      <c r="AP284" s="22">
        <v>23607.82</v>
      </c>
      <c r="AQ284" s="22"/>
      <c r="AR284" s="22"/>
      <c r="AS284" s="22">
        <v>23607.82</v>
      </c>
      <c r="AT284" s="22">
        <v>0</v>
      </c>
      <c r="AU284" s="22">
        <v>0</v>
      </c>
      <c r="AV284" s="22">
        <v>23607.82</v>
      </c>
      <c r="AW284" s="22">
        <v>0</v>
      </c>
      <c r="AX284" s="22">
        <v>0</v>
      </c>
      <c r="AY284" s="22">
        <f>VLOOKUP(A284,[1]Consolidado!$A$4:$AZ$856,51,FALSE)</f>
        <v>0</v>
      </c>
      <c r="AZ284" s="22">
        <f>VLOOKUP(A284,[1]Consolidado!$A$4:$AZ$856,52,FALSE)</f>
        <v>23607.82</v>
      </c>
      <c r="BA284" s="22">
        <f>VLOOKUP(A284,'[2]Parcelas ICMS 2018 Calculadas'!$A$4:$BC$856,55,FALSE)</f>
        <v>0</v>
      </c>
      <c r="BB284" s="22">
        <v>23607.82</v>
      </c>
      <c r="BC284" s="22">
        <v>0</v>
      </c>
      <c r="BD284" s="22">
        <v>0</v>
      </c>
      <c r="BE284" s="22">
        <v>23607.82</v>
      </c>
      <c r="BF284" s="22"/>
      <c r="BG284" s="22">
        <v>0</v>
      </c>
      <c r="BH284" s="22"/>
      <c r="BI284" s="22"/>
      <c r="BJ284" s="22">
        <v>23607.82</v>
      </c>
      <c r="BK284" s="22">
        <v>0</v>
      </c>
      <c r="BL284" s="22">
        <v>0</v>
      </c>
      <c r="BM284" s="22">
        <v>0</v>
      </c>
      <c r="BN284" s="23">
        <f t="shared" si="28"/>
        <v>748967.39999999956</v>
      </c>
      <c r="BO284" s="20">
        <v>45183.49</v>
      </c>
      <c r="BP284" s="20">
        <v>3153.64</v>
      </c>
      <c r="BQ284" s="20">
        <v>1010.21</v>
      </c>
      <c r="BR284" s="20">
        <v>45183.49</v>
      </c>
      <c r="BS284" s="20">
        <v>3153.64</v>
      </c>
      <c r="BT284" s="20">
        <v>1010.21</v>
      </c>
      <c r="BU284" s="20">
        <v>45183.49</v>
      </c>
      <c r="BV284" s="20">
        <v>3153.64</v>
      </c>
      <c r="BW284" s="20">
        <v>1010.21</v>
      </c>
      <c r="BX284" s="20">
        <v>45183.49</v>
      </c>
      <c r="BY284" s="20">
        <v>3153.64</v>
      </c>
      <c r="BZ284" s="20">
        <v>1010.21</v>
      </c>
      <c r="CA284" s="20">
        <v>45183.49</v>
      </c>
      <c r="CB284" s="20">
        <v>3153.64</v>
      </c>
      <c r="CC284" s="20">
        <v>1010.21</v>
      </c>
      <c r="CD284" s="20">
        <v>45183.49</v>
      </c>
      <c r="CE284" s="20">
        <v>3153.64</v>
      </c>
      <c r="CF284" s="20">
        <v>1010.21</v>
      </c>
      <c r="CG284" s="20">
        <v>45183.49</v>
      </c>
      <c r="CH284" s="20">
        <v>3153.64</v>
      </c>
      <c r="CI284" s="20">
        <v>1010.21</v>
      </c>
      <c r="CJ284" s="20">
        <v>45183.49</v>
      </c>
      <c r="CK284" s="20">
        <v>3153.64</v>
      </c>
      <c r="CL284" s="20">
        <v>1010.21</v>
      </c>
      <c r="CM284" s="20">
        <v>45183.49</v>
      </c>
      <c r="CN284" s="20">
        <v>3153.64</v>
      </c>
      <c r="CO284" s="20">
        <v>1010.21</v>
      </c>
      <c r="CP284" s="20">
        <v>45183.49</v>
      </c>
      <c r="CQ284" s="20">
        <v>3153.64</v>
      </c>
      <c r="CR284" s="20">
        <v>1010.21</v>
      </c>
      <c r="CS284" s="20">
        <v>45183.49</v>
      </c>
      <c r="CT284" s="20">
        <v>3153.64</v>
      </c>
      <c r="CU284" s="20">
        <v>1010.21</v>
      </c>
      <c r="CV284" s="20">
        <v>45183.49</v>
      </c>
      <c r="CW284" s="20">
        <v>3153.64</v>
      </c>
      <c r="CX284" s="20">
        <v>1010.21</v>
      </c>
      <c r="CY284" s="20">
        <v>45183.49</v>
      </c>
      <c r="CZ284" s="20">
        <v>3153.64</v>
      </c>
      <c r="DA284" s="20">
        <v>1010.21</v>
      </c>
      <c r="DB284" s="20">
        <v>45183.49</v>
      </c>
      <c r="DC284" s="20">
        <v>3153.64</v>
      </c>
      <c r="DD284" s="20">
        <v>1010.21</v>
      </c>
      <c r="DE284" s="20">
        <v>45183.49</v>
      </c>
      <c r="DF284" s="20">
        <v>3153.64</v>
      </c>
      <c r="DG284" s="20">
        <v>1010.21</v>
      </c>
      <c r="DH284" s="20">
        <v>45183.49</v>
      </c>
      <c r="DI284" s="20">
        <v>3153.64</v>
      </c>
      <c r="DJ284" s="20">
        <v>1010.21</v>
      </c>
      <c r="DK284" s="20">
        <v>45183.49</v>
      </c>
      <c r="DL284" s="20">
        <v>3153.64</v>
      </c>
      <c r="DM284" s="20">
        <v>1010.21</v>
      </c>
      <c r="DN284" s="20">
        <v>45183.49</v>
      </c>
      <c r="DO284" s="20">
        <v>3153.64</v>
      </c>
      <c r="DP284" s="20">
        <v>1010.21</v>
      </c>
      <c r="DQ284" s="20">
        <v>45183.49</v>
      </c>
      <c r="DR284" s="20">
        <v>3153.64</v>
      </c>
      <c r="DS284" s="20">
        <v>1010.21</v>
      </c>
      <c r="DT284" s="20">
        <v>45183.49</v>
      </c>
      <c r="DU284" s="20">
        <v>3153.64</v>
      </c>
      <c r="DV284" s="20">
        <v>1010.21</v>
      </c>
      <c r="DW284" s="20">
        <v>45183.49</v>
      </c>
      <c r="DX284" s="20">
        <v>3153.64</v>
      </c>
      <c r="DY284" s="20">
        <v>1010.21</v>
      </c>
      <c r="DZ284" s="20">
        <v>45183.49</v>
      </c>
      <c r="EA284" s="20">
        <v>3153.64</v>
      </c>
      <c r="EB284" s="20">
        <v>1010.21</v>
      </c>
      <c r="EC284" s="20">
        <v>45183.49</v>
      </c>
      <c r="ED284" s="20">
        <v>3153.64</v>
      </c>
      <c r="EE284" s="20">
        <v>1010.21</v>
      </c>
      <c r="EF284" s="20">
        <v>45183.49</v>
      </c>
      <c r="EG284" s="20">
        <v>3153.64</v>
      </c>
      <c r="EH284" s="20">
        <v>1010.21</v>
      </c>
      <c r="EI284" s="20">
        <f t="shared" si="29"/>
        <v>45183.49</v>
      </c>
      <c r="EJ284" s="20">
        <f t="shared" si="29"/>
        <v>3153.64</v>
      </c>
      <c r="EK284" s="20">
        <f t="shared" si="29"/>
        <v>1010.21</v>
      </c>
      <c r="EL284" s="20">
        <v>45183.49</v>
      </c>
      <c r="EM284" s="20">
        <v>3153.64</v>
      </c>
      <c r="EN284" s="20">
        <v>1010.21</v>
      </c>
      <c r="EO284" s="24">
        <f t="shared" si="30"/>
        <v>1283030.8399999992</v>
      </c>
      <c r="EP284" s="25">
        <f t="shared" si="26"/>
        <v>94168.850000000442</v>
      </c>
      <c r="EQ284" s="25">
        <f t="shared" si="27"/>
        <v>197389.33000000077</v>
      </c>
      <c r="ES284" s="26"/>
    </row>
    <row r="285" spans="1:149" x14ac:dyDescent="0.25">
      <c r="A285" s="27">
        <v>282</v>
      </c>
      <c r="B285" s="15">
        <v>19382647000153</v>
      </c>
      <c r="C285" s="28" t="s">
        <v>299</v>
      </c>
      <c r="D285" s="17">
        <v>347939.49</v>
      </c>
      <c r="E285" s="18">
        <v>555969.14</v>
      </c>
      <c r="F285" s="19">
        <v>0</v>
      </c>
      <c r="G285" s="20">
        <v>0</v>
      </c>
      <c r="H285" s="21">
        <f t="shared" si="25"/>
        <v>347939.49</v>
      </c>
      <c r="I285" s="21">
        <v>555969.14</v>
      </c>
      <c r="J285" s="22">
        <v>0</v>
      </c>
      <c r="K285" s="22">
        <v>0</v>
      </c>
      <c r="L285" s="22">
        <v>0</v>
      </c>
      <c r="M285" s="22">
        <v>0</v>
      </c>
      <c r="N285" s="22">
        <v>15943.36</v>
      </c>
      <c r="O285" s="22">
        <v>0</v>
      </c>
      <c r="P285" s="22">
        <v>15943.36</v>
      </c>
      <c r="Q285" s="22">
        <v>0</v>
      </c>
      <c r="R285" s="22">
        <v>15943.36</v>
      </c>
      <c r="S285" s="22">
        <v>15943.36</v>
      </c>
      <c r="T285" s="22">
        <v>15943.36</v>
      </c>
      <c r="U285" s="22">
        <v>15935.63</v>
      </c>
      <c r="V285" s="22">
        <v>15935.63</v>
      </c>
      <c r="W285" s="22">
        <v>15935.63</v>
      </c>
      <c r="X285" s="22">
        <v>15935.63</v>
      </c>
      <c r="Y285" s="22">
        <v>9742.31</v>
      </c>
      <c r="Z285" s="22">
        <v>9742.31</v>
      </c>
      <c r="AA285" s="22">
        <v>9742.31</v>
      </c>
      <c r="AB285" s="22">
        <v>9742.31</v>
      </c>
      <c r="AC285" s="22">
        <v>0</v>
      </c>
      <c r="AD285" s="22">
        <v>9742.31</v>
      </c>
      <c r="AE285" s="22"/>
      <c r="AF285" s="22"/>
      <c r="AG285" s="22">
        <v>9742.31</v>
      </c>
      <c r="AH285" s="22"/>
      <c r="AI285" s="22"/>
      <c r="AJ285" s="22">
        <v>9742.31</v>
      </c>
      <c r="AK285" s="22"/>
      <c r="AL285" s="22">
        <v>9742.31</v>
      </c>
      <c r="AM285" s="22">
        <v>9742.31</v>
      </c>
      <c r="AN285" s="22">
        <v>9742.31</v>
      </c>
      <c r="AO285" s="22"/>
      <c r="AP285" s="22">
        <v>9742.31</v>
      </c>
      <c r="AQ285" s="22"/>
      <c r="AR285" s="22"/>
      <c r="AS285" s="22">
        <v>9742.31</v>
      </c>
      <c r="AT285" s="22">
        <v>0</v>
      </c>
      <c r="AU285" s="22">
        <v>0</v>
      </c>
      <c r="AV285" s="22">
        <v>9742.31</v>
      </c>
      <c r="AW285" s="22">
        <v>0</v>
      </c>
      <c r="AX285" s="22">
        <v>77830.14</v>
      </c>
      <c r="AY285" s="22">
        <f>VLOOKUP(A285,[1]Consolidado!$A$4:$AZ$856,51,FALSE)</f>
        <v>0</v>
      </c>
      <c r="AZ285" s="22">
        <f>VLOOKUP(A285,[1]Consolidado!$A$4:$AZ$856,52,FALSE)</f>
        <v>0</v>
      </c>
      <c r="BA285" s="22">
        <f>VLOOKUP(A285,'[2]Parcelas ICMS 2018 Calculadas'!$A$4:$BC$856,55,FALSE)</f>
        <v>0</v>
      </c>
      <c r="BB285" s="22">
        <v>0</v>
      </c>
      <c r="BC285" s="22">
        <v>0</v>
      </c>
      <c r="BD285" s="22">
        <v>0</v>
      </c>
      <c r="BE285" s="22"/>
      <c r="BF285" s="22"/>
      <c r="BG285" s="22">
        <v>0</v>
      </c>
      <c r="BH285" s="22"/>
      <c r="BI285" s="22"/>
      <c r="BJ285" s="22">
        <v>0</v>
      </c>
      <c r="BK285" s="22">
        <v>0</v>
      </c>
      <c r="BL285" s="22">
        <v>0</v>
      </c>
      <c r="BM285" s="22">
        <v>0</v>
      </c>
      <c r="BN285" s="23">
        <f t="shared" si="28"/>
        <v>347939.49</v>
      </c>
      <c r="BO285" s="20">
        <v>16968.580000000002</v>
      </c>
      <c r="BP285" s="20">
        <v>1184.3399999999999</v>
      </c>
      <c r="BQ285" s="20">
        <v>379.38</v>
      </c>
      <c r="BR285" s="20">
        <v>16968.580000000002</v>
      </c>
      <c r="BS285" s="20">
        <v>1184.3399999999999</v>
      </c>
      <c r="BT285" s="20">
        <v>379.38</v>
      </c>
      <c r="BU285" s="20">
        <v>16968.580000000002</v>
      </c>
      <c r="BV285" s="20">
        <v>1184.3399999999999</v>
      </c>
      <c r="BW285" s="20">
        <v>379.38</v>
      </c>
      <c r="BX285" s="20">
        <v>16968.580000000002</v>
      </c>
      <c r="BY285" s="20">
        <v>1184.3399999999999</v>
      </c>
      <c r="BZ285" s="20">
        <v>379.38</v>
      </c>
      <c r="CA285" s="20">
        <v>16968.580000000002</v>
      </c>
      <c r="CB285" s="20">
        <v>1184.3399999999999</v>
      </c>
      <c r="CC285" s="20">
        <v>379.38</v>
      </c>
      <c r="CD285" s="20">
        <v>16968.580000000002</v>
      </c>
      <c r="CE285" s="20">
        <v>1184.3399999999999</v>
      </c>
      <c r="CF285" s="20">
        <v>379.38</v>
      </c>
      <c r="CG285" s="20">
        <v>16968.580000000002</v>
      </c>
      <c r="CH285" s="20">
        <v>1184.3399999999999</v>
      </c>
      <c r="CI285" s="20">
        <v>379.38</v>
      </c>
      <c r="CJ285" s="20">
        <v>16968.580000000002</v>
      </c>
      <c r="CK285" s="20">
        <v>1184.3399999999999</v>
      </c>
      <c r="CL285" s="20">
        <v>379.38</v>
      </c>
      <c r="CM285" s="20">
        <v>16968.580000000002</v>
      </c>
      <c r="CN285" s="20">
        <v>1184.3399999999999</v>
      </c>
      <c r="CO285" s="20">
        <v>379.38</v>
      </c>
      <c r="CP285" s="20">
        <v>16968.580000000002</v>
      </c>
      <c r="CQ285" s="20">
        <v>1184.3399999999999</v>
      </c>
      <c r="CR285" s="20">
        <v>379.38</v>
      </c>
      <c r="CS285" s="20">
        <v>16968.580000000002</v>
      </c>
      <c r="CT285" s="20">
        <v>1184.3399999999999</v>
      </c>
      <c r="CU285" s="20">
        <v>379.38</v>
      </c>
      <c r="CV285" s="20">
        <v>16968.580000000002</v>
      </c>
      <c r="CW285" s="20">
        <v>1184.3399999999999</v>
      </c>
      <c r="CX285" s="20">
        <v>379.38</v>
      </c>
      <c r="CY285" s="20">
        <v>16968.580000000002</v>
      </c>
      <c r="CZ285" s="20">
        <v>1184.3399999999999</v>
      </c>
      <c r="DA285" s="20">
        <v>379.38</v>
      </c>
      <c r="DB285" s="20">
        <v>16968.580000000002</v>
      </c>
      <c r="DC285" s="20">
        <v>1184.3399999999999</v>
      </c>
      <c r="DD285" s="20">
        <v>379.38</v>
      </c>
      <c r="DE285" s="20">
        <v>16968.580000000002</v>
      </c>
      <c r="DF285" s="20">
        <v>1184.3399999999999</v>
      </c>
      <c r="DG285" s="20">
        <v>379.38</v>
      </c>
      <c r="DH285" s="20">
        <v>16968.580000000002</v>
      </c>
      <c r="DI285" s="20">
        <v>1184.3399999999999</v>
      </c>
      <c r="DJ285" s="20">
        <v>379.38</v>
      </c>
      <c r="DK285" s="20">
        <v>16968.580000000002</v>
      </c>
      <c r="DL285" s="20">
        <v>1184.3399999999999</v>
      </c>
      <c r="DM285" s="20">
        <v>379.38</v>
      </c>
      <c r="DN285" s="20">
        <v>16968.580000000002</v>
      </c>
      <c r="DO285" s="20">
        <v>1184.3399999999999</v>
      </c>
      <c r="DP285" s="20">
        <v>379.38</v>
      </c>
      <c r="DQ285" s="20">
        <v>16968.580000000002</v>
      </c>
      <c r="DR285" s="20">
        <v>1184.3399999999999</v>
      </c>
      <c r="DS285" s="20">
        <v>379.38</v>
      </c>
      <c r="DT285" s="20">
        <v>16968.580000000002</v>
      </c>
      <c r="DU285" s="20">
        <v>1184.3399999999999</v>
      </c>
      <c r="DV285" s="20">
        <v>379.38</v>
      </c>
      <c r="DW285" s="20">
        <v>16968.580000000002</v>
      </c>
      <c r="DX285" s="20">
        <v>1184.3399999999999</v>
      </c>
      <c r="DY285" s="20">
        <v>379.38</v>
      </c>
      <c r="DZ285" s="20">
        <v>16968.580000000002</v>
      </c>
      <c r="EA285" s="20">
        <v>1184.3399999999999</v>
      </c>
      <c r="EB285" s="20">
        <v>379.38</v>
      </c>
      <c r="EC285" s="20">
        <v>16968.580000000002</v>
      </c>
      <c r="ED285" s="20">
        <v>1184.3399999999999</v>
      </c>
      <c r="EE285" s="20">
        <v>379.38</v>
      </c>
      <c r="EF285" s="20">
        <v>16968.580000000002</v>
      </c>
      <c r="EG285" s="20">
        <v>1184.3399999999999</v>
      </c>
      <c r="EH285" s="20">
        <v>379.38</v>
      </c>
      <c r="EI285" s="20">
        <f t="shared" si="29"/>
        <v>16968.580000000002</v>
      </c>
      <c r="EJ285" s="20">
        <f t="shared" si="29"/>
        <v>1184.3399999999999</v>
      </c>
      <c r="EK285" s="20">
        <f t="shared" si="29"/>
        <v>379.38</v>
      </c>
      <c r="EL285" s="20">
        <v>16968.580000000002</v>
      </c>
      <c r="EM285" s="20">
        <v>1184.3399999999999</v>
      </c>
      <c r="EN285" s="20">
        <v>379.38</v>
      </c>
      <c r="EO285" s="24">
        <f t="shared" si="30"/>
        <v>481839.80000000045</v>
      </c>
      <c r="EP285" s="25">
        <f t="shared" si="26"/>
        <v>0</v>
      </c>
      <c r="EQ285" s="25">
        <f t="shared" si="27"/>
        <v>74129.33999999956</v>
      </c>
      <c r="ES285" s="26"/>
    </row>
    <row r="286" spans="1:149" x14ac:dyDescent="0.25">
      <c r="A286" s="27">
        <v>283</v>
      </c>
      <c r="B286" s="15">
        <v>17900473000148</v>
      </c>
      <c r="C286" s="28" t="s">
        <v>300</v>
      </c>
      <c r="D286" s="17">
        <v>973864.05</v>
      </c>
      <c r="E286" s="18">
        <v>1910239.79</v>
      </c>
      <c r="F286" s="19">
        <v>0</v>
      </c>
      <c r="G286" s="20">
        <v>0</v>
      </c>
      <c r="H286" s="21">
        <f t="shared" si="25"/>
        <v>973864.05</v>
      </c>
      <c r="I286" s="21">
        <v>1910239.79</v>
      </c>
      <c r="J286" s="22">
        <v>0</v>
      </c>
      <c r="K286" s="22">
        <v>0</v>
      </c>
      <c r="L286" s="22">
        <v>0</v>
      </c>
      <c r="M286" s="22">
        <v>0</v>
      </c>
      <c r="N286" s="22">
        <v>44624.61</v>
      </c>
      <c r="O286" s="22">
        <v>0</v>
      </c>
      <c r="P286" s="22">
        <v>44624.61</v>
      </c>
      <c r="Q286" s="22">
        <v>0</v>
      </c>
      <c r="R286" s="22">
        <v>44624.61</v>
      </c>
      <c r="S286" s="22">
        <v>44624.61</v>
      </c>
      <c r="T286" s="22">
        <v>44624.61</v>
      </c>
      <c r="U286" s="22">
        <v>44602.97</v>
      </c>
      <c r="V286" s="22">
        <v>44602.97</v>
      </c>
      <c r="W286" s="22">
        <v>44602.97</v>
      </c>
      <c r="X286" s="22">
        <v>44602.97</v>
      </c>
      <c r="Y286" s="22">
        <v>27268.19</v>
      </c>
      <c r="Z286" s="22">
        <v>27268.19</v>
      </c>
      <c r="AA286" s="22">
        <v>27268.19</v>
      </c>
      <c r="AB286" s="22">
        <v>27268.19</v>
      </c>
      <c r="AC286" s="22">
        <v>0</v>
      </c>
      <c r="AD286" s="22">
        <v>27268.19</v>
      </c>
      <c r="AE286" s="22"/>
      <c r="AF286" s="22"/>
      <c r="AG286" s="22">
        <v>27268.19</v>
      </c>
      <c r="AH286" s="22"/>
      <c r="AI286" s="22"/>
      <c r="AJ286" s="22">
        <v>27268.19</v>
      </c>
      <c r="AK286" s="22"/>
      <c r="AL286" s="22">
        <v>27268.19</v>
      </c>
      <c r="AM286" s="22">
        <v>27268.19</v>
      </c>
      <c r="AN286" s="22">
        <v>27268.19</v>
      </c>
      <c r="AO286" s="22"/>
      <c r="AP286" s="22">
        <v>27268.19</v>
      </c>
      <c r="AQ286" s="22"/>
      <c r="AR286" s="22"/>
      <c r="AS286" s="22">
        <v>27268.19</v>
      </c>
      <c r="AT286" s="22">
        <v>0</v>
      </c>
      <c r="AU286" s="22">
        <v>0</v>
      </c>
      <c r="AV286" s="22">
        <v>27268.19</v>
      </c>
      <c r="AW286" s="22">
        <v>0</v>
      </c>
      <c r="AX286" s="22">
        <v>0</v>
      </c>
      <c r="AY286" s="22">
        <f>VLOOKUP(A286,[1]Consolidado!$A$4:$AZ$856,51,FALSE)</f>
        <v>0</v>
      </c>
      <c r="AZ286" s="22">
        <f>VLOOKUP(A286,[1]Consolidado!$A$4:$AZ$856,52,FALSE)</f>
        <v>27268.19</v>
      </c>
      <c r="BA286" s="22">
        <f>VLOOKUP(A286,'[2]Parcelas ICMS 2018 Calculadas'!$A$4:$BC$856,55,FALSE)</f>
        <v>0</v>
      </c>
      <c r="BB286" s="22">
        <v>27268.19</v>
      </c>
      <c r="BC286" s="22">
        <v>0</v>
      </c>
      <c r="BD286" s="22">
        <v>0</v>
      </c>
      <c r="BE286" s="22">
        <v>27268.19</v>
      </c>
      <c r="BF286" s="22"/>
      <c r="BG286" s="22">
        <v>0</v>
      </c>
      <c r="BH286" s="22"/>
      <c r="BI286" s="22"/>
      <c r="BJ286" s="22">
        <v>27268.19</v>
      </c>
      <c r="BK286" s="22">
        <v>0</v>
      </c>
      <c r="BL286" s="22">
        <v>0</v>
      </c>
      <c r="BM286" s="22">
        <v>0</v>
      </c>
      <c r="BN286" s="23">
        <f t="shared" si="28"/>
        <v>865094.15999999922</v>
      </c>
      <c r="BO286" s="20">
        <v>58301.9</v>
      </c>
      <c r="BP286" s="20">
        <v>4069.25</v>
      </c>
      <c r="BQ286" s="20">
        <v>1303.51</v>
      </c>
      <c r="BR286" s="20">
        <v>58301.9</v>
      </c>
      <c r="BS286" s="20">
        <v>4069.25</v>
      </c>
      <c r="BT286" s="20">
        <v>1303.51</v>
      </c>
      <c r="BU286" s="20">
        <v>58301.9</v>
      </c>
      <c r="BV286" s="20">
        <v>4069.25</v>
      </c>
      <c r="BW286" s="20">
        <v>1303.51</v>
      </c>
      <c r="BX286" s="20">
        <v>58301.9</v>
      </c>
      <c r="BY286" s="20">
        <v>4069.25</v>
      </c>
      <c r="BZ286" s="20">
        <v>1303.51</v>
      </c>
      <c r="CA286" s="20">
        <v>58301.9</v>
      </c>
      <c r="CB286" s="20">
        <v>4069.25</v>
      </c>
      <c r="CC286" s="20">
        <v>1303.51</v>
      </c>
      <c r="CD286" s="20">
        <v>58301.9</v>
      </c>
      <c r="CE286" s="20">
        <v>4069.25</v>
      </c>
      <c r="CF286" s="20">
        <v>1303.51</v>
      </c>
      <c r="CG286" s="20">
        <v>58301.9</v>
      </c>
      <c r="CH286" s="20">
        <v>4069.25</v>
      </c>
      <c r="CI286" s="20">
        <v>1303.51</v>
      </c>
      <c r="CJ286" s="20">
        <v>58301.9</v>
      </c>
      <c r="CK286" s="20">
        <v>4069.25</v>
      </c>
      <c r="CL286" s="20">
        <v>1303.51</v>
      </c>
      <c r="CM286" s="20">
        <v>58301.9</v>
      </c>
      <c r="CN286" s="20">
        <v>4069.25</v>
      </c>
      <c r="CO286" s="20">
        <v>1303.51</v>
      </c>
      <c r="CP286" s="20">
        <v>58301.9</v>
      </c>
      <c r="CQ286" s="20">
        <v>4069.25</v>
      </c>
      <c r="CR286" s="20">
        <v>1303.51</v>
      </c>
      <c r="CS286" s="20">
        <v>58301.9</v>
      </c>
      <c r="CT286" s="20">
        <v>4069.25</v>
      </c>
      <c r="CU286" s="20">
        <v>1303.51</v>
      </c>
      <c r="CV286" s="20">
        <v>58301.9</v>
      </c>
      <c r="CW286" s="20">
        <v>4069.25</v>
      </c>
      <c r="CX286" s="20">
        <v>1303.51</v>
      </c>
      <c r="CY286" s="20">
        <v>58301.9</v>
      </c>
      <c r="CZ286" s="20">
        <v>4069.25</v>
      </c>
      <c r="DA286" s="20">
        <v>1303.51</v>
      </c>
      <c r="DB286" s="20">
        <v>58301.9</v>
      </c>
      <c r="DC286" s="20">
        <v>4069.25</v>
      </c>
      <c r="DD286" s="20">
        <v>1303.51</v>
      </c>
      <c r="DE286" s="20">
        <v>58301.9</v>
      </c>
      <c r="DF286" s="20">
        <v>4069.25</v>
      </c>
      <c r="DG286" s="20">
        <v>1303.51</v>
      </c>
      <c r="DH286" s="20">
        <v>58301.9</v>
      </c>
      <c r="DI286" s="20">
        <v>4069.25</v>
      </c>
      <c r="DJ286" s="20">
        <v>1303.51</v>
      </c>
      <c r="DK286" s="20">
        <v>58301.9</v>
      </c>
      <c r="DL286" s="20">
        <v>4069.25</v>
      </c>
      <c r="DM286" s="20">
        <v>1303.51</v>
      </c>
      <c r="DN286" s="20">
        <v>58301.9</v>
      </c>
      <c r="DO286" s="20">
        <v>4069.25</v>
      </c>
      <c r="DP286" s="20">
        <v>1303.51</v>
      </c>
      <c r="DQ286" s="20">
        <v>58301.9</v>
      </c>
      <c r="DR286" s="20">
        <v>4069.25</v>
      </c>
      <c r="DS286" s="20">
        <v>1303.51</v>
      </c>
      <c r="DT286" s="20">
        <v>58301.9</v>
      </c>
      <c r="DU286" s="20">
        <v>4069.25</v>
      </c>
      <c r="DV286" s="20">
        <v>1303.51</v>
      </c>
      <c r="DW286" s="20">
        <v>58301.9</v>
      </c>
      <c r="DX286" s="20">
        <v>4069.25</v>
      </c>
      <c r="DY286" s="20">
        <v>1303.51</v>
      </c>
      <c r="DZ286" s="20">
        <v>58301.9</v>
      </c>
      <c r="EA286" s="20">
        <v>4069.25</v>
      </c>
      <c r="EB286" s="20">
        <v>1303.51</v>
      </c>
      <c r="EC286" s="20">
        <v>58301.9</v>
      </c>
      <c r="ED286" s="20">
        <v>4069.25</v>
      </c>
      <c r="EE286" s="20">
        <v>1303.51</v>
      </c>
      <c r="EF286" s="20">
        <v>58301.9</v>
      </c>
      <c r="EG286" s="20">
        <v>4069.25</v>
      </c>
      <c r="EH286" s="20">
        <v>1303.51</v>
      </c>
      <c r="EI286" s="20">
        <f t="shared" si="29"/>
        <v>58301.9</v>
      </c>
      <c r="EJ286" s="20">
        <f t="shared" si="29"/>
        <v>4069.25</v>
      </c>
      <c r="EK286" s="20">
        <f t="shared" si="29"/>
        <v>1303.51</v>
      </c>
      <c r="EL286" s="20">
        <v>58301.9</v>
      </c>
      <c r="EM286" s="20">
        <v>4069.25</v>
      </c>
      <c r="EN286" s="20">
        <v>1303.51</v>
      </c>
      <c r="EO286" s="24">
        <f t="shared" si="30"/>
        <v>1655541.1599999997</v>
      </c>
      <c r="EP286" s="25">
        <f t="shared" si="26"/>
        <v>108769.89000000083</v>
      </c>
      <c r="EQ286" s="25">
        <f t="shared" si="27"/>
        <v>254698.63000000035</v>
      </c>
      <c r="ES286" s="26"/>
    </row>
    <row r="287" spans="1:149" x14ac:dyDescent="0.25">
      <c r="A287" s="27">
        <v>284</v>
      </c>
      <c r="B287" s="15">
        <v>18338160000100</v>
      </c>
      <c r="C287" s="28" t="s">
        <v>301</v>
      </c>
      <c r="D287" s="17">
        <v>550216.80000000005</v>
      </c>
      <c r="E287" s="18">
        <v>1090296.3700000001</v>
      </c>
      <c r="F287" s="19">
        <v>0</v>
      </c>
      <c r="G287" s="20">
        <v>0</v>
      </c>
      <c r="H287" s="21">
        <f t="shared" si="25"/>
        <v>550216.80000000005</v>
      </c>
      <c r="I287" s="21">
        <v>1090296.3700000001</v>
      </c>
      <c r="J287" s="22">
        <v>0</v>
      </c>
      <c r="K287" s="22">
        <v>0</v>
      </c>
      <c r="L287" s="22">
        <v>0</v>
      </c>
      <c r="M287" s="22">
        <v>0</v>
      </c>
      <c r="N287" s="22">
        <v>25212.16</v>
      </c>
      <c r="O287" s="22">
        <v>0</v>
      </c>
      <c r="P287" s="22">
        <v>25212.16</v>
      </c>
      <c r="Q287" s="22">
        <v>0</v>
      </c>
      <c r="R287" s="22">
        <v>25212.16</v>
      </c>
      <c r="S287" s="22">
        <v>25212.16</v>
      </c>
      <c r="T287" s="22">
        <v>25212.16</v>
      </c>
      <c r="U287" s="22">
        <v>25199.93</v>
      </c>
      <c r="V287" s="22">
        <v>25199.93</v>
      </c>
      <c r="W287" s="22">
        <v>25199.93</v>
      </c>
      <c r="X287" s="22">
        <v>25199.93</v>
      </c>
      <c r="Y287" s="22">
        <v>15406.07</v>
      </c>
      <c r="Z287" s="22">
        <v>15406.07</v>
      </c>
      <c r="AA287" s="22">
        <v>15406.07</v>
      </c>
      <c r="AB287" s="22">
        <v>15406.07</v>
      </c>
      <c r="AC287" s="22">
        <v>0</v>
      </c>
      <c r="AD287" s="22">
        <v>15406.07</v>
      </c>
      <c r="AE287" s="22"/>
      <c r="AF287" s="22"/>
      <c r="AG287" s="22">
        <v>15406.07</v>
      </c>
      <c r="AH287" s="22"/>
      <c r="AI287" s="22"/>
      <c r="AJ287" s="22">
        <v>15406.07</v>
      </c>
      <c r="AK287" s="22"/>
      <c r="AL287" s="22">
        <v>15406.07</v>
      </c>
      <c r="AM287" s="22">
        <v>15406.07</v>
      </c>
      <c r="AN287" s="22">
        <v>15406.07</v>
      </c>
      <c r="AO287" s="22"/>
      <c r="AP287" s="22">
        <v>15406.07</v>
      </c>
      <c r="AQ287" s="22"/>
      <c r="AR287" s="22"/>
      <c r="AS287" s="22">
        <v>15406.07</v>
      </c>
      <c r="AT287" s="22">
        <v>0</v>
      </c>
      <c r="AU287" s="22">
        <v>0</v>
      </c>
      <c r="AV287" s="22">
        <v>15406.07</v>
      </c>
      <c r="AW287" s="22">
        <v>0</v>
      </c>
      <c r="AX287" s="22">
        <v>123077.37</v>
      </c>
      <c r="AY287" s="22">
        <f>VLOOKUP(A287,[1]Consolidado!$A$4:$AZ$856,51,FALSE)</f>
        <v>0</v>
      </c>
      <c r="AZ287" s="22">
        <f>VLOOKUP(A287,[1]Consolidado!$A$4:$AZ$856,52,FALSE)</f>
        <v>0</v>
      </c>
      <c r="BA287" s="22">
        <f>VLOOKUP(A287,'[2]Parcelas ICMS 2018 Calculadas'!$A$4:$BC$856,55,FALSE)</f>
        <v>0</v>
      </c>
      <c r="BB287" s="22">
        <v>0</v>
      </c>
      <c r="BC287" s="22">
        <v>0</v>
      </c>
      <c r="BD287" s="22">
        <v>0</v>
      </c>
      <c r="BE287" s="22"/>
      <c r="BF287" s="22"/>
      <c r="BG287" s="22">
        <v>0</v>
      </c>
      <c r="BH287" s="22"/>
      <c r="BI287" s="22"/>
      <c r="BJ287" s="22">
        <v>0</v>
      </c>
      <c r="BK287" s="22">
        <v>0</v>
      </c>
      <c r="BL287" s="22">
        <v>0</v>
      </c>
      <c r="BM287" s="22">
        <v>0</v>
      </c>
      <c r="BN287" s="23">
        <f t="shared" si="28"/>
        <v>550216.80000000005</v>
      </c>
      <c r="BO287" s="20">
        <v>33276.629999999997</v>
      </c>
      <c r="BP287" s="20">
        <v>2322.58</v>
      </c>
      <c r="BQ287" s="20">
        <v>744</v>
      </c>
      <c r="BR287" s="20">
        <v>33276.629999999997</v>
      </c>
      <c r="BS287" s="20">
        <v>2322.58</v>
      </c>
      <c r="BT287" s="20">
        <v>744</v>
      </c>
      <c r="BU287" s="20">
        <v>33276.629999999997</v>
      </c>
      <c r="BV287" s="20">
        <v>2322.58</v>
      </c>
      <c r="BW287" s="20">
        <v>744</v>
      </c>
      <c r="BX287" s="20">
        <v>33276.629999999997</v>
      </c>
      <c r="BY287" s="20">
        <v>2322.58</v>
      </c>
      <c r="BZ287" s="20">
        <v>744</v>
      </c>
      <c r="CA287" s="20">
        <v>33276.629999999997</v>
      </c>
      <c r="CB287" s="20">
        <v>2322.58</v>
      </c>
      <c r="CC287" s="20">
        <v>744</v>
      </c>
      <c r="CD287" s="20">
        <v>33276.629999999997</v>
      </c>
      <c r="CE287" s="20">
        <v>2322.58</v>
      </c>
      <c r="CF287" s="20">
        <v>744</v>
      </c>
      <c r="CG287" s="20">
        <v>33276.629999999997</v>
      </c>
      <c r="CH287" s="20">
        <v>2322.58</v>
      </c>
      <c r="CI287" s="20">
        <v>744</v>
      </c>
      <c r="CJ287" s="20">
        <v>33276.629999999997</v>
      </c>
      <c r="CK287" s="20">
        <v>2322.58</v>
      </c>
      <c r="CL287" s="20">
        <v>744</v>
      </c>
      <c r="CM287" s="20">
        <v>33276.629999999997</v>
      </c>
      <c r="CN287" s="20">
        <v>2322.58</v>
      </c>
      <c r="CO287" s="20">
        <v>744</v>
      </c>
      <c r="CP287" s="20">
        <v>33276.629999999997</v>
      </c>
      <c r="CQ287" s="20">
        <v>2322.58</v>
      </c>
      <c r="CR287" s="20">
        <v>744</v>
      </c>
      <c r="CS287" s="20">
        <v>33276.629999999997</v>
      </c>
      <c r="CT287" s="20">
        <v>2322.58</v>
      </c>
      <c r="CU287" s="20">
        <v>744</v>
      </c>
      <c r="CV287" s="20">
        <v>33276.629999999997</v>
      </c>
      <c r="CW287" s="20">
        <v>2322.58</v>
      </c>
      <c r="CX287" s="20">
        <v>744</v>
      </c>
      <c r="CY287" s="20">
        <v>33276.629999999997</v>
      </c>
      <c r="CZ287" s="20">
        <v>2322.58</v>
      </c>
      <c r="DA287" s="20">
        <v>744</v>
      </c>
      <c r="DB287" s="20">
        <v>33276.629999999997</v>
      </c>
      <c r="DC287" s="20">
        <v>2322.58</v>
      </c>
      <c r="DD287" s="20">
        <v>744</v>
      </c>
      <c r="DE287" s="20">
        <v>33276.629999999997</v>
      </c>
      <c r="DF287" s="20">
        <v>2322.58</v>
      </c>
      <c r="DG287" s="20">
        <v>744</v>
      </c>
      <c r="DH287" s="20">
        <v>33276.629999999997</v>
      </c>
      <c r="DI287" s="20">
        <v>2322.58</v>
      </c>
      <c r="DJ287" s="20">
        <v>744</v>
      </c>
      <c r="DK287" s="20">
        <v>33276.629999999997</v>
      </c>
      <c r="DL287" s="20">
        <v>2322.58</v>
      </c>
      <c r="DM287" s="20">
        <v>744</v>
      </c>
      <c r="DN287" s="20">
        <v>33276.629999999997</v>
      </c>
      <c r="DO287" s="20">
        <v>2322.58</v>
      </c>
      <c r="DP287" s="20">
        <v>744</v>
      </c>
      <c r="DQ287" s="20">
        <v>33276.629999999997</v>
      </c>
      <c r="DR287" s="20">
        <v>2322.58</v>
      </c>
      <c r="DS287" s="20">
        <v>744</v>
      </c>
      <c r="DT287" s="20">
        <v>33276.629999999997</v>
      </c>
      <c r="DU287" s="20">
        <v>2322.58</v>
      </c>
      <c r="DV287" s="20">
        <v>744</v>
      </c>
      <c r="DW287" s="20">
        <v>33276.629999999997</v>
      </c>
      <c r="DX287" s="20">
        <v>2322.58</v>
      </c>
      <c r="DY287" s="20">
        <v>744</v>
      </c>
      <c r="DZ287" s="20">
        <v>33276.629999999997</v>
      </c>
      <c r="EA287" s="20">
        <v>2322.58</v>
      </c>
      <c r="EB287" s="20">
        <v>744</v>
      </c>
      <c r="EC287" s="20">
        <v>33276.629999999997</v>
      </c>
      <c r="ED287" s="20">
        <v>2322.58</v>
      </c>
      <c r="EE287" s="20">
        <v>744</v>
      </c>
      <c r="EF287" s="20">
        <v>33276.629999999997</v>
      </c>
      <c r="EG287" s="20">
        <v>2322.58</v>
      </c>
      <c r="EH287" s="20">
        <v>744</v>
      </c>
      <c r="EI287" s="20">
        <f t="shared" si="29"/>
        <v>33276.629999999997</v>
      </c>
      <c r="EJ287" s="20">
        <f t="shared" si="29"/>
        <v>2322.58</v>
      </c>
      <c r="EK287" s="20">
        <f t="shared" si="29"/>
        <v>744</v>
      </c>
      <c r="EL287" s="20">
        <v>33276.629999999997</v>
      </c>
      <c r="EM287" s="20">
        <v>2322.58</v>
      </c>
      <c r="EN287" s="20">
        <v>744</v>
      </c>
      <c r="EO287" s="24">
        <f t="shared" si="30"/>
        <v>944923.45999999961</v>
      </c>
      <c r="EP287" s="25">
        <f t="shared" si="26"/>
        <v>0</v>
      </c>
      <c r="EQ287" s="25">
        <f t="shared" si="27"/>
        <v>145372.9100000005</v>
      </c>
      <c r="ES287" s="26"/>
    </row>
    <row r="288" spans="1:149" x14ac:dyDescent="0.25">
      <c r="A288" s="27">
        <v>285</v>
      </c>
      <c r="B288" s="15">
        <v>17723172000196</v>
      </c>
      <c r="C288" s="28" t="s">
        <v>302</v>
      </c>
      <c r="D288" s="17">
        <v>252703.58</v>
      </c>
      <c r="E288" s="18">
        <v>682061.71</v>
      </c>
      <c r="F288" s="19">
        <v>0</v>
      </c>
      <c r="G288" s="20">
        <v>0</v>
      </c>
      <c r="H288" s="21">
        <f t="shared" si="25"/>
        <v>252703.58</v>
      </c>
      <c r="I288" s="21">
        <v>682061.71</v>
      </c>
      <c r="J288" s="22">
        <v>0</v>
      </c>
      <c r="K288" s="22">
        <v>0</v>
      </c>
      <c r="L288" s="22">
        <v>0</v>
      </c>
      <c r="M288" s="22">
        <v>0</v>
      </c>
      <c r="N288" s="22">
        <v>11579.44</v>
      </c>
      <c r="O288" s="22">
        <v>0</v>
      </c>
      <c r="P288" s="22">
        <v>11579.44</v>
      </c>
      <c r="Q288" s="22">
        <v>0</v>
      </c>
      <c r="R288" s="22">
        <v>11579.44</v>
      </c>
      <c r="S288" s="22">
        <v>11579.44</v>
      </c>
      <c r="T288" s="22">
        <v>11579.44</v>
      </c>
      <c r="U288" s="22">
        <v>11573.82</v>
      </c>
      <c r="V288" s="22">
        <v>11573.82</v>
      </c>
      <c r="W288" s="22">
        <v>11573.82</v>
      </c>
      <c r="X288" s="22">
        <v>11573.82</v>
      </c>
      <c r="Y288" s="22">
        <v>7075.7</v>
      </c>
      <c r="Z288" s="22">
        <v>7075.7</v>
      </c>
      <c r="AA288" s="22">
        <v>7075.7</v>
      </c>
      <c r="AB288" s="22">
        <v>7075.7</v>
      </c>
      <c r="AC288" s="22">
        <v>0</v>
      </c>
      <c r="AD288" s="22">
        <v>7075.7</v>
      </c>
      <c r="AE288" s="22"/>
      <c r="AF288" s="22"/>
      <c r="AG288" s="22">
        <v>7075.7</v>
      </c>
      <c r="AH288" s="22"/>
      <c r="AI288" s="22"/>
      <c r="AJ288" s="22">
        <v>7075.7</v>
      </c>
      <c r="AK288" s="22"/>
      <c r="AL288" s="22">
        <v>7075.7</v>
      </c>
      <c r="AM288" s="22">
        <v>7075.7</v>
      </c>
      <c r="AN288" s="22">
        <v>7075.7</v>
      </c>
      <c r="AO288" s="22"/>
      <c r="AP288" s="22">
        <v>7075.7</v>
      </c>
      <c r="AQ288" s="22"/>
      <c r="AR288" s="22"/>
      <c r="AS288" s="22">
        <v>7075.7</v>
      </c>
      <c r="AT288" s="22">
        <v>0</v>
      </c>
      <c r="AU288" s="22">
        <v>0</v>
      </c>
      <c r="AV288" s="22">
        <v>7075.7</v>
      </c>
      <c r="AW288" s="22">
        <v>0</v>
      </c>
      <c r="AX288" s="22">
        <v>0</v>
      </c>
      <c r="AY288" s="22">
        <f>VLOOKUP(A288,[1]Consolidado!$A$4:$AZ$856,51,FALSE)</f>
        <v>0</v>
      </c>
      <c r="AZ288" s="22">
        <f>VLOOKUP(A288,[1]Consolidado!$A$4:$AZ$856,52,FALSE)</f>
        <v>7075.7</v>
      </c>
      <c r="BA288" s="22">
        <f>VLOOKUP(A288,'[2]Parcelas ICMS 2018 Calculadas'!$A$4:$BC$856,55,FALSE)</f>
        <v>0</v>
      </c>
      <c r="BB288" s="22">
        <v>7075.7</v>
      </c>
      <c r="BC288" s="22">
        <v>0</v>
      </c>
      <c r="BD288" s="22">
        <v>0</v>
      </c>
      <c r="BE288" s="22">
        <v>7075.7</v>
      </c>
      <c r="BF288" s="22"/>
      <c r="BG288" s="22">
        <v>0</v>
      </c>
      <c r="BH288" s="22"/>
      <c r="BI288" s="22"/>
      <c r="BJ288" s="22">
        <v>7075.7</v>
      </c>
      <c r="BK288" s="22">
        <v>0</v>
      </c>
      <c r="BL288" s="22">
        <v>0</v>
      </c>
      <c r="BM288" s="22">
        <v>0</v>
      </c>
      <c r="BN288" s="23">
        <f t="shared" si="28"/>
        <v>224479.38000000015</v>
      </c>
      <c r="BO288" s="20">
        <v>20817.009999999998</v>
      </c>
      <c r="BP288" s="20">
        <v>1452.95</v>
      </c>
      <c r="BQ288" s="20">
        <v>465.43</v>
      </c>
      <c r="BR288" s="20">
        <v>20817.009999999998</v>
      </c>
      <c r="BS288" s="20">
        <v>1452.95</v>
      </c>
      <c r="BT288" s="20">
        <v>465.43</v>
      </c>
      <c r="BU288" s="20">
        <v>20817.009999999998</v>
      </c>
      <c r="BV288" s="20">
        <v>1452.95</v>
      </c>
      <c r="BW288" s="20">
        <v>465.43</v>
      </c>
      <c r="BX288" s="20">
        <v>20817.009999999998</v>
      </c>
      <c r="BY288" s="20">
        <v>1452.95</v>
      </c>
      <c r="BZ288" s="20">
        <v>465.43</v>
      </c>
      <c r="CA288" s="20">
        <v>20817.009999999998</v>
      </c>
      <c r="CB288" s="20">
        <v>1452.95</v>
      </c>
      <c r="CC288" s="20">
        <v>465.43</v>
      </c>
      <c r="CD288" s="20">
        <v>20817.009999999998</v>
      </c>
      <c r="CE288" s="20">
        <v>1452.95</v>
      </c>
      <c r="CF288" s="20">
        <v>465.43</v>
      </c>
      <c r="CG288" s="20">
        <v>20817.009999999998</v>
      </c>
      <c r="CH288" s="20">
        <v>1452.95</v>
      </c>
      <c r="CI288" s="20">
        <v>465.43</v>
      </c>
      <c r="CJ288" s="20">
        <v>20817.009999999998</v>
      </c>
      <c r="CK288" s="20">
        <v>1452.95</v>
      </c>
      <c r="CL288" s="20">
        <v>465.43</v>
      </c>
      <c r="CM288" s="20">
        <v>20817.009999999998</v>
      </c>
      <c r="CN288" s="20">
        <v>1452.95</v>
      </c>
      <c r="CO288" s="20">
        <v>465.43</v>
      </c>
      <c r="CP288" s="20">
        <v>20817.009999999998</v>
      </c>
      <c r="CQ288" s="20">
        <v>1452.95</v>
      </c>
      <c r="CR288" s="20">
        <v>465.43</v>
      </c>
      <c r="CS288" s="20">
        <v>20817.009999999998</v>
      </c>
      <c r="CT288" s="20">
        <v>1452.95</v>
      </c>
      <c r="CU288" s="20">
        <v>465.43</v>
      </c>
      <c r="CV288" s="20">
        <v>20817.009999999998</v>
      </c>
      <c r="CW288" s="20">
        <v>1452.95</v>
      </c>
      <c r="CX288" s="20">
        <v>465.43</v>
      </c>
      <c r="CY288" s="20">
        <v>20817.009999999998</v>
      </c>
      <c r="CZ288" s="20">
        <v>1452.95</v>
      </c>
      <c r="DA288" s="20">
        <v>465.43</v>
      </c>
      <c r="DB288" s="20">
        <v>20817.009999999998</v>
      </c>
      <c r="DC288" s="20">
        <v>1452.95</v>
      </c>
      <c r="DD288" s="20">
        <v>465.43</v>
      </c>
      <c r="DE288" s="20">
        <v>20817.009999999998</v>
      </c>
      <c r="DF288" s="20">
        <v>1452.95</v>
      </c>
      <c r="DG288" s="20">
        <v>465.43</v>
      </c>
      <c r="DH288" s="20">
        <v>20817.009999999998</v>
      </c>
      <c r="DI288" s="20">
        <v>1452.95</v>
      </c>
      <c r="DJ288" s="20">
        <v>465.43</v>
      </c>
      <c r="DK288" s="20">
        <v>20817.009999999998</v>
      </c>
      <c r="DL288" s="20">
        <v>1452.95</v>
      </c>
      <c r="DM288" s="20">
        <v>465.43</v>
      </c>
      <c r="DN288" s="20">
        <v>20817.009999999998</v>
      </c>
      <c r="DO288" s="20">
        <v>1452.95</v>
      </c>
      <c r="DP288" s="20">
        <v>465.43</v>
      </c>
      <c r="DQ288" s="20">
        <v>20817.009999999998</v>
      </c>
      <c r="DR288" s="20">
        <v>1452.95</v>
      </c>
      <c r="DS288" s="20">
        <v>465.43</v>
      </c>
      <c r="DT288" s="20">
        <v>20817.009999999998</v>
      </c>
      <c r="DU288" s="20">
        <v>1452.95</v>
      </c>
      <c r="DV288" s="20">
        <v>465.43</v>
      </c>
      <c r="DW288" s="20">
        <v>20817.009999999998</v>
      </c>
      <c r="DX288" s="20">
        <v>1452.95</v>
      </c>
      <c r="DY288" s="20">
        <v>465.43</v>
      </c>
      <c r="DZ288" s="20">
        <v>20817.009999999998</v>
      </c>
      <c r="EA288" s="20">
        <v>1452.95</v>
      </c>
      <c r="EB288" s="20">
        <v>465.43</v>
      </c>
      <c r="EC288" s="20">
        <v>20817.009999999998</v>
      </c>
      <c r="ED288" s="20">
        <v>1452.95</v>
      </c>
      <c r="EE288" s="20">
        <v>465.43</v>
      </c>
      <c r="EF288" s="20">
        <v>20817.009999999998</v>
      </c>
      <c r="EG288" s="20">
        <v>1452.95</v>
      </c>
      <c r="EH288" s="20">
        <v>465.43</v>
      </c>
      <c r="EI288" s="20">
        <f t="shared" si="29"/>
        <v>20817.009999999998</v>
      </c>
      <c r="EJ288" s="20">
        <f t="shared" si="29"/>
        <v>1452.95</v>
      </c>
      <c r="EK288" s="20">
        <f t="shared" si="29"/>
        <v>465.43</v>
      </c>
      <c r="EL288" s="20">
        <v>20817.009999999998</v>
      </c>
      <c r="EM288" s="20">
        <v>1452.95</v>
      </c>
      <c r="EN288" s="20">
        <v>465.43</v>
      </c>
      <c r="EO288" s="24">
        <f t="shared" si="30"/>
        <v>591120.14000000025</v>
      </c>
      <c r="EP288" s="25">
        <f t="shared" si="26"/>
        <v>28224.199999999837</v>
      </c>
      <c r="EQ288" s="25">
        <f t="shared" si="27"/>
        <v>90941.569999999716</v>
      </c>
      <c r="ES288" s="26"/>
    </row>
    <row r="289" spans="1:149" x14ac:dyDescent="0.25">
      <c r="A289" s="27">
        <v>286</v>
      </c>
      <c r="B289" s="15">
        <v>18277947000100</v>
      </c>
      <c r="C289" s="28" t="s">
        <v>303</v>
      </c>
      <c r="D289" s="17">
        <v>2278496.42</v>
      </c>
      <c r="E289" s="18">
        <v>1018536.37</v>
      </c>
      <c r="F289" s="19">
        <v>0</v>
      </c>
      <c r="G289" s="20">
        <v>0</v>
      </c>
      <c r="H289" s="21">
        <f t="shared" si="25"/>
        <v>2278496.42</v>
      </c>
      <c r="I289" s="21">
        <v>1018536.37</v>
      </c>
      <c r="J289" s="22">
        <v>0</v>
      </c>
      <c r="K289" s="22">
        <v>0</v>
      </c>
      <c r="L289" s="22">
        <v>0</v>
      </c>
      <c r="M289" s="22">
        <v>0</v>
      </c>
      <c r="N289" s="22">
        <v>104405.77</v>
      </c>
      <c r="O289" s="22">
        <v>0</v>
      </c>
      <c r="P289" s="22">
        <v>104405.77</v>
      </c>
      <c r="Q289" s="22">
        <v>0</v>
      </c>
      <c r="R289" s="22">
        <v>104405.77</v>
      </c>
      <c r="S289" s="22">
        <v>104405.77</v>
      </c>
      <c r="T289" s="22">
        <v>104405.77</v>
      </c>
      <c r="U289" s="22">
        <v>104355.14</v>
      </c>
      <c r="V289" s="22">
        <v>104355.14</v>
      </c>
      <c r="W289" s="22">
        <v>104355.14</v>
      </c>
      <c r="X289" s="22">
        <v>104355.14</v>
      </c>
      <c r="Y289" s="22">
        <v>63797.9</v>
      </c>
      <c r="Z289" s="22">
        <v>63797.9</v>
      </c>
      <c r="AA289" s="22">
        <v>63797.9</v>
      </c>
      <c r="AB289" s="22">
        <v>63797.9</v>
      </c>
      <c r="AC289" s="22">
        <v>0</v>
      </c>
      <c r="AD289" s="22">
        <v>63797.9</v>
      </c>
      <c r="AE289" s="22"/>
      <c r="AF289" s="22"/>
      <c r="AG289" s="22">
        <v>63797.9</v>
      </c>
      <c r="AH289" s="22"/>
      <c r="AI289" s="22"/>
      <c r="AJ289" s="22">
        <v>63797.9</v>
      </c>
      <c r="AK289" s="22"/>
      <c r="AL289" s="22">
        <v>63797.9</v>
      </c>
      <c r="AM289" s="22">
        <v>63797.9</v>
      </c>
      <c r="AN289" s="22">
        <v>63797.9</v>
      </c>
      <c r="AO289" s="22"/>
      <c r="AP289" s="22">
        <v>63797.9</v>
      </c>
      <c r="AQ289" s="22"/>
      <c r="AR289" s="22"/>
      <c r="AS289" s="22">
        <v>63797.9</v>
      </c>
      <c r="AT289" s="22">
        <v>0</v>
      </c>
      <c r="AU289" s="22">
        <v>0</v>
      </c>
      <c r="AV289" s="22">
        <v>63797.9</v>
      </c>
      <c r="AW289" s="22">
        <v>0</v>
      </c>
      <c r="AX289" s="22">
        <v>0</v>
      </c>
      <c r="AY289" s="22">
        <f>VLOOKUP(A289,[1]Consolidado!$A$4:$AZ$856,51,FALSE)</f>
        <v>0</v>
      </c>
      <c r="AZ289" s="22">
        <f>VLOOKUP(A289,[1]Consolidado!$A$4:$AZ$856,52,FALSE)</f>
        <v>63797.9</v>
      </c>
      <c r="BA289" s="22">
        <f>VLOOKUP(A289,'[2]Parcelas ICMS 2018 Calculadas'!$A$4:$BC$856,55,FALSE)</f>
        <v>0</v>
      </c>
      <c r="BB289" s="22">
        <v>63797.9</v>
      </c>
      <c r="BC289" s="22">
        <v>0</v>
      </c>
      <c r="BD289" s="22">
        <v>0</v>
      </c>
      <c r="BE289" s="22">
        <v>63797.9</v>
      </c>
      <c r="BF289" s="22"/>
      <c r="BG289" s="22">
        <v>0</v>
      </c>
      <c r="BH289" s="22"/>
      <c r="BI289" s="22"/>
      <c r="BJ289" s="22">
        <v>63797.9</v>
      </c>
      <c r="BK289" s="22">
        <v>0</v>
      </c>
      <c r="BL289" s="22">
        <v>0</v>
      </c>
      <c r="BM289" s="22">
        <v>0</v>
      </c>
      <c r="BN289" s="23">
        <f t="shared" si="28"/>
        <v>2024013.7099999986</v>
      </c>
      <c r="BO289" s="20">
        <v>31086.46</v>
      </c>
      <c r="BP289" s="20">
        <v>2169.7199999999998</v>
      </c>
      <c r="BQ289" s="20">
        <v>695.03</v>
      </c>
      <c r="BR289" s="20">
        <v>31086.46</v>
      </c>
      <c r="BS289" s="20">
        <v>2169.7199999999998</v>
      </c>
      <c r="BT289" s="20">
        <v>695.03</v>
      </c>
      <c r="BU289" s="20">
        <v>31086.46</v>
      </c>
      <c r="BV289" s="20">
        <v>2169.7199999999998</v>
      </c>
      <c r="BW289" s="20">
        <v>695.03</v>
      </c>
      <c r="BX289" s="20">
        <v>31086.46</v>
      </c>
      <c r="BY289" s="20">
        <v>2169.7199999999998</v>
      </c>
      <c r="BZ289" s="20">
        <v>695.03</v>
      </c>
      <c r="CA289" s="20">
        <v>31086.46</v>
      </c>
      <c r="CB289" s="20">
        <v>2169.7199999999998</v>
      </c>
      <c r="CC289" s="20">
        <v>695.03</v>
      </c>
      <c r="CD289" s="20">
        <v>31086.46</v>
      </c>
      <c r="CE289" s="20">
        <v>2169.7199999999998</v>
      </c>
      <c r="CF289" s="20">
        <v>695.03</v>
      </c>
      <c r="CG289" s="20">
        <v>31086.46</v>
      </c>
      <c r="CH289" s="20">
        <v>2169.7199999999998</v>
      </c>
      <c r="CI289" s="20">
        <v>695.03</v>
      </c>
      <c r="CJ289" s="20">
        <v>31086.46</v>
      </c>
      <c r="CK289" s="20">
        <v>2169.7199999999998</v>
      </c>
      <c r="CL289" s="20">
        <v>695.03</v>
      </c>
      <c r="CM289" s="20">
        <v>31086.46</v>
      </c>
      <c r="CN289" s="20">
        <v>2169.7199999999998</v>
      </c>
      <c r="CO289" s="20">
        <v>695.03</v>
      </c>
      <c r="CP289" s="20">
        <v>31086.46</v>
      </c>
      <c r="CQ289" s="20">
        <v>2169.7199999999998</v>
      </c>
      <c r="CR289" s="20">
        <v>695.03</v>
      </c>
      <c r="CS289" s="20">
        <v>31086.46</v>
      </c>
      <c r="CT289" s="20">
        <v>2169.7199999999998</v>
      </c>
      <c r="CU289" s="20">
        <v>695.03</v>
      </c>
      <c r="CV289" s="20">
        <v>31086.46</v>
      </c>
      <c r="CW289" s="20">
        <v>2169.7199999999998</v>
      </c>
      <c r="CX289" s="20">
        <v>695.03</v>
      </c>
      <c r="CY289" s="20">
        <v>31086.46</v>
      </c>
      <c r="CZ289" s="20">
        <v>2169.7199999999998</v>
      </c>
      <c r="DA289" s="20">
        <v>695.03</v>
      </c>
      <c r="DB289" s="20">
        <v>31086.46</v>
      </c>
      <c r="DC289" s="20">
        <v>2169.7199999999998</v>
      </c>
      <c r="DD289" s="20">
        <v>695.03</v>
      </c>
      <c r="DE289" s="20">
        <v>31086.46</v>
      </c>
      <c r="DF289" s="20">
        <v>2169.7199999999998</v>
      </c>
      <c r="DG289" s="20">
        <v>695.03</v>
      </c>
      <c r="DH289" s="20">
        <v>31086.46</v>
      </c>
      <c r="DI289" s="20">
        <v>2169.7199999999998</v>
      </c>
      <c r="DJ289" s="20">
        <v>695.03</v>
      </c>
      <c r="DK289" s="20">
        <v>31086.46</v>
      </c>
      <c r="DL289" s="20">
        <v>2169.7199999999998</v>
      </c>
      <c r="DM289" s="20">
        <v>695.03</v>
      </c>
      <c r="DN289" s="20">
        <v>31086.46</v>
      </c>
      <c r="DO289" s="20">
        <v>2169.7199999999998</v>
      </c>
      <c r="DP289" s="20">
        <v>695.03</v>
      </c>
      <c r="DQ289" s="20">
        <v>31086.46</v>
      </c>
      <c r="DR289" s="20">
        <v>2169.7199999999998</v>
      </c>
      <c r="DS289" s="20">
        <v>695.03</v>
      </c>
      <c r="DT289" s="20">
        <v>31086.46</v>
      </c>
      <c r="DU289" s="20">
        <v>2169.7199999999998</v>
      </c>
      <c r="DV289" s="20">
        <v>695.03</v>
      </c>
      <c r="DW289" s="20">
        <v>31086.46</v>
      </c>
      <c r="DX289" s="20">
        <v>2169.7199999999998</v>
      </c>
      <c r="DY289" s="20">
        <v>695.03</v>
      </c>
      <c r="DZ289" s="20">
        <v>31086.46</v>
      </c>
      <c r="EA289" s="20">
        <v>2169.7199999999998</v>
      </c>
      <c r="EB289" s="20">
        <v>695.03</v>
      </c>
      <c r="EC289" s="20">
        <v>31086.46</v>
      </c>
      <c r="ED289" s="20">
        <v>2169.7199999999998</v>
      </c>
      <c r="EE289" s="20">
        <v>695.03</v>
      </c>
      <c r="EF289" s="20">
        <v>31086.46</v>
      </c>
      <c r="EG289" s="20">
        <v>2169.7199999999998</v>
      </c>
      <c r="EH289" s="20">
        <v>695.03</v>
      </c>
      <c r="EI289" s="20">
        <f t="shared" si="29"/>
        <v>31086.46</v>
      </c>
      <c r="EJ289" s="20">
        <f t="shared" si="29"/>
        <v>2169.7199999999998</v>
      </c>
      <c r="EK289" s="20">
        <f t="shared" si="29"/>
        <v>695.03</v>
      </c>
      <c r="EL289" s="20">
        <v>31086.46</v>
      </c>
      <c r="EM289" s="20">
        <v>2169.7199999999998</v>
      </c>
      <c r="EN289" s="20">
        <v>695.03</v>
      </c>
      <c r="EO289" s="24">
        <f t="shared" si="30"/>
        <v>882731.45999999973</v>
      </c>
      <c r="EP289" s="25">
        <f t="shared" si="26"/>
        <v>254482.71000000136</v>
      </c>
      <c r="EQ289" s="25">
        <f t="shared" si="27"/>
        <v>135804.91000000027</v>
      </c>
      <c r="ES289" s="26"/>
    </row>
    <row r="290" spans="1:149" x14ac:dyDescent="0.25">
      <c r="A290" s="27">
        <v>287</v>
      </c>
      <c r="B290" s="15">
        <v>18663401000197</v>
      </c>
      <c r="C290" s="28" t="s">
        <v>304</v>
      </c>
      <c r="D290" s="17">
        <v>3560843.72</v>
      </c>
      <c r="E290" s="18">
        <v>5646885.46</v>
      </c>
      <c r="F290" s="19">
        <v>0</v>
      </c>
      <c r="G290" s="20">
        <v>0</v>
      </c>
      <c r="H290" s="21">
        <f t="shared" si="25"/>
        <v>3560843.72</v>
      </c>
      <c r="I290" s="21">
        <v>5646885.46</v>
      </c>
      <c r="J290" s="22">
        <v>0</v>
      </c>
      <c r="K290" s="22">
        <v>0</v>
      </c>
      <c r="L290" s="22">
        <v>0</v>
      </c>
      <c r="M290" s="22">
        <v>0</v>
      </c>
      <c r="N290" s="22">
        <v>163165.76999999999</v>
      </c>
      <c r="O290" s="22">
        <v>0</v>
      </c>
      <c r="P290" s="22">
        <v>163165.76999999999</v>
      </c>
      <c r="Q290" s="22">
        <v>0</v>
      </c>
      <c r="R290" s="22">
        <v>163165.76999999999</v>
      </c>
      <c r="S290" s="22">
        <v>163165.76999999999</v>
      </c>
      <c r="T290" s="22">
        <v>163165.76999999999</v>
      </c>
      <c r="U290" s="22">
        <v>163086.64000000001</v>
      </c>
      <c r="V290" s="22">
        <v>163086.64000000001</v>
      </c>
      <c r="W290" s="22">
        <v>163086.64000000001</v>
      </c>
      <c r="X290" s="22">
        <v>163086.64000000001</v>
      </c>
      <c r="Y290" s="22">
        <v>99703.62</v>
      </c>
      <c r="Z290" s="22">
        <v>99703.62</v>
      </c>
      <c r="AA290" s="22">
        <v>99703.62</v>
      </c>
      <c r="AB290" s="22">
        <v>99703.62</v>
      </c>
      <c r="AC290" s="22">
        <v>0</v>
      </c>
      <c r="AD290" s="22">
        <v>99703.62</v>
      </c>
      <c r="AE290" s="22"/>
      <c r="AF290" s="22"/>
      <c r="AG290" s="22">
        <v>99703.62</v>
      </c>
      <c r="AH290" s="22"/>
      <c r="AI290" s="22"/>
      <c r="AJ290" s="22">
        <v>99703.62</v>
      </c>
      <c r="AK290" s="22"/>
      <c r="AL290" s="22">
        <v>99703.62</v>
      </c>
      <c r="AM290" s="22">
        <v>99703.62</v>
      </c>
      <c r="AN290" s="22">
        <v>99703.62</v>
      </c>
      <c r="AO290" s="22"/>
      <c r="AP290" s="22">
        <v>99703.62</v>
      </c>
      <c r="AQ290" s="22"/>
      <c r="AR290" s="22"/>
      <c r="AS290" s="22">
        <v>99703.62</v>
      </c>
      <c r="AT290" s="22">
        <v>0</v>
      </c>
      <c r="AU290" s="22">
        <v>0</v>
      </c>
      <c r="AV290" s="22">
        <v>99703.62</v>
      </c>
      <c r="AW290" s="22">
        <v>0</v>
      </c>
      <c r="AX290" s="22">
        <v>0</v>
      </c>
      <c r="AY290" s="22">
        <f>VLOOKUP(A290,[1]Consolidado!$A$4:$AZ$856,51,FALSE)</f>
        <v>0</v>
      </c>
      <c r="AZ290" s="22">
        <f>VLOOKUP(A290,[1]Consolidado!$A$4:$AZ$856,52,FALSE)</f>
        <v>99703.62</v>
      </c>
      <c r="BA290" s="22">
        <f>VLOOKUP(A290,'[2]Parcelas ICMS 2018 Calculadas'!$A$4:$BC$856,55,FALSE)</f>
        <v>0</v>
      </c>
      <c r="BB290" s="22">
        <v>99703.62</v>
      </c>
      <c r="BC290" s="22">
        <v>0</v>
      </c>
      <c r="BD290" s="22">
        <v>0</v>
      </c>
      <c r="BE290" s="22">
        <v>99703.62</v>
      </c>
      <c r="BF290" s="22"/>
      <c r="BG290" s="22">
        <v>0</v>
      </c>
      <c r="BH290" s="22"/>
      <c r="BI290" s="22"/>
      <c r="BJ290" s="22">
        <v>99703.62</v>
      </c>
      <c r="BK290" s="22">
        <v>0</v>
      </c>
      <c r="BL290" s="22">
        <v>0</v>
      </c>
      <c r="BM290" s="22">
        <v>0</v>
      </c>
      <c r="BN290" s="23">
        <f t="shared" si="28"/>
        <v>3163136.950000002</v>
      </c>
      <c r="BO290" s="20">
        <v>172347.01</v>
      </c>
      <c r="BP290" s="20">
        <v>12029.18</v>
      </c>
      <c r="BQ290" s="20">
        <v>3853.32</v>
      </c>
      <c r="BR290" s="20">
        <v>172347.01</v>
      </c>
      <c r="BS290" s="20">
        <v>12029.18</v>
      </c>
      <c r="BT290" s="20">
        <v>3853.32</v>
      </c>
      <c r="BU290" s="20">
        <v>172347.01</v>
      </c>
      <c r="BV290" s="20">
        <v>12029.18</v>
      </c>
      <c r="BW290" s="20">
        <v>3853.32</v>
      </c>
      <c r="BX290" s="20">
        <v>172347.01</v>
      </c>
      <c r="BY290" s="20">
        <v>12029.18</v>
      </c>
      <c r="BZ290" s="20">
        <v>3853.32</v>
      </c>
      <c r="CA290" s="20">
        <v>172347.01</v>
      </c>
      <c r="CB290" s="20">
        <v>12029.18</v>
      </c>
      <c r="CC290" s="20">
        <v>3853.32</v>
      </c>
      <c r="CD290" s="20">
        <v>172347.01</v>
      </c>
      <c r="CE290" s="20">
        <v>12029.18</v>
      </c>
      <c r="CF290" s="20">
        <v>3853.32</v>
      </c>
      <c r="CG290" s="20">
        <v>172347.01</v>
      </c>
      <c r="CH290" s="20">
        <v>12029.18</v>
      </c>
      <c r="CI290" s="20">
        <v>3853.32</v>
      </c>
      <c r="CJ290" s="20">
        <v>172347.01</v>
      </c>
      <c r="CK290" s="20">
        <v>12029.18</v>
      </c>
      <c r="CL290" s="20">
        <v>3853.32</v>
      </c>
      <c r="CM290" s="20">
        <v>172347.01</v>
      </c>
      <c r="CN290" s="20">
        <v>12029.18</v>
      </c>
      <c r="CO290" s="20">
        <v>3853.32</v>
      </c>
      <c r="CP290" s="20">
        <v>172347.01</v>
      </c>
      <c r="CQ290" s="20">
        <v>12029.18</v>
      </c>
      <c r="CR290" s="20">
        <v>3853.32</v>
      </c>
      <c r="CS290" s="20">
        <v>172347.01</v>
      </c>
      <c r="CT290" s="20">
        <v>12029.18</v>
      </c>
      <c r="CU290" s="20">
        <v>3853.32</v>
      </c>
      <c r="CV290" s="20">
        <v>172347.01</v>
      </c>
      <c r="CW290" s="20">
        <v>12029.18</v>
      </c>
      <c r="CX290" s="20">
        <v>3853.32</v>
      </c>
      <c r="CY290" s="20">
        <v>172347.01</v>
      </c>
      <c r="CZ290" s="20">
        <v>12029.18</v>
      </c>
      <c r="DA290" s="20">
        <v>3853.32</v>
      </c>
      <c r="DB290" s="20">
        <v>172347.01</v>
      </c>
      <c r="DC290" s="20">
        <v>12029.18</v>
      </c>
      <c r="DD290" s="20">
        <v>3853.32</v>
      </c>
      <c r="DE290" s="20">
        <v>172347.01</v>
      </c>
      <c r="DF290" s="20">
        <v>12029.18</v>
      </c>
      <c r="DG290" s="20">
        <v>3853.32</v>
      </c>
      <c r="DH290" s="20">
        <v>172347.01</v>
      </c>
      <c r="DI290" s="20">
        <v>12029.18</v>
      </c>
      <c r="DJ290" s="20">
        <v>3853.32</v>
      </c>
      <c r="DK290" s="20">
        <v>172347.01</v>
      </c>
      <c r="DL290" s="20">
        <v>12029.18</v>
      </c>
      <c r="DM290" s="20">
        <v>3853.32</v>
      </c>
      <c r="DN290" s="20">
        <v>172347.01</v>
      </c>
      <c r="DO290" s="20">
        <v>12029.18</v>
      </c>
      <c r="DP290" s="20">
        <v>3853.32</v>
      </c>
      <c r="DQ290" s="20">
        <v>172347.01</v>
      </c>
      <c r="DR290" s="20">
        <v>12029.18</v>
      </c>
      <c r="DS290" s="20">
        <v>3853.32</v>
      </c>
      <c r="DT290" s="20">
        <v>172347.01</v>
      </c>
      <c r="DU290" s="20">
        <v>12029.18</v>
      </c>
      <c r="DV290" s="20">
        <v>3853.32</v>
      </c>
      <c r="DW290" s="20">
        <v>172347.01</v>
      </c>
      <c r="DX290" s="20">
        <v>12029.18</v>
      </c>
      <c r="DY290" s="20">
        <v>3853.32</v>
      </c>
      <c r="DZ290" s="20">
        <v>172347.01</v>
      </c>
      <c r="EA290" s="20">
        <v>12029.18</v>
      </c>
      <c r="EB290" s="20">
        <v>3853.32</v>
      </c>
      <c r="EC290" s="20">
        <v>172347.01</v>
      </c>
      <c r="ED290" s="20">
        <v>12029.18</v>
      </c>
      <c r="EE290" s="20">
        <v>3853.32</v>
      </c>
      <c r="EF290" s="20">
        <v>172347.01</v>
      </c>
      <c r="EG290" s="20">
        <v>12029.18</v>
      </c>
      <c r="EH290" s="20">
        <v>3853.32</v>
      </c>
      <c r="EI290" s="20">
        <f t="shared" si="29"/>
        <v>172347.01</v>
      </c>
      <c r="EJ290" s="20">
        <f t="shared" si="29"/>
        <v>12029.18</v>
      </c>
      <c r="EK290" s="20">
        <f t="shared" si="29"/>
        <v>3853.32</v>
      </c>
      <c r="EL290" s="20">
        <v>172347.01</v>
      </c>
      <c r="EM290" s="20">
        <v>12029.18</v>
      </c>
      <c r="EN290" s="20">
        <v>3853.32</v>
      </c>
      <c r="EO290" s="24">
        <f t="shared" si="30"/>
        <v>4893967.259999997</v>
      </c>
      <c r="EP290" s="25">
        <f t="shared" si="26"/>
        <v>397706.76999999816</v>
      </c>
      <c r="EQ290" s="25">
        <f t="shared" si="27"/>
        <v>752918.20000000298</v>
      </c>
      <c r="ES290" s="26"/>
    </row>
    <row r="291" spans="1:149" x14ac:dyDescent="0.25">
      <c r="A291" s="27">
        <v>288</v>
      </c>
      <c r="B291" s="15">
        <v>18128215000158</v>
      </c>
      <c r="C291" s="28" t="s">
        <v>305</v>
      </c>
      <c r="D291" s="17">
        <v>359860.21</v>
      </c>
      <c r="E291" s="18">
        <v>657230.47</v>
      </c>
      <c r="F291" s="19">
        <v>0</v>
      </c>
      <c r="G291" s="20">
        <v>0</v>
      </c>
      <c r="H291" s="21">
        <f t="shared" si="25"/>
        <v>359860.21</v>
      </c>
      <c r="I291" s="21">
        <v>657230.47</v>
      </c>
      <c r="J291" s="22">
        <v>0</v>
      </c>
      <c r="K291" s="22">
        <v>0</v>
      </c>
      <c r="L291" s="22">
        <v>0</v>
      </c>
      <c r="M291" s="22">
        <v>0</v>
      </c>
      <c r="N291" s="22">
        <v>16489.59</v>
      </c>
      <c r="O291" s="22">
        <v>0</v>
      </c>
      <c r="P291" s="22">
        <v>16489.59</v>
      </c>
      <c r="Q291" s="22">
        <v>0</v>
      </c>
      <c r="R291" s="22">
        <v>16489.59</v>
      </c>
      <c r="S291" s="22">
        <v>16489.59</v>
      </c>
      <c r="T291" s="22">
        <v>16489.59</v>
      </c>
      <c r="U291" s="22">
        <v>16481.599999999999</v>
      </c>
      <c r="V291" s="22">
        <v>16481.599999999999</v>
      </c>
      <c r="W291" s="22">
        <v>16481.599999999999</v>
      </c>
      <c r="X291" s="22">
        <v>16481.599999999999</v>
      </c>
      <c r="Y291" s="22">
        <v>10076.09</v>
      </c>
      <c r="Z291" s="22">
        <v>10076.09</v>
      </c>
      <c r="AA291" s="22">
        <v>10076.09</v>
      </c>
      <c r="AB291" s="22">
        <v>10076.09</v>
      </c>
      <c r="AC291" s="22">
        <v>0</v>
      </c>
      <c r="AD291" s="22">
        <v>10076.09</v>
      </c>
      <c r="AE291" s="22"/>
      <c r="AF291" s="22"/>
      <c r="AG291" s="22">
        <v>10076.09</v>
      </c>
      <c r="AH291" s="22"/>
      <c r="AI291" s="22"/>
      <c r="AJ291" s="22">
        <v>10076.09</v>
      </c>
      <c r="AK291" s="22"/>
      <c r="AL291" s="22">
        <v>10076.09</v>
      </c>
      <c r="AM291" s="22">
        <v>10076.09</v>
      </c>
      <c r="AN291" s="22">
        <v>10076.09</v>
      </c>
      <c r="AO291" s="22"/>
      <c r="AP291" s="22">
        <v>10076.09</v>
      </c>
      <c r="AQ291" s="22"/>
      <c r="AR291" s="22"/>
      <c r="AS291" s="22">
        <v>10076.09</v>
      </c>
      <c r="AT291" s="22">
        <v>0</v>
      </c>
      <c r="AU291" s="22">
        <v>0</v>
      </c>
      <c r="AV291" s="22">
        <v>10076.09</v>
      </c>
      <c r="AW291" s="22">
        <v>0</v>
      </c>
      <c r="AX291" s="22">
        <v>0</v>
      </c>
      <c r="AY291" s="22">
        <f>VLOOKUP(A291,[1]Consolidado!$A$4:$AZ$856,51,FALSE)</f>
        <v>0</v>
      </c>
      <c r="AZ291" s="22">
        <f>VLOOKUP(A291,[1]Consolidado!$A$4:$AZ$856,52,FALSE)</f>
        <v>10076.09</v>
      </c>
      <c r="BA291" s="22">
        <f>VLOOKUP(A291,'[2]Parcelas ICMS 2018 Calculadas'!$A$4:$BC$856,55,FALSE)</f>
        <v>0</v>
      </c>
      <c r="BB291" s="22">
        <v>10076.09</v>
      </c>
      <c r="BC291" s="22">
        <v>0</v>
      </c>
      <c r="BD291" s="22">
        <v>0</v>
      </c>
      <c r="BE291" s="22">
        <v>10076.09</v>
      </c>
      <c r="BF291" s="22"/>
      <c r="BG291" s="22">
        <v>0</v>
      </c>
      <c r="BH291" s="22"/>
      <c r="BI291" s="22"/>
      <c r="BJ291" s="22">
        <v>10076.09</v>
      </c>
      <c r="BK291" s="22">
        <v>0</v>
      </c>
      <c r="BL291" s="22">
        <v>0</v>
      </c>
      <c r="BM291" s="22">
        <v>0</v>
      </c>
      <c r="BN291" s="23">
        <f t="shared" si="28"/>
        <v>319667.88000000012</v>
      </c>
      <c r="BO291" s="20">
        <v>20059.150000000001</v>
      </c>
      <c r="BP291" s="20">
        <v>1400.05</v>
      </c>
      <c r="BQ291" s="20">
        <v>448.48</v>
      </c>
      <c r="BR291" s="20">
        <v>20059.150000000001</v>
      </c>
      <c r="BS291" s="20">
        <v>1400.05</v>
      </c>
      <c r="BT291" s="20">
        <v>448.48</v>
      </c>
      <c r="BU291" s="20">
        <v>20059.150000000001</v>
      </c>
      <c r="BV291" s="20">
        <v>1400.05</v>
      </c>
      <c r="BW291" s="20">
        <v>448.48</v>
      </c>
      <c r="BX291" s="20">
        <v>20059.150000000001</v>
      </c>
      <c r="BY291" s="20">
        <v>1400.05</v>
      </c>
      <c r="BZ291" s="20">
        <v>448.48</v>
      </c>
      <c r="CA291" s="20">
        <v>20059.150000000001</v>
      </c>
      <c r="CB291" s="20">
        <v>1400.05</v>
      </c>
      <c r="CC291" s="20">
        <v>448.48</v>
      </c>
      <c r="CD291" s="20">
        <v>20059.150000000001</v>
      </c>
      <c r="CE291" s="20">
        <v>1400.05</v>
      </c>
      <c r="CF291" s="20">
        <v>448.48</v>
      </c>
      <c r="CG291" s="20">
        <v>20059.150000000001</v>
      </c>
      <c r="CH291" s="20">
        <v>1400.05</v>
      </c>
      <c r="CI291" s="20">
        <v>448.48</v>
      </c>
      <c r="CJ291" s="20">
        <v>20059.150000000001</v>
      </c>
      <c r="CK291" s="20">
        <v>1400.05</v>
      </c>
      <c r="CL291" s="20">
        <v>448.48</v>
      </c>
      <c r="CM291" s="20">
        <v>20059.150000000001</v>
      </c>
      <c r="CN291" s="20">
        <v>1400.05</v>
      </c>
      <c r="CO291" s="20">
        <v>448.48</v>
      </c>
      <c r="CP291" s="20">
        <v>20059.150000000001</v>
      </c>
      <c r="CQ291" s="20">
        <v>1400.05</v>
      </c>
      <c r="CR291" s="20">
        <v>448.48</v>
      </c>
      <c r="CS291" s="20">
        <v>20059.150000000001</v>
      </c>
      <c r="CT291" s="20">
        <v>1400.05</v>
      </c>
      <c r="CU291" s="20">
        <v>448.48</v>
      </c>
      <c r="CV291" s="20">
        <v>20059.150000000001</v>
      </c>
      <c r="CW291" s="20">
        <v>1400.05</v>
      </c>
      <c r="CX291" s="20">
        <v>448.48</v>
      </c>
      <c r="CY291" s="20">
        <v>20059.150000000001</v>
      </c>
      <c r="CZ291" s="20">
        <v>1400.05</v>
      </c>
      <c r="DA291" s="20">
        <v>448.48</v>
      </c>
      <c r="DB291" s="20">
        <v>20059.150000000001</v>
      </c>
      <c r="DC291" s="20">
        <v>1400.05</v>
      </c>
      <c r="DD291" s="20">
        <v>448.48</v>
      </c>
      <c r="DE291" s="20">
        <v>20059.150000000001</v>
      </c>
      <c r="DF291" s="20">
        <v>1400.05</v>
      </c>
      <c r="DG291" s="20">
        <v>448.48</v>
      </c>
      <c r="DH291" s="20">
        <v>20059.150000000001</v>
      </c>
      <c r="DI291" s="20">
        <v>1400.05</v>
      </c>
      <c r="DJ291" s="20">
        <v>448.48</v>
      </c>
      <c r="DK291" s="20">
        <v>20059.150000000001</v>
      </c>
      <c r="DL291" s="20">
        <v>1400.05</v>
      </c>
      <c r="DM291" s="20">
        <v>448.48</v>
      </c>
      <c r="DN291" s="20">
        <v>20059.150000000001</v>
      </c>
      <c r="DO291" s="20">
        <v>1400.05</v>
      </c>
      <c r="DP291" s="20">
        <v>448.48</v>
      </c>
      <c r="DQ291" s="20">
        <v>20059.150000000001</v>
      </c>
      <c r="DR291" s="20">
        <v>1400.05</v>
      </c>
      <c r="DS291" s="20">
        <v>448.48</v>
      </c>
      <c r="DT291" s="20">
        <v>20059.150000000001</v>
      </c>
      <c r="DU291" s="20">
        <v>1400.05</v>
      </c>
      <c r="DV291" s="20">
        <v>448.48</v>
      </c>
      <c r="DW291" s="20">
        <v>20059.150000000001</v>
      </c>
      <c r="DX291" s="20">
        <v>1400.05</v>
      </c>
      <c r="DY291" s="20">
        <v>448.48</v>
      </c>
      <c r="DZ291" s="20">
        <v>20059.150000000001</v>
      </c>
      <c r="EA291" s="20">
        <v>1400.05</v>
      </c>
      <c r="EB291" s="20">
        <v>448.48</v>
      </c>
      <c r="EC291" s="20">
        <v>20059.150000000001</v>
      </c>
      <c r="ED291" s="20">
        <v>1400.05</v>
      </c>
      <c r="EE291" s="20">
        <v>448.48</v>
      </c>
      <c r="EF291" s="20">
        <v>20059.150000000001</v>
      </c>
      <c r="EG291" s="20">
        <v>1400.05</v>
      </c>
      <c r="EH291" s="20">
        <v>448.48</v>
      </c>
      <c r="EI291" s="20">
        <f t="shared" si="29"/>
        <v>20059.150000000001</v>
      </c>
      <c r="EJ291" s="20">
        <f t="shared" si="29"/>
        <v>1400.05</v>
      </c>
      <c r="EK291" s="20">
        <f t="shared" si="29"/>
        <v>448.48</v>
      </c>
      <c r="EL291" s="20">
        <v>20059.150000000001</v>
      </c>
      <c r="EM291" s="20">
        <v>1400.05</v>
      </c>
      <c r="EN291" s="20">
        <v>448.48</v>
      </c>
      <c r="EO291" s="24">
        <f t="shared" si="30"/>
        <v>569599.67999999993</v>
      </c>
      <c r="EP291" s="25">
        <f t="shared" si="26"/>
        <v>40192.3299999999</v>
      </c>
      <c r="EQ291" s="25">
        <f t="shared" si="27"/>
        <v>87630.790000000037</v>
      </c>
      <c r="ES291" s="26"/>
    </row>
    <row r="292" spans="1:149" x14ac:dyDescent="0.25">
      <c r="A292" s="27">
        <v>289</v>
      </c>
      <c r="B292" s="15">
        <v>18602052000101</v>
      </c>
      <c r="C292" s="28" t="s">
        <v>306</v>
      </c>
      <c r="D292" s="17">
        <v>663945.16</v>
      </c>
      <c r="E292" s="18">
        <v>941650.66</v>
      </c>
      <c r="F292" s="19">
        <v>0</v>
      </c>
      <c r="G292" s="20">
        <v>0</v>
      </c>
      <c r="H292" s="21">
        <f t="shared" si="25"/>
        <v>663945.16</v>
      </c>
      <c r="I292" s="21">
        <v>941650.66</v>
      </c>
      <c r="J292" s="22">
        <v>0</v>
      </c>
      <c r="K292" s="22">
        <v>0</v>
      </c>
      <c r="L292" s="22">
        <v>0</v>
      </c>
      <c r="M292" s="22">
        <v>0</v>
      </c>
      <c r="N292" s="22">
        <v>30423.439999999999</v>
      </c>
      <c r="O292" s="22">
        <v>0</v>
      </c>
      <c r="P292" s="22">
        <v>30423.439999999999</v>
      </c>
      <c r="Q292" s="22">
        <v>0</v>
      </c>
      <c r="R292" s="22">
        <v>30423.439999999999</v>
      </c>
      <c r="S292" s="22">
        <v>30423.439999999999</v>
      </c>
      <c r="T292" s="22">
        <v>30423.439999999999</v>
      </c>
      <c r="U292" s="22">
        <v>30408.69</v>
      </c>
      <c r="V292" s="22">
        <v>30408.69</v>
      </c>
      <c r="W292" s="22">
        <v>30408.69</v>
      </c>
      <c r="X292" s="22">
        <v>30408.69</v>
      </c>
      <c r="Y292" s="22">
        <v>18590.46</v>
      </c>
      <c r="Z292" s="22">
        <v>18590.46</v>
      </c>
      <c r="AA292" s="22">
        <v>18590.46</v>
      </c>
      <c r="AB292" s="22">
        <v>18590.46</v>
      </c>
      <c r="AC292" s="22">
        <v>0</v>
      </c>
      <c r="AD292" s="22">
        <v>18590.46</v>
      </c>
      <c r="AE292" s="22"/>
      <c r="AF292" s="22"/>
      <c r="AG292" s="22">
        <v>18590.46</v>
      </c>
      <c r="AH292" s="22"/>
      <c r="AI292" s="22"/>
      <c r="AJ292" s="22">
        <v>18590.46</v>
      </c>
      <c r="AK292" s="22"/>
      <c r="AL292" s="22">
        <v>18590.46</v>
      </c>
      <c r="AM292" s="22">
        <v>18590.46</v>
      </c>
      <c r="AN292" s="22">
        <v>18590.46</v>
      </c>
      <c r="AO292" s="22"/>
      <c r="AP292" s="22">
        <v>18590.46</v>
      </c>
      <c r="AQ292" s="22"/>
      <c r="AR292" s="22"/>
      <c r="AS292" s="22">
        <v>18590.46</v>
      </c>
      <c r="AT292" s="22">
        <v>0</v>
      </c>
      <c r="AU292" s="22">
        <v>0</v>
      </c>
      <c r="AV292" s="22">
        <v>18590.46</v>
      </c>
      <c r="AW292" s="22">
        <v>0</v>
      </c>
      <c r="AX292" s="22">
        <v>0</v>
      </c>
      <c r="AY292" s="22">
        <f>VLOOKUP(A292,[1]Consolidado!$A$4:$AZ$856,51,FALSE)</f>
        <v>0</v>
      </c>
      <c r="AZ292" s="22">
        <f>VLOOKUP(A292,[1]Consolidado!$A$4:$AZ$856,52,FALSE)</f>
        <v>18590.46</v>
      </c>
      <c r="BA292" s="22">
        <f>VLOOKUP(A292,'[2]Parcelas ICMS 2018 Calculadas'!$A$4:$BC$856,55,FALSE)</f>
        <v>0</v>
      </c>
      <c r="BB292" s="22">
        <v>18590.46</v>
      </c>
      <c r="BC292" s="22">
        <v>0</v>
      </c>
      <c r="BD292" s="22">
        <v>0</v>
      </c>
      <c r="BE292" s="22">
        <v>18590.46</v>
      </c>
      <c r="BF292" s="22"/>
      <c r="BG292" s="22">
        <v>0</v>
      </c>
      <c r="BH292" s="22"/>
      <c r="BI292" s="22"/>
      <c r="BJ292" s="22">
        <v>18590.46</v>
      </c>
      <c r="BK292" s="22">
        <v>0</v>
      </c>
      <c r="BL292" s="22">
        <v>0</v>
      </c>
      <c r="BM292" s="22">
        <v>0</v>
      </c>
      <c r="BN292" s="23">
        <f t="shared" si="28"/>
        <v>589789.78000000014</v>
      </c>
      <c r="BO292" s="20">
        <v>28739.86</v>
      </c>
      <c r="BP292" s="20">
        <v>2005.93</v>
      </c>
      <c r="BQ292" s="20">
        <v>642.55999999999995</v>
      </c>
      <c r="BR292" s="20">
        <v>28739.86</v>
      </c>
      <c r="BS292" s="20">
        <v>2005.93</v>
      </c>
      <c r="BT292" s="20">
        <v>642.55999999999995</v>
      </c>
      <c r="BU292" s="20">
        <v>28739.86</v>
      </c>
      <c r="BV292" s="20">
        <v>2005.93</v>
      </c>
      <c r="BW292" s="20">
        <v>642.55999999999995</v>
      </c>
      <c r="BX292" s="20">
        <v>28739.86</v>
      </c>
      <c r="BY292" s="20">
        <v>2005.93</v>
      </c>
      <c r="BZ292" s="20">
        <v>642.55999999999995</v>
      </c>
      <c r="CA292" s="20">
        <v>28739.86</v>
      </c>
      <c r="CB292" s="20">
        <v>2005.93</v>
      </c>
      <c r="CC292" s="20">
        <v>642.55999999999995</v>
      </c>
      <c r="CD292" s="20">
        <v>28739.86</v>
      </c>
      <c r="CE292" s="20">
        <v>2005.93</v>
      </c>
      <c r="CF292" s="20">
        <v>642.55999999999995</v>
      </c>
      <c r="CG292" s="20">
        <v>28739.86</v>
      </c>
      <c r="CH292" s="20">
        <v>2005.93</v>
      </c>
      <c r="CI292" s="20">
        <v>642.55999999999995</v>
      </c>
      <c r="CJ292" s="20">
        <v>28739.86</v>
      </c>
      <c r="CK292" s="20">
        <v>2005.93</v>
      </c>
      <c r="CL292" s="20">
        <v>642.55999999999995</v>
      </c>
      <c r="CM292" s="20">
        <v>28739.86</v>
      </c>
      <c r="CN292" s="20">
        <v>2005.93</v>
      </c>
      <c r="CO292" s="20">
        <v>642.55999999999995</v>
      </c>
      <c r="CP292" s="20">
        <v>28739.86</v>
      </c>
      <c r="CQ292" s="20">
        <v>2005.93</v>
      </c>
      <c r="CR292" s="20">
        <v>642.55999999999995</v>
      </c>
      <c r="CS292" s="20">
        <v>28739.86</v>
      </c>
      <c r="CT292" s="20">
        <v>2005.93</v>
      </c>
      <c r="CU292" s="20">
        <v>642.55999999999995</v>
      </c>
      <c r="CV292" s="20">
        <v>28739.86</v>
      </c>
      <c r="CW292" s="20">
        <v>2005.93</v>
      </c>
      <c r="CX292" s="20">
        <v>642.55999999999995</v>
      </c>
      <c r="CY292" s="20">
        <v>28739.86</v>
      </c>
      <c r="CZ292" s="20">
        <v>2005.93</v>
      </c>
      <c r="DA292" s="20">
        <v>642.55999999999995</v>
      </c>
      <c r="DB292" s="20">
        <v>28739.86</v>
      </c>
      <c r="DC292" s="20">
        <v>2005.93</v>
      </c>
      <c r="DD292" s="20">
        <v>642.55999999999995</v>
      </c>
      <c r="DE292" s="20">
        <v>28739.86</v>
      </c>
      <c r="DF292" s="20">
        <v>2005.93</v>
      </c>
      <c r="DG292" s="20">
        <v>642.55999999999995</v>
      </c>
      <c r="DH292" s="20">
        <v>28739.86</v>
      </c>
      <c r="DI292" s="20">
        <v>2005.93</v>
      </c>
      <c r="DJ292" s="20">
        <v>642.55999999999995</v>
      </c>
      <c r="DK292" s="20">
        <v>28739.86</v>
      </c>
      <c r="DL292" s="20">
        <v>2005.93</v>
      </c>
      <c r="DM292" s="20">
        <v>642.55999999999995</v>
      </c>
      <c r="DN292" s="20">
        <v>28739.86</v>
      </c>
      <c r="DO292" s="20">
        <v>2005.93</v>
      </c>
      <c r="DP292" s="20">
        <v>642.55999999999995</v>
      </c>
      <c r="DQ292" s="20">
        <v>28739.86</v>
      </c>
      <c r="DR292" s="20">
        <v>2005.93</v>
      </c>
      <c r="DS292" s="20">
        <v>642.55999999999995</v>
      </c>
      <c r="DT292" s="20">
        <v>28739.86</v>
      </c>
      <c r="DU292" s="20">
        <v>2005.93</v>
      </c>
      <c r="DV292" s="20">
        <v>642.55999999999995</v>
      </c>
      <c r="DW292" s="20">
        <v>28739.86</v>
      </c>
      <c r="DX292" s="20">
        <v>2005.93</v>
      </c>
      <c r="DY292" s="20">
        <v>642.55999999999995</v>
      </c>
      <c r="DZ292" s="20">
        <v>28739.86</v>
      </c>
      <c r="EA292" s="20">
        <v>2005.93</v>
      </c>
      <c r="EB292" s="20">
        <v>642.55999999999995</v>
      </c>
      <c r="EC292" s="20">
        <v>28739.86</v>
      </c>
      <c r="ED292" s="20">
        <v>2005.93</v>
      </c>
      <c r="EE292" s="20">
        <v>642.55999999999995</v>
      </c>
      <c r="EF292" s="20">
        <v>28739.86</v>
      </c>
      <c r="EG292" s="20">
        <v>2005.93</v>
      </c>
      <c r="EH292" s="20">
        <v>642.55999999999995</v>
      </c>
      <c r="EI292" s="20">
        <f t="shared" si="29"/>
        <v>28739.86</v>
      </c>
      <c r="EJ292" s="20">
        <f t="shared" si="29"/>
        <v>2005.93</v>
      </c>
      <c r="EK292" s="20">
        <f t="shared" si="29"/>
        <v>642.55999999999995</v>
      </c>
      <c r="EL292" s="20">
        <v>28739.86</v>
      </c>
      <c r="EM292" s="20">
        <v>2005.93</v>
      </c>
      <c r="EN292" s="20">
        <v>642.55999999999995</v>
      </c>
      <c r="EO292" s="24">
        <f t="shared" si="30"/>
        <v>816097.10000000068</v>
      </c>
      <c r="EP292" s="25">
        <f t="shared" si="26"/>
        <v>74155.379999999888</v>
      </c>
      <c r="EQ292" s="25">
        <f t="shared" si="27"/>
        <v>125553.55999999936</v>
      </c>
      <c r="ES292" s="26"/>
    </row>
    <row r="293" spans="1:149" x14ac:dyDescent="0.25">
      <c r="A293" s="27">
        <v>290</v>
      </c>
      <c r="B293" s="15">
        <v>18137943000126</v>
      </c>
      <c r="C293" s="28" t="s">
        <v>307</v>
      </c>
      <c r="D293" s="17">
        <v>365459.1</v>
      </c>
      <c r="E293" s="18">
        <v>460289.14</v>
      </c>
      <c r="F293" s="19">
        <v>0</v>
      </c>
      <c r="G293" s="20">
        <v>0</v>
      </c>
      <c r="H293" s="21">
        <f t="shared" si="25"/>
        <v>365459.1</v>
      </c>
      <c r="I293" s="21">
        <v>460289.14</v>
      </c>
      <c r="J293" s="22">
        <v>0</v>
      </c>
      <c r="K293" s="22">
        <v>0</v>
      </c>
      <c r="L293" s="22">
        <v>0</v>
      </c>
      <c r="M293" s="22">
        <v>0</v>
      </c>
      <c r="N293" s="22">
        <v>16746.150000000001</v>
      </c>
      <c r="O293" s="22">
        <v>0</v>
      </c>
      <c r="P293" s="22">
        <v>16746.150000000001</v>
      </c>
      <c r="Q293" s="22">
        <v>0</v>
      </c>
      <c r="R293" s="22">
        <v>16746.150000000001</v>
      </c>
      <c r="S293" s="22">
        <v>16746.150000000001</v>
      </c>
      <c r="T293" s="22">
        <v>16746.150000000001</v>
      </c>
      <c r="U293" s="22">
        <v>16738.03</v>
      </c>
      <c r="V293" s="22">
        <v>16738.03</v>
      </c>
      <c r="W293" s="22">
        <v>16738.03</v>
      </c>
      <c r="X293" s="22">
        <v>16738.03</v>
      </c>
      <c r="Y293" s="22">
        <v>10232.85</v>
      </c>
      <c r="Z293" s="22">
        <v>10232.85</v>
      </c>
      <c r="AA293" s="22">
        <v>10232.85</v>
      </c>
      <c r="AB293" s="22">
        <v>10232.85</v>
      </c>
      <c r="AC293" s="22">
        <v>0</v>
      </c>
      <c r="AD293" s="22">
        <v>10232.85</v>
      </c>
      <c r="AE293" s="22"/>
      <c r="AF293" s="22"/>
      <c r="AG293" s="22">
        <v>10232.85</v>
      </c>
      <c r="AH293" s="22"/>
      <c r="AI293" s="22"/>
      <c r="AJ293" s="22">
        <v>10232.85</v>
      </c>
      <c r="AK293" s="22"/>
      <c r="AL293" s="22">
        <v>10232.85</v>
      </c>
      <c r="AM293" s="22">
        <v>10232.85</v>
      </c>
      <c r="AN293" s="22">
        <v>10232.85</v>
      </c>
      <c r="AO293" s="22"/>
      <c r="AP293" s="22">
        <v>10232.85</v>
      </c>
      <c r="AQ293" s="22"/>
      <c r="AR293" s="22"/>
      <c r="AS293" s="22">
        <v>10232.85</v>
      </c>
      <c r="AT293" s="22">
        <v>0</v>
      </c>
      <c r="AU293" s="22">
        <v>0</v>
      </c>
      <c r="AV293" s="22">
        <v>10232.85</v>
      </c>
      <c r="AW293" s="22">
        <v>0</v>
      </c>
      <c r="AX293" s="22">
        <v>0</v>
      </c>
      <c r="AY293" s="22">
        <f>VLOOKUP(A293,[1]Consolidado!$A$4:$AZ$856,51,FALSE)</f>
        <v>0</v>
      </c>
      <c r="AZ293" s="22">
        <f>VLOOKUP(A293,[1]Consolidado!$A$4:$AZ$856,52,FALSE)</f>
        <v>10232.85</v>
      </c>
      <c r="BA293" s="22">
        <f>VLOOKUP(A293,'[2]Parcelas ICMS 2018 Calculadas'!$A$4:$BC$856,55,FALSE)</f>
        <v>0</v>
      </c>
      <c r="BB293" s="22">
        <v>10232.85</v>
      </c>
      <c r="BC293" s="22">
        <v>0</v>
      </c>
      <c r="BD293" s="22">
        <v>0</v>
      </c>
      <c r="BE293" s="22">
        <v>10232.85</v>
      </c>
      <c r="BF293" s="22"/>
      <c r="BG293" s="22">
        <v>0</v>
      </c>
      <c r="BH293" s="22">
        <v>51050.63</v>
      </c>
      <c r="BI293" s="22"/>
      <c r="BJ293" s="22">
        <v>0</v>
      </c>
      <c r="BK293" s="22">
        <v>0</v>
      </c>
      <c r="BL293" s="22">
        <v>0</v>
      </c>
      <c r="BM293" s="22">
        <v>0</v>
      </c>
      <c r="BN293" s="23">
        <f t="shared" si="28"/>
        <v>365459.09999999992</v>
      </c>
      <c r="BO293" s="20">
        <v>14048.36</v>
      </c>
      <c r="BP293" s="20">
        <v>980.52</v>
      </c>
      <c r="BQ293" s="20">
        <v>314.08999999999997</v>
      </c>
      <c r="BR293" s="20">
        <v>14048.36</v>
      </c>
      <c r="BS293" s="20">
        <v>980.52</v>
      </c>
      <c r="BT293" s="20">
        <v>314.08999999999997</v>
      </c>
      <c r="BU293" s="20">
        <v>14048.36</v>
      </c>
      <c r="BV293" s="20">
        <v>980.52</v>
      </c>
      <c r="BW293" s="20">
        <v>314.08999999999997</v>
      </c>
      <c r="BX293" s="20">
        <v>14048.36</v>
      </c>
      <c r="BY293" s="20">
        <v>980.52</v>
      </c>
      <c r="BZ293" s="20">
        <v>314.08999999999997</v>
      </c>
      <c r="CA293" s="20">
        <v>14048.36</v>
      </c>
      <c r="CB293" s="20">
        <v>980.52</v>
      </c>
      <c r="CC293" s="20">
        <v>314.08999999999997</v>
      </c>
      <c r="CD293" s="20">
        <v>14048.36</v>
      </c>
      <c r="CE293" s="20">
        <v>980.52</v>
      </c>
      <c r="CF293" s="20">
        <v>314.08999999999997</v>
      </c>
      <c r="CG293" s="20">
        <v>14048.36</v>
      </c>
      <c r="CH293" s="20">
        <v>980.52</v>
      </c>
      <c r="CI293" s="20">
        <v>314.08999999999997</v>
      </c>
      <c r="CJ293" s="20">
        <v>14048.36</v>
      </c>
      <c r="CK293" s="20">
        <v>980.52</v>
      </c>
      <c r="CL293" s="20">
        <v>314.08999999999997</v>
      </c>
      <c r="CM293" s="20">
        <v>14048.36</v>
      </c>
      <c r="CN293" s="20">
        <v>980.52</v>
      </c>
      <c r="CO293" s="20">
        <v>314.08999999999997</v>
      </c>
      <c r="CP293" s="20">
        <v>14048.36</v>
      </c>
      <c r="CQ293" s="20">
        <v>980.52</v>
      </c>
      <c r="CR293" s="20">
        <v>314.08999999999997</v>
      </c>
      <c r="CS293" s="20">
        <v>14048.36</v>
      </c>
      <c r="CT293" s="20">
        <v>980.52</v>
      </c>
      <c r="CU293" s="20">
        <v>314.08999999999997</v>
      </c>
      <c r="CV293" s="20">
        <v>14048.36</v>
      </c>
      <c r="CW293" s="20">
        <v>980.52</v>
      </c>
      <c r="CX293" s="20">
        <v>314.08999999999997</v>
      </c>
      <c r="CY293" s="20">
        <v>14048.36</v>
      </c>
      <c r="CZ293" s="20">
        <v>980.52</v>
      </c>
      <c r="DA293" s="20">
        <v>314.08999999999997</v>
      </c>
      <c r="DB293" s="20">
        <v>14048.36</v>
      </c>
      <c r="DC293" s="20">
        <v>980.52</v>
      </c>
      <c r="DD293" s="20">
        <v>314.08999999999997</v>
      </c>
      <c r="DE293" s="20">
        <v>14048.36</v>
      </c>
      <c r="DF293" s="20">
        <v>980.52</v>
      </c>
      <c r="DG293" s="20">
        <v>314.08999999999997</v>
      </c>
      <c r="DH293" s="20">
        <v>14048.36</v>
      </c>
      <c r="DI293" s="20">
        <v>980.52</v>
      </c>
      <c r="DJ293" s="20">
        <v>314.08999999999997</v>
      </c>
      <c r="DK293" s="20">
        <v>14048.36</v>
      </c>
      <c r="DL293" s="20">
        <v>980.52</v>
      </c>
      <c r="DM293" s="20">
        <v>314.08999999999997</v>
      </c>
      <c r="DN293" s="20">
        <v>14048.36</v>
      </c>
      <c r="DO293" s="20">
        <v>980.52</v>
      </c>
      <c r="DP293" s="20">
        <v>314.08999999999997</v>
      </c>
      <c r="DQ293" s="20">
        <v>14048.36</v>
      </c>
      <c r="DR293" s="20">
        <v>980.52</v>
      </c>
      <c r="DS293" s="20">
        <v>314.08999999999997</v>
      </c>
      <c r="DT293" s="20">
        <v>14048.36</v>
      </c>
      <c r="DU293" s="20">
        <v>980.52</v>
      </c>
      <c r="DV293" s="20">
        <v>314.08999999999997</v>
      </c>
      <c r="DW293" s="20">
        <v>14048.36</v>
      </c>
      <c r="DX293" s="20">
        <v>980.52</v>
      </c>
      <c r="DY293" s="20">
        <v>314.08999999999997</v>
      </c>
      <c r="DZ293" s="20">
        <v>14048.36</v>
      </c>
      <c r="EA293" s="20">
        <v>980.52</v>
      </c>
      <c r="EB293" s="20">
        <v>314.08999999999997</v>
      </c>
      <c r="EC293" s="20">
        <v>14048.36</v>
      </c>
      <c r="ED293" s="20">
        <v>980.52</v>
      </c>
      <c r="EE293" s="20">
        <v>314.08999999999997</v>
      </c>
      <c r="EF293" s="20">
        <v>14048.36</v>
      </c>
      <c r="EG293" s="20">
        <v>980.52</v>
      </c>
      <c r="EH293" s="20">
        <v>314.08999999999997</v>
      </c>
      <c r="EI293" s="20">
        <f t="shared" si="29"/>
        <v>14048.36</v>
      </c>
      <c r="EJ293" s="20">
        <f t="shared" si="29"/>
        <v>980.52</v>
      </c>
      <c r="EK293" s="20">
        <f t="shared" si="29"/>
        <v>314.08999999999997</v>
      </c>
      <c r="EL293" s="20">
        <v>14048.36</v>
      </c>
      <c r="EM293" s="20">
        <v>980.52</v>
      </c>
      <c r="EN293" s="20">
        <v>314.08999999999997</v>
      </c>
      <c r="EO293" s="24">
        <f t="shared" si="30"/>
        <v>398917.22000000003</v>
      </c>
      <c r="EP293" s="25">
        <f t="shared" si="26"/>
        <v>0</v>
      </c>
      <c r="EQ293" s="25">
        <f t="shared" si="27"/>
        <v>61371.919999999984</v>
      </c>
      <c r="ES293" s="26"/>
    </row>
    <row r="294" spans="1:149" x14ac:dyDescent="0.25">
      <c r="A294" s="27">
        <v>291</v>
      </c>
      <c r="B294" s="15">
        <v>18457192000125</v>
      </c>
      <c r="C294" s="28" t="s">
        <v>308</v>
      </c>
      <c r="D294" s="17">
        <v>628219.19999999995</v>
      </c>
      <c r="E294" s="18">
        <v>566277.52</v>
      </c>
      <c r="F294" s="19">
        <v>0</v>
      </c>
      <c r="G294" s="20">
        <v>0</v>
      </c>
      <c r="H294" s="21">
        <f t="shared" si="25"/>
        <v>628219.19999999995</v>
      </c>
      <c r="I294" s="21">
        <v>566277.52</v>
      </c>
      <c r="J294" s="22">
        <v>0</v>
      </c>
      <c r="K294" s="22">
        <v>0</v>
      </c>
      <c r="L294" s="22">
        <v>0</v>
      </c>
      <c r="M294" s="22">
        <v>0</v>
      </c>
      <c r="N294" s="22">
        <v>28786.400000000001</v>
      </c>
      <c r="O294" s="22">
        <v>0</v>
      </c>
      <c r="P294" s="22">
        <v>28786.400000000001</v>
      </c>
      <c r="Q294" s="22">
        <v>0</v>
      </c>
      <c r="R294" s="22">
        <v>28786.400000000001</v>
      </c>
      <c r="S294" s="22">
        <v>28786.400000000001</v>
      </c>
      <c r="T294" s="22">
        <v>28786.400000000001</v>
      </c>
      <c r="U294" s="22">
        <v>28772.44</v>
      </c>
      <c r="V294" s="22">
        <v>28772.44</v>
      </c>
      <c r="W294" s="22">
        <v>28772.44</v>
      </c>
      <c r="X294" s="22">
        <v>28772.44</v>
      </c>
      <c r="Y294" s="22">
        <v>17590.14</v>
      </c>
      <c r="Z294" s="22">
        <v>17590.14</v>
      </c>
      <c r="AA294" s="22">
        <v>17590.14</v>
      </c>
      <c r="AB294" s="22">
        <v>17590.14</v>
      </c>
      <c r="AC294" s="22">
        <v>0</v>
      </c>
      <c r="AD294" s="22">
        <v>17590.14</v>
      </c>
      <c r="AE294" s="22"/>
      <c r="AF294" s="22"/>
      <c r="AG294" s="22">
        <v>17590.14</v>
      </c>
      <c r="AH294" s="22"/>
      <c r="AI294" s="22"/>
      <c r="AJ294" s="22">
        <v>17590.14</v>
      </c>
      <c r="AK294" s="22"/>
      <c r="AL294" s="22">
        <v>17590.14</v>
      </c>
      <c r="AM294" s="22">
        <v>17590.14</v>
      </c>
      <c r="AN294" s="22">
        <v>17590.14</v>
      </c>
      <c r="AO294" s="22"/>
      <c r="AP294" s="22">
        <v>17590.14</v>
      </c>
      <c r="AQ294" s="22"/>
      <c r="AR294" s="22"/>
      <c r="AS294" s="22">
        <v>17590.14</v>
      </c>
      <c r="AT294" s="22">
        <v>0</v>
      </c>
      <c r="AU294" s="22">
        <v>0</v>
      </c>
      <c r="AV294" s="22">
        <v>17590.14</v>
      </c>
      <c r="AW294" s="22">
        <v>0</v>
      </c>
      <c r="AX294" s="22">
        <v>0</v>
      </c>
      <c r="AY294" s="22">
        <f>VLOOKUP(A294,[1]Consolidado!$A$4:$AZ$856,51,FALSE)</f>
        <v>0</v>
      </c>
      <c r="AZ294" s="22">
        <f>VLOOKUP(A294,[1]Consolidado!$A$4:$AZ$856,52,FALSE)</f>
        <v>17590.14</v>
      </c>
      <c r="BA294" s="22">
        <f>VLOOKUP(A294,'[2]Parcelas ICMS 2018 Calculadas'!$A$4:$BC$856,55,FALSE)</f>
        <v>0</v>
      </c>
      <c r="BB294" s="22">
        <v>17590.14</v>
      </c>
      <c r="BC294" s="22">
        <v>0</v>
      </c>
      <c r="BD294" s="22">
        <v>0</v>
      </c>
      <c r="BE294" s="22">
        <v>17590.14</v>
      </c>
      <c r="BF294" s="22"/>
      <c r="BG294" s="22">
        <v>0</v>
      </c>
      <c r="BH294" s="22"/>
      <c r="BI294" s="22"/>
      <c r="BJ294" s="22">
        <v>17590.14</v>
      </c>
      <c r="BK294" s="22">
        <v>0</v>
      </c>
      <c r="BL294" s="22">
        <v>0</v>
      </c>
      <c r="BM294" s="22">
        <v>0</v>
      </c>
      <c r="BN294" s="23">
        <f t="shared" si="28"/>
        <v>558054.14000000025</v>
      </c>
      <c r="BO294" s="20">
        <v>17283.2</v>
      </c>
      <c r="BP294" s="20">
        <v>1206.3</v>
      </c>
      <c r="BQ294" s="20">
        <v>386.42</v>
      </c>
      <c r="BR294" s="20">
        <v>17283.2</v>
      </c>
      <c r="BS294" s="20">
        <v>1206.3</v>
      </c>
      <c r="BT294" s="20">
        <v>386.42</v>
      </c>
      <c r="BU294" s="20">
        <v>17283.2</v>
      </c>
      <c r="BV294" s="20">
        <v>1206.3</v>
      </c>
      <c r="BW294" s="20">
        <v>386.42</v>
      </c>
      <c r="BX294" s="20">
        <v>17283.2</v>
      </c>
      <c r="BY294" s="20">
        <v>1206.3</v>
      </c>
      <c r="BZ294" s="20">
        <v>386.42</v>
      </c>
      <c r="CA294" s="20">
        <v>17283.2</v>
      </c>
      <c r="CB294" s="20">
        <v>1206.3</v>
      </c>
      <c r="CC294" s="20">
        <v>386.42</v>
      </c>
      <c r="CD294" s="20">
        <v>17283.2</v>
      </c>
      <c r="CE294" s="20">
        <v>1206.3</v>
      </c>
      <c r="CF294" s="20">
        <v>386.42</v>
      </c>
      <c r="CG294" s="20">
        <v>17283.2</v>
      </c>
      <c r="CH294" s="20">
        <v>1206.3</v>
      </c>
      <c r="CI294" s="20">
        <v>386.42</v>
      </c>
      <c r="CJ294" s="20">
        <v>17283.2</v>
      </c>
      <c r="CK294" s="20">
        <v>1206.3</v>
      </c>
      <c r="CL294" s="20">
        <v>386.42</v>
      </c>
      <c r="CM294" s="20">
        <v>17283.2</v>
      </c>
      <c r="CN294" s="20">
        <v>1206.3</v>
      </c>
      <c r="CO294" s="20">
        <v>386.42</v>
      </c>
      <c r="CP294" s="20">
        <v>17283.2</v>
      </c>
      <c r="CQ294" s="20">
        <v>1206.3</v>
      </c>
      <c r="CR294" s="20">
        <v>386.42</v>
      </c>
      <c r="CS294" s="20">
        <v>17283.2</v>
      </c>
      <c r="CT294" s="20">
        <v>1206.3</v>
      </c>
      <c r="CU294" s="20">
        <v>386.42</v>
      </c>
      <c r="CV294" s="20">
        <v>17283.2</v>
      </c>
      <c r="CW294" s="20">
        <v>1206.3</v>
      </c>
      <c r="CX294" s="20">
        <v>386.42</v>
      </c>
      <c r="CY294" s="20">
        <v>17283.2</v>
      </c>
      <c r="CZ294" s="20">
        <v>1206.3</v>
      </c>
      <c r="DA294" s="20">
        <v>386.42</v>
      </c>
      <c r="DB294" s="20">
        <v>17283.2</v>
      </c>
      <c r="DC294" s="20">
        <v>1206.3</v>
      </c>
      <c r="DD294" s="20">
        <v>386.42</v>
      </c>
      <c r="DE294" s="20">
        <v>17283.2</v>
      </c>
      <c r="DF294" s="20">
        <v>1206.3</v>
      </c>
      <c r="DG294" s="20">
        <v>386.42</v>
      </c>
      <c r="DH294" s="20">
        <v>17283.2</v>
      </c>
      <c r="DI294" s="20">
        <v>1206.3</v>
      </c>
      <c r="DJ294" s="20">
        <v>386.42</v>
      </c>
      <c r="DK294" s="20">
        <v>17283.2</v>
      </c>
      <c r="DL294" s="20">
        <v>1206.3</v>
      </c>
      <c r="DM294" s="20">
        <v>386.42</v>
      </c>
      <c r="DN294" s="20">
        <v>17283.2</v>
      </c>
      <c r="DO294" s="20">
        <v>1206.3</v>
      </c>
      <c r="DP294" s="20">
        <v>386.42</v>
      </c>
      <c r="DQ294" s="20">
        <v>17283.2</v>
      </c>
      <c r="DR294" s="20">
        <v>1206.3</v>
      </c>
      <c r="DS294" s="20">
        <v>386.42</v>
      </c>
      <c r="DT294" s="20">
        <v>17283.2</v>
      </c>
      <c r="DU294" s="20">
        <v>1206.3</v>
      </c>
      <c r="DV294" s="20">
        <v>386.42</v>
      </c>
      <c r="DW294" s="20">
        <v>17283.2</v>
      </c>
      <c r="DX294" s="20">
        <v>1206.3</v>
      </c>
      <c r="DY294" s="20">
        <v>386.42</v>
      </c>
      <c r="DZ294" s="20">
        <v>17283.2</v>
      </c>
      <c r="EA294" s="20">
        <v>1206.3</v>
      </c>
      <c r="EB294" s="20">
        <v>386.42</v>
      </c>
      <c r="EC294" s="20">
        <v>17283.2</v>
      </c>
      <c r="ED294" s="20">
        <v>1206.3</v>
      </c>
      <c r="EE294" s="20">
        <v>386.42</v>
      </c>
      <c r="EF294" s="20">
        <v>17283.2</v>
      </c>
      <c r="EG294" s="20">
        <v>1206.3</v>
      </c>
      <c r="EH294" s="20">
        <v>386.42</v>
      </c>
      <c r="EI294" s="20">
        <f t="shared" si="29"/>
        <v>17283.2</v>
      </c>
      <c r="EJ294" s="20">
        <f t="shared" si="29"/>
        <v>1206.3</v>
      </c>
      <c r="EK294" s="20">
        <f t="shared" si="29"/>
        <v>386.42</v>
      </c>
      <c r="EL294" s="20">
        <v>17283.2</v>
      </c>
      <c r="EM294" s="20">
        <v>1206.3</v>
      </c>
      <c r="EN294" s="20">
        <v>386.42</v>
      </c>
      <c r="EO294" s="24">
        <f t="shared" si="30"/>
        <v>490773.91999999987</v>
      </c>
      <c r="EP294" s="25">
        <f t="shared" si="26"/>
        <v>70165.059999999707</v>
      </c>
      <c r="EQ294" s="25">
        <f t="shared" si="27"/>
        <v>75503.600000000151</v>
      </c>
      <c r="ES294" s="26"/>
    </row>
    <row r="295" spans="1:149" x14ac:dyDescent="0.25">
      <c r="A295" s="27">
        <v>292</v>
      </c>
      <c r="B295" s="15">
        <v>18712133000156</v>
      </c>
      <c r="C295" s="28" t="s">
        <v>309</v>
      </c>
      <c r="D295" s="17">
        <v>395169.29</v>
      </c>
      <c r="E295" s="18">
        <v>778425.13</v>
      </c>
      <c r="F295" s="19">
        <v>0</v>
      </c>
      <c r="G295" s="20">
        <v>0</v>
      </c>
      <c r="H295" s="21">
        <f t="shared" si="25"/>
        <v>395169.29</v>
      </c>
      <c r="I295" s="21">
        <v>778425.13</v>
      </c>
      <c r="J295" s="22">
        <v>0</v>
      </c>
      <c r="K295" s="22">
        <v>0</v>
      </c>
      <c r="L295" s="22">
        <v>0</v>
      </c>
      <c r="M295" s="22">
        <v>0</v>
      </c>
      <c r="N295" s="22">
        <v>18107.54</v>
      </c>
      <c r="O295" s="22">
        <v>0</v>
      </c>
      <c r="P295" s="22">
        <v>18107.54</v>
      </c>
      <c r="Q295" s="22">
        <v>0</v>
      </c>
      <c r="R295" s="22">
        <v>18107.54</v>
      </c>
      <c r="S295" s="22">
        <v>18107.54</v>
      </c>
      <c r="T295" s="22">
        <v>18107.54</v>
      </c>
      <c r="U295" s="22">
        <v>18098.75</v>
      </c>
      <c r="V295" s="22">
        <v>18098.75</v>
      </c>
      <c r="W295" s="22">
        <v>18098.75</v>
      </c>
      <c r="X295" s="22">
        <v>18098.75</v>
      </c>
      <c r="Y295" s="22">
        <v>11064.74</v>
      </c>
      <c r="Z295" s="22">
        <v>11064.74</v>
      </c>
      <c r="AA295" s="22">
        <v>11064.74</v>
      </c>
      <c r="AB295" s="22">
        <v>11064.74</v>
      </c>
      <c r="AC295" s="22">
        <v>0</v>
      </c>
      <c r="AD295" s="22">
        <v>11064.74</v>
      </c>
      <c r="AE295" s="22"/>
      <c r="AF295" s="22"/>
      <c r="AG295" s="22">
        <v>11064.74</v>
      </c>
      <c r="AH295" s="22"/>
      <c r="AI295" s="22"/>
      <c r="AJ295" s="22">
        <v>11064.74</v>
      </c>
      <c r="AK295" s="22"/>
      <c r="AL295" s="22">
        <v>11064.74</v>
      </c>
      <c r="AM295" s="22">
        <v>11064.74</v>
      </c>
      <c r="AN295" s="22">
        <v>11064.74</v>
      </c>
      <c r="AO295" s="22"/>
      <c r="AP295" s="22">
        <v>11064.74</v>
      </c>
      <c r="AQ295" s="22"/>
      <c r="AR295" s="22"/>
      <c r="AS295" s="22">
        <v>11064.74</v>
      </c>
      <c r="AT295" s="22">
        <v>0</v>
      </c>
      <c r="AU295" s="22">
        <v>0</v>
      </c>
      <c r="AV295" s="22">
        <v>11064.74</v>
      </c>
      <c r="AW295" s="22">
        <v>0</v>
      </c>
      <c r="AX295" s="22">
        <v>0</v>
      </c>
      <c r="AY295" s="22">
        <f>VLOOKUP(A295,[1]Consolidado!$A$4:$AZ$856,51,FALSE)</f>
        <v>0</v>
      </c>
      <c r="AZ295" s="22">
        <f>VLOOKUP(A295,[1]Consolidado!$A$4:$AZ$856,52,FALSE)</f>
        <v>11064.74</v>
      </c>
      <c r="BA295" s="22">
        <f>VLOOKUP(A295,'[2]Parcelas ICMS 2018 Calculadas'!$A$4:$BC$856,55,FALSE)</f>
        <v>0</v>
      </c>
      <c r="BB295" s="22">
        <v>11064.74</v>
      </c>
      <c r="BC295" s="22">
        <v>0</v>
      </c>
      <c r="BD295" s="22">
        <v>0</v>
      </c>
      <c r="BE295" s="22">
        <v>11064.74</v>
      </c>
      <c r="BF295" s="22"/>
      <c r="BG295" s="22">
        <v>0</v>
      </c>
      <c r="BH295" s="22"/>
      <c r="BI295" s="22"/>
      <c r="BJ295" s="22">
        <v>11064.74</v>
      </c>
      <c r="BK295" s="22">
        <v>0</v>
      </c>
      <c r="BL295" s="22">
        <v>0</v>
      </c>
      <c r="BM295" s="22">
        <v>0</v>
      </c>
      <c r="BN295" s="23">
        <f t="shared" si="28"/>
        <v>351033.27999999985</v>
      </c>
      <c r="BO295" s="20">
        <v>23758.1</v>
      </c>
      <c r="BP295" s="20">
        <v>1658.23</v>
      </c>
      <c r="BQ295" s="20">
        <v>531.17999999999995</v>
      </c>
      <c r="BR295" s="20">
        <v>23758.1</v>
      </c>
      <c r="BS295" s="20">
        <v>1658.23</v>
      </c>
      <c r="BT295" s="20">
        <v>531.17999999999995</v>
      </c>
      <c r="BU295" s="20">
        <v>23758.1</v>
      </c>
      <c r="BV295" s="20">
        <v>1658.23</v>
      </c>
      <c r="BW295" s="20">
        <v>531.17999999999995</v>
      </c>
      <c r="BX295" s="20">
        <v>23758.1</v>
      </c>
      <c r="BY295" s="20">
        <v>1658.23</v>
      </c>
      <c r="BZ295" s="20">
        <v>531.17999999999995</v>
      </c>
      <c r="CA295" s="20">
        <v>23758.1</v>
      </c>
      <c r="CB295" s="20">
        <v>1658.23</v>
      </c>
      <c r="CC295" s="20">
        <v>531.17999999999995</v>
      </c>
      <c r="CD295" s="20">
        <v>23758.1</v>
      </c>
      <c r="CE295" s="20">
        <v>1658.23</v>
      </c>
      <c r="CF295" s="20">
        <v>531.17999999999995</v>
      </c>
      <c r="CG295" s="20">
        <v>23758.1</v>
      </c>
      <c r="CH295" s="20">
        <v>1658.23</v>
      </c>
      <c r="CI295" s="20">
        <v>531.17999999999995</v>
      </c>
      <c r="CJ295" s="20">
        <v>23758.1</v>
      </c>
      <c r="CK295" s="20">
        <v>1658.23</v>
      </c>
      <c r="CL295" s="20">
        <v>531.17999999999995</v>
      </c>
      <c r="CM295" s="20">
        <v>23758.1</v>
      </c>
      <c r="CN295" s="20">
        <v>1658.23</v>
      </c>
      <c r="CO295" s="20">
        <v>531.17999999999995</v>
      </c>
      <c r="CP295" s="20">
        <v>23758.1</v>
      </c>
      <c r="CQ295" s="20">
        <v>1658.23</v>
      </c>
      <c r="CR295" s="20">
        <v>531.17999999999995</v>
      </c>
      <c r="CS295" s="20">
        <v>23758.1</v>
      </c>
      <c r="CT295" s="20">
        <v>1658.23</v>
      </c>
      <c r="CU295" s="20">
        <v>531.17999999999995</v>
      </c>
      <c r="CV295" s="20">
        <v>23758.1</v>
      </c>
      <c r="CW295" s="20">
        <v>1658.23</v>
      </c>
      <c r="CX295" s="20">
        <v>531.17999999999995</v>
      </c>
      <c r="CY295" s="20">
        <v>23758.1</v>
      </c>
      <c r="CZ295" s="20">
        <v>1658.23</v>
      </c>
      <c r="DA295" s="20">
        <v>531.17999999999995</v>
      </c>
      <c r="DB295" s="20">
        <v>23758.1</v>
      </c>
      <c r="DC295" s="20">
        <v>1658.23</v>
      </c>
      <c r="DD295" s="20">
        <v>531.17999999999995</v>
      </c>
      <c r="DE295" s="20">
        <v>23758.1</v>
      </c>
      <c r="DF295" s="20">
        <v>1658.23</v>
      </c>
      <c r="DG295" s="20">
        <v>531.17999999999995</v>
      </c>
      <c r="DH295" s="20">
        <v>23758.1</v>
      </c>
      <c r="DI295" s="20">
        <v>1658.23</v>
      </c>
      <c r="DJ295" s="20">
        <v>531.17999999999995</v>
      </c>
      <c r="DK295" s="20">
        <v>23758.1</v>
      </c>
      <c r="DL295" s="20">
        <v>1658.23</v>
      </c>
      <c r="DM295" s="20">
        <v>531.17999999999995</v>
      </c>
      <c r="DN295" s="20">
        <v>23758.1</v>
      </c>
      <c r="DO295" s="20">
        <v>1658.23</v>
      </c>
      <c r="DP295" s="20">
        <v>531.17999999999995</v>
      </c>
      <c r="DQ295" s="20">
        <v>23758.1</v>
      </c>
      <c r="DR295" s="20">
        <v>1658.23</v>
      </c>
      <c r="DS295" s="20">
        <v>531.17999999999995</v>
      </c>
      <c r="DT295" s="20">
        <v>23758.1</v>
      </c>
      <c r="DU295" s="20">
        <v>1658.23</v>
      </c>
      <c r="DV295" s="20">
        <v>531.17999999999995</v>
      </c>
      <c r="DW295" s="20">
        <v>23758.1</v>
      </c>
      <c r="DX295" s="20">
        <v>1658.23</v>
      </c>
      <c r="DY295" s="20">
        <v>531.17999999999995</v>
      </c>
      <c r="DZ295" s="20">
        <v>23758.1</v>
      </c>
      <c r="EA295" s="20">
        <v>1658.23</v>
      </c>
      <c r="EB295" s="20">
        <v>531.17999999999995</v>
      </c>
      <c r="EC295" s="20">
        <v>23758.1</v>
      </c>
      <c r="ED295" s="20">
        <v>1658.23</v>
      </c>
      <c r="EE295" s="20">
        <v>531.17999999999995</v>
      </c>
      <c r="EF295" s="20">
        <v>23758.1</v>
      </c>
      <c r="EG295" s="20">
        <v>1658.23</v>
      </c>
      <c r="EH295" s="20">
        <v>531.17999999999995</v>
      </c>
      <c r="EI295" s="20">
        <f t="shared" si="29"/>
        <v>23758.1</v>
      </c>
      <c r="EJ295" s="20">
        <f t="shared" si="29"/>
        <v>1658.23</v>
      </c>
      <c r="EK295" s="20">
        <f t="shared" si="29"/>
        <v>531.17999999999995</v>
      </c>
      <c r="EL295" s="20">
        <v>23758.1</v>
      </c>
      <c r="EM295" s="20">
        <v>1658.23</v>
      </c>
      <c r="EN295" s="20">
        <v>531.17999999999995</v>
      </c>
      <c r="EO295" s="24">
        <f t="shared" si="30"/>
        <v>674635.25999999954</v>
      </c>
      <c r="EP295" s="25">
        <f t="shared" si="26"/>
        <v>44136.010000000126</v>
      </c>
      <c r="EQ295" s="25">
        <f t="shared" si="27"/>
        <v>103789.87000000046</v>
      </c>
      <c r="ES295" s="26"/>
    </row>
    <row r="296" spans="1:149" x14ac:dyDescent="0.25">
      <c r="A296" s="27">
        <v>293</v>
      </c>
      <c r="B296" s="15">
        <v>18338830000199</v>
      </c>
      <c r="C296" s="28" t="s">
        <v>310</v>
      </c>
      <c r="D296" s="17">
        <v>378110.3</v>
      </c>
      <c r="E296" s="18">
        <v>1241334.08</v>
      </c>
      <c r="F296" s="19">
        <v>0</v>
      </c>
      <c r="G296" s="20">
        <v>0</v>
      </c>
      <c r="H296" s="21">
        <f t="shared" si="25"/>
        <v>378110.3</v>
      </c>
      <c r="I296" s="21">
        <v>1241334.08</v>
      </c>
      <c r="J296" s="22">
        <v>0</v>
      </c>
      <c r="K296" s="22">
        <v>0</v>
      </c>
      <c r="L296" s="22">
        <v>0</v>
      </c>
      <c r="M296" s="22">
        <v>0</v>
      </c>
      <c r="N296" s="22">
        <v>17325.849999999999</v>
      </c>
      <c r="O296" s="22">
        <v>0</v>
      </c>
      <c r="P296" s="22">
        <v>17325.849999999999</v>
      </c>
      <c r="Q296" s="22">
        <v>0</v>
      </c>
      <c r="R296" s="22">
        <v>17325.849999999999</v>
      </c>
      <c r="S296" s="22">
        <v>17325.849999999999</v>
      </c>
      <c r="T296" s="22">
        <v>17325.849999999999</v>
      </c>
      <c r="U296" s="22">
        <v>17317.45</v>
      </c>
      <c r="V296" s="22">
        <v>17317.45</v>
      </c>
      <c r="W296" s="22">
        <v>17317.45</v>
      </c>
      <c r="X296" s="22">
        <v>17317.45</v>
      </c>
      <c r="Y296" s="22">
        <v>10587.09</v>
      </c>
      <c r="Z296" s="22">
        <v>10587.09</v>
      </c>
      <c r="AA296" s="22">
        <v>10587.09</v>
      </c>
      <c r="AB296" s="22">
        <v>10587.09</v>
      </c>
      <c r="AC296" s="22">
        <v>63522.54</v>
      </c>
      <c r="AD296" s="22">
        <v>0</v>
      </c>
      <c r="AE296" s="22"/>
      <c r="AF296" s="22"/>
      <c r="AG296" s="22">
        <v>0</v>
      </c>
      <c r="AH296" s="22"/>
      <c r="AI296" s="22"/>
      <c r="AJ296" s="22">
        <v>0</v>
      </c>
      <c r="AK296" s="22"/>
      <c r="AL296" s="22">
        <v>0</v>
      </c>
      <c r="AM296" s="22">
        <v>0</v>
      </c>
      <c r="AN296" s="22"/>
      <c r="AO296" s="22"/>
      <c r="AP296" s="22">
        <v>10587.09</v>
      </c>
      <c r="AQ296" s="22"/>
      <c r="AR296" s="22"/>
      <c r="AS296" s="22">
        <v>10587.09</v>
      </c>
      <c r="AT296" s="22">
        <v>0</v>
      </c>
      <c r="AU296" s="22">
        <v>0</v>
      </c>
      <c r="AV296" s="22">
        <v>10587.09</v>
      </c>
      <c r="AW296" s="22">
        <v>0</v>
      </c>
      <c r="AX296" s="22">
        <v>84579.08</v>
      </c>
      <c r="AY296" s="22">
        <f>VLOOKUP(A296,[1]Consolidado!$A$4:$AZ$856,51,FALSE)</f>
        <v>0</v>
      </c>
      <c r="AZ296" s="22">
        <f>VLOOKUP(A296,[1]Consolidado!$A$4:$AZ$856,52,FALSE)</f>
        <v>0</v>
      </c>
      <c r="BA296" s="22">
        <f>VLOOKUP(A296,'[2]Parcelas ICMS 2018 Calculadas'!$A$4:$BC$856,55,FALSE)</f>
        <v>0</v>
      </c>
      <c r="BB296" s="22">
        <v>0</v>
      </c>
      <c r="BC296" s="22">
        <v>0</v>
      </c>
      <c r="BD296" s="22">
        <v>0</v>
      </c>
      <c r="BE296" s="22"/>
      <c r="BF296" s="22"/>
      <c r="BG296" s="22">
        <v>0</v>
      </c>
      <c r="BH296" s="22"/>
      <c r="BI296" s="22"/>
      <c r="BJ296" s="22">
        <v>0</v>
      </c>
      <c r="BK296" s="22">
        <v>0</v>
      </c>
      <c r="BL296" s="22">
        <v>0</v>
      </c>
      <c r="BM296" s="22">
        <v>0</v>
      </c>
      <c r="BN296" s="23">
        <f t="shared" si="28"/>
        <v>378110.3000000001</v>
      </c>
      <c r="BO296" s="20">
        <v>37886.410000000003</v>
      </c>
      <c r="BP296" s="20">
        <v>2644.33</v>
      </c>
      <c r="BQ296" s="20">
        <v>847.06</v>
      </c>
      <c r="BR296" s="20">
        <v>37886.410000000003</v>
      </c>
      <c r="BS296" s="20">
        <v>2644.33</v>
      </c>
      <c r="BT296" s="20">
        <v>847.06</v>
      </c>
      <c r="BU296" s="20">
        <v>37886.410000000003</v>
      </c>
      <c r="BV296" s="20">
        <v>2644.33</v>
      </c>
      <c r="BW296" s="20">
        <v>847.06</v>
      </c>
      <c r="BX296" s="20">
        <v>37886.410000000003</v>
      </c>
      <c r="BY296" s="20">
        <v>2644.33</v>
      </c>
      <c r="BZ296" s="20">
        <v>847.06</v>
      </c>
      <c r="CA296" s="20">
        <v>37886.410000000003</v>
      </c>
      <c r="CB296" s="20">
        <v>2644.33</v>
      </c>
      <c r="CC296" s="20">
        <v>847.06</v>
      </c>
      <c r="CD296" s="20">
        <v>37886.410000000003</v>
      </c>
      <c r="CE296" s="20">
        <v>2644.33</v>
      </c>
      <c r="CF296" s="20">
        <v>847.06</v>
      </c>
      <c r="CG296" s="20">
        <v>37886.410000000003</v>
      </c>
      <c r="CH296" s="20">
        <v>2644.33</v>
      </c>
      <c r="CI296" s="20">
        <v>847.06</v>
      </c>
      <c r="CJ296" s="20">
        <v>37886.410000000003</v>
      </c>
      <c r="CK296" s="20">
        <v>2644.33</v>
      </c>
      <c r="CL296" s="20">
        <v>847.06</v>
      </c>
      <c r="CM296" s="20">
        <v>37886.410000000003</v>
      </c>
      <c r="CN296" s="20">
        <v>2644.33</v>
      </c>
      <c r="CO296" s="20">
        <v>847.06</v>
      </c>
      <c r="CP296" s="20">
        <v>37886.410000000003</v>
      </c>
      <c r="CQ296" s="20">
        <v>2644.33</v>
      </c>
      <c r="CR296" s="20">
        <v>847.06</v>
      </c>
      <c r="CS296" s="20">
        <v>37886.410000000003</v>
      </c>
      <c r="CT296" s="20">
        <v>2644.33</v>
      </c>
      <c r="CU296" s="20">
        <v>847.06</v>
      </c>
      <c r="CV296" s="20">
        <v>37886.410000000003</v>
      </c>
      <c r="CW296" s="20">
        <v>2644.33</v>
      </c>
      <c r="CX296" s="20">
        <v>847.06</v>
      </c>
      <c r="CY296" s="20">
        <v>37886.410000000003</v>
      </c>
      <c r="CZ296" s="20">
        <v>2644.33</v>
      </c>
      <c r="DA296" s="20">
        <v>847.06</v>
      </c>
      <c r="DB296" s="20">
        <v>37886.410000000003</v>
      </c>
      <c r="DC296" s="20">
        <v>2644.33</v>
      </c>
      <c r="DD296" s="20">
        <v>847.06</v>
      </c>
      <c r="DE296" s="20">
        <v>37886.410000000003</v>
      </c>
      <c r="DF296" s="20">
        <v>2644.33</v>
      </c>
      <c r="DG296" s="20">
        <v>847.06</v>
      </c>
      <c r="DH296" s="20">
        <v>37886.410000000003</v>
      </c>
      <c r="DI296" s="20">
        <v>2644.33</v>
      </c>
      <c r="DJ296" s="20">
        <v>847.06</v>
      </c>
      <c r="DK296" s="20">
        <v>37886.410000000003</v>
      </c>
      <c r="DL296" s="20">
        <v>2644.33</v>
      </c>
      <c r="DM296" s="20">
        <v>847.06</v>
      </c>
      <c r="DN296" s="20">
        <v>37886.410000000003</v>
      </c>
      <c r="DO296" s="20">
        <v>2644.33</v>
      </c>
      <c r="DP296" s="20">
        <v>847.06</v>
      </c>
      <c r="DQ296" s="20">
        <v>37886.410000000003</v>
      </c>
      <c r="DR296" s="20">
        <v>2644.33</v>
      </c>
      <c r="DS296" s="20">
        <v>847.06</v>
      </c>
      <c r="DT296" s="20">
        <v>37886.410000000003</v>
      </c>
      <c r="DU296" s="20">
        <v>2644.33</v>
      </c>
      <c r="DV296" s="20">
        <v>847.06</v>
      </c>
      <c r="DW296" s="20">
        <v>37886.410000000003</v>
      </c>
      <c r="DX296" s="20">
        <v>2644.33</v>
      </c>
      <c r="DY296" s="20">
        <v>847.06</v>
      </c>
      <c r="DZ296" s="20">
        <v>37886.410000000003</v>
      </c>
      <c r="EA296" s="20">
        <v>2644.33</v>
      </c>
      <c r="EB296" s="20">
        <v>847.06</v>
      </c>
      <c r="EC296" s="20">
        <v>37886.410000000003</v>
      </c>
      <c r="ED296" s="20">
        <v>2644.33</v>
      </c>
      <c r="EE296" s="20">
        <v>847.06</v>
      </c>
      <c r="EF296" s="20">
        <v>37886.410000000003</v>
      </c>
      <c r="EG296" s="20">
        <v>2644.33</v>
      </c>
      <c r="EH296" s="20">
        <v>847.06</v>
      </c>
      <c r="EI296" s="20">
        <f t="shared" si="29"/>
        <v>37886.410000000003</v>
      </c>
      <c r="EJ296" s="20">
        <f t="shared" si="29"/>
        <v>2644.33</v>
      </c>
      <c r="EK296" s="20">
        <f t="shared" si="29"/>
        <v>847.06</v>
      </c>
      <c r="EL296" s="20">
        <v>37886.410000000003</v>
      </c>
      <c r="EM296" s="20">
        <v>2644.33</v>
      </c>
      <c r="EN296" s="20">
        <v>847.06</v>
      </c>
      <c r="EO296" s="24">
        <f t="shared" si="30"/>
        <v>1075822.800000001</v>
      </c>
      <c r="EP296" s="25">
        <f t="shared" si="26"/>
        <v>0</v>
      </c>
      <c r="EQ296" s="25">
        <f t="shared" si="27"/>
        <v>165511.2799999991</v>
      </c>
      <c r="ES296" s="26"/>
    </row>
    <row r="297" spans="1:149" x14ac:dyDescent="0.25">
      <c r="A297" s="27">
        <v>294</v>
      </c>
      <c r="B297" s="15">
        <v>18094839000100</v>
      </c>
      <c r="C297" s="28" t="s">
        <v>311</v>
      </c>
      <c r="D297" s="17">
        <v>313044.06</v>
      </c>
      <c r="E297" s="18">
        <v>607909.71</v>
      </c>
      <c r="F297" s="19">
        <v>0</v>
      </c>
      <c r="G297" s="20">
        <v>0</v>
      </c>
      <c r="H297" s="21">
        <f t="shared" si="25"/>
        <v>313044.06</v>
      </c>
      <c r="I297" s="21">
        <v>607909.71</v>
      </c>
      <c r="J297" s="22">
        <v>0</v>
      </c>
      <c r="K297" s="22">
        <v>0</v>
      </c>
      <c r="L297" s="22">
        <v>0</v>
      </c>
      <c r="M297" s="22">
        <v>0</v>
      </c>
      <c r="N297" s="22">
        <v>14344.37</v>
      </c>
      <c r="O297" s="22">
        <v>0</v>
      </c>
      <c r="P297" s="22">
        <v>14344.37</v>
      </c>
      <c r="Q297" s="22">
        <v>0</v>
      </c>
      <c r="R297" s="22">
        <v>14344.37</v>
      </c>
      <c r="S297" s="22">
        <v>14344.37</v>
      </c>
      <c r="T297" s="22">
        <v>14344.37</v>
      </c>
      <c r="U297" s="22">
        <v>14337.42</v>
      </c>
      <c r="V297" s="22">
        <v>14337.42</v>
      </c>
      <c r="W297" s="22">
        <v>14337.42</v>
      </c>
      <c r="X297" s="22">
        <v>14337.42</v>
      </c>
      <c r="Y297" s="22">
        <v>8765.23</v>
      </c>
      <c r="Z297" s="22">
        <v>8765.23</v>
      </c>
      <c r="AA297" s="22">
        <v>8765.23</v>
      </c>
      <c r="AB297" s="22">
        <v>8765.23</v>
      </c>
      <c r="AC297" s="22">
        <v>0</v>
      </c>
      <c r="AD297" s="22">
        <v>8765.23</v>
      </c>
      <c r="AE297" s="22"/>
      <c r="AF297" s="22"/>
      <c r="AG297" s="22">
        <v>8765.23</v>
      </c>
      <c r="AH297" s="22"/>
      <c r="AI297" s="22"/>
      <c r="AJ297" s="22">
        <v>8765.23</v>
      </c>
      <c r="AK297" s="22"/>
      <c r="AL297" s="22">
        <v>8765.23</v>
      </c>
      <c r="AM297" s="22">
        <v>8765.23</v>
      </c>
      <c r="AN297" s="22">
        <v>8765.23</v>
      </c>
      <c r="AO297" s="22"/>
      <c r="AP297" s="22">
        <v>8765.23</v>
      </c>
      <c r="AQ297" s="22"/>
      <c r="AR297" s="22"/>
      <c r="AS297" s="22">
        <v>8765.23</v>
      </c>
      <c r="AT297" s="22">
        <v>0</v>
      </c>
      <c r="AU297" s="22">
        <v>0</v>
      </c>
      <c r="AV297" s="22">
        <v>8765.23</v>
      </c>
      <c r="AW297" s="22">
        <v>0</v>
      </c>
      <c r="AX297" s="22">
        <v>0</v>
      </c>
      <c r="AY297" s="22">
        <f>VLOOKUP(A297,[1]Consolidado!$A$4:$AZ$856,51,FALSE)</f>
        <v>0</v>
      </c>
      <c r="AZ297" s="22">
        <f>VLOOKUP(A297,[1]Consolidado!$A$4:$AZ$856,52,FALSE)</f>
        <v>8765.23</v>
      </c>
      <c r="BA297" s="22">
        <f>VLOOKUP(A297,'[2]Parcelas ICMS 2018 Calculadas'!$A$4:$BC$856,55,FALSE)</f>
        <v>0</v>
      </c>
      <c r="BB297" s="22">
        <v>8765.23</v>
      </c>
      <c r="BC297" s="22">
        <v>0</v>
      </c>
      <c r="BD297" s="22">
        <v>0</v>
      </c>
      <c r="BE297" s="22">
        <v>8765.23</v>
      </c>
      <c r="BF297" s="22"/>
      <c r="BG297" s="22">
        <v>0</v>
      </c>
      <c r="BH297" s="22"/>
      <c r="BI297" s="22"/>
      <c r="BJ297" s="22">
        <v>8765.23</v>
      </c>
      <c r="BK297" s="22">
        <v>0</v>
      </c>
      <c r="BL297" s="22">
        <v>0</v>
      </c>
      <c r="BM297" s="22">
        <v>0</v>
      </c>
      <c r="BN297" s="23">
        <f t="shared" si="28"/>
        <v>278080.44000000012</v>
      </c>
      <c r="BO297" s="20">
        <v>18553.84</v>
      </c>
      <c r="BP297" s="20">
        <v>1294.99</v>
      </c>
      <c r="BQ297" s="20">
        <v>414.83</v>
      </c>
      <c r="BR297" s="20">
        <v>18553.84</v>
      </c>
      <c r="BS297" s="20">
        <v>1294.99</v>
      </c>
      <c r="BT297" s="20">
        <v>414.83</v>
      </c>
      <c r="BU297" s="20">
        <v>18553.84</v>
      </c>
      <c r="BV297" s="20">
        <v>1294.99</v>
      </c>
      <c r="BW297" s="20">
        <v>414.83</v>
      </c>
      <c r="BX297" s="20">
        <v>18553.84</v>
      </c>
      <c r="BY297" s="20">
        <v>1294.99</v>
      </c>
      <c r="BZ297" s="20">
        <v>414.83</v>
      </c>
      <c r="CA297" s="20">
        <v>18553.84</v>
      </c>
      <c r="CB297" s="20">
        <v>1294.99</v>
      </c>
      <c r="CC297" s="20">
        <v>414.83</v>
      </c>
      <c r="CD297" s="20">
        <v>18553.84</v>
      </c>
      <c r="CE297" s="20">
        <v>1294.99</v>
      </c>
      <c r="CF297" s="20">
        <v>414.83</v>
      </c>
      <c r="CG297" s="20">
        <v>18553.84</v>
      </c>
      <c r="CH297" s="20">
        <v>1294.99</v>
      </c>
      <c r="CI297" s="20">
        <v>414.83</v>
      </c>
      <c r="CJ297" s="20">
        <v>18553.84</v>
      </c>
      <c r="CK297" s="20">
        <v>1294.99</v>
      </c>
      <c r="CL297" s="20">
        <v>414.83</v>
      </c>
      <c r="CM297" s="20">
        <v>18553.84</v>
      </c>
      <c r="CN297" s="20">
        <v>1294.99</v>
      </c>
      <c r="CO297" s="20">
        <v>414.83</v>
      </c>
      <c r="CP297" s="20">
        <v>18553.84</v>
      </c>
      <c r="CQ297" s="20">
        <v>1294.99</v>
      </c>
      <c r="CR297" s="20">
        <v>414.83</v>
      </c>
      <c r="CS297" s="20">
        <v>18553.84</v>
      </c>
      <c r="CT297" s="20">
        <v>1294.99</v>
      </c>
      <c r="CU297" s="20">
        <v>414.83</v>
      </c>
      <c r="CV297" s="20">
        <v>18553.84</v>
      </c>
      <c r="CW297" s="20">
        <v>1294.99</v>
      </c>
      <c r="CX297" s="20">
        <v>414.83</v>
      </c>
      <c r="CY297" s="20">
        <v>18553.84</v>
      </c>
      <c r="CZ297" s="20">
        <v>1294.99</v>
      </c>
      <c r="DA297" s="20">
        <v>414.83</v>
      </c>
      <c r="DB297" s="20">
        <v>18553.84</v>
      </c>
      <c r="DC297" s="20">
        <v>1294.99</v>
      </c>
      <c r="DD297" s="20">
        <v>414.83</v>
      </c>
      <c r="DE297" s="20">
        <v>18553.84</v>
      </c>
      <c r="DF297" s="20">
        <v>1294.99</v>
      </c>
      <c r="DG297" s="20">
        <v>414.83</v>
      </c>
      <c r="DH297" s="20">
        <v>18553.84</v>
      </c>
      <c r="DI297" s="20">
        <v>1294.99</v>
      </c>
      <c r="DJ297" s="20">
        <v>414.83</v>
      </c>
      <c r="DK297" s="20">
        <v>18553.84</v>
      </c>
      <c r="DL297" s="20">
        <v>1294.99</v>
      </c>
      <c r="DM297" s="20">
        <v>414.83</v>
      </c>
      <c r="DN297" s="20">
        <v>18553.84</v>
      </c>
      <c r="DO297" s="20">
        <v>1294.99</v>
      </c>
      <c r="DP297" s="20">
        <v>414.83</v>
      </c>
      <c r="DQ297" s="20">
        <v>18553.84</v>
      </c>
      <c r="DR297" s="20">
        <v>1294.99</v>
      </c>
      <c r="DS297" s="20">
        <v>414.83</v>
      </c>
      <c r="DT297" s="20">
        <v>18553.84</v>
      </c>
      <c r="DU297" s="20">
        <v>1294.99</v>
      </c>
      <c r="DV297" s="20">
        <v>414.83</v>
      </c>
      <c r="DW297" s="20">
        <v>18553.84</v>
      </c>
      <c r="DX297" s="20">
        <v>1294.99</v>
      </c>
      <c r="DY297" s="20">
        <v>414.83</v>
      </c>
      <c r="DZ297" s="20">
        <v>18553.84</v>
      </c>
      <c r="EA297" s="20">
        <v>1294.99</v>
      </c>
      <c r="EB297" s="20">
        <v>414.83</v>
      </c>
      <c r="EC297" s="20">
        <v>18553.84</v>
      </c>
      <c r="ED297" s="20">
        <v>1294.99</v>
      </c>
      <c r="EE297" s="20">
        <v>414.83</v>
      </c>
      <c r="EF297" s="20">
        <v>18553.84</v>
      </c>
      <c r="EG297" s="20">
        <v>1294.99</v>
      </c>
      <c r="EH297" s="20">
        <v>414.83</v>
      </c>
      <c r="EI297" s="20">
        <f t="shared" si="29"/>
        <v>18553.84</v>
      </c>
      <c r="EJ297" s="20">
        <f t="shared" si="29"/>
        <v>1294.99</v>
      </c>
      <c r="EK297" s="20">
        <f t="shared" si="29"/>
        <v>414.83</v>
      </c>
      <c r="EL297" s="20">
        <v>18553.84</v>
      </c>
      <c r="EM297" s="20">
        <v>1294.99</v>
      </c>
      <c r="EN297" s="20">
        <v>414.83</v>
      </c>
      <c r="EO297" s="24">
        <f t="shared" si="30"/>
        <v>526855.16000000027</v>
      </c>
      <c r="EP297" s="25">
        <f t="shared" si="26"/>
        <v>34963.619999999879</v>
      </c>
      <c r="EQ297" s="25">
        <f t="shared" si="27"/>
        <v>81054.549999999697</v>
      </c>
      <c r="ES297" s="26"/>
    </row>
    <row r="298" spans="1:149" x14ac:dyDescent="0.25">
      <c r="A298" s="27">
        <v>295</v>
      </c>
      <c r="B298" s="15">
        <v>18584961000156</v>
      </c>
      <c r="C298" s="28" t="s">
        <v>312</v>
      </c>
      <c r="D298" s="17">
        <v>0</v>
      </c>
      <c r="E298" s="18">
        <v>2665485.2999999998</v>
      </c>
      <c r="F298" s="19">
        <v>0</v>
      </c>
      <c r="G298" s="20">
        <v>0</v>
      </c>
      <c r="H298" s="21">
        <f t="shared" si="25"/>
        <v>0</v>
      </c>
      <c r="I298" s="21">
        <v>2665485.2999999998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/>
      <c r="AF298" s="22"/>
      <c r="AG298" s="22">
        <v>0</v>
      </c>
      <c r="AH298" s="22"/>
      <c r="AI298" s="22"/>
      <c r="AJ298" s="22">
        <v>0</v>
      </c>
      <c r="AK298" s="22"/>
      <c r="AL298" s="22">
        <v>0</v>
      </c>
      <c r="AM298" s="22">
        <v>0</v>
      </c>
      <c r="AN298" s="22">
        <v>0</v>
      </c>
      <c r="AO298" s="22"/>
      <c r="AP298" s="22">
        <v>0</v>
      </c>
      <c r="AQ298" s="22"/>
      <c r="AR298" s="22"/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f>VLOOKUP(A298,[1]Consolidado!$A$4:$AZ$856,51,FALSE)</f>
        <v>0</v>
      </c>
      <c r="AZ298" s="22">
        <f>VLOOKUP(A298,[1]Consolidado!$A$4:$AZ$856,52,FALSE)</f>
        <v>0</v>
      </c>
      <c r="BA298" s="22">
        <f>VLOOKUP(A298,'[2]Parcelas ICMS 2018 Calculadas'!$A$4:$BC$856,55,FALSE)</f>
        <v>0</v>
      </c>
      <c r="BB298" s="22">
        <v>0</v>
      </c>
      <c r="BC298" s="22">
        <v>0</v>
      </c>
      <c r="BD298" s="22">
        <v>0</v>
      </c>
      <c r="BE298" s="22">
        <v>0</v>
      </c>
      <c r="BF298" s="22"/>
      <c r="BG298" s="22">
        <v>0</v>
      </c>
      <c r="BH298" s="22"/>
      <c r="BI298" s="22"/>
      <c r="BJ298" s="22">
        <v>0</v>
      </c>
      <c r="BK298" s="22">
        <v>0</v>
      </c>
      <c r="BL298" s="22">
        <v>0</v>
      </c>
      <c r="BM298" s="22">
        <v>0</v>
      </c>
      <c r="BN298" s="23">
        <f t="shared" si="28"/>
        <v>0</v>
      </c>
      <c r="BO298" s="20">
        <v>81352.53</v>
      </c>
      <c r="BP298" s="20">
        <v>5678.1</v>
      </c>
      <c r="BQ298" s="20">
        <v>1818.87</v>
      </c>
      <c r="BR298" s="20">
        <v>81352.53</v>
      </c>
      <c r="BS298" s="20">
        <v>5678.1</v>
      </c>
      <c r="BT298" s="20">
        <v>1818.87</v>
      </c>
      <c r="BU298" s="20">
        <v>81352.53</v>
      </c>
      <c r="BV298" s="20">
        <v>5678.1</v>
      </c>
      <c r="BW298" s="20">
        <v>1818.87</v>
      </c>
      <c r="BX298" s="20">
        <v>81352.53</v>
      </c>
      <c r="BY298" s="20">
        <v>5678.1</v>
      </c>
      <c r="BZ298" s="20">
        <v>1818.87</v>
      </c>
      <c r="CA298" s="20">
        <v>81352.53</v>
      </c>
      <c r="CB298" s="20">
        <v>5678.1</v>
      </c>
      <c r="CC298" s="20">
        <v>1818.87</v>
      </c>
      <c r="CD298" s="20">
        <v>81352.53</v>
      </c>
      <c r="CE298" s="20">
        <v>5678.1</v>
      </c>
      <c r="CF298" s="20">
        <v>1818.87</v>
      </c>
      <c r="CG298" s="20">
        <v>81352.53</v>
      </c>
      <c r="CH298" s="20">
        <v>5678.1</v>
      </c>
      <c r="CI298" s="20">
        <v>1818.87</v>
      </c>
      <c r="CJ298" s="20">
        <v>81352.53</v>
      </c>
      <c r="CK298" s="20">
        <v>5678.1</v>
      </c>
      <c r="CL298" s="20">
        <v>1818.87</v>
      </c>
      <c r="CM298" s="20">
        <v>81352.53</v>
      </c>
      <c r="CN298" s="20">
        <v>5678.1</v>
      </c>
      <c r="CO298" s="20">
        <v>1818.87</v>
      </c>
      <c r="CP298" s="20">
        <v>81352.53</v>
      </c>
      <c r="CQ298" s="20">
        <v>5678.1</v>
      </c>
      <c r="CR298" s="20">
        <v>1818.87</v>
      </c>
      <c r="CS298" s="20">
        <v>81352.53</v>
      </c>
      <c r="CT298" s="20">
        <v>5678.1</v>
      </c>
      <c r="CU298" s="20">
        <v>1818.87</v>
      </c>
      <c r="CV298" s="20">
        <v>81352.53</v>
      </c>
      <c r="CW298" s="20">
        <v>5678.1</v>
      </c>
      <c r="CX298" s="20">
        <v>1818.87</v>
      </c>
      <c r="CY298" s="20">
        <v>81352.53</v>
      </c>
      <c r="CZ298" s="20">
        <v>5678.1</v>
      </c>
      <c r="DA298" s="20">
        <v>1818.87</v>
      </c>
      <c r="DB298" s="20">
        <v>81352.53</v>
      </c>
      <c r="DC298" s="20">
        <v>5678.1</v>
      </c>
      <c r="DD298" s="20">
        <v>1818.87</v>
      </c>
      <c r="DE298" s="20">
        <v>81352.53</v>
      </c>
      <c r="DF298" s="20">
        <v>5678.1</v>
      </c>
      <c r="DG298" s="20">
        <v>1818.87</v>
      </c>
      <c r="DH298" s="20">
        <v>81352.53</v>
      </c>
      <c r="DI298" s="20">
        <v>5678.1</v>
      </c>
      <c r="DJ298" s="20">
        <v>1818.87</v>
      </c>
      <c r="DK298" s="20">
        <v>81352.53</v>
      </c>
      <c r="DL298" s="20">
        <v>5678.1</v>
      </c>
      <c r="DM298" s="20">
        <v>1818.87</v>
      </c>
      <c r="DN298" s="20">
        <v>81352.53</v>
      </c>
      <c r="DO298" s="20">
        <v>5678.1</v>
      </c>
      <c r="DP298" s="20">
        <v>1818.87</v>
      </c>
      <c r="DQ298" s="20">
        <v>81352.53</v>
      </c>
      <c r="DR298" s="20">
        <v>5678.1</v>
      </c>
      <c r="DS298" s="20">
        <v>1818.87</v>
      </c>
      <c r="DT298" s="20">
        <v>81352.53</v>
      </c>
      <c r="DU298" s="20">
        <v>5678.1</v>
      </c>
      <c r="DV298" s="20">
        <v>1818.87</v>
      </c>
      <c r="DW298" s="20">
        <v>81352.53</v>
      </c>
      <c r="DX298" s="20">
        <v>5678.1</v>
      </c>
      <c r="DY298" s="20">
        <v>1818.87</v>
      </c>
      <c r="DZ298" s="20">
        <v>81352.53</v>
      </c>
      <c r="EA298" s="20">
        <v>5678.1</v>
      </c>
      <c r="EB298" s="20">
        <v>1818.87</v>
      </c>
      <c r="EC298" s="20">
        <v>81352.53</v>
      </c>
      <c r="ED298" s="20">
        <v>5678.1</v>
      </c>
      <c r="EE298" s="20">
        <v>1818.87</v>
      </c>
      <c r="EF298" s="20">
        <v>81352.53</v>
      </c>
      <c r="EG298" s="20">
        <v>5678.1</v>
      </c>
      <c r="EH298" s="20">
        <v>1818.87</v>
      </c>
      <c r="EI298" s="20">
        <f t="shared" si="29"/>
        <v>81352.53</v>
      </c>
      <c r="EJ298" s="20">
        <f t="shared" si="29"/>
        <v>5678.1</v>
      </c>
      <c r="EK298" s="20">
        <f t="shared" si="29"/>
        <v>1818.87</v>
      </c>
      <c r="EL298" s="20">
        <v>81352.53</v>
      </c>
      <c r="EM298" s="20">
        <v>5678.1</v>
      </c>
      <c r="EN298" s="20">
        <v>1818.87</v>
      </c>
      <c r="EO298" s="24">
        <f t="shared" si="30"/>
        <v>2310087.0000000028</v>
      </c>
      <c r="EP298" s="25">
        <f t="shared" si="26"/>
        <v>0</v>
      </c>
      <c r="EQ298" s="25">
        <f t="shared" si="27"/>
        <v>355398.29999999702</v>
      </c>
      <c r="ES298" s="26"/>
    </row>
    <row r="299" spans="1:149" x14ac:dyDescent="0.25">
      <c r="A299" s="27">
        <v>296</v>
      </c>
      <c r="B299" s="15">
        <v>16899700000108</v>
      </c>
      <c r="C299" s="28" t="s">
        <v>313</v>
      </c>
      <c r="D299" s="17">
        <v>358275.44</v>
      </c>
      <c r="E299" s="18">
        <v>1173902.46</v>
      </c>
      <c r="F299" s="19">
        <v>0</v>
      </c>
      <c r="G299" s="20">
        <v>0</v>
      </c>
      <c r="H299" s="21">
        <f t="shared" si="25"/>
        <v>358275.44</v>
      </c>
      <c r="I299" s="21">
        <v>1173902.46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49227.05</v>
      </c>
      <c r="S299" s="22">
        <v>16409.02</v>
      </c>
      <c r="T299" s="22">
        <v>16409.02</v>
      </c>
      <c r="U299" s="22">
        <v>16409.02</v>
      </c>
      <c r="V299" s="22">
        <v>16409.02</v>
      </c>
      <c r="W299" s="22">
        <v>16409.02</v>
      </c>
      <c r="X299" s="22">
        <v>16409.02</v>
      </c>
      <c r="Y299" s="22">
        <v>10031.709999999999</v>
      </c>
      <c r="Z299" s="22">
        <v>10031.709999999999</v>
      </c>
      <c r="AA299" s="22">
        <v>10031.709999999999</v>
      </c>
      <c r="AB299" s="22">
        <v>10031.709999999999</v>
      </c>
      <c r="AC299" s="22">
        <v>0</v>
      </c>
      <c r="AD299" s="22">
        <v>10031.709999999999</v>
      </c>
      <c r="AE299" s="22"/>
      <c r="AF299" s="22"/>
      <c r="AG299" s="22">
        <v>10031.709999999999</v>
      </c>
      <c r="AH299" s="22"/>
      <c r="AI299" s="22"/>
      <c r="AJ299" s="22">
        <v>10031.709999999999</v>
      </c>
      <c r="AK299" s="22"/>
      <c r="AL299" s="22">
        <v>10031.709999999999</v>
      </c>
      <c r="AM299" s="22">
        <v>10031.709999999999</v>
      </c>
      <c r="AN299" s="22">
        <v>10031.709999999999</v>
      </c>
      <c r="AO299" s="22"/>
      <c r="AP299" s="22">
        <v>10031.709999999999</v>
      </c>
      <c r="AQ299" s="22"/>
      <c r="AR299" s="22"/>
      <c r="AS299" s="22">
        <v>10031.709999999999</v>
      </c>
      <c r="AT299" s="22">
        <v>0</v>
      </c>
      <c r="AU299" s="22">
        <v>0</v>
      </c>
      <c r="AV299" s="22">
        <v>10031.709999999999</v>
      </c>
      <c r="AW299" s="22">
        <v>0</v>
      </c>
      <c r="AX299" s="22">
        <v>80182.039999999994</v>
      </c>
      <c r="AY299" s="22">
        <f>VLOOKUP(A299,[1]Consolidado!$A$4:$AZ$856,51,FALSE)</f>
        <v>0</v>
      </c>
      <c r="AZ299" s="22">
        <f>VLOOKUP(A299,[1]Consolidado!$A$4:$AZ$856,52,FALSE)</f>
        <v>0</v>
      </c>
      <c r="BA299" s="22">
        <f>VLOOKUP(A299,'[2]Parcelas ICMS 2018 Calculadas'!$A$4:$BC$856,55,FALSE)</f>
        <v>0</v>
      </c>
      <c r="BB299" s="22">
        <v>0</v>
      </c>
      <c r="BC299" s="22">
        <v>0</v>
      </c>
      <c r="BD299" s="22">
        <v>0</v>
      </c>
      <c r="BE299" s="22"/>
      <c r="BF299" s="22"/>
      <c r="BG299" s="22">
        <v>0</v>
      </c>
      <c r="BH299" s="22"/>
      <c r="BI299" s="22"/>
      <c r="BJ299" s="22">
        <v>0</v>
      </c>
      <c r="BK299" s="22">
        <v>0</v>
      </c>
      <c r="BL299" s="22">
        <v>0</v>
      </c>
      <c r="BM299" s="22">
        <v>0</v>
      </c>
      <c r="BN299" s="23">
        <f t="shared" si="28"/>
        <v>358275.43999999994</v>
      </c>
      <c r="BO299" s="20">
        <v>35828.35</v>
      </c>
      <c r="BP299" s="20">
        <v>2500.6799999999998</v>
      </c>
      <c r="BQ299" s="20">
        <v>801.05</v>
      </c>
      <c r="BR299" s="20">
        <v>35828.35</v>
      </c>
      <c r="BS299" s="20">
        <v>2500.6799999999998</v>
      </c>
      <c r="BT299" s="20">
        <v>801.05</v>
      </c>
      <c r="BU299" s="20">
        <v>35828.35</v>
      </c>
      <c r="BV299" s="20">
        <v>2500.6799999999998</v>
      </c>
      <c r="BW299" s="20">
        <v>801.05</v>
      </c>
      <c r="BX299" s="20">
        <v>35828.35</v>
      </c>
      <c r="BY299" s="20">
        <v>2500.6799999999998</v>
      </c>
      <c r="BZ299" s="20">
        <v>801.05</v>
      </c>
      <c r="CA299" s="20">
        <v>35828.35</v>
      </c>
      <c r="CB299" s="20">
        <v>2500.6799999999998</v>
      </c>
      <c r="CC299" s="20">
        <v>801.05</v>
      </c>
      <c r="CD299" s="20">
        <v>35828.35</v>
      </c>
      <c r="CE299" s="20">
        <v>2500.6799999999998</v>
      </c>
      <c r="CF299" s="20">
        <v>801.05</v>
      </c>
      <c r="CG299" s="20">
        <v>35828.35</v>
      </c>
      <c r="CH299" s="20">
        <v>2500.6799999999998</v>
      </c>
      <c r="CI299" s="20">
        <v>801.05</v>
      </c>
      <c r="CJ299" s="20">
        <v>35828.35</v>
      </c>
      <c r="CK299" s="20">
        <v>2500.6799999999998</v>
      </c>
      <c r="CL299" s="20">
        <v>801.05</v>
      </c>
      <c r="CM299" s="20">
        <v>35828.35</v>
      </c>
      <c r="CN299" s="20">
        <v>2500.6799999999998</v>
      </c>
      <c r="CO299" s="20">
        <v>801.05</v>
      </c>
      <c r="CP299" s="20">
        <v>35828.35</v>
      </c>
      <c r="CQ299" s="20">
        <v>2500.6799999999998</v>
      </c>
      <c r="CR299" s="20">
        <v>801.05</v>
      </c>
      <c r="CS299" s="20">
        <v>35828.35</v>
      </c>
      <c r="CT299" s="20">
        <v>2500.6799999999998</v>
      </c>
      <c r="CU299" s="20">
        <v>801.05</v>
      </c>
      <c r="CV299" s="20">
        <v>35828.35</v>
      </c>
      <c r="CW299" s="20">
        <v>2500.6799999999998</v>
      </c>
      <c r="CX299" s="20">
        <v>801.05</v>
      </c>
      <c r="CY299" s="20">
        <v>35828.35</v>
      </c>
      <c r="CZ299" s="20">
        <v>2500.6799999999998</v>
      </c>
      <c r="DA299" s="20">
        <v>801.05</v>
      </c>
      <c r="DB299" s="20">
        <v>35828.35</v>
      </c>
      <c r="DC299" s="20">
        <v>2500.6799999999998</v>
      </c>
      <c r="DD299" s="20">
        <v>801.05</v>
      </c>
      <c r="DE299" s="20">
        <v>35828.35</v>
      </c>
      <c r="DF299" s="20">
        <v>2500.6799999999998</v>
      </c>
      <c r="DG299" s="20">
        <v>801.05</v>
      </c>
      <c r="DH299" s="20">
        <v>35828.35</v>
      </c>
      <c r="DI299" s="20">
        <v>2500.6799999999998</v>
      </c>
      <c r="DJ299" s="20">
        <v>801.05</v>
      </c>
      <c r="DK299" s="20">
        <v>35828.35</v>
      </c>
      <c r="DL299" s="20">
        <v>2500.6799999999998</v>
      </c>
      <c r="DM299" s="20">
        <v>801.05</v>
      </c>
      <c r="DN299" s="20">
        <v>35828.35</v>
      </c>
      <c r="DO299" s="20">
        <v>2500.6799999999998</v>
      </c>
      <c r="DP299" s="20">
        <v>801.05</v>
      </c>
      <c r="DQ299" s="20">
        <v>35828.35</v>
      </c>
      <c r="DR299" s="20">
        <v>2500.6799999999998</v>
      </c>
      <c r="DS299" s="20">
        <v>801.05</v>
      </c>
      <c r="DT299" s="20">
        <v>35828.35</v>
      </c>
      <c r="DU299" s="20">
        <v>2500.6799999999998</v>
      </c>
      <c r="DV299" s="20">
        <v>801.05</v>
      </c>
      <c r="DW299" s="20">
        <v>35828.35</v>
      </c>
      <c r="DX299" s="20">
        <v>2500.6799999999998</v>
      </c>
      <c r="DY299" s="20">
        <v>801.05</v>
      </c>
      <c r="DZ299" s="20">
        <v>35828.35</v>
      </c>
      <c r="EA299" s="20">
        <v>2500.6799999999998</v>
      </c>
      <c r="EB299" s="20">
        <v>801.05</v>
      </c>
      <c r="EC299" s="20">
        <v>35828.35</v>
      </c>
      <c r="ED299" s="20">
        <v>2500.6799999999998</v>
      </c>
      <c r="EE299" s="20">
        <v>801.05</v>
      </c>
      <c r="EF299" s="20">
        <v>35828.35</v>
      </c>
      <c r="EG299" s="20">
        <v>2500.6799999999998</v>
      </c>
      <c r="EH299" s="20">
        <v>801.05</v>
      </c>
      <c r="EI299" s="20">
        <f t="shared" si="29"/>
        <v>35828.35</v>
      </c>
      <c r="EJ299" s="20">
        <f t="shared" si="29"/>
        <v>2500.6799999999998</v>
      </c>
      <c r="EK299" s="20">
        <f t="shared" si="29"/>
        <v>801.05</v>
      </c>
      <c r="EL299" s="20">
        <v>35828.35</v>
      </c>
      <c r="EM299" s="20">
        <v>2500.6799999999998</v>
      </c>
      <c r="EN299" s="20">
        <v>801.05</v>
      </c>
      <c r="EO299" s="24">
        <f t="shared" si="30"/>
        <v>1017382.0800000007</v>
      </c>
      <c r="EP299" s="25">
        <f t="shared" si="26"/>
        <v>0</v>
      </c>
      <c r="EQ299" s="25">
        <f t="shared" si="27"/>
        <v>156520.37999999931</v>
      </c>
      <c r="ES299" s="26"/>
    </row>
    <row r="300" spans="1:149" x14ac:dyDescent="0.25">
      <c r="A300" s="27">
        <v>297</v>
      </c>
      <c r="B300" s="15">
        <v>17894072000122</v>
      </c>
      <c r="C300" s="28" t="s">
        <v>314</v>
      </c>
      <c r="D300" s="17">
        <v>2032156.82</v>
      </c>
      <c r="E300" s="18">
        <v>1169517.1299999999</v>
      </c>
      <c r="F300" s="19">
        <v>0</v>
      </c>
      <c r="G300" s="20">
        <v>0</v>
      </c>
      <c r="H300" s="21">
        <f t="shared" si="25"/>
        <v>2032156.82</v>
      </c>
      <c r="I300" s="21">
        <v>1169517.1299999999</v>
      </c>
      <c r="J300" s="22">
        <v>0</v>
      </c>
      <c r="K300" s="22">
        <v>0</v>
      </c>
      <c r="L300" s="22">
        <v>0</v>
      </c>
      <c r="M300" s="22">
        <v>0</v>
      </c>
      <c r="N300" s="22">
        <v>93117.94</v>
      </c>
      <c r="O300" s="22">
        <v>0</v>
      </c>
      <c r="P300" s="22">
        <v>93117.94</v>
      </c>
      <c r="Q300" s="22">
        <v>0</v>
      </c>
      <c r="R300" s="22">
        <v>93117.94</v>
      </c>
      <c r="S300" s="22">
        <v>93117.94</v>
      </c>
      <c r="T300" s="22">
        <v>93117.94</v>
      </c>
      <c r="U300" s="22">
        <v>93072.78</v>
      </c>
      <c r="V300" s="22">
        <v>93072.78</v>
      </c>
      <c r="W300" s="22">
        <v>93072.78</v>
      </c>
      <c r="X300" s="22">
        <v>93072.78</v>
      </c>
      <c r="Y300" s="22">
        <v>56900.39</v>
      </c>
      <c r="Z300" s="22">
        <v>56900.39</v>
      </c>
      <c r="AA300" s="22">
        <v>56900.39</v>
      </c>
      <c r="AB300" s="22">
        <v>56900.39</v>
      </c>
      <c r="AC300" s="22">
        <v>0</v>
      </c>
      <c r="AD300" s="22">
        <v>56900.39</v>
      </c>
      <c r="AE300" s="22"/>
      <c r="AF300" s="22"/>
      <c r="AG300" s="22">
        <v>56900.39</v>
      </c>
      <c r="AH300" s="22"/>
      <c r="AI300" s="22"/>
      <c r="AJ300" s="22">
        <v>56900.39</v>
      </c>
      <c r="AK300" s="22"/>
      <c r="AL300" s="22">
        <v>56900.39</v>
      </c>
      <c r="AM300" s="22">
        <v>56900.39</v>
      </c>
      <c r="AN300" s="22">
        <v>56900.39</v>
      </c>
      <c r="AO300" s="22"/>
      <c r="AP300" s="22">
        <v>56900.39</v>
      </c>
      <c r="AQ300" s="22"/>
      <c r="AR300" s="22"/>
      <c r="AS300" s="22">
        <v>56900.39</v>
      </c>
      <c r="AT300" s="22">
        <v>0</v>
      </c>
      <c r="AU300" s="22">
        <v>0</v>
      </c>
      <c r="AV300" s="22">
        <v>56900.39</v>
      </c>
      <c r="AW300" s="22">
        <v>0</v>
      </c>
      <c r="AX300" s="22">
        <v>0</v>
      </c>
      <c r="AY300" s="22">
        <f>VLOOKUP(A300,[1]Consolidado!$A$4:$AZ$856,51,FALSE)</f>
        <v>0</v>
      </c>
      <c r="AZ300" s="22">
        <f>VLOOKUP(A300,[1]Consolidado!$A$4:$AZ$856,52,FALSE)</f>
        <v>56900.39</v>
      </c>
      <c r="BA300" s="22">
        <f>VLOOKUP(A300,'[2]Parcelas ICMS 2018 Calculadas'!$A$4:$BC$856,55,FALSE)</f>
        <v>0</v>
      </c>
      <c r="BB300" s="22">
        <v>56900.39</v>
      </c>
      <c r="BC300" s="22">
        <v>0</v>
      </c>
      <c r="BD300" s="22">
        <v>0</v>
      </c>
      <c r="BE300" s="22">
        <v>56900.39</v>
      </c>
      <c r="BF300" s="22"/>
      <c r="BG300" s="22">
        <v>0</v>
      </c>
      <c r="BH300" s="22"/>
      <c r="BI300" s="22"/>
      <c r="BJ300" s="22">
        <v>56900.39</v>
      </c>
      <c r="BK300" s="22">
        <v>0</v>
      </c>
      <c r="BL300" s="22">
        <v>0</v>
      </c>
      <c r="BM300" s="22">
        <v>0</v>
      </c>
      <c r="BN300" s="23">
        <f t="shared" si="28"/>
        <v>1805187.4499999988</v>
      </c>
      <c r="BO300" s="20">
        <v>35694.51</v>
      </c>
      <c r="BP300" s="20">
        <v>2491.34</v>
      </c>
      <c r="BQ300" s="20">
        <v>798.06</v>
      </c>
      <c r="BR300" s="20">
        <v>35694.51</v>
      </c>
      <c r="BS300" s="20">
        <v>2491.34</v>
      </c>
      <c r="BT300" s="20">
        <v>798.06</v>
      </c>
      <c r="BU300" s="20">
        <v>35694.51</v>
      </c>
      <c r="BV300" s="20">
        <v>2491.34</v>
      </c>
      <c r="BW300" s="20">
        <v>798.06</v>
      </c>
      <c r="BX300" s="20">
        <v>35694.51</v>
      </c>
      <c r="BY300" s="20">
        <v>2491.34</v>
      </c>
      <c r="BZ300" s="20">
        <v>798.06</v>
      </c>
      <c r="CA300" s="20">
        <v>35694.51</v>
      </c>
      <c r="CB300" s="20">
        <v>2491.34</v>
      </c>
      <c r="CC300" s="20">
        <v>798.06</v>
      </c>
      <c r="CD300" s="20">
        <v>35694.51</v>
      </c>
      <c r="CE300" s="20">
        <v>2491.34</v>
      </c>
      <c r="CF300" s="20">
        <v>798.06</v>
      </c>
      <c r="CG300" s="20">
        <v>35694.51</v>
      </c>
      <c r="CH300" s="20">
        <v>2491.34</v>
      </c>
      <c r="CI300" s="20">
        <v>798.06</v>
      </c>
      <c r="CJ300" s="20">
        <v>35694.51</v>
      </c>
      <c r="CK300" s="20">
        <v>2491.34</v>
      </c>
      <c r="CL300" s="20">
        <v>798.06</v>
      </c>
      <c r="CM300" s="20">
        <v>35694.51</v>
      </c>
      <c r="CN300" s="20">
        <v>2491.34</v>
      </c>
      <c r="CO300" s="20">
        <v>798.06</v>
      </c>
      <c r="CP300" s="20">
        <v>35694.51</v>
      </c>
      <c r="CQ300" s="20">
        <v>2491.34</v>
      </c>
      <c r="CR300" s="20">
        <v>798.06</v>
      </c>
      <c r="CS300" s="20">
        <v>35694.51</v>
      </c>
      <c r="CT300" s="20">
        <v>2491.34</v>
      </c>
      <c r="CU300" s="20">
        <v>798.06</v>
      </c>
      <c r="CV300" s="20">
        <v>35694.51</v>
      </c>
      <c r="CW300" s="20">
        <v>2491.34</v>
      </c>
      <c r="CX300" s="20">
        <v>798.06</v>
      </c>
      <c r="CY300" s="20">
        <v>35694.51</v>
      </c>
      <c r="CZ300" s="20">
        <v>2491.34</v>
      </c>
      <c r="DA300" s="20">
        <v>798.06</v>
      </c>
      <c r="DB300" s="20">
        <v>35694.51</v>
      </c>
      <c r="DC300" s="20">
        <v>2491.34</v>
      </c>
      <c r="DD300" s="20">
        <v>798.06</v>
      </c>
      <c r="DE300" s="20">
        <v>35694.51</v>
      </c>
      <c r="DF300" s="20">
        <v>2491.34</v>
      </c>
      <c r="DG300" s="20">
        <v>798.06</v>
      </c>
      <c r="DH300" s="20">
        <v>35694.51</v>
      </c>
      <c r="DI300" s="20">
        <v>2491.34</v>
      </c>
      <c r="DJ300" s="20">
        <v>798.06</v>
      </c>
      <c r="DK300" s="20">
        <v>35694.51</v>
      </c>
      <c r="DL300" s="20">
        <v>2491.34</v>
      </c>
      <c r="DM300" s="20">
        <v>798.06</v>
      </c>
      <c r="DN300" s="20">
        <v>35694.51</v>
      </c>
      <c r="DO300" s="20">
        <v>2491.34</v>
      </c>
      <c r="DP300" s="20">
        <v>798.06</v>
      </c>
      <c r="DQ300" s="20">
        <v>35694.51</v>
      </c>
      <c r="DR300" s="20">
        <v>2491.34</v>
      </c>
      <c r="DS300" s="20">
        <v>798.06</v>
      </c>
      <c r="DT300" s="20">
        <v>35694.51</v>
      </c>
      <c r="DU300" s="20">
        <v>2491.34</v>
      </c>
      <c r="DV300" s="20">
        <v>798.06</v>
      </c>
      <c r="DW300" s="20">
        <v>35694.51</v>
      </c>
      <c r="DX300" s="20">
        <v>2491.34</v>
      </c>
      <c r="DY300" s="20">
        <v>798.06</v>
      </c>
      <c r="DZ300" s="20">
        <v>35694.51</v>
      </c>
      <c r="EA300" s="20">
        <v>2491.34</v>
      </c>
      <c r="EB300" s="20">
        <v>798.06</v>
      </c>
      <c r="EC300" s="20">
        <v>35694.51</v>
      </c>
      <c r="ED300" s="20">
        <v>2491.34</v>
      </c>
      <c r="EE300" s="20">
        <v>798.06</v>
      </c>
      <c r="EF300" s="20">
        <v>35694.51</v>
      </c>
      <c r="EG300" s="20">
        <v>2491.34</v>
      </c>
      <c r="EH300" s="20">
        <v>798.06</v>
      </c>
      <c r="EI300" s="20">
        <f t="shared" si="29"/>
        <v>35694.51</v>
      </c>
      <c r="EJ300" s="20">
        <f t="shared" si="29"/>
        <v>2491.34</v>
      </c>
      <c r="EK300" s="20">
        <f t="shared" si="29"/>
        <v>798.06</v>
      </c>
      <c r="EL300" s="20">
        <v>35694.51</v>
      </c>
      <c r="EM300" s="20">
        <v>2491.34</v>
      </c>
      <c r="EN300" s="20">
        <v>798.06</v>
      </c>
      <c r="EO300" s="24">
        <f t="shared" si="30"/>
        <v>1013581.6600000006</v>
      </c>
      <c r="EP300" s="25">
        <f t="shared" si="26"/>
        <v>226969.37000000128</v>
      </c>
      <c r="EQ300" s="25">
        <f t="shared" si="27"/>
        <v>155935.46999999927</v>
      </c>
      <c r="ES300" s="26"/>
    </row>
    <row r="301" spans="1:149" x14ac:dyDescent="0.25">
      <c r="A301" s="27">
        <v>298</v>
      </c>
      <c r="B301" s="15">
        <v>18715490000178</v>
      </c>
      <c r="C301" s="28" t="s">
        <v>315</v>
      </c>
      <c r="D301" s="17">
        <v>7308871.6500000004</v>
      </c>
      <c r="E301" s="18">
        <v>20562201.289999999</v>
      </c>
      <c r="F301" s="19">
        <v>0</v>
      </c>
      <c r="G301" s="20">
        <v>0</v>
      </c>
      <c r="H301" s="21">
        <f t="shared" si="25"/>
        <v>7308871.6500000004</v>
      </c>
      <c r="I301" s="21">
        <v>20562201.289999999</v>
      </c>
      <c r="J301" s="22">
        <v>0</v>
      </c>
      <c r="K301" s="22">
        <v>0</v>
      </c>
      <c r="L301" s="22">
        <v>0</v>
      </c>
      <c r="M301" s="22">
        <v>0</v>
      </c>
      <c r="N301" s="22">
        <v>334908.74</v>
      </c>
      <c r="O301" s="22">
        <v>0</v>
      </c>
      <c r="P301" s="22">
        <v>334908.74</v>
      </c>
      <c r="Q301" s="22">
        <v>0</v>
      </c>
      <c r="R301" s="22">
        <v>334908.74</v>
      </c>
      <c r="S301" s="22">
        <v>334908.74</v>
      </c>
      <c r="T301" s="22">
        <v>334908.74</v>
      </c>
      <c r="U301" s="22">
        <v>334746.32</v>
      </c>
      <c r="V301" s="22">
        <v>334746.32</v>
      </c>
      <c r="W301" s="22">
        <v>334746.32</v>
      </c>
      <c r="X301" s="22">
        <v>334746.32</v>
      </c>
      <c r="Y301" s="22">
        <v>204648.41</v>
      </c>
      <c r="Z301" s="22">
        <v>204648.41</v>
      </c>
      <c r="AA301" s="22">
        <v>204648.41</v>
      </c>
      <c r="AB301" s="22">
        <v>204648.41</v>
      </c>
      <c r="AC301" s="22">
        <v>0</v>
      </c>
      <c r="AD301" s="22">
        <v>204648.41</v>
      </c>
      <c r="AE301" s="22"/>
      <c r="AF301" s="22"/>
      <c r="AG301" s="22">
        <v>204648.41</v>
      </c>
      <c r="AH301" s="22"/>
      <c r="AI301" s="22"/>
      <c r="AJ301" s="22">
        <v>204648.41</v>
      </c>
      <c r="AK301" s="22"/>
      <c r="AL301" s="22">
        <v>204648.41</v>
      </c>
      <c r="AM301" s="22">
        <v>204648.41</v>
      </c>
      <c r="AN301" s="22">
        <v>204648.41</v>
      </c>
      <c r="AO301" s="22"/>
      <c r="AP301" s="22">
        <v>204648.41</v>
      </c>
      <c r="AQ301" s="22"/>
      <c r="AR301" s="22"/>
      <c r="AS301" s="22">
        <v>204648.41</v>
      </c>
      <c r="AT301" s="22">
        <v>1227890.46</v>
      </c>
      <c r="AU301" s="22">
        <v>0</v>
      </c>
      <c r="AV301" s="22">
        <v>0</v>
      </c>
      <c r="AW301" s="22">
        <v>0</v>
      </c>
      <c r="AX301" s="22">
        <v>611671.29</v>
      </c>
      <c r="AY301" s="22">
        <f>VLOOKUP(A301,[1]Consolidado!$A$4:$AZ$856,51,FALSE)</f>
        <v>0</v>
      </c>
      <c r="AZ301" s="22">
        <f>VLOOKUP(A301,[1]Consolidado!$A$4:$AZ$856,52,FALSE)</f>
        <v>0</v>
      </c>
      <c r="BA301" s="22">
        <f>VLOOKUP(A301,'[2]Parcelas ICMS 2018 Calculadas'!$A$4:$BC$856,55,FALSE)</f>
        <v>0</v>
      </c>
      <c r="BB301" s="22">
        <v>0</v>
      </c>
      <c r="BC301" s="22">
        <v>0</v>
      </c>
      <c r="BD301" s="22">
        <v>0</v>
      </c>
      <c r="BE301" s="22"/>
      <c r="BF301" s="22"/>
      <c r="BG301" s="22">
        <v>0</v>
      </c>
      <c r="BH301" s="22"/>
      <c r="BI301" s="22"/>
      <c r="BJ301" s="22">
        <v>0</v>
      </c>
      <c r="BK301" s="22">
        <v>0</v>
      </c>
      <c r="BL301" s="22">
        <v>0</v>
      </c>
      <c r="BM301" s="22">
        <v>0</v>
      </c>
      <c r="BN301" s="23">
        <f t="shared" si="28"/>
        <v>7308871.6500000013</v>
      </c>
      <c r="BO301" s="20">
        <v>627573.21</v>
      </c>
      <c r="BP301" s="20">
        <v>43802.26</v>
      </c>
      <c r="BQ301" s="20">
        <v>14031.24</v>
      </c>
      <c r="BR301" s="20">
        <v>627573.21</v>
      </c>
      <c r="BS301" s="20">
        <v>43802.26</v>
      </c>
      <c r="BT301" s="20">
        <v>14031.24</v>
      </c>
      <c r="BU301" s="20">
        <v>627573.21</v>
      </c>
      <c r="BV301" s="20">
        <v>43802.26</v>
      </c>
      <c r="BW301" s="20">
        <v>14031.24</v>
      </c>
      <c r="BX301" s="20">
        <v>627573.21</v>
      </c>
      <c r="BY301" s="20">
        <v>43802.26</v>
      </c>
      <c r="BZ301" s="20">
        <v>14031.24</v>
      </c>
      <c r="CA301" s="20">
        <v>627573.21</v>
      </c>
      <c r="CB301" s="20">
        <v>43802.26</v>
      </c>
      <c r="CC301" s="20">
        <v>14031.24</v>
      </c>
      <c r="CD301" s="20">
        <v>627573.21</v>
      </c>
      <c r="CE301" s="20">
        <v>43802.26</v>
      </c>
      <c r="CF301" s="20">
        <v>14031.24</v>
      </c>
      <c r="CG301" s="20">
        <v>627573.21</v>
      </c>
      <c r="CH301" s="20">
        <v>43802.26</v>
      </c>
      <c r="CI301" s="20">
        <v>14031.24</v>
      </c>
      <c r="CJ301" s="20">
        <v>627573.21</v>
      </c>
      <c r="CK301" s="20">
        <v>43802.26</v>
      </c>
      <c r="CL301" s="20">
        <v>14031.24</v>
      </c>
      <c r="CM301" s="20">
        <v>627573.21</v>
      </c>
      <c r="CN301" s="20">
        <v>43802.26</v>
      </c>
      <c r="CO301" s="20">
        <v>14031.24</v>
      </c>
      <c r="CP301" s="20">
        <v>627573.21</v>
      </c>
      <c r="CQ301" s="20">
        <v>43802.26</v>
      </c>
      <c r="CR301" s="20">
        <v>14031.24</v>
      </c>
      <c r="CS301" s="20">
        <v>627573.21</v>
      </c>
      <c r="CT301" s="20">
        <v>43802.26</v>
      </c>
      <c r="CU301" s="20">
        <v>14031.24</v>
      </c>
      <c r="CV301" s="20">
        <v>627573.21</v>
      </c>
      <c r="CW301" s="20">
        <v>43802.26</v>
      </c>
      <c r="CX301" s="20">
        <v>14031.24</v>
      </c>
      <c r="CY301" s="20">
        <v>627573.21</v>
      </c>
      <c r="CZ301" s="20">
        <v>43802.26</v>
      </c>
      <c r="DA301" s="20">
        <v>14031.24</v>
      </c>
      <c r="DB301" s="20">
        <v>627573.21</v>
      </c>
      <c r="DC301" s="20">
        <v>43802.26</v>
      </c>
      <c r="DD301" s="20">
        <v>14031.24</v>
      </c>
      <c r="DE301" s="20">
        <v>627573.21</v>
      </c>
      <c r="DF301" s="20">
        <v>43802.26</v>
      </c>
      <c r="DG301" s="20">
        <v>14031.24</v>
      </c>
      <c r="DH301" s="20">
        <v>627573.21</v>
      </c>
      <c r="DI301" s="20">
        <v>43802.26</v>
      </c>
      <c r="DJ301" s="20">
        <v>14031.24</v>
      </c>
      <c r="DK301" s="20">
        <v>627573.21</v>
      </c>
      <c r="DL301" s="20">
        <v>43802.26</v>
      </c>
      <c r="DM301" s="20">
        <v>14031.24</v>
      </c>
      <c r="DN301" s="20">
        <v>627573.21</v>
      </c>
      <c r="DO301" s="20">
        <v>43802.26</v>
      </c>
      <c r="DP301" s="20">
        <v>14031.24</v>
      </c>
      <c r="DQ301" s="20">
        <v>627573.21</v>
      </c>
      <c r="DR301" s="20">
        <v>43802.26</v>
      </c>
      <c r="DS301" s="20">
        <v>14031.24</v>
      </c>
      <c r="DT301" s="20">
        <v>627573.21</v>
      </c>
      <c r="DU301" s="20">
        <v>43802.26</v>
      </c>
      <c r="DV301" s="20">
        <v>14031.24</v>
      </c>
      <c r="DW301" s="20">
        <v>627573.21</v>
      </c>
      <c r="DX301" s="20">
        <v>43802.26</v>
      </c>
      <c r="DY301" s="20">
        <v>14031.24</v>
      </c>
      <c r="DZ301" s="20">
        <v>627573.21</v>
      </c>
      <c r="EA301" s="20">
        <v>43802.26</v>
      </c>
      <c r="EB301" s="20">
        <v>14031.24</v>
      </c>
      <c r="EC301" s="20">
        <v>627573.21</v>
      </c>
      <c r="ED301" s="20">
        <v>43802.26</v>
      </c>
      <c r="EE301" s="20">
        <v>14031.24</v>
      </c>
      <c r="EF301" s="20">
        <v>627573.21</v>
      </c>
      <c r="EG301" s="20">
        <v>43802.26</v>
      </c>
      <c r="EH301" s="20">
        <v>14031.24</v>
      </c>
      <c r="EI301" s="20">
        <f t="shared" si="29"/>
        <v>627573.21</v>
      </c>
      <c r="EJ301" s="20">
        <f t="shared" si="29"/>
        <v>43802.26</v>
      </c>
      <c r="EK301" s="20">
        <f t="shared" si="29"/>
        <v>14031.24</v>
      </c>
      <c r="EL301" s="20">
        <v>627573.21</v>
      </c>
      <c r="EM301" s="20">
        <v>43802.26</v>
      </c>
      <c r="EN301" s="20">
        <v>14031.24</v>
      </c>
      <c r="EO301" s="24">
        <f t="shared" si="30"/>
        <v>17820574.460000012</v>
      </c>
      <c r="EP301" s="25">
        <f t="shared" si="26"/>
        <v>0</v>
      </c>
      <c r="EQ301" s="25">
        <f t="shared" si="27"/>
        <v>2741626.829999987</v>
      </c>
      <c r="ES301" s="26"/>
    </row>
    <row r="302" spans="1:149" x14ac:dyDescent="0.25">
      <c r="A302" s="27">
        <v>299</v>
      </c>
      <c r="B302" s="15">
        <v>18178962000109</v>
      </c>
      <c r="C302" s="28" t="s">
        <v>316</v>
      </c>
      <c r="D302" s="17">
        <v>268570.28000000003</v>
      </c>
      <c r="E302" s="18">
        <v>397072</v>
      </c>
      <c r="F302" s="19">
        <v>0</v>
      </c>
      <c r="G302" s="20">
        <v>0</v>
      </c>
      <c r="H302" s="21">
        <f t="shared" si="25"/>
        <v>268570.28000000003</v>
      </c>
      <c r="I302" s="21">
        <v>397072</v>
      </c>
      <c r="J302" s="22">
        <v>0</v>
      </c>
      <c r="K302" s="22">
        <v>0</v>
      </c>
      <c r="L302" s="22">
        <v>0</v>
      </c>
      <c r="M302" s="22">
        <v>0</v>
      </c>
      <c r="N302" s="22">
        <v>12306.49</v>
      </c>
      <c r="O302" s="22">
        <v>0</v>
      </c>
      <c r="P302" s="22">
        <v>12306.49</v>
      </c>
      <c r="Q302" s="22">
        <v>0</v>
      </c>
      <c r="R302" s="22">
        <v>12306.49</v>
      </c>
      <c r="S302" s="22">
        <v>12306.49</v>
      </c>
      <c r="T302" s="22">
        <v>12306.49</v>
      </c>
      <c r="U302" s="22">
        <v>12300.52</v>
      </c>
      <c r="V302" s="22">
        <v>12300.52</v>
      </c>
      <c r="W302" s="22">
        <v>12300.52</v>
      </c>
      <c r="X302" s="22">
        <v>12300.52</v>
      </c>
      <c r="Y302" s="22">
        <v>7519.97</v>
      </c>
      <c r="Z302" s="22">
        <v>7519.97</v>
      </c>
      <c r="AA302" s="22">
        <v>7519.97</v>
      </c>
      <c r="AB302" s="22">
        <v>7519.97</v>
      </c>
      <c r="AC302" s="22">
        <v>0</v>
      </c>
      <c r="AD302" s="22">
        <v>7519.97</v>
      </c>
      <c r="AE302" s="22"/>
      <c r="AF302" s="22"/>
      <c r="AG302" s="22">
        <v>7519.97</v>
      </c>
      <c r="AH302" s="22"/>
      <c r="AI302" s="22"/>
      <c r="AJ302" s="22">
        <v>7519.97</v>
      </c>
      <c r="AK302" s="22"/>
      <c r="AL302" s="22">
        <v>7519.97</v>
      </c>
      <c r="AM302" s="22">
        <v>7519.97</v>
      </c>
      <c r="AN302" s="22">
        <v>7519.97</v>
      </c>
      <c r="AO302" s="22"/>
      <c r="AP302" s="22">
        <v>7519.97</v>
      </c>
      <c r="AQ302" s="22"/>
      <c r="AR302" s="22"/>
      <c r="AS302" s="22">
        <v>7519.97</v>
      </c>
      <c r="AT302" s="22">
        <v>0</v>
      </c>
      <c r="AU302" s="22">
        <v>0</v>
      </c>
      <c r="AV302" s="22">
        <v>7519.97</v>
      </c>
      <c r="AW302" s="22">
        <v>0</v>
      </c>
      <c r="AX302" s="22">
        <v>0</v>
      </c>
      <c r="AY302" s="22">
        <f>VLOOKUP(A302,[1]Consolidado!$A$4:$AZ$856,51,FALSE)</f>
        <v>0</v>
      </c>
      <c r="AZ302" s="22">
        <f>VLOOKUP(A302,[1]Consolidado!$A$4:$AZ$856,52,FALSE)</f>
        <v>7519.97</v>
      </c>
      <c r="BA302" s="22">
        <f>VLOOKUP(A302,'[2]Parcelas ICMS 2018 Calculadas'!$A$4:$BC$856,55,FALSE)</f>
        <v>0</v>
      </c>
      <c r="BB302" s="22">
        <v>7519.97</v>
      </c>
      <c r="BC302" s="22">
        <v>0</v>
      </c>
      <c r="BD302" s="22">
        <v>0</v>
      </c>
      <c r="BE302" s="22">
        <v>7519.97</v>
      </c>
      <c r="BF302" s="22"/>
      <c r="BG302" s="22">
        <v>0</v>
      </c>
      <c r="BH302" s="22"/>
      <c r="BI302" s="22"/>
      <c r="BJ302" s="22">
        <v>7519.97</v>
      </c>
      <c r="BK302" s="22">
        <v>0</v>
      </c>
      <c r="BL302" s="22">
        <v>0</v>
      </c>
      <c r="BM302" s="22">
        <v>0</v>
      </c>
      <c r="BN302" s="23">
        <f t="shared" si="28"/>
        <v>238574.02000000002</v>
      </c>
      <c r="BO302" s="20">
        <v>12118.92</v>
      </c>
      <c r="BP302" s="20">
        <v>845.86</v>
      </c>
      <c r="BQ302" s="20">
        <v>270.95</v>
      </c>
      <c r="BR302" s="20">
        <v>12118.92</v>
      </c>
      <c r="BS302" s="20">
        <v>845.86</v>
      </c>
      <c r="BT302" s="20">
        <v>270.95</v>
      </c>
      <c r="BU302" s="20">
        <v>12118.92</v>
      </c>
      <c r="BV302" s="20">
        <v>845.86</v>
      </c>
      <c r="BW302" s="20">
        <v>270.95</v>
      </c>
      <c r="BX302" s="20">
        <v>12118.92</v>
      </c>
      <c r="BY302" s="20">
        <v>845.86</v>
      </c>
      <c r="BZ302" s="20">
        <v>270.95</v>
      </c>
      <c r="CA302" s="20">
        <v>12118.92</v>
      </c>
      <c r="CB302" s="20">
        <v>845.86</v>
      </c>
      <c r="CC302" s="20">
        <v>270.95</v>
      </c>
      <c r="CD302" s="20">
        <v>12118.92</v>
      </c>
      <c r="CE302" s="20">
        <v>845.86</v>
      </c>
      <c r="CF302" s="20">
        <v>270.95</v>
      </c>
      <c r="CG302" s="20">
        <v>12118.92</v>
      </c>
      <c r="CH302" s="20">
        <v>845.86</v>
      </c>
      <c r="CI302" s="20">
        <v>270.95</v>
      </c>
      <c r="CJ302" s="20">
        <v>12118.92</v>
      </c>
      <c r="CK302" s="20">
        <v>845.86</v>
      </c>
      <c r="CL302" s="20">
        <v>270.95</v>
      </c>
      <c r="CM302" s="20">
        <v>12118.92</v>
      </c>
      <c r="CN302" s="20">
        <v>845.86</v>
      </c>
      <c r="CO302" s="20">
        <v>270.95</v>
      </c>
      <c r="CP302" s="20">
        <v>12118.92</v>
      </c>
      <c r="CQ302" s="20">
        <v>845.86</v>
      </c>
      <c r="CR302" s="20">
        <v>270.95</v>
      </c>
      <c r="CS302" s="20">
        <v>12118.92</v>
      </c>
      <c r="CT302" s="20">
        <v>845.86</v>
      </c>
      <c r="CU302" s="20">
        <v>270.95</v>
      </c>
      <c r="CV302" s="20">
        <v>12118.92</v>
      </c>
      <c r="CW302" s="20">
        <v>845.86</v>
      </c>
      <c r="CX302" s="20">
        <v>270.95</v>
      </c>
      <c r="CY302" s="20">
        <v>12118.92</v>
      </c>
      <c r="CZ302" s="20">
        <v>845.86</v>
      </c>
      <c r="DA302" s="20">
        <v>270.95</v>
      </c>
      <c r="DB302" s="20">
        <v>12118.92</v>
      </c>
      <c r="DC302" s="20">
        <v>845.86</v>
      </c>
      <c r="DD302" s="20">
        <v>270.95</v>
      </c>
      <c r="DE302" s="20">
        <v>12118.92</v>
      </c>
      <c r="DF302" s="20">
        <v>845.86</v>
      </c>
      <c r="DG302" s="20">
        <v>270.95</v>
      </c>
      <c r="DH302" s="20">
        <v>12118.92</v>
      </c>
      <c r="DI302" s="20">
        <v>845.86</v>
      </c>
      <c r="DJ302" s="20">
        <v>270.95</v>
      </c>
      <c r="DK302" s="20">
        <v>12118.92</v>
      </c>
      <c r="DL302" s="20">
        <v>845.86</v>
      </c>
      <c r="DM302" s="20">
        <v>270.95</v>
      </c>
      <c r="DN302" s="20">
        <v>12118.92</v>
      </c>
      <c r="DO302" s="20">
        <v>845.86</v>
      </c>
      <c r="DP302" s="20">
        <v>270.95</v>
      </c>
      <c r="DQ302" s="20">
        <v>12118.92</v>
      </c>
      <c r="DR302" s="20">
        <v>845.86</v>
      </c>
      <c r="DS302" s="20">
        <v>270.95</v>
      </c>
      <c r="DT302" s="20">
        <v>12118.92</v>
      </c>
      <c r="DU302" s="20">
        <v>845.86</v>
      </c>
      <c r="DV302" s="20">
        <v>270.95</v>
      </c>
      <c r="DW302" s="20">
        <v>12118.92</v>
      </c>
      <c r="DX302" s="20">
        <v>845.86</v>
      </c>
      <c r="DY302" s="20">
        <v>270.95</v>
      </c>
      <c r="DZ302" s="20">
        <v>12118.92</v>
      </c>
      <c r="EA302" s="20">
        <v>845.86</v>
      </c>
      <c r="EB302" s="20">
        <v>270.95</v>
      </c>
      <c r="EC302" s="20">
        <v>12118.92</v>
      </c>
      <c r="ED302" s="20">
        <v>845.86</v>
      </c>
      <c r="EE302" s="20">
        <v>270.95</v>
      </c>
      <c r="EF302" s="20">
        <v>12118.92</v>
      </c>
      <c r="EG302" s="20">
        <v>845.86</v>
      </c>
      <c r="EH302" s="20">
        <v>270.95</v>
      </c>
      <c r="EI302" s="20">
        <f t="shared" si="29"/>
        <v>12118.92</v>
      </c>
      <c r="EJ302" s="20">
        <f t="shared" si="29"/>
        <v>845.86</v>
      </c>
      <c r="EK302" s="20">
        <f t="shared" si="29"/>
        <v>270.95</v>
      </c>
      <c r="EL302" s="20">
        <v>12118.92</v>
      </c>
      <c r="EM302" s="20">
        <v>845.86</v>
      </c>
      <c r="EN302" s="20">
        <v>270.95</v>
      </c>
      <c r="EO302" s="24">
        <f t="shared" si="30"/>
        <v>344128.98</v>
      </c>
      <c r="EP302" s="25">
        <f t="shared" si="26"/>
        <v>29996.260000000009</v>
      </c>
      <c r="EQ302" s="25">
        <f t="shared" si="27"/>
        <v>52943.020000000019</v>
      </c>
      <c r="ES302" s="26"/>
    </row>
    <row r="303" spans="1:149" x14ac:dyDescent="0.25">
      <c r="A303" s="27">
        <v>300</v>
      </c>
      <c r="B303" s="15">
        <v>18244418000100</v>
      </c>
      <c r="C303" s="28" t="s">
        <v>317</v>
      </c>
      <c r="D303" s="17">
        <v>218507.63</v>
      </c>
      <c r="E303" s="18">
        <v>378733.33</v>
      </c>
      <c r="F303" s="19">
        <v>0</v>
      </c>
      <c r="G303" s="20">
        <v>0</v>
      </c>
      <c r="H303" s="21">
        <f t="shared" si="25"/>
        <v>218507.63</v>
      </c>
      <c r="I303" s="21">
        <v>378733.33</v>
      </c>
      <c r="J303" s="22">
        <v>0</v>
      </c>
      <c r="K303" s="22">
        <v>0</v>
      </c>
      <c r="L303" s="22">
        <v>0</v>
      </c>
      <c r="M303" s="22">
        <v>0</v>
      </c>
      <c r="N303" s="22">
        <v>10012.51</v>
      </c>
      <c r="O303" s="22">
        <v>0</v>
      </c>
      <c r="P303" s="22">
        <v>10012.51</v>
      </c>
      <c r="Q303" s="22">
        <v>0</v>
      </c>
      <c r="R303" s="22">
        <v>10012.51</v>
      </c>
      <c r="S303" s="22">
        <v>10012.51</v>
      </c>
      <c r="T303" s="22">
        <v>10012.51</v>
      </c>
      <c r="U303" s="22">
        <v>10007.65</v>
      </c>
      <c r="V303" s="22">
        <v>10007.65</v>
      </c>
      <c r="W303" s="22">
        <v>10007.65</v>
      </c>
      <c r="X303" s="22">
        <v>10007.65</v>
      </c>
      <c r="Y303" s="22">
        <v>6118.21</v>
      </c>
      <c r="Z303" s="22">
        <v>6118.21</v>
      </c>
      <c r="AA303" s="22">
        <v>6118.21</v>
      </c>
      <c r="AB303" s="22">
        <v>6118.21</v>
      </c>
      <c r="AC303" s="22">
        <v>0</v>
      </c>
      <c r="AD303" s="22">
        <v>6118.21</v>
      </c>
      <c r="AE303" s="22"/>
      <c r="AF303" s="22"/>
      <c r="AG303" s="22">
        <v>6118.21</v>
      </c>
      <c r="AH303" s="22"/>
      <c r="AI303" s="22"/>
      <c r="AJ303" s="22">
        <v>6118.21</v>
      </c>
      <c r="AK303" s="22"/>
      <c r="AL303" s="22">
        <v>6118.21</v>
      </c>
      <c r="AM303" s="22">
        <v>6118.21</v>
      </c>
      <c r="AN303" s="22">
        <v>6118.21</v>
      </c>
      <c r="AO303" s="22"/>
      <c r="AP303" s="22">
        <v>6118.21</v>
      </c>
      <c r="AQ303" s="22"/>
      <c r="AR303" s="22"/>
      <c r="AS303" s="22">
        <v>6118.21</v>
      </c>
      <c r="AT303" s="22">
        <v>0</v>
      </c>
      <c r="AU303" s="22">
        <v>0</v>
      </c>
      <c r="AV303" s="22">
        <v>6118.21</v>
      </c>
      <c r="AW303" s="22">
        <v>0</v>
      </c>
      <c r="AX303" s="22">
        <v>0</v>
      </c>
      <c r="AY303" s="22">
        <f>VLOOKUP(A303,[1]Consolidado!$A$4:$AZ$856,51,FALSE)</f>
        <v>0</v>
      </c>
      <c r="AZ303" s="22">
        <f>VLOOKUP(A303,[1]Consolidado!$A$4:$AZ$856,52,FALSE)</f>
        <v>6118.21</v>
      </c>
      <c r="BA303" s="22">
        <f>VLOOKUP(A303,'[2]Parcelas ICMS 2018 Calculadas'!$A$4:$BC$856,55,FALSE)</f>
        <v>0</v>
      </c>
      <c r="BB303" s="22">
        <v>6118.21</v>
      </c>
      <c r="BC303" s="22">
        <v>0</v>
      </c>
      <c r="BD303" s="22">
        <v>0</v>
      </c>
      <c r="BE303" s="22">
        <v>6118.21</v>
      </c>
      <c r="BF303" s="22"/>
      <c r="BG303" s="22">
        <v>0</v>
      </c>
      <c r="BH303" s="22"/>
      <c r="BI303" s="22"/>
      <c r="BJ303" s="22">
        <v>6118.21</v>
      </c>
      <c r="BK303" s="22">
        <v>0</v>
      </c>
      <c r="BL303" s="22">
        <v>0</v>
      </c>
      <c r="BM303" s="22">
        <v>0</v>
      </c>
      <c r="BN303" s="23">
        <f t="shared" si="28"/>
        <v>194102.71999999994</v>
      </c>
      <c r="BO303" s="20">
        <v>11559.21</v>
      </c>
      <c r="BP303" s="20">
        <v>806.79</v>
      </c>
      <c r="BQ303" s="20">
        <v>258.44</v>
      </c>
      <c r="BR303" s="20">
        <v>11559.21</v>
      </c>
      <c r="BS303" s="20">
        <v>806.79</v>
      </c>
      <c r="BT303" s="20">
        <v>258.44</v>
      </c>
      <c r="BU303" s="20">
        <v>11559.21</v>
      </c>
      <c r="BV303" s="20">
        <v>806.79</v>
      </c>
      <c r="BW303" s="20">
        <v>258.44</v>
      </c>
      <c r="BX303" s="20">
        <v>11559.21</v>
      </c>
      <c r="BY303" s="20">
        <v>806.79</v>
      </c>
      <c r="BZ303" s="20">
        <v>258.44</v>
      </c>
      <c r="CA303" s="20">
        <v>11559.21</v>
      </c>
      <c r="CB303" s="20">
        <v>806.79</v>
      </c>
      <c r="CC303" s="20">
        <v>258.44</v>
      </c>
      <c r="CD303" s="20">
        <v>11559.21</v>
      </c>
      <c r="CE303" s="20">
        <v>806.79</v>
      </c>
      <c r="CF303" s="20">
        <v>258.44</v>
      </c>
      <c r="CG303" s="20">
        <v>11559.21</v>
      </c>
      <c r="CH303" s="20">
        <v>806.79</v>
      </c>
      <c r="CI303" s="20">
        <v>258.44</v>
      </c>
      <c r="CJ303" s="20">
        <v>11559.21</v>
      </c>
      <c r="CK303" s="20">
        <v>806.79</v>
      </c>
      <c r="CL303" s="20">
        <v>258.44</v>
      </c>
      <c r="CM303" s="20">
        <v>11559.21</v>
      </c>
      <c r="CN303" s="20">
        <v>806.79</v>
      </c>
      <c r="CO303" s="20">
        <v>258.44</v>
      </c>
      <c r="CP303" s="20">
        <v>11559.21</v>
      </c>
      <c r="CQ303" s="20">
        <v>806.79</v>
      </c>
      <c r="CR303" s="20">
        <v>258.44</v>
      </c>
      <c r="CS303" s="20">
        <v>11559.21</v>
      </c>
      <c r="CT303" s="20">
        <v>806.79</v>
      </c>
      <c r="CU303" s="20">
        <v>258.44</v>
      </c>
      <c r="CV303" s="20">
        <v>11559.21</v>
      </c>
      <c r="CW303" s="20">
        <v>806.79</v>
      </c>
      <c r="CX303" s="20">
        <v>258.44</v>
      </c>
      <c r="CY303" s="20">
        <v>11559.21</v>
      </c>
      <c r="CZ303" s="20">
        <v>806.79</v>
      </c>
      <c r="DA303" s="20">
        <v>258.44</v>
      </c>
      <c r="DB303" s="20">
        <v>11559.21</v>
      </c>
      <c r="DC303" s="20">
        <v>806.79</v>
      </c>
      <c r="DD303" s="20">
        <v>258.44</v>
      </c>
      <c r="DE303" s="20">
        <v>11559.21</v>
      </c>
      <c r="DF303" s="20">
        <v>806.79</v>
      </c>
      <c r="DG303" s="20">
        <v>258.44</v>
      </c>
      <c r="DH303" s="20">
        <v>11559.21</v>
      </c>
      <c r="DI303" s="20">
        <v>806.79</v>
      </c>
      <c r="DJ303" s="20">
        <v>258.44</v>
      </c>
      <c r="DK303" s="20">
        <v>11559.21</v>
      </c>
      <c r="DL303" s="20">
        <v>806.79</v>
      </c>
      <c r="DM303" s="20">
        <v>258.44</v>
      </c>
      <c r="DN303" s="20">
        <v>11559.21</v>
      </c>
      <c r="DO303" s="20">
        <v>806.79</v>
      </c>
      <c r="DP303" s="20">
        <v>258.44</v>
      </c>
      <c r="DQ303" s="20">
        <v>11559.21</v>
      </c>
      <c r="DR303" s="20">
        <v>806.79</v>
      </c>
      <c r="DS303" s="20">
        <v>258.44</v>
      </c>
      <c r="DT303" s="20">
        <v>11559.21</v>
      </c>
      <c r="DU303" s="20">
        <v>806.79</v>
      </c>
      <c r="DV303" s="20">
        <v>258.44</v>
      </c>
      <c r="DW303" s="20">
        <v>11559.21</v>
      </c>
      <c r="DX303" s="20">
        <v>806.79</v>
      </c>
      <c r="DY303" s="20">
        <v>258.44</v>
      </c>
      <c r="DZ303" s="20">
        <v>11559.21</v>
      </c>
      <c r="EA303" s="20">
        <v>806.79</v>
      </c>
      <c r="EB303" s="20">
        <v>258.44</v>
      </c>
      <c r="EC303" s="20">
        <v>11559.21</v>
      </c>
      <c r="ED303" s="20">
        <v>806.79</v>
      </c>
      <c r="EE303" s="20">
        <v>258.44</v>
      </c>
      <c r="EF303" s="20">
        <v>11559.21</v>
      </c>
      <c r="EG303" s="20">
        <v>806.79</v>
      </c>
      <c r="EH303" s="20">
        <v>258.44</v>
      </c>
      <c r="EI303" s="20">
        <f t="shared" si="29"/>
        <v>11559.21</v>
      </c>
      <c r="EJ303" s="20">
        <f t="shared" si="29"/>
        <v>806.79</v>
      </c>
      <c r="EK303" s="20">
        <f t="shared" si="29"/>
        <v>258.44</v>
      </c>
      <c r="EL303" s="20">
        <v>11559.21</v>
      </c>
      <c r="EM303" s="20">
        <v>806.79</v>
      </c>
      <c r="EN303" s="20">
        <v>258.44</v>
      </c>
      <c r="EO303" s="24">
        <f t="shared" si="30"/>
        <v>328235.44000000006</v>
      </c>
      <c r="EP303" s="25">
        <f t="shared" si="26"/>
        <v>24404.910000000062</v>
      </c>
      <c r="EQ303" s="25">
        <f t="shared" si="27"/>
        <v>50497.889999999956</v>
      </c>
      <c r="ES303" s="26"/>
    </row>
    <row r="304" spans="1:149" x14ac:dyDescent="0.25">
      <c r="A304" s="27">
        <v>301</v>
      </c>
      <c r="B304" s="15">
        <v>18715474000185</v>
      </c>
      <c r="C304" s="28" t="s">
        <v>318</v>
      </c>
      <c r="D304" s="17">
        <v>1878748.88</v>
      </c>
      <c r="E304" s="18">
        <v>5887053.6500000004</v>
      </c>
      <c r="F304" s="19">
        <v>0</v>
      </c>
      <c r="G304" s="20">
        <v>0</v>
      </c>
      <c r="H304" s="21">
        <f t="shared" si="25"/>
        <v>1878748.88</v>
      </c>
      <c r="I304" s="21">
        <v>5887053.6500000004</v>
      </c>
      <c r="J304" s="22">
        <v>0</v>
      </c>
      <c r="K304" s="22">
        <v>0</v>
      </c>
      <c r="L304" s="22">
        <v>0</v>
      </c>
      <c r="M304" s="22">
        <v>0</v>
      </c>
      <c r="N304" s="22">
        <v>86088.45</v>
      </c>
      <c r="O304" s="22">
        <v>0</v>
      </c>
      <c r="P304" s="22">
        <v>86088.45</v>
      </c>
      <c r="Q304" s="22">
        <v>0</v>
      </c>
      <c r="R304" s="22">
        <v>86088.45</v>
      </c>
      <c r="S304" s="22">
        <v>86088.45</v>
      </c>
      <c r="T304" s="22">
        <v>86088.45</v>
      </c>
      <c r="U304" s="22">
        <v>86046.7</v>
      </c>
      <c r="V304" s="22">
        <v>86046.7</v>
      </c>
      <c r="W304" s="22">
        <v>86046.7</v>
      </c>
      <c r="X304" s="22">
        <v>86046.7</v>
      </c>
      <c r="Y304" s="22">
        <v>52604.97</v>
      </c>
      <c r="Z304" s="22">
        <v>52604.97</v>
      </c>
      <c r="AA304" s="22">
        <v>52604.97</v>
      </c>
      <c r="AB304" s="22">
        <v>52604.97</v>
      </c>
      <c r="AC304" s="22">
        <v>0</v>
      </c>
      <c r="AD304" s="22">
        <v>52604.97</v>
      </c>
      <c r="AE304" s="22"/>
      <c r="AF304" s="22"/>
      <c r="AG304" s="22">
        <v>52604.97</v>
      </c>
      <c r="AH304" s="22"/>
      <c r="AI304" s="22"/>
      <c r="AJ304" s="22">
        <v>52604.97</v>
      </c>
      <c r="AK304" s="22"/>
      <c r="AL304" s="22">
        <v>52604.97</v>
      </c>
      <c r="AM304" s="22">
        <v>52604.97</v>
      </c>
      <c r="AN304" s="22">
        <v>52604.97</v>
      </c>
      <c r="AO304" s="22"/>
      <c r="AP304" s="22">
        <v>52604.97</v>
      </c>
      <c r="AQ304" s="22"/>
      <c r="AR304" s="22"/>
      <c r="AS304" s="22">
        <v>52604.97</v>
      </c>
      <c r="AT304" s="22">
        <v>0</v>
      </c>
      <c r="AU304" s="22">
        <v>0</v>
      </c>
      <c r="AV304" s="22">
        <v>52604.97</v>
      </c>
      <c r="AW304" s="22">
        <v>0</v>
      </c>
      <c r="AX304" s="22">
        <v>420255.22</v>
      </c>
      <c r="AY304" s="22">
        <f>VLOOKUP(A304,[1]Consolidado!$A$4:$AZ$856,51,FALSE)</f>
        <v>0</v>
      </c>
      <c r="AZ304" s="22">
        <f>VLOOKUP(A304,[1]Consolidado!$A$4:$AZ$856,52,FALSE)</f>
        <v>0</v>
      </c>
      <c r="BA304" s="22">
        <f>VLOOKUP(A304,'[2]Parcelas ICMS 2018 Calculadas'!$A$4:$BC$856,55,FALSE)</f>
        <v>0</v>
      </c>
      <c r="BB304" s="22">
        <v>0</v>
      </c>
      <c r="BC304" s="22">
        <v>0</v>
      </c>
      <c r="BD304" s="22">
        <v>0</v>
      </c>
      <c r="BE304" s="22"/>
      <c r="BF304" s="22"/>
      <c r="BG304" s="22">
        <v>0</v>
      </c>
      <c r="BH304" s="22"/>
      <c r="BI304" s="22"/>
      <c r="BJ304" s="22">
        <v>0</v>
      </c>
      <c r="BK304" s="22">
        <v>0</v>
      </c>
      <c r="BL304" s="22">
        <v>0</v>
      </c>
      <c r="BM304" s="22">
        <v>0</v>
      </c>
      <c r="BN304" s="23">
        <f t="shared" si="28"/>
        <v>1878748.8799999997</v>
      </c>
      <c r="BO304" s="20">
        <v>179677.12</v>
      </c>
      <c r="BP304" s="20">
        <v>12540.79</v>
      </c>
      <c r="BQ304" s="20">
        <v>4017.21</v>
      </c>
      <c r="BR304" s="20">
        <v>179677.12</v>
      </c>
      <c r="BS304" s="20">
        <v>12540.79</v>
      </c>
      <c r="BT304" s="20">
        <v>4017.21</v>
      </c>
      <c r="BU304" s="20">
        <v>179677.12</v>
      </c>
      <c r="BV304" s="20">
        <v>12540.79</v>
      </c>
      <c r="BW304" s="20">
        <v>4017.21</v>
      </c>
      <c r="BX304" s="20">
        <v>179677.12</v>
      </c>
      <c r="BY304" s="20">
        <v>12540.79</v>
      </c>
      <c r="BZ304" s="20">
        <v>4017.21</v>
      </c>
      <c r="CA304" s="20">
        <v>179677.12</v>
      </c>
      <c r="CB304" s="20">
        <v>12540.79</v>
      </c>
      <c r="CC304" s="20">
        <v>4017.21</v>
      </c>
      <c r="CD304" s="20">
        <v>179677.12</v>
      </c>
      <c r="CE304" s="20">
        <v>12540.79</v>
      </c>
      <c r="CF304" s="20">
        <v>4017.21</v>
      </c>
      <c r="CG304" s="20">
        <v>179677.12</v>
      </c>
      <c r="CH304" s="20">
        <v>12540.79</v>
      </c>
      <c r="CI304" s="20">
        <v>4017.21</v>
      </c>
      <c r="CJ304" s="20">
        <v>179677.12</v>
      </c>
      <c r="CK304" s="20">
        <v>12540.79</v>
      </c>
      <c r="CL304" s="20">
        <v>4017.21</v>
      </c>
      <c r="CM304" s="20">
        <v>179677.12</v>
      </c>
      <c r="CN304" s="20">
        <v>12540.79</v>
      </c>
      <c r="CO304" s="20">
        <v>4017.21</v>
      </c>
      <c r="CP304" s="20">
        <v>179677.12</v>
      </c>
      <c r="CQ304" s="20">
        <v>12540.79</v>
      </c>
      <c r="CR304" s="20">
        <v>4017.21</v>
      </c>
      <c r="CS304" s="20">
        <v>179677.12</v>
      </c>
      <c r="CT304" s="20">
        <v>12540.79</v>
      </c>
      <c r="CU304" s="20">
        <v>4017.21</v>
      </c>
      <c r="CV304" s="20">
        <v>179677.12</v>
      </c>
      <c r="CW304" s="20">
        <v>12540.79</v>
      </c>
      <c r="CX304" s="20">
        <v>4017.21</v>
      </c>
      <c r="CY304" s="20">
        <v>179677.12</v>
      </c>
      <c r="CZ304" s="20">
        <v>12540.79</v>
      </c>
      <c r="DA304" s="20">
        <v>4017.21</v>
      </c>
      <c r="DB304" s="20">
        <v>179677.12</v>
      </c>
      <c r="DC304" s="20">
        <v>12540.79</v>
      </c>
      <c r="DD304" s="20">
        <v>4017.21</v>
      </c>
      <c r="DE304" s="20">
        <v>179677.12</v>
      </c>
      <c r="DF304" s="20">
        <v>12540.79</v>
      </c>
      <c r="DG304" s="20">
        <v>4017.21</v>
      </c>
      <c r="DH304" s="20">
        <v>179677.12</v>
      </c>
      <c r="DI304" s="20">
        <v>12540.79</v>
      </c>
      <c r="DJ304" s="20">
        <v>4017.21</v>
      </c>
      <c r="DK304" s="20">
        <v>179677.12</v>
      </c>
      <c r="DL304" s="20">
        <v>12540.79</v>
      </c>
      <c r="DM304" s="20">
        <v>4017.21</v>
      </c>
      <c r="DN304" s="20">
        <v>179677.12</v>
      </c>
      <c r="DO304" s="20">
        <v>12540.79</v>
      </c>
      <c r="DP304" s="20">
        <v>4017.21</v>
      </c>
      <c r="DQ304" s="20">
        <v>179677.12</v>
      </c>
      <c r="DR304" s="20">
        <v>12540.79</v>
      </c>
      <c r="DS304" s="20">
        <v>4017.21</v>
      </c>
      <c r="DT304" s="20">
        <v>179677.12</v>
      </c>
      <c r="DU304" s="20">
        <v>12540.79</v>
      </c>
      <c r="DV304" s="20">
        <v>4017.21</v>
      </c>
      <c r="DW304" s="20">
        <v>179677.12</v>
      </c>
      <c r="DX304" s="20">
        <v>12540.79</v>
      </c>
      <c r="DY304" s="20">
        <v>4017.21</v>
      </c>
      <c r="DZ304" s="20">
        <v>179677.12</v>
      </c>
      <c r="EA304" s="20">
        <v>12540.79</v>
      </c>
      <c r="EB304" s="20">
        <v>4017.21</v>
      </c>
      <c r="EC304" s="20">
        <v>179677.12</v>
      </c>
      <c r="ED304" s="20">
        <v>12540.79</v>
      </c>
      <c r="EE304" s="20">
        <v>4017.21</v>
      </c>
      <c r="EF304" s="20">
        <v>179677.12</v>
      </c>
      <c r="EG304" s="20">
        <v>12540.79</v>
      </c>
      <c r="EH304" s="20">
        <v>4017.21</v>
      </c>
      <c r="EI304" s="20">
        <f t="shared" si="29"/>
        <v>179677.12</v>
      </c>
      <c r="EJ304" s="20">
        <f t="shared" si="29"/>
        <v>12540.79</v>
      </c>
      <c r="EK304" s="20">
        <f t="shared" si="29"/>
        <v>4017.21</v>
      </c>
      <c r="EL304" s="20">
        <v>179677.12</v>
      </c>
      <c r="EM304" s="20">
        <v>12540.79</v>
      </c>
      <c r="EN304" s="20">
        <v>4017.21</v>
      </c>
      <c r="EO304" s="24">
        <f t="shared" si="30"/>
        <v>5102113.120000002</v>
      </c>
      <c r="EP304" s="25">
        <f t="shared" si="26"/>
        <v>0</v>
      </c>
      <c r="EQ304" s="25">
        <f t="shared" si="27"/>
        <v>784940.5299999984</v>
      </c>
      <c r="ES304" s="26"/>
    </row>
    <row r="305" spans="1:149" x14ac:dyDescent="0.25">
      <c r="A305" s="27">
        <v>302</v>
      </c>
      <c r="B305" s="15">
        <v>18313825000121</v>
      </c>
      <c r="C305" s="28" t="s">
        <v>319</v>
      </c>
      <c r="D305" s="17">
        <v>720043.06</v>
      </c>
      <c r="E305" s="18">
        <v>1289686.6499999999</v>
      </c>
      <c r="F305" s="19">
        <v>0</v>
      </c>
      <c r="G305" s="20">
        <v>0</v>
      </c>
      <c r="H305" s="21">
        <f t="shared" si="25"/>
        <v>720043.06</v>
      </c>
      <c r="I305" s="21">
        <v>1289686.6499999999</v>
      </c>
      <c r="J305" s="22">
        <v>0</v>
      </c>
      <c r="K305" s="22">
        <v>0</v>
      </c>
      <c r="L305" s="22">
        <v>0</v>
      </c>
      <c r="M305" s="22">
        <v>0</v>
      </c>
      <c r="N305" s="22">
        <v>32993.97</v>
      </c>
      <c r="O305" s="22">
        <v>0</v>
      </c>
      <c r="P305" s="22">
        <v>32993.97</v>
      </c>
      <c r="Q305" s="22">
        <v>0</v>
      </c>
      <c r="R305" s="22">
        <v>32993.97</v>
      </c>
      <c r="S305" s="22">
        <v>32993.97</v>
      </c>
      <c r="T305" s="22">
        <v>32993.97</v>
      </c>
      <c r="U305" s="22">
        <v>32977.97</v>
      </c>
      <c r="V305" s="22">
        <v>32977.97</v>
      </c>
      <c r="W305" s="22">
        <v>32977.97</v>
      </c>
      <c r="X305" s="22">
        <v>32977.97</v>
      </c>
      <c r="Y305" s="22">
        <v>20161.21</v>
      </c>
      <c r="Z305" s="22">
        <v>20161.21</v>
      </c>
      <c r="AA305" s="22">
        <v>20161.21</v>
      </c>
      <c r="AB305" s="22">
        <v>20161.21</v>
      </c>
      <c r="AC305" s="22">
        <v>0</v>
      </c>
      <c r="AD305" s="22">
        <v>20161.21</v>
      </c>
      <c r="AE305" s="22"/>
      <c r="AF305" s="22"/>
      <c r="AG305" s="22">
        <v>20161.21</v>
      </c>
      <c r="AH305" s="22"/>
      <c r="AI305" s="22"/>
      <c r="AJ305" s="22">
        <v>20161.21</v>
      </c>
      <c r="AK305" s="22"/>
      <c r="AL305" s="22">
        <v>20161.21</v>
      </c>
      <c r="AM305" s="22">
        <v>20161.21</v>
      </c>
      <c r="AN305" s="22">
        <v>20161.21</v>
      </c>
      <c r="AO305" s="22"/>
      <c r="AP305" s="22">
        <v>20161.21</v>
      </c>
      <c r="AQ305" s="22"/>
      <c r="AR305" s="22"/>
      <c r="AS305" s="22">
        <v>20161.21</v>
      </c>
      <c r="AT305" s="22">
        <v>0</v>
      </c>
      <c r="AU305" s="22">
        <v>0</v>
      </c>
      <c r="AV305" s="22">
        <v>20161.21</v>
      </c>
      <c r="AW305" s="22">
        <v>0</v>
      </c>
      <c r="AX305" s="22">
        <v>161065.60000000001</v>
      </c>
      <c r="AY305" s="22">
        <f>VLOOKUP(A305,[1]Consolidado!$A$4:$AZ$856,51,FALSE)</f>
        <v>0</v>
      </c>
      <c r="AZ305" s="22">
        <f>VLOOKUP(A305,[1]Consolidado!$A$4:$AZ$856,52,FALSE)</f>
        <v>0</v>
      </c>
      <c r="BA305" s="22">
        <f>VLOOKUP(A305,'[2]Parcelas ICMS 2018 Calculadas'!$A$4:$BC$856,55,FALSE)</f>
        <v>0</v>
      </c>
      <c r="BB305" s="22">
        <v>0</v>
      </c>
      <c r="BC305" s="22">
        <v>0</v>
      </c>
      <c r="BD305" s="22">
        <v>0</v>
      </c>
      <c r="BE305" s="22"/>
      <c r="BF305" s="22"/>
      <c r="BG305" s="22">
        <v>0</v>
      </c>
      <c r="BH305" s="22"/>
      <c r="BI305" s="22"/>
      <c r="BJ305" s="22">
        <v>0</v>
      </c>
      <c r="BK305" s="22">
        <v>0</v>
      </c>
      <c r="BL305" s="22">
        <v>0</v>
      </c>
      <c r="BM305" s="22">
        <v>0</v>
      </c>
      <c r="BN305" s="23">
        <f t="shared" si="28"/>
        <v>720043.06000000017</v>
      </c>
      <c r="BO305" s="20">
        <v>39362.17</v>
      </c>
      <c r="BP305" s="20">
        <v>2747.33</v>
      </c>
      <c r="BQ305" s="20">
        <v>880.06</v>
      </c>
      <c r="BR305" s="20">
        <v>39362.17</v>
      </c>
      <c r="BS305" s="20">
        <v>2747.33</v>
      </c>
      <c r="BT305" s="20">
        <v>880.06</v>
      </c>
      <c r="BU305" s="20">
        <v>39362.17</v>
      </c>
      <c r="BV305" s="20">
        <v>2747.33</v>
      </c>
      <c r="BW305" s="20">
        <v>880.06</v>
      </c>
      <c r="BX305" s="20">
        <v>39362.17</v>
      </c>
      <c r="BY305" s="20">
        <v>2747.33</v>
      </c>
      <c r="BZ305" s="20">
        <v>880.06</v>
      </c>
      <c r="CA305" s="20">
        <v>39362.17</v>
      </c>
      <c r="CB305" s="20">
        <v>2747.33</v>
      </c>
      <c r="CC305" s="20">
        <v>880.06</v>
      </c>
      <c r="CD305" s="20">
        <v>39362.17</v>
      </c>
      <c r="CE305" s="20">
        <v>2747.33</v>
      </c>
      <c r="CF305" s="20">
        <v>880.06</v>
      </c>
      <c r="CG305" s="20">
        <v>39362.17</v>
      </c>
      <c r="CH305" s="20">
        <v>2747.33</v>
      </c>
      <c r="CI305" s="20">
        <v>880.06</v>
      </c>
      <c r="CJ305" s="20">
        <v>39362.17</v>
      </c>
      <c r="CK305" s="20">
        <v>2747.33</v>
      </c>
      <c r="CL305" s="20">
        <v>880.06</v>
      </c>
      <c r="CM305" s="20">
        <v>39362.17</v>
      </c>
      <c r="CN305" s="20">
        <v>2747.33</v>
      </c>
      <c r="CO305" s="20">
        <v>880.06</v>
      </c>
      <c r="CP305" s="20">
        <v>39362.17</v>
      </c>
      <c r="CQ305" s="20">
        <v>2747.33</v>
      </c>
      <c r="CR305" s="20">
        <v>880.06</v>
      </c>
      <c r="CS305" s="20">
        <v>39362.17</v>
      </c>
      <c r="CT305" s="20">
        <v>2747.33</v>
      </c>
      <c r="CU305" s="20">
        <v>880.06</v>
      </c>
      <c r="CV305" s="20">
        <v>39362.17</v>
      </c>
      <c r="CW305" s="20">
        <v>2747.33</v>
      </c>
      <c r="CX305" s="20">
        <v>880.06</v>
      </c>
      <c r="CY305" s="20">
        <v>39362.17</v>
      </c>
      <c r="CZ305" s="20">
        <v>2747.33</v>
      </c>
      <c r="DA305" s="20">
        <v>880.06</v>
      </c>
      <c r="DB305" s="20">
        <v>39362.17</v>
      </c>
      <c r="DC305" s="20">
        <v>2747.33</v>
      </c>
      <c r="DD305" s="20">
        <v>880.06</v>
      </c>
      <c r="DE305" s="20">
        <v>39362.17</v>
      </c>
      <c r="DF305" s="20">
        <v>2747.33</v>
      </c>
      <c r="DG305" s="20">
        <v>880.06</v>
      </c>
      <c r="DH305" s="20">
        <v>39362.17</v>
      </c>
      <c r="DI305" s="20">
        <v>2747.33</v>
      </c>
      <c r="DJ305" s="20">
        <v>880.06</v>
      </c>
      <c r="DK305" s="20">
        <v>39362.17</v>
      </c>
      <c r="DL305" s="20">
        <v>2747.33</v>
      </c>
      <c r="DM305" s="20">
        <v>880.06</v>
      </c>
      <c r="DN305" s="20">
        <v>39362.17</v>
      </c>
      <c r="DO305" s="20">
        <v>2747.33</v>
      </c>
      <c r="DP305" s="20">
        <v>880.06</v>
      </c>
      <c r="DQ305" s="20">
        <v>39362.17</v>
      </c>
      <c r="DR305" s="20">
        <v>2747.33</v>
      </c>
      <c r="DS305" s="20">
        <v>880.06</v>
      </c>
      <c r="DT305" s="20">
        <v>39362.17</v>
      </c>
      <c r="DU305" s="20">
        <v>2747.33</v>
      </c>
      <c r="DV305" s="20">
        <v>880.06</v>
      </c>
      <c r="DW305" s="20">
        <v>39362.17</v>
      </c>
      <c r="DX305" s="20">
        <v>2747.33</v>
      </c>
      <c r="DY305" s="20">
        <v>880.06</v>
      </c>
      <c r="DZ305" s="20">
        <v>39362.17</v>
      </c>
      <c r="EA305" s="20">
        <v>2747.33</v>
      </c>
      <c r="EB305" s="20">
        <v>880.06</v>
      </c>
      <c r="EC305" s="20">
        <v>39362.17</v>
      </c>
      <c r="ED305" s="20">
        <v>2747.33</v>
      </c>
      <c r="EE305" s="20">
        <v>880.06</v>
      </c>
      <c r="EF305" s="20">
        <v>39362.17</v>
      </c>
      <c r="EG305" s="20">
        <v>2747.33</v>
      </c>
      <c r="EH305" s="20">
        <v>880.06</v>
      </c>
      <c r="EI305" s="20">
        <f t="shared" si="29"/>
        <v>39362.17</v>
      </c>
      <c r="EJ305" s="20">
        <f t="shared" si="29"/>
        <v>2747.33</v>
      </c>
      <c r="EK305" s="20">
        <f t="shared" si="29"/>
        <v>880.06</v>
      </c>
      <c r="EL305" s="20">
        <v>39362.17</v>
      </c>
      <c r="EM305" s="20">
        <v>2747.33</v>
      </c>
      <c r="EN305" s="20">
        <v>880.06</v>
      </c>
      <c r="EO305" s="24">
        <f t="shared" si="30"/>
        <v>1117728.5600000008</v>
      </c>
      <c r="EP305" s="25">
        <f t="shared" si="26"/>
        <v>0</v>
      </c>
      <c r="EQ305" s="25">
        <f t="shared" si="27"/>
        <v>171958.08999999915</v>
      </c>
      <c r="ES305" s="26"/>
    </row>
    <row r="306" spans="1:149" x14ac:dyDescent="0.25">
      <c r="A306" s="27">
        <v>303</v>
      </c>
      <c r="B306" s="15">
        <v>18306688000106</v>
      </c>
      <c r="C306" s="28" t="s">
        <v>320</v>
      </c>
      <c r="D306" s="17">
        <v>767374.62</v>
      </c>
      <c r="E306" s="18">
        <v>631829.71</v>
      </c>
      <c r="F306" s="19">
        <v>0</v>
      </c>
      <c r="G306" s="20">
        <v>0</v>
      </c>
      <c r="H306" s="21">
        <f t="shared" si="25"/>
        <v>767374.62</v>
      </c>
      <c r="I306" s="21">
        <v>631829.71</v>
      </c>
      <c r="J306" s="22">
        <v>0</v>
      </c>
      <c r="K306" s="22">
        <v>0</v>
      </c>
      <c r="L306" s="22">
        <v>0</v>
      </c>
      <c r="M306" s="22">
        <v>0</v>
      </c>
      <c r="N306" s="22">
        <v>35162.81</v>
      </c>
      <c r="O306" s="22">
        <v>0</v>
      </c>
      <c r="P306" s="22">
        <v>35162.81</v>
      </c>
      <c r="Q306" s="22">
        <v>0</v>
      </c>
      <c r="R306" s="22">
        <v>35162.81</v>
      </c>
      <c r="S306" s="22">
        <v>35162.81</v>
      </c>
      <c r="T306" s="22">
        <v>35162.81</v>
      </c>
      <c r="U306" s="22">
        <v>35145.760000000002</v>
      </c>
      <c r="V306" s="22">
        <v>35145.760000000002</v>
      </c>
      <c r="W306" s="22">
        <v>35145.760000000002</v>
      </c>
      <c r="X306" s="22">
        <v>35145.760000000002</v>
      </c>
      <c r="Y306" s="22">
        <v>21486.49</v>
      </c>
      <c r="Z306" s="22">
        <v>21486.49</v>
      </c>
      <c r="AA306" s="22">
        <v>21486.49</v>
      </c>
      <c r="AB306" s="22">
        <v>21486.49</v>
      </c>
      <c r="AC306" s="22">
        <v>0</v>
      </c>
      <c r="AD306" s="22">
        <v>21486.49</v>
      </c>
      <c r="AE306" s="22"/>
      <c r="AF306" s="22"/>
      <c r="AG306" s="22">
        <v>21486.49</v>
      </c>
      <c r="AH306" s="22"/>
      <c r="AI306" s="22"/>
      <c r="AJ306" s="22">
        <v>21486.49</v>
      </c>
      <c r="AK306" s="22"/>
      <c r="AL306" s="22">
        <v>21486.49</v>
      </c>
      <c r="AM306" s="22">
        <v>21486.49</v>
      </c>
      <c r="AN306" s="22">
        <v>21486.49</v>
      </c>
      <c r="AO306" s="22"/>
      <c r="AP306" s="22">
        <v>21486.49</v>
      </c>
      <c r="AQ306" s="22"/>
      <c r="AR306" s="22"/>
      <c r="AS306" s="22">
        <v>21486.49</v>
      </c>
      <c r="AT306" s="22">
        <v>0</v>
      </c>
      <c r="AU306" s="22">
        <v>0</v>
      </c>
      <c r="AV306" s="22">
        <v>21486.49</v>
      </c>
      <c r="AW306" s="22">
        <v>0</v>
      </c>
      <c r="AX306" s="22">
        <v>171653.16</v>
      </c>
      <c r="AY306" s="22">
        <f>VLOOKUP(A306,[1]Consolidado!$A$4:$AZ$856,51,FALSE)</f>
        <v>0</v>
      </c>
      <c r="AZ306" s="22">
        <f>VLOOKUP(A306,[1]Consolidado!$A$4:$AZ$856,52,FALSE)</f>
        <v>0</v>
      </c>
      <c r="BA306" s="22">
        <f>VLOOKUP(A306,'[2]Parcelas ICMS 2018 Calculadas'!$A$4:$BC$856,55,FALSE)</f>
        <v>0</v>
      </c>
      <c r="BB306" s="22">
        <v>0</v>
      </c>
      <c r="BC306" s="22">
        <v>0</v>
      </c>
      <c r="BD306" s="22">
        <v>0</v>
      </c>
      <c r="BE306" s="22"/>
      <c r="BF306" s="22"/>
      <c r="BG306" s="22">
        <v>0</v>
      </c>
      <c r="BH306" s="22"/>
      <c r="BI306" s="22"/>
      <c r="BJ306" s="22">
        <v>0</v>
      </c>
      <c r="BK306" s="22">
        <v>0</v>
      </c>
      <c r="BL306" s="22">
        <v>0</v>
      </c>
      <c r="BM306" s="22">
        <v>0</v>
      </c>
      <c r="BN306" s="23">
        <f t="shared" si="28"/>
        <v>767374.62</v>
      </c>
      <c r="BO306" s="20">
        <v>19283.900000000001</v>
      </c>
      <c r="BP306" s="20">
        <v>1345.94</v>
      </c>
      <c r="BQ306" s="20">
        <v>431.15</v>
      </c>
      <c r="BR306" s="20">
        <v>19283.900000000001</v>
      </c>
      <c r="BS306" s="20">
        <v>1345.94</v>
      </c>
      <c r="BT306" s="20">
        <v>431.15</v>
      </c>
      <c r="BU306" s="20">
        <v>19283.900000000001</v>
      </c>
      <c r="BV306" s="20">
        <v>1345.94</v>
      </c>
      <c r="BW306" s="20">
        <v>431.15</v>
      </c>
      <c r="BX306" s="20">
        <v>19283.900000000001</v>
      </c>
      <c r="BY306" s="20">
        <v>1345.94</v>
      </c>
      <c r="BZ306" s="20">
        <v>431.15</v>
      </c>
      <c r="CA306" s="20">
        <v>19283.900000000001</v>
      </c>
      <c r="CB306" s="20">
        <v>1345.94</v>
      </c>
      <c r="CC306" s="20">
        <v>431.15</v>
      </c>
      <c r="CD306" s="20">
        <v>19283.900000000001</v>
      </c>
      <c r="CE306" s="20">
        <v>1345.94</v>
      </c>
      <c r="CF306" s="20">
        <v>431.15</v>
      </c>
      <c r="CG306" s="20">
        <v>19283.900000000001</v>
      </c>
      <c r="CH306" s="20">
        <v>1345.94</v>
      </c>
      <c r="CI306" s="20">
        <v>431.15</v>
      </c>
      <c r="CJ306" s="20">
        <v>19283.900000000001</v>
      </c>
      <c r="CK306" s="20">
        <v>1345.94</v>
      </c>
      <c r="CL306" s="20">
        <v>431.15</v>
      </c>
      <c r="CM306" s="20">
        <v>19283.900000000001</v>
      </c>
      <c r="CN306" s="20">
        <v>1345.94</v>
      </c>
      <c r="CO306" s="20">
        <v>431.15</v>
      </c>
      <c r="CP306" s="20">
        <v>19283.900000000001</v>
      </c>
      <c r="CQ306" s="20">
        <v>1345.94</v>
      </c>
      <c r="CR306" s="20">
        <v>431.15</v>
      </c>
      <c r="CS306" s="20">
        <v>19283.900000000001</v>
      </c>
      <c r="CT306" s="20">
        <v>1345.94</v>
      </c>
      <c r="CU306" s="20">
        <v>431.15</v>
      </c>
      <c r="CV306" s="20">
        <v>19283.900000000001</v>
      </c>
      <c r="CW306" s="20">
        <v>1345.94</v>
      </c>
      <c r="CX306" s="20">
        <v>431.15</v>
      </c>
      <c r="CY306" s="20">
        <v>19283.900000000001</v>
      </c>
      <c r="CZ306" s="20">
        <v>1345.94</v>
      </c>
      <c r="DA306" s="20">
        <v>431.15</v>
      </c>
      <c r="DB306" s="20">
        <v>19283.900000000001</v>
      </c>
      <c r="DC306" s="20">
        <v>1345.94</v>
      </c>
      <c r="DD306" s="20">
        <v>431.15</v>
      </c>
      <c r="DE306" s="20">
        <v>19283.900000000001</v>
      </c>
      <c r="DF306" s="20">
        <v>1345.94</v>
      </c>
      <c r="DG306" s="20">
        <v>431.15</v>
      </c>
      <c r="DH306" s="20">
        <v>19283.900000000001</v>
      </c>
      <c r="DI306" s="20">
        <v>1345.94</v>
      </c>
      <c r="DJ306" s="20">
        <v>431.15</v>
      </c>
      <c r="DK306" s="20">
        <v>19283.900000000001</v>
      </c>
      <c r="DL306" s="20">
        <v>1345.94</v>
      </c>
      <c r="DM306" s="20">
        <v>431.15</v>
      </c>
      <c r="DN306" s="20">
        <v>19283.900000000001</v>
      </c>
      <c r="DO306" s="20">
        <v>1345.94</v>
      </c>
      <c r="DP306" s="20">
        <v>431.15</v>
      </c>
      <c r="DQ306" s="20">
        <v>19283.900000000001</v>
      </c>
      <c r="DR306" s="20">
        <v>1345.94</v>
      </c>
      <c r="DS306" s="20">
        <v>431.15</v>
      </c>
      <c r="DT306" s="20">
        <v>19283.900000000001</v>
      </c>
      <c r="DU306" s="20">
        <v>1345.94</v>
      </c>
      <c r="DV306" s="20">
        <v>431.15</v>
      </c>
      <c r="DW306" s="20">
        <v>19283.900000000001</v>
      </c>
      <c r="DX306" s="20">
        <v>1345.94</v>
      </c>
      <c r="DY306" s="20">
        <v>431.15</v>
      </c>
      <c r="DZ306" s="20">
        <v>19283.900000000001</v>
      </c>
      <c r="EA306" s="20">
        <v>1345.94</v>
      </c>
      <c r="EB306" s="20">
        <v>431.15</v>
      </c>
      <c r="EC306" s="20">
        <v>19283.900000000001</v>
      </c>
      <c r="ED306" s="20">
        <v>1345.94</v>
      </c>
      <c r="EE306" s="20">
        <v>431.15</v>
      </c>
      <c r="EF306" s="20">
        <v>19283.900000000001</v>
      </c>
      <c r="EG306" s="20">
        <v>1345.94</v>
      </c>
      <c r="EH306" s="20">
        <v>431.15</v>
      </c>
      <c r="EI306" s="20">
        <f t="shared" si="29"/>
        <v>19283.900000000001</v>
      </c>
      <c r="EJ306" s="20">
        <f t="shared" si="29"/>
        <v>1345.94</v>
      </c>
      <c r="EK306" s="20">
        <f t="shared" si="29"/>
        <v>431.15</v>
      </c>
      <c r="EL306" s="20">
        <v>19283.900000000001</v>
      </c>
      <c r="EM306" s="20">
        <v>1345.94</v>
      </c>
      <c r="EN306" s="20">
        <v>431.15</v>
      </c>
      <c r="EO306" s="24">
        <f t="shared" si="30"/>
        <v>547585.74000000046</v>
      </c>
      <c r="EP306" s="25">
        <f t="shared" si="26"/>
        <v>0</v>
      </c>
      <c r="EQ306" s="25">
        <f t="shared" si="27"/>
        <v>84243.969999999506</v>
      </c>
      <c r="ES306" s="26"/>
    </row>
    <row r="307" spans="1:149" x14ac:dyDescent="0.25">
      <c r="A307" s="27">
        <v>304</v>
      </c>
      <c r="B307" s="15">
        <v>18244400000108</v>
      </c>
      <c r="C307" s="28" t="s">
        <v>321</v>
      </c>
      <c r="D307" s="17">
        <v>1386075.32</v>
      </c>
      <c r="E307" s="18">
        <v>841756.18</v>
      </c>
      <c r="F307" s="19">
        <v>0</v>
      </c>
      <c r="G307" s="20">
        <v>0</v>
      </c>
      <c r="H307" s="21">
        <f t="shared" si="25"/>
        <v>1386075.32</v>
      </c>
      <c r="I307" s="21">
        <v>841756.18</v>
      </c>
      <c r="J307" s="22">
        <v>0</v>
      </c>
      <c r="K307" s="22">
        <v>0</v>
      </c>
      <c r="L307" s="22">
        <v>0</v>
      </c>
      <c r="M307" s="22">
        <v>0</v>
      </c>
      <c r="N307" s="22">
        <v>63513.05</v>
      </c>
      <c r="O307" s="22">
        <v>0</v>
      </c>
      <c r="P307" s="22">
        <v>63513.05</v>
      </c>
      <c r="Q307" s="22">
        <v>0</v>
      </c>
      <c r="R307" s="22">
        <v>63513.05</v>
      </c>
      <c r="S307" s="22">
        <v>63513.05</v>
      </c>
      <c r="T307" s="22">
        <v>63513.05</v>
      </c>
      <c r="U307" s="22">
        <v>63482.25</v>
      </c>
      <c r="V307" s="22">
        <v>63482.25</v>
      </c>
      <c r="W307" s="22">
        <v>63482.25</v>
      </c>
      <c r="X307" s="22">
        <v>63482.25</v>
      </c>
      <c r="Y307" s="22">
        <v>38810.11</v>
      </c>
      <c r="Z307" s="22">
        <v>38810.11</v>
      </c>
      <c r="AA307" s="22">
        <v>38810.11</v>
      </c>
      <c r="AB307" s="22">
        <v>38810.11</v>
      </c>
      <c r="AC307" s="22">
        <v>0</v>
      </c>
      <c r="AD307" s="22">
        <v>38810.11</v>
      </c>
      <c r="AE307" s="22"/>
      <c r="AF307" s="22"/>
      <c r="AG307" s="22">
        <v>38810.11</v>
      </c>
      <c r="AH307" s="22"/>
      <c r="AI307" s="22"/>
      <c r="AJ307" s="22">
        <v>38810.11</v>
      </c>
      <c r="AK307" s="22"/>
      <c r="AL307" s="22">
        <v>38810.11</v>
      </c>
      <c r="AM307" s="22">
        <v>38810.11</v>
      </c>
      <c r="AN307" s="22">
        <v>38810.11</v>
      </c>
      <c r="AO307" s="22"/>
      <c r="AP307" s="22">
        <v>38810.11</v>
      </c>
      <c r="AQ307" s="22"/>
      <c r="AR307" s="22"/>
      <c r="AS307" s="22">
        <v>38810.11</v>
      </c>
      <c r="AT307" s="22">
        <v>0</v>
      </c>
      <c r="AU307" s="22">
        <v>0</v>
      </c>
      <c r="AV307" s="22">
        <v>38810.11</v>
      </c>
      <c r="AW307" s="22">
        <v>0</v>
      </c>
      <c r="AX307" s="22">
        <v>0</v>
      </c>
      <c r="AY307" s="22">
        <f>VLOOKUP(A307,[1]Consolidado!$A$4:$AZ$856,51,FALSE)</f>
        <v>0</v>
      </c>
      <c r="AZ307" s="22">
        <f>VLOOKUP(A307,[1]Consolidado!$A$4:$AZ$856,52,FALSE)</f>
        <v>38810.11</v>
      </c>
      <c r="BA307" s="22">
        <f>VLOOKUP(A307,'[2]Parcelas ICMS 2018 Calculadas'!$A$4:$BC$856,55,FALSE)</f>
        <v>0</v>
      </c>
      <c r="BB307" s="22">
        <v>38810.11</v>
      </c>
      <c r="BC307" s="22">
        <v>0</v>
      </c>
      <c r="BD307" s="22">
        <v>0</v>
      </c>
      <c r="BE307" s="22">
        <v>38810.11</v>
      </c>
      <c r="BF307" s="22"/>
      <c r="BG307" s="22">
        <v>0</v>
      </c>
      <c r="BH307" s="22"/>
      <c r="BI307" s="22"/>
      <c r="BJ307" s="22">
        <v>38810.11</v>
      </c>
      <c r="BK307" s="22">
        <v>0</v>
      </c>
      <c r="BL307" s="22">
        <v>0</v>
      </c>
      <c r="BM307" s="22">
        <v>0</v>
      </c>
      <c r="BN307" s="23">
        <f t="shared" si="28"/>
        <v>1231266.1200000003</v>
      </c>
      <c r="BO307" s="20">
        <v>25691.01</v>
      </c>
      <c r="BP307" s="20">
        <v>1793.14</v>
      </c>
      <c r="BQ307" s="20">
        <v>574.4</v>
      </c>
      <c r="BR307" s="20">
        <v>25691.01</v>
      </c>
      <c r="BS307" s="20">
        <v>1793.14</v>
      </c>
      <c r="BT307" s="20">
        <v>574.4</v>
      </c>
      <c r="BU307" s="20">
        <v>25691.01</v>
      </c>
      <c r="BV307" s="20">
        <v>1793.14</v>
      </c>
      <c r="BW307" s="20">
        <v>574.4</v>
      </c>
      <c r="BX307" s="20">
        <v>25691.01</v>
      </c>
      <c r="BY307" s="20">
        <v>1793.14</v>
      </c>
      <c r="BZ307" s="20">
        <v>574.4</v>
      </c>
      <c r="CA307" s="20">
        <v>25691.01</v>
      </c>
      <c r="CB307" s="20">
        <v>1793.14</v>
      </c>
      <c r="CC307" s="20">
        <v>574.4</v>
      </c>
      <c r="CD307" s="20">
        <v>25691.01</v>
      </c>
      <c r="CE307" s="20">
        <v>1793.14</v>
      </c>
      <c r="CF307" s="20">
        <v>574.4</v>
      </c>
      <c r="CG307" s="20">
        <v>25691.01</v>
      </c>
      <c r="CH307" s="20">
        <v>1793.14</v>
      </c>
      <c r="CI307" s="20">
        <v>574.4</v>
      </c>
      <c r="CJ307" s="20">
        <v>25691.01</v>
      </c>
      <c r="CK307" s="20">
        <v>1793.14</v>
      </c>
      <c r="CL307" s="20">
        <v>574.4</v>
      </c>
      <c r="CM307" s="20">
        <v>25691.01</v>
      </c>
      <c r="CN307" s="20">
        <v>1793.14</v>
      </c>
      <c r="CO307" s="20">
        <v>574.4</v>
      </c>
      <c r="CP307" s="20">
        <v>25691.01</v>
      </c>
      <c r="CQ307" s="20">
        <v>1793.14</v>
      </c>
      <c r="CR307" s="20">
        <v>574.4</v>
      </c>
      <c r="CS307" s="20">
        <v>25691.01</v>
      </c>
      <c r="CT307" s="20">
        <v>1793.14</v>
      </c>
      <c r="CU307" s="20">
        <v>574.4</v>
      </c>
      <c r="CV307" s="20">
        <v>25691.01</v>
      </c>
      <c r="CW307" s="20">
        <v>1793.14</v>
      </c>
      <c r="CX307" s="20">
        <v>574.4</v>
      </c>
      <c r="CY307" s="20">
        <v>25691.01</v>
      </c>
      <c r="CZ307" s="20">
        <v>1793.14</v>
      </c>
      <c r="DA307" s="20">
        <v>574.4</v>
      </c>
      <c r="DB307" s="20">
        <v>25691.01</v>
      </c>
      <c r="DC307" s="20">
        <v>1793.14</v>
      </c>
      <c r="DD307" s="20">
        <v>574.4</v>
      </c>
      <c r="DE307" s="20">
        <v>25691.01</v>
      </c>
      <c r="DF307" s="20">
        <v>1793.14</v>
      </c>
      <c r="DG307" s="20">
        <v>574.4</v>
      </c>
      <c r="DH307" s="20">
        <v>25691.01</v>
      </c>
      <c r="DI307" s="20">
        <v>1793.14</v>
      </c>
      <c r="DJ307" s="20">
        <v>574.4</v>
      </c>
      <c r="DK307" s="20">
        <v>25691.01</v>
      </c>
      <c r="DL307" s="20">
        <v>1793.14</v>
      </c>
      <c r="DM307" s="20">
        <v>574.4</v>
      </c>
      <c r="DN307" s="20">
        <v>25691.01</v>
      </c>
      <c r="DO307" s="20">
        <v>1793.14</v>
      </c>
      <c r="DP307" s="20">
        <v>574.4</v>
      </c>
      <c r="DQ307" s="20">
        <v>25691.01</v>
      </c>
      <c r="DR307" s="20">
        <v>1793.14</v>
      </c>
      <c r="DS307" s="20">
        <v>574.4</v>
      </c>
      <c r="DT307" s="20">
        <v>25691.01</v>
      </c>
      <c r="DU307" s="20">
        <v>1793.14</v>
      </c>
      <c r="DV307" s="20">
        <v>574.4</v>
      </c>
      <c r="DW307" s="20">
        <v>25691.01</v>
      </c>
      <c r="DX307" s="20">
        <v>1793.14</v>
      </c>
      <c r="DY307" s="20">
        <v>574.4</v>
      </c>
      <c r="DZ307" s="20">
        <v>25691.01</v>
      </c>
      <c r="EA307" s="20">
        <v>1793.14</v>
      </c>
      <c r="EB307" s="20">
        <v>574.4</v>
      </c>
      <c r="EC307" s="20">
        <v>25691.01</v>
      </c>
      <c r="ED307" s="20">
        <v>1793.14</v>
      </c>
      <c r="EE307" s="20">
        <v>574.4</v>
      </c>
      <c r="EF307" s="20">
        <v>25691.01</v>
      </c>
      <c r="EG307" s="20">
        <v>1793.14</v>
      </c>
      <c r="EH307" s="20">
        <v>574.4</v>
      </c>
      <c r="EI307" s="20">
        <f t="shared" si="29"/>
        <v>25691.01</v>
      </c>
      <c r="EJ307" s="20">
        <f t="shared" si="29"/>
        <v>1793.14</v>
      </c>
      <c r="EK307" s="20">
        <f t="shared" si="29"/>
        <v>574.4</v>
      </c>
      <c r="EL307" s="20">
        <v>25691.01</v>
      </c>
      <c r="EM307" s="20">
        <v>1793.14</v>
      </c>
      <c r="EN307" s="20">
        <v>574.4</v>
      </c>
      <c r="EO307" s="24">
        <f t="shared" si="30"/>
        <v>729522.30000000086</v>
      </c>
      <c r="EP307" s="25">
        <f t="shared" si="26"/>
        <v>154809.19999999972</v>
      </c>
      <c r="EQ307" s="25">
        <f t="shared" si="27"/>
        <v>112233.87999999919</v>
      </c>
      <c r="ES307" s="26"/>
    </row>
    <row r="308" spans="1:149" x14ac:dyDescent="0.25">
      <c r="A308" s="27">
        <v>305</v>
      </c>
      <c r="B308" s="15">
        <v>18239608000139</v>
      </c>
      <c r="C308" s="28" t="s">
        <v>322</v>
      </c>
      <c r="D308" s="17">
        <v>704209.88</v>
      </c>
      <c r="E308" s="18">
        <v>1550357.7</v>
      </c>
      <c r="F308" s="19">
        <v>0</v>
      </c>
      <c r="G308" s="20">
        <v>0</v>
      </c>
      <c r="H308" s="21">
        <f t="shared" si="25"/>
        <v>704209.88</v>
      </c>
      <c r="I308" s="21">
        <v>1550357.7</v>
      </c>
      <c r="J308" s="22">
        <v>0</v>
      </c>
      <c r="K308" s="22">
        <v>0</v>
      </c>
      <c r="L308" s="22">
        <v>0</v>
      </c>
      <c r="M308" s="22">
        <v>0</v>
      </c>
      <c r="N308" s="22">
        <v>32268.46</v>
      </c>
      <c r="O308" s="22">
        <v>0</v>
      </c>
      <c r="P308" s="22">
        <v>32268.46</v>
      </c>
      <c r="Q308" s="22">
        <v>0</v>
      </c>
      <c r="R308" s="22">
        <v>32268.46</v>
      </c>
      <c r="S308" s="22">
        <v>32268.46</v>
      </c>
      <c r="T308" s="22">
        <v>32268.46</v>
      </c>
      <c r="U308" s="22">
        <v>32252.81</v>
      </c>
      <c r="V308" s="22">
        <v>32252.81</v>
      </c>
      <c r="W308" s="22">
        <v>32252.81</v>
      </c>
      <c r="X308" s="22">
        <v>32252.81</v>
      </c>
      <c r="Y308" s="22">
        <v>19717.88</v>
      </c>
      <c r="Z308" s="22">
        <v>19717.88</v>
      </c>
      <c r="AA308" s="22">
        <v>19717.88</v>
      </c>
      <c r="AB308" s="22">
        <v>19717.88</v>
      </c>
      <c r="AC308" s="22">
        <v>0</v>
      </c>
      <c r="AD308" s="22">
        <v>19717.88</v>
      </c>
      <c r="AE308" s="22"/>
      <c r="AF308" s="22"/>
      <c r="AG308" s="22">
        <v>19717.88</v>
      </c>
      <c r="AH308" s="22"/>
      <c r="AI308" s="22"/>
      <c r="AJ308" s="22">
        <v>19717.88</v>
      </c>
      <c r="AK308" s="22"/>
      <c r="AL308" s="22">
        <v>19717.88</v>
      </c>
      <c r="AM308" s="22">
        <v>19717.88</v>
      </c>
      <c r="AN308" s="22">
        <v>19717.88</v>
      </c>
      <c r="AO308" s="22"/>
      <c r="AP308" s="22">
        <v>19717.88</v>
      </c>
      <c r="AQ308" s="22"/>
      <c r="AR308" s="22"/>
      <c r="AS308" s="22">
        <v>19717.88</v>
      </c>
      <c r="AT308" s="22">
        <v>0</v>
      </c>
      <c r="AU308" s="22">
        <v>0</v>
      </c>
      <c r="AV308" s="22">
        <v>19717.88</v>
      </c>
      <c r="AW308" s="22">
        <v>0</v>
      </c>
      <c r="AX308" s="22">
        <v>0</v>
      </c>
      <c r="AY308" s="22">
        <f>VLOOKUP(A308,[1]Consolidado!$A$4:$AZ$856,51,FALSE)</f>
        <v>0</v>
      </c>
      <c r="AZ308" s="22">
        <f>VLOOKUP(A308,[1]Consolidado!$A$4:$AZ$856,52,FALSE)</f>
        <v>19717.88</v>
      </c>
      <c r="BA308" s="22">
        <f>VLOOKUP(A308,'[2]Parcelas ICMS 2018 Calculadas'!$A$4:$BC$856,55,FALSE)</f>
        <v>0</v>
      </c>
      <c r="BB308" s="22">
        <v>19717.88</v>
      </c>
      <c r="BC308" s="22">
        <v>0</v>
      </c>
      <c r="BD308" s="22">
        <v>0</v>
      </c>
      <c r="BE308" s="22">
        <v>19717.88</v>
      </c>
      <c r="BF308" s="22"/>
      <c r="BG308" s="22">
        <v>0</v>
      </c>
      <c r="BH308" s="22"/>
      <c r="BI308" s="22"/>
      <c r="BJ308" s="22">
        <v>19717.88</v>
      </c>
      <c r="BK308" s="22">
        <v>0</v>
      </c>
      <c r="BL308" s="22">
        <v>0</v>
      </c>
      <c r="BM308" s="22">
        <v>0</v>
      </c>
      <c r="BN308" s="23">
        <f t="shared" si="28"/>
        <v>625557.5</v>
      </c>
      <c r="BO308" s="20">
        <v>47318.03</v>
      </c>
      <c r="BP308" s="20">
        <v>3302.62</v>
      </c>
      <c r="BQ308" s="20">
        <v>1057.93</v>
      </c>
      <c r="BR308" s="20">
        <v>47318.03</v>
      </c>
      <c r="BS308" s="20">
        <v>3302.62</v>
      </c>
      <c r="BT308" s="20">
        <v>1057.93</v>
      </c>
      <c r="BU308" s="20">
        <v>47318.03</v>
      </c>
      <c r="BV308" s="20">
        <v>3302.62</v>
      </c>
      <c r="BW308" s="20">
        <v>1057.93</v>
      </c>
      <c r="BX308" s="20">
        <v>47318.03</v>
      </c>
      <c r="BY308" s="20">
        <v>3302.62</v>
      </c>
      <c r="BZ308" s="20">
        <v>1057.93</v>
      </c>
      <c r="CA308" s="20">
        <v>47318.03</v>
      </c>
      <c r="CB308" s="20">
        <v>3302.62</v>
      </c>
      <c r="CC308" s="20">
        <v>1057.93</v>
      </c>
      <c r="CD308" s="20">
        <v>47318.03</v>
      </c>
      <c r="CE308" s="20">
        <v>3302.62</v>
      </c>
      <c r="CF308" s="20">
        <v>1057.93</v>
      </c>
      <c r="CG308" s="20">
        <v>47318.03</v>
      </c>
      <c r="CH308" s="20">
        <v>3302.62</v>
      </c>
      <c r="CI308" s="20">
        <v>1057.93</v>
      </c>
      <c r="CJ308" s="20">
        <v>47318.03</v>
      </c>
      <c r="CK308" s="20">
        <v>3302.62</v>
      </c>
      <c r="CL308" s="20">
        <v>1057.93</v>
      </c>
      <c r="CM308" s="20">
        <v>47318.03</v>
      </c>
      <c r="CN308" s="20">
        <v>3302.62</v>
      </c>
      <c r="CO308" s="20">
        <v>1057.93</v>
      </c>
      <c r="CP308" s="20">
        <v>47318.03</v>
      </c>
      <c r="CQ308" s="20">
        <v>3302.62</v>
      </c>
      <c r="CR308" s="20">
        <v>1057.93</v>
      </c>
      <c r="CS308" s="20">
        <v>47318.03</v>
      </c>
      <c r="CT308" s="20">
        <v>3302.62</v>
      </c>
      <c r="CU308" s="20">
        <v>1057.93</v>
      </c>
      <c r="CV308" s="20">
        <v>47318.03</v>
      </c>
      <c r="CW308" s="20">
        <v>3302.62</v>
      </c>
      <c r="CX308" s="20">
        <v>1057.93</v>
      </c>
      <c r="CY308" s="20">
        <v>47318.03</v>
      </c>
      <c r="CZ308" s="20">
        <v>3302.62</v>
      </c>
      <c r="DA308" s="20">
        <v>1057.93</v>
      </c>
      <c r="DB308" s="20">
        <v>47318.03</v>
      </c>
      <c r="DC308" s="20">
        <v>3302.62</v>
      </c>
      <c r="DD308" s="20">
        <v>1057.93</v>
      </c>
      <c r="DE308" s="20">
        <v>47318.03</v>
      </c>
      <c r="DF308" s="20">
        <v>3302.62</v>
      </c>
      <c r="DG308" s="20">
        <v>1057.93</v>
      </c>
      <c r="DH308" s="20">
        <v>47318.03</v>
      </c>
      <c r="DI308" s="20">
        <v>3302.62</v>
      </c>
      <c r="DJ308" s="20">
        <v>1057.93</v>
      </c>
      <c r="DK308" s="20">
        <v>47318.03</v>
      </c>
      <c r="DL308" s="20">
        <v>3302.62</v>
      </c>
      <c r="DM308" s="20">
        <v>1057.93</v>
      </c>
      <c r="DN308" s="20">
        <v>47318.03</v>
      </c>
      <c r="DO308" s="20">
        <v>3302.62</v>
      </c>
      <c r="DP308" s="20">
        <v>1057.93</v>
      </c>
      <c r="DQ308" s="20">
        <v>47318.03</v>
      </c>
      <c r="DR308" s="20">
        <v>3302.62</v>
      </c>
      <c r="DS308" s="20">
        <v>1057.93</v>
      </c>
      <c r="DT308" s="20">
        <v>47318.03</v>
      </c>
      <c r="DU308" s="20">
        <v>3302.62</v>
      </c>
      <c r="DV308" s="20">
        <v>1057.93</v>
      </c>
      <c r="DW308" s="20">
        <v>47318.03</v>
      </c>
      <c r="DX308" s="20">
        <v>3302.62</v>
      </c>
      <c r="DY308" s="20">
        <v>1057.93</v>
      </c>
      <c r="DZ308" s="20">
        <v>47318.03</v>
      </c>
      <c r="EA308" s="20">
        <v>3302.62</v>
      </c>
      <c r="EB308" s="20">
        <v>1057.93</v>
      </c>
      <c r="EC308" s="20">
        <v>47318.03</v>
      </c>
      <c r="ED308" s="20">
        <v>3302.62</v>
      </c>
      <c r="EE308" s="20">
        <v>1057.93</v>
      </c>
      <c r="EF308" s="20">
        <v>47318.03</v>
      </c>
      <c r="EG308" s="20">
        <v>3302.62</v>
      </c>
      <c r="EH308" s="20">
        <v>1057.93</v>
      </c>
      <c r="EI308" s="20">
        <f t="shared" si="29"/>
        <v>47318.03</v>
      </c>
      <c r="EJ308" s="20">
        <f t="shared" si="29"/>
        <v>3302.62</v>
      </c>
      <c r="EK308" s="20">
        <f t="shared" si="29"/>
        <v>1057.93</v>
      </c>
      <c r="EL308" s="20">
        <v>47318.03</v>
      </c>
      <c r="EM308" s="20">
        <v>3302.62</v>
      </c>
      <c r="EN308" s="20">
        <v>1057.93</v>
      </c>
      <c r="EO308" s="24">
        <f t="shared" si="30"/>
        <v>1343643.0800000008</v>
      </c>
      <c r="EP308" s="25">
        <f t="shared" si="26"/>
        <v>78652.38</v>
      </c>
      <c r="EQ308" s="25">
        <f t="shared" si="27"/>
        <v>206714.61999999918</v>
      </c>
      <c r="ES308" s="26"/>
    </row>
    <row r="309" spans="1:149" x14ac:dyDescent="0.25">
      <c r="A309" s="27">
        <v>306</v>
      </c>
      <c r="B309" s="15">
        <v>18028829000168</v>
      </c>
      <c r="C309" s="28" t="s">
        <v>323</v>
      </c>
      <c r="D309" s="17">
        <v>371806.39</v>
      </c>
      <c r="E309" s="18">
        <v>787765.33</v>
      </c>
      <c r="F309" s="19">
        <v>0</v>
      </c>
      <c r="G309" s="20">
        <v>0</v>
      </c>
      <c r="H309" s="21">
        <f t="shared" si="25"/>
        <v>371806.39</v>
      </c>
      <c r="I309" s="21">
        <v>787765.33</v>
      </c>
      <c r="J309" s="22">
        <v>0</v>
      </c>
      <c r="K309" s="22">
        <v>0</v>
      </c>
      <c r="L309" s="22">
        <v>0</v>
      </c>
      <c r="M309" s="22">
        <v>0</v>
      </c>
      <c r="N309" s="22">
        <v>17036.990000000002</v>
      </c>
      <c r="O309" s="22">
        <v>0</v>
      </c>
      <c r="P309" s="22">
        <v>17036.990000000002</v>
      </c>
      <c r="Q309" s="22">
        <v>0</v>
      </c>
      <c r="R309" s="22">
        <v>17036.990000000002</v>
      </c>
      <c r="S309" s="22">
        <v>17036.990000000002</v>
      </c>
      <c r="T309" s="22">
        <v>17036.990000000002</v>
      </c>
      <c r="U309" s="22">
        <v>17028.73</v>
      </c>
      <c r="V309" s="22">
        <v>17028.73</v>
      </c>
      <c r="W309" s="22">
        <v>17028.73</v>
      </c>
      <c r="X309" s="22">
        <v>17028.73</v>
      </c>
      <c r="Y309" s="22">
        <v>10410.58</v>
      </c>
      <c r="Z309" s="22">
        <v>10410.58</v>
      </c>
      <c r="AA309" s="22">
        <v>10410.58</v>
      </c>
      <c r="AB309" s="22">
        <v>10410.58</v>
      </c>
      <c r="AC309" s="22">
        <v>0</v>
      </c>
      <c r="AD309" s="22">
        <v>10410.58</v>
      </c>
      <c r="AE309" s="22"/>
      <c r="AF309" s="22"/>
      <c r="AG309" s="22">
        <v>10410.58</v>
      </c>
      <c r="AH309" s="22"/>
      <c r="AI309" s="22"/>
      <c r="AJ309" s="22">
        <v>10410.58</v>
      </c>
      <c r="AK309" s="22"/>
      <c r="AL309" s="22">
        <v>10410.58</v>
      </c>
      <c r="AM309" s="22">
        <v>10410.58</v>
      </c>
      <c r="AN309" s="22">
        <v>10410.58</v>
      </c>
      <c r="AO309" s="22"/>
      <c r="AP309" s="22">
        <v>10410.58</v>
      </c>
      <c r="AQ309" s="22"/>
      <c r="AR309" s="22"/>
      <c r="AS309" s="22">
        <v>10410.58</v>
      </c>
      <c r="AT309" s="22">
        <v>0</v>
      </c>
      <c r="AU309" s="22">
        <v>0</v>
      </c>
      <c r="AV309" s="22">
        <v>10410.58</v>
      </c>
      <c r="AW309" s="22">
        <v>0</v>
      </c>
      <c r="AX309" s="22">
        <v>0</v>
      </c>
      <c r="AY309" s="22">
        <f>VLOOKUP(A309,[1]Consolidado!$A$4:$AZ$856,51,FALSE)</f>
        <v>0</v>
      </c>
      <c r="AZ309" s="22">
        <f>VLOOKUP(A309,[1]Consolidado!$A$4:$AZ$856,52,FALSE)</f>
        <v>10410.58</v>
      </c>
      <c r="BA309" s="22">
        <f>VLOOKUP(A309,'[2]Parcelas ICMS 2018 Calculadas'!$A$4:$BC$856,55,FALSE)</f>
        <v>0</v>
      </c>
      <c r="BB309" s="22">
        <v>10410.58</v>
      </c>
      <c r="BC309" s="22">
        <v>0</v>
      </c>
      <c r="BD309" s="22">
        <v>0</v>
      </c>
      <c r="BE309" s="22">
        <v>10410.58</v>
      </c>
      <c r="BF309" s="22"/>
      <c r="BG309" s="22">
        <v>0</v>
      </c>
      <c r="BH309" s="22"/>
      <c r="BI309" s="22"/>
      <c r="BJ309" s="22">
        <v>10410.58</v>
      </c>
      <c r="BK309" s="22">
        <v>0</v>
      </c>
      <c r="BL309" s="22">
        <v>0</v>
      </c>
      <c r="BM309" s="22">
        <v>0</v>
      </c>
      <c r="BN309" s="23">
        <f t="shared" si="28"/>
        <v>330279.73</v>
      </c>
      <c r="BO309" s="20">
        <v>24043.17</v>
      </c>
      <c r="BP309" s="20">
        <v>1678.12</v>
      </c>
      <c r="BQ309" s="20">
        <v>537.55999999999995</v>
      </c>
      <c r="BR309" s="20">
        <v>24043.17</v>
      </c>
      <c r="BS309" s="20">
        <v>1678.12</v>
      </c>
      <c r="BT309" s="20">
        <v>537.55999999999995</v>
      </c>
      <c r="BU309" s="20">
        <v>24043.17</v>
      </c>
      <c r="BV309" s="20">
        <v>1678.12</v>
      </c>
      <c r="BW309" s="20">
        <v>537.55999999999995</v>
      </c>
      <c r="BX309" s="20">
        <v>24043.17</v>
      </c>
      <c r="BY309" s="20">
        <v>1678.12</v>
      </c>
      <c r="BZ309" s="20">
        <v>537.55999999999995</v>
      </c>
      <c r="CA309" s="20">
        <v>24043.17</v>
      </c>
      <c r="CB309" s="20">
        <v>1678.12</v>
      </c>
      <c r="CC309" s="20">
        <v>537.55999999999995</v>
      </c>
      <c r="CD309" s="20">
        <v>24043.17</v>
      </c>
      <c r="CE309" s="20">
        <v>1678.12</v>
      </c>
      <c r="CF309" s="20">
        <v>537.55999999999995</v>
      </c>
      <c r="CG309" s="20">
        <v>24043.17</v>
      </c>
      <c r="CH309" s="20">
        <v>1678.12</v>
      </c>
      <c r="CI309" s="20">
        <v>537.55999999999995</v>
      </c>
      <c r="CJ309" s="20">
        <v>24043.17</v>
      </c>
      <c r="CK309" s="20">
        <v>1678.12</v>
      </c>
      <c r="CL309" s="20">
        <v>537.55999999999995</v>
      </c>
      <c r="CM309" s="20">
        <v>24043.17</v>
      </c>
      <c r="CN309" s="20">
        <v>1678.12</v>
      </c>
      <c r="CO309" s="20">
        <v>537.55999999999995</v>
      </c>
      <c r="CP309" s="20">
        <v>24043.17</v>
      </c>
      <c r="CQ309" s="20">
        <v>1678.12</v>
      </c>
      <c r="CR309" s="20">
        <v>537.55999999999995</v>
      </c>
      <c r="CS309" s="20">
        <v>24043.17</v>
      </c>
      <c r="CT309" s="20">
        <v>1678.12</v>
      </c>
      <c r="CU309" s="20">
        <v>537.55999999999995</v>
      </c>
      <c r="CV309" s="20">
        <v>24043.17</v>
      </c>
      <c r="CW309" s="20">
        <v>1678.12</v>
      </c>
      <c r="CX309" s="20">
        <v>537.55999999999995</v>
      </c>
      <c r="CY309" s="20">
        <v>24043.17</v>
      </c>
      <c r="CZ309" s="20">
        <v>1678.12</v>
      </c>
      <c r="DA309" s="20">
        <v>537.55999999999995</v>
      </c>
      <c r="DB309" s="20">
        <v>24043.17</v>
      </c>
      <c r="DC309" s="20">
        <v>1678.12</v>
      </c>
      <c r="DD309" s="20">
        <v>537.55999999999995</v>
      </c>
      <c r="DE309" s="20">
        <v>24043.17</v>
      </c>
      <c r="DF309" s="20">
        <v>1678.12</v>
      </c>
      <c r="DG309" s="20">
        <v>537.55999999999995</v>
      </c>
      <c r="DH309" s="20">
        <v>24043.17</v>
      </c>
      <c r="DI309" s="20">
        <v>1678.12</v>
      </c>
      <c r="DJ309" s="20">
        <v>537.55999999999995</v>
      </c>
      <c r="DK309" s="20">
        <v>24043.17</v>
      </c>
      <c r="DL309" s="20">
        <v>1678.12</v>
      </c>
      <c r="DM309" s="20">
        <v>537.55999999999995</v>
      </c>
      <c r="DN309" s="20">
        <v>24043.17</v>
      </c>
      <c r="DO309" s="20">
        <v>1678.12</v>
      </c>
      <c r="DP309" s="20">
        <v>537.55999999999995</v>
      </c>
      <c r="DQ309" s="20">
        <v>24043.17</v>
      </c>
      <c r="DR309" s="20">
        <v>1678.12</v>
      </c>
      <c r="DS309" s="20">
        <v>537.55999999999995</v>
      </c>
      <c r="DT309" s="20">
        <v>24043.17</v>
      </c>
      <c r="DU309" s="20">
        <v>1678.12</v>
      </c>
      <c r="DV309" s="20">
        <v>537.55999999999995</v>
      </c>
      <c r="DW309" s="20">
        <v>24043.17</v>
      </c>
      <c r="DX309" s="20">
        <v>1678.12</v>
      </c>
      <c r="DY309" s="20">
        <v>537.55999999999995</v>
      </c>
      <c r="DZ309" s="20">
        <v>24043.17</v>
      </c>
      <c r="EA309" s="20">
        <v>1678.12</v>
      </c>
      <c r="EB309" s="20">
        <v>537.55999999999995</v>
      </c>
      <c r="EC309" s="20">
        <v>24043.17</v>
      </c>
      <c r="ED309" s="20">
        <v>1678.12</v>
      </c>
      <c r="EE309" s="20">
        <v>537.55999999999995</v>
      </c>
      <c r="EF309" s="20">
        <v>24043.17</v>
      </c>
      <c r="EG309" s="20">
        <v>1678.12</v>
      </c>
      <c r="EH309" s="20">
        <v>537.55999999999995</v>
      </c>
      <c r="EI309" s="20">
        <f t="shared" si="29"/>
        <v>24043.17</v>
      </c>
      <c r="EJ309" s="20">
        <f t="shared" si="29"/>
        <v>1678.12</v>
      </c>
      <c r="EK309" s="20">
        <f t="shared" si="29"/>
        <v>537.55999999999995</v>
      </c>
      <c r="EL309" s="20">
        <v>24043.17</v>
      </c>
      <c r="EM309" s="20">
        <v>1678.12</v>
      </c>
      <c r="EN309" s="20">
        <v>537.55999999999995</v>
      </c>
      <c r="EO309" s="24">
        <f t="shared" si="30"/>
        <v>682730.10000000033</v>
      </c>
      <c r="EP309" s="25">
        <f t="shared" si="26"/>
        <v>41526.660000000033</v>
      </c>
      <c r="EQ309" s="25">
        <f t="shared" si="27"/>
        <v>105035.22999999963</v>
      </c>
      <c r="ES309" s="26"/>
    </row>
    <row r="310" spans="1:149" x14ac:dyDescent="0.25">
      <c r="A310" s="27">
        <v>307</v>
      </c>
      <c r="B310" s="15">
        <v>18259390000184</v>
      </c>
      <c r="C310" s="28" t="s">
        <v>324</v>
      </c>
      <c r="D310" s="17">
        <v>2153901.89</v>
      </c>
      <c r="E310" s="18">
        <v>1333995.6000000001</v>
      </c>
      <c r="F310" s="19">
        <v>0</v>
      </c>
      <c r="G310" s="20">
        <v>0</v>
      </c>
      <c r="H310" s="21">
        <f t="shared" si="25"/>
        <v>2153901.89</v>
      </c>
      <c r="I310" s="21">
        <v>1333995.6000000001</v>
      </c>
      <c r="J310" s="22">
        <v>0</v>
      </c>
      <c r="K310" s="22">
        <v>0</v>
      </c>
      <c r="L310" s="22">
        <v>0</v>
      </c>
      <c r="M310" s="22">
        <v>0</v>
      </c>
      <c r="N310" s="22">
        <v>98696.57</v>
      </c>
      <c r="O310" s="22">
        <v>0</v>
      </c>
      <c r="P310" s="22">
        <v>98696.57</v>
      </c>
      <c r="Q310" s="22">
        <v>0</v>
      </c>
      <c r="R310" s="22">
        <v>98696.57</v>
      </c>
      <c r="S310" s="22">
        <v>98696.57</v>
      </c>
      <c r="T310" s="22">
        <v>98696.57</v>
      </c>
      <c r="U310" s="22">
        <v>98648.71</v>
      </c>
      <c r="V310" s="22">
        <v>98648.71</v>
      </c>
      <c r="W310" s="22">
        <v>98648.71</v>
      </c>
      <c r="X310" s="22">
        <v>98648.71</v>
      </c>
      <c r="Y310" s="22">
        <v>60309.25</v>
      </c>
      <c r="Z310" s="22">
        <v>60309.25</v>
      </c>
      <c r="AA310" s="22">
        <v>60309.25</v>
      </c>
      <c r="AB310" s="22">
        <v>60309.25</v>
      </c>
      <c r="AC310" s="22">
        <v>0</v>
      </c>
      <c r="AD310" s="22">
        <v>60309.25</v>
      </c>
      <c r="AE310" s="22"/>
      <c r="AF310" s="22"/>
      <c r="AG310" s="22">
        <v>60309.25</v>
      </c>
      <c r="AH310" s="22"/>
      <c r="AI310" s="22"/>
      <c r="AJ310" s="22">
        <v>60309.25</v>
      </c>
      <c r="AK310" s="22"/>
      <c r="AL310" s="22">
        <v>60309.25</v>
      </c>
      <c r="AM310" s="22">
        <v>60309.25</v>
      </c>
      <c r="AN310" s="22">
        <v>60309.25</v>
      </c>
      <c r="AO310" s="22"/>
      <c r="AP310" s="22">
        <v>60309.25</v>
      </c>
      <c r="AQ310" s="22"/>
      <c r="AR310" s="22"/>
      <c r="AS310" s="22">
        <v>60309.25</v>
      </c>
      <c r="AT310" s="22">
        <v>0</v>
      </c>
      <c r="AU310" s="22">
        <v>0</v>
      </c>
      <c r="AV310" s="22">
        <v>60309.25</v>
      </c>
      <c r="AW310" s="22">
        <v>0</v>
      </c>
      <c r="AX310" s="22">
        <v>0</v>
      </c>
      <c r="AY310" s="22">
        <f>VLOOKUP(A310,[1]Consolidado!$A$4:$AZ$856,51,FALSE)</f>
        <v>0</v>
      </c>
      <c r="AZ310" s="22">
        <f>VLOOKUP(A310,[1]Consolidado!$A$4:$AZ$856,52,FALSE)</f>
        <v>60309.25</v>
      </c>
      <c r="BA310" s="22">
        <f>VLOOKUP(A310,'[2]Parcelas ICMS 2018 Calculadas'!$A$4:$BC$856,55,FALSE)</f>
        <v>0</v>
      </c>
      <c r="BB310" s="22">
        <v>60309.25</v>
      </c>
      <c r="BC310" s="22">
        <v>0</v>
      </c>
      <c r="BD310" s="22">
        <v>0</v>
      </c>
      <c r="BE310" s="22">
        <v>60309.25</v>
      </c>
      <c r="BF310" s="22"/>
      <c r="BG310" s="22">
        <v>0</v>
      </c>
      <c r="BH310" s="22"/>
      <c r="BI310" s="22"/>
      <c r="BJ310" s="22">
        <v>60309.25</v>
      </c>
      <c r="BK310" s="22">
        <v>0</v>
      </c>
      <c r="BL310" s="22">
        <v>0</v>
      </c>
      <c r="BM310" s="22">
        <v>0</v>
      </c>
      <c r="BN310" s="23">
        <f t="shared" si="28"/>
        <v>1913334.94</v>
      </c>
      <c r="BO310" s="20">
        <v>40714.51</v>
      </c>
      <c r="BP310" s="20">
        <v>2841.72</v>
      </c>
      <c r="BQ310" s="20">
        <v>910.29</v>
      </c>
      <c r="BR310" s="20">
        <v>40714.51</v>
      </c>
      <c r="BS310" s="20">
        <v>2841.72</v>
      </c>
      <c r="BT310" s="20">
        <v>910.29</v>
      </c>
      <c r="BU310" s="20">
        <v>40714.51</v>
      </c>
      <c r="BV310" s="20">
        <v>2841.72</v>
      </c>
      <c r="BW310" s="20">
        <v>910.29</v>
      </c>
      <c r="BX310" s="20">
        <v>40714.51</v>
      </c>
      <c r="BY310" s="20">
        <v>2841.72</v>
      </c>
      <c r="BZ310" s="20">
        <v>910.29</v>
      </c>
      <c r="CA310" s="20">
        <v>40714.51</v>
      </c>
      <c r="CB310" s="20">
        <v>2841.72</v>
      </c>
      <c r="CC310" s="20">
        <v>910.29</v>
      </c>
      <c r="CD310" s="20">
        <v>40714.51</v>
      </c>
      <c r="CE310" s="20">
        <v>2841.72</v>
      </c>
      <c r="CF310" s="20">
        <v>910.29</v>
      </c>
      <c r="CG310" s="20">
        <v>40714.51</v>
      </c>
      <c r="CH310" s="20">
        <v>2841.72</v>
      </c>
      <c r="CI310" s="20">
        <v>910.29</v>
      </c>
      <c r="CJ310" s="20">
        <v>40714.51</v>
      </c>
      <c r="CK310" s="20">
        <v>2841.72</v>
      </c>
      <c r="CL310" s="20">
        <v>910.29</v>
      </c>
      <c r="CM310" s="20">
        <v>40714.51</v>
      </c>
      <c r="CN310" s="20">
        <v>2841.72</v>
      </c>
      <c r="CO310" s="20">
        <v>910.29</v>
      </c>
      <c r="CP310" s="20">
        <v>40714.51</v>
      </c>
      <c r="CQ310" s="20">
        <v>2841.72</v>
      </c>
      <c r="CR310" s="20">
        <v>910.29</v>
      </c>
      <c r="CS310" s="20">
        <v>40714.51</v>
      </c>
      <c r="CT310" s="20">
        <v>2841.72</v>
      </c>
      <c r="CU310" s="20">
        <v>910.29</v>
      </c>
      <c r="CV310" s="20">
        <v>40714.51</v>
      </c>
      <c r="CW310" s="20">
        <v>2841.72</v>
      </c>
      <c r="CX310" s="20">
        <v>910.29</v>
      </c>
      <c r="CY310" s="20">
        <v>40714.51</v>
      </c>
      <c r="CZ310" s="20">
        <v>2841.72</v>
      </c>
      <c r="DA310" s="20">
        <v>910.29</v>
      </c>
      <c r="DB310" s="20">
        <v>40714.51</v>
      </c>
      <c r="DC310" s="20">
        <v>2841.72</v>
      </c>
      <c r="DD310" s="20">
        <v>910.29</v>
      </c>
      <c r="DE310" s="20">
        <v>40714.51</v>
      </c>
      <c r="DF310" s="20">
        <v>2841.72</v>
      </c>
      <c r="DG310" s="20">
        <v>910.29</v>
      </c>
      <c r="DH310" s="20">
        <v>40714.51</v>
      </c>
      <c r="DI310" s="20">
        <v>2841.72</v>
      </c>
      <c r="DJ310" s="20">
        <v>910.29</v>
      </c>
      <c r="DK310" s="20">
        <v>40714.51</v>
      </c>
      <c r="DL310" s="20">
        <v>2841.72</v>
      </c>
      <c r="DM310" s="20">
        <v>910.29</v>
      </c>
      <c r="DN310" s="20">
        <v>40714.51</v>
      </c>
      <c r="DO310" s="20">
        <v>2841.72</v>
      </c>
      <c r="DP310" s="20">
        <v>910.29</v>
      </c>
      <c r="DQ310" s="20">
        <v>40714.51</v>
      </c>
      <c r="DR310" s="20">
        <v>2841.72</v>
      </c>
      <c r="DS310" s="20">
        <v>910.29</v>
      </c>
      <c r="DT310" s="20">
        <v>40714.51</v>
      </c>
      <c r="DU310" s="20">
        <v>2841.72</v>
      </c>
      <c r="DV310" s="20">
        <v>910.29</v>
      </c>
      <c r="DW310" s="20">
        <v>40714.51</v>
      </c>
      <c r="DX310" s="20">
        <v>2841.72</v>
      </c>
      <c r="DY310" s="20">
        <v>910.29</v>
      </c>
      <c r="DZ310" s="20">
        <v>40714.51</v>
      </c>
      <c r="EA310" s="20">
        <v>2841.72</v>
      </c>
      <c r="EB310" s="20">
        <v>910.29</v>
      </c>
      <c r="EC310" s="20">
        <v>40714.51</v>
      </c>
      <c r="ED310" s="20">
        <v>2841.72</v>
      </c>
      <c r="EE310" s="20">
        <v>910.29</v>
      </c>
      <c r="EF310" s="20">
        <v>40714.51</v>
      </c>
      <c r="EG310" s="20">
        <v>2841.72</v>
      </c>
      <c r="EH310" s="20">
        <v>910.29</v>
      </c>
      <c r="EI310" s="20">
        <f t="shared" si="29"/>
        <v>40714.51</v>
      </c>
      <c r="EJ310" s="20">
        <f t="shared" si="29"/>
        <v>2841.72</v>
      </c>
      <c r="EK310" s="20">
        <f t="shared" si="29"/>
        <v>910.29</v>
      </c>
      <c r="EL310" s="20">
        <v>40714.51</v>
      </c>
      <c r="EM310" s="20">
        <v>2841.72</v>
      </c>
      <c r="EN310" s="20">
        <v>910.29</v>
      </c>
      <c r="EO310" s="24">
        <f t="shared" si="30"/>
        <v>1156129.52</v>
      </c>
      <c r="EP310" s="25">
        <f t="shared" si="26"/>
        <v>240566.95000000019</v>
      </c>
      <c r="EQ310" s="25">
        <f t="shared" si="27"/>
        <v>177866.08000000007</v>
      </c>
      <c r="ES310" s="26"/>
    </row>
    <row r="311" spans="1:149" x14ac:dyDescent="0.25">
      <c r="A311" s="27">
        <v>308</v>
      </c>
      <c r="B311" s="15">
        <v>18244319000128</v>
      </c>
      <c r="C311" s="28" t="s">
        <v>325</v>
      </c>
      <c r="D311" s="17">
        <v>310028.84999999998</v>
      </c>
      <c r="E311" s="18">
        <v>314149.33</v>
      </c>
      <c r="F311" s="19">
        <v>0</v>
      </c>
      <c r="G311" s="20">
        <v>0</v>
      </c>
      <c r="H311" s="21">
        <f t="shared" si="25"/>
        <v>310028.84999999998</v>
      </c>
      <c r="I311" s="21">
        <v>314149.33</v>
      </c>
      <c r="J311" s="22">
        <v>0</v>
      </c>
      <c r="K311" s="22">
        <v>0</v>
      </c>
      <c r="L311" s="22">
        <v>0</v>
      </c>
      <c r="M311" s="22">
        <v>0</v>
      </c>
      <c r="N311" s="22">
        <v>14206.21</v>
      </c>
      <c r="O311" s="22">
        <v>0</v>
      </c>
      <c r="P311" s="22">
        <v>14206.21</v>
      </c>
      <c r="Q311" s="22">
        <v>0</v>
      </c>
      <c r="R311" s="22">
        <v>14206.21</v>
      </c>
      <c r="S311" s="22">
        <v>14206.21</v>
      </c>
      <c r="T311" s="22">
        <v>14206.21</v>
      </c>
      <c r="U311" s="22">
        <v>14199.32</v>
      </c>
      <c r="V311" s="22">
        <v>14199.32</v>
      </c>
      <c r="W311" s="22">
        <v>14199.32</v>
      </c>
      <c r="X311" s="22">
        <v>14199.32</v>
      </c>
      <c r="Y311" s="22">
        <v>8680.81</v>
      </c>
      <c r="Z311" s="22">
        <v>8680.81</v>
      </c>
      <c r="AA311" s="22">
        <v>8680.81</v>
      </c>
      <c r="AB311" s="22">
        <v>8680.81</v>
      </c>
      <c r="AC311" s="22">
        <v>0</v>
      </c>
      <c r="AD311" s="22">
        <v>8680.81</v>
      </c>
      <c r="AE311" s="22"/>
      <c r="AF311" s="22"/>
      <c r="AG311" s="22">
        <v>8680.81</v>
      </c>
      <c r="AH311" s="22"/>
      <c r="AI311" s="22"/>
      <c r="AJ311" s="22">
        <v>8680.81</v>
      </c>
      <c r="AK311" s="22"/>
      <c r="AL311" s="22">
        <v>8680.81</v>
      </c>
      <c r="AM311" s="22">
        <v>8680.81</v>
      </c>
      <c r="AN311" s="22">
        <v>8680.81</v>
      </c>
      <c r="AO311" s="22"/>
      <c r="AP311" s="22">
        <v>8680.81</v>
      </c>
      <c r="AQ311" s="22"/>
      <c r="AR311" s="22"/>
      <c r="AS311" s="22">
        <v>8680.81</v>
      </c>
      <c r="AT311" s="22">
        <v>0</v>
      </c>
      <c r="AU311" s="22">
        <v>0</v>
      </c>
      <c r="AV311" s="22">
        <v>8680.81</v>
      </c>
      <c r="AW311" s="22">
        <v>0</v>
      </c>
      <c r="AX311" s="22">
        <v>0</v>
      </c>
      <c r="AY311" s="22">
        <f>VLOOKUP(A311,[1]Consolidado!$A$4:$AZ$856,51,FALSE)</f>
        <v>0</v>
      </c>
      <c r="AZ311" s="22">
        <f>VLOOKUP(A311,[1]Consolidado!$A$4:$AZ$856,52,FALSE)</f>
        <v>8680.81</v>
      </c>
      <c r="BA311" s="22">
        <f>VLOOKUP(A311,'[2]Parcelas ICMS 2018 Calculadas'!$A$4:$BC$856,55,FALSE)</f>
        <v>0</v>
      </c>
      <c r="BB311" s="22">
        <v>8680.81</v>
      </c>
      <c r="BC311" s="22">
        <v>0</v>
      </c>
      <c r="BD311" s="22">
        <v>0</v>
      </c>
      <c r="BE311" s="22">
        <v>8680.81</v>
      </c>
      <c r="BF311" s="22"/>
      <c r="BG311" s="22">
        <v>0</v>
      </c>
      <c r="BH311" s="22"/>
      <c r="BI311" s="22"/>
      <c r="BJ311" s="22">
        <v>8680.81</v>
      </c>
      <c r="BK311" s="22">
        <v>0</v>
      </c>
      <c r="BL311" s="22">
        <v>0</v>
      </c>
      <c r="BM311" s="22">
        <v>0</v>
      </c>
      <c r="BN311" s="23">
        <f t="shared" si="28"/>
        <v>275402.09999999998</v>
      </c>
      <c r="BO311" s="20">
        <v>9588.06</v>
      </c>
      <c r="BP311" s="20">
        <v>669.21</v>
      </c>
      <c r="BQ311" s="20">
        <v>214.37</v>
      </c>
      <c r="BR311" s="20">
        <v>9588.06</v>
      </c>
      <c r="BS311" s="20">
        <v>669.21</v>
      </c>
      <c r="BT311" s="20">
        <v>214.37</v>
      </c>
      <c r="BU311" s="20">
        <v>9588.06</v>
      </c>
      <c r="BV311" s="20">
        <v>669.21</v>
      </c>
      <c r="BW311" s="20">
        <v>214.37</v>
      </c>
      <c r="BX311" s="20">
        <v>9588.06</v>
      </c>
      <c r="BY311" s="20">
        <v>669.21</v>
      </c>
      <c r="BZ311" s="20">
        <v>214.37</v>
      </c>
      <c r="CA311" s="20">
        <v>9588.06</v>
      </c>
      <c r="CB311" s="20">
        <v>669.21</v>
      </c>
      <c r="CC311" s="20">
        <v>214.37</v>
      </c>
      <c r="CD311" s="20">
        <v>9588.06</v>
      </c>
      <c r="CE311" s="20">
        <v>669.21</v>
      </c>
      <c r="CF311" s="20">
        <v>214.37</v>
      </c>
      <c r="CG311" s="20">
        <v>9588.06</v>
      </c>
      <c r="CH311" s="20">
        <v>669.21</v>
      </c>
      <c r="CI311" s="20">
        <v>214.37</v>
      </c>
      <c r="CJ311" s="20">
        <v>9588.06</v>
      </c>
      <c r="CK311" s="20">
        <v>669.21</v>
      </c>
      <c r="CL311" s="20">
        <v>214.37</v>
      </c>
      <c r="CM311" s="20">
        <v>9588.06</v>
      </c>
      <c r="CN311" s="20">
        <v>669.21</v>
      </c>
      <c r="CO311" s="20">
        <v>214.37</v>
      </c>
      <c r="CP311" s="20">
        <v>9588.06</v>
      </c>
      <c r="CQ311" s="20">
        <v>669.21</v>
      </c>
      <c r="CR311" s="20">
        <v>214.37</v>
      </c>
      <c r="CS311" s="20">
        <v>9588.06</v>
      </c>
      <c r="CT311" s="20">
        <v>669.21</v>
      </c>
      <c r="CU311" s="20">
        <v>214.37</v>
      </c>
      <c r="CV311" s="20">
        <v>9588.06</v>
      </c>
      <c r="CW311" s="20">
        <v>669.21</v>
      </c>
      <c r="CX311" s="20">
        <v>214.37</v>
      </c>
      <c r="CY311" s="20">
        <v>9588.06</v>
      </c>
      <c r="CZ311" s="20">
        <v>669.21</v>
      </c>
      <c r="DA311" s="20">
        <v>214.37</v>
      </c>
      <c r="DB311" s="20">
        <v>9588.06</v>
      </c>
      <c r="DC311" s="20">
        <v>669.21</v>
      </c>
      <c r="DD311" s="20">
        <v>214.37</v>
      </c>
      <c r="DE311" s="20">
        <v>9588.06</v>
      </c>
      <c r="DF311" s="20">
        <v>669.21</v>
      </c>
      <c r="DG311" s="20">
        <v>214.37</v>
      </c>
      <c r="DH311" s="20">
        <v>9588.06</v>
      </c>
      <c r="DI311" s="20">
        <v>669.21</v>
      </c>
      <c r="DJ311" s="20">
        <v>214.37</v>
      </c>
      <c r="DK311" s="20">
        <v>9588.06</v>
      </c>
      <c r="DL311" s="20">
        <v>669.21</v>
      </c>
      <c r="DM311" s="20">
        <v>214.37</v>
      </c>
      <c r="DN311" s="20">
        <v>9588.06</v>
      </c>
      <c r="DO311" s="20">
        <v>669.21</v>
      </c>
      <c r="DP311" s="20">
        <v>214.37</v>
      </c>
      <c r="DQ311" s="20">
        <v>9588.06</v>
      </c>
      <c r="DR311" s="20">
        <v>669.21</v>
      </c>
      <c r="DS311" s="20">
        <v>214.37</v>
      </c>
      <c r="DT311" s="20">
        <v>9588.06</v>
      </c>
      <c r="DU311" s="20">
        <v>669.21</v>
      </c>
      <c r="DV311" s="20">
        <v>214.37</v>
      </c>
      <c r="DW311" s="20">
        <v>9588.06</v>
      </c>
      <c r="DX311" s="20">
        <v>669.21</v>
      </c>
      <c r="DY311" s="20">
        <v>214.37</v>
      </c>
      <c r="DZ311" s="20">
        <v>9588.06</v>
      </c>
      <c r="EA311" s="20">
        <v>669.21</v>
      </c>
      <c r="EB311" s="20">
        <v>214.37</v>
      </c>
      <c r="EC311" s="20">
        <v>9588.06</v>
      </c>
      <c r="ED311" s="20">
        <v>669.21</v>
      </c>
      <c r="EE311" s="20">
        <v>214.37</v>
      </c>
      <c r="EF311" s="20">
        <v>9588.06</v>
      </c>
      <c r="EG311" s="20">
        <v>669.21</v>
      </c>
      <c r="EH311" s="20">
        <v>214.37</v>
      </c>
      <c r="EI311" s="20">
        <f t="shared" si="29"/>
        <v>9588.06</v>
      </c>
      <c r="EJ311" s="20">
        <f t="shared" si="29"/>
        <v>669.21</v>
      </c>
      <c r="EK311" s="20">
        <f t="shared" si="29"/>
        <v>214.37</v>
      </c>
      <c r="EL311" s="20">
        <v>9588.06</v>
      </c>
      <c r="EM311" s="20">
        <v>669.21</v>
      </c>
      <c r="EN311" s="20">
        <v>214.37</v>
      </c>
      <c r="EO311" s="24">
        <f t="shared" si="30"/>
        <v>272262.63999999984</v>
      </c>
      <c r="EP311" s="25">
        <f t="shared" si="26"/>
        <v>34626.75</v>
      </c>
      <c r="EQ311" s="25">
        <f t="shared" si="27"/>
        <v>41886.690000000177</v>
      </c>
      <c r="ES311" s="26"/>
    </row>
    <row r="312" spans="1:149" x14ac:dyDescent="0.25">
      <c r="A312" s="27">
        <v>309</v>
      </c>
      <c r="B312" s="15">
        <v>20905865000104</v>
      </c>
      <c r="C312" s="28" t="s">
        <v>326</v>
      </c>
      <c r="D312" s="17">
        <v>695307.07</v>
      </c>
      <c r="E312" s="18">
        <v>2035705.88</v>
      </c>
      <c r="F312" s="19">
        <v>0</v>
      </c>
      <c r="G312" s="20">
        <v>0</v>
      </c>
      <c r="H312" s="21">
        <f t="shared" si="25"/>
        <v>695307.07</v>
      </c>
      <c r="I312" s="21">
        <v>2035705.88</v>
      </c>
      <c r="J312" s="22">
        <v>0</v>
      </c>
      <c r="K312" s="22">
        <v>0</v>
      </c>
      <c r="L312" s="22">
        <v>0</v>
      </c>
      <c r="M312" s="22">
        <v>0</v>
      </c>
      <c r="N312" s="22">
        <v>31860.51</v>
      </c>
      <c r="O312" s="22">
        <v>0</v>
      </c>
      <c r="P312" s="22">
        <v>31860.51</v>
      </c>
      <c r="Q312" s="22">
        <v>0</v>
      </c>
      <c r="R312" s="22">
        <v>31860.51</v>
      </c>
      <c r="S312" s="22">
        <v>31860.51</v>
      </c>
      <c r="T312" s="22">
        <v>31860.51</v>
      </c>
      <c r="U312" s="22">
        <v>31845.06</v>
      </c>
      <c r="V312" s="22">
        <v>31845.06</v>
      </c>
      <c r="W312" s="22">
        <v>31845.06</v>
      </c>
      <c r="X312" s="22">
        <v>31845.06</v>
      </c>
      <c r="Y312" s="22">
        <v>19468.599999999999</v>
      </c>
      <c r="Z312" s="22">
        <v>19468.599999999999</v>
      </c>
      <c r="AA312" s="22">
        <v>19468.599999999999</v>
      </c>
      <c r="AB312" s="22">
        <v>19468.599999999999</v>
      </c>
      <c r="AC312" s="22">
        <v>0</v>
      </c>
      <c r="AD312" s="22">
        <v>19468.599999999999</v>
      </c>
      <c r="AE312" s="22"/>
      <c r="AF312" s="22"/>
      <c r="AG312" s="22">
        <v>19468.599999999999</v>
      </c>
      <c r="AH312" s="22"/>
      <c r="AI312" s="22"/>
      <c r="AJ312" s="22">
        <v>19468.599999999999</v>
      </c>
      <c r="AK312" s="22"/>
      <c r="AL312" s="22">
        <v>19468.599999999999</v>
      </c>
      <c r="AM312" s="22">
        <v>19468.599999999999</v>
      </c>
      <c r="AN312" s="22">
        <v>19468.599999999999</v>
      </c>
      <c r="AO312" s="22"/>
      <c r="AP312" s="22">
        <v>19468.599999999999</v>
      </c>
      <c r="AQ312" s="22"/>
      <c r="AR312" s="22"/>
      <c r="AS312" s="22">
        <v>19468.599999999999</v>
      </c>
      <c r="AT312" s="22">
        <v>0</v>
      </c>
      <c r="AU312" s="22">
        <v>0</v>
      </c>
      <c r="AV312" s="22">
        <v>19468.599999999999</v>
      </c>
      <c r="AW312" s="22">
        <v>0</v>
      </c>
      <c r="AX312" s="22">
        <v>155532.48000000001</v>
      </c>
      <c r="AY312" s="22">
        <f>VLOOKUP(A312,[1]Consolidado!$A$4:$AZ$856,51,FALSE)</f>
        <v>0</v>
      </c>
      <c r="AZ312" s="22">
        <f>VLOOKUP(A312,[1]Consolidado!$A$4:$AZ$856,52,FALSE)</f>
        <v>0</v>
      </c>
      <c r="BA312" s="22">
        <f>VLOOKUP(A312,'[2]Parcelas ICMS 2018 Calculadas'!$A$4:$BC$856,55,FALSE)</f>
        <v>0</v>
      </c>
      <c r="BB312" s="22">
        <v>0</v>
      </c>
      <c r="BC312" s="22">
        <v>0</v>
      </c>
      <c r="BD312" s="22">
        <v>0</v>
      </c>
      <c r="BE312" s="22"/>
      <c r="BF312" s="22"/>
      <c r="BG312" s="22">
        <v>0</v>
      </c>
      <c r="BH312" s="22"/>
      <c r="BI312" s="22"/>
      <c r="BJ312" s="22">
        <v>0</v>
      </c>
      <c r="BK312" s="22">
        <v>0</v>
      </c>
      <c r="BL312" s="22">
        <v>0</v>
      </c>
      <c r="BM312" s="22">
        <v>0</v>
      </c>
      <c r="BN312" s="23">
        <f t="shared" si="28"/>
        <v>695307.06999999972</v>
      </c>
      <c r="BO312" s="20">
        <v>62131.21</v>
      </c>
      <c r="BP312" s="20">
        <v>4336.53</v>
      </c>
      <c r="BQ312" s="20">
        <v>1389.13</v>
      </c>
      <c r="BR312" s="20">
        <v>62131.21</v>
      </c>
      <c r="BS312" s="20">
        <v>4336.53</v>
      </c>
      <c r="BT312" s="20">
        <v>1389.13</v>
      </c>
      <c r="BU312" s="20">
        <v>62131.21</v>
      </c>
      <c r="BV312" s="20">
        <v>4336.53</v>
      </c>
      <c r="BW312" s="20">
        <v>1389.13</v>
      </c>
      <c r="BX312" s="20">
        <v>62131.21</v>
      </c>
      <c r="BY312" s="20">
        <v>4336.53</v>
      </c>
      <c r="BZ312" s="20">
        <v>1389.13</v>
      </c>
      <c r="CA312" s="20">
        <v>62131.21</v>
      </c>
      <c r="CB312" s="20">
        <v>4336.53</v>
      </c>
      <c r="CC312" s="20">
        <v>1389.13</v>
      </c>
      <c r="CD312" s="20">
        <v>62131.21</v>
      </c>
      <c r="CE312" s="20">
        <v>4336.53</v>
      </c>
      <c r="CF312" s="20">
        <v>1389.13</v>
      </c>
      <c r="CG312" s="20">
        <v>62131.21</v>
      </c>
      <c r="CH312" s="20">
        <v>4336.53</v>
      </c>
      <c r="CI312" s="20">
        <v>1389.13</v>
      </c>
      <c r="CJ312" s="20">
        <v>62131.21</v>
      </c>
      <c r="CK312" s="20">
        <v>4336.53</v>
      </c>
      <c r="CL312" s="20">
        <v>1389.13</v>
      </c>
      <c r="CM312" s="20">
        <v>62131.21</v>
      </c>
      <c r="CN312" s="20">
        <v>4336.53</v>
      </c>
      <c r="CO312" s="20">
        <v>1389.13</v>
      </c>
      <c r="CP312" s="20">
        <v>62131.21</v>
      </c>
      <c r="CQ312" s="20">
        <v>4336.53</v>
      </c>
      <c r="CR312" s="20">
        <v>1389.13</v>
      </c>
      <c r="CS312" s="20">
        <v>62131.21</v>
      </c>
      <c r="CT312" s="20">
        <v>4336.53</v>
      </c>
      <c r="CU312" s="20">
        <v>1389.13</v>
      </c>
      <c r="CV312" s="20">
        <v>62131.21</v>
      </c>
      <c r="CW312" s="20">
        <v>4336.53</v>
      </c>
      <c r="CX312" s="20">
        <v>1389.13</v>
      </c>
      <c r="CY312" s="20">
        <v>62131.21</v>
      </c>
      <c r="CZ312" s="20">
        <v>4336.53</v>
      </c>
      <c r="DA312" s="20">
        <v>1389.13</v>
      </c>
      <c r="DB312" s="20">
        <v>62131.21</v>
      </c>
      <c r="DC312" s="20">
        <v>4336.53</v>
      </c>
      <c r="DD312" s="20">
        <v>1389.13</v>
      </c>
      <c r="DE312" s="20">
        <v>62131.21</v>
      </c>
      <c r="DF312" s="20">
        <v>4336.53</v>
      </c>
      <c r="DG312" s="20">
        <v>1389.13</v>
      </c>
      <c r="DH312" s="20">
        <v>62131.21</v>
      </c>
      <c r="DI312" s="20">
        <v>4336.53</v>
      </c>
      <c r="DJ312" s="20">
        <v>1389.13</v>
      </c>
      <c r="DK312" s="20">
        <v>62131.21</v>
      </c>
      <c r="DL312" s="20">
        <v>4336.53</v>
      </c>
      <c r="DM312" s="20">
        <v>1389.13</v>
      </c>
      <c r="DN312" s="20">
        <v>62131.21</v>
      </c>
      <c r="DO312" s="20">
        <v>4336.53</v>
      </c>
      <c r="DP312" s="20">
        <v>1389.13</v>
      </c>
      <c r="DQ312" s="20">
        <v>62131.21</v>
      </c>
      <c r="DR312" s="20">
        <v>4336.53</v>
      </c>
      <c r="DS312" s="20">
        <v>1389.13</v>
      </c>
      <c r="DT312" s="20">
        <v>62131.21</v>
      </c>
      <c r="DU312" s="20">
        <v>4336.53</v>
      </c>
      <c r="DV312" s="20">
        <v>1389.13</v>
      </c>
      <c r="DW312" s="20">
        <v>62131.21</v>
      </c>
      <c r="DX312" s="20">
        <v>4336.53</v>
      </c>
      <c r="DY312" s="20">
        <v>1389.13</v>
      </c>
      <c r="DZ312" s="20">
        <v>62131.21</v>
      </c>
      <c r="EA312" s="20">
        <v>4336.53</v>
      </c>
      <c r="EB312" s="20">
        <v>1389.13</v>
      </c>
      <c r="EC312" s="20">
        <v>62131.21</v>
      </c>
      <c r="ED312" s="20">
        <v>4336.53</v>
      </c>
      <c r="EE312" s="20">
        <v>1389.13</v>
      </c>
      <c r="EF312" s="20">
        <v>62131.21</v>
      </c>
      <c r="EG312" s="20">
        <v>4336.53</v>
      </c>
      <c r="EH312" s="20">
        <v>1389.13</v>
      </c>
      <c r="EI312" s="20">
        <f t="shared" si="29"/>
        <v>62131.21</v>
      </c>
      <c r="EJ312" s="20">
        <f t="shared" si="29"/>
        <v>4336.53</v>
      </c>
      <c r="EK312" s="20">
        <f t="shared" si="29"/>
        <v>1389.13</v>
      </c>
      <c r="EL312" s="20">
        <v>62131.21</v>
      </c>
      <c r="EM312" s="20">
        <v>4336.53</v>
      </c>
      <c r="EN312" s="20">
        <v>1389.13</v>
      </c>
      <c r="EO312" s="24">
        <f t="shared" si="30"/>
        <v>1764278.6199999989</v>
      </c>
      <c r="EP312" s="25">
        <f t="shared" si="26"/>
        <v>0</v>
      </c>
      <c r="EQ312" s="25">
        <f t="shared" si="27"/>
        <v>271427.26000000094</v>
      </c>
      <c r="ES312" s="26"/>
    </row>
    <row r="313" spans="1:149" x14ac:dyDescent="0.25">
      <c r="A313" s="27">
        <v>310</v>
      </c>
      <c r="B313" s="15">
        <v>18116152000110</v>
      </c>
      <c r="C313" s="28" t="s">
        <v>327</v>
      </c>
      <c r="D313" s="17">
        <v>480412.57</v>
      </c>
      <c r="E313" s="18">
        <v>827347.23</v>
      </c>
      <c r="F313" s="19">
        <v>0</v>
      </c>
      <c r="G313" s="20">
        <v>0</v>
      </c>
      <c r="H313" s="21">
        <f t="shared" si="25"/>
        <v>480412.57</v>
      </c>
      <c r="I313" s="21">
        <v>827347.23</v>
      </c>
      <c r="J313" s="22">
        <v>0</v>
      </c>
      <c r="K313" s="22">
        <v>0</v>
      </c>
      <c r="L313" s="22">
        <v>0</v>
      </c>
      <c r="M313" s="22">
        <v>0</v>
      </c>
      <c r="N313" s="22">
        <v>22013.57</v>
      </c>
      <c r="O313" s="22">
        <v>0</v>
      </c>
      <c r="P313" s="22">
        <v>22013.57</v>
      </c>
      <c r="Q313" s="22">
        <v>0</v>
      </c>
      <c r="R313" s="22">
        <v>22013.57</v>
      </c>
      <c r="S313" s="22">
        <v>22013.57</v>
      </c>
      <c r="T313" s="22">
        <v>22013.57</v>
      </c>
      <c r="U313" s="22">
        <v>22002.9</v>
      </c>
      <c r="V313" s="22">
        <v>22002.9</v>
      </c>
      <c r="W313" s="22">
        <v>22002.9</v>
      </c>
      <c r="X313" s="22">
        <v>22002.9</v>
      </c>
      <c r="Y313" s="22">
        <v>13451.55</v>
      </c>
      <c r="Z313" s="22">
        <v>13451.55</v>
      </c>
      <c r="AA313" s="22">
        <v>13451.55</v>
      </c>
      <c r="AB313" s="22">
        <v>13451.55</v>
      </c>
      <c r="AC313" s="22">
        <v>0</v>
      </c>
      <c r="AD313" s="22">
        <v>13451.55</v>
      </c>
      <c r="AE313" s="22"/>
      <c r="AF313" s="22"/>
      <c r="AG313" s="22">
        <v>13451.55</v>
      </c>
      <c r="AH313" s="22"/>
      <c r="AI313" s="22"/>
      <c r="AJ313" s="22">
        <v>13451.55</v>
      </c>
      <c r="AK313" s="22"/>
      <c r="AL313" s="22">
        <v>13451.55</v>
      </c>
      <c r="AM313" s="22">
        <v>13451.55</v>
      </c>
      <c r="AN313" s="22">
        <v>13451.55</v>
      </c>
      <c r="AO313" s="22"/>
      <c r="AP313" s="22">
        <v>13451.55</v>
      </c>
      <c r="AQ313" s="22"/>
      <c r="AR313" s="22"/>
      <c r="AS313" s="22">
        <v>13451.55</v>
      </c>
      <c r="AT313" s="22">
        <v>0</v>
      </c>
      <c r="AU313" s="22">
        <v>0</v>
      </c>
      <c r="AV313" s="22">
        <v>13451.55</v>
      </c>
      <c r="AW313" s="22">
        <v>0</v>
      </c>
      <c r="AX313" s="22">
        <v>0</v>
      </c>
      <c r="AY313" s="22">
        <f>VLOOKUP(A313,[1]Consolidado!$A$4:$AZ$856,51,FALSE)</f>
        <v>0</v>
      </c>
      <c r="AZ313" s="22">
        <f>VLOOKUP(A313,[1]Consolidado!$A$4:$AZ$856,52,FALSE)</f>
        <v>13451.55</v>
      </c>
      <c r="BA313" s="22">
        <f>VLOOKUP(A313,'[2]Parcelas ICMS 2018 Calculadas'!$A$4:$BC$856,55,FALSE)</f>
        <v>0</v>
      </c>
      <c r="BB313" s="22">
        <v>13451.55</v>
      </c>
      <c r="BC313" s="22">
        <v>0</v>
      </c>
      <c r="BD313" s="22">
        <v>0</v>
      </c>
      <c r="BE313" s="22">
        <v>13451.55</v>
      </c>
      <c r="BF313" s="22"/>
      <c r="BG313" s="22">
        <v>0</v>
      </c>
      <c r="BH313" s="22"/>
      <c r="BI313" s="22"/>
      <c r="BJ313" s="22">
        <v>13451.55</v>
      </c>
      <c r="BK313" s="22">
        <v>0</v>
      </c>
      <c r="BL313" s="22">
        <v>0</v>
      </c>
      <c r="BM313" s="22">
        <v>0</v>
      </c>
      <c r="BN313" s="23">
        <f t="shared" si="28"/>
        <v>426755.79999999981</v>
      </c>
      <c r="BO313" s="20">
        <v>25251.23</v>
      </c>
      <c r="BP313" s="20">
        <v>1762.44</v>
      </c>
      <c r="BQ313" s="20">
        <v>564.57000000000005</v>
      </c>
      <c r="BR313" s="20">
        <v>25251.23</v>
      </c>
      <c r="BS313" s="20">
        <v>1762.44</v>
      </c>
      <c r="BT313" s="20">
        <v>564.57000000000005</v>
      </c>
      <c r="BU313" s="20">
        <v>25251.23</v>
      </c>
      <c r="BV313" s="20">
        <v>1762.44</v>
      </c>
      <c r="BW313" s="20">
        <v>564.57000000000005</v>
      </c>
      <c r="BX313" s="20">
        <v>25251.23</v>
      </c>
      <c r="BY313" s="20">
        <v>1762.44</v>
      </c>
      <c r="BZ313" s="20">
        <v>564.57000000000005</v>
      </c>
      <c r="CA313" s="20">
        <v>25251.23</v>
      </c>
      <c r="CB313" s="20">
        <v>1762.44</v>
      </c>
      <c r="CC313" s="20">
        <v>564.57000000000005</v>
      </c>
      <c r="CD313" s="20">
        <v>25251.23</v>
      </c>
      <c r="CE313" s="20">
        <v>1762.44</v>
      </c>
      <c r="CF313" s="20">
        <v>564.57000000000005</v>
      </c>
      <c r="CG313" s="20">
        <v>25251.23</v>
      </c>
      <c r="CH313" s="20">
        <v>1762.44</v>
      </c>
      <c r="CI313" s="20">
        <v>564.57000000000005</v>
      </c>
      <c r="CJ313" s="20">
        <v>25251.23</v>
      </c>
      <c r="CK313" s="20">
        <v>1762.44</v>
      </c>
      <c r="CL313" s="20">
        <v>564.57000000000005</v>
      </c>
      <c r="CM313" s="20">
        <v>25251.23</v>
      </c>
      <c r="CN313" s="20">
        <v>1762.44</v>
      </c>
      <c r="CO313" s="20">
        <v>564.57000000000005</v>
      </c>
      <c r="CP313" s="20">
        <v>25251.23</v>
      </c>
      <c r="CQ313" s="20">
        <v>1762.44</v>
      </c>
      <c r="CR313" s="20">
        <v>564.57000000000005</v>
      </c>
      <c r="CS313" s="20">
        <v>25251.23</v>
      </c>
      <c r="CT313" s="20">
        <v>1762.44</v>
      </c>
      <c r="CU313" s="20">
        <v>564.57000000000005</v>
      </c>
      <c r="CV313" s="20">
        <v>25251.23</v>
      </c>
      <c r="CW313" s="20">
        <v>1762.44</v>
      </c>
      <c r="CX313" s="20">
        <v>564.57000000000005</v>
      </c>
      <c r="CY313" s="20">
        <v>25251.23</v>
      </c>
      <c r="CZ313" s="20">
        <v>1762.44</v>
      </c>
      <c r="DA313" s="20">
        <v>564.57000000000005</v>
      </c>
      <c r="DB313" s="20">
        <v>25251.23</v>
      </c>
      <c r="DC313" s="20">
        <v>1762.44</v>
      </c>
      <c r="DD313" s="20">
        <v>564.57000000000005</v>
      </c>
      <c r="DE313" s="20">
        <v>25251.23</v>
      </c>
      <c r="DF313" s="20">
        <v>1762.44</v>
      </c>
      <c r="DG313" s="20">
        <v>564.57000000000005</v>
      </c>
      <c r="DH313" s="20">
        <v>25251.23</v>
      </c>
      <c r="DI313" s="20">
        <v>1762.44</v>
      </c>
      <c r="DJ313" s="20">
        <v>564.57000000000005</v>
      </c>
      <c r="DK313" s="20">
        <v>25251.23</v>
      </c>
      <c r="DL313" s="20">
        <v>1762.44</v>
      </c>
      <c r="DM313" s="20">
        <v>564.57000000000005</v>
      </c>
      <c r="DN313" s="20">
        <v>25251.23</v>
      </c>
      <c r="DO313" s="20">
        <v>1762.44</v>
      </c>
      <c r="DP313" s="20">
        <v>564.57000000000005</v>
      </c>
      <c r="DQ313" s="20">
        <v>25251.23</v>
      </c>
      <c r="DR313" s="20">
        <v>1762.44</v>
      </c>
      <c r="DS313" s="20">
        <v>564.57000000000005</v>
      </c>
      <c r="DT313" s="20">
        <v>25251.23</v>
      </c>
      <c r="DU313" s="20">
        <v>1762.44</v>
      </c>
      <c r="DV313" s="20">
        <v>564.57000000000005</v>
      </c>
      <c r="DW313" s="20">
        <v>25251.23</v>
      </c>
      <c r="DX313" s="20">
        <v>1762.44</v>
      </c>
      <c r="DY313" s="20">
        <v>564.57000000000005</v>
      </c>
      <c r="DZ313" s="20">
        <v>25251.23</v>
      </c>
      <c r="EA313" s="20">
        <v>1762.44</v>
      </c>
      <c r="EB313" s="20">
        <v>564.57000000000005</v>
      </c>
      <c r="EC313" s="20">
        <v>25251.23</v>
      </c>
      <c r="ED313" s="20">
        <v>1762.44</v>
      </c>
      <c r="EE313" s="20">
        <v>564.57000000000005</v>
      </c>
      <c r="EF313" s="20">
        <v>25251.23</v>
      </c>
      <c r="EG313" s="20">
        <v>1762.44</v>
      </c>
      <c r="EH313" s="20">
        <v>564.57000000000005</v>
      </c>
      <c r="EI313" s="20">
        <f t="shared" si="29"/>
        <v>25251.23</v>
      </c>
      <c r="EJ313" s="20">
        <f t="shared" si="29"/>
        <v>1762.44</v>
      </c>
      <c r="EK313" s="20">
        <f t="shared" si="29"/>
        <v>564.57000000000005</v>
      </c>
      <c r="EL313" s="20">
        <v>25251.23</v>
      </c>
      <c r="EM313" s="20">
        <v>1762.44</v>
      </c>
      <c r="EN313" s="20">
        <v>564.57000000000005</v>
      </c>
      <c r="EO313" s="24">
        <f t="shared" si="30"/>
        <v>717034.23999999918</v>
      </c>
      <c r="EP313" s="25">
        <f t="shared" si="26"/>
        <v>53656.770000000193</v>
      </c>
      <c r="EQ313" s="25">
        <f t="shared" si="27"/>
        <v>110312.99000000081</v>
      </c>
      <c r="ES313" s="26"/>
    </row>
    <row r="314" spans="1:149" x14ac:dyDescent="0.25">
      <c r="A314" s="27">
        <v>311</v>
      </c>
      <c r="B314" s="15">
        <v>17694860000175</v>
      </c>
      <c r="C314" s="28" t="s">
        <v>328</v>
      </c>
      <c r="D314" s="17">
        <v>356301.87</v>
      </c>
      <c r="E314" s="18">
        <v>845970.65</v>
      </c>
      <c r="F314" s="19">
        <v>0</v>
      </c>
      <c r="G314" s="20">
        <v>0</v>
      </c>
      <c r="H314" s="21">
        <f t="shared" si="25"/>
        <v>356301.87</v>
      </c>
      <c r="I314" s="21">
        <v>845970.65</v>
      </c>
      <c r="J314" s="22">
        <v>0</v>
      </c>
      <c r="K314" s="22">
        <v>0</v>
      </c>
      <c r="L314" s="22">
        <v>0</v>
      </c>
      <c r="M314" s="22">
        <v>0</v>
      </c>
      <c r="N314" s="22">
        <v>16326.54</v>
      </c>
      <c r="O314" s="22">
        <v>0</v>
      </c>
      <c r="P314" s="22">
        <v>16326.54</v>
      </c>
      <c r="Q314" s="22">
        <v>0</v>
      </c>
      <c r="R314" s="22">
        <v>16326.54</v>
      </c>
      <c r="S314" s="22">
        <v>16326.54</v>
      </c>
      <c r="T314" s="22">
        <v>16326.54</v>
      </c>
      <c r="U314" s="22">
        <v>16318.63</v>
      </c>
      <c r="V314" s="22">
        <v>16318.63</v>
      </c>
      <c r="W314" s="22">
        <v>16318.63</v>
      </c>
      <c r="X314" s="22">
        <v>16318.63</v>
      </c>
      <c r="Y314" s="22">
        <v>9976.4500000000007</v>
      </c>
      <c r="Z314" s="22">
        <v>9976.4500000000007</v>
      </c>
      <c r="AA314" s="22">
        <v>9976.4500000000007</v>
      </c>
      <c r="AB314" s="22">
        <v>9976.4500000000007</v>
      </c>
      <c r="AC314" s="22">
        <v>0</v>
      </c>
      <c r="AD314" s="22">
        <v>9976.4500000000007</v>
      </c>
      <c r="AE314" s="22"/>
      <c r="AF314" s="22"/>
      <c r="AG314" s="22">
        <v>9976.4500000000007</v>
      </c>
      <c r="AH314" s="22"/>
      <c r="AI314" s="22"/>
      <c r="AJ314" s="22">
        <v>9976.4500000000007</v>
      </c>
      <c r="AK314" s="22"/>
      <c r="AL314" s="22">
        <v>9976.4500000000007</v>
      </c>
      <c r="AM314" s="22">
        <v>9976.4500000000007</v>
      </c>
      <c r="AN314" s="22">
        <v>9976.4500000000007</v>
      </c>
      <c r="AO314" s="22"/>
      <c r="AP314" s="22">
        <v>9976.4500000000007</v>
      </c>
      <c r="AQ314" s="22"/>
      <c r="AR314" s="22"/>
      <c r="AS314" s="22">
        <v>9976.4500000000007</v>
      </c>
      <c r="AT314" s="22">
        <v>0</v>
      </c>
      <c r="AU314" s="22">
        <v>0</v>
      </c>
      <c r="AV314" s="22">
        <v>9976.4500000000007</v>
      </c>
      <c r="AW314" s="22">
        <v>0</v>
      </c>
      <c r="AX314" s="22">
        <v>79700.800000000003</v>
      </c>
      <c r="AY314" s="22">
        <f>VLOOKUP(A314,[1]Consolidado!$A$4:$AZ$856,51,FALSE)</f>
        <v>0</v>
      </c>
      <c r="AZ314" s="22">
        <f>VLOOKUP(A314,[1]Consolidado!$A$4:$AZ$856,52,FALSE)</f>
        <v>0</v>
      </c>
      <c r="BA314" s="22">
        <f>VLOOKUP(A314,'[2]Parcelas ICMS 2018 Calculadas'!$A$4:$BC$856,55,FALSE)</f>
        <v>0</v>
      </c>
      <c r="BB314" s="22">
        <v>0</v>
      </c>
      <c r="BC314" s="22">
        <v>0</v>
      </c>
      <c r="BD314" s="22">
        <v>0</v>
      </c>
      <c r="BE314" s="22"/>
      <c r="BF314" s="22"/>
      <c r="BG314" s="22">
        <v>0</v>
      </c>
      <c r="BH314" s="22"/>
      <c r="BI314" s="22"/>
      <c r="BJ314" s="22">
        <v>0</v>
      </c>
      <c r="BK314" s="22">
        <v>0</v>
      </c>
      <c r="BL314" s="22">
        <v>0</v>
      </c>
      <c r="BM314" s="22">
        <v>0</v>
      </c>
      <c r="BN314" s="23">
        <f t="shared" si="28"/>
        <v>356301.87000000017</v>
      </c>
      <c r="BO314" s="20">
        <v>25819.63</v>
      </c>
      <c r="BP314" s="20">
        <v>1802.11</v>
      </c>
      <c r="BQ314" s="20">
        <v>577.27</v>
      </c>
      <c r="BR314" s="20">
        <v>25819.63</v>
      </c>
      <c r="BS314" s="20">
        <v>1802.11</v>
      </c>
      <c r="BT314" s="20">
        <v>577.27</v>
      </c>
      <c r="BU314" s="20">
        <v>25819.63</v>
      </c>
      <c r="BV314" s="20">
        <v>1802.11</v>
      </c>
      <c r="BW314" s="20">
        <v>577.27</v>
      </c>
      <c r="BX314" s="20">
        <v>25819.63</v>
      </c>
      <c r="BY314" s="20">
        <v>1802.11</v>
      </c>
      <c r="BZ314" s="20">
        <v>577.27</v>
      </c>
      <c r="CA314" s="20">
        <v>25819.63</v>
      </c>
      <c r="CB314" s="20">
        <v>1802.11</v>
      </c>
      <c r="CC314" s="20">
        <v>577.27</v>
      </c>
      <c r="CD314" s="20">
        <v>25819.63</v>
      </c>
      <c r="CE314" s="20">
        <v>1802.11</v>
      </c>
      <c r="CF314" s="20">
        <v>577.27</v>
      </c>
      <c r="CG314" s="20">
        <v>25819.63</v>
      </c>
      <c r="CH314" s="20">
        <v>1802.11</v>
      </c>
      <c r="CI314" s="20">
        <v>577.27</v>
      </c>
      <c r="CJ314" s="20">
        <v>25819.63</v>
      </c>
      <c r="CK314" s="20">
        <v>1802.11</v>
      </c>
      <c r="CL314" s="20">
        <v>577.27</v>
      </c>
      <c r="CM314" s="20">
        <v>25819.63</v>
      </c>
      <c r="CN314" s="20">
        <v>1802.11</v>
      </c>
      <c r="CO314" s="20">
        <v>577.27</v>
      </c>
      <c r="CP314" s="20">
        <v>25819.63</v>
      </c>
      <c r="CQ314" s="20">
        <v>1802.11</v>
      </c>
      <c r="CR314" s="20">
        <v>577.27</v>
      </c>
      <c r="CS314" s="20">
        <v>25819.63</v>
      </c>
      <c r="CT314" s="20">
        <v>1802.11</v>
      </c>
      <c r="CU314" s="20">
        <v>577.27</v>
      </c>
      <c r="CV314" s="20">
        <v>25819.63</v>
      </c>
      <c r="CW314" s="20">
        <v>1802.11</v>
      </c>
      <c r="CX314" s="20">
        <v>577.27</v>
      </c>
      <c r="CY314" s="20">
        <v>25819.63</v>
      </c>
      <c r="CZ314" s="20">
        <v>1802.11</v>
      </c>
      <c r="DA314" s="20">
        <v>577.27</v>
      </c>
      <c r="DB314" s="20">
        <v>25819.63</v>
      </c>
      <c r="DC314" s="20">
        <v>1802.11</v>
      </c>
      <c r="DD314" s="20">
        <v>577.27</v>
      </c>
      <c r="DE314" s="20">
        <v>25819.63</v>
      </c>
      <c r="DF314" s="20">
        <v>1802.11</v>
      </c>
      <c r="DG314" s="20">
        <v>577.27</v>
      </c>
      <c r="DH314" s="20">
        <v>25819.63</v>
      </c>
      <c r="DI314" s="20">
        <v>1802.11</v>
      </c>
      <c r="DJ314" s="20">
        <v>577.27</v>
      </c>
      <c r="DK314" s="20">
        <v>25819.63</v>
      </c>
      <c r="DL314" s="20">
        <v>1802.11</v>
      </c>
      <c r="DM314" s="20">
        <v>577.27</v>
      </c>
      <c r="DN314" s="20">
        <v>25819.63</v>
      </c>
      <c r="DO314" s="20">
        <v>1802.11</v>
      </c>
      <c r="DP314" s="20">
        <v>577.27</v>
      </c>
      <c r="DQ314" s="20">
        <v>25819.63</v>
      </c>
      <c r="DR314" s="20">
        <v>1802.11</v>
      </c>
      <c r="DS314" s="20">
        <v>577.27</v>
      </c>
      <c r="DT314" s="20">
        <v>25819.63</v>
      </c>
      <c r="DU314" s="20">
        <v>1802.11</v>
      </c>
      <c r="DV314" s="20">
        <v>577.27</v>
      </c>
      <c r="DW314" s="20">
        <v>25819.63</v>
      </c>
      <c r="DX314" s="20">
        <v>1802.11</v>
      </c>
      <c r="DY314" s="20">
        <v>577.27</v>
      </c>
      <c r="DZ314" s="20">
        <v>25819.63</v>
      </c>
      <c r="EA314" s="20">
        <v>1802.11</v>
      </c>
      <c r="EB314" s="20">
        <v>577.27</v>
      </c>
      <c r="EC314" s="20">
        <v>25819.63</v>
      </c>
      <c r="ED314" s="20">
        <v>1802.11</v>
      </c>
      <c r="EE314" s="20">
        <v>577.27</v>
      </c>
      <c r="EF314" s="20">
        <v>25819.63</v>
      </c>
      <c r="EG314" s="20">
        <v>1802.11</v>
      </c>
      <c r="EH314" s="20">
        <v>577.27</v>
      </c>
      <c r="EI314" s="20">
        <f t="shared" si="29"/>
        <v>25819.63</v>
      </c>
      <c r="EJ314" s="20">
        <f t="shared" si="29"/>
        <v>1802.11</v>
      </c>
      <c r="EK314" s="20">
        <f t="shared" si="29"/>
        <v>577.27</v>
      </c>
      <c r="EL314" s="20">
        <v>25819.63</v>
      </c>
      <c r="EM314" s="20">
        <v>1802.11</v>
      </c>
      <c r="EN314" s="20">
        <v>577.27</v>
      </c>
      <c r="EO314" s="24">
        <f t="shared" si="30"/>
        <v>733174.26</v>
      </c>
      <c r="EP314" s="25">
        <f t="shared" si="26"/>
        <v>0</v>
      </c>
      <c r="EQ314" s="25">
        <f t="shared" si="27"/>
        <v>112796.39000000001</v>
      </c>
      <c r="ES314" s="26"/>
    </row>
    <row r="315" spans="1:149" x14ac:dyDescent="0.25">
      <c r="A315" s="27">
        <v>312</v>
      </c>
      <c r="B315" s="15">
        <v>18334292000164</v>
      </c>
      <c r="C315" s="28" t="s">
        <v>329</v>
      </c>
      <c r="D315" s="17">
        <v>642401.18999999994</v>
      </c>
      <c r="E315" s="18">
        <v>1994073.69</v>
      </c>
      <c r="F315" s="19">
        <v>0</v>
      </c>
      <c r="G315" s="20">
        <v>0</v>
      </c>
      <c r="H315" s="21">
        <f t="shared" si="25"/>
        <v>642401.18999999994</v>
      </c>
      <c r="I315" s="21">
        <v>1994073.69</v>
      </c>
      <c r="J315" s="22">
        <v>0</v>
      </c>
      <c r="K315" s="22">
        <v>0</v>
      </c>
      <c r="L315" s="22">
        <v>0</v>
      </c>
      <c r="M315" s="22">
        <v>0</v>
      </c>
      <c r="N315" s="22">
        <v>29436.25</v>
      </c>
      <c r="O315" s="22">
        <v>0</v>
      </c>
      <c r="P315" s="22">
        <v>29436.25</v>
      </c>
      <c r="Q315" s="22">
        <v>0</v>
      </c>
      <c r="R315" s="22">
        <v>29436.25</v>
      </c>
      <c r="S315" s="22">
        <v>29436.25</v>
      </c>
      <c r="T315" s="22">
        <v>29436.25</v>
      </c>
      <c r="U315" s="22">
        <v>29421.97</v>
      </c>
      <c r="V315" s="22">
        <v>29421.97</v>
      </c>
      <c r="W315" s="22">
        <v>29421.97</v>
      </c>
      <c r="X315" s="22">
        <v>29421.97</v>
      </c>
      <c r="Y315" s="22">
        <v>17987.23</v>
      </c>
      <c r="Z315" s="22">
        <v>17987.23</v>
      </c>
      <c r="AA315" s="22">
        <v>17987.23</v>
      </c>
      <c r="AB315" s="22">
        <v>17987.23</v>
      </c>
      <c r="AC315" s="22">
        <v>0</v>
      </c>
      <c r="AD315" s="22">
        <v>17987.23</v>
      </c>
      <c r="AE315" s="22"/>
      <c r="AF315" s="22"/>
      <c r="AG315" s="22">
        <v>17987.23</v>
      </c>
      <c r="AH315" s="22"/>
      <c r="AI315" s="22"/>
      <c r="AJ315" s="22">
        <v>17987.23</v>
      </c>
      <c r="AK315" s="22"/>
      <c r="AL315" s="22">
        <v>17987.23</v>
      </c>
      <c r="AM315" s="22">
        <v>17987.23</v>
      </c>
      <c r="AN315" s="22">
        <v>17987.23</v>
      </c>
      <c r="AO315" s="22"/>
      <c r="AP315" s="22">
        <v>17987.23</v>
      </c>
      <c r="AQ315" s="22"/>
      <c r="AR315" s="22"/>
      <c r="AS315" s="22">
        <v>17987.23</v>
      </c>
      <c r="AT315" s="22">
        <v>0</v>
      </c>
      <c r="AU315" s="22">
        <v>0</v>
      </c>
      <c r="AV315" s="22">
        <v>17987.23</v>
      </c>
      <c r="AW315" s="22">
        <v>0</v>
      </c>
      <c r="AX315" s="22">
        <v>143698.07</v>
      </c>
      <c r="AY315" s="22">
        <f>VLOOKUP(A315,[1]Consolidado!$A$4:$AZ$856,51,FALSE)</f>
        <v>0</v>
      </c>
      <c r="AZ315" s="22">
        <f>VLOOKUP(A315,[1]Consolidado!$A$4:$AZ$856,52,FALSE)</f>
        <v>0</v>
      </c>
      <c r="BA315" s="22">
        <f>VLOOKUP(A315,'[2]Parcelas ICMS 2018 Calculadas'!$A$4:$BC$856,55,FALSE)</f>
        <v>0</v>
      </c>
      <c r="BB315" s="22">
        <v>0</v>
      </c>
      <c r="BC315" s="22">
        <v>0</v>
      </c>
      <c r="BD315" s="22">
        <v>0</v>
      </c>
      <c r="BE315" s="22"/>
      <c r="BF315" s="22"/>
      <c r="BG315" s="22">
        <v>0</v>
      </c>
      <c r="BH315" s="22"/>
      <c r="BI315" s="22"/>
      <c r="BJ315" s="22">
        <v>0</v>
      </c>
      <c r="BK315" s="22">
        <v>0</v>
      </c>
      <c r="BL315" s="22">
        <v>0</v>
      </c>
      <c r="BM315" s="22">
        <v>0</v>
      </c>
      <c r="BN315" s="23">
        <f t="shared" si="28"/>
        <v>642401.18999999971</v>
      </c>
      <c r="BO315" s="20">
        <v>60860.57</v>
      </c>
      <c r="BP315" s="20">
        <v>4247.84</v>
      </c>
      <c r="BQ315" s="20">
        <v>1360.72</v>
      </c>
      <c r="BR315" s="20">
        <v>60860.57</v>
      </c>
      <c r="BS315" s="20">
        <v>4247.84</v>
      </c>
      <c r="BT315" s="20">
        <v>1360.72</v>
      </c>
      <c r="BU315" s="20">
        <v>60860.57</v>
      </c>
      <c r="BV315" s="20">
        <v>4247.84</v>
      </c>
      <c r="BW315" s="20">
        <v>1360.72</v>
      </c>
      <c r="BX315" s="20">
        <v>60860.57</v>
      </c>
      <c r="BY315" s="20">
        <v>4247.84</v>
      </c>
      <c r="BZ315" s="20">
        <v>1360.72</v>
      </c>
      <c r="CA315" s="20">
        <v>60860.57</v>
      </c>
      <c r="CB315" s="20">
        <v>4247.84</v>
      </c>
      <c r="CC315" s="20">
        <v>1360.72</v>
      </c>
      <c r="CD315" s="20">
        <v>60860.57</v>
      </c>
      <c r="CE315" s="20">
        <v>4247.84</v>
      </c>
      <c r="CF315" s="20">
        <v>1360.72</v>
      </c>
      <c r="CG315" s="20">
        <v>60860.57</v>
      </c>
      <c r="CH315" s="20">
        <v>4247.84</v>
      </c>
      <c r="CI315" s="20">
        <v>1360.72</v>
      </c>
      <c r="CJ315" s="20">
        <v>60860.57</v>
      </c>
      <c r="CK315" s="20">
        <v>4247.84</v>
      </c>
      <c r="CL315" s="20">
        <v>1360.72</v>
      </c>
      <c r="CM315" s="20">
        <v>60860.57</v>
      </c>
      <c r="CN315" s="20">
        <v>4247.84</v>
      </c>
      <c r="CO315" s="20">
        <v>1360.72</v>
      </c>
      <c r="CP315" s="20">
        <v>60860.57</v>
      </c>
      <c r="CQ315" s="20">
        <v>4247.84</v>
      </c>
      <c r="CR315" s="20">
        <v>1360.72</v>
      </c>
      <c r="CS315" s="20">
        <v>60860.57</v>
      </c>
      <c r="CT315" s="20">
        <v>4247.84</v>
      </c>
      <c r="CU315" s="20">
        <v>1360.72</v>
      </c>
      <c r="CV315" s="20">
        <v>60860.57</v>
      </c>
      <c r="CW315" s="20">
        <v>4247.84</v>
      </c>
      <c r="CX315" s="20">
        <v>1360.72</v>
      </c>
      <c r="CY315" s="20">
        <v>60860.57</v>
      </c>
      <c r="CZ315" s="20">
        <v>4247.84</v>
      </c>
      <c r="DA315" s="20">
        <v>1360.72</v>
      </c>
      <c r="DB315" s="20">
        <v>60860.57</v>
      </c>
      <c r="DC315" s="20">
        <v>4247.84</v>
      </c>
      <c r="DD315" s="20">
        <v>1360.72</v>
      </c>
      <c r="DE315" s="20">
        <v>60860.57</v>
      </c>
      <c r="DF315" s="20">
        <v>4247.84</v>
      </c>
      <c r="DG315" s="20">
        <v>1360.72</v>
      </c>
      <c r="DH315" s="20">
        <v>60860.57</v>
      </c>
      <c r="DI315" s="20">
        <v>4247.84</v>
      </c>
      <c r="DJ315" s="20">
        <v>1360.72</v>
      </c>
      <c r="DK315" s="20">
        <v>60860.57</v>
      </c>
      <c r="DL315" s="20">
        <v>4247.84</v>
      </c>
      <c r="DM315" s="20">
        <v>1360.72</v>
      </c>
      <c r="DN315" s="20">
        <v>60860.57</v>
      </c>
      <c r="DO315" s="20">
        <v>4247.84</v>
      </c>
      <c r="DP315" s="20">
        <v>1360.72</v>
      </c>
      <c r="DQ315" s="20">
        <v>60860.57</v>
      </c>
      <c r="DR315" s="20">
        <v>4247.84</v>
      </c>
      <c r="DS315" s="20">
        <v>1360.72</v>
      </c>
      <c r="DT315" s="20">
        <v>60860.57</v>
      </c>
      <c r="DU315" s="20">
        <v>4247.84</v>
      </c>
      <c r="DV315" s="20">
        <v>1360.72</v>
      </c>
      <c r="DW315" s="20">
        <v>60860.57</v>
      </c>
      <c r="DX315" s="20">
        <v>4247.84</v>
      </c>
      <c r="DY315" s="20">
        <v>1360.72</v>
      </c>
      <c r="DZ315" s="20">
        <v>60860.57</v>
      </c>
      <c r="EA315" s="20">
        <v>4247.84</v>
      </c>
      <c r="EB315" s="20">
        <v>1360.72</v>
      </c>
      <c r="EC315" s="20">
        <v>60860.57</v>
      </c>
      <c r="ED315" s="20">
        <v>4247.84</v>
      </c>
      <c r="EE315" s="20">
        <v>1360.72</v>
      </c>
      <c r="EF315" s="20">
        <v>60860.57</v>
      </c>
      <c r="EG315" s="20">
        <v>4247.84</v>
      </c>
      <c r="EH315" s="20">
        <v>1360.72</v>
      </c>
      <c r="EI315" s="20">
        <f t="shared" si="29"/>
        <v>60860.57</v>
      </c>
      <c r="EJ315" s="20">
        <f t="shared" si="29"/>
        <v>4247.84</v>
      </c>
      <c r="EK315" s="20">
        <f t="shared" si="29"/>
        <v>1360.72</v>
      </c>
      <c r="EL315" s="20">
        <v>60860.57</v>
      </c>
      <c r="EM315" s="20">
        <v>4247.84</v>
      </c>
      <c r="EN315" s="20">
        <v>1360.72</v>
      </c>
      <c r="EO315" s="24">
        <f t="shared" si="30"/>
        <v>1728197.3800000004</v>
      </c>
      <c r="EP315" s="25">
        <f t="shared" si="26"/>
        <v>0</v>
      </c>
      <c r="EQ315" s="25">
        <f t="shared" si="27"/>
        <v>265876.30999999959</v>
      </c>
      <c r="ES315" s="26"/>
    </row>
    <row r="316" spans="1:149" x14ac:dyDescent="0.25">
      <c r="A316" s="27">
        <v>313</v>
      </c>
      <c r="B316" s="15">
        <v>19876424000142</v>
      </c>
      <c r="C316" s="28" t="s">
        <v>330</v>
      </c>
      <c r="D316" s="17">
        <v>16780024.5</v>
      </c>
      <c r="E316" s="18">
        <v>28466679.109999999</v>
      </c>
      <c r="F316" s="19">
        <v>0</v>
      </c>
      <c r="G316" s="20">
        <v>0</v>
      </c>
      <c r="H316" s="21">
        <f t="shared" si="25"/>
        <v>16780024.5</v>
      </c>
      <c r="I316" s="21">
        <v>28466679.109999999</v>
      </c>
      <c r="J316" s="22">
        <v>0</v>
      </c>
      <c r="K316" s="22">
        <v>0</v>
      </c>
      <c r="L316" s="22">
        <v>0</v>
      </c>
      <c r="M316" s="22">
        <v>0</v>
      </c>
      <c r="N316" s="22">
        <v>768898.01</v>
      </c>
      <c r="O316" s="22">
        <v>0</v>
      </c>
      <c r="P316" s="22">
        <v>768898.01</v>
      </c>
      <c r="Q316" s="22">
        <v>0</v>
      </c>
      <c r="R316" s="22">
        <v>768898.01</v>
      </c>
      <c r="S316" s="22">
        <v>768898.01</v>
      </c>
      <c r="T316" s="22">
        <v>768898.01</v>
      </c>
      <c r="U316" s="22">
        <v>768525.12</v>
      </c>
      <c r="V316" s="22">
        <v>768525.12</v>
      </c>
      <c r="W316" s="22">
        <v>768525.12</v>
      </c>
      <c r="X316" s="22">
        <v>768525.12</v>
      </c>
      <c r="Y316" s="22">
        <v>469840.69</v>
      </c>
      <c r="Z316" s="22">
        <v>469840.69</v>
      </c>
      <c r="AA316" s="22">
        <v>469840.69</v>
      </c>
      <c r="AB316" s="22">
        <v>469840.69</v>
      </c>
      <c r="AC316" s="22">
        <v>0</v>
      </c>
      <c r="AD316" s="22">
        <v>469840.69</v>
      </c>
      <c r="AE316" s="22"/>
      <c r="AF316" s="22"/>
      <c r="AG316" s="22">
        <v>469840.69</v>
      </c>
      <c r="AH316" s="22"/>
      <c r="AI316" s="22"/>
      <c r="AJ316" s="22">
        <v>469840.69</v>
      </c>
      <c r="AK316" s="22"/>
      <c r="AL316" s="22">
        <v>469840.69</v>
      </c>
      <c r="AM316" s="22">
        <v>469840.69</v>
      </c>
      <c r="AN316" s="22">
        <v>469840.69</v>
      </c>
      <c r="AO316" s="22"/>
      <c r="AP316" s="22">
        <v>469840.69</v>
      </c>
      <c r="AQ316" s="22"/>
      <c r="AR316" s="22"/>
      <c r="AS316" s="22">
        <v>469840.69</v>
      </c>
      <c r="AT316" s="22">
        <v>0</v>
      </c>
      <c r="AU316" s="22">
        <v>0</v>
      </c>
      <c r="AV316" s="22">
        <v>469840.69</v>
      </c>
      <c r="AW316" s="22">
        <v>0</v>
      </c>
      <c r="AX316" s="22">
        <v>0</v>
      </c>
      <c r="AY316" s="22">
        <f>VLOOKUP(A316,[1]Consolidado!$A$4:$AZ$856,51,FALSE)</f>
        <v>0</v>
      </c>
      <c r="AZ316" s="22">
        <f>VLOOKUP(A316,[1]Consolidado!$A$4:$AZ$856,52,FALSE)</f>
        <v>469840.69</v>
      </c>
      <c r="BA316" s="22">
        <f>VLOOKUP(A316,'[2]Parcelas ICMS 2018 Calculadas'!$A$4:$BC$856,55,FALSE)</f>
        <v>0</v>
      </c>
      <c r="BB316" s="22">
        <v>469840.69</v>
      </c>
      <c r="BC316" s="22">
        <v>0</v>
      </c>
      <c r="BD316" s="22">
        <v>0</v>
      </c>
      <c r="BE316" s="22">
        <v>469840.69</v>
      </c>
      <c r="BF316" s="22"/>
      <c r="BG316" s="22">
        <v>0</v>
      </c>
      <c r="BH316" s="22"/>
      <c r="BI316" s="22"/>
      <c r="BJ316" s="22">
        <v>469840.69</v>
      </c>
      <c r="BK316" s="22">
        <v>0</v>
      </c>
      <c r="BL316" s="22">
        <v>0</v>
      </c>
      <c r="BM316" s="22">
        <v>0</v>
      </c>
      <c r="BN316" s="23">
        <f t="shared" si="28"/>
        <v>14905882.259999994</v>
      </c>
      <c r="BO316" s="20">
        <v>868823.57</v>
      </c>
      <c r="BP316" s="20">
        <v>60640.63</v>
      </c>
      <c r="BQ316" s="20">
        <v>19425.099999999999</v>
      </c>
      <c r="BR316" s="20">
        <v>868823.57</v>
      </c>
      <c r="BS316" s="20">
        <v>60640.63</v>
      </c>
      <c r="BT316" s="20">
        <v>19425.099999999999</v>
      </c>
      <c r="BU316" s="20">
        <v>868823.57</v>
      </c>
      <c r="BV316" s="20">
        <v>60640.63</v>
      </c>
      <c r="BW316" s="20">
        <v>19425.099999999999</v>
      </c>
      <c r="BX316" s="20">
        <v>868823.57</v>
      </c>
      <c r="BY316" s="20">
        <v>60640.63</v>
      </c>
      <c r="BZ316" s="20">
        <v>19425.099999999999</v>
      </c>
      <c r="CA316" s="20">
        <v>868823.57</v>
      </c>
      <c r="CB316" s="20">
        <v>60640.63</v>
      </c>
      <c r="CC316" s="20">
        <v>19425.099999999999</v>
      </c>
      <c r="CD316" s="20">
        <v>868823.57</v>
      </c>
      <c r="CE316" s="20">
        <v>60640.63</v>
      </c>
      <c r="CF316" s="20">
        <v>19425.099999999999</v>
      </c>
      <c r="CG316" s="20">
        <v>868823.57</v>
      </c>
      <c r="CH316" s="20">
        <v>60640.63</v>
      </c>
      <c r="CI316" s="20">
        <v>19425.099999999999</v>
      </c>
      <c r="CJ316" s="20">
        <v>868823.57</v>
      </c>
      <c r="CK316" s="20">
        <v>60640.63</v>
      </c>
      <c r="CL316" s="20">
        <v>19425.099999999999</v>
      </c>
      <c r="CM316" s="20">
        <v>868823.57</v>
      </c>
      <c r="CN316" s="20">
        <v>60640.63</v>
      </c>
      <c r="CO316" s="20">
        <v>19425.099999999999</v>
      </c>
      <c r="CP316" s="20">
        <v>868823.57</v>
      </c>
      <c r="CQ316" s="20">
        <v>60640.63</v>
      </c>
      <c r="CR316" s="20">
        <v>19425.099999999999</v>
      </c>
      <c r="CS316" s="20">
        <v>868823.57</v>
      </c>
      <c r="CT316" s="20">
        <v>60640.63</v>
      </c>
      <c r="CU316" s="20">
        <v>19425.099999999999</v>
      </c>
      <c r="CV316" s="20">
        <v>868823.57</v>
      </c>
      <c r="CW316" s="20">
        <v>60640.63</v>
      </c>
      <c r="CX316" s="20">
        <v>19425.099999999999</v>
      </c>
      <c r="CY316" s="20">
        <v>868823.57</v>
      </c>
      <c r="CZ316" s="20">
        <v>60640.63</v>
      </c>
      <c r="DA316" s="20">
        <v>19425.099999999999</v>
      </c>
      <c r="DB316" s="20">
        <v>868823.57</v>
      </c>
      <c r="DC316" s="20">
        <v>60640.63</v>
      </c>
      <c r="DD316" s="20">
        <v>19425.099999999999</v>
      </c>
      <c r="DE316" s="20">
        <v>868823.57</v>
      </c>
      <c r="DF316" s="20">
        <v>60640.63</v>
      </c>
      <c r="DG316" s="20">
        <v>19425.099999999999</v>
      </c>
      <c r="DH316" s="20">
        <v>868823.57</v>
      </c>
      <c r="DI316" s="20">
        <v>60640.63</v>
      </c>
      <c r="DJ316" s="20">
        <v>19425.099999999999</v>
      </c>
      <c r="DK316" s="20">
        <v>868823.57</v>
      </c>
      <c r="DL316" s="20">
        <v>60640.63</v>
      </c>
      <c r="DM316" s="20">
        <v>19425.099999999999</v>
      </c>
      <c r="DN316" s="20">
        <v>868823.57</v>
      </c>
      <c r="DO316" s="20">
        <v>60640.63</v>
      </c>
      <c r="DP316" s="20">
        <v>19425.099999999999</v>
      </c>
      <c r="DQ316" s="20">
        <v>868823.57</v>
      </c>
      <c r="DR316" s="20">
        <v>60640.63</v>
      </c>
      <c r="DS316" s="20">
        <v>19425.099999999999</v>
      </c>
      <c r="DT316" s="20">
        <v>868823.57</v>
      </c>
      <c r="DU316" s="20">
        <v>60640.63</v>
      </c>
      <c r="DV316" s="20">
        <v>19425.099999999999</v>
      </c>
      <c r="DW316" s="20">
        <v>868823.57</v>
      </c>
      <c r="DX316" s="20">
        <v>60640.63</v>
      </c>
      <c r="DY316" s="20">
        <v>19425.099999999999</v>
      </c>
      <c r="DZ316" s="20">
        <v>868823.57</v>
      </c>
      <c r="EA316" s="20">
        <v>60640.63</v>
      </c>
      <c r="EB316" s="20">
        <v>19425.099999999999</v>
      </c>
      <c r="EC316" s="20">
        <v>868823.57</v>
      </c>
      <c r="ED316" s="20">
        <v>60640.63</v>
      </c>
      <c r="EE316" s="20">
        <v>19425.099999999999</v>
      </c>
      <c r="EF316" s="20">
        <v>868823.57</v>
      </c>
      <c r="EG316" s="20">
        <v>60640.63</v>
      </c>
      <c r="EH316" s="20">
        <v>19425.099999999999</v>
      </c>
      <c r="EI316" s="20">
        <f t="shared" si="29"/>
        <v>868823.57</v>
      </c>
      <c r="EJ316" s="20">
        <f t="shared" si="29"/>
        <v>60640.63</v>
      </c>
      <c r="EK316" s="20">
        <f t="shared" si="29"/>
        <v>19425.099999999999</v>
      </c>
      <c r="EL316" s="20">
        <v>868823.57</v>
      </c>
      <c r="EM316" s="20">
        <v>60640.63</v>
      </c>
      <c r="EN316" s="20">
        <v>19425.099999999999</v>
      </c>
      <c r="EO316" s="24">
        <f t="shared" si="30"/>
        <v>24671121.800000012</v>
      </c>
      <c r="EP316" s="25">
        <f t="shared" si="26"/>
        <v>1874142.2400000058</v>
      </c>
      <c r="EQ316" s="25">
        <f t="shared" si="27"/>
        <v>3795557.3099999875</v>
      </c>
      <c r="ES316" s="26"/>
    </row>
    <row r="317" spans="1:149" x14ac:dyDescent="0.25">
      <c r="A317" s="27">
        <v>314</v>
      </c>
      <c r="B317" s="15">
        <v>18457259000121</v>
      </c>
      <c r="C317" s="28" t="s">
        <v>331</v>
      </c>
      <c r="D317" s="17">
        <v>1019160.09</v>
      </c>
      <c r="E317" s="18">
        <v>681264.38</v>
      </c>
      <c r="F317" s="19">
        <v>0</v>
      </c>
      <c r="G317" s="20">
        <v>0</v>
      </c>
      <c r="H317" s="21">
        <f t="shared" si="25"/>
        <v>1019160.09</v>
      </c>
      <c r="I317" s="21">
        <v>681264.38</v>
      </c>
      <c r="J317" s="22">
        <v>0</v>
      </c>
      <c r="K317" s="22">
        <v>0</v>
      </c>
      <c r="L317" s="22">
        <v>0</v>
      </c>
      <c r="M317" s="22">
        <v>0</v>
      </c>
      <c r="N317" s="22">
        <v>46700.18</v>
      </c>
      <c r="O317" s="22">
        <v>0</v>
      </c>
      <c r="P317" s="22">
        <v>46700.18</v>
      </c>
      <c r="Q317" s="22">
        <v>0</v>
      </c>
      <c r="R317" s="22">
        <v>46700.18</v>
      </c>
      <c r="S317" s="22">
        <v>46700.18</v>
      </c>
      <c r="T317" s="22">
        <v>46700.18</v>
      </c>
      <c r="U317" s="22">
        <v>46677.53</v>
      </c>
      <c r="V317" s="22">
        <v>46677.53</v>
      </c>
      <c r="W317" s="22">
        <v>46677.53</v>
      </c>
      <c r="X317" s="22">
        <v>46677.53</v>
      </c>
      <c r="Y317" s="22">
        <v>28536.48</v>
      </c>
      <c r="Z317" s="22">
        <v>28536.48</v>
      </c>
      <c r="AA317" s="22">
        <v>28536.48</v>
      </c>
      <c r="AB317" s="22">
        <v>28536.48</v>
      </c>
      <c r="AC317" s="22">
        <v>0</v>
      </c>
      <c r="AD317" s="22">
        <v>28536.48</v>
      </c>
      <c r="AE317" s="22"/>
      <c r="AF317" s="22"/>
      <c r="AG317" s="22">
        <v>28536.48</v>
      </c>
      <c r="AH317" s="22"/>
      <c r="AI317" s="22"/>
      <c r="AJ317" s="22">
        <v>28536.48</v>
      </c>
      <c r="AK317" s="22"/>
      <c r="AL317" s="22">
        <v>28536.48</v>
      </c>
      <c r="AM317" s="22">
        <v>28536.48</v>
      </c>
      <c r="AN317" s="22">
        <v>28536.48</v>
      </c>
      <c r="AO317" s="22"/>
      <c r="AP317" s="22">
        <v>28536.48</v>
      </c>
      <c r="AQ317" s="22"/>
      <c r="AR317" s="22"/>
      <c r="AS317" s="22">
        <v>28536.48</v>
      </c>
      <c r="AT317" s="22">
        <v>0</v>
      </c>
      <c r="AU317" s="22">
        <v>0</v>
      </c>
      <c r="AV317" s="22">
        <v>28536.48</v>
      </c>
      <c r="AW317" s="22">
        <v>0</v>
      </c>
      <c r="AX317" s="22">
        <v>0</v>
      </c>
      <c r="AY317" s="22">
        <f>VLOOKUP(A317,[1]Consolidado!$A$4:$AZ$856,51,FALSE)</f>
        <v>0</v>
      </c>
      <c r="AZ317" s="22">
        <f>VLOOKUP(A317,[1]Consolidado!$A$4:$AZ$856,52,FALSE)</f>
        <v>28536.48</v>
      </c>
      <c r="BA317" s="22">
        <f>VLOOKUP(A317,'[2]Parcelas ICMS 2018 Calculadas'!$A$4:$BC$856,55,FALSE)</f>
        <v>0</v>
      </c>
      <c r="BB317" s="22">
        <v>28536.48</v>
      </c>
      <c r="BC317" s="22">
        <v>0</v>
      </c>
      <c r="BD317" s="22">
        <v>0</v>
      </c>
      <c r="BE317" s="22">
        <v>28536.48</v>
      </c>
      <c r="BF317" s="22"/>
      <c r="BG317" s="22">
        <v>0</v>
      </c>
      <c r="BH317" s="22"/>
      <c r="BI317" s="22"/>
      <c r="BJ317" s="22">
        <v>28536.48</v>
      </c>
      <c r="BK317" s="22">
        <v>0</v>
      </c>
      <c r="BL317" s="22">
        <v>0</v>
      </c>
      <c r="BM317" s="22">
        <v>0</v>
      </c>
      <c r="BN317" s="23">
        <f t="shared" si="28"/>
        <v>905331.1799999997</v>
      </c>
      <c r="BO317" s="20">
        <v>20792.68</v>
      </c>
      <c r="BP317" s="20">
        <v>1451.25</v>
      </c>
      <c r="BQ317" s="20">
        <v>464.88</v>
      </c>
      <c r="BR317" s="20">
        <v>20792.68</v>
      </c>
      <c r="BS317" s="20">
        <v>1451.25</v>
      </c>
      <c r="BT317" s="20">
        <v>464.88</v>
      </c>
      <c r="BU317" s="20">
        <v>20792.68</v>
      </c>
      <c r="BV317" s="20">
        <v>1451.25</v>
      </c>
      <c r="BW317" s="20">
        <v>464.88</v>
      </c>
      <c r="BX317" s="20">
        <v>20792.68</v>
      </c>
      <c r="BY317" s="20">
        <v>1451.25</v>
      </c>
      <c r="BZ317" s="20">
        <v>464.88</v>
      </c>
      <c r="CA317" s="20">
        <v>20792.68</v>
      </c>
      <c r="CB317" s="20">
        <v>1451.25</v>
      </c>
      <c r="CC317" s="20">
        <v>464.88</v>
      </c>
      <c r="CD317" s="20">
        <v>20792.68</v>
      </c>
      <c r="CE317" s="20">
        <v>1451.25</v>
      </c>
      <c r="CF317" s="20">
        <v>464.88</v>
      </c>
      <c r="CG317" s="20">
        <v>20792.68</v>
      </c>
      <c r="CH317" s="20">
        <v>1451.25</v>
      </c>
      <c r="CI317" s="20">
        <v>464.88</v>
      </c>
      <c r="CJ317" s="20">
        <v>20792.68</v>
      </c>
      <c r="CK317" s="20">
        <v>1451.25</v>
      </c>
      <c r="CL317" s="20">
        <v>464.88</v>
      </c>
      <c r="CM317" s="20">
        <v>20792.68</v>
      </c>
      <c r="CN317" s="20">
        <v>1451.25</v>
      </c>
      <c r="CO317" s="20">
        <v>464.88</v>
      </c>
      <c r="CP317" s="20">
        <v>20792.68</v>
      </c>
      <c r="CQ317" s="20">
        <v>1451.25</v>
      </c>
      <c r="CR317" s="20">
        <v>464.88</v>
      </c>
      <c r="CS317" s="20">
        <v>20792.68</v>
      </c>
      <c r="CT317" s="20">
        <v>1451.25</v>
      </c>
      <c r="CU317" s="20">
        <v>464.88</v>
      </c>
      <c r="CV317" s="20">
        <v>20792.68</v>
      </c>
      <c r="CW317" s="20">
        <v>1451.25</v>
      </c>
      <c r="CX317" s="20">
        <v>464.88</v>
      </c>
      <c r="CY317" s="20">
        <v>20792.68</v>
      </c>
      <c r="CZ317" s="20">
        <v>1451.25</v>
      </c>
      <c r="DA317" s="20">
        <v>464.88</v>
      </c>
      <c r="DB317" s="20">
        <v>20792.68</v>
      </c>
      <c r="DC317" s="20">
        <v>1451.25</v>
      </c>
      <c r="DD317" s="20">
        <v>464.88</v>
      </c>
      <c r="DE317" s="20">
        <v>20792.68</v>
      </c>
      <c r="DF317" s="20">
        <v>1451.25</v>
      </c>
      <c r="DG317" s="20">
        <v>464.88</v>
      </c>
      <c r="DH317" s="20">
        <v>20792.68</v>
      </c>
      <c r="DI317" s="20">
        <v>1451.25</v>
      </c>
      <c r="DJ317" s="20">
        <v>464.88</v>
      </c>
      <c r="DK317" s="20">
        <v>20792.68</v>
      </c>
      <c r="DL317" s="20">
        <v>1451.25</v>
      </c>
      <c r="DM317" s="20">
        <v>464.88</v>
      </c>
      <c r="DN317" s="20">
        <v>20792.68</v>
      </c>
      <c r="DO317" s="20">
        <v>1451.25</v>
      </c>
      <c r="DP317" s="20">
        <v>464.88</v>
      </c>
      <c r="DQ317" s="20">
        <v>20792.68</v>
      </c>
      <c r="DR317" s="20">
        <v>1451.25</v>
      </c>
      <c r="DS317" s="20">
        <v>464.88</v>
      </c>
      <c r="DT317" s="20">
        <v>20792.68</v>
      </c>
      <c r="DU317" s="20">
        <v>1451.25</v>
      </c>
      <c r="DV317" s="20">
        <v>464.88</v>
      </c>
      <c r="DW317" s="20">
        <v>20792.68</v>
      </c>
      <c r="DX317" s="20">
        <v>1451.25</v>
      </c>
      <c r="DY317" s="20">
        <v>464.88</v>
      </c>
      <c r="DZ317" s="20">
        <v>20792.68</v>
      </c>
      <c r="EA317" s="20">
        <v>1451.25</v>
      </c>
      <c r="EB317" s="20">
        <v>464.88</v>
      </c>
      <c r="EC317" s="20">
        <v>20792.68</v>
      </c>
      <c r="ED317" s="20">
        <v>1451.25</v>
      </c>
      <c r="EE317" s="20">
        <v>464.88</v>
      </c>
      <c r="EF317" s="20">
        <v>20792.68</v>
      </c>
      <c r="EG317" s="20">
        <v>1451.25</v>
      </c>
      <c r="EH317" s="20">
        <v>464.88</v>
      </c>
      <c r="EI317" s="20">
        <f t="shared" si="29"/>
        <v>20792.68</v>
      </c>
      <c r="EJ317" s="20">
        <f t="shared" si="29"/>
        <v>1451.25</v>
      </c>
      <c r="EK317" s="20">
        <f t="shared" si="29"/>
        <v>464.88</v>
      </c>
      <c r="EL317" s="20">
        <v>20792.68</v>
      </c>
      <c r="EM317" s="20">
        <v>1451.25</v>
      </c>
      <c r="EN317" s="20">
        <v>464.88</v>
      </c>
      <c r="EO317" s="24">
        <f t="shared" si="30"/>
        <v>590429.06000000017</v>
      </c>
      <c r="EP317" s="25">
        <f t="shared" si="26"/>
        <v>113828.91000000027</v>
      </c>
      <c r="EQ317" s="25">
        <f t="shared" si="27"/>
        <v>90835.319999999832</v>
      </c>
      <c r="ES317" s="26"/>
    </row>
    <row r="318" spans="1:149" x14ac:dyDescent="0.25">
      <c r="A318" s="27">
        <v>315</v>
      </c>
      <c r="B318" s="15">
        <v>18179226000167</v>
      </c>
      <c r="C318" s="28" t="s">
        <v>332</v>
      </c>
      <c r="D318" s="17">
        <v>623237.15</v>
      </c>
      <c r="E318" s="18">
        <v>1118430.8400000001</v>
      </c>
      <c r="F318" s="19">
        <v>0</v>
      </c>
      <c r="G318" s="20">
        <v>0</v>
      </c>
      <c r="H318" s="21">
        <f t="shared" si="25"/>
        <v>623237.15</v>
      </c>
      <c r="I318" s="21">
        <v>1118430.8400000001</v>
      </c>
      <c r="J318" s="22">
        <v>0</v>
      </c>
      <c r="K318" s="22">
        <v>0</v>
      </c>
      <c r="L318" s="22">
        <v>0</v>
      </c>
      <c r="M318" s="22">
        <v>0</v>
      </c>
      <c r="N318" s="22">
        <v>28558.11</v>
      </c>
      <c r="O318" s="22">
        <v>0</v>
      </c>
      <c r="P318" s="22">
        <v>28558.11</v>
      </c>
      <c r="Q318" s="22">
        <v>0</v>
      </c>
      <c r="R318" s="22">
        <v>28558.11</v>
      </c>
      <c r="S318" s="22">
        <v>28558.11</v>
      </c>
      <c r="T318" s="22">
        <v>28558.11</v>
      </c>
      <c r="U318" s="22">
        <v>28544.26</v>
      </c>
      <c r="V318" s="22">
        <v>28544.26</v>
      </c>
      <c r="W318" s="22">
        <v>28544.26</v>
      </c>
      <c r="X318" s="22">
        <v>28544.26</v>
      </c>
      <c r="Y318" s="22">
        <v>17450.64</v>
      </c>
      <c r="Z318" s="22">
        <v>17450.64</v>
      </c>
      <c r="AA318" s="22">
        <v>17450.64</v>
      </c>
      <c r="AB318" s="22">
        <v>17450.64</v>
      </c>
      <c r="AC318" s="22">
        <v>0</v>
      </c>
      <c r="AD318" s="22">
        <v>17450.64</v>
      </c>
      <c r="AE318" s="22"/>
      <c r="AF318" s="22"/>
      <c r="AG318" s="22">
        <v>17450.64</v>
      </c>
      <c r="AH318" s="22"/>
      <c r="AI318" s="22"/>
      <c r="AJ318" s="22">
        <v>17450.64</v>
      </c>
      <c r="AK318" s="22"/>
      <c r="AL318" s="22">
        <v>17450.64</v>
      </c>
      <c r="AM318" s="22">
        <v>17450.64</v>
      </c>
      <c r="AN318" s="22">
        <v>17450.64</v>
      </c>
      <c r="AO318" s="22"/>
      <c r="AP318" s="22">
        <v>17450.64</v>
      </c>
      <c r="AQ318" s="22"/>
      <c r="AR318" s="22"/>
      <c r="AS318" s="22">
        <v>17450.64</v>
      </c>
      <c r="AT318" s="22">
        <v>0</v>
      </c>
      <c r="AU318" s="22">
        <v>0</v>
      </c>
      <c r="AV318" s="22">
        <v>17450.64</v>
      </c>
      <c r="AW318" s="22">
        <v>0</v>
      </c>
      <c r="AX318" s="22">
        <v>0</v>
      </c>
      <c r="AY318" s="22">
        <f>VLOOKUP(A318,[1]Consolidado!$A$4:$AZ$856,51,FALSE)</f>
        <v>0</v>
      </c>
      <c r="AZ318" s="22">
        <f>VLOOKUP(A318,[1]Consolidado!$A$4:$AZ$856,52,FALSE)</f>
        <v>17450.64</v>
      </c>
      <c r="BA318" s="22">
        <f>VLOOKUP(A318,'[2]Parcelas ICMS 2018 Calculadas'!$A$4:$BC$856,55,FALSE)</f>
        <v>0</v>
      </c>
      <c r="BB318" s="22">
        <v>17450.64</v>
      </c>
      <c r="BC318" s="22">
        <v>0</v>
      </c>
      <c r="BD318" s="22">
        <v>0</v>
      </c>
      <c r="BE318" s="22">
        <v>17450.64</v>
      </c>
      <c r="BF318" s="22"/>
      <c r="BG318" s="22">
        <v>0</v>
      </c>
      <c r="BH318" s="22"/>
      <c r="BI318" s="22"/>
      <c r="BJ318" s="22">
        <v>17450.64</v>
      </c>
      <c r="BK318" s="22">
        <v>0</v>
      </c>
      <c r="BL318" s="22">
        <v>0</v>
      </c>
      <c r="BM318" s="22">
        <v>0</v>
      </c>
      <c r="BN318" s="23">
        <f t="shared" si="28"/>
        <v>553628.4700000002</v>
      </c>
      <c r="BO318" s="20">
        <v>34135.32</v>
      </c>
      <c r="BP318" s="20">
        <v>2382.52</v>
      </c>
      <c r="BQ318" s="20">
        <v>763.2</v>
      </c>
      <c r="BR318" s="20">
        <v>34135.32</v>
      </c>
      <c r="BS318" s="20">
        <v>2382.52</v>
      </c>
      <c r="BT318" s="20">
        <v>763.2</v>
      </c>
      <c r="BU318" s="20">
        <v>34135.32</v>
      </c>
      <c r="BV318" s="20">
        <v>2382.52</v>
      </c>
      <c r="BW318" s="20">
        <v>763.2</v>
      </c>
      <c r="BX318" s="20">
        <v>34135.32</v>
      </c>
      <c r="BY318" s="20">
        <v>2382.52</v>
      </c>
      <c r="BZ318" s="20">
        <v>763.2</v>
      </c>
      <c r="CA318" s="20">
        <v>34135.32</v>
      </c>
      <c r="CB318" s="20">
        <v>2382.52</v>
      </c>
      <c r="CC318" s="20">
        <v>763.2</v>
      </c>
      <c r="CD318" s="20">
        <v>34135.32</v>
      </c>
      <c r="CE318" s="20">
        <v>2382.52</v>
      </c>
      <c r="CF318" s="20">
        <v>763.2</v>
      </c>
      <c r="CG318" s="20">
        <v>34135.32</v>
      </c>
      <c r="CH318" s="20">
        <v>2382.52</v>
      </c>
      <c r="CI318" s="20">
        <v>763.2</v>
      </c>
      <c r="CJ318" s="20">
        <v>34135.32</v>
      </c>
      <c r="CK318" s="20">
        <v>2382.52</v>
      </c>
      <c r="CL318" s="20">
        <v>763.2</v>
      </c>
      <c r="CM318" s="20">
        <v>34135.32</v>
      </c>
      <c r="CN318" s="20">
        <v>2382.52</v>
      </c>
      <c r="CO318" s="20">
        <v>763.2</v>
      </c>
      <c r="CP318" s="20">
        <v>34135.32</v>
      </c>
      <c r="CQ318" s="20">
        <v>2382.52</v>
      </c>
      <c r="CR318" s="20">
        <v>763.2</v>
      </c>
      <c r="CS318" s="20">
        <v>34135.32</v>
      </c>
      <c r="CT318" s="20">
        <v>2382.52</v>
      </c>
      <c r="CU318" s="20">
        <v>763.2</v>
      </c>
      <c r="CV318" s="20">
        <v>34135.32</v>
      </c>
      <c r="CW318" s="20">
        <v>2382.52</v>
      </c>
      <c r="CX318" s="20">
        <v>763.2</v>
      </c>
      <c r="CY318" s="20">
        <v>34135.32</v>
      </c>
      <c r="CZ318" s="20">
        <v>2382.52</v>
      </c>
      <c r="DA318" s="20">
        <v>763.2</v>
      </c>
      <c r="DB318" s="20">
        <v>34135.32</v>
      </c>
      <c r="DC318" s="20">
        <v>2382.52</v>
      </c>
      <c r="DD318" s="20">
        <v>763.2</v>
      </c>
      <c r="DE318" s="20">
        <v>34135.32</v>
      </c>
      <c r="DF318" s="20">
        <v>2382.52</v>
      </c>
      <c r="DG318" s="20">
        <v>763.2</v>
      </c>
      <c r="DH318" s="20">
        <v>34135.32</v>
      </c>
      <c r="DI318" s="20">
        <v>2382.52</v>
      </c>
      <c r="DJ318" s="20">
        <v>763.2</v>
      </c>
      <c r="DK318" s="20">
        <v>34135.32</v>
      </c>
      <c r="DL318" s="20">
        <v>2382.52</v>
      </c>
      <c r="DM318" s="20">
        <v>763.2</v>
      </c>
      <c r="DN318" s="20">
        <v>34135.32</v>
      </c>
      <c r="DO318" s="20">
        <v>2382.52</v>
      </c>
      <c r="DP318" s="20">
        <v>763.2</v>
      </c>
      <c r="DQ318" s="20">
        <v>34135.32</v>
      </c>
      <c r="DR318" s="20">
        <v>2382.52</v>
      </c>
      <c r="DS318" s="20">
        <v>763.2</v>
      </c>
      <c r="DT318" s="20">
        <v>34135.32</v>
      </c>
      <c r="DU318" s="20">
        <v>2382.52</v>
      </c>
      <c r="DV318" s="20">
        <v>763.2</v>
      </c>
      <c r="DW318" s="20">
        <v>34135.32</v>
      </c>
      <c r="DX318" s="20">
        <v>2382.52</v>
      </c>
      <c r="DY318" s="20">
        <v>763.2</v>
      </c>
      <c r="DZ318" s="20">
        <v>34135.32</v>
      </c>
      <c r="EA318" s="20">
        <v>2382.52</v>
      </c>
      <c r="EB318" s="20">
        <v>763.2</v>
      </c>
      <c r="EC318" s="20">
        <v>34135.32</v>
      </c>
      <c r="ED318" s="20">
        <v>2382.52</v>
      </c>
      <c r="EE318" s="20">
        <v>763.2</v>
      </c>
      <c r="EF318" s="20">
        <v>34135.32</v>
      </c>
      <c r="EG318" s="20">
        <v>2382.52</v>
      </c>
      <c r="EH318" s="20">
        <v>763.2</v>
      </c>
      <c r="EI318" s="20">
        <f t="shared" si="29"/>
        <v>34135.32</v>
      </c>
      <c r="EJ318" s="20">
        <f t="shared" si="29"/>
        <v>2382.52</v>
      </c>
      <c r="EK318" s="20">
        <f t="shared" si="29"/>
        <v>763.2</v>
      </c>
      <c r="EL318" s="20">
        <v>34135.32</v>
      </c>
      <c r="EM318" s="20">
        <v>2382.52</v>
      </c>
      <c r="EN318" s="20">
        <v>763.2</v>
      </c>
      <c r="EO318" s="24">
        <f t="shared" si="30"/>
        <v>969307.03999999934</v>
      </c>
      <c r="EP318" s="25">
        <f t="shared" si="26"/>
        <v>69608.679999999818</v>
      </c>
      <c r="EQ318" s="25">
        <f t="shared" si="27"/>
        <v>149123.80000000075</v>
      </c>
      <c r="ES318" s="26"/>
    </row>
    <row r="319" spans="1:149" x14ac:dyDescent="0.25">
      <c r="A319" s="27">
        <v>316</v>
      </c>
      <c r="B319" s="15">
        <v>18158642000189</v>
      </c>
      <c r="C319" s="28" t="s">
        <v>333</v>
      </c>
      <c r="D319" s="17">
        <v>669764.15</v>
      </c>
      <c r="E319" s="18">
        <v>962267.42</v>
      </c>
      <c r="F319" s="19">
        <v>0</v>
      </c>
      <c r="G319" s="20">
        <v>0</v>
      </c>
      <c r="H319" s="21">
        <f t="shared" si="25"/>
        <v>669764.15</v>
      </c>
      <c r="I319" s="21">
        <v>962267.42</v>
      </c>
      <c r="J319" s="22">
        <v>0</v>
      </c>
      <c r="K319" s="22">
        <v>0</v>
      </c>
      <c r="L319" s="22">
        <v>0</v>
      </c>
      <c r="M319" s="22">
        <v>0</v>
      </c>
      <c r="N319" s="22">
        <v>30690.080000000002</v>
      </c>
      <c r="O319" s="22">
        <v>0</v>
      </c>
      <c r="P319" s="22">
        <v>30690.080000000002</v>
      </c>
      <c r="Q319" s="22">
        <v>0</v>
      </c>
      <c r="R319" s="22">
        <v>30690.080000000002</v>
      </c>
      <c r="S319" s="22">
        <v>30690.080000000002</v>
      </c>
      <c r="T319" s="22">
        <v>30690.080000000002</v>
      </c>
      <c r="U319" s="22">
        <v>30675.200000000001</v>
      </c>
      <c r="V319" s="22">
        <v>30675.200000000001</v>
      </c>
      <c r="W319" s="22">
        <v>30675.200000000001</v>
      </c>
      <c r="X319" s="22">
        <v>30675.200000000001</v>
      </c>
      <c r="Y319" s="22">
        <v>18753.400000000001</v>
      </c>
      <c r="Z319" s="22">
        <v>18753.400000000001</v>
      </c>
      <c r="AA319" s="22">
        <v>18753.400000000001</v>
      </c>
      <c r="AB319" s="22">
        <v>18753.400000000001</v>
      </c>
      <c r="AC319" s="22">
        <v>0</v>
      </c>
      <c r="AD319" s="22">
        <v>18753.400000000001</v>
      </c>
      <c r="AE319" s="22"/>
      <c r="AF319" s="22"/>
      <c r="AG319" s="22">
        <v>18753.400000000001</v>
      </c>
      <c r="AH319" s="22"/>
      <c r="AI319" s="22"/>
      <c r="AJ319" s="22">
        <v>18753.400000000001</v>
      </c>
      <c r="AK319" s="22"/>
      <c r="AL319" s="22">
        <v>18753.400000000001</v>
      </c>
      <c r="AM319" s="22">
        <v>18753.400000000001</v>
      </c>
      <c r="AN319" s="22">
        <v>18753.400000000001</v>
      </c>
      <c r="AO319" s="22"/>
      <c r="AP319" s="22">
        <v>18753.400000000001</v>
      </c>
      <c r="AQ319" s="22"/>
      <c r="AR319" s="22"/>
      <c r="AS319" s="22">
        <v>18753.400000000001</v>
      </c>
      <c r="AT319" s="22">
        <v>0</v>
      </c>
      <c r="AU319" s="22">
        <v>0</v>
      </c>
      <c r="AV319" s="22">
        <v>18753.400000000001</v>
      </c>
      <c r="AW319" s="22">
        <v>0</v>
      </c>
      <c r="AX319" s="22">
        <v>0</v>
      </c>
      <c r="AY319" s="22">
        <f>VLOOKUP(A319,[1]Consolidado!$A$4:$AZ$856,51,FALSE)</f>
        <v>0</v>
      </c>
      <c r="AZ319" s="22">
        <f>VLOOKUP(A319,[1]Consolidado!$A$4:$AZ$856,52,FALSE)</f>
        <v>18753.400000000001</v>
      </c>
      <c r="BA319" s="22">
        <f>VLOOKUP(A319,'[2]Parcelas ICMS 2018 Calculadas'!$A$4:$BC$856,55,FALSE)</f>
        <v>0</v>
      </c>
      <c r="BB319" s="22">
        <v>18753.400000000001</v>
      </c>
      <c r="BC319" s="22">
        <v>0</v>
      </c>
      <c r="BD319" s="22">
        <v>0</v>
      </c>
      <c r="BE319" s="22">
        <v>18753.400000000001</v>
      </c>
      <c r="BF319" s="22"/>
      <c r="BG319" s="22">
        <v>0</v>
      </c>
      <c r="BH319" s="22"/>
      <c r="BI319" s="22"/>
      <c r="BJ319" s="22">
        <v>18753.400000000001</v>
      </c>
      <c r="BK319" s="22">
        <v>0</v>
      </c>
      <c r="BL319" s="22">
        <v>0</v>
      </c>
      <c r="BM319" s="22">
        <v>0</v>
      </c>
      <c r="BN319" s="23">
        <f t="shared" si="28"/>
        <v>594959.00000000047</v>
      </c>
      <c r="BO319" s="20">
        <v>29369.1</v>
      </c>
      <c r="BP319" s="20">
        <v>2049.85</v>
      </c>
      <c r="BQ319" s="20">
        <v>656.63</v>
      </c>
      <c r="BR319" s="20">
        <v>29369.1</v>
      </c>
      <c r="BS319" s="20">
        <v>2049.85</v>
      </c>
      <c r="BT319" s="20">
        <v>656.63</v>
      </c>
      <c r="BU319" s="20">
        <v>29369.1</v>
      </c>
      <c r="BV319" s="20">
        <v>2049.85</v>
      </c>
      <c r="BW319" s="20">
        <v>656.63</v>
      </c>
      <c r="BX319" s="20">
        <v>29369.1</v>
      </c>
      <c r="BY319" s="20">
        <v>2049.85</v>
      </c>
      <c r="BZ319" s="20">
        <v>656.63</v>
      </c>
      <c r="CA319" s="20">
        <v>29369.1</v>
      </c>
      <c r="CB319" s="20">
        <v>2049.85</v>
      </c>
      <c r="CC319" s="20">
        <v>656.63</v>
      </c>
      <c r="CD319" s="20">
        <v>29369.1</v>
      </c>
      <c r="CE319" s="20">
        <v>2049.85</v>
      </c>
      <c r="CF319" s="20">
        <v>656.63</v>
      </c>
      <c r="CG319" s="20">
        <v>29369.1</v>
      </c>
      <c r="CH319" s="20">
        <v>2049.85</v>
      </c>
      <c r="CI319" s="20">
        <v>656.63</v>
      </c>
      <c r="CJ319" s="20">
        <v>29369.1</v>
      </c>
      <c r="CK319" s="20">
        <v>2049.85</v>
      </c>
      <c r="CL319" s="20">
        <v>656.63</v>
      </c>
      <c r="CM319" s="20">
        <v>29369.1</v>
      </c>
      <c r="CN319" s="20">
        <v>2049.85</v>
      </c>
      <c r="CO319" s="20">
        <v>656.63</v>
      </c>
      <c r="CP319" s="20">
        <v>29369.1</v>
      </c>
      <c r="CQ319" s="20">
        <v>2049.85</v>
      </c>
      <c r="CR319" s="20">
        <v>656.63</v>
      </c>
      <c r="CS319" s="20">
        <v>29369.1</v>
      </c>
      <c r="CT319" s="20">
        <v>2049.85</v>
      </c>
      <c r="CU319" s="20">
        <v>656.63</v>
      </c>
      <c r="CV319" s="20">
        <v>29369.1</v>
      </c>
      <c r="CW319" s="20">
        <v>2049.85</v>
      </c>
      <c r="CX319" s="20">
        <v>656.63</v>
      </c>
      <c r="CY319" s="20">
        <v>29369.1</v>
      </c>
      <c r="CZ319" s="20">
        <v>2049.85</v>
      </c>
      <c r="DA319" s="20">
        <v>656.63</v>
      </c>
      <c r="DB319" s="20">
        <v>29369.1</v>
      </c>
      <c r="DC319" s="20">
        <v>2049.85</v>
      </c>
      <c r="DD319" s="20">
        <v>656.63</v>
      </c>
      <c r="DE319" s="20">
        <v>29369.1</v>
      </c>
      <c r="DF319" s="20">
        <v>2049.85</v>
      </c>
      <c r="DG319" s="20">
        <v>656.63</v>
      </c>
      <c r="DH319" s="20">
        <v>29369.1</v>
      </c>
      <c r="DI319" s="20">
        <v>2049.85</v>
      </c>
      <c r="DJ319" s="20">
        <v>656.63</v>
      </c>
      <c r="DK319" s="20">
        <v>29369.1</v>
      </c>
      <c r="DL319" s="20">
        <v>2049.85</v>
      </c>
      <c r="DM319" s="20">
        <v>656.63</v>
      </c>
      <c r="DN319" s="20">
        <v>29369.1</v>
      </c>
      <c r="DO319" s="20">
        <v>2049.85</v>
      </c>
      <c r="DP319" s="20">
        <v>656.63</v>
      </c>
      <c r="DQ319" s="20">
        <v>29369.1</v>
      </c>
      <c r="DR319" s="20">
        <v>2049.85</v>
      </c>
      <c r="DS319" s="20">
        <v>656.63</v>
      </c>
      <c r="DT319" s="20">
        <v>29369.1</v>
      </c>
      <c r="DU319" s="20">
        <v>2049.85</v>
      </c>
      <c r="DV319" s="20">
        <v>656.63</v>
      </c>
      <c r="DW319" s="20">
        <v>29369.1</v>
      </c>
      <c r="DX319" s="20">
        <v>2049.85</v>
      </c>
      <c r="DY319" s="20">
        <v>656.63</v>
      </c>
      <c r="DZ319" s="20">
        <v>29369.1</v>
      </c>
      <c r="EA319" s="20">
        <v>2049.85</v>
      </c>
      <c r="EB319" s="20">
        <v>656.63</v>
      </c>
      <c r="EC319" s="20">
        <v>29369.1</v>
      </c>
      <c r="ED319" s="20">
        <v>2049.85</v>
      </c>
      <c r="EE319" s="20">
        <v>656.63</v>
      </c>
      <c r="EF319" s="20">
        <v>29369.1</v>
      </c>
      <c r="EG319" s="20">
        <v>2049.85</v>
      </c>
      <c r="EH319" s="20">
        <v>656.63</v>
      </c>
      <c r="EI319" s="20">
        <f t="shared" si="29"/>
        <v>29369.1</v>
      </c>
      <c r="EJ319" s="20">
        <f t="shared" si="29"/>
        <v>2049.85</v>
      </c>
      <c r="EK319" s="20">
        <f t="shared" si="29"/>
        <v>656.63</v>
      </c>
      <c r="EL319" s="20">
        <v>29369.1</v>
      </c>
      <c r="EM319" s="20">
        <v>2049.85</v>
      </c>
      <c r="EN319" s="20">
        <v>656.63</v>
      </c>
      <c r="EO319" s="24">
        <f t="shared" si="30"/>
        <v>833965.07999999938</v>
      </c>
      <c r="EP319" s="25">
        <f t="shared" si="26"/>
        <v>74805.149999999558</v>
      </c>
      <c r="EQ319" s="25">
        <f t="shared" si="27"/>
        <v>128302.34000000067</v>
      </c>
      <c r="ES319" s="26"/>
    </row>
    <row r="320" spans="1:149" x14ac:dyDescent="0.25">
      <c r="A320" s="27">
        <v>317</v>
      </c>
      <c r="B320" s="15">
        <v>18299446000124</v>
      </c>
      <c r="C320" s="28" t="s">
        <v>334</v>
      </c>
      <c r="D320" s="17">
        <v>11737841.42</v>
      </c>
      <c r="E320" s="18">
        <v>12334689.58</v>
      </c>
      <c r="F320" s="19">
        <v>0</v>
      </c>
      <c r="G320" s="20">
        <v>0</v>
      </c>
      <c r="H320" s="21">
        <f t="shared" si="25"/>
        <v>11737841.42</v>
      </c>
      <c r="I320" s="21">
        <v>12334689.58</v>
      </c>
      <c r="J320" s="22">
        <v>0</v>
      </c>
      <c r="K320" s="22">
        <v>0</v>
      </c>
      <c r="L320" s="22">
        <v>0</v>
      </c>
      <c r="M320" s="22">
        <v>0</v>
      </c>
      <c r="N320" s="22">
        <v>537853.98</v>
      </c>
      <c r="O320" s="22">
        <v>0</v>
      </c>
      <c r="P320" s="22">
        <v>537853.98</v>
      </c>
      <c r="Q320" s="22">
        <v>0</v>
      </c>
      <c r="R320" s="22">
        <v>537853.98</v>
      </c>
      <c r="S320" s="22">
        <v>537853.98</v>
      </c>
      <c r="T320" s="22">
        <v>537853.98</v>
      </c>
      <c r="U320" s="22">
        <v>537593.14</v>
      </c>
      <c r="V320" s="22">
        <v>537593.14</v>
      </c>
      <c r="W320" s="22">
        <v>537593.14</v>
      </c>
      <c r="X320" s="22">
        <v>537593.14</v>
      </c>
      <c r="Y320" s="22">
        <v>328659.56</v>
      </c>
      <c r="Z320" s="22">
        <v>328659.56</v>
      </c>
      <c r="AA320" s="22">
        <v>328659.56</v>
      </c>
      <c r="AB320" s="22">
        <v>328659.56</v>
      </c>
      <c r="AC320" s="22">
        <v>0</v>
      </c>
      <c r="AD320" s="22">
        <v>328659.56</v>
      </c>
      <c r="AE320" s="22"/>
      <c r="AF320" s="22"/>
      <c r="AG320" s="22">
        <v>328659.56</v>
      </c>
      <c r="AH320" s="22"/>
      <c r="AI320" s="22"/>
      <c r="AJ320" s="22">
        <v>328659.56</v>
      </c>
      <c r="AK320" s="22"/>
      <c r="AL320" s="22">
        <v>328659.56</v>
      </c>
      <c r="AM320" s="22">
        <v>328659.56</v>
      </c>
      <c r="AN320" s="22">
        <v>328659.56</v>
      </c>
      <c r="AO320" s="22"/>
      <c r="AP320" s="22">
        <v>328659.56</v>
      </c>
      <c r="AQ320" s="22"/>
      <c r="AR320" s="22"/>
      <c r="AS320" s="22">
        <v>328659.56</v>
      </c>
      <c r="AT320" s="22">
        <v>0</v>
      </c>
      <c r="AU320" s="22">
        <v>0</v>
      </c>
      <c r="AV320" s="22">
        <v>328659.56</v>
      </c>
      <c r="AW320" s="22">
        <v>0</v>
      </c>
      <c r="AX320" s="22">
        <v>2625624.6800000002</v>
      </c>
      <c r="AY320" s="22">
        <f>VLOOKUP(A320,[1]Consolidado!$A$4:$AZ$856,51,FALSE)</f>
        <v>0</v>
      </c>
      <c r="AZ320" s="22">
        <f>VLOOKUP(A320,[1]Consolidado!$A$4:$AZ$856,52,FALSE)</f>
        <v>0</v>
      </c>
      <c r="BA320" s="22">
        <f>VLOOKUP(A320,'[2]Parcelas ICMS 2018 Calculadas'!$A$4:$BC$856,55,FALSE)</f>
        <v>0</v>
      </c>
      <c r="BB320" s="22">
        <v>0</v>
      </c>
      <c r="BC320" s="22">
        <v>0</v>
      </c>
      <c r="BD320" s="22">
        <v>0</v>
      </c>
      <c r="BE320" s="22"/>
      <c r="BF320" s="22"/>
      <c r="BG320" s="22">
        <v>0</v>
      </c>
      <c r="BH320" s="22"/>
      <c r="BI320" s="22"/>
      <c r="BJ320" s="22">
        <v>0</v>
      </c>
      <c r="BK320" s="22">
        <v>0</v>
      </c>
      <c r="BL320" s="22">
        <v>0</v>
      </c>
      <c r="BM320" s="22">
        <v>0</v>
      </c>
      <c r="BN320" s="23">
        <f t="shared" si="28"/>
        <v>11737841.419999996</v>
      </c>
      <c r="BO320" s="20">
        <v>376463.62</v>
      </c>
      <c r="BP320" s="20">
        <v>26275.75</v>
      </c>
      <c r="BQ320" s="20">
        <v>8416.9500000000007</v>
      </c>
      <c r="BR320" s="20">
        <v>376463.62</v>
      </c>
      <c r="BS320" s="20">
        <v>26275.75</v>
      </c>
      <c r="BT320" s="20">
        <v>8416.9500000000007</v>
      </c>
      <c r="BU320" s="20">
        <v>376463.62</v>
      </c>
      <c r="BV320" s="20">
        <v>26275.75</v>
      </c>
      <c r="BW320" s="20">
        <v>8416.9500000000007</v>
      </c>
      <c r="BX320" s="20">
        <v>376463.62</v>
      </c>
      <c r="BY320" s="20">
        <v>26275.75</v>
      </c>
      <c r="BZ320" s="20">
        <v>8416.9500000000007</v>
      </c>
      <c r="CA320" s="20">
        <v>376463.62</v>
      </c>
      <c r="CB320" s="20">
        <v>26275.75</v>
      </c>
      <c r="CC320" s="20">
        <v>8416.9500000000007</v>
      </c>
      <c r="CD320" s="20">
        <v>376463.62</v>
      </c>
      <c r="CE320" s="20">
        <v>26275.75</v>
      </c>
      <c r="CF320" s="20">
        <v>8416.9500000000007</v>
      </c>
      <c r="CG320" s="20">
        <v>376463.62</v>
      </c>
      <c r="CH320" s="20">
        <v>26275.75</v>
      </c>
      <c r="CI320" s="20">
        <v>8416.9500000000007</v>
      </c>
      <c r="CJ320" s="20">
        <v>376463.62</v>
      </c>
      <c r="CK320" s="20">
        <v>26275.75</v>
      </c>
      <c r="CL320" s="20">
        <v>8416.9500000000007</v>
      </c>
      <c r="CM320" s="20">
        <v>376463.62</v>
      </c>
      <c r="CN320" s="20">
        <v>26275.75</v>
      </c>
      <c r="CO320" s="20">
        <v>8416.9500000000007</v>
      </c>
      <c r="CP320" s="20">
        <v>376463.62</v>
      </c>
      <c r="CQ320" s="20">
        <v>26275.75</v>
      </c>
      <c r="CR320" s="20">
        <v>8416.9500000000007</v>
      </c>
      <c r="CS320" s="20">
        <v>376463.62</v>
      </c>
      <c r="CT320" s="20">
        <v>26275.75</v>
      </c>
      <c r="CU320" s="20">
        <v>8416.9500000000007</v>
      </c>
      <c r="CV320" s="20">
        <v>376463.62</v>
      </c>
      <c r="CW320" s="20">
        <v>26275.75</v>
      </c>
      <c r="CX320" s="20">
        <v>8416.9500000000007</v>
      </c>
      <c r="CY320" s="20">
        <v>376463.62</v>
      </c>
      <c r="CZ320" s="20">
        <v>26275.75</v>
      </c>
      <c r="DA320" s="20">
        <v>8416.9500000000007</v>
      </c>
      <c r="DB320" s="20">
        <v>376463.62</v>
      </c>
      <c r="DC320" s="20">
        <v>26275.75</v>
      </c>
      <c r="DD320" s="20">
        <v>8416.9500000000007</v>
      </c>
      <c r="DE320" s="20">
        <v>376463.62</v>
      </c>
      <c r="DF320" s="20">
        <v>26275.75</v>
      </c>
      <c r="DG320" s="20">
        <v>8416.9500000000007</v>
      </c>
      <c r="DH320" s="20">
        <v>376463.62</v>
      </c>
      <c r="DI320" s="20">
        <v>26275.75</v>
      </c>
      <c r="DJ320" s="20">
        <v>8416.9500000000007</v>
      </c>
      <c r="DK320" s="20">
        <v>376463.62</v>
      </c>
      <c r="DL320" s="20">
        <v>26275.75</v>
      </c>
      <c r="DM320" s="20">
        <v>8416.9500000000007</v>
      </c>
      <c r="DN320" s="20">
        <v>376463.62</v>
      </c>
      <c r="DO320" s="20">
        <v>26275.75</v>
      </c>
      <c r="DP320" s="20">
        <v>8416.9500000000007</v>
      </c>
      <c r="DQ320" s="20">
        <v>376463.62</v>
      </c>
      <c r="DR320" s="20">
        <v>26275.75</v>
      </c>
      <c r="DS320" s="20">
        <v>8416.9500000000007</v>
      </c>
      <c r="DT320" s="20">
        <v>376463.62</v>
      </c>
      <c r="DU320" s="20">
        <v>26275.75</v>
      </c>
      <c r="DV320" s="20">
        <v>8416.9500000000007</v>
      </c>
      <c r="DW320" s="20">
        <v>376463.62</v>
      </c>
      <c r="DX320" s="20">
        <v>26275.75</v>
      </c>
      <c r="DY320" s="20">
        <v>8416.9500000000007</v>
      </c>
      <c r="DZ320" s="20">
        <v>376463.62</v>
      </c>
      <c r="EA320" s="20">
        <v>26275.75</v>
      </c>
      <c r="EB320" s="20">
        <v>8416.9500000000007</v>
      </c>
      <c r="EC320" s="20">
        <v>376463.62</v>
      </c>
      <c r="ED320" s="20">
        <v>26275.75</v>
      </c>
      <c r="EE320" s="20">
        <v>8416.9500000000007</v>
      </c>
      <c r="EF320" s="20">
        <v>376463.62</v>
      </c>
      <c r="EG320" s="20">
        <v>26275.75</v>
      </c>
      <c r="EH320" s="20">
        <v>8416.9500000000007</v>
      </c>
      <c r="EI320" s="20">
        <f t="shared" si="29"/>
        <v>376463.62</v>
      </c>
      <c r="EJ320" s="20">
        <f t="shared" si="29"/>
        <v>26275.75</v>
      </c>
      <c r="EK320" s="20">
        <f t="shared" si="29"/>
        <v>8416.9500000000007</v>
      </c>
      <c r="EL320" s="20">
        <v>376463.62</v>
      </c>
      <c r="EM320" s="20">
        <v>26275.75</v>
      </c>
      <c r="EN320" s="20">
        <v>8416.9500000000007</v>
      </c>
      <c r="EO320" s="24">
        <f t="shared" si="30"/>
        <v>10690064.319999995</v>
      </c>
      <c r="EP320" s="25">
        <f t="shared" si="26"/>
        <v>0</v>
      </c>
      <c r="EQ320" s="25">
        <f t="shared" si="27"/>
        <v>1644625.2600000054</v>
      </c>
      <c r="ES320" s="26"/>
    </row>
    <row r="321" spans="1:149" x14ac:dyDescent="0.25">
      <c r="A321" s="27">
        <v>318</v>
      </c>
      <c r="B321" s="15">
        <v>17125444000156</v>
      </c>
      <c r="C321" s="28" t="s">
        <v>335</v>
      </c>
      <c r="D321" s="17">
        <v>327666.03999999998</v>
      </c>
      <c r="E321" s="18">
        <v>1278637.8899999999</v>
      </c>
      <c r="F321" s="19">
        <v>0</v>
      </c>
      <c r="G321" s="20">
        <v>0</v>
      </c>
      <c r="H321" s="21">
        <f t="shared" si="25"/>
        <v>327666.03999999998</v>
      </c>
      <c r="I321" s="21">
        <v>1278637.8899999999</v>
      </c>
      <c r="J321" s="22">
        <v>0</v>
      </c>
      <c r="K321" s="22">
        <v>0</v>
      </c>
      <c r="L321" s="22">
        <v>0</v>
      </c>
      <c r="M321" s="22">
        <v>0</v>
      </c>
      <c r="N321" s="22">
        <v>15014.39</v>
      </c>
      <c r="O321" s="22">
        <v>0</v>
      </c>
      <c r="P321" s="22">
        <v>15014.39</v>
      </c>
      <c r="Q321" s="22">
        <v>0</v>
      </c>
      <c r="R321" s="22">
        <v>15014.39</v>
      </c>
      <c r="S321" s="22">
        <v>15014.39</v>
      </c>
      <c r="T321" s="22">
        <v>15014.39</v>
      </c>
      <c r="U321" s="22">
        <v>15007.1</v>
      </c>
      <c r="V321" s="22">
        <v>15007.1</v>
      </c>
      <c r="W321" s="22">
        <v>15007.1</v>
      </c>
      <c r="X321" s="22">
        <v>15007.1</v>
      </c>
      <c r="Y321" s="22">
        <v>9174.65</v>
      </c>
      <c r="Z321" s="22">
        <v>9174.65</v>
      </c>
      <c r="AA321" s="22">
        <v>9174.65</v>
      </c>
      <c r="AB321" s="22">
        <v>9174.65</v>
      </c>
      <c r="AC321" s="22">
        <v>0</v>
      </c>
      <c r="AD321" s="22">
        <v>9174.65</v>
      </c>
      <c r="AE321" s="22"/>
      <c r="AF321" s="22"/>
      <c r="AG321" s="22">
        <v>9174.65</v>
      </c>
      <c r="AH321" s="22"/>
      <c r="AI321" s="22"/>
      <c r="AJ321" s="22">
        <v>9174.65</v>
      </c>
      <c r="AK321" s="22"/>
      <c r="AL321" s="22">
        <v>9174.65</v>
      </c>
      <c r="AM321" s="22">
        <v>9174.65</v>
      </c>
      <c r="AN321" s="22">
        <v>9174.65</v>
      </c>
      <c r="AO321" s="22"/>
      <c r="AP321" s="22">
        <v>9174.65</v>
      </c>
      <c r="AQ321" s="22"/>
      <c r="AR321" s="22"/>
      <c r="AS321" s="22">
        <v>9174.65</v>
      </c>
      <c r="AT321" s="22">
        <v>0</v>
      </c>
      <c r="AU321" s="22">
        <v>0</v>
      </c>
      <c r="AV321" s="22">
        <v>9174.65</v>
      </c>
      <c r="AW321" s="22">
        <v>55047.899999999994</v>
      </c>
      <c r="AX321" s="22">
        <v>18247.34</v>
      </c>
      <c r="AY321" s="22">
        <f>VLOOKUP(A321,[1]Consolidado!$A$4:$AZ$856,51,FALSE)</f>
        <v>0</v>
      </c>
      <c r="AZ321" s="22">
        <f>VLOOKUP(A321,[1]Consolidado!$A$4:$AZ$856,52,FALSE)</f>
        <v>0</v>
      </c>
      <c r="BA321" s="22">
        <f>VLOOKUP(A321,'[2]Parcelas ICMS 2018 Calculadas'!$A$4:$BC$856,55,FALSE)</f>
        <v>0</v>
      </c>
      <c r="BB321" s="22">
        <v>0</v>
      </c>
      <c r="BC321" s="22">
        <v>0</v>
      </c>
      <c r="BD321" s="22">
        <v>0</v>
      </c>
      <c r="BE321" s="22"/>
      <c r="BF321" s="22"/>
      <c r="BG321" s="22">
        <v>0</v>
      </c>
      <c r="BH321" s="22"/>
      <c r="BI321" s="22"/>
      <c r="BJ321" s="22">
        <v>0</v>
      </c>
      <c r="BK321" s="22">
        <v>0</v>
      </c>
      <c r="BL321" s="22">
        <v>0</v>
      </c>
      <c r="BM321" s="22">
        <v>0</v>
      </c>
      <c r="BN321" s="23">
        <f t="shared" si="28"/>
        <v>327666.03999999998</v>
      </c>
      <c r="BO321" s="20">
        <v>39024.949999999997</v>
      </c>
      <c r="BP321" s="20">
        <v>2723.8</v>
      </c>
      <c r="BQ321" s="20">
        <v>872.52</v>
      </c>
      <c r="BR321" s="20">
        <v>39024.949999999997</v>
      </c>
      <c r="BS321" s="20">
        <v>2723.8</v>
      </c>
      <c r="BT321" s="20">
        <v>872.52</v>
      </c>
      <c r="BU321" s="20">
        <v>39024.949999999997</v>
      </c>
      <c r="BV321" s="20">
        <v>2723.8</v>
      </c>
      <c r="BW321" s="20">
        <v>872.52</v>
      </c>
      <c r="BX321" s="20">
        <v>39024.949999999997</v>
      </c>
      <c r="BY321" s="20">
        <v>2723.8</v>
      </c>
      <c r="BZ321" s="20">
        <v>872.52</v>
      </c>
      <c r="CA321" s="20">
        <v>39024.949999999997</v>
      </c>
      <c r="CB321" s="20">
        <v>2723.8</v>
      </c>
      <c r="CC321" s="20">
        <v>872.52</v>
      </c>
      <c r="CD321" s="20">
        <v>39024.949999999997</v>
      </c>
      <c r="CE321" s="20">
        <v>2723.8</v>
      </c>
      <c r="CF321" s="20">
        <v>872.52</v>
      </c>
      <c r="CG321" s="20">
        <v>39024.949999999997</v>
      </c>
      <c r="CH321" s="20">
        <v>2723.8</v>
      </c>
      <c r="CI321" s="20">
        <v>872.52</v>
      </c>
      <c r="CJ321" s="20">
        <v>39024.949999999997</v>
      </c>
      <c r="CK321" s="20">
        <v>2723.8</v>
      </c>
      <c r="CL321" s="20">
        <v>872.52</v>
      </c>
      <c r="CM321" s="20">
        <v>39024.949999999997</v>
      </c>
      <c r="CN321" s="20">
        <v>2723.8</v>
      </c>
      <c r="CO321" s="20">
        <v>872.52</v>
      </c>
      <c r="CP321" s="20">
        <v>39024.949999999997</v>
      </c>
      <c r="CQ321" s="20">
        <v>2723.8</v>
      </c>
      <c r="CR321" s="20">
        <v>872.52</v>
      </c>
      <c r="CS321" s="20">
        <v>39024.949999999997</v>
      </c>
      <c r="CT321" s="20">
        <v>2723.8</v>
      </c>
      <c r="CU321" s="20">
        <v>872.52</v>
      </c>
      <c r="CV321" s="20">
        <v>39024.949999999997</v>
      </c>
      <c r="CW321" s="20">
        <v>2723.8</v>
      </c>
      <c r="CX321" s="20">
        <v>872.52</v>
      </c>
      <c r="CY321" s="20">
        <v>39024.949999999997</v>
      </c>
      <c r="CZ321" s="20">
        <v>2723.8</v>
      </c>
      <c r="DA321" s="20">
        <v>872.52</v>
      </c>
      <c r="DB321" s="20">
        <v>39024.949999999997</v>
      </c>
      <c r="DC321" s="20">
        <v>2723.8</v>
      </c>
      <c r="DD321" s="20">
        <v>872.52</v>
      </c>
      <c r="DE321" s="20">
        <v>39024.949999999997</v>
      </c>
      <c r="DF321" s="20">
        <v>2723.8</v>
      </c>
      <c r="DG321" s="20">
        <v>872.52</v>
      </c>
      <c r="DH321" s="20">
        <v>39024.949999999997</v>
      </c>
      <c r="DI321" s="20">
        <v>2723.8</v>
      </c>
      <c r="DJ321" s="20">
        <v>872.52</v>
      </c>
      <c r="DK321" s="20">
        <v>39024.949999999997</v>
      </c>
      <c r="DL321" s="20">
        <v>2723.8</v>
      </c>
      <c r="DM321" s="20">
        <v>872.52</v>
      </c>
      <c r="DN321" s="20">
        <v>39024.949999999997</v>
      </c>
      <c r="DO321" s="20">
        <v>2723.8</v>
      </c>
      <c r="DP321" s="20">
        <v>872.52</v>
      </c>
      <c r="DQ321" s="20">
        <v>39024.949999999997</v>
      </c>
      <c r="DR321" s="20">
        <v>2723.8</v>
      </c>
      <c r="DS321" s="20">
        <v>872.52</v>
      </c>
      <c r="DT321" s="20">
        <v>39024.949999999997</v>
      </c>
      <c r="DU321" s="20">
        <v>2723.8</v>
      </c>
      <c r="DV321" s="20">
        <v>872.52</v>
      </c>
      <c r="DW321" s="20">
        <v>39024.949999999997</v>
      </c>
      <c r="DX321" s="20">
        <v>2723.8</v>
      </c>
      <c r="DY321" s="20">
        <v>872.52</v>
      </c>
      <c r="DZ321" s="20">
        <v>39024.949999999997</v>
      </c>
      <c r="EA321" s="20">
        <v>2723.8</v>
      </c>
      <c r="EB321" s="20">
        <v>872.52</v>
      </c>
      <c r="EC321" s="20">
        <v>39024.949999999997</v>
      </c>
      <c r="ED321" s="20">
        <v>2723.8</v>
      </c>
      <c r="EE321" s="20">
        <v>872.52</v>
      </c>
      <c r="EF321" s="20">
        <v>39024.949999999997</v>
      </c>
      <c r="EG321" s="20">
        <v>2723.8</v>
      </c>
      <c r="EH321" s="20">
        <v>872.52</v>
      </c>
      <c r="EI321" s="20">
        <f t="shared" si="29"/>
        <v>39024.949999999997</v>
      </c>
      <c r="EJ321" s="20">
        <f t="shared" si="29"/>
        <v>2723.8</v>
      </c>
      <c r="EK321" s="20">
        <f t="shared" si="29"/>
        <v>872.52</v>
      </c>
      <c r="EL321" s="20">
        <v>39024.949999999997</v>
      </c>
      <c r="EM321" s="20">
        <v>2723.8</v>
      </c>
      <c r="EN321" s="20">
        <v>872.52</v>
      </c>
      <c r="EO321" s="24">
        <f t="shared" si="30"/>
        <v>1108153.0200000003</v>
      </c>
      <c r="EP321" s="25">
        <f t="shared" si="26"/>
        <v>0</v>
      </c>
      <c r="EQ321" s="25">
        <f t="shared" si="27"/>
        <v>170484.86999999965</v>
      </c>
      <c r="ES321" s="26"/>
    </row>
    <row r="322" spans="1:149" x14ac:dyDescent="0.25">
      <c r="A322" s="27">
        <v>319</v>
      </c>
      <c r="B322" s="15">
        <v>18307835000154</v>
      </c>
      <c r="C322" s="28" t="s">
        <v>336</v>
      </c>
      <c r="D322" s="17">
        <v>9246703.0299999993</v>
      </c>
      <c r="E322" s="18">
        <v>8271023.3300000001</v>
      </c>
      <c r="F322" s="19">
        <v>0</v>
      </c>
      <c r="G322" s="20">
        <v>0</v>
      </c>
      <c r="H322" s="21">
        <f t="shared" si="25"/>
        <v>9246703.0299999993</v>
      </c>
      <c r="I322" s="21">
        <v>8271023.3300000001</v>
      </c>
      <c r="J322" s="22">
        <v>0</v>
      </c>
      <c r="K322" s="22">
        <v>0</v>
      </c>
      <c r="L322" s="22">
        <v>0</v>
      </c>
      <c r="M322" s="22">
        <v>0</v>
      </c>
      <c r="N322" s="22">
        <v>423704.48</v>
      </c>
      <c r="O322" s="22">
        <v>0</v>
      </c>
      <c r="P322" s="22">
        <v>423704.48</v>
      </c>
      <c r="Q322" s="22">
        <v>0</v>
      </c>
      <c r="R322" s="22">
        <v>423704.48</v>
      </c>
      <c r="S322" s="22">
        <v>423704.48</v>
      </c>
      <c r="T322" s="22">
        <v>423704.48</v>
      </c>
      <c r="U322" s="22">
        <v>423499</v>
      </c>
      <c r="V322" s="22">
        <v>423499</v>
      </c>
      <c r="W322" s="22">
        <v>423499</v>
      </c>
      <c r="X322" s="22">
        <v>423499</v>
      </c>
      <c r="Y322" s="22">
        <v>258907.68</v>
      </c>
      <c r="Z322" s="22">
        <v>258907.68</v>
      </c>
      <c r="AA322" s="22">
        <v>258907.68</v>
      </c>
      <c r="AB322" s="22">
        <v>258907.68</v>
      </c>
      <c r="AC322" s="22">
        <v>0</v>
      </c>
      <c r="AD322" s="22">
        <v>258907.68</v>
      </c>
      <c r="AE322" s="22"/>
      <c r="AF322" s="22"/>
      <c r="AG322" s="22">
        <v>258907.68</v>
      </c>
      <c r="AH322" s="22"/>
      <c r="AI322" s="22"/>
      <c r="AJ322" s="22">
        <v>258907.68</v>
      </c>
      <c r="AK322" s="22"/>
      <c r="AL322" s="22">
        <v>258907.68</v>
      </c>
      <c r="AM322" s="22">
        <v>258907.68</v>
      </c>
      <c r="AN322" s="22">
        <v>258907.68</v>
      </c>
      <c r="AO322" s="22"/>
      <c r="AP322" s="22">
        <v>258907.68</v>
      </c>
      <c r="AQ322" s="22"/>
      <c r="AR322" s="22"/>
      <c r="AS322" s="22">
        <v>258907.68</v>
      </c>
      <c r="AT322" s="22">
        <v>0</v>
      </c>
      <c r="AU322" s="22">
        <v>0</v>
      </c>
      <c r="AV322" s="22">
        <v>258907.68</v>
      </c>
      <c r="AW322" s="22">
        <v>0</v>
      </c>
      <c r="AX322" s="22">
        <v>2068384.79</v>
      </c>
      <c r="AY322" s="22">
        <f>VLOOKUP(A322,[1]Consolidado!$A$4:$AZ$856,51,FALSE)</f>
        <v>0</v>
      </c>
      <c r="AZ322" s="22">
        <f>VLOOKUP(A322,[1]Consolidado!$A$4:$AZ$856,52,FALSE)</f>
        <v>0</v>
      </c>
      <c r="BA322" s="22">
        <f>VLOOKUP(A322,'[2]Parcelas ICMS 2018 Calculadas'!$A$4:$BC$856,55,FALSE)</f>
        <v>0</v>
      </c>
      <c r="BB322" s="22">
        <v>0</v>
      </c>
      <c r="BC322" s="22">
        <v>0</v>
      </c>
      <c r="BD322" s="22">
        <v>0</v>
      </c>
      <c r="BE322" s="22"/>
      <c r="BF322" s="22"/>
      <c r="BG322" s="22">
        <v>0</v>
      </c>
      <c r="BH322" s="22"/>
      <c r="BI322" s="22"/>
      <c r="BJ322" s="22">
        <v>0</v>
      </c>
      <c r="BK322" s="22">
        <v>0</v>
      </c>
      <c r="BL322" s="22">
        <v>0</v>
      </c>
      <c r="BM322" s="22">
        <v>0</v>
      </c>
      <c r="BN322" s="23">
        <f t="shared" si="28"/>
        <v>9246703.0299999975</v>
      </c>
      <c r="BO322" s="20">
        <v>252437.59</v>
      </c>
      <c r="BP322" s="20">
        <v>17619.2</v>
      </c>
      <c r="BQ322" s="20">
        <v>5643.98</v>
      </c>
      <c r="BR322" s="20">
        <v>252437.59</v>
      </c>
      <c r="BS322" s="20">
        <v>17619.2</v>
      </c>
      <c r="BT322" s="20">
        <v>5643.98</v>
      </c>
      <c r="BU322" s="20">
        <v>252437.59</v>
      </c>
      <c r="BV322" s="20">
        <v>17619.2</v>
      </c>
      <c r="BW322" s="20">
        <v>5643.98</v>
      </c>
      <c r="BX322" s="20">
        <v>252437.59</v>
      </c>
      <c r="BY322" s="20">
        <v>17619.2</v>
      </c>
      <c r="BZ322" s="20">
        <v>5643.98</v>
      </c>
      <c r="CA322" s="20">
        <v>252437.59</v>
      </c>
      <c r="CB322" s="20">
        <v>17619.2</v>
      </c>
      <c r="CC322" s="20">
        <v>5643.98</v>
      </c>
      <c r="CD322" s="20">
        <v>252437.59</v>
      </c>
      <c r="CE322" s="20">
        <v>17619.2</v>
      </c>
      <c r="CF322" s="20">
        <v>5643.98</v>
      </c>
      <c r="CG322" s="20">
        <v>252437.59</v>
      </c>
      <c r="CH322" s="20">
        <v>17619.2</v>
      </c>
      <c r="CI322" s="20">
        <v>5643.98</v>
      </c>
      <c r="CJ322" s="20">
        <v>252437.59</v>
      </c>
      <c r="CK322" s="20">
        <v>17619.2</v>
      </c>
      <c r="CL322" s="20">
        <v>5643.98</v>
      </c>
      <c r="CM322" s="20">
        <v>252437.59</v>
      </c>
      <c r="CN322" s="20">
        <v>17619.2</v>
      </c>
      <c r="CO322" s="20">
        <v>5643.98</v>
      </c>
      <c r="CP322" s="20">
        <v>252437.59</v>
      </c>
      <c r="CQ322" s="20">
        <v>17619.2</v>
      </c>
      <c r="CR322" s="20">
        <v>5643.98</v>
      </c>
      <c r="CS322" s="20">
        <v>252437.59</v>
      </c>
      <c r="CT322" s="20">
        <v>17619.2</v>
      </c>
      <c r="CU322" s="20">
        <v>5643.98</v>
      </c>
      <c r="CV322" s="20">
        <v>252437.59</v>
      </c>
      <c r="CW322" s="20">
        <v>17619.2</v>
      </c>
      <c r="CX322" s="20">
        <v>5643.98</v>
      </c>
      <c r="CY322" s="20">
        <v>252437.59</v>
      </c>
      <c r="CZ322" s="20">
        <v>17619.2</v>
      </c>
      <c r="DA322" s="20">
        <v>5643.98</v>
      </c>
      <c r="DB322" s="20">
        <v>252437.59</v>
      </c>
      <c r="DC322" s="20">
        <v>17619.2</v>
      </c>
      <c r="DD322" s="20">
        <v>5643.98</v>
      </c>
      <c r="DE322" s="20">
        <v>252437.59</v>
      </c>
      <c r="DF322" s="20">
        <v>17619.2</v>
      </c>
      <c r="DG322" s="20">
        <v>5643.98</v>
      </c>
      <c r="DH322" s="20">
        <v>252437.59</v>
      </c>
      <c r="DI322" s="20">
        <v>17619.2</v>
      </c>
      <c r="DJ322" s="20">
        <v>5643.98</v>
      </c>
      <c r="DK322" s="20">
        <v>252437.59</v>
      </c>
      <c r="DL322" s="20">
        <v>17619.2</v>
      </c>
      <c r="DM322" s="20">
        <v>5643.98</v>
      </c>
      <c r="DN322" s="20">
        <v>252437.59</v>
      </c>
      <c r="DO322" s="20">
        <v>17619.2</v>
      </c>
      <c r="DP322" s="20">
        <v>5643.98</v>
      </c>
      <c r="DQ322" s="20">
        <v>252437.59</v>
      </c>
      <c r="DR322" s="20">
        <v>17619.2</v>
      </c>
      <c r="DS322" s="20">
        <v>5643.98</v>
      </c>
      <c r="DT322" s="20">
        <v>252437.59</v>
      </c>
      <c r="DU322" s="20">
        <v>17619.2</v>
      </c>
      <c r="DV322" s="20">
        <v>5643.98</v>
      </c>
      <c r="DW322" s="20">
        <v>252437.59</v>
      </c>
      <c r="DX322" s="20">
        <v>17619.2</v>
      </c>
      <c r="DY322" s="20">
        <v>5643.98</v>
      </c>
      <c r="DZ322" s="20">
        <v>252437.59</v>
      </c>
      <c r="EA322" s="20">
        <v>17619.2</v>
      </c>
      <c r="EB322" s="20">
        <v>5643.98</v>
      </c>
      <c r="EC322" s="20">
        <v>252437.59</v>
      </c>
      <c r="ED322" s="20">
        <v>17619.2</v>
      </c>
      <c r="EE322" s="20">
        <v>5643.98</v>
      </c>
      <c r="EF322" s="20">
        <v>252437.59</v>
      </c>
      <c r="EG322" s="20">
        <v>17619.2</v>
      </c>
      <c r="EH322" s="20">
        <v>5643.98</v>
      </c>
      <c r="EI322" s="20">
        <f t="shared" si="29"/>
        <v>252437.59</v>
      </c>
      <c r="EJ322" s="20">
        <f t="shared" si="29"/>
        <v>17619.2</v>
      </c>
      <c r="EK322" s="20">
        <f t="shared" si="29"/>
        <v>5643.98</v>
      </c>
      <c r="EL322" s="20">
        <v>252437.59</v>
      </c>
      <c r="EM322" s="20">
        <v>17619.2</v>
      </c>
      <c r="EN322" s="20">
        <v>5643.98</v>
      </c>
      <c r="EO322" s="24">
        <f t="shared" si="30"/>
        <v>7168220.0200000061</v>
      </c>
      <c r="EP322" s="25">
        <f t="shared" si="26"/>
        <v>0</v>
      </c>
      <c r="EQ322" s="25">
        <f t="shared" si="27"/>
        <v>1102803.309999994</v>
      </c>
      <c r="ES322" s="26"/>
    </row>
    <row r="323" spans="1:149" x14ac:dyDescent="0.25">
      <c r="A323" s="27">
        <v>320</v>
      </c>
      <c r="B323" s="15">
        <v>18017400000175</v>
      </c>
      <c r="C323" s="28" t="s">
        <v>337</v>
      </c>
      <c r="D323" s="17">
        <v>435788.07</v>
      </c>
      <c r="E323" s="18">
        <v>452315.8</v>
      </c>
      <c r="F323" s="19">
        <v>0</v>
      </c>
      <c r="G323" s="20">
        <v>0</v>
      </c>
      <c r="H323" s="21">
        <f t="shared" si="25"/>
        <v>435788.07</v>
      </c>
      <c r="I323" s="21">
        <v>452315.8</v>
      </c>
      <c r="J323" s="22">
        <v>0</v>
      </c>
      <c r="K323" s="22">
        <v>0</v>
      </c>
      <c r="L323" s="22">
        <v>0</v>
      </c>
      <c r="M323" s="22">
        <v>0</v>
      </c>
      <c r="N323" s="22">
        <v>19968.78</v>
      </c>
      <c r="O323" s="22">
        <v>0</v>
      </c>
      <c r="P323" s="22">
        <v>19968.78</v>
      </c>
      <c r="Q323" s="22">
        <v>0</v>
      </c>
      <c r="R323" s="22">
        <v>19968.78</v>
      </c>
      <c r="S323" s="22">
        <v>19968.78</v>
      </c>
      <c r="T323" s="22">
        <v>19968.78</v>
      </c>
      <c r="U323" s="22">
        <v>19959.09</v>
      </c>
      <c r="V323" s="22">
        <v>19959.09</v>
      </c>
      <c r="W323" s="22">
        <v>19959.09</v>
      </c>
      <c r="X323" s="22">
        <v>19959.09</v>
      </c>
      <c r="Y323" s="22">
        <v>12202.07</v>
      </c>
      <c r="Z323" s="22">
        <v>12202.07</v>
      </c>
      <c r="AA323" s="22">
        <v>12202.07</v>
      </c>
      <c r="AB323" s="22">
        <v>12202.07</v>
      </c>
      <c r="AC323" s="22">
        <v>0</v>
      </c>
      <c r="AD323" s="22">
        <v>12202.07</v>
      </c>
      <c r="AE323" s="22"/>
      <c r="AF323" s="22"/>
      <c r="AG323" s="22">
        <v>12202.07</v>
      </c>
      <c r="AH323" s="22"/>
      <c r="AI323" s="22"/>
      <c r="AJ323" s="22">
        <v>12202.07</v>
      </c>
      <c r="AK323" s="22"/>
      <c r="AL323" s="22">
        <v>12202.07</v>
      </c>
      <c r="AM323" s="22">
        <v>12202.07</v>
      </c>
      <c r="AN323" s="22">
        <v>12202.07</v>
      </c>
      <c r="AO323" s="22"/>
      <c r="AP323" s="22">
        <v>12202.07</v>
      </c>
      <c r="AQ323" s="22"/>
      <c r="AR323" s="22"/>
      <c r="AS323" s="22">
        <v>12202.07</v>
      </c>
      <c r="AT323" s="22">
        <v>0</v>
      </c>
      <c r="AU323" s="22">
        <v>0</v>
      </c>
      <c r="AV323" s="22">
        <v>12202.07</v>
      </c>
      <c r="AW323" s="22">
        <v>0</v>
      </c>
      <c r="AX323" s="22">
        <v>0</v>
      </c>
      <c r="AY323" s="22">
        <f>VLOOKUP(A323,[1]Consolidado!$A$4:$AZ$856,51,FALSE)</f>
        <v>0</v>
      </c>
      <c r="AZ323" s="22">
        <f>VLOOKUP(A323,[1]Consolidado!$A$4:$AZ$856,52,FALSE)</f>
        <v>12202.07</v>
      </c>
      <c r="BA323" s="22">
        <f>VLOOKUP(A323,'[2]Parcelas ICMS 2018 Calculadas'!$A$4:$BC$856,55,FALSE)</f>
        <v>0</v>
      </c>
      <c r="BB323" s="22">
        <v>12202.07</v>
      </c>
      <c r="BC323" s="22">
        <v>0</v>
      </c>
      <c r="BD323" s="22">
        <v>0</v>
      </c>
      <c r="BE323" s="22">
        <v>12202.07</v>
      </c>
      <c r="BF323" s="22"/>
      <c r="BG323" s="22">
        <v>0</v>
      </c>
      <c r="BH323" s="22"/>
      <c r="BI323" s="22"/>
      <c r="BJ323" s="22">
        <v>12202.07</v>
      </c>
      <c r="BK323" s="22">
        <v>0</v>
      </c>
      <c r="BL323" s="22">
        <v>0</v>
      </c>
      <c r="BM323" s="22">
        <v>0</v>
      </c>
      <c r="BN323" s="23">
        <f t="shared" si="28"/>
        <v>387115.45000000007</v>
      </c>
      <c r="BO323" s="20">
        <v>13805</v>
      </c>
      <c r="BP323" s="20">
        <v>963.54</v>
      </c>
      <c r="BQ323" s="20">
        <v>308.64999999999998</v>
      </c>
      <c r="BR323" s="20">
        <v>13805</v>
      </c>
      <c r="BS323" s="20">
        <v>963.54</v>
      </c>
      <c r="BT323" s="20">
        <v>308.64999999999998</v>
      </c>
      <c r="BU323" s="20">
        <v>13805</v>
      </c>
      <c r="BV323" s="20">
        <v>963.54</v>
      </c>
      <c r="BW323" s="20">
        <v>308.64999999999998</v>
      </c>
      <c r="BX323" s="20">
        <v>13805</v>
      </c>
      <c r="BY323" s="20">
        <v>963.54</v>
      </c>
      <c r="BZ323" s="20">
        <v>308.64999999999998</v>
      </c>
      <c r="CA323" s="20">
        <v>13805</v>
      </c>
      <c r="CB323" s="20">
        <v>963.54</v>
      </c>
      <c r="CC323" s="20">
        <v>308.64999999999998</v>
      </c>
      <c r="CD323" s="20">
        <v>13805</v>
      </c>
      <c r="CE323" s="20">
        <v>963.54</v>
      </c>
      <c r="CF323" s="20">
        <v>308.64999999999998</v>
      </c>
      <c r="CG323" s="20">
        <v>13805</v>
      </c>
      <c r="CH323" s="20">
        <v>963.54</v>
      </c>
      <c r="CI323" s="20">
        <v>308.64999999999998</v>
      </c>
      <c r="CJ323" s="20">
        <v>13805</v>
      </c>
      <c r="CK323" s="20">
        <v>963.54</v>
      </c>
      <c r="CL323" s="20">
        <v>308.64999999999998</v>
      </c>
      <c r="CM323" s="20">
        <v>13805</v>
      </c>
      <c r="CN323" s="20">
        <v>963.54</v>
      </c>
      <c r="CO323" s="20">
        <v>308.64999999999998</v>
      </c>
      <c r="CP323" s="20">
        <v>13805</v>
      </c>
      <c r="CQ323" s="20">
        <v>963.54</v>
      </c>
      <c r="CR323" s="20">
        <v>308.64999999999998</v>
      </c>
      <c r="CS323" s="20">
        <v>13805</v>
      </c>
      <c r="CT323" s="20">
        <v>963.54</v>
      </c>
      <c r="CU323" s="20">
        <v>308.64999999999998</v>
      </c>
      <c r="CV323" s="20">
        <v>13805</v>
      </c>
      <c r="CW323" s="20">
        <v>963.54</v>
      </c>
      <c r="CX323" s="20">
        <v>308.64999999999998</v>
      </c>
      <c r="CY323" s="20">
        <v>13805</v>
      </c>
      <c r="CZ323" s="20">
        <v>963.54</v>
      </c>
      <c r="DA323" s="20">
        <v>308.64999999999998</v>
      </c>
      <c r="DB323" s="20">
        <v>13805</v>
      </c>
      <c r="DC323" s="20">
        <v>963.54</v>
      </c>
      <c r="DD323" s="20">
        <v>308.64999999999998</v>
      </c>
      <c r="DE323" s="20">
        <v>13805</v>
      </c>
      <c r="DF323" s="20">
        <v>963.54</v>
      </c>
      <c r="DG323" s="20">
        <v>308.64999999999998</v>
      </c>
      <c r="DH323" s="20">
        <v>13805</v>
      </c>
      <c r="DI323" s="20">
        <v>963.54</v>
      </c>
      <c r="DJ323" s="20">
        <v>308.64999999999998</v>
      </c>
      <c r="DK323" s="20">
        <v>13805</v>
      </c>
      <c r="DL323" s="20">
        <v>963.54</v>
      </c>
      <c r="DM323" s="20">
        <v>308.64999999999998</v>
      </c>
      <c r="DN323" s="20">
        <v>13805</v>
      </c>
      <c r="DO323" s="20">
        <v>963.54</v>
      </c>
      <c r="DP323" s="20">
        <v>308.64999999999998</v>
      </c>
      <c r="DQ323" s="20">
        <v>13805</v>
      </c>
      <c r="DR323" s="20">
        <v>963.54</v>
      </c>
      <c r="DS323" s="20">
        <v>308.64999999999998</v>
      </c>
      <c r="DT323" s="20">
        <v>13805</v>
      </c>
      <c r="DU323" s="20">
        <v>963.54</v>
      </c>
      <c r="DV323" s="20">
        <v>308.64999999999998</v>
      </c>
      <c r="DW323" s="20">
        <v>13805</v>
      </c>
      <c r="DX323" s="20">
        <v>963.54</v>
      </c>
      <c r="DY323" s="20">
        <v>308.64999999999998</v>
      </c>
      <c r="DZ323" s="20">
        <v>13805</v>
      </c>
      <c r="EA323" s="20">
        <v>963.54</v>
      </c>
      <c r="EB323" s="20">
        <v>308.64999999999998</v>
      </c>
      <c r="EC323" s="20">
        <v>13805</v>
      </c>
      <c r="ED323" s="20">
        <v>963.54</v>
      </c>
      <c r="EE323" s="20">
        <v>308.64999999999998</v>
      </c>
      <c r="EF323" s="20">
        <v>13805</v>
      </c>
      <c r="EG323" s="20">
        <v>963.54</v>
      </c>
      <c r="EH323" s="20">
        <v>308.64999999999998</v>
      </c>
      <c r="EI323" s="20">
        <f t="shared" si="29"/>
        <v>13805</v>
      </c>
      <c r="EJ323" s="20">
        <f t="shared" si="29"/>
        <v>963.54</v>
      </c>
      <c r="EK323" s="20">
        <f t="shared" si="29"/>
        <v>308.64999999999998</v>
      </c>
      <c r="EL323" s="20">
        <v>13805</v>
      </c>
      <c r="EM323" s="20">
        <v>963.54</v>
      </c>
      <c r="EN323" s="20">
        <v>308.64999999999998</v>
      </c>
      <c r="EO323" s="24">
        <f t="shared" si="30"/>
        <v>392006.94</v>
      </c>
      <c r="EP323" s="25">
        <f t="shared" si="26"/>
        <v>48672.619999999937</v>
      </c>
      <c r="EQ323" s="25">
        <f t="shared" si="27"/>
        <v>60308.859999999986</v>
      </c>
      <c r="ES323" s="26"/>
    </row>
    <row r="324" spans="1:149" x14ac:dyDescent="0.25">
      <c r="A324" s="27">
        <v>321</v>
      </c>
      <c r="B324" s="15">
        <v>18283101000182</v>
      </c>
      <c r="C324" s="28" t="s">
        <v>338</v>
      </c>
      <c r="D324" s="17">
        <v>729903.8</v>
      </c>
      <c r="E324" s="18">
        <v>4293981.66</v>
      </c>
      <c r="F324" s="19">
        <v>0</v>
      </c>
      <c r="G324" s="20">
        <v>0</v>
      </c>
      <c r="H324" s="21">
        <f t="shared" ref="H324:H387" si="31">D324-F324-G324</f>
        <v>729903.8</v>
      </c>
      <c r="I324" s="21">
        <v>4293981.66</v>
      </c>
      <c r="J324" s="22">
        <v>0</v>
      </c>
      <c r="K324" s="22">
        <v>0</v>
      </c>
      <c r="L324" s="22">
        <v>0</v>
      </c>
      <c r="M324" s="22">
        <v>0</v>
      </c>
      <c r="N324" s="22">
        <v>33445.81</v>
      </c>
      <c r="O324" s="22">
        <v>0</v>
      </c>
      <c r="P324" s="22">
        <v>33445.81</v>
      </c>
      <c r="Q324" s="22">
        <v>0</v>
      </c>
      <c r="R324" s="22">
        <v>33445.81</v>
      </c>
      <c r="S324" s="22">
        <v>33445.81</v>
      </c>
      <c r="T324" s="22">
        <v>33445.81</v>
      </c>
      <c r="U324" s="22">
        <v>33429.589999999997</v>
      </c>
      <c r="V324" s="22">
        <v>33429.589999999997</v>
      </c>
      <c r="W324" s="22">
        <v>33429.589999999997</v>
      </c>
      <c r="X324" s="22">
        <v>33429.589999999997</v>
      </c>
      <c r="Y324" s="22">
        <v>20437.310000000001</v>
      </c>
      <c r="Z324" s="22">
        <v>20437.310000000001</v>
      </c>
      <c r="AA324" s="22">
        <v>20437.310000000001</v>
      </c>
      <c r="AB324" s="22">
        <v>20437.310000000001</v>
      </c>
      <c r="AC324" s="22">
        <v>0</v>
      </c>
      <c r="AD324" s="22">
        <v>20437.310000000001</v>
      </c>
      <c r="AE324" s="22"/>
      <c r="AF324" s="22"/>
      <c r="AG324" s="22">
        <v>20437.310000000001</v>
      </c>
      <c r="AH324" s="22"/>
      <c r="AI324" s="22"/>
      <c r="AJ324" s="22">
        <v>20437.310000000001</v>
      </c>
      <c r="AK324" s="22"/>
      <c r="AL324" s="22">
        <v>20437.310000000001</v>
      </c>
      <c r="AM324" s="22">
        <v>20437.310000000001</v>
      </c>
      <c r="AN324" s="22">
        <v>20437.310000000001</v>
      </c>
      <c r="AO324" s="22"/>
      <c r="AP324" s="22">
        <v>20437.310000000001</v>
      </c>
      <c r="AQ324" s="22"/>
      <c r="AR324" s="22"/>
      <c r="AS324" s="22">
        <v>20437.310000000001</v>
      </c>
      <c r="AT324" s="22">
        <v>0</v>
      </c>
      <c r="AU324" s="22">
        <v>0</v>
      </c>
      <c r="AV324" s="22">
        <v>20437.310000000001</v>
      </c>
      <c r="AW324" s="22">
        <v>0</v>
      </c>
      <c r="AX324" s="22">
        <v>163271.35999999999</v>
      </c>
      <c r="AY324" s="22">
        <f>VLOOKUP(A324,[1]Consolidado!$A$4:$AZ$856,51,FALSE)</f>
        <v>0</v>
      </c>
      <c r="AZ324" s="22">
        <f>VLOOKUP(A324,[1]Consolidado!$A$4:$AZ$856,52,FALSE)</f>
        <v>0</v>
      </c>
      <c r="BA324" s="22">
        <f>VLOOKUP(A324,'[2]Parcelas ICMS 2018 Calculadas'!$A$4:$BC$856,55,FALSE)</f>
        <v>0</v>
      </c>
      <c r="BB324" s="22">
        <v>0</v>
      </c>
      <c r="BC324" s="22">
        <v>0</v>
      </c>
      <c r="BD324" s="22">
        <v>0</v>
      </c>
      <c r="BE324" s="22"/>
      <c r="BF324" s="22"/>
      <c r="BG324" s="22">
        <v>0</v>
      </c>
      <c r="BH324" s="22"/>
      <c r="BI324" s="22"/>
      <c r="BJ324" s="22">
        <v>0</v>
      </c>
      <c r="BK324" s="22">
        <v>0</v>
      </c>
      <c r="BL324" s="22">
        <v>0</v>
      </c>
      <c r="BM324" s="22">
        <v>0</v>
      </c>
      <c r="BN324" s="23">
        <f t="shared" si="28"/>
        <v>729903.8</v>
      </c>
      <c r="BO324" s="20">
        <v>131055.42</v>
      </c>
      <c r="BP324" s="20">
        <v>9147.18</v>
      </c>
      <c r="BQ324" s="20">
        <v>2930.13</v>
      </c>
      <c r="BR324" s="20">
        <v>131055.42</v>
      </c>
      <c r="BS324" s="20">
        <v>9147.18</v>
      </c>
      <c r="BT324" s="20">
        <v>2930.13</v>
      </c>
      <c r="BU324" s="20">
        <v>131055.42</v>
      </c>
      <c r="BV324" s="20">
        <v>9147.18</v>
      </c>
      <c r="BW324" s="20">
        <v>2930.13</v>
      </c>
      <c r="BX324" s="20">
        <v>131055.42</v>
      </c>
      <c r="BY324" s="20">
        <v>9147.18</v>
      </c>
      <c r="BZ324" s="20">
        <v>2930.13</v>
      </c>
      <c r="CA324" s="20">
        <v>131055.42</v>
      </c>
      <c r="CB324" s="20">
        <v>9147.18</v>
      </c>
      <c r="CC324" s="20">
        <v>2930.13</v>
      </c>
      <c r="CD324" s="20">
        <v>131055.42</v>
      </c>
      <c r="CE324" s="20">
        <v>9147.18</v>
      </c>
      <c r="CF324" s="20">
        <v>2930.13</v>
      </c>
      <c r="CG324" s="20">
        <v>131055.42</v>
      </c>
      <c r="CH324" s="20">
        <v>9147.18</v>
      </c>
      <c r="CI324" s="20">
        <v>2930.13</v>
      </c>
      <c r="CJ324" s="20">
        <v>131055.42</v>
      </c>
      <c r="CK324" s="20">
        <v>9147.18</v>
      </c>
      <c r="CL324" s="20">
        <v>2930.13</v>
      </c>
      <c r="CM324" s="20">
        <v>131055.42</v>
      </c>
      <c r="CN324" s="20">
        <v>9147.18</v>
      </c>
      <c r="CO324" s="20">
        <v>2930.13</v>
      </c>
      <c r="CP324" s="20">
        <v>131055.42</v>
      </c>
      <c r="CQ324" s="20">
        <v>9147.18</v>
      </c>
      <c r="CR324" s="20">
        <v>2930.13</v>
      </c>
      <c r="CS324" s="20">
        <v>131055.42</v>
      </c>
      <c r="CT324" s="20">
        <v>9147.18</v>
      </c>
      <c r="CU324" s="20">
        <v>2930.13</v>
      </c>
      <c r="CV324" s="20">
        <v>131055.42</v>
      </c>
      <c r="CW324" s="20">
        <v>9147.18</v>
      </c>
      <c r="CX324" s="20">
        <v>2930.13</v>
      </c>
      <c r="CY324" s="20">
        <v>131055.42</v>
      </c>
      <c r="CZ324" s="20">
        <v>9147.18</v>
      </c>
      <c r="DA324" s="20">
        <v>2930.13</v>
      </c>
      <c r="DB324" s="20">
        <v>131055.42</v>
      </c>
      <c r="DC324" s="20">
        <v>9147.18</v>
      </c>
      <c r="DD324" s="20">
        <v>2930.13</v>
      </c>
      <c r="DE324" s="20">
        <v>131055.42</v>
      </c>
      <c r="DF324" s="20">
        <v>9147.18</v>
      </c>
      <c r="DG324" s="20">
        <v>2930.13</v>
      </c>
      <c r="DH324" s="20">
        <v>131055.42</v>
      </c>
      <c r="DI324" s="20">
        <v>9147.18</v>
      </c>
      <c r="DJ324" s="20">
        <v>2930.13</v>
      </c>
      <c r="DK324" s="20">
        <v>131055.42</v>
      </c>
      <c r="DL324" s="20">
        <v>9147.18</v>
      </c>
      <c r="DM324" s="20">
        <v>2930.13</v>
      </c>
      <c r="DN324" s="20">
        <v>131055.42</v>
      </c>
      <c r="DO324" s="20">
        <v>9147.18</v>
      </c>
      <c r="DP324" s="20">
        <v>2930.13</v>
      </c>
      <c r="DQ324" s="20">
        <v>131055.42</v>
      </c>
      <c r="DR324" s="20">
        <v>9147.18</v>
      </c>
      <c r="DS324" s="20">
        <v>2930.13</v>
      </c>
      <c r="DT324" s="20">
        <v>131055.42</v>
      </c>
      <c r="DU324" s="20">
        <v>9147.18</v>
      </c>
      <c r="DV324" s="20">
        <v>2930.13</v>
      </c>
      <c r="DW324" s="20">
        <v>131055.42</v>
      </c>
      <c r="DX324" s="20">
        <v>9147.18</v>
      </c>
      <c r="DY324" s="20">
        <v>2930.13</v>
      </c>
      <c r="DZ324" s="20">
        <v>131055.42</v>
      </c>
      <c r="EA324" s="20">
        <v>9147.18</v>
      </c>
      <c r="EB324" s="20">
        <v>2930.13</v>
      </c>
      <c r="EC324" s="20">
        <v>131055.42</v>
      </c>
      <c r="ED324" s="20">
        <v>9147.18</v>
      </c>
      <c r="EE324" s="20">
        <v>2930.13</v>
      </c>
      <c r="EF324" s="20">
        <v>131055.42</v>
      </c>
      <c r="EG324" s="20">
        <v>9147.18</v>
      </c>
      <c r="EH324" s="20">
        <v>2930.13</v>
      </c>
      <c r="EI324" s="20">
        <f t="shared" si="29"/>
        <v>131055.42</v>
      </c>
      <c r="EJ324" s="20">
        <f t="shared" si="29"/>
        <v>9147.18</v>
      </c>
      <c r="EK324" s="20">
        <f t="shared" si="29"/>
        <v>2930.13</v>
      </c>
      <c r="EL324" s="20">
        <v>131055.42</v>
      </c>
      <c r="EM324" s="20">
        <v>9147.18</v>
      </c>
      <c r="EN324" s="20">
        <v>2930.13</v>
      </c>
      <c r="EO324" s="24">
        <f t="shared" si="30"/>
        <v>3721450.9799999986</v>
      </c>
      <c r="EP324" s="25">
        <f t="shared" ref="EP324:EP387" si="32">H324-BN324</f>
        <v>0</v>
      </c>
      <c r="EQ324" s="25">
        <f t="shared" ref="EQ324:EQ387" si="33">I324-EO324</f>
        <v>572530.68000000156</v>
      </c>
      <c r="ES324" s="26"/>
    </row>
    <row r="325" spans="1:149" x14ac:dyDescent="0.25">
      <c r="A325" s="27">
        <v>322</v>
      </c>
      <c r="B325" s="15">
        <v>18313015000175</v>
      </c>
      <c r="C325" s="28" t="s">
        <v>339</v>
      </c>
      <c r="D325" s="17">
        <v>588622.79</v>
      </c>
      <c r="E325" s="18">
        <v>1173617.7</v>
      </c>
      <c r="F325" s="19">
        <v>0</v>
      </c>
      <c r="G325" s="20">
        <v>588622.78888174146</v>
      </c>
      <c r="H325" s="21">
        <f t="shared" si="31"/>
        <v>1.118258573114872E-3</v>
      </c>
      <c r="I325" s="21">
        <v>1173617.7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/>
      <c r="AF325" s="22"/>
      <c r="AG325" s="22">
        <v>0</v>
      </c>
      <c r="AH325" s="22"/>
      <c r="AI325" s="22"/>
      <c r="AJ325" s="22">
        <v>0</v>
      </c>
      <c r="AK325" s="22"/>
      <c r="AL325" s="22">
        <v>0</v>
      </c>
      <c r="AM325" s="22">
        <v>0</v>
      </c>
      <c r="AN325" s="22">
        <v>0</v>
      </c>
      <c r="AO325" s="22"/>
      <c r="AP325" s="22">
        <v>0</v>
      </c>
      <c r="AQ325" s="22"/>
      <c r="AR325" s="22"/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f>VLOOKUP(A325,[1]Consolidado!$A$4:$AZ$856,51,FALSE)</f>
        <v>0</v>
      </c>
      <c r="AZ325" s="22">
        <f>VLOOKUP(A325,[1]Consolidado!$A$4:$AZ$856,52,FALSE)</f>
        <v>0</v>
      </c>
      <c r="BA325" s="22">
        <f>VLOOKUP(A325,'[2]Parcelas ICMS 2018 Calculadas'!$A$4:$BC$856,55,FALSE)</f>
        <v>0</v>
      </c>
      <c r="BB325" s="22">
        <v>0</v>
      </c>
      <c r="BC325" s="22">
        <v>0</v>
      </c>
      <c r="BD325" s="22">
        <v>0</v>
      </c>
      <c r="BE325" s="22">
        <v>0</v>
      </c>
      <c r="BF325" s="22"/>
      <c r="BG325" s="22">
        <v>0</v>
      </c>
      <c r="BH325" s="22"/>
      <c r="BI325" s="22"/>
      <c r="BJ325" s="22">
        <v>0</v>
      </c>
      <c r="BK325" s="22">
        <v>0</v>
      </c>
      <c r="BL325" s="22">
        <v>0</v>
      </c>
      <c r="BM325" s="22">
        <v>0</v>
      </c>
      <c r="BN325" s="23">
        <f t="shared" ref="BN325:BN388" si="34">SUM(J325:BM325)</f>
        <v>0</v>
      </c>
      <c r="BO325" s="20">
        <v>35819.660000000003</v>
      </c>
      <c r="BP325" s="20">
        <v>2500.08</v>
      </c>
      <c r="BQ325" s="20">
        <v>800.85</v>
      </c>
      <c r="BR325" s="20">
        <v>35819.660000000003</v>
      </c>
      <c r="BS325" s="20">
        <v>2500.08</v>
      </c>
      <c r="BT325" s="20">
        <v>800.85</v>
      </c>
      <c r="BU325" s="20">
        <v>35819.660000000003</v>
      </c>
      <c r="BV325" s="20">
        <v>2500.08</v>
      </c>
      <c r="BW325" s="20">
        <v>800.85</v>
      </c>
      <c r="BX325" s="20">
        <v>35819.660000000003</v>
      </c>
      <c r="BY325" s="20">
        <v>2500.08</v>
      </c>
      <c r="BZ325" s="20">
        <v>800.85</v>
      </c>
      <c r="CA325" s="20">
        <v>35819.660000000003</v>
      </c>
      <c r="CB325" s="20">
        <v>2500.08</v>
      </c>
      <c r="CC325" s="20">
        <v>800.85</v>
      </c>
      <c r="CD325" s="20">
        <v>35819.660000000003</v>
      </c>
      <c r="CE325" s="20">
        <v>2500.08</v>
      </c>
      <c r="CF325" s="20">
        <v>800.85</v>
      </c>
      <c r="CG325" s="20">
        <v>35819.660000000003</v>
      </c>
      <c r="CH325" s="20">
        <v>2500.08</v>
      </c>
      <c r="CI325" s="20">
        <v>800.85</v>
      </c>
      <c r="CJ325" s="20">
        <v>35819.660000000003</v>
      </c>
      <c r="CK325" s="20">
        <v>2500.08</v>
      </c>
      <c r="CL325" s="20">
        <v>800.85</v>
      </c>
      <c r="CM325" s="20">
        <v>35819.660000000003</v>
      </c>
      <c r="CN325" s="20">
        <v>2500.08</v>
      </c>
      <c r="CO325" s="20">
        <v>800.85</v>
      </c>
      <c r="CP325" s="20">
        <v>35819.660000000003</v>
      </c>
      <c r="CQ325" s="20">
        <v>2500.08</v>
      </c>
      <c r="CR325" s="20">
        <v>800.85</v>
      </c>
      <c r="CS325" s="20">
        <v>35819.660000000003</v>
      </c>
      <c r="CT325" s="20">
        <v>2500.08</v>
      </c>
      <c r="CU325" s="20">
        <v>800.85</v>
      </c>
      <c r="CV325" s="20">
        <v>35819.660000000003</v>
      </c>
      <c r="CW325" s="20">
        <v>2500.08</v>
      </c>
      <c r="CX325" s="20">
        <v>800.85</v>
      </c>
      <c r="CY325" s="20">
        <v>35819.660000000003</v>
      </c>
      <c r="CZ325" s="20">
        <v>2500.08</v>
      </c>
      <c r="DA325" s="20">
        <v>800.85</v>
      </c>
      <c r="DB325" s="20">
        <v>35819.660000000003</v>
      </c>
      <c r="DC325" s="20">
        <v>2500.08</v>
      </c>
      <c r="DD325" s="20">
        <v>800.85</v>
      </c>
      <c r="DE325" s="20">
        <v>35819.660000000003</v>
      </c>
      <c r="DF325" s="20">
        <v>2500.08</v>
      </c>
      <c r="DG325" s="20">
        <v>800.85</v>
      </c>
      <c r="DH325" s="20">
        <v>35819.660000000003</v>
      </c>
      <c r="DI325" s="20">
        <v>2500.08</v>
      </c>
      <c r="DJ325" s="20">
        <v>800.85</v>
      </c>
      <c r="DK325" s="20">
        <v>35819.660000000003</v>
      </c>
      <c r="DL325" s="20">
        <v>2500.08</v>
      </c>
      <c r="DM325" s="20">
        <v>800.85</v>
      </c>
      <c r="DN325" s="20">
        <v>35819.660000000003</v>
      </c>
      <c r="DO325" s="20">
        <v>2500.08</v>
      </c>
      <c r="DP325" s="20">
        <v>800.85</v>
      </c>
      <c r="DQ325" s="20">
        <v>35819.660000000003</v>
      </c>
      <c r="DR325" s="20">
        <v>2500.08</v>
      </c>
      <c r="DS325" s="20">
        <v>800.85</v>
      </c>
      <c r="DT325" s="20">
        <v>35819.660000000003</v>
      </c>
      <c r="DU325" s="20">
        <v>2500.08</v>
      </c>
      <c r="DV325" s="20">
        <v>800.85</v>
      </c>
      <c r="DW325" s="20">
        <v>35819.660000000003</v>
      </c>
      <c r="DX325" s="20">
        <v>2500.08</v>
      </c>
      <c r="DY325" s="20">
        <v>800.85</v>
      </c>
      <c r="DZ325" s="20">
        <v>35819.660000000003</v>
      </c>
      <c r="EA325" s="20">
        <v>2500.08</v>
      </c>
      <c r="EB325" s="20">
        <v>800.85</v>
      </c>
      <c r="EC325" s="20">
        <v>35819.660000000003</v>
      </c>
      <c r="ED325" s="20">
        <v>2500.08</v>
      </c>
      <c r="EE325" s="20">
        <v>800.85</v>
      </c>
      <c r="EF325" s="20">
        <v>35819.660000000003</v>
      </c>
      <c r="EG325" s="20">
        <v>2500.08</v>
      </c>
      <c r="EH325" s="20">
        <v>800.85</v>
      </c>
      <c r="EI325" s="20">
        <f t="shared" ref="EI325:EK388" si="35">EF325</f>
        <v>35819.660000000003</v>
      </c>
      <c r="EJ325" s="20">
        <f t="shared" si="35"/>
        <v>2500.08</v>
      </c>
      <c r="EK325" s="20">
        <f t="shared" si="35"/>
        <v>800.85</v>
      </c>
      <c r="EL325" s="20">
        <v>35819.660000000003</v>
      </c>
      <c r="EM325" s="20">
        <v>2500.08</v>
      </c>
      <c r="EN325" s="20">
        <v>800.85</v>
      </c>
      <c r="EO325" s="24">
        <f t="shared" ref="EO325:EO388" si="36">SUM(BO325:EN325)</f>
        <v>1017135.3399999994</v>
      </c>
      <c r="EP325" s="25">
        <f t="shared" si="32"/>
        <v>1.118258573114872E-3</v>
      </c>
      <c r="EQ325" s="25">
        <f t="shared" si="33"/>
        <v>156482.36000000057</v>
      </c>
      <c r="ES325" s="26"/>
    </row>
    <row r="326" spans="1:149" x14ac:dyDescent="0.25">
      <c r="A326" s="27">
        <v>323</v>
      </c>
      <c r="B326" s="15">
        <v>18404756000161</v>
      </c>
      <c r="C326" s="28" t="s">
        <v>340</v>
      </c>
      <c r="D326" s="17">
        <v>359179.74</v>
      </c>
      <c r="E326" s="18">
        <v>2068396.55</v>
      </c>
      <c r="F326" s="19">
        <v>0</v>
      </c>
      <c r="G326" s="20">
        <v>0</v>
      </c>
      <c r="H326" s="21">
        <f t="shared" si="31"/>
        <v>359179.74</v>
      </c>
      <c r="I326" s="21">
        <v>2068396.55</v>
      </c>
      <c r="J326" s="22">
        <v>0</v>
      </c>
      <c r="K326" s="22">
        <v>0</v>
      </c>
      <c r="L326" s="22">
        <v>0</v>
      </c>
      <c r="M326" s="22">
        <v>0</v>
      </c>
      <c r="N326" s="22">
        <v>16458.41</v>
      </c>
      <c r="O326" s="22">
        <v>0</v>
      </c>
      <c r="P326" s="22">
        <v>16458.41</v>
      </c>
      <c r="Q326" s="22">
        <v>0</v>
      </c>
      <c r="R326" s="22">
        <v>16458.41</v>
      </c>
      <c r="S326" s="22">
        <v>16458.41</v>
      </c>
      <c r="T326" s="22">
        <v>16458.41</v>
      </c>
      <c r="U326" s="22">
        <v>16450.43</v>
      </c>
      <c r="V326" s="22">
        <v>16450.43</v>
      </c>
      <c r="W326" s="22">
        <v>16450.43</v>
      </c>
      <c r="X326" s="22">
        <v>16450.43</v>
      </c>
      <c r="Y326" s="22">
        <v>10057.030000000001</v>
      </c>
      <c r="Z326" s="22">
        <v>10057.030000000001</v>
      </c>
      <c r="AA326" s="22">
        <v>10057.030000000001</v>
      </c>
      <c r="AB326" s="22">
        <v>10057.030000000001</v>
      </c>
      <c r="AC326" s="22">
        <v>60342.180000000008</v>
      </c>
      <c r="AD326" s="22">
        <v>0</v>
      </c>
      <c r="AE326" s="22"/>
      <c r="AF326" s="22"/>
      <c r="AG326" s="22">
        <v>0</v>
      </c>
      <c r="AH326" s="22"/>
      <c r="AI326" s="22"/>
      <c r="AJ326" s="22">
        <v>0</v>
      </c>
      <c r="AK326" s="22"/>
      <c r="AL326" s="22">
        <v>0</v>
      </c>
      <c r="AM326" s="22">
        <v>0</v>
      </c>
      <c r="AN326" s="22"/>
      <c r="AO326" s="22"/>
      <c r="AP326" s="22">
        <v>10057.030000000001</v>
      </c>
      <c r="AQ326" s="22"/>
      <c r="AR326" s="22"/>
      <c r="AS326" s="22">
        <v>10057.030000000001</v>
      </c>
      <c r="AT326" s="22">
        <v>0</v>
      </c>
      <c r="AU326" s="22">
        <v>0</v>
      </c>
      <c r="AV326" s="22">
        <v>10057.030000000001</v>
      </c>
      <c r="AW326" s="22">
        <v>0</v>
      </c>
      <c r="AX326" s="22">
        <v>0</v>
      </c>
      <c r="AY326" s="22">
        <f>VLOOKUP(A326,[1]Consolidado!$A$4:$AZ$856,51,FALSE)</f>
        <v>0</v>
      </c>
      <c r="AZ326" s="22">
        <f>VLOOKUP(A326,[1]Consolidado!$A$4:$AZ$856,52,FALSE)</f>
        <v>10057.030000000001</v>
      </c>
      <c r="BA326" s="22">
        <f>VLOOKUP(A326,'[2]Parcelas ICMS 2018 Calculadas'!$A$4:$BC$856,55,FALSE)</f>
        <v>70287.55</v>
      </c>
      <c r="BB326" s="22">
        <v>0</v>
      </c>
      <c r="BC326" s="22">
        <v>0</v>
      </c>
      <c r="BD326" s="22">
        <v>0</v>
      </c>
      <c r="BE326" s="22"/>
      <c r="BF326" s="22"/>
      <c r="BG326" s="22">
        <v>0</v>
      </c>
      <c r="BH326" s="22"/>
      <c r="BI326" s="22"/>
      <c r="BJ326" s="22">
        <v>0</v>
      </c>
      <c r="BK326" s="22">
        <v>0</v>
      </c>
      <c r="BL326" s="22">
        <v>0</v>
      </c>
      <c r="BM326" s="22">
        <v>0</v>
      </c>
      <c r="BN326" s="23">
        <f t="shared" si="34"/>
        <v>359179.74000000005</v>
      </c>
      <c r="BO326" s="20">
        <v>63128.95</v>
      </c>
      <c r="BP326" s="20">
        <v>4406.16</v>
      </c>
      <c r="BQ326" s="20">
        <v>1411.43</v>
      </c>
      <c r="BR326" s="20">
        <v>63128.95</v>
      </c>
      <c r="BS326" s="20">
        <v>4406.16</v>
      </c>
      <c r="BT326" s="20">
        <v>1411.43</v>
      </c>
      <c r="BU326" s="20">
        <v>63128.95</v>
      </c>
      <c r="BV326" s="20">
        <v>4406.16</v>
      </c>
      <c r="BW326" s="20">
        <v>1411.43</v>
      </c>
      <c r="BX326" s="20">
        <v>63128.95</v>
      </c>
      <c r="BY326" s="20">
        <v>4406.16</v>
      </c>
      <c r="BZ326" s="20">
        <v>1411.43</v>
      </c>
      <c r="CA326" s="20">
        <v>63128.95</v>
      </c>
      <c r="CB326" s="20">
        <v>4406.16</v>
      </c>
      <c r="CC326" s="20">
        <v>1411.43</v>
      </c>
      <c r="CD326" s="20">
        <v>63128.95</v>
      </c>
      <c r="CE326" s="20">
        <v>4406.16</v>
      </c>
      <c r="CF326" s="20">
        <v>1411.43</v>
      </c>
      <c r="CG326" s="20">
        <v>63128.95</v>
      </c>
      <c r="CH326" s="20">
        <v>4406.16</v>
      </c>
      <c r="CI326" s="20">
        <v>1411.43</v>
      </c>
      <c r="CJ326" s="20">
        <v>63128.95</v>
      </c>
      <c r="CK326" s="20">
        <v>4406.16</v>
      </c>
      <c r="CL326" s="20">
        <v>1411.43</v>
      </c>
      <c r="CM326" s="20">
        <v>63128.95</v>
      </c>
      <c r="CN326" s="20">
        <v>4406.16</v>
      </c>
      <c r="CO326" s="20">
        <v>1411.43</v>
      </c>
      <c r="CP326" s="20">
        <v>63128.95</v>
      </c>
      <c r="CQ326" s="20">
        <v>4406.16</v>
      </c>
      <c r="CR326" s="20">
        <v>1411.43</v>
      </c>
      <c r="CS326" s="20">
        <v>63128.95</v>
      </c>
      <c r="CT326" s="20">
        <v>4406.16</v>
      </c>
      <c r="CU326" s="20">
        <v>1411.43</v>
      </c>
      <c r="CV326" s="20">
        <v>63128.95</v>
      </c>
      <c r="CW326" s="20">
        <v>4406.16</v>
      </c>
      <c r="CX326" s="20">
        <v>1411.43</v>
      </c>
      <c r="CY326" s="20">
        <v>63128.95</v>
      </c>
      <c r="CZ326" s="20">
        <v>4406.16</v>
      </c>
      <c r="DA326" s="20">
        <v>1411.43</v>
      </c>
      <c r="DB326" s="20">
        <v>63128.95</v>
      </c>
      <c r="DC326" s="20">
        <v>4406.16</v>
      </c>
      <c r="DD326" s="20">
        <v>1411.43</v>
      </c>
      <c r="DE326" s="20">
        <v>63128.95</v>
      </c>
      <c r="DF326" s="20">
        <v>4406.16</v>
      </c>
      <c r="DG326" s="20">
        <v>1411.43</v>
      </c>
      <c r="DH326" s="20">
        <v>63128.95</v>
      </c>
      <c r="DI326" s="20">
        <v>4406.16</v>
      </c>
      <c r="DJ326" s="20">
        <v>1411.43</v>
      </c>
      <c r="DK326" s="20">
        <v>63128.95</v>
      </c>
      <c r="DL326" s="20">
        <v>4406.16</v>
      </c>
      <c r="DM326" s="20">
        <v>1411.43</v>
      </c>
      <c r="DN326" s="20">
        <v>63128.95</v>
      </c>
      <c r="DO326" s="20">
        <v>4406.16</v>
      </c>
      <c r="DP326" s="20">
        <v>1411.43</v>
      </c>
      <c r="DQ326" s="20">
        <v>63128.95</v>
      </c>
      <c r="DR326" s="20">
        <v>4406.16</v>
      </c>
      <c r="DS326" s="20">
        <v>1411.43</v>
      </c>
      <c r="DT326" s="20">
        <v>63128.95</v>
      </c>
      <c r="DU326" s="20">
        <v>4406.16</v>
      </c>
      <c r="DV326" s="20">
        <v>1411.43</v>
      </c>
      <c r="DW326" s="20">
        <v>63128.95</v>
      </c>
      <c r="DX326" s="20">
        <v>4406.16</v>
      </c>
      <c r="DY326" s="20">
        <v>1411.43</v>
      </c>
      <c r="DZ326" s="20">
        <v>63128.95</v>
      </c>
      <c r="EA326" s="20">
        <v>4406.16</v>
      </c>
      <c r="EB326" s="20">
        <v>1411.43</v>
      </c>
      <c r="EC326" s="20">
        <v>63128.95</v>
      </c>
      <c r="ED326" s="20">
        <v>4406.16</v>
      </c>
      <c r="EE326" s="20">
        <v>1411.43</v>
      </c>
      <c r="EF326" s="20">
        <v>63128.95</v>
      </c>
      <c r="EG326" s="20">
        <v>4406.16</v>
      </c>
      <c r="EH326" s="20">
        <v>1411.43</v>
      </c>
      <c r="EI326" s="20">
        <f t="shared" si="35"/>
        <v>63128.95</v>
      </c>
      <c r="EJ326" s="20">
        <f t="shared" si="35"/>
        <v>4406.16</v>
      </c>
      <c r="EK326" s="20">
        <f t="shared" si="35"/>
        <v>1411.43</v>
      </c>
      <c r="EL326" s="20">
        <v>63128.95</v>
      </c>
      <c r="EM326" s="20">
        <v>4406.16</v>
      </c>
      <c r="EN326" s="20">
        <v>1411.43</v>
      </c>
      <c r="EO326" s="24">
        <f t="shared" si="36"/>
        <v>1792610.0399999982</v>
      </c>
      <c r="EP326" s="25">
        <f t="shared" si="32"/>
        <v>0</v>
      </c>
      <c r="EQ326" s="25">
        <f t="shared" si="33"/>
        <v>275786.51000000187</v>
      </c>
      <c r="ES326" s="26"/>
    </row>
    <row r="327" spans="1:149" x14ac:dyDescent="0.25">
      <c r="A327" s="27">
        <v>324</v>
      </c>
      <c r="B327" s="15">
        <v>18025940000109</v>
      </c>
      <c r="C327" s="28" t="s">
        <v>341</v>
      </c>
      <c r="D327" s="17">
        <v>0</v>
      </c>
      <c r="E327" s="18">
        <v>8838895.5199999996</v>
      </c>
      <c r="F327" s="19">
        <v>0</v>
      </c>
      <c r="G327" s="20">
        <v>0</v>
      </c>
      <c r="H327" s="21">
        <f t="shared" si="31"/>
        <v>0</v>
      </c>
      <c r="I327" s="21">
        <v>8838895.5199999996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/>
      <c r="AF327" s="22"/>
      <c r="AG327" s="22">
        <v>0</v>
      </c>
      <c r="AH327" s="22"/>
      <c r="AI327" s="22"/>
      <c r="AJ327" s="22">
        <v>0</v>
      </c>
      <c r="AK327" s="22"/>
      <c r="AL327" s="22">
        <v>0</v>
      </c>
      <c r="AM327" s="22">
        <v>0</v>
      </c>
      <c r="AN327" s="22">
        <v>0</v>
      </c>
      <c r="AO327" s="22"/>
      <c r="AP327" s="22">
        <v>0</v>
      </c>
      <c r="AQ327" s="22"/>
      <c r="AR327" s="22"/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f>VLOOKUP(A327,[1]Consolidado!$A$4:$AZ$856,51,FALSE)</f>
        <v>0</v>
      </c>
      <c r="AZ327" s="22">
        <f>VLOOKUP(A327,[1]Consolidado!$A$4:$AZ$856,52,FALSE)</f>
        <v>0</v>
      </c>
      <c r="BA327" s="22">
        <f>VLOOKUP(A327,'[2]Parcelas ICMS 2018 Calculadas'!$A$4:$BC$856,55,FALSE)</f>
        <v>0</v>
      </c>
      <c r="BB327" s="22">
        <v>0</v>
      </c>
      <c r="BC327" s="22">
        <v>0</v>
      </c>
      <c r="BD327" s="22">
        <v>0</v>
      </c>
      <c r="BE327" s="22">
        <v>0</v>
      </c>
      <c r="BF327" s="22"/>
      <c r="BG327" s="22">
        <v>0</v>
      </c>
      <c r="BH327" s="22"/>
      <c r="BI327" s="22"/>
      <c r="BJ327" s="22">
        <v>0</v>
      </c>
      <c r="BK327" s="22">
        <v>0</v>
      </c>
      <c r="BL327" s="22">
        <v>0</v>
      </c>
      <c r="BM327" s="22">
        <v>0</v>
      </c>
      <c r="BN327" s="23">
        <f t="shared" si="34"/>
        <v>0</v>
      </c>
      <c r="BO327" s="20">
        <v>269769.46000000002</v>
      </c>
      <c r="BP327" s="20">
        <v>18828.900000000001</v>
      </c>
      <c r="BQ327" s="20">
        <v>6031.49</v>
      </c>
      <c r="BR327" s="20">
        <v>269769.46000000002</v>
      </c>
      <c r="BS327" s="20">
        <v>18828.900000000001</v>
      </c>
      <c r="BT327" s="20">
        <v>6031.49</v>
      </c>
      <c r="BU327" s="20">
        <v>269769.46000000002</v>
      </c>
      <c r="BV327" s="20">
        <v>18828.900000000001</v>
      </c>
      <c r="BW327" s="20">
        <v>6031.49</v>
      </c>
      <c r="BX327" s="20">
        <v>269769.46000000002</v>
      </c>
      <c r="BY327" s="20">
        <v>18828.900000000001</v>
      </c>
      <c r="BZ327" s="20">
        <v>6031.49</v>
      </c>
      <c r="CA327" s="20">
        <v>269769.46000000002</v>
      </c>
      <c r="CB327" s="20">
        <v>18828.900000000001</v>
      </c>
      <c r="CC327" s="20">
        <v>6031.49</v>
      </c>
      <c r="CD327" s="20">
        <v>269769.46000000002</v>
      </c>
      <c r="CE327" s="20">
        <v>18828.900000000001</v>
      </c>
      <c r="CF327" s="20">
        <v>6031.49</v>
      </c>
      <c r="CG327" s="20">
        <v>269769.46000000002</v>
      </c>
      <c r="CH327" s="20">
        <v>18828.900000000001</v>
      </c>
      <c r="CI327" s="20">
        <v>6031.49</v>
      </c>
      <c r="CJ327" s="20">
        <v>269769.46000000002</v>
      </c>
      <c r="CK327" s="20">
        <v>18828.900000000001</v>
      </c>
      <c r="CL327" s="20">
        <v>6031.49</v>
      </c>
      <c r="CM327" s="20">
        <v>269769.46000000002</v>
      </c>
      <c r="CN327" s="20">
        <v>18828.900000000001</v>
      </c>
      <c r="CO327" s="20">
        <v>6031.49</v>
      </c>
      <c r="CP327" s="20">
        <v>269769.46000000002</v>
      </c>
      <c r="CQ327" s="20">
        <v>18828.900000000001</v>
      </c>
      <c r="CR327" s="20">
        <v>6031.49</v>
      </c>
      <c r="CS327" s="20">
        <v>269769.46000000002</v>
      </c>
      <c r="CT327" s="20">
        <v>18828.900000000001</v>
      </c>
      <c r="CU327" s="20">
        <v>6031.49</v>
      </c>
      <c r="CV327" s="20">
        <v>269769.46000000002</v>
      </c>
      <c r="CW327" s="20">
        <v>18828.900000000001</v>
      </c>
      <c r="CX327" s="20">
        <v>6031.49</v>
      </c>
      <c r="CY327" s="20">
        <v>269769.46000000002</v>
      </c>
      <c r="CZ327" s="20">
        <v>18828.900000000001</v>
      </c>
      <c r="DA327" s="20">
        <v>6031.49</v>
      </c>
      <c r="DB327" s="20">
        <v>269769.46000000002</v>
      </c>
      <c r="DC327" s="20">
        <v>18828.900000000001</v>
      </c>
      <c r="DD327" s="20">
        <v>6031.49</v>
      </c>
      <c r="DE327" s="20">
        <v>269769.46000000002</v>
      </c>
      <c r="DF327" s="20">
        <v>18828.900000000001</v>
      </c>
      <c r="DG327" s="20">
        <v>6031.49</v>
      </c>
      <c r="DH327" s="20">
        <v>269769.46000000002</v>
      </c>
      <c r="DI327" s="20">
        <v>18828.900000000001</v>
      </c>
      <c r="DJ327" s="20">
        <v>6031.49</v>
      </c>
      <c r="DK327" s="20">
        <v>269769.46000000002</v>
      </c>
      <c r="DL327" s="20">
        <v>18828.900000000001</v>
      </c>
      <c r="DM327" s="20">
        <v>6031.49</v>
      </c>
      <c r="DN327" s="20">
        <v>269769.46000000002</v>
      </c>
      <c r="DO327" s="20">
        <v>18828.900000000001</v>
      </c>
      <c r="DP327" s="20">
        <v>6031.49</v>
      </c>
      <c r="DQ327" s="20">
        <v>269769.46000000002</v>
      </c>
      <c r="DR327" s="20">
        <v>18828.900000000001</v>
      </c>
      <c r="DS327" s="20">
        <v>6031.49</v>
      </c>
      <c r="DT327" s="20">
        <v>269769.46000000002</v>
      </c>
      <c r="DU327" s="20">
        <v>18828.900000000001</v>
      </c>
      <c r="DV327" s="20">
        <v>6031.49</v>
      </c>
      <c r="DW327" s="20">
        <v>269769.46000000002</v>
      </c>
      <c r="DX327" s="20">
        <v>18828.900000000001</v>
      </c>
      <c r="DY327" s="20">
        <v>6031.49</v>
      </c>
      <c r="DZ327" s="20">
        <v>269769.46000000002</v>
      </c>
      <c r="EA327" s="20">
        <v>18828.900000000001</v>
      </c>
      <c r="EB327" s="20">
        <v>6031.49</v>
      </c>
      <c r="EC327" s="20">
        <v>269769.46000000002</v>
      </c>
      <c r="ED327" s="20">
        <v>18828.900000000001</v>
      </c>
      <c r="EE327" s="20">
        <v>6031.49</v>
      </c>
      <c r="EF327" s="20">
        <v>269769.46000000002</v>
      </c>
      <c r="EG327" s="20">
        <v>18828.900000000001</v>
      </c>
      <c r="EH327" s="20">
        <v>6031.49</v>
      </c>
      <c r="EI327" s="20">
        <f t="shared" si="35"/>
        <v>269769.46000000002</v>
      </c>
      <c r="EJ327" s="20">
        <f t="shared" si="35"/>
        <v>18828.900000000001</v>
      </c>
      <c r="EK327" s="20">
        <f t="shared" si="35"/>
        <v>6031.49</v>
      </c>
      <c r="EL327" s="20">
        <v>269769.46000000002</v>
      </c>
      <c r="EM327" s="20">
        <v>18828.900000000001</v>
      </c>
      <c r="EN327" s="20">
        <v>6031.49</v>
      </c>
      <c r="EO327" s="24">
        <f t="shared" si="36"/>
        <v>7660376.1000000071</v>
      </c>
      <c r="EP327" s="25">
        <f t="shared" si="32"/>
        <v>0</v>
      </c>
      <c r="EQ327" s="25">
        <f t="shared" si="33"/>
        <v>1178519.4199999925</v>
      </c>
      <c r="ES327" s="26"/>
    </row>
    <row r="328" spans="1:149" x14ac:dyDescent="0.25">
      <c r="A328" s="27">
        <v>325</v>
      </c>
      <c r="B328" s="15">
        <v>16886871000194</v>
      </c>
      <c r="C328" s="28" t="s">
        <v>342</v>
      </c>
      <c r="D328" s="17">
        <v>1212244.33</v>
      </c>
      <c r="E328" s="18">
        <v>4066969.48</v>
      </c>
      <c r="F328" s="19">
        <v>0</v>
      </c>
      <c r="G328" s="20">
        <v>0</v>
      </c>
      <c r="H328" s="21">
        <f t="shared" si="31"/>
        <v>1212244.33</v>
      </c>
      <c r="I328" s="21">
        <v>4066969.48</v>
      </c>
      <c r="J328" s="22">
        <v>0</v>
      </c>
      <c r="K328" s="22">
        <v>0</v>
      </c>
      <c r="L328" s="22">
        <v>0</v>
      </c>
      <c r="M328" s="22">
        <v>0</v>
      </c>
      <c r="N328" s="22">
        <v>55547.73</v>
      </c>
      <c r="O328" s="22">
        <v>0</v>
      </c>
      <c r="P328" s="22">
        <v>55547.73</v>
      </c>
      <c r="Q328" s="22">
        <v>0</v>
      </c>
      <c r="R328" s="22">
        <v>55547.73</v>
      </c>
      <c r="S328" s="22">
        <v>55547.73</v>
      </c>
      <c r="T328" s="22">
        <v>55547.73</v>
      </c>
      <c r="U328" s="22">
        <v>55520.79</v>
      </c>
      <c r="V328" s="22">
        <v>55520.79</v>
      </c>
      <c r="W328" s="22">
        <v>55520.79</v>
      </c>
      <c r="X328" s="22">
        <v>55520.79</v>
      </c>
      <c r="Y328" s="22">
        <v>33942.839999999997</v>
      </c>
      <c r="Z328" s="22">
        <v>33942.839999999997</v>
      </c>
      <c r="AA328" s="22">
        <v>33942.839999999997</v>
      </c>
      <c r="AB328" s="22">
        <v>33942.839999999997</v>
      </c>
      <c r="AC328" s="22">
        <v>0</v>
      </c>
      <c r="AD328" s="22">
        <v>33942.839999999997</v>
      </c>
      <c r="AE328" s="22"/>
      <c r="AF328" s="22"/>
      <c r="AG328" s="22">
        <v>33942.839999999997</v>
      </c>
      <c r="AH328" s="22"/>
      <c r="AI328" s="22"/>
      <c r="AJ328" s="22">
        <v>33942.839999999997</v>
      </c>
      <c r="AK328" s="22"/>
      <c r="AL328" s="22">
        <v>33942.839999999997</v>
      </c>
      <c r="AM328" s="22">
        <v>33942.839999999997</v>
      </c>
      <c r="AN328" s="22">
        <v>33942.839999999997</v>
      </c>
      <c r="AO328" s="22"/>
      <c r="AP328" s="22">
        <v>33942.839999999997</v>
      </c>
      <c r="AQ328" s="22"/>
      <c r="AR328" s="22"/>
      <c r="AS328" s="22">
        <v>33942.839999999997</v>
      </c>
      <c r="AT328" s="22">
        <v>0</v>
      </c>
      <c r="AU328" s="22">
        <v>0</v>
      </c>
      <c r="AV328" s="22">
        <v>33942.839999999997</v>
      </c>
      <c r="AW328" s="22">
        <v>0</v>
      </c>
      <c r="AX328" s="22">
        <v>0</v>
      </c>
      <c r="AY328" s="22">
        <f>VLOOKUP(A328,[1]Consolidado!$A$4:$AZ$856,51,FALSE)</f>
        <v>0</v>
      </c>
      <c r="AZ328" s="22">
        <f>VLOOKUP(A328,[1]Consolidado!$A$4:$AZ$856,52,FALSE)</f>
        <v>33942.839999999997</v>
      </c>
      <c r="BA328" s="22">
        <f>VLOOKUP(A328,'[2]Parcelas ICMS 2018 Calculadas'!$A$4:$BC$856,55,FALSE)</f>
        <v>0</v>
      </c>
      <c r="BB328" s="22">
        <v>33942.839999999997</v>
      </c>
      <c r="BC328" s="22">
        <v>0</v>
      </c>
      <c r="BD328" s="22">
        <v>0</v>
      </c>
      <c r="BE328" s="22">
        <v>33942.839999999997</v>
      </c>
      <c r="BF328" s="22"/>
      <c r="BG328" s="22">
        <v>0</v>
      </c>
      <c r="BH328" s="22"/>
      <c r="BI328" s="22"/>
      <c r="BJ328" s="22">
        <v>33942.839999999997</v>
      </c>
      <c r="BK328" s="22">
        <v>0</v>
      </c>
      <c r="BL328" s="22">
        <v>0</v>
      </c>
      <c r="BM328" s="22">
        <v>0</v>
      </c>
      <c r="BN328" s="23">
        <f t="shared" si="34"/>
        <v>1076850.0899999994</v>
      </c>
      <c r="BO328" s="20">
        <v>124126.84</v>
      </c>
      <c r="BP328" s="20">
        <v>8663.59</v>
      </c>
      <c r="BQ328" s="20">
        <v>2775.22</v>
      </c>
      <c r="BR328" s="20">
        <v>124126.84</v>
      </c>
      <c r="BS328" s="20">
        <v>8663.59</v>
      </c>
      <c r="BT328" s="20">
        <v>2775.22</v>
      </c>
      <c r="BU328" s="20">
        <v>124126.84</v>
      </c>
      <c r="BV328" s="20">
        <v>8663.59</v>
      </c>
      <c r="BW328" s="20">
        <v>2775.22</v>
      </c>
      <c r="BX328" s="20">
        <v>124126.84</v>
      </c>
      <c r="BY328" s="20">
        <v>8663.59</v>
      </c>
      <c r="BZ328" s="20">
        <v>2775.22</v>
      </c>
      <c r="CA328" s="20">
        <v>124126.84</v>
      </c>
      <c r="CB328" s="20">
        <v>8663.59</v>
      </c>
      <c r="CC328" s="20">
        <v>2775.22</v>
      </c>
      <c r="CD328" s="20">
        <v>124126.84</v>
      </c>
      <c r="CE328" s="20">
        <v>8663.59</v>
      </c>
      <c r="CF328" s="20">
        <v>2775.22</v>
      </c>
      <c r="CG328" s="20">
        <v>124126.84</v>
      </c>
      <c r="CH328" s="20">
        <v>8663.59</v>
      </c>
      <c r="CI328" s="20">
        <v>2775.22</v>
      </c>
      <c r="CJ328" s="20">
        <v>124126.84</v>
      </c>
      <c r="CK328" s="20">
        <v>8663.59</v>
      </c>
      <c r="CL328" s="20">
        <v>2775.22</v>
      </c>
      <c r="CM328" s="20">
        <v>124126.84</v>
      </c>
      <c r="CN328" s="20">
        <v>8663.59</v>
      </c>
      <c r="CO328" s="20">
        <v>2775.22</v>
      </c>
      <c r="CP328" s="20">
        <v>124126.84</v>
      </c>
      <c r="CQ328" s="20">
        <v>8663.59</v>
      </c>
      <c r="CR328" s="20">
        <v>2775.22</v>
      </c>
      <c r="CS328" s="20">
        <v>124126.84</v>
      </c>
      <c r="CT328" s="20">
        <v>8663.59</v>
      </c>
      <c r="CU328" s="20">
        <v>2775.22</v>
      </c>
      <c r="CV328" s="20">
        <v>124126.84</v>
      </c>
      <c r="CW328" s="20">
        <v>8663.59</v>
      </c>
      <c r="CX328" s="20">
        <v>2775.22</v>
      </c>
      <c r="CY328" s="20">
        <v>124126.84</v>
      </c>
      <c r="CZ328" s="20">
        <v>8663.59</v>
      </c>
      <c r="DA328" s="20">
        <v>2775.22</v>
      </c>
      <c r="DB328" s="20">
        <v>124126.84</v>
      </c>
      <c r="DC328" s="20">
        <v>8663.59</v>
      </c>
      <c r="DD328" s="20">
        <v>2775.22</v>
      </c>
      <c r="DE328" s="20">
        <v>124126.84</v>
      </c>
      <c r="DF328" s="20">
        <v>8663.59</v>
      </c>
      <c r="DG328" s="20">
        <v>2775.22</v>
      </c>
      <c r="DH328" s="20">
        <v>124126.84</v>
      </c>
      <c r="DI328" s="20">
        <v>8663.59</v>
      </c>
      <c r="DJ328" s="20">
        <v>2775.22</v>
      </c>
      <c r="DK328" s="20">
        <v>124126.84</v>
      </c>
      <c r="DL328" s="20">
        <v>8663.59</v>
      </c>
      <c r="DM328" s="20">
        <v>2775.22</v>
      </c>
      <c r="DN328" s="20">
        <v>124126.84</v>
      </c>
      <c r="DO328" s="20">
        <v>8663.59</v>
      </c>
      <c r="DP328" s="20">
        <v>2775.22</v>
      </c>
      <c r="DQ328" s="20">
        <v>124126.84</v>
      </c>
      <c r="DR328" s="20">
        <v>8663.59</v>
      </c>
      <c r="DS328" s="20">
        <v>2775.22</v>
      </c>
      <c r="DT328" s="20">
        <v>124126.84</v>
      </c>
      <c r="DU328" s="20">
        <v>8663.59</v>
      </c>
      <c r="DV328" s="20">
        <v>2775.22</v>
      </c>
      <c r="DW328" s="20">
        <v>124126.84</v>
      </c>
      <c r="DX328" s="20">
        <v>8663.59</v>
      </c>
      <c r="DY328" s="20">
        <v>2775.22</v>
      </c>
      <c r="DZ328" s="20">
        <v>124126.84</v>
      </c>
      <c r="EA328" s="20">
        <v>8663.59</v>
      </c>
      <c r="EB328" s="20">
        <v>2775.22</v>
      </c>
      <c r="EC328" s="20">
        <v>124126.84</v>
      </c>
      <c r="ED328" s="20">
        <v>8663.59</v>
      </c>
      <c r="EE328" s="20">
        <v>2775.22</v>
      </c>
      <c r="EF328" s="20">
        <v>124126.84</v>
      </c>
      <c r="EG328" s="20">
        <v>8663.59</v>
      </c>
      <c r="EH328" s="20">
        <v>2775.22</v>
      </c>
      <c r="EI328" s="20">
        <f t="shared" si="35"/>
        <v>124126.84</v>
      </c>
      <c r="EJ328" s="20">
        <f t="shared" si="35"/>
        <v>8663.59</v>
      </c>
      <c r="EK328" s="20">
        <f t="shared" si="35"/>
        <v>2775.22</v>
      </c>
      <c r="EL328" s="20">
        <v>124126.84</v>
      </c>
      <c r="EM328" s="20">
        <v>8663.59</v>
      </c>
      <c r="EN328" s="20">
        <v>2775.22</v>
      </c>
      <c r="EO328" s="24">
        <f t="shared" si="36"/>
        <v>3524706.9</v>
      </c>
      <c r="EP328" s="25">
        <f t="shared" si="32"/>
        <v>135394.24000000069</v>
      </c>
      <c r="EQ328" s="25">
        <f t="shared" si="33"/>
        <v>542262.58000000007</v>
      </c>
      <c r="ES328" s="26"/>
    </row>
    <row r="329" spans="1:149" x14ac:dyDescent="0.25">
      <c r="A329" s="27">
        <v>326</v>
      </c>
      <c r="B329" s="15">
        <v>17706813000102</v>
      </c>
      <c r="C329" s="28" t="s">
        <v>343</v>
      </c>
      <c r="D329" s="17">
        <v>275845.83</v>
      </c>
      <c r="E329" s="18">
        <v>765895.61</v>
      </c>
      <c r="F329" s="19">
        <v>0</v>
      </c>
      <c r="G329" s="20">
        <v>0</v>
      </c>
      <c r="H329" s="21">
        <f t="shared" si="31"/>
        <v>275845.83</v>
      </c>
      <c r="I329" s="21">
        <v>765895.61</v>
      </c>
      <c r="J329" s="22">
        <v>0</v>
      </c>
      <c r="K329" s="22">
        <v>0</v>
      </c>
      <c r="L329" s="22">
        <v>0</v>
      </c>
      <c r="M329" s="22">
        <v>0</v>
      </c>
      <c r="N329" s="22">
        <v>12639.87</v>
      </c>
      <c r="O329" s="22">
        <v>0</v>
      </c>
      <c r="P329" s="22">
        <v>12639.87</v>
      </c>
      <c r="Q329" s="22">
        <v>0</v>
      </c>
      <c r="R329" s="22">
        <v>12639.87</v>
      </c>
      <c r="S329" s="22">
        <v>12639.87</v>
      </c>
      <c r="T329" s="22">
        <v>12639.87</v>
      </c>
      <c r="U329" s="22">
        <v>12633.74</v>
      </c>
      <c r="V329" s="22">
        <v>12633.74</v>
      </c>
      <c r="W329" s="22">
        <v>12633.74</v>
      </c>
      <c r="X329" s="22">
        <v>12633.74</v>
      </c>
      <c r="Y329" s="22">
        <v>7723.68</v>
      </c>
      <c r="Z329" s="22">
        <v>7723.68</v>
      </c>
      <c r="AA329" s="22">
        <v>7723.68</v>
      </c>
      <c r="AB329" s="22">
        <v>7723.68</v>
      </c>
      <c r="AC329" s="22">
        <v>0</v>
      </c>
      <c r="AD329" s="22">
        <v>7723.68</v>
      </c>
      <c r="AE329" s="22"/>
      <c r="AF329" s="22"/>
      <c r="AG329" s="22">
        <v>7723.68</v>
      </c>
      <c r="AH329" s="22"/>
      <c r="AI329" s="22"/>
      <c r="AJ329" s="22">
        <v>7723.68</v>
      </c>
      <c r="AK329" s="22"/>
      <c r="AL329" s="22">
        <v>7723.68</v>
      </c>
      <c r="AM329" s="22">
        <v>7723.68</v>
      </c>
      <c r="AN329" s="22">
        <v>7723.68</v>
      </c>
      <c r="AO329" s="22"/>
      <c r="AP329" s="22">
        <v>7723.68</v>
      </c>
      <c r="AQ329" s="22"/>
      <c r="AR329" s="22"/>
      <c r="AS329" s="22">
        <v>7723.68</v>
      </c>
      <c r="AT329" s="22">
        <v>0</v>
      </c>
      <c r="AU329" s="22">
        <v>0</v>
      </c>
      <c r="AV329" s="22">
        <v>7723.68</v>
      </c>
      <c r="AW329" s="22">
        <v>0</v>
      </c>
      <c r="AX329" s="22">
        <v>0</v>
      </c>
      <c r="AY329" s="22">
        <f>VLOOKUP(A329,[1]Consolidado!$A$4:$AZ$856,51,FALSE)</f>
        <v>0</v>
      </c>
      <c r="AZ329" s="22">
        <f>VLOOKUP(A329,[1]Consolidado!$A$4:$AZ$856,52,FALSE)</f>
        <v>7723.68</v>
      </c>
      <c r="BA329" s="22">
        <f>VLOOKUP(A329,'[2]Parcelas ICMS 2018 Calculadas'!$A$4:$BC$856,55,FALSE)</f>
        <v>0</v>
      </c>
      <c r="BB329" s="22">
        <v>7723.68</v>
      </c>
      <c r="BC329" s="22">
        <v>0</v>
      </c>
      <c r="BD329" s="22">
        <v>0</v>
      </c>
      <c r="BE329" s="22">
        <v>7723.68</v>
      </c>
      <c r="BF329" s="22"/>
      <c r="BG329" s="22">
        <v>0</v>
      </c>
      <c r="BH329" s="22"/>
      <c r="BI329" s="22"/>
      <c r="BJ329" s="22">
        <v>7723.68</v>
      </c>
      <c r="BK329" s="22">
        <v>0</v>
      </c>
      <c r="BL329" s="22">
        <v>0</v>
      </c>
      <c r="BM329" s="22">
        <v>0</v>
      </c>
      <c r="BN329" s="23">
        <f t="shared" si="34"/>
        <v>245036.86999999991</v>
      </c>
      <c r="BO329" s="20">
        <v>23375.69</v>
      </c>
      <c r="BP329" s="20">
        <v>1631.54</v>
      </c>
      <c r="BQ329" s="20">
        <v>522.63</v>
      </c>
      <c r="BR329" s="20">
        <v>23375.69</v>
      </c>
      <c r="BS329" s="20">
        <v>1631.54</v>
      </c>
      <c r="BT329" s="20">
        <v>522.63</v>
      </c>
      <c r="BU329" s="20">
        <v>23375.69</v>
      </c>
      <c r="BV329" s="20">
        <v>1631.54</v>
      </c>
      <c r="BW329" s="20">
        <v>522.63</v>
      </c>
      <c r="BX329" s="20">
        <v>23375.69</v>
      </c>
      <c r="BY329" s="20">
        <v>1631.54</v>
      </c>
      <c r="BZ329" s="20">
        <v>522.63</v>
      </c>
      <c r="CA329" s="20">
        <v>23375.69</v>
      </c>
      <c r="CB329" s="20">
        <v>1631.54</v>
      </c>
      <c r="CC329" s="20">
        <v>522.63</v>
      </c>
      <c r="CD329" s="20">
        <v>23375.69</v>
      </c>
      <c r="CE329" s="20">
        <v>1631.54</v>
      </c>
      <c r="CF329" s="20">
        <v>522.63</v>
      </c>
      <c r="CG329" s="20">
        <v>23375.69</v>
      </c>
      <c r="CH329" s="20">
        <v>1631.54</v>
      </c>
      <c r="CI329" s="20">
        <v>522.63</v>
      </c>
      <c r="CJ329" s="20">
        <v>23375.69</v>
      </c>
      <c r="CK329" s="20">
        <v>1631.54</v>
      </c>
      <c r="CL329" s="20">
        <v>522.63</v>
      </c>
      <c r="CM329" s="20">
        <v>23375.69</v>
      </c>
      <c r="CN329" s="20">
        <v>1631.54</v>
      </c>
      <c r="CO329" s="20">
        <v>522.63</v>
      </c>
      <c r="CP329" s="20">
        <v>23375.69</v>
      </c>
      <c r="CQ329" s="20">
        <v>1631.54</v>
      </c>
      <c r="CR329" s="20">
        <v>522.63</v>
      </c>
      <c r="CS329" s="20">
        <v>23375.69</v>
      </c>
      <c r="CT329" s="20">
        <v>1631.54</v>
      </c>
      <c r="CU329" s="20">
        <v>522.63</v>
      </c>
      <c r="CV329" s="20">
        <v>23375.69</v>
      </c>
      <c r="CW329" s="20">
        <v>1631.54</v>
      </c>
      <c r="CX329" s="20">
        <v>522.63</v>
      </c>
      <c r="CY329" s="20">
        <v>23375.69</v>
      </c>
      <c r="CZ329" s="20">
        <v>1631.54</v>
      </c>
      <c r="DA329" s="20">
        <v>522.63</v>
      </c>
      <c r="DB329" s="20">
        <v>23375.69</v>
      </c>
      <c r="DC329" s="20">
        <v>1631.54</v>
      </c>
      <c r="DD329" s="20">
        <v>522.63</v>
      </c>
      <c r="DE329" s="20">
        <v>23375.69</v>
      </c>
      <c r="DF329" s="20">
        <v>1631.54</v>
      </c>
      <c r="DG329" s="20">
        <v>522.63</v>
      </c>
      <c r="DH329" s="20">
        <v>23375.69</v>
      </c>
      <c r="DI329" s="20">
        <v>1631.54</v>
      </c>
      <c r="DJ329" s="20">
        <v>522.63</v>
      </c>
      <c r="DK329" s="20">
        <v>23375.69</v>
      </c>
      <c r="DL329" s="20">
        <v>1631.54</v>
      </c>
      <c r="DM329" s="20">
        <v>522.63</v>
      </c>
      <c r="DN329" s="20">
        <v>23375.69</v>
      </c>
      <c r="DO329" s="20">
        <v>1631.54</v>
      </c>
      <c r="DP329" s="20">
        <v>522.63</v>
      </c>
      <c r="DQ329" s="20">
        <v>23375.69</v>
      </c>
      <c r="DR329" s="20">
        <v>1631.54</v>
      </c>
      <c r="DS329" s="20">
        <v>522.63</v>
      </c>
      <c r="DT329" s="20">
        <v>23375.69</v>
      </c>
      <c r="DU329" s="20">
        <v>1631.54</v>
      </c>
      <c r="DV329" s="20">
        <v>522.63</v>
      </c>
      <c r="DW329" s="20">
        <v>23375.69</v>
      </c>
      <c r="DX329" s="20">
        <v>1631.54</v>
      </c>
      <c r="DY329" s="20">
        <v>522.63</v>
      </c>
      <c r="DZ329" s="20">
        <v>23375.69</v>
      </c>
      <c r="EA329" s="20">
        <v>1631.54</v>
      </c>
      <c r="EB329" s="20">
        <v>522.63</v>
      </c>
      <c r="EC329" s="20">
        <v>23375.69</v>
      </c>
      <c r="ED329" s="20">
        <v>1631.54</v>
      </c>
      <c r="EE329" s="20">
        <v>522.63</v>
      </c>
      <c r="EF329" s="20">
        <v>23375.69</v>
      </c>
      <c r="EG329" s="20">
        <v>1631.54</v>
      </c>
      <c r="EH329" s="20">
        <v>522.63</v>
      </c>
      <c r="EI329" s="20">
        <f t="shared" si="35"/>
        <v>23375.69</v>
      </c>
      <c r="EJ329" s="20">
        <f t="shared" si="35"/>
        <v>1631.54</v>
      </c>
      <c r="EK329" s="20">
        <f t="shared" si="35"/>
        <v>522.63</v>
      </c>
      <c r="EL329" s="20">
        <v>23375.69</v>
      </c>
      <c r="EM329" s="20">
        <v>1631.54</v>
      </c>
      <c r="EN329" s="20">
        <v>522.63</v>
      </c>
      <c r="EO329" s="24">
        <f t="shared" si="36"/>
        <v>663776.35999999987</v>
      </c>
      <c r="EP329" s="25">
        <f t="shared" si="32"/>
        <v>30808.960000000108</v>
      </c>
      <c r="EQ329" s="25">
        <f t="shared" si="33"/>
        <v>102119.25000000012</v>
      </c>
      <c r="ES329" s="26"/>
    </row>
    <row r="330" spans="1:149" x14ac:dyDescent="0.25">
      <c r="A330" s="27">
        <v>327</v>
      </c>
      <c r="B330" s="15">
        <v>18404855000143</v>
      </c>
      <c r="C330" s="28" t="s">
        <v>344</v>
      </c>
      <c r="D330" s="17">
        <v>731044.98</v>
      </c>
      <c r="E330" s="18">
        <v>2896655.02</v>
      </c>
      <c r="F330" s="19">
        <v>0</v>
      </c>
      <c r="G330" s="20">
        <v>0</v>
      </c>
      <c r="H330" s="21">
        <f t="shared" si="31"/>
        <v>731044.98</v>
      </c>
      <c r="I330" s="21">
        <v>2896655.02</v>
      </c>
      <c r="J330" s="22">
        <v>0</v>
      </c>
      <c r="K330" s="22">
        <v>0</v>
      </c>
      <c r="L330" s="22">
        <v>0</v>
      </c>
      <c r="M330" s="22">
        <v>0</v>
      </c>
      <c r="N330" s="22">
        <v>33498.11</v>
      </c>
      <c r="O330" s="22">
        <v>0</v>
      </c>
      <c r="P330" s="22">
        <v>33498.11</v>
      </c>
      <c r="Q330" s="22">
        <v>0</v>
      </c>
      <c r="R330" s="22">
        <v>33498.11</v>
      </c>
      <c r="S330" s="22">
        <v>33498.11</v>
      </c>
      <c r="T330" s="22">
        <v>33498.11</v>
      </c>
      <c r="U330" s="22">
        <v>33481.86</v>
      </c>
      <c r="V330" s="22">
        <v>33481.86</v>
      </c>
      <c r="W330" s="22">
        <v>33481.86</v>
      </c>
      <c r="X330" s="22">
        <v>33481.86</v>
      </c>
      <c r="Y330" s="22">
        <v>20469.259999999998</v>
      </c>
      <c r="Z330" s="22">
        <v>20469.259999999998</v>
      </c>
      <c r="AA330" s="22">
        <v>20469.259999999998</v>
      </c>
      <c r="AB330" s="22">
        <v>20469.259999999998</v>
      </c>
      <c r="AC330" s="22">
        <v>0</v>
      </c>
      <c r="AD330" s="22">
        <v>20469.259999999998</v>
      </c>
      <c r="AE330" s="22"/>
      <c r="AF330" s="22"/>
      <c r="AG330" s="22">
        <v>20469.259999999998</v>
      </c>
      <c r="AH330" s="22"/>
      <c r="AI330" s="22"/>
      <c r="AJ330" s="22">
        <v>20469.259999999998</v>
      </c>
      <c r="AK330" s="22"/>
      <c r="AL330" s="22">
        <v>20469.259999999998</v>
      </c>
      <c r="AM330" s="22">
        <v>20469.259999999998</v>
      </c>
      <c r="AN330" s="22">
        <v>20469.259999999998</v>
      </c>
      <c r="AO330" s="22"/>
      <c r="AP330" s="22">
        <v>20469.259999999998</v>
      </c>
      <c r="AQ330" s="22"/>
      <c r="AR330" s="22"/>
      <c r="AS330" s="22">
        <v>20469.259999999998</v>
      </c>
      <c r="AT330" s="22">
        <v>122815.56</v>
      </c>
      <c r="AU330" s="22">
        <v>0</v>
      </c>
      <c r="AV330" s="22">
        <v>0</v>
      </c>
      <c r="AW330" s="22">
        <v>0</v>
      </c>
      <c r="AX330" s="22">
        <v>61180.31</v>
      </c>
      <c r="AY330" s="22">
        <f>VLOOKUP(A330,[1]Consolidado!$A$4:$AZ$856,51,FALSE)</f>
        <v>0</v>
      </c>
      <c r="AZ330" s="22">
        <f>VLOOKUP(A330,[1]Consolidado!$A$4:$AZ$856,52,FALSE)</f>
        <v>0</v>
      </c>
      <c r="BA330" s="22">
        <f>VLOOKUP(A330,'[2]Parcelas ICMS 2018 Calculadas'!$A$4:$BC$856,55,FALSE)</f>
        <v>0</v>
      </c>
      <c r="BB330" s="22">
        <v>0</v>
      </c>
      <c r="BC330" s="22">
        <v>0</v>
      </c>
      <c r="BD330" s="22">
        <v>0</v>
      </c>
      <c r="BE330" s="22"/>
      <c r="BF330" s="22"/>
      <c r="BG330" s="22">
        <v>0</v>
      </c>
      <c r="BH330" s="22"/>
      <c r="BI330" s="22"/>
      <c r="BJ330" s="22">
        <v>0</v>
      </c>
      <c r="BK330" s="22">
        <v>0</v>
      </c>
      <c r="BL330" s="22">
        <v>0</v>
      </c>
      <c r="BM330" s="22">
        <v>0</v>
      </c>
      <c r="BN330" s="23">
        <f t="shared" si="34"/>
        <v>731044.98</v>
      </c>
      <c r="BO330" s="20">
        <v>88408</v>
      </c>
      <c r="BP330" s="20">
        <v>6170.55</v>
      </c>
      <c r="BQ330" s="20">
        <v>1976.62</v>
      </c>
      <c r="BR330" s="20">
        <v>88408</v>
      </c>
      <c r="BS330" s="20">
        <v>6170.55</v>
      </c>
      <c r="BT330" s="20">
        <v>1976.62</v>
      </c>
      <c r="BU330" s="20">
        <v>88408</v>
      </c>
      <c r="BV330" s="20">
        <v>6170.55</v>
      </c>
      <c r="BW330" s="20">
        <v>1976.62</v>
      </c>
      <c r="BX330" s="20">
        <v>88408</v>
      </c>
      <c r="BY330" s="20">
        <v>6170.55</v>
      </c>
      <c r="BZ330" s="20">
        <v>1976.62</v>
      </c>
      <c r="CA330" s="20">
        <v>88408</v>
      </c>
      <c r="CB330" s="20">
        <v>6170.55</v>
      </c>
      <c r="CC330" s="20">
        <v>1976.62</v>
      </c>
      <c r="CD330" s="20">
        <v>88408</v>
      </c>
      <c r="CE330" s="20">
        <v>6170.55</v>
      </c>
      <c r="CF330" s="20">
        <v>1976.62</v>
      </c>
      <c r="CG330" s="20">
        <v>88408</v>
      </c>
      <c r="CH330" s="20">
        <v>6170.55</v>
      </c>
      <c r="CI330" s="20">
        <v>1976.62</v>
      </c>
      <c r="CJ330" s="20">
        <v>88408</v>
      </c>
      <c r="CK330" s="20">
        <v>6170.55</v>
      </c>
      <c r="CL330" s="20">
        <v>1976.62</v>
      </c>
      <c r="CM330" s="20">
        <v>88408</v>
      </c>
      <c r="CN330" s="20">
        <v>6170.55</v>
      </c>
      <c r="CO330" s="20">
        <v>1976.62</v>
      </c>
      <c r="CP330" s="20">
        <v>88408</v>
      </c>
      <c r="CQ330" s="20">
        <v>6170.55</v>
      </c>
      <c r="CR330" s="20">
        <v>1976.62</v>
      </c>
      <c r="CS330" s="20">
        <v>88408</v>
      </c>
      <c r="CT330" s="20">
        <v>6170.55</v>
      </c>
      <c r="CU330" s="20">
        <v>1976.62</v>
      </c>
      <c r="CV330" s="20">
        <v>88408</v>
      </c>
      <c r="CW330" s="20">
        <v>6170.55</v>
      </c>
      <c r="CX330" s="20">
        <v>1976.62</v>
      </c>
      <c r="CY330" s="20">
        <v>88408</v>
      </c>
      <c r="CZ330" s="20">
        <v>6170.55</v>
      </c>
      <c r="DA330" s="20">
        <v>1976.62</v>
      </c>
      <c r="DB330" s="20">
        <v>88408</v>
      </c>
      <c r="DC330" s="20">
        <v>6170.55</v>
      </c>
      <c r="DD330" s="20">
        <v>1976.62</v>
      </c>
      <c r="DE330" s="20">
        <v>88408</v>
      </c>
      <c r="DF330" s="20">
        <v>6170.55</v>
      </c>
      <c r="DG330" s="20">
        <v>1976.62</v>
      </c>
      <c r="DH330" s="20">
        <v>88408</v>
      </c>
      <c r="DI330" s="20">
        <v>6170.55</v>
      </c>
      <c r="DJ330" s="20">
        <v>1976.62</v>
      </c>
      <c r="DK330" s="20">
        <v>88408</v>
      </c>
      <c r="DL330" s="20">
        <v>6170.55</v>
      </c>
      <c r="DM330" s="20">
        <v>1976.62</v>
      </c>
      <c r="DN330" s="20">
        <v>88408</v>
      </c>
      <c r="DO330" s="20">
        <v>6170.55</v>
      </c>
      <c r="DP330" s="20">
        <v>1976.62</v>
      </c>
      <c r="DQ330" s="20">
        <v>88408</v>
      </c>
      <c r="DR330" s="20">
        <v>6170.55</v>
      </c>
      <c r="DS330" s="20">
        <v>1976.62</v>
      </c>
      <c r="DT330" s="20">
        <v>88408</v>
      </c>
      <c r="DU330" s="20">
        <v>6170.55</v>
      </c>
      <c r="DV330" s="20">
        <v>1976.62</v>
      </c>
      <c r="DW330" s="20">
        <v>88408</v>
      </c>
      <c r="DX330" s="20">
        <v>6170.55</v>
      </c>
      <c r="DY330" s="20">
        <v>1976.62</v>
      </c>
      <c r="DZ330" s="20">
        <v>88408</v>
      </c>
      <c r="EA330" s="20">
        <v>6170.55</v>
      </c>
      <c r="EB330" s="20">
        <v>1976.62</v>
      </c>
      <c r="EC330" s="20">
        <v>88408</v>
      </c>
      <c r="ED330" s="20">
        <v>6170.55</v>
      </c>
      <c r="EE330" s="20">
        <v>1976.62</v>
      </c>
      <c r="EF330" s="20">
        <v>88408</v>
      </c>
      <c r="EG330" s="20">
        <v>6170.55</v>
      </c>
      <c r="EH330" s="20">
        <v>1976.62</v>
      </c>
      <c r="EI330" s="20">
        <f t="shared" si="35"/>
        <v>88408</v>
      </c>
      <c r="EJ330" s="20">
        <f t="shared" si="35"/>
        <v>6170.55</v>
      </c>
      <c r="EK330" s="20">
        <f t="shared" si="35"/>
        <v>1976.62</v>
      </c>
      <c r="EL330" s="20">
        <v>88408</v>
      </c>
      <c r="EM330" s="20">
        <v>6170.55</v>
      </c>
      <c r="EN330" s="20">
        <v>1976.62</v>
      </c>
      <c r="EO330" s="24">
        <f t="shared" si="36"/>
        <v>2510434.4200000018</v>
      </c>
      <c r="EP330" s="25">
        <f t="shared" si="32"/>
        <v>0</v>
      </c>
      <c r="EQ330" s="25">
        <f t="shared" si="33"/>
        <v>386220.59999999823</v>
      </c>
      <c r="ES330" s="26"/>
    </row>
    <row r="331" spans="1:149" x14ac:dyDescent="0.25">
      <c r="A331" s="27">
        <v>328</v>
      </c>
      <c r="B331" s="15">
        <v>18299537000160</v>
      </c>
      <c r="C331" s="28" t="s">
        <v>345</v>
      </c>
      <c r="D331" s="17">
        <v>241671.82</v>
      </c>
      <c r="E331" s="18">
        <v>112310.09</v>
      </c>
      <c r="F331" s="19">
        <v>0</v>
      </c>
      <c r="G331" s="20">
        <v>0</v>
      </c>
      <c r="H331" s="21">
        <f t="shared" si="31"/>
        <v>241671.82</v>
      </c>
      <c r="I331" s="21">
        <v>112310.09</v>
      </c>
      <c r="J331" s="22">
        <v>0</v>
      </c>
      <c r="K331" s="22">
        <v>0</v>
      </c>
      <c r="L331" s="22">
        <v>0</v>
      </c>
      <c r="M331" s="22">
        <v>0</v>
      </c>
      <c r="N331" s="22">
        <v>11073.94</v>
      </c>
      <c r="O331" s="22">
        <v>0</v>
      </c>
      <c r="P331" s="22">
        <v>11073.94</v>
      </c>
      <c r="Q331" s="22">
        <v>0</v>
      </c>
      <c r="R331" s="22">
        <v>11073.94</v>
      </c>
      <c r="S331" s="22">
        <v>11073.94</v>
      </c>
      <c r="T331" s="22">
        <v>11073.94</v>
      </c>
      <c r="U331" s="22">
        <v>11068.57</v>
      </c>
      <c r="V331" s="22">
        <v>11068.57</v>
      </c>
      <c r="W331" s="22">
        <v>11068.57</v>
      </c>
      <c r="X331" s="22">
        <v>11068.57</v>
      </c>
      <c r="Y331" s="22">
        <v>6766.81</v>
      </c>
      <c r="Z331" s="22">
        <v>6766.81</v>
      </c>
      <c r="AA331" s="22">
        <v>6766.81</v>
      </c>
      <c r="AB331" s="22">
        <v>6766.81</v>
      </c>
      <c r="AC331" s="22">
        <v>0</v>
      </c>
      <c r="AD331" s="22">
        <v>6766.81</v>
      </c>
      <c r="AE331" s="22"/>
      <c r="AF331" s="22"/>
      <c r="AG331" s="22">
        <v>6766.81</v>
      </c>
      <c r="AH331" s="22"/>
      <c r="AI331" s="22"/>
      <c r="AJ331" s="22">
        <v>6766.81</v>
      </c>
      <c r="AK331" s="22"/>
      <c r="AL331" s="22">
        <v>6766.81</v>
      </c>
      <c r="AM331" s="22">
        <v>6766.81</v>
      </c>
      <c r="AN331" s="22">
        <v>6766.81</v>
      </c>
      <c r="AO331" s="22"/>
      <c r="AP331" s="22">
        <v>6766.81</v>
      </c>
      <c r="AQ331" s="22"/>
      <c r="AR331" s="22"/>
      <c r="AS331" s="22">
        <v>6766.81</v>
      </c>
      <c r="AT331" s="22">
        <v>0</v>
      </c>
      <c r="AU331" s="22">
        <v>0</v>
      </c>
      <c r="AV331" s="22">
        <v>6766.81</v>
      </c>
      <c r="AW331" s="22">
        <v>0</v>
      </c>
      <c r="AX331" s="22">
        <v>0</v>
      </c>
      <c r="AY331" s="22">
        <f>VLOOKUP(A331,[1]Consolidado!$A$4:$AZ$856,51,FALSE)</f>
        <v>0</v>
      </c>
      <c r="AZ331" s="22">
        <f>VLOOKUP(A331,[1]Consolidado!$A$4:$AZ$856,52,FALSE)</f>
        <v>6766.81</v>
      </c>
      <c r="BA331" s="22">
        <f>VLOOKUP(A331,'[2]Parcelas ICMS 2018 Calculadas'!$A$4:$BC$856,55,FALSE)</f>
        <v>0</v>
      </c>
      <c r="BB331" s="22">
        <v>6766.81</v>
      </c>
      <c r="BC331" s="22">
        <v>0</v>
      </c>
      <c r="BD331" s="22">
        <v>0</v>
      </c>
      <c r="BE331" s="22">
        <v>6766.81</v>
      </c>
      <c r="BF331" s="22"/>
      <c r="BG331" s="22">
        <v>0</v>
      </c>
      <c r="BH331" s="22"/>
      <c r="BI331" s="22"/>
      <c r="BJ331" s="22">
        <v>6766.81</v>
      </c>
      <c r="BK331" s="22">
        <v>0</v>
      </c>
      <c r="BL331" s="22">
        <v>0</v>
      </c>
      <c r="BM331" s="22">
        <v>0</v>
      </c>
      <c r="BN331" s="23">
        <f t="shared" si="34"/>
        <v>214679.74999999997</v>
      </c>
      <c r="BO331" s="20">
        <v>3427.78</v>
      </c>
      <c r="BP331" s="20">
        <v>239.25</v>
      </c>
      <c r="BQ331" s="20">
        <v>76.64</v>
      </c>
      <c r="BR331" s="20">
        <v>3427.78</v>
      </c>
      <c r="BS331" s="20">
        <v>239.25</v>
      </c>
      <c r="BT331" s="20">
        <v>76.64</v>
      </c>
      <c r="BU331" s="20">
        <v>3427.78</v>
      </c>
      <c r="BV331" s="20">
        <v>239.25</v>
      </c>
      <c r="BW331" s="20">
        <v>76.64</v>
      </c>
      <c r="BX331" s="20">
        <v>3427.78</v>
      </c>
      <c r="BY331" s="20">
        <v>239.25</v>
      </c>
      <c r="BZ331" s="20">
        <v>76.64</v>
      </c>
      <c r="CA331" s="20">
        <v>3427.78</v>
      </c>
      <c r="CB331" s="20">
        <v>239.25</v>
      </c>
      <c r="CC331" s="20">
        <v>76.64</v>
      </c>
      <c r="CD331" s="20">
        <v>3427.78</v>
      </c>
      <c r="CE331" s="20">
        <v>239.25</v>
      </c>
      <c r="CF331" s="20">
        <v>76.64</v>
      </c>
      <c r="CG331" s="20">
        <v>3427.78</v>
      </c>
      <c r="CH331" s="20">
        <v>239.25</v>
      </c>
      <c r="CI331" s="20">
        <v>76.64</v>
      </c>
      <c r="CJ331" s="20">
        <v>3427.78</v>
      </c>
      <c r="CK331" s="20">
        <v>239.25</v>
      </c>
      <c r="CL331" s="20">
        <v>76.64</v>
      </c>
      <c r="CM331" s="20">
        <v>3427.78</v>
      </c>
      <c r="CN331" s="20">
        <v>239.25</v>
      </c>
      <c r="CO331" s="20">
        <v>76.64</v>
      </c>
      <c r="CP331" s="20">
        <v>3427.78</v>
      </c>
      <c r="CQ331" s="20">
        <v>239.25</v>
      </c>
      <c r="CR331" s="20">
        <v>76.64</v>
      </c>
      <c r="CS331" s="20">
        <v>3427.78</v>
      </c>
      <c r="CT331" s="20">
        <v>239.25</v>
      </c>
      <c r="CU331" s="20">
        <v>76.64</v>
      </c>
      <c r="CV331" s="20">
        <v>3427.78</v>
      </c>
      <c r="CW331" s="20">
        <v>239.25</v>
      </c>
      <c r="CX331" s="20">
        <v>76.64</v>
      </c>
      <c r="CY331" s="20">
        <v>3427.78</v>
      </c>
      <c r="CZ331" s="20">
        <v>239.25</v>
      </c>
      <c r="DA331" s="20">
        <v>76.64</v>
      </c>
      <c r="DB331" s="20">
        <v>3427.78</v>
      </c>
      <c r="DC331" s="20">
        <v>239.25</v>
      </c>
      <c r="DD331" s="20">
        <v>76.64</v>
      </c>
      <c r="DE331" s="20">
        <v>3427.78</v>
      </c>
      <c r="DF331" s="20">
        <v>239.25</v>
      </c>
      <c r="DG331" s="20">
        <v>76.64</v>
      </c>
      <c r="DH331" s="20">
        <v>3427.78</v>
      </c>
      <c r="DI331" s="20">
        <v>239.25</v>
      </c>
      <c r="DJ331" s="20">
        <v>76.64</v>
      </c>
      <c r="DK331" s="20">
        <v>3427.78</v>
      </c>
      <c r="DL331" s="20">
        <v>239.25</v>
      </c>
      <c r="DM331" s="20">
        <v>76.64</v>
      </c>
      <c r="DN331" s="20">
        <v>3427.78</v>
      </c>
      <c r="DO331" s="20">
        <v>239.25</v>
      </c>
      <c r="DP331" s="20">
        <v>76.64</v>
      </c>
      <c r="DQ331" s="20">
        <v>3427.78</v>
      </c>
      <c r="DR331" s="20">
        <v>239.25</v>
      </c>
      <c r="DS331" s="20">
        <v>76.64</v>
      </c>
      <c r="DT331" s="20">
        <v>3427.78</v>
      </c>
      <c r="DU331" s="20">
        <v>239.25</v>
      </c>
      <c r="DV331" s="20">
        <v>76.64</v>
      </c>
      <c r="DW331" s="20">
        <v>3427.78</v>
      </c>
      <c r="DX331" s="20">
        <v>239.25</v>
      </c>
      <c r="DY331" s="20">
        <v>76.64</v>
      </c>
      <c r="DZ331" s="20">
        <v>3427.78</v>
      </c>
      <c r="EA331" s="20">
        <v>239.25</v>
      </c>
      <c r="EB331" s="20">
        <v>76.64</v>
      </c>
      <c r="EC331" s="20">
        <v>3427.78</v>
      </c>
      <c r="ED331" s="20">
        <v>239.25</v>
      </c>
      <c r="EE331" s="20">
        <v>76.64</v>
      </c>
      <c r="EF331" s="20">
        <v>3427.78</v>
      </c>
      <c r="EG331" s="20">
        <v>239.25</v>
      </c>
      <c r="EH331" s="20">
        <v>76.64</v>
      </c>
      <c r="EI331" s="20">
        <f t="shared" si="35"/>
        <v>3427.78</v>
      </c>
      <c r="EJ331" s="20">
        <f t="shared" si="35"/>
        <v>239.25</v>
      </c>
      <c r="EK331" s="20">
        <f t="shared" si="35"/>
        <v>76.64</v>
      </c>
      <c r="EL331" s="20">
        <v>3427.78</v>
      </c>
      <c r="EM331" s="20">
        <v>239.25</v>
      </c>
      <c r="EN331" s="20">
        <v>76.64</v>
      </c>
      <c r="EO331" s="24">
        <f t="shared" si="36"/>
        <v>97335.419999999969</v>
      </c>
      <c r="EP331" s="25">
        <f t="shared" si="32"/>
        <v>26992.070000000036</v>
      </c>
      <c r="EQ331" s="25">
        <f t="shared" si="33"/>
        <v>14974.670000000027</v>
      </c>
      <c r="ES331" s="26"/>
    </row>
    <row r="332" spans="1:149" x14ac:dyDescent="0.25">
      <c r="A332" s="27">
        <v>329</v>
      </c>
      <c r="B332" s="15">
        <v>18241380000111</v>
      </c>
      <c r="C332" s="28" t="s">
        <v>346</v>
      </c>
      <c r="D332" s="17">
        <v>758451.46</v>
      </c>
      <c r="E332" s="18">
        <v>1316625.1299999999</v>
      </c>
      <c r="F332" s="19">
        <v>0</v>
      </c>
      <c r="G332" s="20">
        <v>0</v>
      </c>
      <c r="H332" s="21">
        <f t="shared" si="31"/>
        <v>758451.46</v>
      </c>
      <c r="I332" s="21">
        <v>1316625.1299999999</v>
      </c>
      <c r="J332" s="22">
        <v>0</v>
      </c>
      <c r="K332" s="22">
        <v>0</v>
      </c>
      <c r="L332" s="22">
        <v>0</v>
      </c>
      <c r="M332" s="22">
        <v>0</v>
      </c>
      <c r="N332" s="22">
        <v>34753.93</v>
      </c>
      <c r="O332" s="22">
        <v>0</v>
      </c>
      <c r="P332" s="22">
        <v>34753.93</v>
      </c>
      <c r="Q332" s="22">
        <v>0</v>
      </c>
      <c r="R332" s="22">
        <v>34753.93</v>
      </c>
      <c r="S332" s="22">
        <v>34753.93</v>
      </c>
      <c r="T332" s="22">
        <v>34753.93</v>
      </c>
      <c r="U332" s="22">
        <v>34737.08</v>
      </c>
      <c r="V332" s="22">
        <v>34737.08</v>
      </c>
      <c r="W332" s="22">
        <v>34737.08</v>
      </c>
      <c r="X332" s="22">
        <v>34737.08</v>
      </c>
      <c r="Y332" s="22">
        <v>21236.639999999999</v>
      </c>
      <c r="Z332" s="22">
        <v>21236.639999999999</v>
      </c>
      <c r="AA332" s="22">
        <v>21236.639999999999</v>
      </c>
      <c r="AB332" s="22">
        <v>21236.639999999999</v>
      </c>
      <c r="AC332" s="22">
        <v>0</v>
      </c>
      <c r="AD332" s="22">
        <v>21236.639999999999</v>
      </c>
      <c r="AE332" s="22"/>
      <c r="AF332" s="22"/>
      <c r="AG332" s="22">
        <v>21236.639999999999</v>
      </c>
      <c r="AH332" s="22"/>
      <c r="AI332" s="22"/>
      <c r="AJ332" s="22">
        <v>21236.639999999999</v>
      </c>
      <c r="AK332" s="22"/>
      <c r="AL332" s="22">
        <v>21236.639999999999</v>
      </c>
      <c r="AM332" s="22">
        <v>21236.639999999999</v>
      </c>
      <c r="AN332" s="22">
        <v>21236.639999999999</v>
      </c>
      <c r="AO332" s="22"/>
      <c r="AP332" s="22">
        <v>21236.639999999999</v>
      </c>
      <c r="AQ332" s="22"/>
      <c r="AR332" s="22"/>
      <c r="AS332" s="22">
        <v>21236.639999999999</v>
      </c>
      <c r="AT332" s="22">
        <v>0</v>
      </c>
      <c r="AU332" s="22">
        <v>0</v>
      </c>
      <c r="AV332" s="22">
        <v>21236.639999999999</v>
      </c>
      <c r="AW332" s="22">
        <v>0</v>
      </c>
      <c r="AX332" s="22">
        <v>0</v>
      </c>
      <c r="AY332" s="22">
        <f>VLOOKUP(A332,[1]Consolidado!$A$4:$AZ$856,51,FALSE)</f>
        <v>0</v>
      </c>
      <c r="AZ332" s="22">
        <f>VLOOKUP(A332,[1]Consolidado!$A$4:$AZ$856,52,FALSE)</f>
        <v>21236.639999999999</v>
      </c>
      <c r="BA332" s="22">
        <f>VLOOKUP(A332,'[2]Parcelas ICMS 2018 Calculadas'!$A$4:$BC$856,55,FALSE)</f>
        <v>0</v>
      </c>
      <c r="BB332" s="22">
        <v>21236.639999999999</v>
      </c>
      <c r="BC332" s="22">
        <v>0</v>
      </c>
      <c r="BD332" s="22">
        <v>0</v>
      </c>
      <c r="BE332" s="22">
        <v>21236.639999999999</v>
      </c>
      <c r="BF332" s="22"/>
      <c r="BG332" s="22">
        <v>0</v>
      </c>
      <c r="BH332" s="22"/>
      <c r="BI332" s="22"/>
      <c r="BJ332" s="22">
        <v>21236.639999999999</v>
      </c>
      <c r="BK332" s="22">
        <v>0</v>
      </c>
      <c r="BL332" s="22">
        <v>0</v>
      </c>
      <c r="BM332" s="22">
        <v>0</v>
      </c>
      <c r="BN332" s="23">
        <f t="shared" si="34"/>
        <v>673740.85000000021</v>
      </c>
      <c r="BO332" s="20">
        <v>40184.35</v>
      </c>
      <c r="BP332" s="20">
        <v>2804.72</v>
      </c>
      <c r="BQ332" s="20">
        <v>898.44</v>
      </c>
      <c r="BR332" s="20">
        <v>40184.35</v>
      </c>
      <c r="BS332" s="20">
        <v>2804.72</v>
      </c>
      <c r="BT332" s="20">
        <v>898.44</v>
      </c>
      <c r="BU332" s="20">
        <v>40184.35</v>
      </c>
      <c r="BV332" s="20">
        <v>2804.72</v>
      </c>
      <c r="BW332" s="20">
        <v>898.44</v>
      </c>
      <c r="BX332" s="20">
        <v>40184.35</v>
      </c>
      <c r="BY332" s="20">
        <v>2804.72</v>
      </c>
      <c r="BZ332" s="20">
        <v>898.44</v>
      </c>
      <c r="CA332" s="20">
        <v>40184.35</v>
      </c>
      <c r="CB332" s="20">
        <v>2804.72</v>
      </c>
      <c r="CC332" s="20">
        <v>898.44</v>
      </c>
      <c r="CD332" s="20">
        <v>40184.35</v>
      </c>
      <c r="CE332" s="20">
        <v>2804.72</v>
      </c>
      <c r="CF332" s="20">
        <v>898.44</v>
      </c>
      <c r="CG332" s="20">
        <v>40184.35</v>
      </c>
      <c r="CH332" s="20">
        <v>2804.72</v>
      </c>
      <c r="CI332" s="20">
        <v>898.44</v>
      </c>
      <c r="CJ332" s="20">
        <v>40184.35</v>
      </c>
      <c r="CK332" s="20">
        <v>2804.72</v>
      </c>
      <c r="CL332" s="20">
        <v>898.44</v>
      </c>
      <c r="CM332" s="20">
        <v>40184.35</v>
      </c>
      <c r="CN332" s="20">
        <v>2804.72</v>
      </c>
      <c r="CO332" s="20">
        <v>898.44</v>
      </c>
      <c r="CP332" s="20">
        <v>40184.35</v>
      </c>
      <c r="CQ332" s="20">
        <v>2804.72</v>
      </c>
      <c r="CR332" s="20">
        <v>898.44</v>
      </c>
      <c r="CS332" s="20">
        <v>40184.35</v>
      </c>
      <c r="CT332" s="20">
        <v>2804.72</v>
      </c>
      <c r="CU332" s="20">
        <v>898.44</v>
      </c>
      <c r="CV332" s="20">
        <v>40184.35</v>
      </c>
      <c r="CW332" s="20">
        <v>2804.72</v>
      </c>
      <c r="CX332" s="20">
        <v>898.44</v>
      </c>
      <c r="CY332" s="20">
        <v>40184.35</v>
      </c>
      <c r="CZ332" s="20">
        <v>2804.72</v>
      </c>
      <c r="DA332" s="20">
        <v>898.44</v>
      </c>
      <c r="DB332" s="20">
        <v>40184.35</v>
      </c>
      <c r="DC332" s="20">
        <v>2804.72</v>
      </c>
      <c r="DD332" s="20">
        <v>898.44</v>
      </c>
      <c r="DE332" s="20">
        <v>40184.35</v>
      </c>
      <c r="DF332" s="20">
        <v>2804.72</v>
      </c>
      <c r="DG332" s="20">
        <v>898.44</v>
      </c>
      <c r="DH332" s="20">
        <v>40184.35</v>
      </c>
      <c r="DI332" s="20">
        <v>2804.72</v>
      </c>
      <c r="DJ332" s="20">
        <v>898.44</v>
      </c>
      <c r="DK332" s="20">
        <v>40184.35</v>
      </c>
      <c r="DL332" s="20">
        <v>2804.72</v>
      </c>
      <c r="DM332" s="20">
        <v>898.44</v>
      </c>
      <c r="DN332" s="20">
        <v>40184.35</v>
      </c>
      <c r="DO332" s="20">
        <v>2804.72</v>
      </c>
      <c r="DP332" s="20">
        <v>898.44</v>
      </c>
      <c r="DQ332" s="20">
        <v>40184.35</v>
      </c>
      <c r="DR332" s="20">
        <v>2804.72</v>
      </c>
      <c r="DS332" s="20">
        <v>898.44</v>
      </c>
      <c r="DT332" s="20">
        <v>40184.35</v>
      </c>
      <c r="DU332" s="20">
        <v>2804.72</v>
      </c>
      <c r="DV332" s="20">
        <v>898.44</v>
      </c>
      <c r="DW332" s="20">
        <v>40184.35</v>
      </c>
      <c r="DX332" s="20">
        <v>2804.72</v>
      </c>
      <c r="DY332" s="20">
        <v>898.44</v>
      </c>
      <c r="DZ332" s="20">
        <v>40184.35</v>
      </c>
      <c r="EA332" s="20">
        <v>2804.72</v>
      </c>
      <c r="EB332" s="20">
        <v>898.44</v>
      </c>
      <c r="EC332" s="20">
        <v>40184.35</v>
      </c>
      <c r="ED332" s="20">
        <v>2804.72</v>
      </c>
      <c r="EE332" s="20">
        <v>898.44</v>
      </c>
      <c r="EF332" s="20">
        <v>40184.35</v>
      </c>
      <c r="EG332" s="20">
        <v>2804.72</v>
      </c>
      <c r="EH332" s="20">
        <v>898.44</v>
      </c>
      <c r="EI332" s="20">
        <f t="shared" si="35"/>
        <v>40184.35</v>
      </c>
      <c r="EJ332" s="20">
        <f t="shared" si="35"/>
        <v>2804.72</v>
      </c>
      <c r="EK332" s="20">
        <f t="shared" si="35"/>
        <v>898.44</v>
      </c>
      <c r="EL332" s="20">
        <v>40184.35</v>
      </c>
      <c r="EM332" s="20">
        <v>2804.72</v>
      </c>
      <c r="EN332" s="20">
        <v>898.44</v>
      </c>
      <c r="EO332" s="24">
        <f t="shared" si="36"/>
        <v>1141075.2599999984</v>
      </c>
      <c r="EP332" s="25">
        <f t="shared" si="32"/>
        <v>84710.609999999753</v>
      </c>
      <c r="EQ332" s="25">
        <f t="shared" si="33"/>
        <v>175549.87000000151</v>
      </c>
      <c r="ES332" s="26"/>
    </row>
    <row r="333" spans="1:149" x14ac:dyDescent="0.25">
      <c r="A333" s="27">
        <v>330</v>
      </c>
      <c r="B333" s="15">
        <v>18666750000162</v>
      </c>
      <c r="C333" s="28" t="s">
        <v>347</v>
      </c>
      <c r="D333" s="17">
        <v>1549925.78</v>
      </c>
      <c r="E333" s="18">
        <v>1751912.17</v>
      </c>
      <c r="F333" s="19">
        <v>0</v>
      </c>
      <c r="G333" s="20">
        <v>0</v>
      </c>
      <c r="H333" s="21">
        <f t="shared" si="31"/>
        <v>1549925.78</v>
      </c>
      <c r="I333" s="21">
        <v>1751912.17</v>
      </c>
      <c r="J333" s="22">
        <v>0</v>
      </c>
      <c r="K333" s="22">
        <v>0</v>
      </c>
      <c r="L333" s="22">
        <v>0</v>
      </c>
      <c r="M333" s="22">
        <v>0</v>
      </c>
      <c r="N333" s="22">
        <v>71021.039999999994</v>
      </c>
      <c r="O333" s="22">
        <v>0</v>
      </c>
      <c r="P333" s="22">
        <v>71021.039999999994</v>
      </c>
      <c r="Q333" s="22">
        <v>0</v>
      </c>
      <c r="R333" s="22">
        <v>71021.039999999994</v>
      </c>
      <c r="S333" s="22">
        <v>71021.039999999994</v>
      </c>
      <c r="T333" s="22">
        <v>71021.039999999994</v>
      </c>
      <c r="U333" s="22">
        <v>70986.600000000006</v>
      </c>
      <c r="V333" s="22">
        <v>70986.600000000006</v>
      </c>
      <c r="W333" s="22">
        <v>70986.600000000006</v>
      </c>
      <c r="X333" s="22">
        <v>70986.600000000006</v>
      </c>
      <c r="Y333" s="22">
        <v>43397.919999999998</v>
      </c>
      <c r="Z333" s="22">
        <v>43397.919999999998</v>
      </c>
      <c r="AA333" s="22">
        <v>43397.919999999998</v>
      </c>
      <c r="AB333" s="22">
        <v>43397.919999999998</v>
      </c>
      <c r="AC333" s="22">
        <v>0</v>
      </c>
      <c r="AD333" s="22">
        <v>43397.919999999998</v>
      </c>
      <c r="AE333" s="22"/>
      <c r="AF333" s="22"/>
      <c r="AG333" s="22">
        <v>43397.919999999998</v>
      </c>
      <c r="AH333" s="22"/>
      <c r="AI333" s="22"/>
      <c r="AJ333" s="22">
        <v>43397.919999999998</v>
      </c>
      <c r="AK333" s="22"/>
      <c r="AL333" s="22">
        <v>43397.919999999998</v>
      </c>
      <c r="AM333" s="22">
        <v>43397.919999999998</v>
      </c>
      <c r="AN333" s="22">
        <v>43397.919999999998</v>
      </c>
      <c r="AO333" s="22"/>
      <c r="AP333" s="22">
        <v>43397.919999999998</v>
      </c>
      <c r="AQ333" s="22"/>
      <c r="AR333" s="22"/>
      <c r="AS333" s="22">
        <v>43397.919999999998</v>
      </c>
      <c r="AT333" s="22">
        <v>0</v>
      </c>
      <c r="AU333" s="22">
        <v>0</v>
      </c>
      <c r="AV333" s="22">
        <v>43397.919999999998</v>
      </c>
      <c r="AW333" s="22">
        <v>0</v>
      </c>
      <c r="AX333" s="22">
        <v>0</v>
      </c>
      <c r="AY333" s="22">
        <f>VLOOKUP(A333,[1]Consolidado!$A$4:$AZ$856,51,FALSE)</f>
        <v>0</v>
      </c>
      <c r="AZ333" s="22">
        <f>VLOOKUP(A333,[1]Consolidado!$A$4:$AZ$856,52,FALSE)</f>
        <v>43397.919999999998</v>
      </c>
      <c r="BA333" s="22">
        <f>VLOOKUP(A333,'[2]Parcelas ICMS 2018 Calculadas'!$A$4:$BC$856,55,FALSE)</f>
        <v>0</v>
      </c>
      <c r="BB333" s="22">
        <v>43397.919999999998</v>
      </c>
      <c r="BC333" s="22">
        <v>0</v>
      </c>
      <c r="BD333" s="22">
        <v>0</v>
      </c>
      <c r="BE333" s="22">
        <v>43397.919999999998</v>
      </c>
      <c r="BF333" s="22"/>
      <c r="BG333" s="22">
        <v>0</v>
      </c>
      <c r="BH333" s="22"/>
      <c r="BI333" s="22"/>
      <c r="BJ333" s="22">
        <v>43397.919999999998</v>
      </c>
      <c r="BK333" s="22">
        <v>0</v>
      </c>
      <c r="BL333" s="22">
        <v>0</v>
      </c>
      <c r="BM333" s="22">
        <v>0</v>
      </c>
      <c r="BN333" s="23">
        <f t="shared" si="34"/>
        <v>1376816.2399999998</v>
      </c>
      <c r="BO333" s="20">
        <v>53469.62</v>
      </c>
      <c r="BP333" s="20">
        <v>3731.98</v>
      </c>
      <c r="BQ333" s="20">
        <v>1195.47</v>
      </c>
      <c r="BR333" s="20">
        <v>53469.62</v>
      </c>
      <c r="BS333" s="20">
        <v>3731.98</v>
      </c>
      <c r="BT333" s="20">
        <v>1195.47</v>
      </c>
      <c r="BU333" s="20">
        <v>53469.62</v>
      </c>
      <c r="BV333" s="20">
        <v>3731.98</v>
      </c>
      <c r="BW333" s="20">
        <v>1195.47</v>
      </c>
      <c r="BX333" s="20">
        <v>53469.62</v>
      </c>
      <c r="BY333" s="20">
        <v>3731.98</v>
      </c>
      <c r="BZ333" s="20">
        <v>1195.47</v>
      </c>
      <c r="CA333" s="20">
        <v>53469.62</v>
      </c>
      <c r="CB333" s="20">
        <v>3731.98</v>
      </c>
      <c r="CC333" s="20">
        <v>1195.47</v>
      </c>
      <c r="CD333" s="20">
        <v>53469.62</v>
      </c>
      <c r="CE333" s="20">
        <v>3731.98</v>
      </c>
      <c r="CF333" s="20">
        <v>1195.47</v>
      </c>
      <c r="CG333" s="20">
        <v>53469.62</v>
      </c>
      <c r="CH333" s="20">
        <v>3731.98</v>
      </c>
      <c r="CI333" s="20">
        <v>1195.47</v>
      </c>
      <c r="CJ333" s="20">
        <v>53469.62</v>
      </c>
      <c r="CK333" s="20">
        <v>3731.98</v>
      </c>
      <c r="CL333" s="20">
        <v>1195.47</v>
      </c>
      <c r="CM333" s="20">
        <v>53469.62</v>
      </c>
      <c r="CN333" s="20">
        <v>3731.98</v>
      </c>
      <c r="CO333" s="20">
        <v>1195.47</v>
      </c>
      <c r="CP333" s="20">
        <v>53469.62</v>
      </c>
      <c r="CQ333" s="20">
        <v>3731.98</v>
      </c>
      <c r="CR333" s="20">
        <v>1195.47</v>
      </c>
      <c r="CS333" s="20">
        <v>53469.62</v>
      </c>
      <c r="CT333" s="20">
        <v>3731.98</v>
      </c>
      <c r="CU333" s="20">
        <v>1195.47</v>
      </c>
      <c r="CV333" s="20">
        <v>53469.62</v>
      </c>
      <c r="CW333" s="20">
        <v>3731.98</v>
      </c>
      <c r="CX333" s="20">
        <v>1195.47</v>
      </c>
      <c r="CY333" s="20">
        <v>53469.62</v>
      </c>
      <c r="CZ333" s="20">
        <v>3731.98</v>
      </c>
      <c r="DA333" s="20">
        <v>1195.47</v>
      </c>
      <c r="DB333" s="20">
        <v>53469.62</v>
      </c>
      <c r="DC333" s="20">
        <v>3731.98</v>
      </c>
      <c r="DD333" s="20">
        <v>1195.47</v>
      </c>
      <c r="DE333" s="20">
        <v>53469.62</v>
      </c>
      <c r="DF333" s="20">
        <v>3731.98</v>
      </c>
      <c r="DG333" s="20">
        <v>1195.47</v>
      </c>
      <c r="DH333" s="20">
        <v>53469.62</v>
      </c>
      <c r="DI333" s="20">
        <v>3731.98</v>
      </c>
      <c r="DJ333" s="20">
        <v>1195.47</v>
      </c>
      <c r="DK333" s="20">
        <v>53469.62</v>
      </c>
      <c r="DL333" s="20">
        <v>3731.98</v>
      </c>
      <c r="DM333" s="20">
        <v>1195.47</v>
      </c>
      <c r="DN333" s="20">
        <v>53469.62</v>
      </c>
      <c r="DO333" s="20">
        <v>3731.98</v>
      </c>
      <c r="DP333" s="20">
        <v>1195.47</v>
      </c>
      <c r="DQ333" s="20">
        <v>53469.62</v>
      </c>
      <c r="DR333" s="20">
        <v>3731.98</v>
      </c>
      <c r="DS333" s="20">
        <v>1195.47</v>
      </c>
      <c r="DT333" s="20">
        <v>53469.62</v>
      </c>
      <c r="DU333" s="20">
        <v>3731.98</v>
      </c>
      <c r="DV333" s="20">
        <v>1195.47</v>
      </c>
      <c r="DW333" s="20">
        <v>53469.62</v>
      </c>
      <c r="DX333" s="20">
        <v>3731.98</v>
      </c>
      <c r="DY333" s="20">
        <v>1195.47</v>
      </c>
      <c r="DZ333" s="20">
        <v>53469.62</v>
      </c>
      <c r="EA333" s="20">
        <v>3731.98</v>
      </c>
      <c r="EB333" s="20">
        <v>1195.47</v>
      </c>
      <c r="EC333" s="20">
        <v>53469.62</v>
      </c>
      <c r="ED333" s="20">
        <v>3731.98</v>
      </c>
      <c r="EE333" s="20">
        <v>1195.47</v>
      </c>
      <c r="EF333" s="20">
        <v>53469.62</v>
      </c>
      <c r="EG333" s="20">
        <v>3731.98</v>
      </c>
      <c r="EH333" s="20">
        <v>1195.47</v>
      </c>
      <c r="EI333" s="20">
        <f t="shared" si="35"/>
        <v>53469.62</v>
      </c>
      <c r="EJ333" s="20">
        <f t="shared" si="35"/>
        <v>3731.98</v>
      </c>
      <c r="EK333" s="20">
        <f t="shared" si="35"/>
        <v>1195.47</v>
      </c>
      <c r="EL333" s="20">
        <v>53469.62</v>
      </c>
      <c r="EM333" s="20">
        <v>3731.98</v>
      </c>
      <c r="EN333" s="20">
        <v>1195.47</v>
      </c>
      <c r="EO333" s="24">
        <f t="shared" si="36"/>
        <v>1518323.8199999998</v>
      </c>
      <c r="EP333" s="25">
        <f t="shared" si="32"/>
        <v>173109.54000000027</v>
      </c>
      <c r="EQ333" s="25">
        <f t="shared" si="33"/>
        <v>233588.35000000009</v>
      </c>
      <c r="ES333" s="26"/>
    </row>
    <row r="334" spans="1:149" x14ac:dyDescent="0.25">
      <c r="A334" s="27">
        <v>331</v>
      </c>
      <c r="B334" s="15">
        <v>18186718000180</v>
      </c>
      <c r="C334" s="28" t="s">
        <v>348</v>
      </c>
      <c r="D334" s="17">
        <v>1064100.57</v>
      </c>
      <c r="E334" s="18">
        <v>1404559.6</v>
      </c>
      <c r="F334" s="19">
        <v>0</v>
      </c>
      <c r="G334" s="20">
        <v>0</v>
      </c>
      <c r="H334" s="21">
        <f t="shared" si="31"/>
        <v>1064100.57</v>
      </c>
      <c r="I334" s="21">
        <v>1404559.6</v>
      </c>
      <c r="J334" s="22">
        <v>0</v>
      </c>
      <c r="K334" s="22">
        <v>0</v>
      </c>
      <c r="L334" s="22">
        <v>0</v>
      </c>
      <c r="M334" s="22">
        <v>0</v>
      </c>
      <c r="N334" s="22">
        <v>48759.45</v>
      </c>
      <c r="O334" s="22">
        <v>0</v>
      </c>
      <c r="P334" s="22">
        <v>48759.45</v>
      </c>
      <c r="Q334" s="22">
        <v>0</v>
      </c>
      <c r="R334" s="22">
        <v>48759.45</v>
      </c>
      <c r="S334" s="22">
        <v>48759.45</v>
      </c>
      <c r="T334" s="22">
        <v>48759.45</v>
      </c>
      <c r="U334" s="22">
        <v>48735.81</v>
      </c>
      <c r="V334" s="22">
        <v>48735.81</v>
      </c>
      <c r="W334" s="22">
        <v>48735.81</v>
      </c>
      <c r="X334" s="22">
        <v>48735.81</v>
      </c>
      <c r="Y334" s="22">
        <v>29794.82</v>
      </c>
      <c r="Z334" s="22">
        <v>29794.82</v>
      </c>
      <c r="AA334" s="22">
        <v>29794.82</v>
      </c>
      <c r="AB334" s="22">
        <v>29794.82</v>
      </c>
      <c r="AC334" s="22">
        <v>0</v>
      </c>
      <c r="AD334" s="22">
        <v>29794.82</v>
      </c>
      <c r="AE334" s="22"/>
      <c r="AF334" s="22"/>
      <c r="AG334" s="22">
        <v>29794.82</v>
      </c>
      <c r="AH334" s="22"/>
      <c r="AI334" s="22"/>
      <c r="AJ334" s="22">
        <v>29794.82</v>
      </c>
      <c r="AK334" s="22"/>
      <c r="AL334" s="22">
        <v>29794.82</v>
      </c>
      <c r="AM334" s="22">
        <v>29794.82</v>
      </c>
      <c r="AN334" s="22">
        <v>29794.82</v>
      </c>
      <c r="AO334" s="22"/>
      <c r="AP334" s="22">
        <v>29794.82</v>
      </c>
      <c r="AQ334" s="22"/>
      <c r="AR334" s="22"/>
      <c r="AS334" s="22">
        <v>29794.82</v>
      </c>
      <c r="AT334" s="22">
        <v>0</v>
      </c>
      <c r="AU334" s="22">
        <v>0</v>
      </c>
      <c r="AV334" s="22">
        <v>29794.82</v>
      </c>
      <c r="AW334" s="22">
        <v>0</v>
      </c>
      <c r="AX334" s="22">
        <v>0</v>
      </c>
      <c r="AY334" s="22">
        <f>VLOOKUP(A334,[1]Consolidado!$A$4:$AZ$856,51,FALSE)</f>
        <v>0</v>
      </c>
      <c r="AZ334" s="22">
        <f>VLOOKUP(A334,[1]Consolidado!$A$4:$AZ$856,52,FALSE)</f>
        <v>29794.82</v>
      </c>
      <c r="BA334" s="22">
        <f>VLOOKUP(A334,'[2]Parcelas ICMS 2018 Calculadas'!$A$4:$BC$856,55,FALSE)</f>
        <v>0</v>
      </c>
      <c r="BB334" s="22">
        <v>29794.82</v>
      </c>
      <c r="BC334" s="22">
        <v>0</v>
      </c>
      <c r="BD334" s="22">
        <v>0</v>
      </c>
      <c r="BE334" s="22">
        <v>29794.82</v>
      </c>
      <c r="BF334" s="22"/>
      <c r="BG334" s="22">
        <v>0</v>
      </c>
      <c r="BH334" s="22"/>
      <c r="BI334" s="22"/>
      <c r="BJ334" s="22">
        <v>29794.82</v>
      </c>
      <c r="BK334" s="22">
        <v>0</v>
      </c>
      <c r="BL334" s="22">
        <v>0</v>
      </c>
      <c r="BM334" s="22">
        <v>0</v>
      </c>
      <c r="BN334" s="23">
        <f t="shared" si="34"/>
        <v>945252.42999999924</v>
      </c>
      <c r="BO334" s="20">
        <v>42868.17</v>
      </c>
      <c r="BP334" s="20">
        <v>2992.04</v>
      </c>
      <c r="BQ334" s="20">
        <v>958.44</v>
      </c>
      <c r="BR334" s="20">
        <v>42868.17</v>
      </c>
      <c r="BS334" s="20">
        <v>2992.04</v>
      </c>
      <c r="BT334" s="20">
        <v>958.44</v>
      </c>
      <c r="BU334" s="20">
        <v>42868.17</v>
      </c>
      <c r="BV334" s="20">
        <v>2992.04</v>
      </c>
      <c r="BW334" s="20">
        <v>958.44</v>
      </c>
      <c r="BX334" s="20">
        <v>42868.17</v>
      </c>
      <c r="BY334" s="20">
        <v>2992.04</v>
      </c>
      <c r="BZ334" s="20">
        <v>958.44</v>
      </c>
      <c r="CA334" s="20">
        <v>42868.17</v>
      </c>
      <c r="CB334" s="20">
        <v>2992.04</v>
      </c>
      <c r="CC334" s="20">
        <v>958.44</v>
      </c>
      <c r="CD334" s="20">
        <v>42868.17</v>
      </c>
      <c r="CE334" s="20">
        <v>2992.04</v>
      </c>
      <c r="CF334" s="20">
        <v>958.44</v>
      </c>
      <c r="CG334" s="20">
        <v>42868.17</v>
      </c>
      <c r="CH334" s="20">
        <v>2992.04</v>
      </c>
      <c r="CI334" s="20">
        <v>958.44</v>
      </c>
      <c r="CJ334" s="20">
        <v>42868.17</v>
      </c>
      <c r="CK334" s="20">
        <v>2992.04</v>
      </c>
      <c r="CL334" s="20">
        <v>958.44</v>
      </c>
      <c r="CM334" s="20">
        <v>42868.17</v>
      </c>
      <c r="CN334" s="20">
        <v>2992.04</v>
      </c>
      <c r="CO334" s="20">
        <v>958.44</v>
      </c>
      <c r="CP334" s="20">
        <v>42868.17</v>
      </c>
      <c r="CQ334" s="20">
        <v>2992.04</v>
      </c>
      <c r="CR334" s="20">
        <v>958.44</v>
      </c>
      <c r="CS334" s="20">
        <v>42868.17</v>
      </c>
      <c r="CT334" s="20">
        <v>2992.04</v>
      </c>
      <c r="CU334" s="20">
        <v>958.44</v>
      </c>
      <c r="CV334" s="20">
        <v>42868.17</v>
      </c>
      <c r="CW334" s="20">
        <v>2992.04</v>
      </c>
      <c r="CX334" s="20">
        <v>958.44</v>
      </c>
      <c r="CY334" s="20">
        <v>42868.17</v>
      </c>
      <c r="CZ334" s="20">
        <v>2992.04</v>
      </c>
      <c r="DA334" s="20">
        <v>958.44</v>
      </c>
      <c r="DB334" s="20">
        <v>42868.17</v>
      </c>
      <c r="DC334" s="20">
        <v>2992.04</v>
      </c>
      <c r="DD334" s="20">
        <v>958.44</v>
      </c>
      <c r="DE334" s="20">
        <v>42868.17</v>
      </c>
      <c r="DF334" s="20">
        <v>2992.04</v>
      </c>
      <c r="DG334" s="20">
        <v>958.44</v>
      </c>
      <c r="DH334" s="20">
        <v>42868.17</v>
      </c>
      <c r="DI334" s="20">
        <v>2992.04</v>
      </c>
      <c r="DJ334" s="20">
        <v>958.44</v>
      </c>
      <c r="DK334" s="20">
        <v>42868.17</v>
      </c>
      <c r="DL334" s="20">
        <v>2992.04</v>
      </c>
      <c r="DM334" s="20">
        <v>958.44</v>
      </c>
      <c r="DN334" s="20">
        <v>42868.17</v>
      </c>
      <c r="DO334" s="20">
        <v>2992.04</v>
      </c>
      <c r="DP334" s="20">
        <v>958.44</v>
      </c>
      <c r="DQ334" s="20">
        <v>42868.17</v>
      </c>
      <c r="DR334" s="20">
        <v>2992.04</v>
      </c>
      <c r="DS334" s="20">
        <v>958.44</v>
      </c>
      <c r="DT334" s="20">
        <v>42868.17</v>
      </c>
      <c r="DU334" s="20">
        <v>2992.04</v>
      </c>
      <c r="DV334" s="20">
        <v>958.44</v>
      </c>
      <c r="DW334" s="20">
        <v>42868.17</v>
      </c>
      <c r="DX334" s="20">
        <v>2992.04</v>
      </c>
      <c r="DY334" s="20">
        <v>958.44</v>
      </c>
      <c r="DZ334" s="20">
        <v>42868.17</v>
      </c>
      <c r="EA334" s="20">
        <v>2992.04</v>
      </c>
      <c r="EB334" s="20">
        <v>958.44</v>
      </c>
      <c r="EC334" s="20">
        <v>42868.17</v>
      </c>
      <c r="ED334" s="20">
        <v>2992.04</v>
      </c>
      <c r="EE334" s="20">
        <v>958.44</v>
      </c>
      <c r="EF334" s="20">
        <v>42868.17</v>
      </c>
      <c r="EG334" s="20">
        <v>2992.04</v>
      </c>
      <c r="EH334" s="20">
        <v>958.44</v>
      </c>
      <c r="EI334" s="20">
        <f t="shared" si="35"/>
        <v>42868.17</v>
      </c>
      <c r="EJ334" s="20">
        <f t="shared" si="35"/>
        <v>2992.04</v>
      </c>
      <c r="EK334" s="20">
        <f t="shared" si="35"/>
        <v>958.44</v>
      </c>
      <c r="EL334" s="20">
        <v>42868.17</v>
      </c>
      <c r="EM334" s="20">
        <v>2992.04</v>
      </c>
      <c r="EN334" s="20">
        <v>958.44</v>
      </c>
      <c r="EO334" s="24">
        <f t="shared" si="36"/>
        <v>1217284.8999999997</v>
      </c>
      <c r="EP334" s="25">
        <f t="shared" si="32"/>
        <v>118848.14000000083</v>
      </c>
      <c r="EQ334" s="25">
        <f t="shared" si="33"/>
        <v>187274.70000000042</v>
      </c>
      <c r="ES334" s="26"/>
    </row>
    <row r="335" spans="1:149" x14ac:dyDescent="0.25">
      <c r="A335" s="27">
        <v>332</v>
      </c>
      <c r="B335" s="15">
        <v>18493239000106</v>
      </c>
      <c r="C335" s="28" t="s">
        <v>349</v>
      </c>
      <c r="D335" s="17">
        <v>391258.81</v>
      </c>
      <c r="E335" s="18">
        <v>1783065.12</v>
      </c>
      <c r="F335" s="19">
        <v>0</v>
      </c>
      <c r="G335" s="20">
        <v>0</v>
      </c>
      <c r="H335" s="21">
        <f t="shared" si="31"/>
        <v>391258.81</v>
      </c>
      <c r="I335" s="21">
        <v>1783065.12</v>
      </c>
      <c r="J335" s="22">
        <v>0</v>
      </c>
      <c r="K335" s="22">
        <v>0</v>
      </c>
      <c r="L335" s="22">
        <v>0</v>
      </c>
      <c r="M335" s="22">
        <v>0</v>
      </c>
      <c r="N335" s="22">
        <v>17928.349999999999</v>
      </c>
      <c r="O335" s="22">
        <v>0</v>
      </c>
      <c r="P335" s="22">
        <v>17928.349999999999</v>
      </c>
      <c r="Q335" s="22">
        <v>0</v>
      </c>
      <c r="R335" s="22">
        <v>17928.349999999999</v>
      </c>
      <c r="S335" s="22">
        <v>17928.349999999999</v>
      </c>
      <c r="T335" s="22">
        <v>17928.349999999999</v>
      </c>
      <c r="U335" s="22">
        <v>17919.650000000001</v>
      </c>
      <c r="V335" s="22">
        <v>17919.650000000001</v>
      </c>
      <c r="W335" s="22">
        <v>17919.650000000001</v>
      </c>
      <c r="X335" s="22">
        <v>17919.650000000001</v>
      </c>
      <c r="Y335" s="22">
        <v>10955.25</v>
      </c>
      <c r="Z335" s="22">
        <v>10955.25</v>
      </c>
      <c r="AA335" s="22">
        <v>10955.25</v>
      </c>
      <c r="AB335" s="22">
        <v>10955.25</v>
      </c>
      <c r="AC335" s="22">
        <v>0</v>
      </c>
      <c r="AD335" s="22">
        <v>10955.25</v>
      </c>
      <c r="AE335" s="22"/>
      <c r="AF335" s="22"/>
      <c r="AG335" s="22">
        <v>10955.25</v>
      </c>
      <c r="AH335" s="22"/>
      <c r="AI335" s="22"/>
      <c r="AJ335" s="22">
        <v>10955.25</v>
      </c>
      <c r="AK335" s="22"/>
      <c r="AL335" s="22">
        <v>10955.25</v>
      </c>
      <c r="AM335" s="22">
        <v>10955.25</v>
      </c>
      <c r="AN335" s="22">
        <v>10955.25</v>
      </c>
      <c r="AO335" s="22"/>
      <c r="AP335" s="22">
        <v>10955.25</v>
      </c>
      <c r="AQ335" s="22"/>
      <c r="AR335" s="22"/>
      <c r="AS335" s="22">
        <v>10955.25</v>
      </c>
      <c r="AT335" s="22">
        <v>0</v>
      </c>
      <c r="AU335" s="22">
        <v>0</v>
      </c>
      <c r="AV335" s="22">
        <v>10955.25</v>
      </c>
      <c r="AW335" s="22">
        <v>0</v>
      </c>
      <c r="AX335" s="22">
        <v>0</v>
      </c>
      <c r="AY335" s="22">
        <f>VLOOKUP(A335,[1]Consolidado!$A$4:$AZ$856,51,FALSE)</f>
        <v>0</v>
      </c>
      <c r="AZ335" s="22">
        <f>VLOOKUP(A335,[1]Consolidado!$A$4:$AZ$856,52,FALSE)</f>
        <v>10955.25</v>
      </c>
      <c r="BA335" s="22">
        <f>VLOOKUP(A335,'[2]Parcelas ICMS 2018 Calculadas'!$A$4:$BC$856,55,FALSE)</f>
        <v>0</v>
      </c>
      <c r="BB335" s="22">
        <v>10955.25</v>
      </c>
      <c r="BC335" s="22">
        <v>0</v>
      </c>
      <c r="BD335" s="22">
        <v>0</v>
      </c>
      <c r="BE335" s="22">
        <v>10955.25</v>
      </c>
      <c r="BF335" s="22"/>
      <c r="BG335" s="22">
        <v>0</v>
      </c>
      <c r="BH335" s="22"/>
      <c r="BI335" s="22"/>
      <c r="BJ335" s="22">
        <v>10955.25</v>
      </c>
      <c r="BK335" s="22">
        <v>0</v>
      </c>
      <c r="BL335" s="22">
        <v>0</v>
      </c>
      <c r="BM335" s="22">
        <v>0</v>
      </c>
      <c r="BN335" s="23">
        <f t="shared" si="34"/>
        <v>347559.6</v>
      </c>
      <c r="BO335" s="20">
        <v>54420.43</v>
      </c>
      <c r="BP335" s="20">
        <v>3798.34</v>
      </c>
      <c r="BQ335" s="20">
        <v>1216.73</v>
      </c>
      <c r="BR335" s="20">
        <v>54420.43</v>
      </c>
      <c r="BS335" s="20">
        <v>3798.34</v>
      </c>
      <c r="BT335" s="20">
        <v>1216.73</v>
      </c>
      <c r="BU335" s="20">
        <v>54420.43</v>
      </c>
      <c r="BV335" s="20">
        <v>3798.34</v>
      </c>
      <c r="BW335" s="20">
        <v>1216.73</v>
      </c>
      <c r="BX335" s="20">
        <v>54420.43</v>
      </c>
      <c r="BY335" s="20">
        <v>3798.34</v>
      </c>
      <c r="BZ335" s="20">
        <v>1216.73</v>
      </c>
      <c r="CA335" s="20">
        <v>54420.43</v>
      </c>
      <c r="CB335" s="20">
        <v>3798.34</v>
      </c>
      <c r="CC335" s="20">
        <v>1216.73</v>
      </c>
      <c r="CD335" s="20">
        <v>54420.43</v>
      </c>
      <c r="CE335" s="20">
        <v>3798.34</v>
      </c>
      <c r="CF335" s="20">
        <v>1216.73</v>
      </c>
      <c r="CG335" s="20">
        <v>54420.43</v>
      </c>
      <c r="CH335" s="20">
        <v>3798.34</v>
      </c>
      <c r="CI335" s="20">
        <v>1216.73</v>
      </c>
      <c r="CJ335" s="20">
        <v>54420.43</v>
      </c>
      <c r="CK335" s="20">
        <v>3798.34</v>
      </c>
      <c r="CL335" s="20">
        <v>1216.73</v>
      </c>
      <c r="CM335" s="20">
        <v>54420.43</v>
      </c>
      <c r="CN335" s="20">
        <v>3798.34</v>
      </c>
      <c r="CO335" s="20">
        <v>1216.73</v>
      </c>
      <c r="CP335" s="20">
        <v>54420.43</v>
      </c>
      <c r="CQ335" s="20">
        <v>3798.34</v>
      </c>
      <c r="CR335" s="20">
        <v>1216.73</v>
      </c>
      <c r="CS335" s="20">
        <v>54420.43</v>
      </c>
      <c r="CT335" s="20">
        <v>3798.34</v>
      </c>
      <c r="CU335" s="20">
        <v>1216.73</v>
      </c>
      <c r="CV335" s="20">
        <v>54420.43</v>
      </c>
      <c r="CW335" s="20">
        <v>3798.34</v>
      </c>
      <c r="CX335" s="20">
        <v>1216.73</v>
      </c>
      <c r="CY335" s="20">
        <v>54420.43</v>
      </c>
      <c r="CZ335" s="20">
        <v>3798.34</v>
      </c>
      <c r="DA335" s="20">
        <v>1216.73</v>
      </c>
      <c r="DB335" s="20">
        <v>54420.43</v>
      </c>
      <c r="DC335" s="20">
        <v>3798.34</v>
      </c>
      <c r="DD335" s="20">
        <v>1216.73</v>
      </c>
      <c r="DE335" s="20">
        <v>54420.43</v>
      </c>
      <c r="DF335" s="20">
        <v>3798.34</v>
      </c>
      <c r="DG335" s="20">
        <v>1216.73</v>
      </c>
      <c r="DH335" s="20">
        <v>54420.43</v>
      </c>
      <c r="DI335" s="20">
        <v>3798.34</v>
      </c>
      <c r="DJ335" s="20">
        <v>1216.73</v>
      </c>
      <c r="DK335" s="20">
        <v>54420.43</v>
      </c>
      <c r="DL335" s="20">
        <v>3798.34</v>
      </c>
      <c r="DM335" s="20">
        <v>1216.73</v>
      </c>
      <c r="DN335" s="20">
        <v>54420.43</v>
      </c>
      <c r="DO335" s="20">
        <v>3798.34</v>
      </c>
      <c r="DP335" s="20">
        <v>1216.73</v>
      </c>
      <c r="DQ335" s="20">
        <v>54420.43</v>
      </c>
      <c r="DR335" s="20">
        <v>3798.34</v>
      </c>
      <c r="DS335" s="20">
        <v>1216.73</v>
      </c>
      <c r="DT335" s="20">
        <v>54420.43</v>
      </c>
      <c r="DU335" s="20">
        <v>3798.34</v>
      </c>
      <c r="DV335" s="20">
        <v>1216.73</v>
      </c>
      <c r="DW335" s="20">
        <v>54420.43</v>
      </c>
      <c r="DX335" s="20">
        <v>3798.34</v>
      </c>
      <c r="DY335" s="20">
        <v>1216.73</v>
      </c>
      <c r="DZ335" s="20">
        <v>54420.43</v>
      </c>
      <c r="EA335" s="20">
        <v>3798.34</v>
      </c>
      <c r="EB335" s="20">
        <v>1216.73</v>
      </c>
      <c r="EC335" s="20">
        <v>54420.43</v>
      </c>
      <c r="ED335" s="20">
        <v>3798.34</v>
      </c>
      <c r="EE335" s="20">
        <v>1216.73</v>
      </c>
      <c r="EF335" s="20">
        <v>54420.43</v>
      </c>
      <c r="EG335" s="20">
        <v>3798.34</v>
      </c>
      <c r="EH335" s="20">
        <v>1216.73</v>
      </c>
      <c r="EI335" s="20">
        <f t="shared" si="35"/>
        <v>54420.43</v>
      </c>
      <c r="EJ335" s="20">
        <f t="shared" si="35"/>
        <v>3798.34</v>
      </c>
      <c r="EK335" s="20">
        <f t="shared" si="35"/>
        <v>1216.73</v>
      </c>
      <c r="EL335" s="20">
        <v>54420.43</v>
      </c>
      <c r="EM335" s="20">
        <v>3798.34</v>
      </c>
      <c r="EN335" s="20">
        <v>1216.73</v>
      </c>
      <c r="EO335" s="24">
        <f t="shared" si="36"/>
        <v>1545323</v>
      </c>
      <c r="EP335" s="25">
        <f t="shared" si="32"/>
        <v>43699.210000000021</v>
      </c>
      <c r="EQ335" s="25">
        <f t="shared" si="33"/>
        <v>237742.12000000011</v>
      </c>
      <c r="ES335" s="26"/>
    </row>
    <row r="336" spans="1:149" x14ac:dyDescent="0.25">
      <c r="A336" s="27">
        <v>333</v>
      </c>
      <c r="B336" s="15">
        <v>18414573000127</v>
      </c>
      <c r="C336" s="28" t="s">
        <v>350</v>
      </c>
      <c r="D336" s="17">
        <v>692366.78</v>
      </c>
      <c r="E336" s="18">
        <v>2359138.4500000002</v>
      </c>
      <c r="F336" s="19">
        <v>0</v>
      </c>
      <c r="G336" s="20">
        <v>0</v>
      </c>
      <c r="H336" s="21">
        <f t="shared" si="31"/>
        <v>692366.78</v>
      </c>
      <c r="I336" s="21">
        <v>2359138.4500000002</v>
      </c>
      <c r="J336" s="22">
        <v>0</v>
      </c>
      <c r="K336" s="22">
        <v>0</v>
      </c>
      <c r="L336" s="22">
        <v>0</v>
      </c>
      <c r="M336" s="22">
        <v>0</v>
      </c>
      <c r="N336" s="22">
        <v>31725.78</v>
      </c>
      <c r="O336" s="22">
        <v>0</v>
      </c>
      <c r="P336" s="22">
        <v>31725.78</v>
      </c>
      <c r="Q336" s="22">
        <v>0</v>
      </c>
      <c r="R336" s="22">
        <v>31725.78</v>
      </c>
      <c r="S336" s="22">
        <v>31725.78</v>
      </c>
      <c r="T336" s="22">
        <v>31725.78</v>
      </c>
      <c r="U336" s="22">
        <v>31710.400000000001</v>
      </c>
      <c r="V336" s="22">
        <v>31710.400000000001</v>
      </c>
      <c r="W336" s="22">
        <v>31710.400000000001</v>
      </c>
      <c r="X336" s="22">
        <v>31710.400000000001</v>
      </c>
      <c r="Y336" s="22">
        <v>19386.27</v>
      </c>
      <c r="Z336" s="22">
        <v>19386.27</v>
      </c>
      <c r="AA336" s="22">
        <v>19386.27</v>
      </c>
      <c r="AB336" s="22">
        <v>19386.27</v>
      </c>
      <c r="AC336" s="22">
        <v>0</v>
      </c>
      <c r="AD336" s="22">
        <v>19386.27</v>
      </c>
      <c r="AE336" s="22"/>
      <c r="AF336" s="22"/>
      <c r="AG336" s="22">
        <v>19386.27</v>
      </c>
      <c r="AH336" s="22"/>
      <c r="AI336" s="22"/>
      <c r="AJ336" s="22">
        <v>19386.27</v>
      </c>
      <c r="AK336" s="22"/>
      <c r="AL336" s="22">
        <v>19386.27</v>
      </c>
      <c r="AM336" s="22">
        <v>19386.27</v>
      </c>
      <c r="AN336" s="22">
        <v>19386.27</v>
      </c>
      <c r="AO336" s="22"/>
      <c r="AP336" s="22">
        <v>19386.27</v>
      </c>
      <c r="AQ336" s="22"/>
      <c r="AR336" s="22"/>
      <c r="AS336" s="22">
        <v>19386.27</v>
      </c>
      <c r="AT336" s="22">
        <v>0</v>
      </c>
      <c r="AU336" s="22">
        <v>116317.62</v>
      </c>
      <c r="AV336" s="22">
        <v>0</v>
      </c>
      <c r="AW336" s="22">
        <v>0</v>
      </c>
      <c r="AX336" s="22">
        <v>57943.42</v>
      </c>
      <c r="AY336" s="22">
        <f>VLOOKUP(A336,[1]Consolidado!$A$4:$AZ$856,51,FALSE)</f>
        <v>0</v>
      </c>
      <c r="AZ336" s="22">
        <f>VLOOKUP(A336,[1]Consolidado!$A$4:$AZ$856,52,FALSE)</f>
        <v>0</v>
      </c>
      <c r="BA336" s="22">
        <f>VLOOKUP(A336,'[2]Parcelas ICMS 2018 Calculadas'!$A$4:$BC$856,55,FALSE)</f>
        <v>0</v>
      </c>
      <c r="BB336" s="22">
        <v>0</v>
      </c>
      <c r="BC336" s="22">
        <v>0</v>
      </c>
      <c r="BD336" s="22">
        <v>0</v>
      </c>
      <c r="BE336" s="22"/>
      <c r="BF336" s="22"/>
      <c r="BG336" s="22">
        <v>0</v>
      </c>
      <c r="BH336" s="22"/>
      <c r="BI336" s="22"/>
      <c r="BJ336" s="22">
        <v>0</v>
      </c>
      <c r="BK336" s="22">
        <v>0</v>
      </c>
      <c r="BL336" s="22">
        <v>0</v>
      </c>
      <c r="BM336" s="22">
        <v>0</v>
      </c>
      <c r="BN336" s="23">
        <f t="shared" si="34"/>
        <v>692366.78000000026</v>
      </c>
      <c r="BO336" s="20">
        <v>72002.61</v>
      </c>
      <c r="BP336" s="20">
        <v>5025.51</v>
      </c>
      <c r="BQ336" s="20">
        <v>1609.83</v>
      </c>
      <c r="BR336" s="20">
        <v>72002.61</v>
      </c>
      <c r="BS336" s="20">
        <v>5025.51</v>
      </c>
      <c r="BT336" s="20">
        <v>1609.83</v>
      </c>
      <c r="BU336" s="20">
        <v>72002.61</v>
      </c>
      <c r="BV336" s="20">
        <v>5025.51</v>
      </c>
      <c r="BW336" s="20">
        <v>1609.83</v>
      </c>
      <c r="BX336" s="20">
        <v>72002.61</v>
      </c>
      <c r="BY336" s="20">
        <v>5025.51</v>
      </c>
      <c r="BZ336" s="20">
        <v>1609.83</v>
      </c>
      <c r="CA336" s="20">
        <v>72002.61</v>
      </c>
      <c r="CB336" s="20">
        <v>5025.51</v>
      </c>
      <c r="CC336" s="20">
        <v>1609.83</v>
      </c>
      <c r="CD336" s="20">
        <v>72002.61</v>
      </c>
      <c r="CE336" s="20">
        <v>5025.51</v>
      </c>
      <c r="CF336" s="20">
        <v>1609.83</v>
      </c>
      <c r="CG336" s="20">
        <v>72002.61</v>
      </c>
      <c r="CH336" s="20">
        <v>5025.51</v>
      </c>
      <c r="CI336" s="20">
        <v>1609.83</v>
      </c>
      <c r="CJ336" s="20">
        <v>72002.61</v>
      </c>
      <c r="CK336" s="20">
        <v>5025.51</v>
      </c>
      <c r="CL336" s="20">
        <v>1609.83</v>
      </c>
      <c r="CM336" s="20">
        <v>72002.61</v>
      </c>
      <c r="CN336" s="20">
        <v>5025.51</v>
      </c>
      <c r="CO336" s="20">
        <v>1609.83</v>
      </c>
      <c r="CP336" s="20">
        <v>72002.61</v>
      </c>
      <c r="CQ336" s="20">
        <v>5025.51</v>
      </c>
      <c r="CR336" s="20">
        <v>1609.83</v>
      </c>
      <c r="CS336" s="20">
        <v>72002.61</v>
      </c>
      <c r="CT336" s="20">
        <v>5025.51</v>
      </c>
      <c r="CU336" s="20">
        <v>1609.83</v>
      </c>
      <c r="CV336" s="20">
        <v>72002.61</v>
      </c>
      <c r="CW336" s="20">
        <v>5025.51</v>
      </c>
      <c r="CX336" s="20">
        <v>1609.83</v>
      </c>
      <c r="CY336" s="20">
        <v>72002.61</v>
      </c>
      <c r="CZ336" s="20">
        <v>5025.51</v>
      </c>
      <c r="DA336" s="20">
        <v>1609.83</v>
      </c>
      <c r="DB336" s="20">
        <v>72002.61</v>
      </c>
      <c r="DC336" s="20">
        <v>5025.51</v>
      </c>
      <c r="DD336" s="20">
        <v>1609.83</v>
      </c>
      <c r="DE336" s="20">
        <v>72002.61</v>
      </c>
      <c r="DF336" s="20">
        <v>5025.51</v>
      </c>
      <c r="DG336" s="20">
        <v>1609.83</v>
      </c>
      <c r="DH336" s="20">
        <v>72002.61</v>
      </c>
      <c r="DI336" s="20">
        <v>5025.51</v>
      </c>
      <c r="DJ336" s="20">
        <v>1609.83</v>
      </c>
      <c r="DK336" s="20">
        <v>72002.61</v>
      </c>
      <c r="DL336" s="20">
        <v>5025.51</v>
      </c>
      <c r="DM336" s="20">
        <v>1609.83</v>
      </c>
      <c r="DN336" s="20">
        <v>72002.61</v>
      </c>
      <c r="DO336" s="20">
        <v>5025.51</v>
      </c>
      <c r="DP336" s="20">
        <v>1609.83</v>
      </c>
      <c r="DQ336" s="20">
        <v>72002.61</v>
      </c>
      <c r="DR336" s="20">
        <v>5025.51</v>
      </c>
      <c r="DS336" s="20">
        <v>1609.83</v>
      </c>
      <c r="DT336" s="20">
        <v>72002.61</v>
      </c>
      <c r="DU336" s="20">
        <v>5025.51</v>
      </c>
      <c r="DV336" s="20">
        <v>1609.83</v>
      </c>
      <c r="DW336" s="20">
        <v>72002.61</v>
      </c>
      <c r="DX336" s="20">
        <v>5025.51</v>
      </c>
      <c r="DY336" s="20">
        <v>1609.83</v>
      </c>
      <c r="DZ336" s="20">
        <v>72002.61</v>
      </c>
      <c r="EA336" s="20">
        <v>5025.51</v>
      </c>
      <c r="EB336" s="20">
        <v>1609.83</v>
      </c>
      <c r="EC336" s="20">
        <v>72002.61</v>
      </c>
      <c r="ED336" s="20">
        <v>5025.51</v>
      </c>
      <c r="EE336" s="20">
        <v>1609.83</v>
      </c>
      <c r="EF336" s="20">
        <v>72002.61</v>
      </c>
      <c r="EG336" s="20">
        <v>5025.51</v>
      </c>
      <c r="EH336" s="20">
        <v>1609.83</v>
      </c>
      <c r="EI336" s="20">
        <f t="shared" si="35"/>
        <v>72002.61</v>
      </c>
      <c r="EJ336" s="20">
        <f t="shared" si="35"/>
        <v>5025.51</v>
      </c>
      <c r="EK336" s="20">
        <f t="shared" si="35"/>
        <v>1609.83</v>
      </c>
      <c r="EL336" s="20">
        <v>72002.61</v>
      </c>
      <c r="EM336" s="20">
        <v>5025.51</v>
      </c>
      <c r="EN336" s="20">
        <v>1609.83</v>
      </c>
      <c r="EO336" s="24">
        <f t="shared" si="36"/>
        <v>2044586.700000002</v>
      </c>
      <c r="EP336" s="25">
        <f t="shared" si="32"/>
        <v>0</v>
      </c>
      <c r="EQ336" s="25">
        <f t="shared" si="33"/>
        <v>314551.74999999814</v>
      </c>
      <c r="ES336" s="26"/>
    </row>
    <row r="337" spans="1:149" x14ac:dyDescent="0.25">
      <c r="A337" s="27">
        <v>334</v>
      </c>
      <c r="B337" s="15">
        <v>21226840000147</v>
      </c>
      <c r="C337" s="28" t="s">
        <v>351</v>
      </c>
      <c r="D337" s="17">
        <v>1984762.4</v>
      </c>
      <c r="E337" s="18">
        <v>1619554.84</v>
      </c>
      <c r="F337" s="19">
        <v>0</v>
      </c>
      <c r="G337" s="20">
        <v>0</v>
      </c>
      <c r="H337" s="21">
        <f t="shared" si="31"/>
        <v>1984762.4</v>
      </c>
      <c r="I337" s="21">
        <v>1619554.84</v>
      </c>
      <c r="J337" s="22">
        <v>0</v>
      </c>
      <c r="K337" s="22">
        <v>0</v>
      </c>
      <c r="L337" s="22">
        <v>0</v>
      </c>
      <c r="M337" s="22">
        <v>0</v>
      </c>
      <c r="N337" s="22">
        <v>90946.22</v>
      </c>
      <c r="O337" s="22">
        <v>0</v>
      </c>
      <c r="P337" s="22">
        <v>90946.22</v>
      </c>
      <c r="Q337" s="22">
        <v>0</v>
      </c>
      <c r="R337" s="22">
        <v>90946.22</v>
      </c>
      <c r="S337" s="22">
        <v>90946.22</v>
      </c>
      <c r="T337" s="22">
        <v>90946.22</v>
      </c>
      <c r="U337" s="22">
        <v>90902.12</v>
      </c>
      <c r="V337" s="22">
        <v>90902.12</v>
      </c>
      <c r="W337" s="22">
        <v>90902.12</v>
      </c>
      <c r="X337" s="22">
        <v>90902.12</v>
      </c>
      <c r="Y337" s="22">
        <v>55573.35</v>
      </c>
      <c r="Z337" s="22">
        <v>55573.35</v>
      </c>
      <c r="AA337" s="22">
        <v>55573.35</v>
      </c>
      <c r="AB337" s="22">
        <v>55573.35</v>
      </c>
      <c r="AC337" s="22">
        <v>0</v>
      </c>
      <c r="AD337" s="22">
        <v>55573.35</v>
      </c>
      <c r="AE337" s="22"/>
      <c r="AF337" s="22"/>
      <c r="AG337" s="22">
        <v>55573.35</v>
      </c>
      <c r="AH337" s="22"/>
      <c r="AI337" s="22"/>
      <c r="AJ337" s="22">
        <v>55573.35</v>
      </c>
      <c r="AK337" s="22"/>
      <c r="AL337" s="22">
        <v>55573.35</v>
      </c>
      <c r="AM337" s="22">
        <v>55573.35</v>
      </c>
      <c r="AN337" s="22">
        <v>55573.35</v>
      </c>
      <c r="AO337" s="22"/>
      <c r="AP337" s="22">
        <v>55573.35</v>
      </c>
      <c r="AQ337" s="22"/>
      <c r="AR337" s="22"/>
      <c r="AS337" s="22">
        <v>55573.35</v>
      </c>
      <c r="AT337" s="22">
        <v>0</v>
      </c>
      <c r="AU337" s="22">
        <v>0</v>
      </c>
      <c r="AV337" s="22">
        <v>55573.35</v>
      </c>
      <c r="AW337" s="22">
        <v>0</v>
      </c>
      <c r="AX337" s="22">
        <v>0</v>
      </c>
      <c r="AY337" s="22">
        <f>VLOOKUP(A337,[1]Consolidado!$A$4:$AZ$856,51,FALSE)</f>
        <v>0</v>
      </c>
      <c r="AZ337" s="22">
        <f>VLOOKUP(A337,[1]Consolidado!$A$4:$AZ$856,52,FALSE)</f>
        <v>55573.35</v>
      </c>
      <c r="BA337" s="22">
        <f>VLOOKUP(A337,'[2]Parcelas ICMS 2018 Calculadas'!$A$4:$BC$856,55,FALSE)</f>
        <v>0</v>
      </c>
      <c r="BB337" s="22">
        <v>55573.35</v>
      </c>
      <c r="BC337" s="22">
        <v>0</v>
      </c>
      <c r="BD337" s="22">
        <v>0</v>
      </c>
      <c r="BE337" s="22">
        <v>55573.35</v>
      </c>
      <c r="BF337" s="22"/>
      <c r="BG337" s="22">
        <v>0</v>
      </c>
      <c r="BH337" s="22"/>
      <c r="BI337" s="22"/>
      <c r="BJ337" s="22">
        <v>55573.35</v>
      </c>
      <c r="BK337" s="22">
        <v>0</v>
      </c>
      <c r="BL337" s="22">
        <v>0</v>
      </c>
      <c r="BM337" s="22">
        <v>0</v>
      </c>
      <c r="BN337" s="23">
        <f t="shared" si="34"/>
        <v>1763086.530000001</v>
      </c>
      <c r="BO337" s="20">
        <v>49429.98</v>
      </c>
      <c r="BP337" s="20">
        <v>3450.03</v>
      </c>
      <c r="BQ337" s="20">
        <v>1105.1500000000001</v>
      </c>
      <c r="BR337" s="20">
        <v>49429.98</v>
      </c>
      <c r="BS337" s="20">
        <v>3450.03</v>
      </c>
      <c r="BT337" s="20">
        <v>1105.1500000000001</v>
      </c>
      <c r="BU337" s="20">
        <v>49429.98</v>
      </c>
      <c r="BV337" s="20">
        <v>3450.03</v>
      </c>
      <c r="BW337" s="20">
        <v>1105.1500000000001</v>
      </c>
      <c r="BX337" s="20">
        <v>49429.98</v>
      </c>
      <c r="BY337" s="20">
        <v>3450.03</v>
      </c>
      <c r="BZ337" s="20">
        <v>1105.1500000000001</v>
      </c>
      <c r="CA337" s="20">
        <v>49429.98</v>
      </c>
      <c r="CB337" s="20">
        <v>3450.03</v>
      </c>
      <c r="CC337" s="20">
        <v>1105.1500000000001</v>
      </c>
      <c r="CD337" s="20">
        <v>49429.98</v>
      </c>
      <c r="CE337" s="20">
        <v>3450.03</v>
      </c>
      <c r="CF337" s="20">
        <v>1105.1500000000001</v>
      </c>
      <c r="CG337" s="20">
        <v>49429.98</v>
      </c>
      <c r="CH337" s="20">
        <v>3450.03</v>
      </c>
      <c r="CI337" s="20">
        <v>1105.1500000000001</v>
      </c>
      <c r="CJ337" s="20">
        <v>49429.98</v>
      </c>
      <c r="CK337" s="20">
        <v>3450.03</v>
      </c>
      <c r="CL337" s="20">
        <v>1105.1500000000001</v>
      </c>
      <c r="CM337" s="20">
        <v>49429.98</v>
      </c>
      <c r="CN337" s="20">
        <v>3450.03</v>
      </c>
      <c r="CO337" s="20">
        <v>1105.1500000000001</v>
      </c>
      <c r="CP337" s="20">
        <v>49429.98</v>
      </c>
      <c r="CQ337" s="20">
        <v>3450.03</v>
      </c>
      <c r="CR337" s="20">
        <v>1105.1500000000001</v>
      </c>
      <c r="CS337" s="20">
        <v>49429.98</v>
      </c>
      <c r="CT337" s="20">
        <v>3450.03</v>
      </c>
      <c r="CU337" s="20">
        <v>1105.1500000000001</v>
      </c>
      <c r="CV337" s="20">
        <v>49429.98</v>
      </c>
      <c r="CW337" s="20">
        <v>3450.03</v>
      </c>
      <c r="CX337" s="20">
        <v>1105.1500000000001</v>
      </c>
      <c r="CY337" s="20">
        <v>49429.98</v>
      </c>
      <c r="CZ337" s="20">
        <v>3450.03</v>
      </c>
      <c r="DA337" s="20">
        <v>1105.1500000000001</v>
      </c>
      <c r="DB337" s="20">
        <v>49429.98</v>
      </c>
      <c r="DC337" s="20">
        <v>3450.03</v>
      </c>
      <c r="DD337" s="20">
        <v>1105.1500000000001</v>
      </c>
      <c r="DE337" s="20">
        <v>49429.98</v>
      </c>
      <c r="DF337" s="20">
        <v>3450.03</v>
      </c>
      <c r="DG337" s="20">
        <v>1105.1500000000001</v>
      </c>
      <c r="DH337" s="20">
        <v>49429.98</v>
      </c>
      <c r="DI337" s="20">
        <v>3450.03</v>
      </c>
      <c r="DJ337" s="20">
        <v>1105.1500000000001</v>
      </c>
      <c r="DK337" s="20">
        <v>49429.98</v>
      </c>
      <c r="DL337" s="20">
        <v>3450.03</v>
      </c>
      <c r="DM337" s="20">
        <v>1105.1500000000001</v>
      </c>
      <c r="DN337" s="20">
        <v>49429.98</v>
      </c>
      <c r="DO337" s="20">
        <v>3450.03</v>
      </c>
      <c r="DP337" s="20">
        <v>1105.1500000000001</v>
      </c>
      <c r="DQ337" s="20">
        <v>49429.98</v>
      </c>
      <c r="DR337" s="20">
        <v>3450.03</v>
      </c>
      <c r="DS337" s="20">
        <v>1105.1500000000001</v>
      </c>
      <c r="DT337" s="20">
        <v>49429.98</v>
      </c>
      <c r="DU337" s="20">
        <v>3450.03</v>
      </c>
      <c r="DV337" s="20">
        <v>1105.1500000000001</v>
      </c>
      <c r="DW337" s="20">
        <v>49429.98</v>
      </c>
      <c r="DX337" s="20">
        <v>3450.03</v>
      </c>
      <c r="DY337" s="20">
        <v>1105.1500000000001</v>
      </c>
      <c r="DZ337" s="20">
        <v>49429.98</v>
      </c>
      <c r="EA337" s="20">
        <v>3450.03</v>
      </c>
      <c r="EB337" s="20">
        <v>1105.1500000000001</v>
      </c>
      <c r="EC337" s="20">
        <v>49429.98</v>
      </c>
      <c r="ED337" s="20">
        <v>3450.03</v>
      </c>
      <c r="EE337" s="20">
        <v>1105.1500000000001</v>
      </c>
      <c r="EF337" s="20">
        <v>49429.98</v>
      </c>
      <c r="EG337" s="20">
        <v>3450.03</v>
      </c>
      <c r="EH337" s="20">
        <v>1105.1500000000001</v>
      </c>
      <c r="EI337" s="20">
        <f t="shared" si="35"/>
        <v>49429.98</v>
      </c>
      <c r="EJ337" s="20">
        <f t="shared" si="35"/>
        <v>3450.03</v>
      </c>
      <c r="EK337" s="20">
        <f t="shared" si="35"/>
        <v>1105.1500000000001</v>
      </c>
      <c r="EL337" s="20">
        <v>49429.98</v>
      </c>
      <c r="EM337" s="20">
        <v>3450.03</v>
      </c>
      <c r="EN337" s="20">
        <v>1105.1500000000001</v>
      </c>
      <c r="EO337" s="24">
        <f t="shared" si="36"/>
        <v>1403614.16</v>
      </c>
      <c r="EP337" s="25">
        <f t="shared" si="32"/>
        <v>221675.86999999895</v>
      </c>
      <c r="EQ337" s="25">
        <f t="shared" si="33"/>
        <v>215940.68000000017</v>
      </c>
      <c r="ES337" s="26"/>
    </row>
    <row r="338" spans="1:149" x14ac:dyDescent="0.25">
      <c r="A338" s="27">
        <v>335</v>
      </c>
      <c r="B338" s="15">
        <v>18308742000144</v>
      </c>
      <c r="C338" s="28" t="s">
        <v>352</v>
      </c>
      <c r="D338" s="17">
        <v>1020627.37</v>
      </c>
      <c r="E338" s="18">
        <v>1037900.18</v>
      </c>
      <c r="F338" s="19">
        <v>0</v>
      </c>
      <c r="G338" s="20">
        <v>0</v>
      </c>
      <c r="H338" s="21">
        <f t="shared" si="31"/>
        <v>1020627.37</v>
      </c>
      <c r="I338" s="21">
        <v>1037900.18</v>
      </c>
      <c r="J338" s="22">
        <v>0</v>
      </c>
      <c r="K338" s="22">
        <v>0</v>
      </c>
      <c r="L338" s="22">
        <v>0</v>
      </c>
      <c r="M338" s="22">
        <v>0</v>
      </c>
      <c r="N338" s="22">
        <v>46767.41</v>
      </c>
      <c r="O338" s="22">
        <v>0</v>
      </c>
      <c r="P338" s="22">
        <v>46767.41</v>
      </c>
      <c r="Q338" s="22">
        <v>0</v>
      </c>
      <c r="R338" s="22">
        <v>46767.41</v>
      </c>
      <c r="S338" s="22">
        <v>46767.41</v>
      </c>
      <c r="T338" s="22">
        <v>46767.41</v>
      </c>
      <c r="U338" s="22">
        <v>46744.73</v>
      </c>
      <c r="V338" s="22">
        <v>46744.73</v>
      </c>
      <c r="W338" s="22">
        <v>46744.73</v>
      </c>
      <c r="X338" s="22">
        <v>46744.73</v>
      </c>
      <c r="Y338" s="22">
        <v>28577.57</v>
      </c>
      <c r="Z338" s="22">
        <v>28577.57</v>
      </c>
      <c r="AA338" s="22">
        <v>28577.57</v>
      </c>
      <c r="AB338" s="22">
        <v>28577.57</v>
      </c>
      <c r="AC338" s="22">
        <v>0</v>
      </c>
      <c r="AD338" s="22">
        <v>28577.57</v>
      </c>
      <c r="AE338" s="22"/>
      <c r="AF338" s="22"/>
      <c r="AG338" s="22">
        <v>28577.57</v>
      </c>
      <c r="AH338" s="22"/>
      <c r="AI338" s="22"/>
      <c r="AJ338" s="22">
        <v>28577.57</v>
      </c>
      <c r="AK338" s="22"/>
      <c r="AL338" s="22">
        <v>28577.57</v>
      </c>
      <c r="AM338" s="22">
        <v>28577.57</v>
      </c>
      <c r="AN338" s="22">
        <v>28577.57</v>
      </c>
      <c r="AO338" s="22"/>
      <c r="AP338" s="22">
        <v>28577.57</v>
      </c>
      <c r="AQ338" s="22"/>
      <c r="AR338" s="22"/>
      <c r="AS338" s="22">
        <v>28577.57</v>
      </c>
      <c r="AT338" s="22">
        <v>0</v>
      </c>
      <c r="AU338" s="22">
        <v>0</v>
      </c>
      <c r="AV338" s="22">
        <v>28577.57</v>
      </c>
      <c r="AW338" s="22">
        <v>0</v>
      </c>
      <c r="AX338" s="22">
        <v>228302.99</v>
      </c>
      <c r="AY338" s="22">
        <f>VLOOKUP(A338,[1]Consolidado!$A$4:$AZ$856,51,FALSE)</f>
        <v>0</v>
      </c>
      <c r="AZ338" s="22">
        <f>VLOOKUP(A338,[1]Consolidado!$A$4:$AZ$856,52,FALSE)</f>
        <v>0</v>
      </c>
      <c r="BA338" s="22">
        <f>VLOOKUP(A338,'[2]Parcelas ICMS 2018 Calculadas'!$A$4:$BC$856,55,FALSE)</f>
        <v>0</v>
      </c>
      <c r="BB338" s="22">
        <v>0</v>
      </c>
      <c r="BC338" s="22">
        <v>0</v>
      </c>
      <c r="BD338" s="22">
        <v>0</v>
      </c>
      <c r="BE338" s="22"/>
      <c r="BF338" s="22"/>
      <c r="BG338" s="22">
        <v>0</v>
      </c>
      <c r="BH338" s="22"/>
      <c r="BI338" s="22"/>
      <c r="BJ338" s="22">
        <v>0</v>
      </c>
      <c r="BK338" s="22">
        <v>0</v>
      </c>
      <c r="BL338" s="22">
        <v>0</v>
      </c>
      <c r="BM338" s="22">
        <v>0</v>
      </c>
      <c r="BN338" s="23">
        <f t="shared" si="34"/>
        <v>1020627.3699999995</v>
      </c>
      <c r="BO338" s="20">
        <v>31677.46</v>
      </c>
      <c r="BP338" s="20">
        <v>2210.9699999999998</v>
      </c>
      <c r="BQ338" s="20">
        <v>708.24</v>
      </c>
      <c r="BR338" s="20">
        <v>31677.46</v>
      </c>
      <c r="BS338" s="20">
        <v>2210.9699999999998</v>
      </c>
      <c r="BT338" s="20">
        <v>708.24</v>
      </c>
      <c r="BU338" s="20">
        <v>31677.46</v>
      </c>
      <c r="BV338" s="20">
        <v>2210.9699999999998</v>
      </c>
      <c r="BW338" s="20">
        <v>708.24</v>
      </c>
      <c r="BX338" s="20">
        <v>31677.46</v>
      </c>
      <c r="BY338" s="20">
        <v>2210.9699999999998</v>
      </c>
      <c r="BZ338" s="20">
        <v>708.24</v>
      </c>
      <c r="CA338" s="20">
        <v>31677.46</v>
      </c>
      <c r="CB338" s="20">
        <v>2210.9699999999998</v>
      </c>
      <c r="CC338" s="20">
        <v>708.24</v>
      </c>
      <c r="CD338" s="20">
        <v>31677.46</v>
      </c>
      <c r="CE338" s="20">
        <v>2210.9699999999998</v>
      </c>
      <c r="CF338" s="20">
        <v>708.24</v>
      </c>
      <c r="CG338" s="20">
        <v>31677.46</v>
      </c>
      <c r="CH338" s="20">
        <v>2210.9699999999998</v>
      </c>
      <c r="CI338" s="20">
        <v>708.24</v>
      </c>
      <c r="CJ338" s="20">
        <v>31677.46</v>
      </c>
      <c r="CK338" s="20">
        <v>2210.9699999999998</v>
      </c>
      <c r="CL338" s="20">
        <v>708.24</v>
      </c>
      <c r="CM338" s="20">
        <v>31677.46</v>
      </c>
      <c r="CN338" s="20">
        <v>2210.9699999999998</v>
      </c>
      <c r="CO338" s="20">
        <v>708.24</v>
      </c>
      <c r="CP338" s="20">
        <v>31677.46</v>
      </c>
      <c r="CQ338" s="20">
        <v>2210.9699999999998</v>
      </c>
      <c r="CR338" s="20">
        <v>708.24</v>
      </c>
      <c r="CS338" s="20">
        <v>31677.46</v>
      </c>
      <c r="CT338" s="20">
        <v>2210.9699999999998</v>
      </c>
      <c r="CU338" s="20">
        <v>708.24</v>
      </c>
      <c r="CV338" s="20">
        <v>31677.46</v>
      </c>
      <c r="CW338" s="20">
        <v>2210.9699999999998</v>
      </c>
      <c r="CX338" s="20">
        <v>708.24</v>
      </c>
      <c r="CY338" s="20">
        <v>31677.46</v>
      </c>
      <c r="CZ338" s="20">
        <v>2210.9699999999998</v>
      </c>
      <c r="DA338" s="20">
        <v>708.24</v>
      </c>
      <c r="DB338" s="20">
        <v>31677.46</v>
      </c>
      <c r="DC338" s="20">
        <v>2210.9699999999998</v>
      </c>
      <c r="DD338" s="20">
        <v>708.24</v>
      </c>
      <c r="DE338" s="20">
        <v>31677.46</v>
      </c>
      <c r="DF338" s="20">
        <v>2210.9699999999998</v>
      </c>
      <c r="DG338" s="20">
        <v>708.24</v>
      </c>
      <c r="DH338" s="20">
        <v>31677.46</v>
      </c>
      <c r="DI338" s="20">
        <v>2210.9699999999998</v>
      </c>
      <c r="DJ338" s="20">
        <v>708.24</v>
      </c>
      <c r="DK338" s="20">
        <v>31677.46</v>
      </c>
      <c r="DL338" s="20">
        <v>2210.9699999999998</v>
      </c>
      <c r="DM338" s="20">
        <v>708.24</v>
      </c>
      <c r="DN338" s="20">
        <v>31677.46</v>
      </c>
      <c r="DO338" s="20">
        <v>2210.9699999999998</v>
      </c>
      <c r="DP338" s="20">
        <v>708.24</v>
      </c>
      <c r="DQ338" s="20">
        <v>31677.46</v>
      </c>
      <c r="DR338" s="20">
        <v>2210.9699999999998</v>
      </c>
      <c r="DS338" s="20">
        <v>708.24</v>
      </c>
      <c r="DT338" s="20">
        <v>31677.46</v>
      </c>
      <c r="DU338" s="20">
        <v>2210.9699999999998</v>
      </c>
      <c r="DV338" s="20">
        <v>708.24</v>
      </c>
      <c r="DW338" s="20">
        <v>31677.46</v>
      </c>
      <c r="DX338" s="20">
        <v>2210.9699999999998</v>
      </c>
      <c r="DY338" s="20">
        <v>708.24</v>
      </c>
      <c r="DZ338" s="20">
        <v>31677.46</v>
      </c>
      <c r="EA338" s="20">
        <v>2210.9699999999998</v>
      </c>
      <c r="EB338" s="20">
        <v>708.24</v>
      </c>
      <c r="EC338" s="20">
        <v>31677.46</v>
      </c>
      <c r="ED338" s="20">
        <v>2210.9699999999998</v>
      </c>
      <c r="EE338" s="20">
        <v>708.24</v>
      </c>
      <c r="EF338" s="20">
        <v>31677.46</v>
      </c>
      <c r="EG338" s="20">
        <v>2210.9699999999998</v>
      </c>
      <c r="EH338" s="20">
        <v>708.24</v>
      </c>
      <c r="EI338" s="20">
        <f t="shared" si="35"/>
        <v>31677.46</v>
      </c>
      <c r="EJ338" s="20">
        <f t="shared" si="35"/>
        <v>2210.9699999999998</v>
      </c>
      <c r="EK338" s="20">
        <f t="shared" si="35"/>
        <v>708.24</v>
      </c>
      <c r="EL338" s="20">
        <v>31677.46</v>
      </c>
      <c r="EM338" s="20">
        <v>2210.9699999999998</v>
      </c>
      <c r="EN338" s="20">
        <v>708.24</v>
      </c>
      <c r="EO338" s="24">
        <f t="shared" si="36"/>
        <v>899513.41999999899</v>
      </c>
      <c r="EP338" s="25">
        <f t="shared" si="32"/>
        <v>0</v>
      </c>
      <c r="EQ338" s="25">
        <f t="shared" si="33"/>
        <v>138386.76000000106</v>
      </c>
      <c r="ES338" s="26"/>
    </row>
    <row r="339" spans="1:149" x14ac:dyDescent="0.25">
      <c r="A339" s="27">
        <v>336</v>
      </c>
      <c r="B339" s="15">
        <v>18677625000158</v>
      </c>
      <c r="C339" s="28" t="s">
        <v>353</v>
      </c>
      <c r="D339" s="17">
        <v>1043799.05</v>
      </c>
      <c r="E339" s="18">
        <v>1967818.64</v>
      </c>
      <c r="F339" s="19">
        <v>0</v>
      </c>
      <c r="G339" s="20">
        <v>0</v>
      </c>
      <c r="H339" s="21">
        <f t="shared" si="31"/>
        <v>1043799.05</v>
      </c>
      <c r="I339" s="21">
        <v>1967818.64</v>
      </c>
      <c r="J339" s="22">
        <v>0</v>
      </c>
      <c r="K339" s="22">
        <v>0</v>
      </c>
      <c r="L339" s="22">
        <v>0</v>
      </c>
      <c r="M339" s="22">
        <v>0</v>
      </c>
      <c r="N339" s="22">
        <v>47829.19</v>
      </c>
      <c r="O339" s="22">
        <v>0</v>
      </c>
      <c r="P339" s="22">
        <v>47829.19</v>
      </c>
      <c r="Q339" s="22">
        <v>0</v>
      </c>
      <c r="R339" s="22">
        <v>47829.19</v>
      </c>
      <c r="S339" s="22">
        <v>47829.19</v>
      </c>
      <c r="T339" s="22">
        <v>47829.19</v>
      </c>
      <c r="U339" s="22">
        <v>47806</v>
      </c>
      <c r="V339" s="22">
        <v>47806</v>
      </c>
      <c r="W339" s="22">
        <v>47806</v>
      </c>
      <c r="X339" s="22">
        <v>47806</v>
      </c>
      <c r="Y339" s="22">
        <v>29226.37</v>
      </c>
      <c r="Z339" s="22">
        <v>29226.37</v>
      </c>
      <c r="AA339" s="22">
        <v>29226.37</v>
      </c>
      <c r="AB339" s="22">
        <v>29226.37</v>
      </c>
      <c r="AC339" s="22">
        <v>0</v>
      </c>
      <c r="AD339" s="22">
        <v>29226.37</v>
      </c>
      <c r="AE339" s="22"/>
      <c r="AF339" s="22"/>
      <c r="AG339" s="22">
        <v>29226.37</v>
      </c>
      <c r="AH339" s="22"/>
      <c r="AI339" s="22"/>
      <c r="AJ339" s="22">
        <v>29226.37</v>
      </c>
      <c r="AK339" s="22"/>
      <c r="AL339" s="22">
        <v>29226.37</v>
      </c>
      <c r="AM339" s="22">
        <v>29226.37</v>
      </c>
      <c r="AN339" s="22">
        <v>29226.37</v>
      </c>
      <c r="AO339" s="22"/>
      <c r="AP339" s="22">
        <v>29226.37</v>
      </c>
      <c r="AQ339" s="22"/>
      <c r="AR339" s="22"/>
      <c r="AS339" s="22">
        <v>29226.37</v>
      </c>
      <c r="AT339" s="22">
        <v>0</v>
      </c>
      <c r="AU339" s="22">
        <v>0</v>
      </c>
      <c r="AV339" s="22">
        <v>29226.37</v>
      </c>
      <c r="AW339" s="22">
        <v>0</v>
      </c>
      <c r="AX339" s="22">
        <v>0</v>
      </c>
      <c r="AY339" s="22">
        <f>VLOOKUP(A339,[1]Consolidado!$A$4:$AZ$856,51,FALSE)</f>
        <v>0</v>
      </c>
      <c r="AZ339" s="22">
        <f>VLOOKUP(A339,[1]Consolidado!$A$4:$AZ$856,52,FALSE)</f>
        <v>29226.37</v>
      </c>
      <c r="BA339" s="22">
        <f>VLOOKUP(A339,'[2]Parcelas ICMS 2018 Calculadas'!$A$4:$BC$856,55,FALSE)</f>
        <v>0</v>
      </c>
      <c r="BB339" s="22">
        <v>29226.37</v>
      </c>
      <c r="BC339" s="22">
        <v>0</v>
      </c>
      <c r="BD339" s="22">
        <v>0</v>
      </c>
      <c r="BE339" s="22">
        <v>29226.37</v>
      </c>
      <c r="BF339" s="22"/>
      <c r="BG339" s="22">
        <v>0</v>
      </c>
      <c r="BH339" s="22"/>
      <c r="BI339" s="22"/>
      <c r="BJ339" s="22">
        <v>29226.37</v>
      </c>
      <c r="BK339" s="22">
        <v>0</v>
      </c>
      <c r="BL339" s="22">
        <v>0</v>
      </c>
      <c r="BM339" s="22">
        <v>0</v>
      </c>
      <c r="BN339" s="23">
        <f t="shared" si="34"/>
        <v>927218.24</v>
      </c>
      <c r="BO339" s="20">
        <v>60059.24</v>
      </c>
      <c r="BP339" s="20">
        <v>4191.91</v>
      </c>
      <c r="BQ339" s="20">
        <v>1342.8</v>
      </c>
      <c r="BR339" s="20">
        <v>60059.24</v>
      </c>
      <c r="BS339" s="20">
        <v>4191.91</v>
      </c>
      <c r="BT339" s="20">
        <v>1342.8</v>
      </c>
      <c r="BU339" s="20">
        <v>60059.24</v>
      </c>
      <c r="BV339" s="20">
        <v>4191.91</v>
      </c>
      <c r="BW339" s="20">
        <v>1342.8</v>
      </c>
      <c r="BX339" s="20">
        <v>60059.24</v>
      </c>
      <c r="BY339" s="20">
        <v>4191.91</v>
      </c>
      <c r="BZ339" s="20">
        <v>1342.8</v>
      </c>
      <c r="CA339" s="20">
        <v>60059.24</v>
      </c>
      <c r="CB339" s="20">
        <v>4191.91</v>
      </c>
      <c r="CC339" s="20">
        <v>1342.8</v>
      </c>
      <c r="CD339" s="20">
        <v>60059.24</v>
      </c>
      <c r="CE339" s="20">
        <v>4191.91</v>
      </c>
      <c r="CF339" s="20">
        <v>1342.8</v>
      </c>
      <c r="CG339" s="20">
        <v>60059.24</v>
      </c>
      <c r="CH339" s="20">
        <v>4191.91</v>
      </c>
      <c r="CI339" s="20">
        <v>1342.8</v>
      </c>
      <c r="CJ339" s="20">
        <v>60059.24</v>
      </c>
      <c r="CK339" s="20">
        <v>4191.91</v>
      </c>
      <c r="CL339" s="20">
        <v>1342.8</v>
      </c>
      <c r="CM339" s="20">
        <v>60059.24</v>
      </c>
      <c r="CN339" s="20">
        <v>4191.91</v>
      </c>
      <c r="CO339" s="20">
        <v>1342.8</v>
      </c>
      <c r="CP339" s="20">
        <v>60059.24</v>
      </c>
      <c r="CQ339" s="20">
        <v>4191.91</v>
      </c>
      <c r="CR339" s="20">
        <v>1342.8</v>
      </c>
      <c r="CS339" s="20">
        <v>60059.24</v>
      </c>
      <c r="CT339" s="20">
        <v>4191.91</v>
      </c>
      <c r="CU339" s="20">
        <v>1342.8</v>
      </c>
      <c r="CV339" s="20">
        <v>60059.24</v>
      </c>
      <c r="CW339" s="20">
        <v>4191.91</v>
      </c>
      <c r="CX339" s="20">
        <v>1342.8</v>
      </c>
      <c r="CY339" s="20">
        <v>60059.24</v>
      </c>
      <c r="CZ339" s="20">
        <v>4191.91</v>
      </c>
      <c r="DA339" s="20">
        <v>1342.8</v>
      </c>
      <c r="DB339" s="20">
        <v>60059.24</v>
      </c>
      <c r="DC339" s="20">
        <v>4191.91</v>
      </c>
      <c r="DD339" s="20">
        <v>1342.8</v>
      </c>
      <c r="DE339" s="20">
        <v>60059.24</v>
      </c>
      <c r="DF339" s="20">
        <v>4191.91</v>
      </c>
      <c r="DG339" s="20">
        <v>1342.8</v>
      </c>
      <c r="DH339" s="20">
        <v>60059.24</v>
      </c>
      <c r="DI339" s="20">
        <v>4191.91</v>
      </c>
      <c r="DJ339" s="20">
        <v>1342.8</v>
      </c>
      <c r="DK339" s="20">
        <v>60059.24</v>
      </c>
      <c r="DL339" s="20">
        <v>4191.91</v>
      </c>
      <c r="DM339" s="20">
        <v>1342.8</v>
      </c>
      <c r="DN339" s="20">
        <v>60059.24</v>
      </c>
      <c r="DO339" s="20">
        <v>4191.91</v>
      </c>
      <c r="DP339" s="20">
        <v>1342.8</v>
      </c>
      <c r="DQ339" s="20">
        <v>60059.24</v>
      </c>
      <c r="DR339" s="20">
        <v>4191.91</v>
      </c>
      <c r="DS339" s="20">
        <v>1342.8</v>
      </c>
      <c r="DT339" s="20">
        <v>60059.24</v>
      </c>
      <c r="DU339" s="20">
        <v>4191.91</v>
      </c>
      <c r="DV339" s="20">
        <v>1342.8</v>
      </c>
      <c r="DW339" s="20">
        <v>60059.24</v>
      </c>
      <c r="DX339" s="20">
        <v>4191.91</v>
      </c>
      <c r="DY339" s="20">
        <v>1342.8</v>
      </c>
      <c r="DZ339" s="20">
        <v>60059.24</v>
      </c>
      <c r="EA339" s="20">
        <v>4191.91</v>
      </c>
      <c r="EB339" s="20">
        <v>1342.8</v>
      </c>
      <c r="EC339" s="20">
        <v>60059.24</v>
      </c>
      <c r="ED339" s="20">
        <v>4191.91</v>
      </c>
      <c r="EE339" s="20">
        <v>1342.8</v>
      </c>
      <c r="EF339" s="20">
        <v>60059.24</v>
      </c>
      <c r="EG339" s="20">
        <v>4191.91</v>
      </c>
      <c r="EH339" s="20">
        <v>1342.8</v>
      </c>
      <c r="EI339" s="20">
        <f t="shared" si="35"/>
        <v>60059.24</v>
      </c>
      <c r="EJ339" s="20">
        <f t="shared" si="35"/>
        <v>4191.91</v>
      </c>
      <c r="EK339" s="20">
        <f t="shared" si="35"/>
        <v>1342.8</v>
      </c>
      <c r="EL339" s="20">
        <v>60059.24</v>
      </c>
      <c r="EM339" s="20">
        <v>4191.91</v>
      </c>
      <c r="EN339" s="20">
        <v>1342.8</v>
      </c>
      <c r="EO339" s="24">
        <f t="shared" si="36"/>
        <v>1705442.7</v>
      </c>
      <c r="EP339" s="25">
        <f t="shared" si="32"/>
        <v>116580.81000000006</v>
      </c>
      <c r="EQ339" s="25">
        <f t="shared" si="33"/>
        <v>262375.93999999994</v>
      </c>
      <c r="ES339" s="26"/>
    </row>
    <row r="340" spans="1:149" x14ac:dyDescent="0.25">
      <c r="A340" s="27">
        <v>337</v>
      </c>
      <c r="B340" s="15">
        <v>18691766000125</v>
      </c>
      <c r="C340" s="28" t="s">
        <v>354</v>
      </c>
      <c r="D340" s="17">
        <v>2435088.7799999998</v>
      </c>
      <c r="E340" s="18">
        <v>2103137.5</v>
      </c>
      <c r="F340" s="19">
        <v>0</v>
      </c>
      <c r="G340" s="20">
        <v>0</v>
      </c>
      <c r="H340" s="21">
        <f t="shared" si="31"/>
        <v>2435088.7799999998</v>
      </c>
      <c r="I340" s="21">
        <v>2103137.5</v>
      </c>
      <c r="J340" s="22">
        <v>0</v>
      </c>
      <c r="K340" s="22">
        <v>0</v>
      </c>
      <c r="L340" s="22">
        <v>0</v>
      </c>
      <c r="M340" s="22">
        <v>0</v>
      </c>
      <c r="N340" s="22">
        <v>111581.18</v>
      </c>
      <c r="O340" s="22">
        <v>0</v>
      </c>
      <c r="P340" s="22">
        <v>111581.18</v>
      </c>
      <c r="Q340" s="22">
        <v>0</v>
      </c>
      <c r="R340" s="22">
        <v>111581.18</v>
      </c>
      <c r="S340" s="22">
        <v>111581.18</v>
      </c>
      <c r="T340" s="22">
        <v>111581.18</v>
      </c>
      <c r="U340" s="22">
        <v>111527.07</v>
      </c>
      <c r="V340" s="22">
        <v>111527.07</v>
      </c>
      <c r="W340" s="22">
        <v>111527.07</v>
      </c>
      <c r="X340" s="22">
        <v>111527.07</v>
      </c>
      <c r="Y340" s="22">
        <v>68182.490000000005</v>
      </c>
      <c r="Z340" s="22">
        <v>68182.490000000005</v>
      </c>
      <c r="AA340" s="22">
        <v>68182.490000000005</v>
      </c>
      <c r="AB340" s="22">
        <v>68182.490000000005</v>
      </c>
      <c r="AC340" s="22">
        <v>0</v>
      </c>
      <c r="AD340" s="22">
        <v>68182.490000000005</v>
      </c>
      <c r="AE340" s="22"/>
      <c r="AF340" s="22"/>
      <c r="AG340" s="22">
        <v>68182.490000000005</v>
      </c>
      <c r="AH340" s="22"/>
      <c r="AI340" s="22"/>
      <c r="AJ340" s="22">
        <v>68182.490000000005</v>
      </c>
      <c r="AK340" s="22"/>
      <c r="AL340" s="22">
        <v>68182.490000000005</v>
      </c>
      <c r="AM340" s="22">
        <v>68182.490000000005</v>
      </c>
      <c r="AN340" s="22">
        <v>68182.490000000005</v>
      </c>
      <c r="AO340" s="22"/>
      <c r="AP340" s="22">
        <v>68182.490000000005</v>
      </c>
      <c r="AQ340" s="22"/>
      <c r="AR340" s="22"/>
      <c r="AS340" s="22">
        <v>68182.490000000005</v>
      </c>
      <c r="AT340" s="22">
        <v>0</v>
      </c>
      <c r="AU340" s="22">
        <v>0</v>
      </c>
      <c r="AV340" s="22">
        <v>68182.490000000005</v>
      </c>
      <c r="AW340" s="22">
        <v>0</v>
      </c>
      <c r="AX340" s="22">
        <v>544702.23</v>
      </c>
      <c r="AY340" s="22">
        <f>VLOOKUP(A340,[1]Consolidado!$A$4:$AZ$856,51,FALSE)</f>
        <v>0</v>
      </c>
      <c r="AZ340" s="22">
        <f>VLOOKUP(A340,[1]Consolidado!$A$4:$AZ$856,52,FALSE)</f>
        <v>0</v>
      </c>
      <c r="BA340" s="22">
        <f>VLOOKUP(A340,'[2]Parcelas ICMS 2018 Calculadas'!$A$4:$BC$856,55,FALSE)</f>
        <v>0</v>
      </c>
      <c r="BB340" s="22">
        <v>0</v>
      </c>
      <c r="BC340" s="22">
        <v>0</v>
      </c>
      <c r="BD340" s="22">
        <v>0</v>
      </c>
      <c r="BE340" s="22"/>
      <c r="BF340" s="22"/>
      <c r="BG340" s="22">
        <v>0</v>
      </c>
      <c r="BH340" s="22"/>
      <c r="BI340" s="22"/>
      <c r="BJ340" s="22">
        <v>0</v>
      </c>
      <c r="BK340" s="22">
        <v>0</v>
      </c>
      <c r="BL340" s="22">
        <v>0</v>
      </c>
      <c r="BM340" s="22">
        <v>0</v>
      </c>
      <c r="BN340" s="23">
        <f t="shared" si="34"/>
        <v>2435088.7800000003</v>
      </c>
      <c r="BO340" s="20">
        <v>64189.27</v>
      </c>
      <c r="BP340" s="20">
        <v>4480.17</v>
      </c>
      <c r="BQ340" s="20">
        <v>1435.14</v>
      </c>
      <c r="BR340" s="20">
        <v>64189.27</v>
      </c>
      <c r="BS340" s="20">
        <v>4480.17</v>
      </c>
      <c r="BT340" s="20">
        <v>1435.14</v>
      </c>
      <c r="BU340" s="20">
        <v>64189.27</v>
      </c>
      <c r="BV340" s="20">
        <v>4480.17</v>
      </c>
      <c r="BW340" s="20">
        <v>1435.14</v>
      </c>
      <c r="BX340" s="20">
        <v>64189.27</v>
      </c>
      <c r="BY340" s="20">
        <v>4480.17</v>
      </c>
      <c r="BZ340" s="20">
        <v>1435.14</v>
      </c>
      <c r="CA340" s="20">
        <v>64189.27</v>
      </c>
      <c r="CB340" s="20">
        <v>4480.17</v>
      </c>
      <c r="CC340" s="20">
        <v>1435.14</v>
      </c>
      <c r="CD340" s="20">
        <v>64189.27</v>
      </c>
      <c r="CE340" s="20">
        <v>4480.17</v>
      </c>
      <c r="CF340" s="20">
        <v>1435.14</v>
      </c>
      <c r="CG340" s="20">
        <v>64189.27</v>
      </c>
      <c r="CH340" s="20">
        <v>4480.17</v>
      </c>
      <c r="CI340" s="20">
        <v>1435.14</v>
      </c>
      <c r="CJ340" s="20">
        <v>64189.27</v>
      </c>
      <c r="CK340" s="20">
        <v>4480.17</v>
      </c>
      <c r="CL340" s="20">
        <v>1435.14</v>
      </c>
      <c r="CM340" s="20">
        <v>64189.27</v>
      </c>
      <c r="CN340" s="20">
        <v>4480.17</v>
      </c>
      <c r="CO340" s="20">
        <v>1435.14</v>
      </c>
      <c r="CP340" s="20">
        <v>64189.27</v>
      </c>
      <c r="CQ340" s="20">
        <v>4480.17</v>
      </c>
      <c r="CR340" s="20">
        <v>1435.14</v>
      </c>
      <c r="CS340" s="20">
        <v>64189.27</v>
      </c>
      <c r="CT340" s="20">
        <v>4480.17</v>
      </c>
      <c r="CU340" s="20">
        <v>1435.14</v>
      </c>
      <c r="CV340" s="20">
        <v>64189.27</v>
      </c>
      <c r="CW340" s="20">
        <v>4480.17</v>
      </c>
      <c r="CX340" s="20">
        <v>1435.14</v>
      </c>
      <c r="CY340" s="20">
        <v>64189.27</v>
      </c>
      <c r="CZ340" s="20">
        <v>4480.17</v>
      </c>
      <c r="DA340" s="20">
        <v>1435.14</v>
      </c>
      <c r="DB340" s="20">
        <v>64189.27</v>
      </c>
      <c r="DC340" s="20">
        <v>4480.17</v>
      </c>
      <c r="DD340" s="20">
        <v>1435.14</v>
      </c>
      <c r="DE340" s="20">
        <v>64189.27</v>
      </c>
      <c r="DF340" s="20">
        <v>4480.17</v>
      </c>
      <c r="DG340" s="20">
        <v>1435.14</v>
      </c>
      <c r="DH340" s="20">
        <v>64189.27</v>
      </c>
      <c r="DI340" s="20">
        <v>4480.17</v>
      </c>
      <c r="DJ340" s="20">
        <v>1435.14</v>
      </c>
      <c r="DK340" s="20">
        <v>64189.27</v>
      </c>
      <c r="DL340" s="20">
        <v>4480.17</v>
      </c>
      <c r="DM340" s="20">
        <v>1435.14</v>
      </c>
      <c r="DN340" s="20">
        <v>64189.27</v>
      </c>
      <c r="DO340" s="20">
        <v>4480.17</v>
      </c>
      <c r="DP340" s="20">
        <v>1435.14</v>
      </c>
      <c r="DQ340" s="20">
        <v>64189.27</v>
      </c>
      <c r="DR340" s="20">
        <v>4480.17</v>
      </c>
      <c r="DS340" s="20">
        <v>1435.14</v>
      </c>
      <c r="DT340" s="20">
        <v>64189.27</v>
      </c>
      <c r="DU340" s="20">
        <v>4480.17</v>
      </c>
      <c r="DV340" s="20">
        <v>1435.14</v>
      </c>
      <c r="DW340" s="20">
        <v>64189.27</v>
      </c>
      <c r="DX340" s="20">
        <v>4480.17</v>
      </c>
      <c r="DY340" s="20">
        <v>1435.14</v>
      </c>
      <c r="DZ340" s="20">
        <v>64189.27</v>
      </c>
      <c r="EA340" s="20">
        <v>4480.17</v>
      </c>
      <c r="EB340" s="20">
        <v>1435.14</v>
      </c>
      <c r="EC340" s="20">
        <v>64189.27</v>
      </c>
      <c r="ED340" s="20">
        <v>4480.17</v>
      </c>
      <c r="EE340" s="20">
        <v>1435.14</v>
      </c>
      <c r="EF340" s="20">
        <v>64189.27</v>
      </c>
      <c r="EG340" s="20">
        <v>4480.17</v>
      </c>
      <c r="EH340" s="20">
        <v>1435.14</v>
      </c>
      <c r="EI340" s="20">
        <f t="shared" si="35"/>
        <v>64189.27</v>
      </c>
      <c r="EJ340" s="20">
        <f t="shared" si="35"/>
        <v>4480.17</v>
      </c>
      <c r="EK340" s="20">
        <f t="shared" si="35"/>
        <v>1435.14</v>
      </c>
      <c r="EL340" s="20">
        <v>64189.27</v>
      </c>
      <c r="EM340" s="20">
        <v>4480.17</v>
      </c>
      <c r="EN340" s="20">
        <v>1435.14</v>
      </c>
      <c r="EO340" s="24">
        <f t="shared" si="36"/>
        <v>1822719.0799999987</v>
      </c>
      <c r="EP340" s="25">
        <f t="shared" si="32"/>
        <v>0</v>
      </c>
      <c r="EQ340" s="25">
        <f t="shared" si="33"/>
        <v>280418.42000000132</v>
      </c>
      <c r="ES340" s="26"/>
    </row>
    <row r="341" spans="1:149" x14ac:dyDescent="0.25">
      <c r="A341" s="27">
        <v>338</v>
      </c>
      <c r="B341" s="15">
        <v>18309724000187</v>
      </c>
      <c r="C341" s="28" t="s">
        <v>355</v>
      </c>
      <c r="D341" s="17">
        <v>5427008.0499999998</v>
      </c>
      <c r="E341" s="18">
        <v>7001383.9199999999</v>
      </c>
      <c r="F341" s="19">
        <v>0</v>
      </c>
      <c r="G341" s="20">
        <v>0</v>
      </c>
      <c r="H341" s="21">
        <f t="shared" si="31"/>
        <v>5427008.0499999998</v>
      </c>
      <c r="I341" s="21">
        <v>7001383.9199999999</v>
      </c>
      <c r="J341" s="22">
        <v>0</v>
      </c>
      <c r="K341" s="22">
        <v>0</v>
      </c>
      <c r="L341" s="22">
        <v>0</v>
      </c>
      <c r="M341" s="22">
        <v>0</v>
      </c>
      <c r="N341" s="22">
        <v>248677.57</v>
      </c>
      <c r="O341" s="22">
        <v>0</v>
      </c>
      <c r="P341" s="22">
        <v>248677.57</v>
      </c>
      <c r="Q341" s="22">
        <v>0</v>
      </c>
      <c r="R341" s="22">
        <v>248677.57</v>
      </c>
      <c r="S341" s="22">
        <v>248677.57</v>
      </c>
      <c r="T341" s="22">
        <v>248677.57</v>
      </c>
      <c r="U341" s="22">
        <v>248556.97</v>
      </c>
      <c r="V341" s="22">
        <v>248556.97</v>
      </c>
      <c r="W341" s="22">
        <v>248556.97</v>
      </c>
      <c r="X341" s="22">
        <v>248556.97</v>
      </c>
      <c r="Y341" s="22">
        <v>151956.23000000001</v>
      </c>
      <c r="Z341" s="22">
        <v>151956.23000000001</v>
      </c>
      <c r="AA341" s="22">
        <v>151956.23000000001</v>
      </c>
      <c r="AB341" s="22">
        <v>151956.23000000001</v>
      </c>
      <c r="AC341" s="22">
        <v>0</v>
      </c>
      <c r="AD341" s="22">
        <v>151956.23000000001</v>
      </c>
      <c r="AE341" s="22"/>
      <c r="AF341" s="22"/>
      <c r="AG341" s="22">
        <v>151956.23000000001</v>
      </c>
      <c r="AH341" s="22"/>
      <c r="AI341" s="22"/>
      <c r="AJ341" s="22">
        <v>151956.23000000001</v>
      </c>
      <c r="AK341" s="22"/>
      <c r="AL341" s="22">
        <v>151956.23000000001</v>
      </c>
      <c r="AM341" s="22">
        <v>151956.23000000001</v>
      </c>
      <c r="AN341" s="22">
        <v>151956.23000000001</v>
      </c>
      <c r="AO341" s="22"/>
      <c r="AP341" s="22">
        <v>151956.23000000001</v>
      </c>
      <c r="AQ341" s="22"/>
      <c r="AR341" s="22"/>
      <c r="AS341" s="22">
        <v>151956.23000000001</v>
      </c>
      <c r="AT341" s="22">
        <v>0</v>
      </c>
      <c r="AU341" s="22">
        <v>0</v>
      </c>
      <c r="AV341" s="22">
        <v>151956.23000000001</v>
      </c>
      <c r="AW341" s="22">
        <v>0</v>
      </c>
      <c r="AX341" s="22">
        <v>1213961.33</v>
      </c>
      <c r="AY341" s="22">
        <f>VLOOKUP(A341,[1]Consolidado!$A$4:$AZ$856,51,FALSE)</f>
        <v>0</v>
      </c>
      <c r="AZ341" s="22">
        <f>VLOOKUP(A341,[1]Consolidado!$A$4:$AZ$856,52,FALSE)</f>
        <v>0</v>
      </c>
      <c r="BA341" s="22">
        <f>VLOOKUP(A341,'[2]Parcelas ICMS 2018 Calculadas'!$A$4:$BC$856,55,FALSE)</f>
        <v>0</v>
      </c>
      <c r="BB341" s="22">
        <v>0</v>
      </c>
      <c r="BC341" s="22">
        <v>0</v>
      </c>
      <c r="BD341" s="22">
        <v>0</v>
      </c>
      <c r="BE341" s="22"/>
      <c r="BF341" s="22"/>
      <c r="BG341" s="22">
        <v>0</v>
      </c>
      <c r="BH341" s="22"/>
      <c r="BI341" s="22"/>
      <c r="BJ341" s="22">
        <v>0</v>
      </c>
      <c r="BK341" s="22">
        <v>0</v>
      </c>
      <c r="BL341" s="22">
        <v>0</v>
      </c>
      <c r="BM341" s="22">
        <v>0</v>
      </c>
      <c r="BN341" s="23">
        <f t="shared" si="34"/>
        <v>5427008.0499999998</v>
      </c>
      <c r="BO341" s="20">
        <v>213687.28</v>
      </c>
      <c r="BP341" s="20">
        <v>14914.57</v>
      </c>
      <c r="BQ341" s="20">
        <v>4777.6099999999997</v>
      </c>
      <c r="BR341" s="20">
        <v>213687.28</v>
      </c>
      <c r="BS341" s="20">
        <v>14914.57</v>
      </c>
      <c r="BT341" s="20">
        <v>4777.6099999999997</v>
      </c>
      <c r="BU341" s="20">
        <v>213687.28</v>
      </c>
      <c r="BV341" s="20">
        <v>14914.57</v>
      </c>
      <c r="BW341" s="20">
        <v>4777.6099999999997</v>
      </c>
      <c r="BX341" s="20">
        <v>213687.28</v>
      </c>
      <c r="BY341" s="20">
        <v>14914.57</v>
      </c>
      <c r="BZ341" s="20">
        <v>4777.6099999999997</v>
      </c>
      <c r="CA341" s="20">
        <v>213687.28</v>
      </c>
      <c r="CB341" s="20">
        <v>14914.57</v>
      </c>
      <c r="CC341" s="20">
        <v>4777.6099999999997</v>
      </c>
      <c r="CD341" s="20">
        <v>213687.28</v>
      </c>
      <c r="CE341" s="20">
        <v>14914.57</v>
      </c>
      <c r="CF341" s="20">
        <v>4777.6099999999997</v>
      </c>
      <c r="CG341" s="20">
        <v>213687.28</v>
      </c>
      <c r="CH341" s="20">
        <v>14914.57</v>
      </c>
      <c r="CI341" s="20">
        <v>4777.6099999999997</v>
      </c>
      <c r="CJ341" s="20">
        <v>213687.28</v>
      </c>
      <c r="CK341" s="20">
        <v>14914.57</v>
      </c>
      <c r="CL341" s="20">
        <v>4777.6099999999997</v>
      </c>
      <c r="CM341" s="20">
        <v>213687.28</v>
      </c>
      <c r="CN341" s="20">
        <v>14914.57</v>
      </c>
      <c r="CO341" s="20">
        <v>4777.6099999999997</v>
      </c>
      <c r="CP341" s="20">
        <v>213687.28</v>
      </c>
      <c r="CQ341" s="20">
        <v>14914.57</v>
      </c>
      <c r="CR341" s="20">
        <v>4777.6099999999997</v>
      </c>
      <c r="CS341" s="20">
        <v>213687.28</v>
      </c>
      <c r="CT341" s="20">
        <v>14914.57</v>
      </c>
      <c r="CU341" s="20">
        <v>4777.6099999999997</v>
      </c>
      <c r="CV341" s="20">
        <v>213687.28</v>
      </c>
      <c r="CW341" s="20">
        <v>14914.57</v>
      </c>
      <c r="CX341" s="20">
        <v>4777.6099999999997</v>
      </c>
      <c r="CY341" s="20">
        <v>213687.28</v>
      </c>
      <c r="CZ341" s="20">
        <v>14914.57</v>
      </c>
      <c r="DA341" s="20">
        <v>4777.6099999999997</v>
      </c>
      <c r="DB341" s="20">
        <v>213687.28</v>
      </c>
      <c r="DC341" s="20">
        <v>14914.57</v>
      </c>
      <c r="DD341" s="20">
        <v>4777.6099999999997</v>
      </c>
      <c r="DE341" s="20">
        <v>213687.28</v>
      </c>
      <c r="DF341" s="20">
        <v>14914.57</v>
      </c>
      <c r="DG341" s="20">
        <v>4777.6099999999997</v>
      </c>
      <c r="DH341" s="20">
        <v>213687.28</v>
      </c>
      <c r="DI341" s="20">
        <v>14914.57</v>
      </c>
      <c r="DJ341" s="20">
        <v>4777.6099999999997</v>
      </c>
      <c r="DK341" s="20">
        <v>213687.28</v>
      </c>
      <c r="DL341" s="20">
        <v>14914.57</v>
      </c>
      <c r="DM341" s="20">
        <v>4777.6099999999997</v>
      </c>
      <c r="DN341" s="20">
        <v>213687.28</v>
      </c>
      <c r="DO341" s="20">
        <v>14914.57</v>
      </c>
      <c r="DP341" s="20">
        <v>4777.6099999999997</v>
      </c>
      <c r="DQ341" s="20">
        <v>213687.28</v>
      </c>
      <c r="DR341" s="20">
        <v>14914.57</v>
      </c>
      <c r="DS341" s="20">
        <v>4777.6099999999997</v>
      </c>
      <c r="DT341" s="20">
        <v>213687.28</v>
      </c>
      <c r="DU341" s="20">
        <v>14914.57</v>
      </c>
      <c r="DV341" s="20">
        <v>4777.6099999999997</v>
      </c>
      <c r="DW341" s="20">
        <v>213687.28</v>
      </c>
      <c r="DX341" s="20">
        <v>14914.57</v>
      </c>
      <c r="DY341" s="20">
        <v>4777.6099999999997</v>
      </c>
      <c r="DZ341" s="20">
        <v>213687.28</v>
      </c>
      <c r="EA341" s="20">
        <v>14914.57</v>
      </c>
      <c r="EB341" s="20">
        <v>4777.6099999999997</v>
      </c>
      <c r="EC341" s="20">
        <v>213687.28</v>
      </c>
      <c r="ED341" s="20">
        <v>14914.57</v>
      </c>
      <c r="EE341" s="20">
        <v>4777.6099999999997</v>
      </c>
      <c r="EF341" s="20">
        <v>213687.28</v>
      </c>
      <c r="EG341" s="20">
        <v>14914.57</v>
      </c>
      <c r="EH341" s="20">
        <v>4777.6099999999997</v>
      </c>
      <c r="EI341" s="20">
        <f t="shared" si="35"/>
        <v>213687.28</v>
      </c>
      <c r="EJ341" s="20">
        <f t="shared" si="35"/>
        <v>14914.57</v>
      </c>
      <c r="EK341" s="20">
        <f t="shared" si="35"/>
        <v>4777.6099999999997</v>
      </c>
      <c r="EL341" s="20">
        <v>213687.28</v>
      </c>
      <c r="EM341" s="20">
        <v>14914.57</v>
      </c>
      <c r="EN341" s="20">
        <v>4777.6099999999997</v>
      </c>
      <c r="EO341" s="24">
        <f t="shared" si="36"/>
        <v>6067865.9600000037</v>
      </c>
      <c r="EP341" s="25">
        <f t="shared" si="32"/>
        <v>0</v>
      </c>
      <c r="EQ341" s="25">
        <f t="shared" si="33"/>
        <v>933517.95999999624</v>
      </c>
      <c r="ES341" s="26"/>
    </row>
    <row r="342" spans="1:149" x14ac:dyDescent="0.25">
      <c r="A342" s="27">
        <v>339</v>
      </c>
      <c r="B342" s="15">
        <v>19718386000108</v>
      </c>
      <c r="C342" s="28" t="s">
        <v>356</v>
      </c>
      <c r="D342" s="17">
        <v>257343.91</v>
      </c>
      <c r="E342" s="18">
        <v>258506.85</v>
      </c>
      <c r="F342" s="19">
        <v>0</v>
      </c>
      <c r="G342" s="20">
        <v>0</v>
      </c>
      <c r="H342" s="21">
        <f t="shared" si="31"/>
        <v>257343.91</v>
      </c>
      <c r="I342" s="21">
        <v>258506.85</v>
      </c>
      <c r="J342" s="22">
        <v>0</v>
      </c>
      <c r="K342" s="22">
        <v>0</v>
      </c>
      <c r="L342" s="22">
        <v>0</v>
      </c>
      <c r="M342" s="22">
        <v>0</v>
      </c>
      <c r="N342" s="22">
        <v>11792.07</v>
      </c>
      <c r="O342" s="22">
        <v>0</v>
      </c>
      <c r="P342" s="22">
        <v>11792.07</v>
      </c>
      <c r="Q342" s="22">
        <v>0</v>
      </c>
      <c r="R342" s="22">
        <v>11792.07</v>
      </c>
      <c r="S342" s="22">
        <v>11792.07</v>
      </c>
      <c r="T342" s="22">
        <v>11792.07</v>
      </c>
      <c r="U342" s="22">
        <v>11786.35</v>
      </c>
      <c r="V342" s="22">
        <v>11786.35</v>
      </c>
      <c r="W342" s="22">
        <v>11786.35</v>
      </c>
      <c r="X342" s="22">
        <v>11786.35</v>
      </c>
      <c r="Y342" s="22">
        <v>7205.63</v>
      </c>
      <c r="Z342" s="22">
        <v>7205.63</v>
      </c>
      <c r="AA342" s="22">
        <v>7205.63</v>
      </c>
      <c r="AB342" s="22">
        <v>7205.63</v>
      </c>
      <c r="AC342" s="22">
        <v>0</v>
      </c>
      <c r="AD342" s="22">
        <v>7205.63</v>
      </c>
      <c r="AE342" s="22"/>
      <c r="AF342" s="22"/>
      <c r="AG342" s="22">
        <v>7205.63</v>
      </c>
      <c r="AH342" s="22"/>
      <c r="AI342" s="22"/>
      <c r="AJ342" s="22">
        <v>7205.63</v>
      </c>
      <c r="AK342" s="22"/>
      <c r="AL342" s="22">
        <v>7205.63</v>
      </c>
      <c r="AM342" s="22">
        <v>7205.63</v>
      </c>
      <c r="AN342" s="22">
        <v>7205.63</v>
      </c>
      <c r="AO342" s="22"/>
      <c r="AP342" s="22">
        <v>7205.63</v>
      </c>
      <c r="AQ342" s="22"/>
      <c r="AR342" s="22"/>
      <c r="AS342" s="22">
        <v>7205.63</v>
      </c>
      <c r="AT342" s="22">
        <v>0</v>
      </c>
      <c r="AU342" s="22">
        <v>0</v>
      </c>
      <c r="AV342" s="22">
        <v>7205.63</v>
      </c>
      <c r="AW342" s="22">
        <v>0</v>
      </c>
      <c r="AX342" s="22">
        <v>0</v>
      </c>
      <c r="AY342" s="22">
        <f>VLOOKUP(A342,[1]Consolidado!$A$4:$AZ$856,51,FALSE)</f>
        <v>0</v>
      </c>
      <c r="AZ342" s="22">
        <f>VLOOKUP(A342,[1]Consolidado!$A$4:$AZ$856,52,FALSE)</f>
        <v>7205.63</v>
      </c>
      <c r="BA342" s="22">
        <f>VLOOKUP(A342,'[2]Parcelas ICMS 2018 Calculadas'!$A$4:$BC$856,55,FALSE)</f>
        <v>0</v>
      </c>
      <c r="BB342" s="22">
        <v>7205.63</v>
      </c>
      <c r="BC342" s="22">
        <v>0</v>
      </c>
      <c r="BD342" s="22">
        <v>0</v>
      </c>
      <c r="BE342" s="22">
        <v>7205.63</v>
      </c>
      <c r="BF342" s="22"/>
      <c r="BG342" s="22">
        <v>0</v>
      </c>
      <c r="BH342" s="22"/>
      <c r="BI342" s="22"/>
      <c r="BJ342" s="22">
        <v>7205.63</v>
      </c>
      <c r="BK342" s="22">
        <v>0</v>
      </c>
      <c r="BL342" s="22">
        <v>0</v>
      </c>
      <c r="BM342" s="22">
        <v>0</v>
      </c>
      <c r="BN342" s="23">
        <f t="shared" si="34"/>
        <v>228601.46000000008</v>
      </c>
      <c r="BO342" s="20">
        <v>7889.82</v>
      </c>
      <c r="BP342" s="20">
        <v>550.67999999999995</v>
      </c>
      <c r="BQ342" s="20">
        <v>176.4</v>
      </c>
      <c r="BR342" s="20">
        <v>7889.82</v>
      </c>
      <c r="BS342" s="20">
        <v>550.67999999999995</v>
      </c>
      <c r="BT342" s="20">
        <v>176.4</v>
      </c>
      <c r="BU342" s="20">
        <v>7889.82</v>
      </c>
      <c r="BV342" s="20">
        <v>550.67999999999995</v>
      </c>
      <c r="BW342" s="20">
        <v>176.4</v>
      </c>
      <c r="BX342" s="20">
        <v>7889.82</v>
      </c>
      <c r="BY342" s="20">
        <v>550.67999999999995</v>
      </c>
      <c r="BZ342" s="20">
        <v>176.4</v>
      </c>
      <c r="CA342" s="20">
        <v>7889.82</v>
      </c>
      <c r="CB342" s="20">
        <v>550.67999999999995</v>
      </c>
      <c r="CC342" s="20">
        <v>176.4</v>
      </c>
      <c r="CD342" s="20">
        <v>7889.82</v>
      </c>
      <c r="CE342" s="20">
        <v>550.67999999999995</v>
      </c>
      <c r="CF342" s="20">
        <v>176.4</v>
      </c>
      <c r="CG342" s="20">
        <v>7889.82</v>
      </c>
      <c r="CH342" s="20">
        <v>550.67999999999995</v>
      </c>
      <c r="CI342" s="20">
        <v>176.4</v>
      </c>
      <c r="CJ342" s="20">
        <v>7889.82</v>
      </c>
      <c r="CK342" s="20">
        <v>550.67999999999995</v>
      </c>
      <c r="CL342" s="20">
        <v>176.4</v>
      </c>
      <c r="CM342" s="20">
        <v>7889.82</v>
      </c>
      <c r="CN342" s="20">
        <v>550.67999999999995</v>
      </c>
      <c r="CO342" s="20">
        <v>176.4</v>
      </c>
      <c r="CP342" s="20">
        <v>7889.82</v>
      </c>
      <c r="CQ342" s="20">
        <v>550.67999999999995</v>
      </c>
      <c r="CR342" s="20">
        <v>176.4</v>
      </c>
      <c r="CS342" s="20">
        <v>7889.82</v>
      </c>
      <c r="CT342" s="20">
        <v>550.67999999999995</v>
      </c>
      <c r="CU342" s="20">
        <v>176.4</v>
      </c>
      <c r="CV342" s="20">
        <v>7889.82</v>
      </c>
      <c r="CW342" s="20">
        <v>550.67999999999995</v>
      </c>
      <c r="CX342" s="20">
        <v>176.4</v>
      </c>
      <c r="CY342" s="20">
        <v>7889.82</v>
      </c>
      <c r="CZ342" s="20">
        <v>550.67999999999995</v>
      </c>
      <c r="DA342" s="20">
        <v>176.4</v>
      </c>
      <c r="DB342" s="20">
        <v>7889.82</v>
      </c>
      <c r="DC342" s="20">
        <v>550.67999999999995</v>
      </c>
      <c r="DD342" s="20">
        <v>176.4</v>
      </c>
      <c r="DE342" s="20">
        <v>7889.82</v>
      </c>
      <c r="DF342" s="20">
        <v>550.67999999999995</v>
      </c>
      <c r="DG342" s="20">
        <v>176.4</v>
      </c>
      <c r="DH342" s="20">
        <v>7889.82</v>
      </c>
      <c r="DI342" s="20">
        <v>550.67999999999995</v>
      </c>
      <c r="DJ342" s="20">
        <v>176.4</v>
      </c>
      <c r="DK342" s="20">
        <v>7889.82</v>
      </c>
      <c r="DL342" s="20">
        <v>550.67999999999995</v>
      </c>
      <c r="DM342" s="20">
        <v>176.4</v>
      </c>
      <c r="DN342" s="20">
        <v>7889.82</v>
      </c>
      <c r="DO342" s="20">
        <v>550.67999999999995</v>
      </c>
      <c r="DP342" s="20">
        <v>176.4</v>
      </c>
      <c r="DQ342" s="20">
        <v>7889.82</v>
      </c>
      <c r="DR342" s="20">
        <v>550.67999999999995</v>
      </c>
      <c r="DS342" s="20">
        <v>176.4</v>
      </c>
      <c r="DT342" s="20">
        <v>7889.82</v>
      </c>
      <c r="DU342" s="20">
        <v>550.67999999999995</v>
      </c>
      <c r="DV342" s="20">
        <v>176.4</v>
      </c>
      <c r="DW342" s="20">
        <v>7889.82</v>
      </c>
      <c r="DX342" s="20">
        <v>550.67999999999995</v>
      </c>
      <c r="DY342" s="20">
        <v>176.4</v>
      </c>
      <c r="DZ342" s="20">
        <v>7889.82</v>
      </c>
      <c r="EA342" s="20">
        <v>550.67999999999995</v>
      </c>
      <c r="EB342" s="20">
        <v>176.4</v>
      </c>
      <c r="EC342" s="20">
        <v>7889.82</v>
      </c>
      <c r="ED342" s="20">
        <v>550.67999999999995</v>
      </c>
      <c r="EE342" s="20">
        <v>176.4</v>
      </c>
      <c r="EF342" s="20">
        <v>7889.82</v>
      </c>
      <c r="EG342" s="20">
        <v>550.67999999999995</v>
      </c>
      <c r="EH342" s="20">
        <v>176.4</v>
      </c>
      <c r="EI342" s="20">
        <f t="shared" si="35"/>
        <v>7889.82</v>
      </c>
      <c r="EJ342" s="20">
        <f t="shared" si="35"/>
        <v>550.67999999999995</v>
      </c>
      <c r="EK342" s="20">
        <f t="shared" si="35"/>
        <v>176.4</v>
      </c>
      <c r="EL342" s="20">
        <v>7889.82</v>
      </c>
      <c r="EM342" s="20">
        <v>550.67999999999995</v>
      </c>
      <c r="EN342" s="20">
        <v>176.4</v>
      </c>
      <c r="EO342" s="24">
        <f t="shared" si="36"/>
        <v>224039.39999999988</v>
      </c>
      <c r="EP342" s="25">
        <f t="shared" si="32"/>
        <v>28742.449999999924</v>
      </c>
      <c r="EQ342" s="25">
        <f t="shared" si="33"/>
        <v>34467.450000000128</v>
      </c>
      <c r="ES342" s="26"/>
    </row>
    <row r="343" spans="1:149" x14ac:dyDescent="0.25">
      <c r="A343" s="27">
        <v>340</v>
      </c>
      <c r="B343" s="15">
        <v>18348748000145</v>
      </c>
      <c r="C343" s="28" t="s">
        <v>357</v>
      </c>
      <c r="D343" s="17">
        <v>518559</v>
      </c>
      <c r="E343" s="18">
        <v>1696725.31</v>
      </c>
      <c r="F343" s="19">
        <v>0</v>
      </c>
      <c r="G343" s="20">
        <v>0</v>
      </c>
      <c r="H343" s="21">
        <f t="shared" si="31"/>
        <v>518559</v>
      </c>
      <c r="I343" s="21">
        <v>1696725.31</v>
      </c>
      <c r="J343" s="22">
        <v>0</v>
      </c>
      <c r="K343" s="22">
        <v>0</v>
      </c>
      <c r="L343" s="22">
        <v>0</v>
      </c>
      <c r="M343" s="22">
        <v>0</v>
      </c>
      <c r="N343" s="22">
        <v>23761.53</v>
      </c>
      <c r="O343" s="22">
        <v>0</v>
      </c>
      <c r="P343" s="22">
        <v>23761.53</v>
      </c>
      <c r="Q343" s="22">
        <v>0</v>
      </c>
      <c r="R343" s="22">
        <v>23761.53</v>
      </c>
      <c r="S343" s="22">
        <v>23761.53</v>
      </c>
      <c r="T343" s="22">
        <v>23761.53</v>
      </c>
      <c r="U343" s="22">
        <v>23750</v>
      </c>
      <c r="V343" s="22">
        <v>23750</v>
      </c>
      <c r="W343" s="22">
        <v>23750</v>
      </c>
      <c r="X343" s="22">
        <v>23750</v>
      </c>
      <c r="Y343" s="22">
        <v>14519.65</v>
      </c>
      <c r="Z343" s="22">
        <v>14519.65</v>
      </c>
      <c r="AA343" s="22">
        <v>14519.65</v>
      </c>
      <c r="AB343" s="22">
        <v>14519.65</v>
      </c>
      <c r="AC343" s="22">
        <v>0</v>
      </c>
      <c r="AD343" s="22">
        <v>14519.65</v>
      </c>
      <c r="AE343" s="22"/>
      <c r="AF343" s="22"/>
      <c r="AG343" s="22">
        <v>14519.65</v>
      </c>
      <c r="AH343" s="22"/>
      <c r="AI343" s="22"/>
      <c r="AJ343" s="22">
        <v>14519.65</v>
      </c>
      <c r="AK343" s="22"/>
      <c r="AL343" s="22">
        <v>14519.65</v>
      </c>
      <c r="AM343" s="22">
        <v>14519.65</v>
      </c>
      <c r="AN343" s="22">
        <v>14519.65</v>
      </c>
      <c r="AO343" s="22"/>
      <c r="AP343" s="22">
        <v>14519.65</v>
      </c>
      <c r="AQ343" s="22"/>
      <c r="AR343" s="22"/>
      <c r="AS343" s="22">
        <v>14519.65</v>
      </c>
      <c r="AT343" s="22">
        <v>0</v>
      </c>
      <c r="AU343" s="22">
        <v>0</v>
      </c>
      <c r="AV343" s="22">
        <v>14519.65</v>
      </c>
      <c r="AW343" s="22">
        <v>87117.9</v>
      </c>
      <c r="AX343" s="22">
        <v>28878</v>
      </c>
      <c r="AY343" s="22">
        <f>VLOOKUP(A343,[1]Consolidado!$A$4:$AZ$856,51,FALSE)</f>
        <v>0</v>
      </c>
      <c r="AZ343" s="22">
        <f>VLOOKUP(A343,[1]Consolidado!$A$4:$AZ$856,52,FALSE)</f>
        <v>0</v>
      </c>
      <c r="BA343" s="22">
        <f>VLOOKUP(A343,'[2]Parcelas ICMS 2018 Calculadas'!$A$4:$BC$856,55,FALSE)</f>
        <v>0</v>
      </c>
      <c r="BB343" s="22">
        <v>0</v>
      </c>
      <c r="BC343" s="22">
        <v>0</v>
      </c>
      <c r="BD343" s="22">
        <v>0</v>
      </c>
      <c r="BE343" s="22"/>
      <c r="BF343" s="22"/>
      <c r="BG343" s="22">
        <v>0</v>
      </c>
      <c r="BH343" s="22"/>
      <c r="BI343" s="22"/>
      <c r="BJ343" s="22">
        <v>0</v>
      </c>
      <c r="BK343" s="22">
        <v>0</v>
      </c>
      <c r="BL343" s="22">
        <v>0</v>
      </c>
      <c r="BM343" s="22">
        <v>0</v>
      </c>
      <c r="BN343" s="23">
        <f t="shared" si="34"/>
        <v>518559.00000000023</v>
      </c>
      <c r="BO343" s="20">
        <v>51785.279999999999</v>
      </c>
      <c r="BP343" s="20">
        <v>3614.42</v>
      </c>
      <c r="BQ343" s="20">
        <v>1157.81</v>
      </c>
      <c r="BR343" s="20">
        <v>51785.279999999999</v>
      </c>
      <c r="BS343" s="20">
        <v>3614.42</v>
      </c>
      <c r="BT343" s="20">
        <v>1157.81</v>
      </c>
      <c r="BU343" s="20">
        <v>51785.279999999999</v>
      </c>
      <c r="BV343" s="20">
        <v>3614.42</v>
      </c>
      <c r="BW343" s="20">
        <v>1157.81</v>
      </c>
      <c r="BX343" s="20">
        <v>51785.279999999999</v>
      </c>
      <c r="BY343" s="20">
        <v>3614.42</v>
      </c>
      <c r="BZ343" s="20">
        <v>1157.81</v>
      </c>
      <c r="CA343" s="20">
        <v>51785.279999999999</v>
      </c>
      <c r="CB343" s="20">
        <v>3614.42</v>
      </c>
      <c r="CC343" s="20">
        <v>1157.81</v>
      </c>
      <c r="CD343" s="20">
        <v>51785.279999999999</v>
      </c>
      <c r="CE343" s="20">
        <v>3614.42</v>
      </c>
      <c r="CF343" s="20">
        <v>1157.81</v>
      </c>
      <c r="CG343" s="20">
        <v>51785.279999999999</v>
      </c>
      <c r="CH343" s="20">
        <v>3614.42</v>
      </c>
      <c r="CI343" s="20">
        <v>1157.81</v>
      </c>
      <c r="CJ343" s="20">
        <v>51785.279999999999</v>
      </c>
      <c r="CK343" s="20">
        <v>3614.42</v>
      </c>
      <c r="CL343" s="20">
        <v>1157.81</v>
      </c>
      <c r="CM343" s="20">
        <v>51785.279999999999</v>
      </c>
      <c r="CN343" s="20">
        <v>3614.42</v>
      </c>
      <c r="CO343" s="20">
        <v>1157.81</v>
      </c>
      <c r="CP343" s="20">
        <v>51785.279999999999</v>
      </c>
      <c r="CQ343" s="20">
        <v>3614.42</v>
      </c>
      <c r="CR343" s="20">
        <v>1157.81</v>
      </c>
      <c r="CS343" s="20">
        <v>51785.279999999999</v>
      </c>
      <c r="CT343" s="20">
        <v>3614.42</v>
      </c>
      <c r="CU343" s="20">
        <v>1157.81</v>
      </c>
      <c r="CV343" s="20">
        <v>51785.279999999999</v>
      </c>
      <c r="CW343" s="20">
        <v>3614.42</v>
      </c>
      <c r="CX343" s="20">
        <v>1157.81</v>
      </c>
      <c r="CY343" s="20">
        <v>51785.279999999999</v>
      </c>
      <c r="CZ343" s="20">
        <v>3614.42</v>
      </c>
      <c r="DA343" s="20">
        <v>1157.81</v>
      </c>
      <c r="DB343" s="20">
        <v>51785.279999999999</v>
      </c>
      <c r="DC343" s="20">
        <v>3614.42</v>
      </c>
      <c r="DD343" s="20">
        <v>1157.81</v>
      </c>
      <c r="DE343" s="20">
        <v>51785.279999999999</v>
      </c>
      <c r="DF343" s="20">
        <v>3614.42</v>
      </c>
      <c r="DG343" s="20">
        <v>1157.81</v>
      </c>
      <c r="DH343" s="20">
        <v>51785.279999999999</v>
      </c>
      <c r="DI343" s="20">
        <v>3614.42</v>
      </c>
      <c r="DJ343" s="20">
        <v>1157.81</v>
      </c>
      <c r="DK343" s="20">
        <v>51785.279999999999</v>
      </c>
      <c r="DL343" s="20">
        <v>3614.42</v>
      </c>
      <c r="DM343" s="20">
        <v>1157.81</v>
      </c>
      <c r="DN343" s="20">
        <v>51785.279999999999</v>
      </c>
      <c r="DO343" s="20">
        <v>3614.42</v>
      </c>
      <c r="DP343" s="20">
        <v>1157.81</v>
      </c>
      <c r="DQ343" s="20">
        <v>51785.279999999999</v>
      </c>
      <c r="DR343" s="20">
        <v>3614.42</v>
      </c>
      <c r="DS343" s="20">
        <v>1157.81</v>
      </c>
      <c r="DT343" s="20">
        <v>51785.279999999999</v>
      </c>
      <c r="DU343" s="20">
        <v>3614.42</v>
      </c>
      <c r="DV343" s="20">
        <v>1157.81</v>
      </c>
      <c r="DW343" s="20">
        <v>51785.279999999999</v>
      </c>
      <c r="DX343" s="20">
        <v>3614.42</v>
      </c>
      <c r="DY343" s="20">
        <v>1157.81</v>
      </c>
      <c r="DZ343" s="20">
        <v>51785.279999999999</v>
      </c>
      <c r="EA343" s="20">
        <v>3614.42</v>
      </c>
      <c r="EB343" s="20">
        <v>1157.81</v>
      </c>
      <c r="EC343" s="20">
        <v>51785.279999999999</v>
      </c>
      <c r="ED343" s="20">
        <v>3614.42</v>
      </c>
      <c r="EE343" s="20">
        <v>1157.81</v>
      </c>
      <c r="EF343" s="20">
        <v>51785.279999999999</v>
      </c>
      <c r="EG343" s="20">
        <v>3614.42</v>
      </c>
      <c r="EH343" s="20">
        <v>1157.81</v>
      </c>
      <c r="EI343" s="20">
        <f t="shared" si="35"/>
        <v>51785.279999999999</v>
      </c>
      <c r="EJ343" s="20">
        <f t="shared" si="35"/>
        <v>3614.42</v>
      </c>
      <c r="EK343" s="20">
        <f t="shared" si="35"/>
        <v>1157.81</v>
      </c>
      <c r="EL343" s="20">
        <v>51785.279999999999</v>
      </c>
      <c r="EM343" s="20">
        <v>3614.42</v>
      </c>
      <c r="EN343" s="20">
        <v>1157.81</v>
      </c>
      <c r="EO343" s="24">
        <f t="shared" si="36"/>
        <v>1470495.2600000012</v>
      </c>
      <c r="EP343" s="25">
        <f t="shared" si="32"/>
        <v>0</v>
      </c>
      <c r="EQ343" s="25">
        <f t="shared" si="33"/>
        <v>226230.04999999888</v>
      </c>
      <c r="ES343" s="26"/>
    </row>
    <row r="344" spans="1:149" x14ac:dyDescent="0.25">
      <c r="A344" s="27">
        <v>341</v>
      </c>
      <c r="B344" s="15">
        <v>18413179000174</v>
      </c>
      <c r="C344" s="28" t="s">
        <v>358</v>
      </c>
      <c r="D344" s="17">
        <v>441640</v>
      </c>
      <c r="E344" s="18">
        <v>806388.75</v>
      </c>
      <c r="F344" s="19">
        <v>0</v>
      </c>
      <c r="G344" s="20">
        <v>0</v>
      </c>
      <c r="H344" s="21">
        <f t="shared" si="31"/>
        <v>441640</v>
      </c>
      <c r="I344" s="21">
        <v>806388.75</v>
      </c>
      <c r="J344" s="22">
        <v>0</v>
      </c>
      <c r="K344" s="22">
        <v>0</v>
      </c>
      <c r="L344" s="22">
        <v>0</v>
      </c>
      <c r="M344" s="22">
        <v>0</v>
      </c>
      <c r="N344" s="22">
        <v>20236.93</v>
      </c>
      <c r="O344" s="22">
        <v>0</v>
      </c>
      <c r="P344" s="22">
        <v>20236.93</v>
      </c>
      <c r="Q344" s="22">
        <v>0</v>
      </c>
      <c r="R344" s="22">
        <v>20236.93</v>
      </c>
      <c r="S344" s="22">
        <v>20236.93</v>
      </c>
      <c r="T344" s="22">
        <v>20236.93</v>
      </c>
      <c r="U344" s="22">
        <v>20227.11</v>
      </c>
      <c r="V344" s="22">
        <v>20227.11</v>
      </c>
      <c r="W344" s="22">
        <v>20227.11</v>
      </c>
      <c r="X344" s="22">
        <v>20227.11</v>
      </c>
      <c r="Y344" s="22">
        <v>12365.92</v>
      </c>
      <c r="Z344" s="22">
        <v>12365.92</v>
      </c>
      <c r="AA344" s="22">
        <v>12365.92</v>
      </c>
      <c r="AB344" s="22">
        <v>12365.92</v>
      </c>
      <c r="AC344" s="22">
        <v>0</v>
      </c>
      <c r="AD344" s="22">
        <v>12365.92</v>
      </c>
      <c r="AE344" s="22"/>
      <c r="AF344" s="22"/>
      <c r="AG344" s="22">
        <v>12365.92</v>
      </c>
      <c r="AH344" s="22"/>
      <c r="AI344" s="22"/>
      <c r="AJ344" s="22">
        <v>12365.92</v>
      </c>
      <c r="AK344" s="22"/>
      <c r="AL344" s="22">
        <v>12365.92</v>
      </c>
      <c r="AM344" s="22">
        <v>12365.92</v>
      </c>
      <c r="AN344" s="22">
        <v>12365.92</v>
      </c>
      <c r="AO344" s="22"/>
      <c r="AP344" s="22">
        <v>12365.92</v>
      </c>
      <c r="AQ344" s="22"/>
      <c r="AR344" s="22"/>
      <c r="AS344" s="22">
        <v>12365.92</v>
      </c>
      <c r="AT344" s="22">
        <v>0</v>
      </c>
      <c r="AU344" s="22">
        <v>0</v>
      </c>
      <c r="AV344" s="22">
        <v>12365.92</v>
      </c>
      <c r="AW344" s="22">
        <v>0</v>
      </c>
      <c r="AX344" s="22">
        <v>0</v>
      </c>
      <c r="AY344" s="22">
        <f>VLOOKUP(A344,[1]Consolidado!$A$4:$AZ$856,51,FALSE)</f>
        <v>0</v>
      </c>
      <c r="AZ344" s="22">
        <f>VLOOKUP(A344,[1]Consolidado!$A$4:$AZ$856,52,FALSE)</f>
        <v>12365.92</v>
      </c>
      <c r="BA344" s="22">
        <f>VLOOKUP(A344,'[2]Parcelas ICMS 2018 Calculadas'!$A$4:$BC$856,55,FALSE)</f>
        <v>0</v>
      </c>
      <c r="BB344" s="22">
        <v>12365.92</v>
      </c>
      <c r="BC344" s="22">
        <v>0</v>
      </c>
      <c r="BD344" s="22">
        <v>0</v>
      </c>
      <c r="BE344" s="22">
        <v>12365.92</v>
      </c>
      <c r="BF344" s="22"/>
      <c r="BG344" s="22">
        <v>0</v>
      </c>
      <c r="BH344" s="22"/>
      <c r="BI344" s="22"/>
      <c r="BJ344" s="22">
        <v>12365.92</v>
      </c>
      <c r="BK344" s="22">
        <v>0</v>
      </c>
      <c r="BL344" s="22">
        <v>0</v>
      </c>
      <c r="BM344" s="22">
        <v>0</v>
      </c>
      <c r="BN344" s="23">
        <f t="shared" si="34"/>
        <v>392313.72999999986</v>
      </c>
      <c r="BO344" s="20">
        <v>24611.57</v>
      </c>
      <c r="BP344" s="20">
        <v>1717.8</v>
      </c>
      <c r="BQ344" s="20">
        <v>550.26</v>
      </c>
      <c r="BR344" s="20">
        <v>24611.57</v>
      </c>
      <c r="BS344" s="20">
        <v>1717.8</v>
      </c>
      <c r="BT344" s="20">
        <v>550.26</v>
      </c>
      <c r="BU344" s="20">
        <v>24611.57</v>
      </c>
      <c r="BV344" s="20">
        <v>1717.8</v>
      </c>
      <c r="BW344" s="20">
        <v>550.26</v>
      </c>
      <c r="BX344" s="20">
        <v>24611.57</v>
      </c>
      <c r="BY344" s="20">
        <v>1717.8</v>
      </c>
      <c r="BZ344" s="20">
        <v>550.26</v>
      </c>
      <c r="CA344" s="20">
        <v>24611.57</v>
      </c>
      <c r="CB344" s="20">
        <v>1717.8</v>
      </c>
      <c r="CC344" s="20">
        <v>550.26</v>
      </c>
      <c r="CD344" s="20">
        <v>24611.57</v>
      </c>
      <c r="CE344" s="20">
        <v>1717.8</v>
      </c>
      <c r="CF344" s="20">
        <v>550.26</v>
      </c>
      <c r="CG344" s="20">
        <v>24611.57</v>
      </c>
      <c r="CH344" s="20">
        <v>1717.8</v>
      </c>
      <c r="CI344" s="20">
        <v>550.26</v>
      </c>
      <c r="CJ344" s="20">
        <v>24611.57</v>
      </c>
      <c r="CK344" s="20">
        <v>1717.8</v>
      </c>
      <c r="CL344" s="20">
        <v>550.26</v>
      </c>
      <c r="CM344" s="20">
        <v>24611.57</v>
      </c>
      <c r="CN344" s="20">
        <v>1717.8</v>
      </c>
      <c r="CO344" s="20">
        <v>550.26</v>
      </c>
      <c r="CP344" s="20">
        <v>24611.57</v>
      </c>
      <c r="CQ344" s="20">
        <v>1717.8</v>
      </c>
      <c r="CR344" s="20">
        <v>550.26</v>
      </c>
      <c r="CS344" s="20">
        <v>24611.57</v>
      </c>
      <c r="CT344" s="20">
        <v>1717.8</v>
      </c>
      <c r="CU344" s="20">
        <v>550.26</v>
      </c>
      <c r="CV344" s="20">
        <v>24611.57</v>
      </c>
      <c r="CW344" s="20">
        <v>1717.8</v>
      </c>
      <c r="CX344" s="20">
        <v>550.26</v>
      </c>
      <c r="CY344" s="20">
        <v>24611.57</v>
      </c>
      <c r="CZ344" s="20">
        <v>1717.8</v>
      </c>
      <c r="DA344" s="20">
        <v>550.26</v>
      </c>
      <c r="DB344" s="20">
        <v>24611.57</v>
      </c>
      <c r="DC344" s="20">
        <v>1717.8</v>
      </c>
      <c r="DD344" s="20">
        <v>550.26</v>
      </c>
      <c r="DE344" s="20">
        <v>24611.57</v>
      </c>
      <c r="DF344" s="20">
        <v>1717.8</v>
      </c>
      <c r="DG344" s="20">
        <v>550.26</v>
      </c>
      <c r="DH344" s="20">
        <v>24611.57</v>
      </c>
      <c r="DI344" s="20">
        <v>1717.8</v>
      </c>
      <c r="DJ344" s="20">
        <v>550.26</v>
      </c>
      <c r="DK344" s="20">
        <v>24611.57</v>
      </c>
      <c r="DL344" s="20">
        <v>1717.8</v>
      </c>
      <c r="DM344" s="20">
        <v>550.26</v>
      </c>
      <c r="DN344" s="20">
        <v>24611.57</v>
      </c>
      <c r="DO344" s="20">
        <v>1717.8</v>
      </c>
      <c r="DP344" s="20">
        <v>550.26</v>
      </c>
      <c r="DQ344" s="20">
        <v>24611.57</v>
      </c>
      <c r="DR344" s="20">
        <v>1717.8</v>
      </c>
      <c r="DS344" s="20">
        <v>550.26</v>
      </c>
      <c r="DT344" s="20">
        <v>24611.57</v>
      </c>
      <c r="DU344" s="20">
        <v>1717.8</v>
      </c>
      <c r="DV344" s="20">
        <v>550.26</v>
      </c>
      <c r="DW344" s="20">
        <v>24611.57</v>
      </c>
      <c r="DX344" s="20">
        <v>1717.8</v>
      </c>
      <c r="DY344" s="20">
        <v>550.26</v>
      </c>
      <c r="DZ344" s="20">
        <v>24611.57</v>
      </c>
      <c r="EA344" s="20">
        <v>1717.8</v>
      </c>
      <c r="EB344" s="20">
        <v>550.26</v>
      </c>
      <c r="EC344" s="20">
        <v>24611.57</v>
      </c>
      <c r="ED344" s="20">
        <v>1717.8</v>
      </c>
      <c r="EE344" s="20">
        <v>550.26</v>
      </c>
      <c r="EF344" s="20">
        <v>24611.57</v>
      </c>
      <c r="EG344" s="20">
        <v>1717.8</v>
      </c>
      <c r="EH344" s="20">
        <v>550.26</v>
      </c>
      <c r="EI344" s="20">
        <f t="shared" si="35"/>
        <v>24611.57</v>
      </c>
      <c r="EJ344" s="20">
        <f t="shared" si="35"/>
        <v>1717.8</v>
      </c>
      <c r="EK344" s="20">
        <f t="shared" si="35"/>
        <v>550.26</v>
      </c>
      <c r="EL344" s="20">
        <v>24611.57</v>
      </c>
      <c r="EM344" s="20">
        <v>1717.8</v>
      </c>
      <c r="EN344" s="20">
        <v>550.26</v>
      </c>
      <c r="EO344" s="24">
        <f t="shared" si="36"/>
        <v>698870.38000000012</v>
      </c>
      <c r="EP344" s="25">
        <f t="shared" si="32"/>
        <v>49326.270000000135</v>
      </c>
      <c r="EQ344" s="25">
        <f t="shared" si="33"/>
        <v>107518.36999999988</v>
      </c>
      <c r="ES344" s="26"/>
    </row>
    <row r="345" spans="1:149" x14ac:dyDescent="0.25">
      <c r="A345" s="27">
        <v>342</v>
      </c>
      <c r="B345" s="15">
        <v>18457218000135</v>
      </c>
      <c r="C345" s="28" t="s">
        <v>359</v>
      </c>
      <c r="D345" s="17">
        <v>7951202.7599999998</v>
      </c>
      <c r="E345" s="18">
        <v>10224717.789999999</v>
      </c>
      <c r="F345" s="19">
        <v>0</v>
      </c>
      <c r="G345" s="20">
        <v>2833339.9</v>
      </c>
      <c r="H345" s="21">
        <f t="shared" si="31"/>
        <v>5117862.8599999994</v>
      </c>
      <c r="I345" s="21">
        <v>10224717.789999999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403711.97</v>
      </c>
      <c r="AB345" s="22">
        <v>222633.68</v>
      </c>
      <c r="AC345" s="22">
        <v>0</v>
      </c>
      <c r="AD345" s="22">
        <v>222633.68</v>
      </c>
      <c r="AE345" s="22"/>
      <c r="AF345" s="22"/>
      <c r="AG345" s="22">
        <v>222633.68</v>
      </c>
      <c r="AH345" s="22"/>
      <c r="AI345" s="22"/>
      <c r="AJ345" s="22">
        <v>222633.68</v>
      </c>
      <c r="AK345" s="22"/>
      <c r="AL345" s="22">
        <v>222633.68</v>
      </c>
      <c r="AM345" s="22">
        <v>222633.68</v>
      </c>
      <c r="AN345" s="22">
        <v>222633.68</v>
      </c>
      <c r="AO345" s="22"/>
      <c r="AP345" s="22">
        <v>222633.68</v>
      </c>
      <c r="AQ345" s="22"/>
      <c r="AR345" s="22"/>
      <c r="AS345" s="22">
        <v>222633.68</v>
      </c>
      <c r="AT345" s="22">
        <v>0</v>
      </c>
      <c r="AU345" s="22">
        <v>0</v>
      </c>
      <c r="AV345" s="22">
        <v>222633.68</v>
      </c>
      <c r="AW345" s="22">
        <v>0</v>
      </c>
      <c r="AX345" s="22">
        <v>0</v>
      </c>
      <c r="AY345" s="22">
        <f>VLOOKUP(A345,[1]Consolidado!$A$4:$AZ$856,51,FALSE)</f>
        <v>0</v>
      </c>
      <c r="AZ345" s="22">
        <f>VLOOKUP(A345,[1]Consolidado!$A$4:$AZ$856,52,FALSE)</f>
        <v>222633.68</v>
      </c>
      <c r="BA345" s="22">
        <f>VLOOKUP(A345,'[2]Parcelas ICMS 2018 Calculadas'!$A$4:$BC$856,55,FALSE)</f>
        <v>0</v>
      </c>
      <c r="BB345" s="22">
        <v>222633.68</v>
      </c>
      <c r="BC345" s="22">
        <v>0</v>
      </c>
      <c r="BD345" s="22">
        <v>0</v>
      </c>
      <c r="BE345" s="22">
        <v>222633.68</v>
      </c>
      <c r="BF345" s="22"/>
      <c r="BG345" s="22">
        <v>0</v>
      </c>
      <c r="BH345" s="22"/>
      <c r="BI345" s="22"/>
      <c r="BJ345" s="22">
        <v>222633.68</v>
      </c>
      <c r="BK345" s="22">
        <v>0</v>
      </c>
      <c r="BL345" s="22">
        <v>0</v>
      </c>
      <c r="BM345" s="22">
        <v>0</v>
      </c>
      <c r="BN345" s="23">
        <f t="shared" si="34"/>
        <v>3520583.4900000007</v>
      </c>
      <c r="BO345" s="20">
        <v>312065.76</v>
      </c>
      <c r="BP345" s="20">
        <v>21781.02</v>
      </c>
      <c r="BQ345" s="20">
        <v>6977.15</v>
      </c>
      <c r="BR345" s="20">
        <v>312065.76</v>
      </c>
      <c r="BS345" s="20">
        <v>21781.02</v>
      </c>
      <c r="BT345" s="20">
        <v>6977.15</v>
      </c>
      <c r="BU345" s="20">
        <v>312065.76</v>
      </c>
      <c r="BV345" s="20">
        <v>21781.02</v>
      </c>
      <c r="BW345" s="20">
        <v>6977.15</v>
      </c>
      <c r="BX345" s="20">
        <v>312065.76</v>
      </c>
      <c r="BY345" s="20">
        <v>21781.02</v>
      </c>
      <c r="BZ345" s="20">
        <v>6977.15</v>
      </c>
      <c r="CA345" s="20">
        <v>312065.76</v>
      </c>
      <c r="CB345" s="20">
        <v>21781.02</v>
      </c>
      <c r="CC345" s="20">
        <v>6977.15</v>
      </c>
      <c r="CD345" s="20">
        <v>312065.76</v>
      </c>
      <c r="CE345" s="20">
        <v>21781.02</v>
      </c>
      <c r="CF345" s="20">
        <v>6977.15</v>
      </c>
      <c r="CG345" s="20">
        <v>312065.76</v>
      </c>
      <c r="CH345" s="20">
        <v>21781.02</v>
      </c>
      <c r="CI345" s="20">
        <v>6977.15</v>
      </c>
      <c r="CJ345" s="20">
        <v>312065.76</v>
      </c>
      <c r="CK345" s="20">
        <v>21781.02</v>
      </c>
      <c r="CL345" s="20">
        <v>6977.15</v>
      </c>
      <c r="CM345" s="20">
        <v>312065.76</v>
      </c>
      <c r="CN345" s="20">
        <v>21781.02</v>
      </c>
      <c r="CO345" s="20">
        <v>6977.15</v>
      </c>
      <c r="CP345" s="20">
        <v>312065.76</v>
      </c>
      <c r="CQ345" s="20">
        <v>21781.02</v>
      </c>
      <c r="CR345" s="20">
        <v>6977.15</v>
      </c>
      <c r="CS345" s="20">
        <v>312065.76</v>
      </c>
      <c r="CT345" s="20">
        <v>21781.02</v>
      </c>
      <c r="CU345" s="20">
        <v>6977.15</v>
      </c>
      <c r="CV345" s="20">
        <v>312065.76</v>
      </c>
      <c r="CW345" s="20">
        <v>21781.02</v>
      </c>
      <c r="CX345" s="20">
        <v>6977.15</v>
      </c>
      <c r="CY345" s="20">
        <v>312065.76</v>
      </c>
      <c r="CZ345" s="20">
        <v>21781.02</v>
      </c>
      <c r="DA345" s="20">
        <v>6977.15</v>
      </c>
      <c r="DB345" s="20">
        <v>312065.76</v>
      </c>
      <c r="DC345" s="20">
        <v>21781.02</v>
      </c>
      <c r="DD345" s="20">
        <v>6977.15</v>
      </c>
      <c r="DE345" s="20">
        <v>312065.76</v>
      </c>
      <c r="DF345" s="20">
        <v>21781.02</v>
      </c>
      <c r="DG345" s="20">
        <v>6977.15</v>
      </c>
      <c r="DH345" s="20">
        <v>312065.76</v>
      </c>
      <c r="DI345" s="20">
        <v>21781.02</v>
      </c>
      <c r="DJ345" s="20">
        <v>6977.15</v>
      </c>
      <c r="DK345" s="20">
        <v>312065.76</v>
      </c>
      <c r="DL345" s="20">
        <v>21781.02</v>
      </c>
      <c r="DM345" s="20">
        <v>6977.15</v>
      </c>
      <c r="DN345" s="20">
        <v>312065.76</v>
      </c>
      <c r="DO345" s="20">
        <v>21781.02</v>
      </c>
      <c r="DP345" s="20">
        <v>6977.15</v>
      </c>
      <c r="DQ345" s="20">
        <v>312065.76</v>
      </c>
      <c r="DR345" s="20">
        <v>21781.02</v>
      </c>
      <c r="DS345" s="20">
        <v>6977.15</v>
      </c>
      <c r="DT345" s="20">
        <v>312065.76</v>
      </c>
      <c r="DU345" s="20">
        <v>21781.02</v>
      </c>
      <c r="DV345" s="20">
        <v>6977.15</v>
      </c>
      <c r="DW345" s="20">
        <v>312065.76</v>
      </c>
      <c r="DX345" s="20">
        <v>21781.02</v>
      </c>
      <c r="DY345" s="20">
        <v>6977.15</v>
      </c>
      <c r="DZ345" s="20">
        <v>312065.76</v>
      </c>
      <c r="EA345" s="20">
        <v>21781.02</v>
      </c>
      <c r="EB345" s="20">
        <v>6977.15</v>
      </c>
      <c r="EC345" s="20">
        <v>312065.76</v>
      </c>
      <c r="ED345" s="20">
        <v>21781.02</v>
      </c>
      <c r="EE345" s="20">
        <v>6977.15</v>
      </c>
      <c r="EF345" s="20">
        <v>312065.76</v>
      </c>
      <c r="EG345" s="20">
        <v>21781.02</v>
      </c>
      <c r="EH345" s="20">
        <v>6977.15</v>
      </c>
      <c r="EI345" s="20">
        <f t="shared" si="35"/>
        <v>312065.76</v>
      </c>
      <c r="EJ345" s="20">
        <f t="shared" si="35"/>
        <v>21781.02</v>
      </c>
      <c r="EK345" s="20">
        <f t="shared" si="35"/>
        <v>6977.15</v>
      </c>
      <c r="EL345" s="20">
        <v>312065.76</v>
      </c>
      <c r="EM345" s="20">
        <v>21781.02</v>
      </c>
      <c r="EN345" s="20">
        <v>6977.15</v>
      </c>
      <c r="EO345" s="24">
        <f t="shared" si="36"/>
        <v>8861422.1799999941</v>
      </c>
      <c r="EP345" s="25">
        <f t="shared" si="32"/>
        <v>1597279.3699999987</v>
      </c>
      <c r="EQ345" s="25">
        <f t="shared" si="33"/>
        <v>1363295.610000005</v>
      </c>
      <c r="ES345" s="26"/>
    </row>
    <row r="346" spans="1:149" x14ac:dyDescent="0.25">
      <c r="A346" s="27">
        <v>343</v>
      </c>
      <c r="B346" s="15">
        <v>18244392000108</v>
      </c>
      <c r="C346" s="28" t="s">
        <v>360</v>
      </c>
      <c r="D346" s="17">
        <v>276439.42</v>
      </c>
      <c r="E346" s="18">
        <v>400261.33</v>
      </c>
      <c r="F346" s="19">
        <v>0</v>
      </c>
      <c r="G346" s="20">
        <v>0</v>
      </c>
      <c r="H346" s="21">
        <f t="shared" si="31"/>
        <v>276439.42</v>
      </c>
      <c r="I346" s="21">
        <v>400261.33</v>
      </c>
      <c r="J346" s="22">
        <v>0</v>
      </c>
      <c r="K346" s="22">
        <v>0</v>
      </c>
      <c r="L346" s="22">
        <v>0</v>
      </c>
      <c r="M346" s="22">
        <v>0</v>
      </c>
      <c r="N346" s="22">
        <v>12667.07</v>
      </c>
      <c r="O346" s="22">
        <v>0</v>
      </c>
      <c r="P346" s="22">
        <v>12667.07</v>
      </c>
      <c r="Q346" s="22">
        <v>0</v>
      </c>
      <c r="R346" s="22">
        <v>12667.07</v>
      </c>
      <c r="S346" s="22">
        <v>12667.07</v>
      </c>
      <c r="T346" s="22">
        <v>12667.07</v>
      </c>
      <c r="U346" s="22">
        <v>12660.93</v>
      </c>
      <c r="V346" s="22">
        <v>12660.93</v>
      </c>
      <c r="W346" s="22">
        <v>12660.93</v>
      </c>
      <c r="X346" s="22">
        <v>12660.93</v>
      </c>
      <c r="Y346" s="22">
        <v>7740.3</v>
      </c>
      <c r="Z346" s="22">
        <v>7740.3</v>
      </c>
      <c r="AA346" s="22">
        <v>7740.3</v>
      </c>
      <c r="AB346" s="22">
        <v>7740.3</v>
      </c>
      <c r="AC346" s="22">
        <v>0</v>
      </c>
      <c r="AD346" s="22">
        <v>7740.3</v>
      </c>
      <c r="AE346" s="22"/>
      <c r="AF346" s="22"/>
      <c r="AG346" s="22">
        <v>7740.3</v>
      </c>
      <c r="AH346" s="22"/>
      <c r="AI346" s="22"/>
      <c r="AJ346" s="22">
        <v>7740.3</v>
      </c>
      <c r="AK346" s="22"/>
      <c r="AL346" s="22">
        <v>7740.3</v>
      </c>
      <c r="AM346" s="22">
        <v>7740.3</v>
      </c>
      <c r="AN346" s="22">
        <v>7740.3</v>
      </c>
      <c r="AO346" s="22"/>
      <c r="AP346" s="22">
        <v>7740.3</v>
      </c>
      <c r="AQ346" s="22"/>
      <c r="AR346" s="22"/>
      <c r="AS346" s="22">
        <v>7740.3</v>
      </c>
      <c r="AT346" s="22">
        <v>0</v>
      </c>
      <c r="AU346" s="22">
        <v>0</v>
      </c>
      <c r="AV346" s="22">
        <v>7740.3</v>
      </c>
      <c r="AW346" s="22">
        <v>0</v>
      </c>
      <c r="AX346" s="22">
        <v>0</v>
      </c>
      <c r="AY346" s="22">
        <f>VLOOKUP(A346,[1]Consolidado!$A$4:$AZ$856,51,FALSE)</f>
        <v>0</v>
      </c>
      <c r="AZ346" s="22">
        <f>VLOOKUP(A346,[1]Consolidado!$A$4:$AZ$856,52,FALSE)</f>
        <v>7740.3</v>
      </c>
      <c r="BA346" s="22">
        <f>VLOOKUP(A346,'[2]Parcelas ICMS 2018 Calculadas'!$A$4:$BC$856,55,FALSE)</f>
        <v>0</v>
      </c>
      <c r="BB346" s="22">
        <v>7740.3</v>
      </c>
      <c r="BC346" s="22">
        <v>0</v>
      </c>
      <c r="BD346" s="22">
        <v>0</v>
      </c>
      <c r="BE346" s="22">
        <v>7740.3</v>
      </c>
      <c r="BF346" s="22"/>
      <c r="BG346" s="22">
        <v>0</v>
      </c>
      <c r="BH346" s="22"/>
      <c r="BI346" s="22"/>
      <c r="BJ346" s="22">
        <v>7740.3</v>
      </c>
      <c r="BK346" s="22">
        <v>0</v>
      </c>
      <c r="BL346" s="22">
        <v>0</v>
      </c>
      <c r="BM346" s="22">
        <v>0</v>
      </c>
      <c r="BN346" s="23">
        <f t="shared" si="34"/>
        <v>245564.16999999981</v>
      </c>
      <c r="BO346" s="20">
        <v>12216.26</v>
      </c>
      <c r="BP346" s="20">
        <v>852.65</v>
      </c>
      <c r="BQ346" s="20">
        <v>273.13</v>
      </c>
      <c r="BR346" s="20">
        <v>12216.26</v>
      </c>
      <c r="BS346" s="20">
        <v>852.65</v>
      </c>
      <c r="BT346" s="20">
        <v>273.13</v>
      </c>
      <c r="BU346" s="20">
        <v>12216.26</v>
      </c>
      <c r="BV346" s="20">
        <v>852.65</v>
      </c>
      <c r="BW346" s="20">
        <v>273.13</v>
      </c>
      <c r="BX346" s="20">
        <v>12216.26</v>
      </c>
      <c r="BY346" s="20">
        <v>852.65</v>
      </c>
      <c r="BZ346" s="20">
        <v>273.13</v>
      </c>
      <c r="CA346" s="20">
        <v>12216.26</v>
      </c>
      <c r="CB346" s="20">
        <v>852.65</v>
      </c>
      <c r="CC346" s="20">
        <v>273.13</v>
      </c>
      <c r="CD346" s="20">
        <v>12216.26</v>
      </c>
      <c r="CE346" s="20">
        <v>852.65</v>
      </c>
      <c r="CF346" s="20">
        <v>273.13</v>
      </c>
      <c r="CG346" s="20">
        <v>12216.26</v>
      </c>
      <c r="CH346" s="20">
        <v>852.65</v>
      </c>
      <c r="CI346" s="20">
        <v>273.13</v>
      </c>
      <c r="CJ346" s="20">
        <v>12216.26</v>
      </c>
      <c r="CK346" s="20">
        <v>852.65</v>
      </c>
      <c r="CL346" s="20">
        <v>273.13</v>
      </c>
      <c r="CM346" s="20">
        <v>12216.26</v>
      </c>
      <c r="CN346" s="20">
        <v>852.65</v>
      </c>
      <c r="CO346" s="20">
        <v>273.13</v>
      </c>
      <c r="CP346" s="20">
        <v>12216.26</v>
      </c>
      <c r="CQ346" s="20">
        <v>852.65</v>
      </c>
      <c r="CR346" s="20">
        <v>273.13</v>
      </c>
      <c r="CS346" s="20">
        <v>12216.26</v>
      </c>
      <c r="CT346" s="20">
        <v>852.65</v>
      </c>
      <c r="CU346" s="20">
        <v>273.13</v>
      </c>
      <c r="CV346" s="20">
        <v>12216.26</v>
      </c>
      <c r="CW346" s="20">
        <v>852.65</v>
      </c>
      <c r="CX346" s="20">
        <v>273.13</v>
      </c>
      <c r="CY346" s="20">
        <v>12216.26</v>
      </c>
      <c r="CZ346" s="20">
        <v>852.65</v>
      </c>
      <c r="DA346" s="20">
        <v>273.13</v>
      </c>
      <c r="DB346" s="20">
        <v>12216.26</v>
      </c>
      <c r="DC346" s="20">
        <v>852.65</v>
      </c>
      <c r="DD346" s="20">
        <v>273.13</v>
      </c>
      <c r="DE346" s="20">
        <v>12216.26</v>
      </c>
      <c r="DF346" s="20">
        <v>852.65</v>
      </c>
      <c r="DG346" s="20">
        <v>273.13</v>
      </c>
      <c r="DH346" s="20">
        <v>12216.26</v>
      </c>
      <c r="DI346" s="20">
        <v>852.65</v>
      </c>
      <c r="DJ346" s="20">
        <v>273.13</v>
      </c>
      <c r="DK346" s="20">
        <v>12216.26</v>
      </c>
      <c r="DL346" s="20">
        <v>852.65</v>
      </c>
      <c r="DM346" s="20">
        <v>273.13</v>
      </c>
      <c r="DN346" s="20">
        <v>12216.26</v>
      </c>
      <c r="DO346" s="20">
        <v>852.65</v>
      </c>
      <c r="DP346" s="20">
        <v>273.13</v>
      </c>
      <c r="DQ346" s="20">
        <v>12216.26</v>
      </c>
      <c r="DR346" s="20">
        <v>852.65</v>
      </c>
      <c r="DS346" s="20">
        <v>273.13</v>
      </c>
      <c r="DT346" s="20">
        <v>12216.26</v>
      </c>
      <c r="DU346" s="20">
        <v>852.65</v>
      </c>
      <c r="DV346" s="20">
        <v>273.13</v>
      </c>
      <c r="DW346" s="20">
        <v>12216.26</v>
      </c>
      <c r="DX346" s="20">
        <v>852.65</v>
      </c>
      <c r="DY346" s="20">
        <v>273.13</v>
      </c>
      <c r="DZ346" s="20">
        <v>12216.26</v>
      </c>
      <c r="EA346" s="20">
        <v>852.65</v>
      </c>
      <c r="EB346" s="20">
        <v>273.13</v>
      </c>
      <c r="EC346" s="20">
        <v>12216.26</v>
      </c>
      <c r="ED346" s="20">
        <v>852.65</v>
      </c>
      <c r="EE346" s="20">
        <v>273.13</v>
      </c>
      <c r="EF346" s="20">
        <v>12216.26</v>
      </c>
      <c r="EG346" s="20">
        <v>852.65</v>
      </c>
      <c r="EH346" s="20">
        <v>273.13</v>
      </c>
      <c r="EI346" s="20">
        <f t="shared" si="35"/>
        <v>12216.26</v>
      </c>
      <c r="EJ346" s="20">
        <f t="shared" si="35"/>
        <v>852.65</v>
      </c>
      <c r="EK346" s="20">
        <f t="shared" si="35"/>
        <v>273.13</v>
      </c>
      <c r="EL346" s="20">
        <v>12216.26</v>
      </c>
      <c r="EM346" s="20">
        <v>852.65</v>
      </c>
      <c r="EN346" s="20">
        <v>273.13</v>
      </c>
      <c r="EO346" s="24">
        <f t="shared" si="36"/>
        <v>346893.04000000027</v>
      </c>
      <c r="EP346" s="25">
        <f t="shared" si="32"/>
        <v>30875.250000000175</v>
      </c>
      <c r="EQ346" s="25">
        <f t="shared" si="33"/>
        <v>53368.289999999746</v>
      </c>
      <c r="ES346" s="26"/>
    </row>
    <row r="347" spans="1:149" x14ac:dyDescent="0.25">
      <c r="A347" s="27">
        <v>344</v>
      </c>
      <c r="B347" s="15">
        <v>18457242000174</v>
      </c>
      <c r="C347" s="28" t="s">
        <v>361</v>
      </c>
      <c r="D347" s="17">
        <v>3980874.11</v>
      </c>
      <c r="E347" s="18">
        <v>5170934.42</v>
      </c>
      <c r="F347" s="19">
        <v>0</v>
      </c>
      <c r="G347" s="20">
        <v>0</v>
      </c>
      <c r="H347" s="21">
        <f t="shared" si="31"/>
        <v>3980874.11</v>
      </c>
      <c r="I347" s="21">
        <v>5170934.42</v>
      </c>
      <c r="J347" s="22">
        <v>0</v>
      </c>
      <c r="K347" s="22">
        <v>0</v>
      </c>
      <c r="L347" s="22">
        <v>0</v>
      </c>
      <c r="M347" s="22">
        <v>0</v>
      </c>
      <c r="N347" s="22">
        <v>182412.5</v>
      </c>
      <c r="O347" s="22">
        <v>0</v>
      </c>
      <c r="P347" s="22">
        <v>182412.5</v>
      </c>
      <c r="Q347" s="22">
        <v>0</v>
      </c>
      <c r="R347" s="22">
        <v>182412.5</v>
      </c>
      <c r="S347" s="22">
        <v>182412.5</v>
      </c>
      <c r="T347" s="22">
        <v>182412.5</v>
      </c>
      <c r="U347" s="22">
        <v>182324.03</v>
      </c>
      <c r="V347" s="22">
        <v>182324.03</v>
      </c>
      <c r="W347" s="22">
        <v>182324.03</v>
      </c>
      <c r="X347" s="22">
        <v>182324.03</v>
      </c>
      <c r="Y347" s="22">
        <v>111464.48</v>
      </c>
      <c r="Z347" s="22">
        <v>111464.48</v>
      </c>
      <c r="AA347" s="22">
        <v>111464.48</v>
      </c>
      <c r="AB347" s="22">
        <v>111464.48</v>
      </c>
      <c r="AC347" s="22">
        <v>0</v>
      </c>
      <c r="AD347" s="22">
        <v>111464.48</v>
      </c>
      <c r="AE347" s="22"/>
      <c r="AF347" s="22"/>
      <c r="AG347" s="22">
        <v>111464.48</v>
      </c>
      <c r="AH347" s="22"/>
      <c r="AI347" s="22"/>
      <c r="AJ347" s="22">
        <v>111464.48</v>
      </c>
      <c r="AK347" s="22"/>
      <c r="AL347" s="22">
        <v>111464.48</v>
      </c>
      <c r="AM347" s="22">
        <v>111464.48</v>
      </c>
      <c r="AN347" s="22">
        <v>111464.48</v>
      </c>
      <c r="AO347" s="22"/>
      <c r="AP347" s="22">
        <v>111464.48</v>
      </c>
      <c r="AQ347" s="22"/>
      <c r="AR347" s="22"/>
      <c r="AS347" s="22">
        <v>111464.48</v>
      </c>
      <c r="AT347" s="22">
        <v>0</v>
      </c>
      <c r="AU347" s="22">
        <v>0</v>
      </c>
      <c r="AV347" s="22">
        <v>111464.48</v>
      </c>
      <c r="AW347" s="22">
        <v>0</v>
      </c>
      <c r="AX347" s="22">
        <v>0</v>
      </c>
      <c r="AY347" s="22">
        <f>VLOOKUP(A347,[1]Consolidado!$A$4:$AZ$856,51,FALSE)</f>
        <v>0</v>
      </c>
      <c r="AZ347" s="22">
        <f>VLOOKUP(A347,[1]Consolidado!$A$4:$AZ$856,52,FALSE)</f>
        <v>111464.48</v>
      </c>
      <c r="BA347" s="22">
        <f>VLOOKUP(A347,'[2]Parcelas ICMS 2018 Calculadas'!$A$4:$BC$856,55,FALSE)</f>
        <v>0</v>
      </c>
      <c r="BB347" s="22">
        <v>111464.48</v>
      </c>
      <c r="BC347" s="22">
        <v>0</v>
      </c>
      <c r="BD347" s="22">
        <v>0</v>
      </c>
      <c r="BE347" s="22">
        <v>111464.48</v>
      </c>
      <c r="BF347" s="22"/>
      <c r="BG347" s="22">
        <v>0</v>
      </c>
      <c r="BH347" s="22"/>
      <c r="BI347" s="22"/>
      <c r="BJ347" s="22">
        <v>111464.48</v>
      </c>
      <c r="BK347" s="22">
        <v>0</v>
      </c>
      <c r="BL347" s="22">
        <v>0</v>
      </c>
      <c r="BM347" s="22">
        <v>0</v>
      </c>
      <c r="BN347" s="23">
        <f t="shared" si="34"/>
        <v>3536254.78</v>
      </c>
      <c r="BO347" s="20">
        <v>157820.65</v>
      </c>
      <c r="BP347" s="20">
        <v>11015.29</v>
      </c>
      <c r="BQ347" s="20">
        <v>3528.54</v>
      </c>
      <c r="BR347" s="20">
        <v>157820.65</v>
      </c>
      <c r="BS347" s="20">
        <v>11015.29</v>
      </c>
      <c r="BT347" s="20">
        <v>3528.54</v>
      </c>
      <c r="BU347" s="20">
        <v>157820.65</v>
      </c>
      <c r="BV347" s="20">
        <v>11015.29</v>
      </c>
      <c r="BW347" s="20">
        <v>3528.54</v>
      </c>
      <c r="BX347" s="20">
        <v>157820.65</v>
      </c>
      <c r="BY347" s="20">
        <v>11015.29</v>
      </c>
      <c r="BZ347" s="20">
        <v>3528.54</v>
      </c>
      <c r="CA347" s="20">
        <v>157820.65</v>
      </c>
      <c r="CB347" s="20">
        <v>11015.29</v>
      </c>
      <c r="CC347" s="20">
        <v>3528.54</v>
      </c>
      <c r="CD347" s="20">
        <v>157820.65</v>
      </c>
      <c r="CE347" s="20">
        <v>11015.29</v>
      </c>
      <c r="CF347" s="20">
        <v>3528.54</v>
      </c>
      <c r="CG347" s="20">
        <v>157820.65</v>
      </c>
      <c r="CH347" s="20">
        <v>11015.29</v>
      </c>
      <c r="CI347" s="20">
        <v>3528.54</v>
      </c>
      <c r="CJ347" s="20">
        <v>157820.65</v>
      </c>
      <c r="CK347" s="20">
        <v>11015.29</v>
      </c>
      <c r="CL347" s="20">
        <v>3528.54</v>
      </c>
      <c r="CM347" s="20">
        <v>157820.65</v>
      </c>
      <c r="CN347" s="20">
        <v>11015.29</v>
      </c>
      <c r="CO347" s="20">
        <v>3528.54</v>
      </c>
      <c r="CP347" s="20">
        <v>157820.65</v>
      </c>
      <c r="CQ347" s="20">
        <v>11015.29</v>
      </c>
      <c r="CR347" s="20">
        <v>3528.54</v>
      </c>
      <c r="CS347" s="20">
        <v>157820.65</v>
      </c>
      <c r="CT347" s="20">
        <v>11015.29</v>
      </c>
      <c r="CU347" s="20">
        <v>3528.54</v>
      </c>
      <c r="CV347" s="20">
        <v>157820.65</v>
      </c>
      <c r="CW347" s="20">
        <v>11015.29</v>
      </c>
      <c r="CX347" s="20">
        <v>3528.54</v>
      </c>
      <c r="CY347" s="20">
        <v>157820.65</v>
      </c>
      <c r="CZ347" s="20">
        <v>11015.29</v>
      </c>
      <c r="DA347" s="20">
        <v>3528.54</v>
      </c>
      <c r="DB347" s="20">
        <v>157820.65</v>
      </c>
      <c r="DC347" s="20">
        <v>11015.29</v>
      </c>
      <c r="DD347" s="20">
        <v>3528.54</v>
      </c>
      <c r="DE347" s="20">
        <v>157820.65</v>
      </c>
      <c r="DF347" s="20">
        <v>11015.29</v>
      </c>
      <c r="DG347" s="20">
        <v>3528.54</v>
      </c>
      <c r="DH347" s="20">
        <v>157820.65</v>
      </c>
      <c r="DI347" s="20">
        <v>11015.29</v>
      </c>
      <c r="DJ347" s="20">
        <v>3528.54</v>
      </c>
      <c r="DK347" s="20">
        <v>157820.65</v>
      </c>
      <c r="DL347" s="20">
        <v>11015.29</v>
      </c>
      <c r="DM347" s="20">
        <v>3528.54</v>
      </c>
      <c r="DN347" s="20">
        <v>157820.65</v>
      </c>
      <c r="DO347" s="20">
        <v>11015.29</v>
      </c>
      <c r="DP347" s="20">
        <v>3528.54</v>
      </c>
      <c r="DQ347" s="20">
        <v>157820.65</v>
      </c>
      <c r="DR347" s="20">
        <v>11015.29</v>
      </c>
      <c r="DS347" s="20">
        <v>3528.54</v>
      </c>
      <c r="DT347" s="20">
        <v>157820.65</v>
      </c>
      <c r="DU347" s="20">
        <v>11015.29</v>
      </c>
      <c r="DV347" s="20">
        <v>3528.54</v>
      </c>
      <c r="DW347" s="20">
        <v>157820.65</v>
      </c>
      <c r="DX347" s="20">
        <v>11015.29</v>
      </c>
      <c r="DY347" s="20">
        <v>3528.54</v>
      </c>
      <c r="DZ347" s="20">
        <v>157820.65</v>
      </c>
      <c r="EA347" s="20">
        <v>11015.29</v>
      </c>
      <c r="EB347" s="20">
        <v>3528.54</v>
      </c>
      <c r="EC347" s="20">
        <v>157820.65</v>
      </c>
      <c r="ED347" s="20">
        <v>11015.29</v>
      </c>
      <c r="EE347" s="20">
        <v>3528.54</v>
      </c>
      <c r="EF347" s="20">
        <v>157820.65</v>
      </c>
      <c r="EG347" s="20">
        <v>11015.29</v>
      </c>
      <c r="EH347" s="20">
        <v>3528.54</v>
      </c>
      <c r="EI347" s="20">
        <f t="shared" si="35"/>
        <v>157820.65</v>
      </c>
      <c r="EJ347" s="20">
        <f t="shared" si="35"/>
        <v>11015.29</v>
      </c>
      <c r="EK347" s="20">
        <f t="shared" si="35"/>
        <v>3528.54</v>
      </c>
      <c r="EL347" s="20">
        <v>157820.65</v>
      </c>
      <c r="EM347" s="20">
        <v>11015.29</v>
      </c>
      <c r="EN347" s="20">
        <v>3528.54</v>
      </c>
      <c r="EO347" s="24">
        <f t="shared" si="36"/>
        <v>4481476.4800000004</v>
      </c>
      <c r="EP347" s="25">
        <f t="shared" si="32"/>
        <v>444619.33000000007</v>
      </c>
      <c r="EQ347" s="25">
        <f t="shared" si="33"/>
        <v>689457.93999999948</v>
      </c>
      <c r="ES347" s="26"/>
    </row>
    <row r="348" spans="1:149" x14ac:dyDescent="0.25">
      <c r="A348" s="27">
        <v>345</v>
      </c>
      <c r="B348" s="15">
        <v>18244384000153</v>
      </c>
      <c r="C348" s="28" t="s">
        <v>362</v>
      </c>
      <c r="D348" s="17">
        <v>0</v>
      </c>
      <c r="E348" s="18">
        <v>470540.56</v>
      </c>
      <c r="F348" s="19">
        <v>0</v>
      </c>
      <c r="G348" s="20">
        <v>0</v>
      </c>
      <c r="H348" s="21">
        <f t="shared" si="31"/>
        <v>0</v>
      </c>
      <c r="I348" s="21">
        <v>470540.56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/>
      <c r="AF348" s="22"/>
      <c r="AG348" s="22">
        <v>0</v>
      </c>
      <c r="AH348" s="22"/>
      <c r="AI348" s="22"/>
      <c r="AJ348" s="22">
        <v>0</v>
      </c>
      <c r="AK348" s="22"/>
      <c r="AL348" s="22">
        <v>0</v>
      </c>
      <c r="AM348" s="22">
        <v>0</v>
      </c>
      <c r="AN348" s="22">
        <v>0</v>
      </c>
      <c r="AO348" s="22"/>
      <c r="AP348" s="22">
        <v>0</v>
      </c>
      <c r="AQ348" s="22"/>
      <c r="AR348" s="22"/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f>VLOOKUP(A348,[1]Consolidado!$A$4:$AZ$856,51,FALSE)</f>
        <v>0</v>
      </c>
      <c r="AZ348" s="22">
        <f>VLOOKUP(A348,[1]Consolidado!$A$4:$AZ$856,52,FALSE)</f>
        <v>0</v>
      </c>
      <c r="BA348" s="22">
        <f>VLOOKUP(A348,'[2]Parcelas ICMS 2018 Calculadas'!$A$4:$BC$856,55,FALSE)</f>
        <v>0</v>
      </c>
      <c r="BB348" s="22">
        <v>0</v>
      </c>
      <c r="BC348" s="22">
        <v>0</v>
      </c>
      <c r="BD348" s="22">
        <v>0</v>
      </c>
      <c r="BE348" s="22">
        <v>0</v>
      </c>
      <c r="BF348" s="22"/>
      <c r="BG348" s="22">
        <v>0</v>
      </c>
      <c r="BH348" s="22"/>
      <c r="BI348" s="22"/>
      <c r="BJ348" s="22">
        <v>0</v>
      </c>
      <c r="BK348" s="22">
        <v>0</v>
      </c>
      <c r="BL348" s="22">
        <v>0</v>
      </c>
      <c r="BM348" s="22">
        <v>0</v>
      </c>
      <c r="BN348" s="23">
        <f t="shared" si="34"/>
        <v>0</v>
      </c>
      <c r="BO348" s="20">
        <v>14361.24</v>
      </c>
      <c r="BP348" s="20">
        <v>1002.36</v>
      </c>
      <c r="BQ348" s="20">
        <v>321.08999999999997</v>
      </c>
      <c r="BR348" s="20">
        <v>14361.24</v>
      </c>
      <c r="BS348" s="20">
        <v>1002.36</v>
      </c>
      <c r="BT348" s="20">
        <v>321.08999999999997</v>
      </c>
      <c r="BU348" s="20">
        <v>14361.24</v>
      </c>
      <c r="BV348" s="20">
        <v>1002.36</v>
      </c>
      <c r="BW348" s="20">
        <v>321.08999999999997</v>
      </c>
      <c r="BX348" s="20">
        <v>14361.24</v>
      </c>
      <c r="BY348" s="20">
        <v>1002.36</v>
      </c>
      <c r="BZ348" s="20">
        <v>321.08999999999997</v>
      </c>
      <c r="CA348" s="20">
        <v>14361.24</v>
      </c>
      <c r="CB348" s="20">
        <v>1002.36</v>
      </c>
      <c r="CC348" s="20">
        <v>321.08999999999997</v>
      </c>
      <c r="CD348" s="20">
        <v>14361.24</v>
      </c>
      <c r="CE348" s="20">
        <v>1002.36</v>
      </c>
      <c r="CF348" s="20">
        <v>321.08999999999997</v>
      </c>
      <c r="CG348" s="20">
        <v>14361.24</v>
      </c>
      <c r="CH348" s="20">
        <v>1002.36</v>
      </c>
      <c r="CI348" s="20">
        <v>321.08999999999997</v>
      </c>
      <c r="CJ348" s="20">
        <v>14361.24</v>
      </c>
      <c r="CK348" s="20">
        <v>1002.36</v>
      </c>
      <c r="CL348" s="20">
        <v>321.08999999999997</v>
      </c>
      <c r="CM348" s="20">
        <v>14361.24</v>
      </c>
      <c r="CN348" s="20">
        <v>1002.36</v>
      </c>
      <c r="CO348" s="20">
        <v>321.08999999999997</v>
      </c>
      <c r="CP348" s="20">
        <v>14361.24</v>
      </c>
      <c r="CQ348" s="20">
        <v>1002.36</v>
      </c>
      <c r="CR348" s="20">
        <v>321.08999999999997</v>
      </c>
      <c r="CS348" s="20">
        <v>14361.24</v>
      </c>
      <c r="CT348" s="20">
        <v>1002.36</v>
      </c>
      <c r="CU348" s="20">
        <v>321.08999999999997</v>
      </c>
      <c r="CV348" s="20">
        <v>14361.24</v>
      </c>
      <c r="CW348" s="20">
        <v>1002.36</v>
      </c>
      <c r="CX348" s="20">
        <v>321.08999999999997</v>
      </c>
      <c r="CY348" s="20">
        <v>14361.24</v>
      </c>
      <c r="CZ348" s="20">
        <v>1002.36</v>
      </c>
      <c r="DA348" s="20">
        <v>321.08999999999997</v>
      </c>
      <c r="DB348" s="20">
        <v>14361.24</v>
      </c>
      <c r="DC348" s="20">
        <v>1002.36</v>
      </c>
      <c r="DD348" s="20">
        <v>321.08999999999997</v>
      </c>
      <c r="DE348" s="20">
        <v>14361.24</v>
      </c>
      <c r="DF348" s="20">
        <v>1002.36</v>
      </c>
      <c r="DG348" s="20">
        <v>321.08999999999997</v>
      </c>
      <c r="DH348" s="20">
        <v>14361.24</v>
      </c>
      <c r="DI348" s="20">
        <v>1002.36</v>
      </c>
      <c r="DJ348" s="20">
        <v>321.08999999999997</v>
      </c>
      <c r="DK348" s="20">
        <v>14361.24</v>
      </c>
      <c r="DL348" s="20">
        <v>1002.36</v>
      </c>
      <c r="DM348" s="20">
        <v>321.08999999999997</v>
      </c>
      <c r="DN348" s="20">
        <v>14361.24</v>
      </c>
      <c r="DO348" s="20">
        <v>1002.36</v>
      </c>
      <c r="DP348" s="20">
        <v>321.08999999999997</v>
      </c>
      <c r="DQ348" s="20">
        <v>14361.24</v>
      </c>
      <c r="DR348" s="20">
        <v>1002.36</v>
      </c>
      <c r="DS348" s="20">
        <v>321.08999999999997</v>
      </c>
      <c r="DT348" s="20">
        <v>14361.24</v>
      </c>
      <c r="DU348" s="20">
        <v>1002.36</v>
      </c>
      <c r="DV348" s="20">
        <v>321.08999999999997</v>
      </c>
      <c r="DW348" s="20">
        <v>14361.24</v>
      </c>
      <c r="DX348" s="20">
        <v>1002.36</v>
      </c>
      <c r="DY348" s="20">
        <v>321.08999999999997</v>
      </c>
      <c r="DZ348" s="20">
        <v>14361.24</v>
      </c>
      <c r="EA348" s="20">
        <v>1002.36</v>
      </c>
      <c r="EB348" s="20">
        <v>321.08999999999997</v>
      </c>
      <c r="EC348" s="20">
        <v>14361.24</v>
      </c>
      <c r="ED348" s="20">
        <v>1002.36</v>
      </c>
      <c r="EE348" s="20">
        <v>321.08999999999997</v>
      </c>
      <c r="EF348" s="20">
        <v>14361.24</v>
      </c>
      <c r="EG348" s="20">
        <v>1002.36</v>
      </c>
      <c r="EH348" s="20">
        <v>321.08999999999997</v>
      </c>
      <c r="EI348" s="20">
        <f t="shared" si="35"/>
        <v>14361.24</v>
      </c>
      <c r="EJ348" s="20">
        <f t="shared" si="35"/>
        <v>1002.36</v>
      </c>
      <c r="EK348" s="20">
        <f t="shared" si="35"/>
        <v>321.08999999999997</v>
      </c>
      <c r="EL348" s="20">
        <v>14361.24</v>
      </c>
      <c r="EM348" s="20">
        <v>1002.36</v>
      </c>
      <c r="EN348" s="20">
        <v>321.08999999999997</v>
      </c>
      <c r="EO348" s="24">
        <f t="shared" si="36"/>
        <v>407801.93999999983</v>
      </c>
      <c r="EP348" s="25">
        <f t="shared" si="32"/>
        <v>0</v>
      </c>
      <c r="EQ348" s="25">
        <f t="shared" si="33"/>
        <v>62738.62000000017</v>
      </c>
      <c r="ES348" s="26"/>
    </row>
    <row r="349" spans="1:149" x14ac:dyDescent="0.25">
      <c r="A349" s="27">
        <v>346</v>
      </c>
      <c r="B349" s="15">
        <v>18715417000104</v>
      </c>
      <c r="C349" s="28" t="s">
        <v>363</v>
      </c>
      <c r="D349" s="17">
        <v>695931.75</v>
      </c>
      <c r="E349" s="18">
        <v>1941734.45</v>
      </c>
      <c r="F349" s="19">
        <v>0</v>
      </c>
      <c r="G349" s="20">
        <v>0</v>
      </c>
      <c r="H349" s="21">
        <f t="shared" si="31"/>
        <v>695931.75</v>
      </c>
      <c r="I349" s="21">
        <v>1941734.45</v>
      </c>
      <c r="J349" s="22">
        <v>0</v>
      </c>
      <c r="K349" s="22">
        <v>0</v>
      </c>
      <c r="L349" s="22">
        <v>0</v>
      </c>
      <c r="M349" s="22">
        <v>0</v>
      </c>
      <c r="N349" s="22">
        <v>31889.14</v>
      </c>
      <c r="O349" s="22">
        <v>0</v>
      </c>
      <c r="P349" s="22">
        <v>31889.14</v>
      </c>
      <c r="Q349" s="22">
        <v>0</v>
      </c>
      <c r="R349" s="22">
        <v>31889.14</v>
      </c>
      <c r="S349" s="22">
        <v>31889.14</v>
      </c>
      <c r="T349" s="22">
        <v>31889.14</v>
      </c>
      <c r="U349" s="22">
        <v>31873.67</v>
      </c>
      <c r="V349" s="22">
        <v>31873.67</v>
      </c>
      <c r="W349" s="22">
        <v>31873.67</v>
      </c>
      <c r="X349" s="22">
        <v>31873.67</v>
      </c>
      <c r="Y349" s="22">
        <v>19486.09</v>
      </c>
      <c r="Z349" s="22">
        <v>19486.09</v>
      </c>
      <c r="AA349" s="22">
        <v>19486.09</v>
      </c>
      <c r="AB349" s="22">
        <v>19486.09</v>
      </c>
      <c r="AC349" s="22">
        <v>0</v>
      </c>
      <c r="AD349" s="22">
        <v>19486.09</v>
      </c>
      <c r="AE349" s="22"/>
      <c r="AF349" s="22"/>
      <c r="AG349" s="22">
        <v>19486.09</v>
      </c>
      <c r="AH349" s="22"/>
      <c r="AI349" s="22"/>
      <c r="AJ349" s="22">
        <v>19486.09</v>
      </c>
      <c r="AK349" s="22"/>
      <c r="AL349" s="22">
        <v>19486.09</v>
      </c>
      <c r="AM349" s="22">
        <v>19486.09</v>
      </c>
      <c r="AN349" s="22">
        <v>19486.09</v>
      </c>
      <c r="AO349" s="22"/>
      <c r="AP349" s="22">
        <v>19486.09</v>
      </c>
      <c r="AQ349" s="22"/>
      <c r="AR349" s="22"/>
      <c r="AS349" s="22">
        <v>19486.09</v>
      </c>
      <c r="AT349" s="22">
        <v>0</v>
      </c>
      <c r="AU349" s="22">
        <v>0</v>
      </c>
      <c r="AV349" s="22">
        <v>19486.09</v>
      </c>
      <c r="AW349" s="22">
        <v>0</v>
      </c>
      <c r="AX349" s="22">
        <v>155672.20000000001</v>
      </c>
      <c r="AY349" s="22">
        <f>VLOOKUP(A349,[1]Consolidado!$A$4:$AZ$856,51,FALSE)</f>
        <v>0</v>
      </c>
      <c r="AZ349" s="22">
        <f>VLOOKUP(A349,[1]Consolidado!$A$4:$AZ$856,52,FALSE)</f>
        <v>0</v>
      </c>
      <c r="BA349" s="22">
        <f>VLOOKUP(A349,'[2]Parcelas ICMS 2018 Calculadas'!$A$4:$BC$856,55,FALSE)</f>
        <v>0</v>
      </c>
      <c r="BB349" s="22">
        <v>0</v>
      </c>
      <c r="BC349" s="22">
        <v>0</v>
      </c>
      <c r="BD349" s="22">
        <v>0</v>
      </c>
      <c r="BE349" s="22"/>
      <c r="BF349" s="22"/>
      <c r="BG349" s="22">
        <v>0</v>
      </c>
      <c r="BH349" s="22"/>
      <c r="BI349" s="22"/>
      <c r="BJ349" s="22">
        <v>0</v>
      </c>
      <c r="BK349" s="22">
        <v>0</v>
      </c>
      <c r="BL349" s="22">
        <v>0</v>
      </c>
      <c r="BM349" s="22">
        <v>0</v>
      </c>
      <c r="BN349" s="23">
        <f t="shared" si="34"/>
        <v>695931.75000000023</v>
      </c>
      <c r="BO349" s="20">
        <v>59263.14</v>
      </c>
      <c r="BP349" s="20">
        <v>4136.3500000000004</v>
      </c>
      <c r="BQ349" s="20">
        <v>1325</v>
      </c>
      <c r="BR349" s="20">
        <v>59263.14</v>
      </c>
      <c r="BS349" s="20">
        <v>4136.3500000000004</v>
      </c>
      <c r="BT349" s="20">
        <v>1325</v>
      </c>
      <c r="BU349" s="20">
        <v>59263.14</v>
      </c>
      <c r="BV349" s="20">
        <v>4136.3500000000004</v>
      </c>
      <c r="BW349" s="20">
        <v>1325</v>
      </c>
      <c r="BX349" s="20">
        <v>59263.14</v>
      </c>
      <c r="BY349" s="20">
        <v>4136.3500000000004</v>
      </c>
      <c r="BZ349" s="20">
        <v>1325</v>
      </c>
      <c r="CA349" s="20">
        <v>59263.14</v>
      </c>
      <c r="CB349" s="20">
        <v>4136.3500000000004</v>
      </c>
      <c r="CC349" s="20">
        <v>1325</v>
      </c>
      <c r="CD349" s="20">
        <v>59263.14</v>
      </c>
      <c r="CE349" s="20">
        <v>4136.3500000000004</v>
      </c>
      <c r="CF349" s="20">
        <v>1325</v>
      </c>
      <c r="CG349" s="20">
        <v>59263.14</v>
      </c>
      <c r="CH349" s="20">
        <v>4136.3500000000004</v>
      </c>
      <c r="CI349" s="20">
        <v>1325</v>
      </c>
      <c r="CJ349" s="20">
        <v>59263.14</v>
      </c>
      <c r="CK349" s="20">
        <v>4136.3500000000004</v>
      </c>
      <c r="CL349" s="20">
        <v>1325</v>
      </c>
      <c r="CM349" s="20">
        <v>59263.14</v>
      </c>
      <c r="CN349" s="20">
        <v>4136.3500000000004</v>
      </c>
      <c r="CO349" s="20">
        <v>1325</v>
      </c>
      <c r="CP349" s="20">
        <v>59263.14</v>
      </c>
      <c r="CQ349" s="20">
        <v>4136.3500000000004</v>
      </c>
      <c r="CR349" s="20">
        <v>1325</v>
      </c>
      <c r="CS349" s="20">
        <v>59263.14</v>
      </c>
      <c r="CT349" s="20">
        <v>4136.3500000000004</v>
      </c>
      <c r="CU349" s="20">
        <v>1325</v>
      </c>
      <c r="CV349" s="20">
        <v>59263.14</v>
      </c>
      <c r="CW349" s="20">
        <v>4136.3500000000004</v>
      </c>
      <c r="CX349" s="20">
        <v>1325</v>
      </c>
      <c r="CY349" s="20">
        <v>59263.14</v>
      </c>
      <c r="CZ349" s="20">
        <v>4136.3500000000004</v>
      </c>
      <c r="DA349" s="20">
        <v>1325</v>
      </c>
      <c r="DB349" s="20">
        <v>59263.14</v>
      </c>
      <c r="DC349" s="20">
        <v>4136.3500000000004</v>
      </c>
      <c r="DD349" s="20">
        <v>1325</v>
      </c>
      <c r="DE349" s="20">
        <v>59263.14</v>
      </c>
      <c r="DF349" s="20">
        <v>4136.3500000000004</v>
      </c>
      <c r="DG349" s="20">
        <v>1325</v>
      </c>
      <c r="DH349" s="20">
        <v>59263.14</v>
      </c>
      <c r="DI349" s="20">
        <v>4136.3500000000004</v>
      </c>
      <c r="DJ349" s="20">
        <v>1325</v>
      </c>
      <c r="DK349" s="20">
        <v>59263.14</v>
      </c>
      <c r="DL349" s="20">
        <v>4136.3500000000004</v>
      </c>
      <c r="DM349" s="20">
        <v>1325</v>
      </c>
      <c r="DN349" s="20">
        <v>59263.14</v>
      </c>
      <c r="DO349" s="20">
        <v>4136.3500000000004</v>
      </c>
      <c r="DP349" s="20">
        <v>1325</v>
      </c>
      <c r="DQ349" s="20">
        <v>59263.14</v>
      </c>
      <c r="DR349" s="20">
        <v>4136.3500000000004</v>
      </c>
      <c r="DS349" s="20">
        <v>1325</v>
      </c>
      <c r="DT349" s="20">
        <v>59263.14</v>
      </c>
      <c r="DU349" s="20">
        <v>4136.3500000000004</v>
      </c>
      <c r="DV349" s="20">
        <v>1325</v>
      </c>
      <c r="DW349" s="20">
        <v>59263.14</v>
      </c>
      <c r="DX349" s="20">
        <v>4136.3500000000004</v>
      </c>
      <c r="DY349" s="20">
        <v>1325</v>
      </c>
      <c r="DZ349" s="20">
        <v>59263.14</v>
      </c>
      <c r="EA349" s="20">
        <v>4136.3500000000004</v>
      </c>
      <c r="EB349" s="20">
        <v>1325</v>
      </c>
      <c r="EC349" s="20">
        <v>59263.14</v>
      </c>
      <c r="ED349" s="20">
        <v>4136.3500000000004</v>
      </c>
      <c r="EE349" s="20">
        <v>1325</v>
      </c>
      <c r="EF349" s="20">
        <v>59263.14</v>
      </c>
      <c r="EG349" s="20">
        <v>4136.3500000000004</v>
      </c>
      <c r="EH349" s="20">
        <v>1325</v>
      </c>
      <c r="EI349" s="20">
        <f t="shared" si="35"/>
        <v>59263.14</v>
      </c>
      <c r="EJ349" s="20">
        <f t="shared" si="35"/>
        <v>4136.3500000000004</v>
      </c>
      <c r="EK349" s="20">
        <f t="shared" si="35"/>
        <v>1325</v>
      </c>
      <c r="EL349" s="20">
        <v>59263.14</v>
      </c>
      <c r="EM349" s="20">
        <v>4136.3500000000004</v>
      </c>
      <c r="EN349" s="20">
        <v>1325</v>
      </c>
      <c r="EO349" s="24">
        <f t="shared" si="36"/>
        <v>1682836.7399999998</v>
      </c>
      <c r="EP349" s="25">
        <f t="shared" si="32"/>
        <v>0</v>
      </c>
      <c r="EQ349" s="25">
        <f t="shared" si="33"/>
        <v>258897.7100000002</v>
      </c>
      <c r="ES349" s="26"/>
    </row>
    <row r="350" spans="1:149" x14ac:dyDescent="0.25">
      <c r="A350" s="27">
        <v>347</v>
      </c>
      <c r="B350" s="15">
        <v>18349910000140</v>
      </c>
      <c r="C350" s="28" t="s">
        <v>364</v>
      </c>
      <c r="D350" s="17">
        <v>403495.64</v>
      </c>
      <c r="E350" s="18">
        <v>1560267.41</v>
      </c>
      <c r="F350" s="19">
        <v>0</v>
      </c>
      <c r="G350" s="20">
        <v>0</v>
      </c>
      <c r="H350" s="21">
        <f t="shared" si="31"/>
        <v>403495.64</v>
      </c>
      <c r="I350" s="21">
        <v>1560267.41</v>
      </c>
      <c r="J350" s="22">
        <v>0</v>
      </c>
      <c r="K350" s="22">
        <v>0</v>
      </c>
      <c r="L350" s="22">
        <v>0</v>
      </c>
      <c r="M350" s="22">
        <v>0</v>
      </c>
      <c r="N350" s="22">
        <v>18489.07</v>
      </c>
      <c r="O350" s="22">
        <v>0</v>
      </c>
      <c r="P350" s="22">
        <v>18489.07</v>
      </c>
      <c r="Q350" s="22">
        <v>0</v>
      </c>
      <c r="R350" s="22">
        <v>18489.07</v>
      </c>
      <c r="S350" s="22">
        <v>18489.07</v>
      </c>
      <c r="T350" s="22">
        <v>18489.07</v>
      </c>
      <c r="U350" s="22">
        <v>18480.099999999999</v>
      </c>
      <c r="V350" s="22">
        <v>18480.099999999999</v>
      </c>
      <c r="W350" s="22">
        <v>18480.099999999999</v>
      </c>
      <c r="X350" s="22">
        <v>18480.099999999999</v>
      </c>
      <c r="Y350" s="22">
        <v>11297.88</v>
      </c>
      <c r="Z350" s="22">
        <v>11297.88</v>
      </c>
      <c r="AA350" s="22">
        <v>11297.88</v>
      </c>
      <c r="AB350" s="22">
        <v>11297.88</v>
      </c>
      <c r="AC350" s="22">
        <v>0</v>
      </c>
      <c r="AD350" s="22">
        <v>11297.88</v>
      </c>
      <c r="AE350" s="22"/>
      <c r="AF350" s="22"/>
      <c r="AG350" s="22">
        <v>11297.88</v>
      </c>
      <c r="AH350" s="22"/>
      <c r="AI350" s="22"/>
      <c r="AJ350" s="22">
        <v>11297.88</v>
      </c>
      <c r="AK350" s="22"/>
      <c r="AL350" s="22">
        <v>11297.88</v>
      </c>
      <c r="AM350" s="22">
        <v>11297.88</v>
      </c>
      <c r="AN350" s="22">
        <v>11297.88</v>
      </c>
      <c r="AO350" s="22"/>
      <c r="AP350" s="22">
        <v>11297.88</v>
      </c>
      <c r="AQ350" s="22"/>
      <c r="AR350" s="22"/>
      <c r="AS350" s="22">
        <v>11297.88</v>
      </c>
      <c r="AT350" s="22">
        <v>67787.28</v>
      </c>
      <c r="AU350" s="22">
        <v>0</v>
      </c>
      <c r="AV350" s="22">
        <v>0</v>
      </c>
      <c r="AW350" s="22">
        <v>0</v>
      </c>
      <c r="AX350" s="22">
        <v>33768.050000000003</v>
      </c>
      <c r="AY350" s="22">
        <f>VLOOKUP(A350,[1]Consolidado!$A$4:$AZ$856,51,FALSE)</f>
        <v>0</v>
      </c>
      <c r="AZ350" s="22">
        <f>VLOOKUP(A350,[1]Consolidado!$A$4:$AZ$856,52,FALSE)</f>
        <v>0</v>
      </c>
      <c r="BA350" s="22">
        <f>VLOOKUP(A350,'[2]Parcelas ICMS 2018 Calculadas'!$A$4:$BC$856,55,FALSE)</f>
        <v>0</v>
      </c>
      <c r="BB350" s="22">
        <v>0</v>
      </c>
      <c r="BC350" s="22">
        <v>0</v>
      </c>
      <c r="BD350" s="22">
        <v>0</v>
      </c>
      <c r="BE350" s="22"/>
      <c r="BF350" s="22"/>
      <c r="BG350" s="22">
        <v>0</v>
      </c>
      <c r="BH350" s="22"/>
      <c r="BI350" s="22"/>
      <c r="BJ350" s="22">
        <v>0</v>
      </c>
      <c r="BK350" s="22">
        <v>0</v>
      </c>
      <c r="BL350" s="22">
        <v>0</v>
      </c>
      <c r="BM350" s="22">
        <v>0</v>
      </c>
      <c r="BN350" s="23">
        <f t="shared" si="34"/>
        <v>403495.64000000007</v>
      </c>
      <c r="BO350" s="20">
        <v>47620.49</v>
      </c>
      <c r="BP350" s="20">
        <v>3323.73</v>
      </c>
      <c r="BQ350" s="20">
        <v>1064.7</v>
      </c>
      <c r="BR350" s="20">
        <v>47620.49</v>
      </c>
      <c r="BS350" s="20">
        <v>3323.73</v>
      </c>
      <c r="BT350" s="20">
        <v>1064.7</v>
      </c>
      <c r="BU350" s="20">
        <v>47620.49</v>
      </c>
      <c r="BV350" s="20">
        <v>3323.73</v>
      </c>
      <c r="BW350" s="20">
        <v>1064.7</v>
      </c>
      <c r="BX350" s="20">
        <v>47620.49</v>
      </c>
      <c r="BY350" s="20">
        <v>3323.73</v>
      </c>
      <c r="BZ350" s="20">
        <v>1064.7</v>
      </c>
      <c r="CA350" s="20">
        <v>47620.49</v>
      </c>
      <c r="CB350" s="20">
        <v>3323.73</v>
      </c>
      <c r="CC350" s="20">
        <v>1064.7</v>
      </c>
      <c r="CD350" s="20">
        <v>47620.49</v>
      </c>
      <c r="CE350" s="20">
        <v>3323.73</v>
      </c>
      <c r="CF350" s="20">
        <v>1064.7</v>
      </c>
      <c r="CG350" s="20">
        <v>47620.49</v>
      </c>
      <c r="CH350" s="20">
        <v>3323.73</v>
      </c>
      <c r="CI350" s="20">
        <v>1064.7</v>
      </c>
      <c r="CJ350" s="20">
        <v>47620.49</v>
      </c>
      <c r="CK350" s="20">
        <v>3323.73</v>
      </c>
      <c r="CL350" s="20">
        <v>1064.7</v>
      </c>
      <c r="CM350" s="20">
        <v>47620.49</v>
      </c>
      <c r="CN350" s="20">
        <v>3323.73</v>
      </c>
      <c r="CO350" s="20">
        <v>1064.7</v>
      </c>
      <c r="CP350" s="20">
        <v>47620.49</v>
      </c>
      <c r="CQ350" s="20">
        <v>3323.73</v>
      </c>
      <c r="CR350" s="20">
        <v>1064.7</v>
      </c>
      <c r="CS350" s="20">
        <v>47620.49</v>
      </c>
      <c r="CT350" s="20">
        <v>3323.73</v>
      </c>
      <c r="CU350" s="20">
        <v>1064.7</v>
      </c>
      <c r="CV350" s="20">
        <v>47620.49</v>
      </c>
      <c r="CW350" s="20">
        <v>3323.73</v>
      </c>
      <c r="CX350" s="20">
        <v>1064.7</v>
      </c>
      <c r="CY350" s="20">
        <v>47620.49</v>
      </c>
      <c r="CZ350" s="20">
        <v>3323.73</v>
      </c>
      <c r="DA350" s="20">
        <v>1064.7</v>
      </c>
      <c r="DB350" s="20">
        <v>47620.49</v>
      </c>
      <c r="DC350" s="20">
        <v>3323.73</v>
      </c>
      <c r="DD350" s="20">
        <v>1064.7</v>
      </c>
      <c r="DE350" s="20">
        <v>47620.49</v>
      </c>
      <c r="DF350" s="20">
        <v>3323.73</v>
      </c>
      <c r="DG350" s="20">
        <v>1064.7</v>
      </c>
      <c r="DH350" s="20">
        <v>47620.49</v>
      </c>
      <c r="DI350" s="20">
        <v>3323.73</v>
      </c>
      <c r="DJ350" s="20">
        <v>1064.7</v>
      </c>
      <c r="DK350" s="20">
        <v>47620.49</v>
      </c>
      <c r="DL350" s="20">
        <v>3323.73</v>
      </c>
      <c r="DM350" s="20">
        <v>1064.7</v>
      </c>
      <c r="DN350" s="20">
        <v>47620.49</v>
      </c>
      <c r="DO350" s="20">
        <v>3323.73</v>
      </c>
      <c r="DP350" s="20">
        <v>1064.7</v>
      </c>
      <c r="DQ350" s="20">
        <v>47620.49</v>
      </c>
      <c r="DR350" s="20">
        <v>3323.73</v>
      </c>
      <c r="DS350" s="20">
        <v>1064.7</v>
      </c>
      <c r="DT350" s="20">
        <v>47620.49</v>
      </c>
      <c r="DU350" s="20">
        <v>3323.73</v>
      </c>
      <c r="DV350" s="20">
        <v>1064.7</v>
      </c>
      <c r="DW350" s="20">
        <v>47620.49</v>
      </c>
      <c r="DX350" s="20">
        <v>3323.73</v>
      </c>
      <c r="DY350" s="20">
        <v>1064.7</v>
      </c>
      <c r="DZ350" s="20">
        <v>47620.49</v>
      </c>
      <c r="EA350" s="20">
        <v>3323.73</v>
      </c>
      <c r="EB350" s="20">
        <v>1064.7</v>
      </c>
      <c r="EC350" s="20">
        <v>47620.49</v>
      </c>
      <c r="ED350" s="20">
        <v>3323.73</v>
      </c>
      <c r="EE350" s="20">
        <v>1064.7</v>
      </c>
      <c r="EF350" s="20">
        <v>47620.49</v>
      </c>
      <c r="EG350" s="20">
        <v>3323.73</v>
      </c>
      <c r="EH350" s="20">
        <v>1064.7</v>
      </c>
      <c r="EI350" s="20">
        <f t="shared" si="35"/>
        <v>47620.49</v>
      </c>
      <c r="EJ350" s="20">
        <f t="shared" si="35"/>
        <v>3323.73</v>
      </c>
      <c r="EK350" s="20">
        <f t="shared" si="35"/>
        <v>1064.7</v>
      </c>
      <c r="EL350" s="20">
        <v>47620.49</v>
      </c>
      <c r="EM350" s="20">
        <v>3323.73</v>
      </c>
      <c r="EN350" s="20">
        <v>1064.7</v>
      </c>
      <c r="EO350" s="24">
        <f t="shared" si="36"/>
        <v>1352231.9199999988</v>
      </c>
      <c r="EP350" s="25">
        <f t="shared" si="32"/>
        <v>0</v>
      </c>
      <c r="EQ350" s="25">
        <f t="shared" si="33"/>
        <v>208035.49000000115</v>
      </c>
      <c r="ES350" s="26"/>
    </row>
    <row r="351" spans="1:149" x14ac:dyDescent="0.25">
      <c r="A351" s="27">
        <v>348</v>
      </c>
      <c r="B351" s="15">
        <v>18186056000148</v>
      </c>
      <c r="C351" s="28" t="s">
        <v>365</v>
      </c>
      <c r="D351" s="17">
        <v>511821.11</v>
      </c>
      <c r="E351" s="18">
        <v>866131.8</v>
      </c>
      <c r="F351" s="19">
        <v>0</v>
      </c>
      <c r="G351" s="20">
        <v>0</v>
      </c>
      <c r="H351" s="21">
        <f t="shared" si="31"/>
        <v>511821.11</v>
      </c>
      <c r="I351" s="21">
        <v>866131.8</v>
      </c>
      <c r="J351" s="22">
        <v>0</v>
      </c>
      <c r="K351" s="22">
        <v>0</v>
      </c>
      <c r="L351" s="22">
        <v>0</v>
      </c>
      <c r="M351" s="22">
        <v>0</v>
      </c>
      <c r="N351" s="22">
        <v>23452.78</v>
      </c>
      <c r="O351" s="22">
        <v>0</v>
      </c>
      <c r="P351" s="22">
        <v>23452.78</v>
      </c>
      <c r="Q351" s="22">
        <v>0</v>
      </c>
      <c r="R351" s="22">
        <v>23452.78</v>
      </c>
      <c r="S351" s="22">
        <v>23452.78</v>
      </c>
      <c r="T351" s="22">
        <v>23452.78</v>
      </c>
      <c r="U351" s="22">
        <v>23441.41</v>
      </c>
      <c r="V351" s="22">
        <v>23441.41</v>
      </c>
      <c r="W351" s="22">
        <v>23441.41</v>
      </c>
      <c r="X351" s="22">
        <v>23441.41</v>
      </c>
      <c r="Y351" s="22">
        <v>14330.99</v>
      </c>
      <c r="Z351" s="22">
        <v>14330.99</v>
      </c>
      <c r="AA351" s="22">
        <v>14330.99</v>
      </c>
      <c r="AB351" s="22">
        <v>14330.99</v>
      </c>
      <c r="AC351" s="22">
        <v>0</v>
      </c>
      <c r="AD351" s="22">
        <v>14330.99</v>
      </c>
      <c r="AE351" s="22"/>
      <c r="AF351" s="22"/>
      <c r="AG351" s="22">
        <v>14330.99</v>
      </c>
      <c r="AH351" s="22"/>
      <c r="AI351" s="22"/>
      <c r="AJ351" s="22">
        <v>14330.99</v>
      </c>
      <c r="AK351" s="22"/>
      <c r="AL351" s="22">
        <v>14330.99</v>
      </c>
      <c r="AM351" s="22">
        <v>14330.99</v>
      </c>
      <c r="AN351" s="22">
        <v>14330.99</v>
      </c>
      <c r="AO351" s="22"/>
      <c r="AP351" s="22">
        <v>14330.99</v>
      </c>
      <c r="AQ351" s="22"/>
      <c r="AR351" s="22"/>
      <c r="AS351" s="22">
        <v>14330.99</v>
      </c>
      <c r="AT351" s="22">
        <v>0</v>
      </c>
      <c r="AU351" s="22">
        <v>0</v>
      </c>
      <c r="AV351" s="22">
        <v>14330.99</v>
      </c>
      <c r="AW351" s="22">
        <v>0</v>
      </c>
      <c r="AX351" s="22">
        <v>0</v>
      </c>
      <c r="AY351" s="22">
        <f>VLOOKUP(A351,[1]Consolidado!$A$4:$AZ$856,51,FALSE)</f>
        <v>0</v>
      </c>
      <c r="AZ351" s="22">
        <f>VLOOKUP(A351,[1]Consolidado!$A$4:$AZ$856,52,FALSE)</f>
        <v>14330.99</v>
      </c>
      <c r="BA351" s="22">
        <f>VLOOKUP(A351,'[2]Parcelas ICMS 2018 Calculadas'!$A$4:$BC$856,55,FALSE)</f>
        <v>0</v>
      </c>
      <c r="BB351" s="22">
        <v>14330.99</v>
      </c>
      <c r="BC351" s="22">
        <v>0</v>
      </c>
      <c r="BD351" s="22">
        <v>0</v>
      </c>
      <c r="BE351" s="22">
        <v>14330.99</v>
      </c>
      <c r="BF351" s="22"/>
      <c r="BG351" s="22">
        <v>0</v>
      </c>
      <c r="BH351" s="22"/>
      <c r="BI351" s="22"/>
      <c r="BJ351" s="22">
        <v>14330.99</v>
      </c>
      <c r="BK351" s="22">
        <v>0</v>
      </c>
      <c r="BL351" s="22">
        <v>0</v>
      </c>
      <c r="BM351" s="22">
        <v>0</v>
      </c>
      <c r="BN351" s="23">
        <f t="shared" si="34"/>
        <v>454656.36999999988</v>
      </c>
      <c r="BO351" s="20">
        <v>26434.97</v>
      </c>
      <c r="BP351" s="20">
        <v>1845.06</v>
      </c>
      <c r="BQ351" s="20">
        <v>591.03</v>
      </c>
      <c r="BR351" s="20">
        <v>26434.97</v>
      </c>
      <c r="BS351" s="20">
        <v>1845.06</v>
      </c>
      <c r="BT351" s="20">
        <v>591.03</v>
      </c>
      <c r="BU351" s="20">
        <v>26434.97</v>
      </c>
      <c r="BV351" s="20">
        <v>1845.06</v>
      </c>
      <c r="BW351" s="20">
        <v>591.03</v>
      </c>
      <c r="BX351" s="20">
        <v>26434.97</v>
      </c>
      <c r="BY351" s="20">
        <v>1845.06</v>
      </c>
      <c r="BZ351" s="20">
        <v>591.03</v>
      </c>
      <c r="CA351" s="20">
        <v>26434.97</v>
      </c>
      <c r="CB351" s="20">
        <v>1845.06</v>
      </c>
      <c r="CC351" s="20">
        <v>591.03</v>
      </c>
      <c r="CD351" s="20">
        <v>26434.97</v>
      </c>
      <c r="CE351" s="20">
        <v>1845.06</v>
      </c>
      <c r="CF351" s="20">
        <v>591.03</v>
      </c>
      <c r="CG351" s="20">
        <v>26434.97</v>
      </c>
      <c r="CH351" s="20">
        <v>1845.06</v>
      </c>
      <c r="CI351" s="20">
        <v>591.03</v>
      </c>
      <c r="CJ351" s="20">
        <v>26434.97</v>
      </c>
      <c r="CK351" s="20">
        <v>1845.06</v>
      </c>
      <c r="CL351" s="20">
        <v>591.03</v>
      </c>
      <c r="CM351" s="20">
        <v>26434.97</v>
      </c>
      <c r="CN351" s="20">
        <v>1845.06</v>
      </c>
      <c r="CO351" s="20">
        <v>591.03</v>
      </c>
      <c r="CP351" s="20">
        <v>26434.97</v>
      </c>
      <c r="CQ351" s="20">
        <v>1845.06</v>
      </c>
      <c r="CR351" s="20">
        <v>591.03</v>
      </c>
      <c r="CS351" s="20">
        <v>26434.97</v>
      </c>
      <c r="CT351" s="20">
        <v>1845.06</v>
      </c>
      <c r="CU351" s="20">
        <v>591.03</v>
      </c>
      <c r="CV351" s="20">
        <v>26434.97</v>
      </c>
      <c r="CW351" s="20">
        <v>1845.06</v>
      </c>
      <c r="CX351" s="20">
        <v>591.03</v>
      </c>
      <c r="CY351" s="20">
        <v>26434.97</v>
      </c>
      <c r="CZ351" s="20">
        <v>1845.06</v>
      </c>
      <c r="DA351" s="20">
        <v>591.03</v>
      </c>
      <c r="DB351" s="20">
        <v>26434.97</v>
      </c>
      <c r="DC351" s="20">
        <v>1845.06</v>
      </c>
      <c r="DD351" s="20">
        <v>591.03</v>
      </c>
      <c r="DE351" s="20">
        <v>26434.97</v>
      </c>
      <c r="DF351" s="20">
        <v>1845.06</v>
      </c>
      <c r="DG351" s="20">
        <v>591.03</v>
      </c>
      <c r="DH351" s="20">
        <v>26434.97</v>
      </c>
      <c r="DI351" s="20">
        <v>1845.06</v>
      </c>
      <c r="DJ351" s="20">
        <v>591.03</v>
      </c>
      <c r="DK351" s="20">
        <v>26434.97</v>
      </c>
      <c r="DL351" s="20">
        <v>1845.06</v>
      </c>
      <c r="DM351" s="20">
        <v>591.03</v>
      </c>
      <c r="DN351" s="20">
        <v>26434.97</v>
      </c>
      <c r="DO351" s="20">
        <v>1845.06</v>
      </c>
      <c r="DP351" s="20">
        <v>591.03</v>
      </c>
      <c r="DQ351" s="20">
        <v>26434.97</v>
      </c>
      <c r="DR351" s="20">
        <v>1845.06</v>
      </c>
      <c r="DS351" s="20">
        <v>591.03</v>
      </c>
      <c r="DT351" s="20">
        <v>26434.97</v>
      </c>
      <c r="DU351" s="20">
        <v>1845.06</v>
      </c>
      <c r="DV351" s="20">
        <v>591.03</v>
      </c>
      <c r="DW351" s="20">
        <v>26434.97</v>
      </c>
      <c r="DX351" s="20">
        <v>1845.06</v>
      </c>
      <c r="DY351" s="20">
        <v>591.03</v>
      </c>
      <c r="DZ351" s="20">
        <v>26434.97</v>
      </c>
      <c r="EA351" s="20">
        <v>1845.06</v>
      </c>
      <c r="EB351" s="20">
        <v>591.03</v>
      </c>
      <c r="EC351" s="20">
        <v>26434.97</v>
      </c>
      <c r="ED351" s="20">
        <v>1845.06</v>
      </c>
      <c r="EE351" s="20">
        <v>591.03</v>
      </c>
      <c r="EF351" s="20">
        <v>26434.97</v>
      </c>
      <c r="EG351" s="20">
        <v>1845.06</v>
      </c>
      <c r="EH351" s="20">
        <v>591.03</v>
      </c>
      <c r="EI351" s="20">
        <f t="shared" si="35"/>
        <v>26434.97</v>
      </c>
      <c r="EJ351" s="20">
        <f t="shared" si="35"/>
        <v>1845.06</v>
      </c>
      <c r="EK351" s="20">
        <f t="shared" si="35"/>
        <v>591.03</v>
      </c>
      <c r="EL351" s="20">
        <v>26434.97</v>
      </c>
      <c r="EM351" s="20">
        <v>1845.06</v>
      </c>
      <c r="EN351" s="20">
        <v>591.03</v>
      </c>
      <c r="EO351" s="24">
        <f t="shared" si="36"/>
        <v>750647.56000000099</v>
      </c>
      <c r="EP351" s="25">
        <f t="shared" si="32"/>
        <v>57164.740000000107</v>
      </c>
      <c r="EQ351" s="25">
        <f t="shared" si="33"/>
        <v>115484.23999999906</v>
      </c>
      <c r="ES351" s="26"/>
    </row>
    <row r="352" spans="1:149" x14ac:dyDescent="0.25">
      <c r="A352" s="27">
        <v>349</v>
      </c>
      <c r="B352" s="15">
        <v>17914128000163</v>
      </c>
      <c r="C352" s="28" t="s">
        <v>366</v>
      </c>
      <c r="D352" s="17">
        <v>1311174.6200000001</v>
      </c>
      <c r="E352" s="18">
        <v>3577919.39</v>
      </c>
      <c r="F352" s="19">
        <v>0</v>
      </c>
      <c r="G352" s="20">
        <v>0</v>
      </c>
      <c r="H352" s="21">
        <f t="shared" si="31"/>
        <v>1311174.6200000001</v>
      </c>
      <c r="I352" s="21">
        <v>3577919.39</v>
      </c>
      <c r="J352" s="22">
        <v>0</v>
      </c>
      <c r="K352" s="22">
        <v>0</v>
      </c>
      <c r="L352" s="22">
        <v>0</v>
      </c>
      <c r="M352" s="22">
        <v>0</v>
      </c>
      <c r="N352" s="22">
        <v>60080.93</v>
      </c>
      <c r="O352" s="22">
        <v>0</v>
      </c>
      <c r="P352" s="22">
        <v>60080.93</v>
      </c>
      <c r="Q352" s="22">
        <v>0</v>
      </c>
      <c r="R352" s="22">
        <v>60080.93</v>
      </c>
      <c r="S352" s="22">
        <v>60080.93</v>
      </c>
      <c r="T352" s="22">
        <v>60080.93</v>
      </c>
      <c r="U352" s="22">
        <v>60051.8</v>
      </c>
      <c r="V352" s="22">
        <v>60051.8</v>
      </c>
      <c r="W352" s="22">
        <v>60051.8</v>
      </c>
      <c r="X352" s="22">
        <v>60051.8</v>
      </c>
      <c r="Y352" s="22">
        <v>36712.89</v>
      </c>
      <c r="Z352" s="22">
        <v>36712.89</v>
      </c>
      <c r="AA352" s="22">
        <v>36712.89</v>
      </c>
      <c r="AB352" s="22">
        <v>36712.89</v>
      </c>
      <c r="AC352" s="22">
        <v>0</v>
      </c>
      <c r="AD352" s="22">
        <v>36712.89</v>
      </c>
      <c r="AE352" s="22"/>
      <c r="AF352" s="22"/>
      <c r="AG352" s="22">
        <v>36712.89</v>
      </c>
      <c r="AH352" s="22"/>
      <c r="AI352" s="22"/>
      <c r="AJ352" s="22">
        <v>36712.89</v>
      </c>
      <c r="AK352" s="22"/>
      <c r="AL352" s="22">
        <v>36712.89</v>
      </c>
      <c r="AM352" s="22">
        <v>36712.89</v>
      </c>
      <c r="AN352" s="22">
        <v>36712.89</v>
      </c>
      <c r="AO352" s="22"/>
      <c r="AP352" s="22">
        <v>36712.89</v>
      </c>
      <c r="AQ352" s="22"/>
      <c r="AR352" s="22"/>
      <c r="AS352" s="22">
        <v>36712.89</v>
      </c>
      <c r="AT352" s="22">
        <v>0</v>
      </c>
      <c r="AU352" s="22">
        <v>0</v>
      </c>
      <c r="AV352" s="22">
        <v>36712.89</v>
      </c>
      <c r="AW352" s="22">
        <v>0</v>
      </c>
      <c r="AX352" s="22">
        <v>0</v>
      </c>
      <c r="AY352" s="22">
        <f>VLOOKUP(A352,[1]Consolidado!$A$4:$AZ$856,51,FALSE)</f>
        <v>0</v>
      </c>
      <c r="AZ352" s="22">
        <f>VLOOKUP(A352,[1]Consolidado!$A$4:$AZ$856,52,FALSE)</f>
        <v>36712.89</v>
      </c>
      <c r="BA352" s="22">
        <f>VLOOKUP(A352,'[2]Parcelas ICMS 2018 Calculadas'!$A$4:$BC$856,55,FALSE)</f>
        <v>0</v>
      </c>
      <c r="BB352" s="22">
        <v>36712.89</v>
      </c>
      <c r="BC352" s="22">
        <v>0</v>
      </c>
      <c r="BD352" s="22">
        <v>0</v>
      </c>
      <c r="BE352" s="22">
        <v>36712.89</v>
      </c>
      <c r="BF352" s="22"/>
      <c r="BG352" s="22">
        <v>0</v>
      </c>
      <c r="BH352" s="22"/>
      <c r="BI352" s="22"/>
      <c r="BJ352" s="22">
        <v>36712.89</v>
      </c>
      <c r="BK352" s="22">
        <v>0</v>
      </c>
      <c r="BL352" s="22">
        <v>0</v>
      </c>
      <c r="BM352" s="22">
        <v>0</v>
      </c>
      <c r="BN352" s="23">
        <f t="shared" si="34"/>
        <v>1164730.9799999997</v>
      </c>
      <c r="BO352" s="20">
        <v>109200.68</v>
      </c>
      <c r="BP352" s="20">
        <v>7621.8</v>
      </c>
      <c r="BQ352" s="20">
        <v>2441.5</v>
      </c>
      <c r="BR352" s="20">
        <v>109200.68</v>
      </c>
      <c r="BS352" s="20">
        <v>7621.8</v>
      </c>
      <c r="BT352" s="20">
        <v>2441.5</v>
      </c>
      <c r="BU352" s="20">
        <v>109200.68</v>
      </c>
      <c r="BV352" s="20">
        <v>7621.8</v>
      </c>
      <c r="BW352" s="20">
        <v>2441.5</v>
      </c>
      <c r="BX352" s="20">
        <v>109200.68</v>
      </c>
      <c r="BY352" s="20">
        <v>7621.8</v>
      </c>
      <c r="BZ352" s="20">
        <v>2441.5</v>
      </c>
      <c r="CA352" s="20">
        <v>109200.68</v>
      </c>
      <c r="CB352" s="20">
        <v>7621.8</v>
      </c>
      <c r="CC352" s="20">
        <v>2441.5</v>
      </c>
      <c r="CD352" s="20">
        <v>109200.68</v>
      </c>
      <c r="CE352" s="20">
        <v>7621.8</v>
      </c>
      <c r="CF352" s="20">
        <v>2441.5</v>
      </c>
      <c r="CG352" s="20">
        <v>109200.68</v>
      </c>
      <c r="CH352" s="20">
        <v>7621.8</v>
      </c>
      <c r="CI352" s="20">
        <v>2441.5</v>
      </c>
      <c r="CJ352" s="20">
        <v>109200.68</v>
      </c>
      <c r="CK352" s="20">
        <v>7621.8</v>
      </c>
      <c r="CL352" s="20">
        <v>2441.5</v>
      </c>
      <c r="CM352" s="20">
        <v>109200.68</v>
      </c>
      <c r="CN352" s="20">
        <v>7621.8</v>
      </c>
      <c r="CO352" s="20">
        <v>2441.5</v>
      </c>
      <c r="CP352" s="20">
        <v>109200.68</v>
      </c>
      <c r="CQ352" s="20">
        <v>7621.8</v>
      </c>
      <c r="CR352" s="20">
        <v>2441.5</v>
      </c>
      <c r="CS352" s="20">
        <v>109200.68</v>
      </c>
      <c r="CT352" s="20">
        <v>7621.8</v>
      </c>
      <c r="CU352" s="20">
        <v>2441.5</v>
      </c>
      <c r="CV352" s="20">
        <v>109200.68</v>
      </c>
      <c r="CW352" s="20">
        <v>7621.8</v>
      </c>
      <c r="CX352" s="20">
        <v>2441.5</v>
      </c>
      <c r="CY352" s="20">
        <v>109200.68</v>
      </c>
      <c r="CZ352" s="20">
        <v>7621.8</v>
      </c>
      <c r="DA352" s="20">
        <v>2441.5</v>
      </c>
      <c r="DB352" s="20">
        <v>109200.68</v>
      </c>
      <c r="DC352" s="20">
        <v>7621.8</v>
      </c>
      <c r="DD352" s="20">
        <v>2441.5</v>
      </c>
      <c r="DE352" s="20">
        <v>109200.68</v>
      </c>
      <c r="DF352" s="20">
        <v>7621.8</v>
      </c>
      <c r="DG352" s="20">
        <v>2441.5</v>
      </c>
      <c r="DH352" s="20">
        <v>109200.68</v>
      </c>
      <c r="DI352" s="20">
        <v>7621.8</v>
      </c>
      <c r="DJ352" s="20">
        <v>2441.5</v>
      </c>
      <c r="DK352" s="20">
        <v>109200.68</v>
      </c>
      <c r="DL352" s="20">
        <v>7621.8</v>
      </c>
      <c r="DM352" s="20">
        <v>2441.5</v>
      </c>
      <c r="DN352" s="20">
        <v>109200.68</v>
      </c>
      <c r="DO352" s="20">
        <v>7621.8</v>
      </c>
      <c r="DP352" s="20">
        <v>2441.5</v>
      </c>
      <c r="DQ352" s="20">
        <v>109200.68</v>
      </c>
      <c r="DR352" s="20">
        <v>7621.8</v>
      </c>
      <c r="DS352" s="20">
        <v>2441.5</v>
      </c>
      <c r="DT352" s="20">
        <v>109200.68</v>
      </c>
      <c r="DU352" s="20">
        <v>7621.8</v>
      </c>
      <c r="DV352" s="20">
        <v>2441.5</v>
      </c>
      <c r="DW352" s="20">
        <v>109200.68</v>
      </c>
      <c r="DX352" s="20">
        <v>7621.8</v>
      </c>
      <c r="DY352" s="20">
        <v>2441.5</v>
      </c>
      <c r="DZ352" s="20">
        <v>109200.68</v>
      </c>
      <c r="EA352" s="20">
        <v>7621.8</v>
      </c>
      <c r="EB352" s="20">
        <v>2441.5</v>
      </c>
      <c r="EC352" s="20">
        <v>109200.68</v>
      </c>
      <c r="ED352" s="20">
        <v>7621.8</v>
      </c>
      <c r="EE352" s="20">
        <v>2441.5</v>
      </c>
      <c r="EF352" s="20">
        <v>109200.68</v>
      </c>
      <c r="EG352" s="20">
        <v>7621.8</v>
      </c>
      <c r="EH352" s="20">
        <v>2441.5</v>
      </c>
      <c r="EI352" s="20">
        <f t="shared" si="35"/>
        <v>109200.68</v>
      </c>
      <c r="EJ352" s="20">
        <f t="shared" si="35"/>
        <v>7621.8</v>
      </c>
      <c r="EK352" s="20">
        <f t="shared" si="35"/>
        <v>2441.5</v>
      </c>
      <c r="EL352" s="20">
        <v>109200.68</v>
      </c>
      <c r="EM352" s="20">
        <v>7621.8</v>
      </c>
      <c r="EN352" s="20">
        <v>2441.5</v>
      </c>
      <c r="EO352" s="24">
        <f t="shared" si="36"/>
        <v>3100863.4799999995</v>
      </c>
      <c r="EP352" s="25">
        <f t="shared" si="32"/>
        <v>146443.64000000036</v>
      </c>
      <c r="EQ352" s="25">
        <f t="shared" si="33"/>
        <v>477055.91000000061</v>
      </c>
      <c r="ES352" s="26"/>
    </row>
    <row r="353" spans="1:149" x14ac:dyDescent="0.25">
      <c r="A353" s="27">
        <v>350</v>
      </c>
      <c r="B353" s="15">
        <v>16816522000104</v>
      </c>
      <c r="C353" s="28" t="s">
        <v>367</v>
      </c>
      <c r="D353" s="17">
        <v>0</v>
      </c>
      <c r="E353" s="18">
        <v>568384.76</v>
      </c>
      <c r="F353" s="19">
        <v>0</v>
      </c>
      <c r="G353" s="20">
        <v>0</v>
      </c>
      <c r="H353" s="21">
        <f t="shared" si="31"/>
        <v>0</v>
      </c>
      <c r="I353" s="21">
        <v>568384.76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/>
      <c r="AF353" s="22"/>
      <c r="AG353" s="22">
        <v>0</v>
      </c>
      <c r="AH353" s="22"/>
      <c r="AI353" s="22"/>
      <c r="AJ353" s="22">
        <v>0</v>
      </c>
      <c r="AK353" s="22"/>
      <c r="AL353" s="22">
        <v>0</v>
      </c>
      <c r="AM353" s="22">
        <v>0</v>
      </c>
      <c r="AN353" s="22">
        <v>0</v>
      </c>
      <c r="AO353" s="22"/>
      <c r="AP353" s="22">
        <v>0</v>
      </c>
      <c r="AQ353" s="22"/>
      <c r="AR353" s="22"/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f>VLOOKUP(A353,[1]Consolidado!$A$4:$AZ$856,51,FALSE)</f>
        <v>0</v>
      </c>
      <c r="AZ353" s="22">
        <f>VLOOKUP(A353,[1]Consolidado!$A$4:$AZ$856,52,FALSE)</f>
        <v>0</v>
      </c>
      <c r="BA353" s="22">
        <f>VLOOKUP(A353,'[2]Parcelas ICMS 2018 Calculadas'!$A$4:$BC$856,55,FALSE)</f>
        <v>0</v>
      </c>
      <c r="BB353" s="22">
        <v>0</v>
      </c>
      <c r="BC353" s="22">
        <v>0</v>
      </c>
      <c r="BD353" s="22">
        <v>0</v>
      </c>
      <c r="BE353" s="22">
        <v>0</v>
      </c>
      <c r="BF353" s="22"/>
      <c r="BG353" s="22">
        <v>0</v>
      </c>
      <c r="BH353" s="22"/>
      <c r="BI353" s="22"/>
      <c r="BJ353" s="22">
        <v>0</v>
      </c>
      <c r="BK353" s="22">
        <v>0</v>
      </c>
      <c r="BL353" s="22">
        <v>0</v>
      </c>
      <c r="BM353" s="22">
        <v>0</v>
      </c>
      <c r="BN353" s="23">
        <f t="shared" si="34"/>
        <v>0</v>
      </c>
      <c r="BO353" s="20">
        <v>17347.509999999998</v>
      </c>
      <c r="BP353" s="20">
        <v>1210.79</v>
      </c>
      <c r="BQ353" s="20">
        <v>387.85</v>
      </c>
      <c r="BR353" s="20">
        <v>17347.509999999998</v>
      </c>
      <c r="BS353" s="20">
        <v>1210.79</v>
      </c>
      <c r="BT353" s="20">
        <v>387.85</v>
      </c>
      <c r="BU353" s="20">
        <v>17347.509999999998</v>
      </c>
      <c r="BV353" s="20">
        <v>1210.79</v>
      </c>
      <c r="BW353" s="20">
        <v>387.85</v>
      </c>
      <c r="BX353" s="20">
        <v>17347.509999999998</v>
      </c>
      <c r="BY353" s="20">
        <v>1210.79</v>
      </c>
      <c r="BZ353" s="20">
        <v>387.85</v>
      </c>
      <c r="CA353" s="20">
        <v>17347.509999999998</v>
      </c>
      <c r="CB353" s="20">
        <v>1210.79</v>
      </c>
      <c r="CC353" s="20">
        <v>387.85</v>
      </c>
      <c r="CD353" s="20">
        <v>17347.509999999998</v>
      </c>
      <c r="CE353" s="20">
        <v>1210.79</v>
      </c>
      <c r="CF353" s="20">
        <v>387.85</v>
      </c>
      <c r="CG353" s="20">
        <v>17347.509999999998</v>
      </c>
      <c r="CH353" s="20">
        <v>1210.79</v>
      </c>
      <c r="CI353" s="20">
        <v>387.85</v>
      </c>
      <c r="CJ353" s="20">
        <v>17347.509999999998</v>
      </c>
      <c r="CK353" s="20">
        <v>1210.79</v>
      </c>
      <c r="CL353" s="20">
        <v>387.85</v>
      </c>
      <c r="CM353" s="20">
        <v>17347.509999999998</v>
      </c>
      <c r="CN353" s="20">
        <v>1210.79</v>
      </c>
      <c r="CO353" s="20">
        <v>387.85</v>
      </c>
      <c r="CP353" s="20">
        <v>17347.509999999998</v>
      </c>
      <c r="CQ353" s="20">
        <v>1210.79</v>
      </c>
      <c r="CR353" s="20">
        <v>387.85</v>
      </c>
      <c r="CS353" s="20">
        <v>17347.509999999998</v>
      </c>
      <c r="CT353" s="20">
        <v>1210.79</v>
      </c>
      <c r="CU353" s="20">
        <v>387.85</v>
      </c>
      <c r="CV353" s="20">
        <v>17347.509999999998</v>
      </c>
      <c r="CW353" s="20">
        <v>1210.79</v>
      </c>
      <c r="CX353" s="20">
        <v>387.85</v>
      </c>
      <c r="CY353" s="20">
        <v>17347.509999999998</v>
      </c>
      <c r="CZ353" s="20">
        <v>1210.79</v>
      </c>
      <c r="DA353" s="20">
        <v>387.85</v>
      </c>
      <c r="DB353" s="20">
        <v>17347.509999999998</v>
      </c>
      <c r="DC353" s="20">
        <v>1210.79</v>
      </c>
      <c r="DD353" s="20">
        <v>387.85</v>
      </c>
      <c r="DE353" s="20">
        <v>17347.509999999998</v>
      </c>
      <c r="DF353" s="20">
        <v>1210.79</v>
      </c>
      <c r="DG353" s="20">
        <v>387.85</v>
      </c>
      <c r="DH353" s="20">
        <v>17347.509999999998</v>
      </c>
      <c r="DI353" s="20">
        <v>1210.79</v>
      </c>
      <c r="DJ353" s="20">
        <v>387.85</v>
      </c>
      <c r="DK353" s="20">
        <v>17347.509999999998</v>
      </c>
      <c r="DL353" s="20">
        <v>1210.79</v>
      </c>
      <c r="DM353" s="20">
        <v>387.85</v>
      </c>
      <c r="DN353" s="20">
        <v>17347.509999999998</v>
      </c>
      <c r="DO353" s="20">
        <v>1210.79</v>
      </c>
      <c r="DP353" s="20">
        <v>387.85</v>
      </c>
      <c r="DQ353" s="20">
        <v>17347.509999999998</v>
      </c>
      <c r="DR353" s="20">
        <v>1210.79</v>
      </c>
      <c r="DS353" s="20">
        <v>387.85</v>
      </c>
      <c r="DT353" s="20">
        <v>17347.509999999998</v>
      </c>
      <c r="DU353" s="20">
        <v>1210.79</v>
      </c>
      <c r="DV353" s="20">
        <v>387.85</v>
      </c>
      <c r="DW353" s="20">
        <v>17347.509999999998</v>
      </c>
      <c r="DX353" s="20">
        <v>1210.79</v>
      </c>
      <c r="DY353" s="20">
        <v>387.85</v>
      </c>
      <c r="DZ353" s="20">
        <v>17347.509999999998</v>
      </c>
      <c r="EA353" s="20">
        <v>1210.79</v>
      </c>
      <c r="EB353" s="20">
        <v>387.85</v>
      </c>
      <c r="EC353" s="20">
        <v>17347.509999999998</v>
      </c>
      <c r="ED353" s="20">
        <v>1210.79</v>
      </c>
      <c r="EE353" s="20">
        <v>387.85</v>
      </c>
      <c r="EF353" s="20">
        <v>17347.509999999998</v>
      </c>
      <c r="EG353" s="20">
        <v>1210.79</v>
      </c>
      <c r="EH353" s="20">
        <v>387.85</v>
      </c>
      <c r="EI353" s="20">
        <f t="shared" si="35"/>
        <v>17347.509999999998</v>
      </c>
      <c r="EJ353" s="20">
        <f t="shared" si="35"/>
        <v>1210.79</v>
      </c>
      <c r="EK353" s="20">
        <f t="shared" si="35"/>
        <v>387.85</v>
      </c>
      <c r="EL353" s="20">
        <v>17347.509999999998</v>
      </c>
      <c r="EM353" s="20">
        <v>1210.79</v>
      </c>
      <c r="EN353" s="20">
        <v>387.85</v>
      </c>
      <c r="EO353" s="24">
        <f t="shared" si="36"/>
        <v>492599.89999999967</v>
      </c>
      <c r="EP353" s="25">
        <f t="shared" si="32"/>
        <v>0</v>
      </c>
      <c r="EQ353" s="25">
        <f t="shared" si="33"/>
        <v>75784.860000000335</v>
      </c>
      <c r="ES353" s="26"/>
    </row>
    <row r="354" spans="1:149" x14ac:dyDescent="0.25">
      <c r="A354" s="27">
        <v>351</v>
      </c>
      <c r="B354" s="15">
        <v>18017392000167</v>
      </c>
      <c r="C354" s="28" t="s">
        <v>368</v>
      </c>
      <c r="D354" s="17">
        <v>1961491.79</v>
      </c>
      <c r="E354" s="18">
        <v>7704859.7199999997</v>
      </c>
      <c r="F354" s="19">
        <v>0</v>
      </c>
      <c r="G354" s="20">
        <v>0</v>
      </c>
      <c r="H354" s="21">
        <f t="shared" si="31"/>
        <v>1961491.79</v>
      </c>
      <c r="I354" s="21">
        <v>7704859.7199999997</v>
      </c>
      <c r="J354" s="22">
        <v>0</v>
      </c>
      <c r="K354" s="22">
        <v>0</v>
      </c>
      <c r="L354" s="22">
        <v>0</v>
      </c>
      <c r="M354" s="22">
        <v>0</v>
      </c>
      <c r="N354" s="22">
        <v>89879.91</v>
      </c>
      <c r="O354" s="22">
        <v>0</v>
      </c>
      <c r="P354" s="22">
        <v>89879.91</v>
      </c>
      <c r="Q354" s="22">
        <v>0</v>
      </c>
      <c r="R354" s="22">
        <v>89879.91</v>
      </c>
      <c r="S354" s="22">
        <v>89879.91</v>
      </c>
      <c r="T354" s="22">
        <v>89879.91</v>
      </c>
      <c r="U354" s="22">
        <v>89836.32</v>
      </c>
      <c r="V354" s="22">
        <v>89836.32</v>
      </c>
      <c r="W354" s="22">
        <v>89836.32</v>
      </c>
      <c r="X354" s="22">
        <v>89836.32</v>
      </c>
      <c r="Y354" s="22">
        <v>54921.77</v>
      </c>
      <c r="Z354" s="22">
        <v>54921.77</v>
      </c>
      <c r="AA354" s="22">
        <v>54921.77</v>
      </c>
      <c r="AB354" s="22">
        <v>54921.77</v>
      </c>
      <c r="AC354" s="22">
        <v>0</v>
      </c>
      <c r="AD354" s="22">
        <v>54921.77</v>
      </c>
      <c r="AE354" s="22"/>
      <c r="AF354" s="22"/>
      <c r="AG354" s="22">
        <v>54921.77</v>
      </c>
      <c r="AH354" s="22"/>
      <c r="AI354" s="22"/>
      <c r="AJ354" s="22">
        <v>54921.77</v>
      </c>
      <c r="AK354" s="22"/>
      <c r="AL354" s="22">
        <v>54921.77</v>
      </c>
      <c r="AM354" s="22">
        <v>54921.77</v>
      </c>
      <c r="AN354" s="22">
        <v>54921.77</v>
      </c>
      <c r="AO354" s="22"/>
      <c r="AP354" s="22">
        <v>54921.77</v>
      </c>
      <c r="AQ354" s="22"/>
      <c r="AR354" s="22"/>
      <c r="AS354" s="22">
        <v>54921.77</v>
      </c>
      <c r="AT354" s="22">
        <v>0</v>
      </c>
      <c r="AU354" s="22">
        <v>0</v>
      </c>
      <c r="AV354" s="22">
        <v>54921.77</v>
      </c>
      <c r="AW354" s="22">
        <v>0</v>
      </c>
      <c r="AX354" s="22">
        <v>0</v>
      </c>
      <c r="AY354" s="22">
        <v>438763.95</v>
      </c>
      <c r="AZ354" s="22">
        <f>VLOOKUP(A354,[1]Consolidado!$A$4:$AZ$856,52,FALSE)</f>
        <v>0</v>
      </c>
      <c r="BA354" s="22">
        <f>VLOOKUP(A354,'[2]Parcelas ICMS 2018 Calculadas'!$A$4:$BC$856,55,FALSE)</f>
        <v>0</v>
      </c>
      <c r="BB354" s="22">
        <v>0</v>
      </c>
      <c r="BC354" s="22">
        <v>0</v>
      </c>
      <c r="BD354" s="22">
        <v>0</v>
      </c>
      <c r="BE354" s="22"/>
      <c r="BF354" s="22"/>
      <c r="BG354" s="22">
        <v>0</v>
      </c>
      <c r="BH354" s="22"/>
      <c r="BI354" s="22"/>
      <c r="BJ354" s="22">
        <v>0</v>
      </c>
      <c r="BK354" s="22">
        <v>0</v>
      </c>
      <c r="BL354" s="22">
        <v>0</v>
      </c>
      <c r="BM354" s="22">
        <v>0</v>
      </c>
      <c r="BN354" s="23">
        <f t="shared" si="34"/>
        <v>1961491.7900000005</v>
      </c>
      <c r="BO354" s="20">
        <v>235157.87</v>
      </c>
      <c r="BP354" s="20">
        <v>16413.14</v>
      </c>
      <c r="BQ354" s="20">
        <v>5257.65</v>
      </c>
      <c r="BR354" s="20">
        <v>235157.87</v>
      </c>
      <c r="BS354" s="20">
        <v>16413.14</v>
      </c>
      <c r="BT354" s="20">
        <v>5257.65</v>
      </c>
      <c r="BU354" s="20">
        <v>235157.87</v>
      </c>
      <c r="BV354" s="20">
        <v>16413.14</v>
      </c>
      <c r="BW354" s="20">
        <v>5257.65</v>
      </c>
      <c r="BX354" s="20">
        <v>235157.87</v>
      </c>
      <c r="BY354" s="20">
        <v>16413.14</v>
      </c>
      <c r="BZ354" s="20">
        <v>5257.65</v>
      </c>
      <c r="CA354" s="20">
        <v>235157.87</v>
      </c>
      <c r="CB354" s="20">
        <v>16413.14</v>
      </c>
      <c r="CC354" s="20">
        <v>5257.65</v>
      </c>
      <c r="CD354" s="20">
        <v>235157.87</v>
      </c>
      <c r="CE354" s="20">
        <v>16413.14</v>
      </c>
      <c r="CF354" s="20">
        <v>5257.65</v>
      </c>
      <c r="CG354" s="20">
        <v>235157.87</v>
      </c>
      <c r="CH354" s="20">
        <v>16413.14</v>
      </c>
      <c r="CI354" s="20">
        <v>5257.65</v>
      </c>
      <c r="CJ354" s="20">
        <v>235157.87</v>
      </c>
      <c r="CK354" s="20">
        <v>16413.14</v>
      </c>
      <c r="CL354" s="20">
        <v>5257.65</v>
      </c>
      <c r="CM354" s="20">
        <v>235157.87</v>
      </c>
      <c r="CN354" s="20">
        <v>16413.14</v>
      </c>
      <c r="CO354" s="20">
        <v>5257.65</v>
      </c>
      <c r="CP354" s="20">
        <v>235157.87</v>
      </c>
      <c r="CQ354" s="20">
        <v>16413.14</v>
      </c>
      <c r="CR354" s="20">
        <v>5257.65</v>
      </c>
      <c r="CS354" s="20">
        <v>235157.87</v>
      </c>
      <c r="CT354" s="20">
        <v>16413.14</v>
      </c>
      <c r="CU354" s="20">
        <v>5257.65</v>
      </c>
      <c r="CV354" s="20">
        <v>235157.87</v>
      </c>
      <c r="CW354" s="20">
        <v>16413.14</v>
      </c>
      <c r="CX354" s="20">
        <v>5257.65</v>
      </c>
      <c r="CY354" s="20">
        <v>235157.87</v>
      </c>
      <c r="CZ354" s="20">
        <v>16413.14</v>
      </c>
      <c r="DA354" s="20">
        <v>5257.65</v>
      </c>
      <c r="DB354" s="20">
        <v>235157.87</v>
      </c>
      <c r="DC354" s="20">
        <v>16413.14</v>
      </c>
      <c r="DD354" s="20">
        <v>5257.65</v>
      </c>
      <c r="DE354" s="20">
        <v>235157.87</v>
      </c>
      <c r="DF354" s="20">
        <v>16413.14</v>
      </c>
      <c r="DG354" s="20">
        <v>5257.65</v>
      </c>
      <c r="DH354" s="20">
        <v>235157.87</v>
      </c>
      <c r="DI354" s="20">
        <v>16413.14</v>
      </c>
      <c r="DJ354" s="20">
        <v>5257.65</v>
      </c>
      <c r="DK354" s="20">
        <v>235157.87</v>
      </c>
      <c r="DL354" s="20">
        <v>16413.14</v>
      </c>
      <c r="DM354" s="20">
        <v>5257.65</v>
      </c>
      <c r="DN354" s="20">
        <v>235157.87</v>
      </c>
      <c r="DO354" s="20">
        <v>16413.14</v>
      </c>
      <c r="DP354" s="20">
        <v>5257.65</v>
      </c>
      <c r="DQ354" s="20">
        <v>235157.87</v>
      </c>
      <c r="DR354" s="20">
        <v>16413.14</v>
      </c>
      <c r="DS354" s="20">
        <v>5257.65</v>
      </c>
      <c r="DT354" s="20">
        <v>235157.87</v>
      </c>
      <c r="DU354" s="20">
        <v>16413.14</v>
      </c>
      <c r="DV354" s="20">
        <v>5257.65</v>
      </c>
      <c r="DW354" s="20">
        <v>235157.87</v>
      </c>
      <c r="DX354" s="20">
        <v>16413.14</v>
      </c>
      <c r="DY354" s="20">
        <v>5257.65</v>
      </c>
      <c r="DZ354" s="20">
        <v>235157.87</v>
      </c>
      <c r="EA354" s="20">
        <v>16413.14</v>
      </c>
      <c r="EB354" s="20">
        <v>5257.65</v>
      </c>
      <c r="EC354" s="20">
        <v>235157.87</v>
      </c>
      <c r="ED354" s="20">
        <v>16413.14</v>
      </c>
      <c r="EE354" s="20">
        <v>5257.65</v>
      </c>
      <c r="EF354" s="20">
        <v>235157.87</v>
      </c>
      <c r="EG354" s="20">
        <v>16413.14</v>
      </c>
      <c r="EH354" s="20">
        <v>5257.65</v>
      </c>
      <c r="EI354" s="20">
        <f t="shared" si="35"/>
        <v>235157.87</v>
      </c>
      <c r="EJ354" s="20">
        <f t="shared" si="35"/>
        <v>16413.14</v>
      </c>
      <c r="EK354" s="20">
        <f t="shared" si="35"/>
        <v>5257.65</v>
      </c>
      <c r="EL354" s="20">
        <v>235157.87</v>
      </c>
      <c r="EM354" s="20">
        <v>16413.14</v>
      </c>
      <c r="EN354" s="20">
        <v>5257.65</v>
      </c>
      <c r="EO354" s="24">
        <f t="shared" si="36"/>
        <v>6677545.1600000011</v>
      </c>
      <c r="EP354" s="25">
        <f t="shared" si="32"/>
        <v>0</v>
      </c>
      <c r="EQ354" s="25">
        <f t="shared" si="33"/>
        <v>1027314.5599999987</v>
      </c>
      <c r="ES354" s="26"/>
    </row>
    <row r="355" spans="1:149" x14ac:dyDescent="0.25">
      <c r="A355" s="27">
        <v>352</v>
      </c>
      <c r="B355" s="15">
        <v>21461546000110</v>
      </c>
      <c r="C355" s="28" t="s">
        <v>369</v>
      </c>
      <c r="D355" s="17">
        <v>1695924.02</v>
      </c>
      <c r="E355" s="18">
        <v>6213903.3600000003</v>
      </c>
      <c r="F355" s="19">
        <v>0</v>
      </c>
      <c r="G355" s="20">
        <v>0</v>
      </c>
      <c r="H355" s="21">
        <f t="shared" si="31"/>
        <v>1695924.02</v>
      </c>
      <c r="I355" s="21">
        <v>6213903.3600000003</v>
      </c>
      <c r="J355" s="22">
        <v>0</v>
      </c>
      <c r="K355" s="22">
        <v>0</v>
      </c>
      <c r="L355" s="22">
        <v>0</v>
      </c>
      <c r="M355" s="22">
        <v>0</v>
      </c>
      <c r="N355" s="22">
        <v>77711.009999999995</v>
      </c>
      <c r="O355" s="22">
        <v>0</v>
      </c>
      <c r="P355" s="22">
        <v>77711.009999999995</v>
      </c>
      <c r="Q355" s="22">
        <v>0</v>
      </c>
      <c r="R355" s="22">
        <v>77711.009999999995</v>
      </c>
      <c r="S355" s="22">
        <v>77711.009999999995</v>
      </c>
      <c r="T355" s="22">
        <v>77711.009999999995</v>
      </c>
      <c r="U355" s="22">
        <v>77673.320000000007</v>
      </c>
      <c r="V355" s="22">
        <v>77673.320000000007</v>
      </c>
      <c r="W355" s="22">
        <v>77673.320000000007</v>
      </c>
      <c r="X355" s="22">
        <v>77673.320000000007</v>
      </c>
      <c r="Y355" s="22">
        <v>47485.87</v>
      </c>
      <c r="Z355" s="22">
        <v>47485.87</v>
      </c>
      <c r="AA355" s="22">
        <v>47485.87</v>
      </c>
      <c r="AB355" s="22">
        <v>47485.87</v>
      </c>
      <c r="AC355" s="22">
        <v>0</v>
      </c>
      <c r="AD355" s="22">
        <v>47485.87</v>
      </c>
      <c r="AE355" s="22"/>
      <c r="AF355" s="22"/>
      <c r="AG355" s="22">
        <v>47485.87</v>
      </c>
      <c r="AH355" s="22"/>
      <c r="AI355" s="22"/>
      <c r="AJ355" s="22">
        <v>47485.87</v>
      </c>
      <c r="AK355" s="22"/>
      <c r="AL355" s="22">
        <v>47485.87</v>
      </c>
      <c r="AM355" s="22">
        <v>47485.87</v>
      </c>
      <c r="AN355" s="22">
        <v>47485.87</v>
      </c>
      <c r="AO355" s="22"/>
      <c r="AP355" s="22">
        <v>47485.87</v>
      </c>
      <c r="AQ355" s="22"/>
      <c r="AR355" s="22"/>
      <c r="AS355" s="22">
        <v>47485.87</v>
      </c>
      <c r="AT355" s="22">
        <v>0</v>
      </c>
      <c r="AU355" s="22">
        <v>0</v>
      </c>
      <c r="AV355" s="22">
        <v>47485.87</v>
      </c>
      <c r="AW355" s="22">
        <v>0</v>
      </c>
      <c r="AX355" s="22">
        <v>379359.38</v>
      </c>
      <c r="AY355" s="22"/>
      <c r="AZ355" s="22">
        <f>VLOOKUP(A355,[1]Consolidado!$A$4:$AZ$856,52,FALSE)</f>
        <v>0</v>
      </c>
      <c r="BA355" s="22">
        <f>VLOOKUP(A355,'[2]Parcelas ICMS 2018 Calculadas'!$A$4:$BC$856,55,FALSE)</f>
        <v>0</v>
      </c>
      <c r="BB355" s="22">
        <v>0</v>
      </c>
      <c r="BC355" s="22">
        <v>0</v>
      </c>
      <c r="BD355" s="22">
        <v>0</v>
      </c>
      <c r="BE355" s="22"/>
      <c r="BF355" s="22"/>
      <c r="BG355" s="22">
        <v>0</v>
      </c>
      <c r="BH355" s="22"/>
      <c r="BI355" s="22"/>
      <c r="BJ355" s="22">
        <v>0</v>
      </c>
      <c r="BK355" s="22">
        <v>0</v>
      </c>
      <c r="BL355" s="22">
        <v>0</v>
      </c>
      <c r="BM355" s="22">
        <v>0</v>
      </c>
      <c r="BN355" s="23">
        <f t="shared" si="34"/>
        <v>1695924.0200000005</v>
      </c>
      <c r="BO355" s="20">
        <v>189652.81</v>
      </c>
      <c r="BP355" s="20">
        <v>13237.06</v>
      </c>
      <c r="BQ355" s="20">
        <v>4240.25</v>
      </c>
      <c r="BR355" s="20">
        <v>189652.81</v>
      </c>
      <c r="BS355" s="20">
        <v>13237.06</v>
      </c>
      <c r="BT355" s="20">
        <v>4240.25</v>
      </c>
      <c r="BU355" s="20">
        <v>189652.81</v>
      </c>
      <c r="BV355" s="20">
        <v>13237.06</v>
      </c>
      <c r="BW355" s="20">
        <v>4240.25</v>
      </c>
      <c r="BX355" s="20">
        <v>189652.81</v>
      </c>
      <c r="BY355" s="20">
        <v>13237.06</v>
      </c>
      <c r="BZ355" s="20">
        <v>4240.25</v>
      </c>
      <c r="CA355" s="20">
        <v>189652.81</v>
      </c>
      <c r="CB355" s="20">
        <v>13237.06</v>
      </c>
      <c r="CC355" s="20">
        <v>4240.25</v>
      </c>
      <c r="CD355" s="20">
        <v>189652.81</v>
      </c>
      <c r="CE355" s="20">
        <v>13237.06</v>
      </c>
      <c r="CF355" s="20">
        <v>4240.25</v>
      </c>
      <c r="CG355" s="20">
        <v>189652.81</v>
      </c>
      <c r="CH355" s="20">
        <v>13237.06</v>
      </c>
      <c r="CI355" s="20">
        <v>4240.25</v>
      </c>
      <c r="CJ355" s="20">
        <v>189652.81</v>
      </c>
      <c r="CK355" s="20">
        <v>13237.06</v>
      </c>
      <c r="CL355" s="20">
        <v>4240.25</v>
      </c>
      <c r="CM355" s="20">
        <v>189652.81</v>
      </c>
      <c r="CN355" s="20">
        <v>13237.06</v>
      </c>
      <c r="CO355" s="20">
        <v>4240.25</v>
      </c>
      <c r="CP355" s="20">
        <v>189652.81</v>
      </c>
      <c r="CQ355" s="20">
        <v>13237.06</v>
      </c>
      <c r="CR355" s="20">
        <v>4240.25</v>
      </c>
      <c r="CS355" s="20">
        <v>189652.81</v>
      </c>
      <c r="CT355" s="20">
        <v>13237.06</v>
      </c>
      <c r="CU355" s="20">
        <v>4240.25</v>
      </c>
      <c r="CV355" s="20">
        <v>189652.81</v>
      </c>
      <c r="CW355" s="20">
        <v>13237.06</v>
      </c>
      <c r="CX355" s="20">
        <v>4240.25</v>
      </c>
      <c r="CY355" s="20">
        <v>189652.81</v>
      </c>
      <c r="CZ355" s="20">
        <v>13237.06</v>
      </c>
      <c r="DA355" s="20">
        <v>4240.25</v>
      </c>
      <c r="DB355" s="20">
        <v>189652.81</v>
      </c>
      <c r="DC355" s="20">
        <v>13237.06</v>
      </c>
      <c r="DD355" s="20">
        <v>4240.25</v>
      </c>
      <c r="DE355" s="20">
        <v>189652.81</v>
      </c>
      <c r="DF355" s="20">
        <v>13237.06</v>
      </c>
      <c r="DG355" s="20">
        <v>4240.25</v>
      </c>
      <c r="DH355" s="20">
        <v>189652.81</v>
      </c>
      <c r="DI355" s="20">
        <v>13237.06</v>
      </c>
      <c r="DJ355" s="20">
        <v>4240.25</v>
      </c>
      <c r="DK355" s="20">
        <v>189652.81</v>
      </c>
      <c r="DL355" s="20">
        <v>13237.06</v>
      </c>
      <c r="DM355" s="20">
        <v>4240.25</v>
      </c>
      <c r="DN355" s="20">
        <v>189652.81</v>
      </c>
      <c r="DO355" s="20">
        <v>13237.06</v>
      </c>
      <c r="DP355" s="20">
        <v>4240.25</v>
      </c>
      <c r="DQ355" s="20">
        <v>189652.81</v>
      </c>
      <c r="DR355" s="20">
        <v>13237.06</v>
      </c>
      <c r="DS355" s="20">
        <v>4240.25</v>
      </c>
      <c r="DT355" s="20">
        <v>189652.81</v>
      </c>
      <c r="DU355" s="20">
        <v>13237.06</v>
      </c>
      <c r="DV355" s="20">
        <v>4240.25</v>
      </c>
      <c r="DW355" s="20">
        <v>189652.81</v>
      </c>
      <c r="DX355" s="20">
        <v>13237.06</v>
      </c>
      <c r="DY355" s="20">
        <v>4240.25</v>
      </c>
      <c r="DZ355" s="20">
        <v>189652.81</v>
      </c>
      <c r="EA355" s="20">
        <v>13237.06</v>
      </c>
      <c r="EB355" s="20">
        <v>4240.25</v>
      </c>
      <c r="EC355" s="20">
        <v>189652.81</v>
      </c>
      <c r="ED355" s="20">
        <v>13237.06</v>
      </c>
      <c r="EE355" s="20">
        <v>4240.25</v>
      </c>
      <c r="EF355" s="20">
        <v>189652.81</v>
      </c>
      <c r="EG355" s="20">
        <v>13237.06</v>
      </c>
      <c r="EH355" s="20">
        <v>4240.25</v>
      </c>
      <c r="EI355" s="20">
        <f t="shared" si="35"/>
        <v>189652.81</v>
      </c>
      <c r="EJ355" s="20">
        <f t="shared" si="35"/>
        <v>13237.06</v>
      </c>
      <c r="EK355" s="20">
        <f t="shared" si="35"/>
        <v>4240.25</v>
      </c>
      <c r="EL355" s="20">
        <v>189652.81</v>
      </c>
      <c r="EM355" s="20">
        <v>13237.06</v>
      </c>
      <c r="EN355" s="20">
        <v>4240.25</v>
      </c>
      <c r="EO355" s="24">
        <f t="shared" si="36"/>
        <v>5385383.1199999973</v>
      </c>
      <c r="EP355" s="25">
        <f t="shared" si="32"/>
        <v>0</v>
      </c>
      <c r="EQ355" s="25">
        <f t="shared" si="33"/>
        <v>828520.24000000302</v>
      </c>
      <c r="ES355" s="26"/>
    </row>
    <row r="356" spans="1:149" x14ac:dyDescent="0.25">
      <c r="A356" s="27">
        <v>353</v>
      </c>
      <c r="B356" s="15">
        <v>18306654000103</v>
      </c>
      <c r="C356" s="28" t="s">
        <v>370</v>
      </c>
      <c r="D356" s="17">
        <v>279235.7</v>
      </c>
      <c r="E356" s="18">
        <v>663039.61</v>
      </c>
      <c r="F356" s="19">
        <v>0</v>
      </c>
      <c r="G356" s="20">
        <v>0</v>
      </c>
      <c r="H356" s="21">
        <f t="shared" si="31"/>
        <v>279235.7</v>
      </c>
      <c r="I356" s="21">
        <v>663039.61</v>
      </c>
      <c r="J356" s="22">
        <v>0</v>
      </c>
      <c r="K356" s="22">
        <v>0</v>
      </c>
      <c r="L356" s="22">
        <v>0</v>
      </c>
      <c r="M356" s="22">
        <v>0</v>
      </c>
      <c r="N356" s="22">
        <v>12795.2</v>
      </c>
      <c r="O356" s="22">
        <v>0</v>
      </c>
      <c r="P356" s="22">
        <v>12795.2</v>
      </c>
      <c r="Q356" s="22">
        <v>0</v>
      </c>
      <c r="R356" s="22">
        <v>12795.2</v>
      </c>
      <c r="S356" s="22">
        <v>12795.2</v>
      </c>
      <c r="T356" s="22">
        <v>12795.2</v>
      </c>
      <c r="U356" s="22">
        <v>12789</v>
      </c>
      <c r="V356" s="22">
        <v>12789</v>
      </c>
      <c r="W356" s="22">
        <v>12789</v>
      </c>
      <c r="X356" s="22">
        <v>12789</v>
      </c>
      <c r="Y356" s="22">
        <v>7818.6</v>
      </c>
      <c r="Z356" s="22">
        <v>7818.6</v>
      </c>
      <c r="AA356" s="22">
        <v>7818.6</v>
      </c>
      <c r="AB356" s="22">
        <v>7818.6</v>
      </c>
      <c r="AC356" s="22">
        <v>0</v>
      </c>
      <c r="AD356" s="22">
        <v>7818.6</v>
      </c>
      <c r="AE356" s="22"/>
      <c r="AF356" s="22"/>
      <c r="AG356" s="22">
        <v>7818.6</v>
      </c>
      <c r="AH356" s="22"/>
      <c r="AI356" s="22"/>
      <c r="AJ356" s="22">
        <v>7818.6</v>
      </c>
      <c r="AK356" s="22"/>
      <c r="AL356" s="22">
        <v>7818.6</v>
      </c>
      <c r="AM356" s="22">
        <v>7818.6</v>
      </c>
      <c r="AN356" s="22">
        <v>7818.6</v>
      </c>
      <c r="AO356" s="22"/>
      <c r="AP356" s="22">
        <v>7818.6</v>
      </c>
      <c r="AQ356" s="22"/>
      <c r="AR356" s="22"/>
      <c r="AS356" s="22">
        <v>7818.6</v>
      </c>
      <c r="AT356" s="22">
        <v>0</v>
      </c>
      <c r="AU356" s="22">
        <v>0</v>
      </c>
      <c r="AV356" s="22">
        <v>7818.6</v>
      </c>
      <c r="AW356" s="22">
        <v>0</v>
      </c>
      <c r="AX356" s="22">
        <v>0</v>
      </c>
      <c r="AY356" s="22"/>
      <c r="AZ356" s="22">
        <f>VLOOKUP(A356,[1]Consolidado!$A$4:$AZ$856,52,FALSE)</f>
        <v>7818.6</v>
      </c>
      <c r="BA356" s="22">
        <f>VLOOKUP(A356,'[2]Parcelas ICMS 2018 Calculadas'!$A$4:$BC$856,55,FALSE)</f>
        <v>0</v>
      </c>
      <c r="BB356" s="22">
        <v>7818.6</v>
      </c>
      <c r="BC356" s="22">
        <v>0</v>
      </c>
      <c r="BD356" s="22">
        <v>0</v>
      </c>
      <c r="BE356" s="22">
        <v>7818.6</v>
      </c>
      <c r="BF356" s="22"/>
      <c r="BG356" s="22">
        <v>0</v>
      </c>
      <c r="BH356" s="22"/>
      <c r="BI356" s="22"/>
      <c r="BJ356" s="22">
        <v>7818.6</v>
      </c>
      <c r="BK356" s="22">
        <v>0</v>
      </c>
      <c r="BL356" s="22">
        <v>0</v>
      </c>
      <c r="BM356" s="22">
        <v>0</v>
      </c>
      <c r="BN356" s="23">
        <f t="shared" si="34"/>
        <v>248048.2000000001</v>
      </c>
      <c r="BO356" s="20">
        <v>20236.45</v>
      </c>
      <c r="BP356" s="20">
        <v>1412.43</v>
      </c>
      <c r="BQ356" s="20">
        <v>452.45</v>
      </c>
      <c r="BR356" s="20">
        <v>20236.45</v>
      </c>
      <c r="BS356" s="20">
        <v>1412.43</v>
      </c>
      <c r="BT356" s="20">
        <v>452.45</v>
      </c>
      <c r="BU356" s="20">
        <v>20236.45</v>
      </c>
      <c r="BV356" s="20">
        <v>1412.43</v>
      </c>
      <c r="BW356" s="20">
        <v>452.45</v>
      </c>
      <c r="BX356" s="20">
        <v>20236.45</v>
      </c>
      <c r="BY356" s="20">
        <v>1412.43</v>
      </c>
      <c r="BZ356" s="20">
        <v>452.45</v>
      </c>
      <c r="CA356" s="20">
        <v>20236.45</v>
      </c>
      <c r="CB356" s="20">
        <v>1412.43</v>
      </c>
      <c r="CC356" s="20">
        <v>452.45</v>
      </c>
      <c r="CD356" s="20">
        <v>20236.45</v>
      </c>
      <c r="CE356" s="20">
        <v>1412.43</v>
      </c>
      <c r="CF356" s="20">
        <v>452.45</v>
      </c>
      <c r="CG356" s="20">
        <v>20236.45</v>
      </c>
      <c r="CH356" s="20">
        <v>1412.43</v>
      </c>
      <c r="CI356" s="20">
        <v>452.45</v>
      </c>
      <c r="CJ356" s="20">
        <v>20236.45</v>
      </c>
      <c r="CK356" s="20">
        <v>1412.43</v>
      </c>
      <c r="CL356" s="20">
        <v>452.45</v>
      </c>
      <c r="CM356" s="20">
        <v>20236.45</v>
      </c>
      <c r="CN356" s="20">
        <v>1412.43</v>
      </c>
      <c r="CO356" s="20">
        <v>452.45</v>
      </c>
      <c r="CP356" s="20">
        <v>20236.45</v>
      </c>
      <c r="CQ356" s="20">
        <v>1412.43</v>
      </c>
      <c r="CR356" s="20">
        <v>452.45</v>
      </c>
      <c r="CS356" s="20">
        <v>20236.45</v>
      </c>
      <c r="CT356" s="20">
        <v>1412.43</v>
      </c>
      <c r="CU356" s="20">
        <v>452.45</v>
      </c>
      <c r="CV356" s="20">
        <v>20236.45</v>
      </c>
      <c r="CW356" s="20">
        <v>1412.43</v>
      </c>
      <c r="CX356" s="20">
        <v>452.45</v>
      </c>
      <c r="CY356" s="20">
        <v>20236.45</v>
      </c>
      <c r="CZ356" s="20">
        <v>1412.43</v>
      </c>
      <c r="DA356" s="20">
        <v>452.45</v>
      </c>
      <c r="DB356" s="20">
        <v>20236.45</v>
      </c>
      <c r="DC356" s="20">
        <v>1412.43</v>
      </c>
      <c r="DD356" s="20">
        <v>452.45</v>
      </c>
      <c r="DE356" s="20">
        <v>20236.45</v>
      </c>
      <c r="DF356" s="20">
        <v>1412.43</v>
      </c>
      <c r="DG356" s="20">
        <v>452.45</v>
      </c>
      <c r="DH356" s="20">
        <v>20236.45</v>
      </c>
      <c r="DI356" s="20">
        <v>1412.43</v>
      </c>
      <c r="DJ356" s="20">
        <v>452.45</v>
      </c>
      <c r="DK356" s="20">
        <v>20236.45</v>
      </c>
      <c r="DL356" s="20">
        <v>1412.43</v>
      </c>
      <c r="DM356" s="20">
        <v>452.45</v>
      </c>
      <c r="DN356" s="20">
        <v>20236.45</v>
      </c>
      <c r="DO356" s="20">
        <v>1412.43</v>
      </c>
      <c r="DP356" s="20">
        <v>452.45</v>
      </c>
      <c r="DQ356" s="20">
        <v>20236.45</v>
      </c>
      <c r="DR356" s="20">
        <v>1412.43</v>
      </c>
      <c r="DS356" s="20">
        <v>452.45</v>
      </c>
      <c r="DT356" s="20">
        <v>20236.45</v>
      </c>
      <c r="DU356" s="20">
        <v>1412.43</v>
      </c>
      <c r="DV356" s="20">
        <v>452.45</v>
      </c>
      <c r="DW356" s="20">
        <v>20236.45</v>
      </c>
      <c r="DX356" s="20">
        <v>1412.43</v>
      </c>
      <c r="DY356" s="20">
        <v>452.45</v>
      </c>
      <c r="DZ356" s="20">
        <v>20236.45</v>
      </c>
      <c r="EA356" s="20">
        <v>1412.43</v>
      </c>
      <c r="EB356" s="20">
        <v>452.45</v>
      </c>
      <c r="EC356" s="20">
        <v>20236.45</v>
      </c>
      <c r="ED356" s="20">
        <v>1412.43</v>
      </c>
      <c r="EE356" s="20">
        <v>452.45</v>
      </c>
      <c r="EF356" s="20">
        <v>20236.45</v>
      </c>
      <c r="EG356" s="20">
        <v>1412.43</v>
      </c>
      <c r="EH356" s="20">
        <v>452.45</v>
      </c>
      <c r="EI356" s="20">
        <f t="shared" si="35"/>
        <v>20236.45</v>
      </c>
      <c r="EJ356" s="20">
        <f t="shared" si="35"/>
        <v>1412.43</v>
      </c>
      <c r="EK356" s="20">
        <f t="shared" si="35"/>
        <v>452.45</v>
      </c>
      <c r="EL356" s="20">
        <v>20236.45</v>
      </c>
      <c r="EM356" s="20">
        <v>1412.43</v>
      </c>
      <c r="EN356" s="20">
        <v>452.45</v>
      </c>
      <c r="EO356" s="24">
        <f t="shared" si="36"/>
        <v>574634.58000000019</v>
      </c>
      <c r="EP356" s="25">
        <f t="shared" si="32"/>
        <v>31187.499999999913</v>
      </c>
      <c r="EQ356" s="25">
        <f t="shared" si="33"/>
        <v>88405.029999999795</v>
      </c>
      <c r="ES356" s="26"/>
    </row>
    <row r="357" spans="1:149" x14ac:dyDescent="0.25">
      <c r="A357" s="27">
        <v>354</v>
      </c>
      <c r="B357" s="15">
        <v>20356739000148</v>
      </c>
      <c r="C357" s="28" t="s">
        <v>371</v>
      </c>
      <c r="D357" s="17">
        <v>2939836.95</v>
      </c>
      <c r="E357" s="18">
        <v>1227039.03</v>
      </c>
      <c r="F357" s="19">
        <v>0</v>
      </c>
      <c r="G357" s="20">
        <v>0</v>
      </c>
      <c r="H357" s="21">
        <f t="shared" si="31"/>
        <v>2939836.95</v>
      </c>
      <c r="I357" s="21">
        <v>1227039.03</v>
      </c>
      <c r="J357" s="22">
        <v>0</v>
      </c>
      <c r="K357" s="22">
        <v>0</v>
      </c>
      <c r="L357" s="22">
        <v>0</v>
      </c>
      <c r="M357" s="22">
        <v>0</v>
      </c>
      <c r="N357" s="22">
        <v>134709.85999999999</v>
      </c>
      <c r="O357" s="22">
        <v>0</v>
      </c>
      <c r="P357" s="22">
        <v>134709.85999999999</v>
      </c>
      <c r="Q357" s="22">
        <v>0</v>
      </c>
      <c r="R357" s="22">
        <v>134709.85999999999</v>
      </c>
      <c r="S357" s="22">
        <v>134709.85999999999</v>
      </c>
      <c r="T357" s="22">
        <v>134709.85999999999</v>
      </c>
      <c r="U357" s="22">
        <v>134644.53</v>
      </c>
      <c r="V357" s="22">
        <v>134644.53</v>
      </c>
      <c r="W357" s="22">
        <v>134644.53</v>
      </c>
      <c r="X357" s="22">
        <v>134644.53</v>
      </c>
      <c r="Y357" s="22">
        <v>82315.429999999993</v>
      </c>
      <c r="Z357" s="22">
        <v>82315.429999999993</v>
      </c>
      <c r="AA357" s="22">
        <v>82315.429999999993</v>
      </c>
      <c r="AB357" s="22">
        <v>82315.429999999993</v>
      </c>
      <c r="AC357" s="22">
        <v>0</v>
      </c>
      <c r="AD357" s="22">
        <v>82315.429999999993</v>
      </c>
      <c r="AE357" s="22"/>
      <c r="AF357" s="22"/>
      <c r="AG357" s="22">
        <v>82315.429999999993</v>
      </c>
      <c r="AH357" s="22"/>
      <c r="AI357" s="22"/>
      <c r="AJ357" s="22">
        <v>82315.429999999993</v>
      </c>
      <c r="AK357" s="22"/>
      <c r="AL357" s="22">
        <v>82315.429999999993</v>
      </c>
      <c r="AM357" s="22">
        <v>82315.429999999993</v>
      </c>
      <c r="AN357" s="22">
        <v>82315.429999999993</v>
      </c>
      <c r="AO357" s="22"/>
      <c r="AP357" s="22">
        <v>82315.429999999993</v>
      </c>
      <c r="AQ357" s="22"/>
      <c r="AR357" s="22"/>
      <c r="AS357" s="22">
        <v>82315.429999999993</v>
      </c>
      <c r="AT357" s="22">
        <v>0</v>
      </c>
      <c r="AU357" s="22">
        <v>0</v>
      </c>
      <c r="AV357" s="22">
        <v>82315.429999999993</v>
      </c>
      <c r="AW357" s="22">
        <v>0</v>
      </c>
      <c r="AX357" s="22">
        <v>657608.93999999994</v>
      </c>
      <c r="AY357" s="22"/>
      <c r="AZ357" s="22">
        <f>VLOOKUP(A357,[1]Consolidado!$A$4:$AZ$856,52,FALSE)</f>
        <v>0</v>
      </c>
      <c r="BA357" s="22">
        <f>VLOOKUP(A357,'[2]Parcelas ICMS 2018 Calculadas'!$A$4:$BC$856,55,FALSE)</f>
        <v>0</v>
      </c>
      <c r="BB357" s="22">
        <v>0</v>
      </c>
      <c r="BC357" s="22">
        <v>0</v>
      </c>
      <c r="BD357" s="22">
        <v>0</v>
      </c>
      <c r="BE357" s="22"/>
      <c r="BF357" s="22"/>
      <c r="BG357" s="22">
        <v>0</v>
      </c>
      <c r="BH357" s="22"/>
      <c r="BI357" s="22"/>
      <c r="BJ357" s="22">
        <v>0</v>
      </c>
      <c r="BK357" s="22">
        <v>0</v>
      </c>
      <c r="BL357" s="22">
        <v>0</v>
      </c>
      <c r="BM357" s="22">
        <v>0</v>
      </c>
      <c r="BN357" s="23">
        <f t="shared" si="34"/>
        <v>2939836.9499999997</v>
      </c>
      <c r="BO357" s="20">
        <v>37450.120000000003</v>
      </c>
      <c r="BP357" s="20">
        <v>2613.88</v>
      </c>
      <c r="BQ357" s="20">
        <v>837.31</v>
      </c>
      <c r="BR357" s="20">
        <v>37450.120000000003</v>
      </c>
      <c r="BS357" s="20">
        <v>2613.88</v>
      </c>
      <c r="BT357" s="20">
        <v>837.31</v>
      </c>
      <c r="BU357" s="20">
        <v>37450.120000000003</v>
      </c>
      <c r="BV357" s="20">
        <v>2613.88</v>
      </c>
      <c r="BW357" s="20">
        <v>837.31</v>
      </c>
      <c r="BX357" s="20">
        <v>37450.120000000003</v>
      </c>
      <c r="BY357" s="20">
        <v>2613.88</v>
      </c>
      <c r="BZ357" s="20">
        <v>837.31</v>
      </c>
      <c r="CA357" s="20">
        <v>37450.120000000003</v>
      </c>
      <c r="CB357" s="20">
        <v>2613.88</v>
      </c>
      <c r="CC357" s="20">
        <v>837.31</v>
      </c>
      <c r="CD357" s="20">
        <v>37450.120000000003</v>
      </c>
      <c r="CE357" s="20">
        <v>2613.88</v>
      </c>
      <c r="CF357" s="20">
        <v>837.31</v>
      </c>
      <c r="CG357" s="20">
        <v>37450.120000000003</v>
      </c>
      <c r="CH357" s="20">
        <v>2613.88</v>
      </c>
      <c r="CI357" s="20">
        <v>837.31</v>
      </c>
      <c r="CJ357" s="20">
        <v>37450.120000000003</v>
      </c>
      <c r="CK357" s="20">
        <v>2613.88</v>
      </c>
      <c r="CL357" s="20">
        <v>837.31</v>
      </c>
      <c r="CM357" s="20">
        <v>37450.120000000003</v>
      </c>
      <c r="CN357" s="20">
        <v>2613.88</v>
      </c>
      <c r="CO357" s="20">
        <v>837.31</v>
      </c>
      <c r="CP357" s="20">
        <v>37450.120000000003</v>
      </c>
      <c r="CQ357" s="20">
        <v>2613.88</v>
      </c>
      <c r="CR357" s="20">
        <v>837.31</v>
      </c>
      <c r="CS357" s="20">
        <v>37450.120000000003</v>
      </c>
      <c r="CT357" s="20">
        <v>2613.88</v>
      </c>
      <c r="CU357" s="20">
        <v>837.31</v>
      </c>
      <c r="CV357" s="20">
        <v>37450.120000000003</v>
      </c>
      <c r="CW357" s="20">
        <v>2613.88</v>
      </c>
      <c r="CX357" s="20">
        <v>837.31</v>
      </c>
      <c r="CY357" s="20">
        <v>37450.120000000003</v>
      </c>
      <c r="CZ357" s="20">
        <v>2613.88</v>
      </c>
      <c r="DA357" s="20">
        <v>837.31</v>
      </c>
      <c r="DB357" s="20">
        <v>37450.120000000003</v>
      </c>
      <c r="DC357" s="20">
        <v>2613.88</v>
      </c>
      <c r="DD357" s="20">
        <v>837.31</v>
      </c>
      <c r="DE357" s="20">
        <v>37450.120000000003</v>
      </c>
      <c r="DF357" s="20">
        <v>2613.88</v>
      </c>
      <c r="DG357" s="20">
        <v>837.31</v>
      </c>
      <c r="DH357" s="20">
        <v>37450.120000000003</v>
      </c>
      <c r="DI357" s="20">
        <v>2613.88</v>
      </c>
      <c r="DJ357" s="20">
        <v>837.31</v>
      </c>
      <c r="DK357" s="20">
        <v>37450.120000000003</v>
      </c>
      <c r="DL357" s="20">
        <v>2613.88</v>
      </c>
      <c r="DM357" s="20">
        <v>837.31</v>
      </c>
      <c r="DN357" s="20">
        <v>37450.120000000003</v>
      </c>
      <c r="DO357" s="20">
        <v>2613.88</v>
      </c>
      <c r="DP357" s="20">
        <v>837.31</v>
      </c>
      <c r="DQ357" s="20">
        <v>37450.120000000003</v>
      </c>
      <c r="DR357" s="20">
        <v>2613.88</v>
      </c>
      <c r="DS357" s="20">
        <v>837.31</v>
      </c>
      <c r="DT357" s="20">
        <v>37450.120000000003</v>
      </c>
      <c r="DU357" s="20">
        <v>2613.88</v>
      </c>
      <c r="DV357" s="20">
        <v>837.31</v>
      </c>
      <c r="DW357" s="20">
        <v>37450.120000000003</v>
      </c>
      <c r="DX357" s="20">
        <v>2613.88</v>
      </c>
      <c r="DY357" s="20">
        <v>837.31</v>
      </c>
      <c r="DZ357" s="20">
        <v>37450.120000000003</v>
      </c>
      <c r="EA357" s="20">
        <v>2613.88</v>
      </c>
      <c r="EB357" s="20">
        <v>837.31</v>
      </c>
      <c r="EC357" s="20">
        <v>37450.120000000003</v>
      </c>
      <c r="ED357" s="20">
        <v>2613.88</v>
      </c>
      <c r="EE357" s="20">
        <v>837.31</v>
      </c>
      <c r="EF357" s="20">
        <v>37450.120000000003</v>
      </c>
      <c r="EG357" s="20">
        <v>2613.88</v>
      </c>
      <c r="EH357" s="20">
        <v>837.31</v>
      </c>
      <c r="EI357" s="20">
        <f t="shared" si="35"/>
        <v>37450.120000000003</v>
      </c>
      <c r="EJ357" s="20">
        <f t="shared" si="35"/>
        <v>2613.88</v>
      </c>
      <c r="EK357" s="20">
        <f t="shared" si="35"/>
        <v>837.31</v>
      </c>
      <c r="EL357" s="20">
        <v>37450.120000000003</v>
      </c>
      <c r="EM357" s="20">
        <v>2613.88</v>
      </c>
      <c r="EN357" s="20">
        <v>837.31</v>
      </c>
      <c r="EO357" s="24">
        <f t="shared" si="36"/>
        <v>1063434.0600000008</v>
      </c>
      <c r="EP357" s="25">
        <f t="shared" si="32"/>
        <v>0</v>
      </c>
      <c r="EQ357" s="25">
        <f t="shared" si="33"/>
        <v>163604.96999999927</v>
      </c>
      <c r="ES357" s="26"/>
    </row>
    <row r="358" spans="1:149" x14ac:dyDescent="0.25">
      <c r="A358" s="27">
        <v>355</v>
      </c>
      <c r="B358" s="15">
        <v>18316166000187</v>
      </c>
      <c r="C358" s="28" t="s">
        <v>372</v>
      </c>
      <c r="D358" s="17">
        <v>757619.96</v>
      </c>
      <c r="E358" s="18">
        <v>1162113.32</v>
      </c>
      <c r="F358" s="19">
        <v>0</v>
      </c>
      <c r="G358" s="20">
        <v>0</v>
      </c>
      <c r="H358" s="21">
        <f t="shared" si="31"/>
        <v>757619.96</v>
      </c>
      <c r="I358" s="21">
        <v>1162113.32</v>
      </c>
      <c r="J358" s="22">
        <v>0</v>
      </c>
      <c r="K358" s="22">
        <v>0</v>
      </c>
      <c r="L358" s="22">
        <v>0</v>
      </c>
      <c r="M358" s="22">
        <v>0</v>
      </c>
      <c r="N358" s="22">
        <v>34715.83</v>
      </c>
      <c r="O358" s="22">
        <v>0</v>
      </c>
      <c r="P358" s="22">
        <v>34715.83</v>
      </c>
      <c r="Q358" s="22">
        <v>0</v>
      </c>
      <c r="R358" s="22">
        <v>34715.83</v>
      </c>
      <c r="S358" s="22">
        <v>34715.83</v>
      </c>
      <c r="T358" s="22">
        <v>34715.83</v>
      </c>
      <c r="U358" s="22">
        <v>34698.99</v>
      </c>
      <c r="V358" s="22">
        <v>34698.99</v>
      </c>
      <c r="W358" s="22">
        <v>34698.99</v>
      </c>
      <c r="X358" s="22">
        <v>34698.99</v>
      </c>
      <c r="Y358" s="22">
        <v>21213.360000000001</v>
      </c>
      <c r="Z358" s="22">
        <v>21213.360000000001</v>
      </c>
      <c r="AA358" s="22">
        <v>21213.360000000001</v>
      </c>
      <c r="AB358" s="22">
        <v>21213.360000000001</v>
      </c>
      <c r="AC358" s="22">
        <v>0</v>
      </c>
      <c r="AD358" s="22">
        <v>21213.360000000001</v>
      </c>
      <c r="AE358" s="22"/>
      <c r="AF358" s="22"/>
      <c r="AG358" s="22">
        <v>21213.360000000001</v>
      </c>
      <c r="AH358" s="22"/>
      <c r="AI358" s="22"/>
      <c r="AJ358" s="22">
        <v>21213.360000000001</v>
      </c>
      <c r="AK358" s="22"/>
      <c r="AL358" s="22">
        <v>0</v>
      </c>
      <c r="AM358" s="22">
        <v>0</v>
      </c>
      <c r="AN358" s="22">
        <v>0</v>
      </c>
      <c r="AO358" s="22"/>
      <c r="AP358" s="22">
        <v>0</v>
      </c>
      <c r="AQ358" s="22"/>
      <c r="AR358" s="22">
        <v>84617.73</v>
      </c>
      <c r="AS358" s="22">
        <v>21213.360000000001</v>
      </c>
      <c r="AT358" s="22">
        <v>0</v>
      </c>
      <c r="AU358" s="22">
        <v>0</v>
      </c>
      <c r="AV358" s="22">
        <v>21213.360000000001</v>
      </c>
      <c r="AW358" s="22">
        <v>0</v>
      </c>
      <c r="AX358" s="22">
        <v>0</v>
      </c>
      <c r="AY358" s="22"/>
      <c r="AZ358" s="22">
        <f>VLOOKUP(A358,[1]Consolidado!$A$4:$AZ$856,52,FALSE)</f>
        <v>21213.360000000001</v>
      </c>
      <c r="BA358" s="22">
        <f>VLOOKUP(A358,'[2]Parcelas ICMS 2018 Calculadas'!$A$4:$BC$856,55,FALSE)</f>
        <v>0</v>
      </c>
      <c r="BB358" s="22">
        <v>21213.360000000001</v>
      </c>
      <c r="BC358" s="22">
        <v>0</v>
      </c>
      <c r="BD358" s="22">
        <v>0</v>
      </c>
      <c r="BE358" s="22">
        <v>21213.360000000001</v>
      </c>
      <c r="BF358" s="22"/>
      <c r="BG358" s="22">
        <v>0</v>
      </c>
      <c r="BH358" s="22"/>
      <c r="BI358" s="22"/>
      <c r="BJ358" s="22">
        <v>21213.360000000001</v>
      </c>
      <c r="BK358" s="22">
        <v>0</v>
      </c>
      <c r="BL358" s="22">
        <v>0</v>
      </c>
      <c r="BM358" s="22">
        <v>0</v>
      </c>
      <c r="BN358" s="23">
        <f t="shared" si="34"/>
        <v>672766.51999999979</v>
      </c>
      <c r="BO358" s="20">
        <v>35468.54</v>
      </c>
      <c r="BP358" s="20">
        <v>2475.5700000000002</v>
      </c>
      <c r="BQ358" s="20">
        <v>793</v>
      </c>
      <c r="BR358" s="20">
        <v>35468.54</v>
      </c>
      <c r="BS358" s="20">
        <v>2475.5700000000002</v>
      </c>
      <c r="BT358" s="20">
        <v>793</v>
      </c>
      <c r="BU358" s="20">
        <v>35468.54</v>
      </c>
      <c r="BV358" s="20">
        <v>2475.5700000000002</v>
      </c>
      <c r="BW358" s="20">
        <v>793</v>
      </c>
      <c r="BX358" s="20">
        <v>35468.54</v>
      </c>
      <c r="BY358" s="20">
        <v>2475.5700000000002</v>
      </c>
      <c r="BZ358" s="20">
        <v>793</v>
      </c>
      <c r="CA358" s="20">
        <v>35468.54</v>
      </c>
      <c r="CB358" s="20">
        <v>2475.5700000000002</v>
      </c>
      <c r="CC358" s="20">
        <v>793</v>
      </c>
      <c r="CD358" s="20">
        <v>35468.54</v>
      </c>
      <c r="CE358" s="20">
        <v>2475.5700000000002</v>
      </c>
      <c r="CF358" s="20">
        <v>793</v>
      </c>
      <c r="CG358" s="20">
        <v>35468.54</v>
      </c>
      <c r="CH358" s="20">
        <v>2475.5700000000002</v>
      </c>
      <c r="CI358" s="20">
        <v>793</v>
      </c>
      <c r="CJ358" s="20">
        <v>35468.54</v>
      </c>
      <c r="CK358" s="20">
        <v>2475.5700000000002</v>
      </c>
      <c r="CL358" s="20">
        <v>793</v>
      </c>
      <c r="CM358" s="20">
        <v>35468.54</v>
      </c>
      <c r="CN358" s="20">
        <v>2475.5700000000002</v>
      </c>
      <c r="CO358" s="20">
        <v>793</v>
      </c>
      <c r="CP358" s="20">
        <v>35468.54</v>
      </c>
      <c r="CQ358" s="20">
        <v>2475.5700000000002</v>
      </c>
      <c r="CR358" s="20">
        <v>793</v>
      </c>
      <c r="CS358" s="20">
        <v>35468.54</v>
      </c>
      <c r="CT358" s="20">
        <v>2475.5700000000002</v>
      </c>
      <c r="CU358" s="20">
        <v>793</v>
      </c>
      <c r="CV358" s="20">
        <v>35468.54</v>
      </c>
      <c r="CW358" s="20">
        <v>2475.5700000000002</v>
      </c>
      <c r="CX358" s="20">
        <v>793</v>
      </c>
      <c r="CY358" s="20">
        <v>35468.54</v>
      </c>
      <c r="CZ358" s="20">
        <v>2475.5700000000002</v>
      </c>
      <c r="DA358" s="20">
        <v>793</v>
      </c>
      <c r="DB358" s="20">
        <v>35468.54</v>
      </c>
      <c r="DC358" s="20">
        <v>2475.5700000000002</v>
      </c>
      <c r="DD358" s="20">
        <v>793</v>
      </c>
      <c r="DE358" s="20">
        <v>35468.54</v>
      </c>
      <c r="DF358" s="20">
        <v>2475.5700000000002</v>
      </c>
      <c r="DG358" s="20">
        <v>793</v>
      </c>
      <c r="DH358" s="20">
        <v>35468.54</v>
      </c>
      <c r="DI358" s="20">
        <v>2475.5700000000002</v>
      </c>
      <c r="DJ358" s="20">
        <v>793</v>
      </c>
      <c r="DK358" s="20">
        <v>35468.54</v>
      </c>
      <c r="DL358" s="20">
        <v>2475.5700000000002</v>
      </c>
      <c r="DM358" s="20">
        <v>793</v>
      </c>
      <c r="DN358" s="20">
        <v>35468.54</v>
      </c>
      <c r="DO358" s="20">
        <v>2475.5700000000002</v>
      </c>
      <c r="DP358" s="20">
        <v>793</v>
      </c>
      <c r="DQ358" s="20">
        <v>35468.54</v>
      </c>
      <c r="DR358" s="20">
        <v>2475.5700000000002</v>
      </c>
      <c r="DS358" s="20">
        <v>793</v>
      </c>
      <c r="DT358" s="20">
        <v>35468.54</v>
      </c>
      <c r="DU358" s="20">
        <v>2475.5700000000002</v>
      </c>
      <c r="DV358" s="20">
        <v>793</v>
      </c>
      <c r="DW358" s="20">
        <v>35468.54</v>
      </c>
      <c r="DX358" s="20">
        <v>2475.5700000000002</v>
      </c>
      <c r="DY358" s="20">
        <v>793</v>
      </c>
      <c r="DZ358" s="20">
        <v>35468.54</v>
      </c>
      <c r="EA358" s="20">
        <v>2475.5700000000002</v>
      </c>
      <c r="EB358" s="20">
        <v>793</v>
      </c>
      <c r="EC358" s="20">
        <v>35468.54</v>
      </c>
      <c r="ED358" s="20">
        <v>2475.5700000000002</v>
      </c>
      <c r="EE358" s="20">
        <v>793</v>
      </c>
      <c r="EF358" s="20">
        <v>35468.54</v>
      </c>
      <c r="EG358" s="20">
        <v>2475.5700000000002</v>
      </c>
      <c r="EH358" s="20">
        <v>793</v>
      </c>
      <c r="EI358" s="20">
        <f t="shared" si="35"/>
        <v>35468.54</v>
      </c>
      <c r="EJ358" s="20">
        <f t="shared" si="35"/>
        <v>2475.5700000000002</v>
      </c>
      <c r="EK358" s="20">
        <f t="shared" si="35"/>
        <v>793</v>
      </c>
      <c r="EL358" s="20">
        <v>35468.54</v>
      </c>
      <c r="EM358" s="20">
        <v>2475.5700000000002</v>
      </c>
      <c r="EN358" s="20">
        <v>793</v>
      </c>
      <c r="EO358" s="24">
        <f t="shared" si="36"/>
        <v>1007164.8599999998</v>
      </c>
      <c r="EP358" s="25">
        <f t="shared" si="32"/>
        <v>84853.440000000177</v>
      </c>
      <c r="EQ358" s="25">
        <f t="shared" si="33"/>
        <v>154948.46000000031</v>
      </c>
      <c r="ES358" s="26"/>
    </row>
    <row r="359" spans="1:149" x14ac:dyDescent="0.25">
      <c r="A359" s="27">
        <v>356</v>
      </c>
      <c r="B359" s="15">
        <v>18279083000165</v>
      </c>
      <c r="C359" s="28" t="s">
        <v>373</v>
      </c>
      <c r="D359" s="17">
        <v>445681.83</v>
      </c>
      <c r="E359" s="18">
        <v>828201.51</v>
      </c>
      <c r="F359" s="19">
        <v>0</v>
      </c>
      <c r="G359" s="20">
        <v>0</v>
      </c>
      <c r="H359" s="21">
        <f t="shared" si="31"/>
        <v>445681.83</v>
      </c>
      <c r="I359" s="21">
        <v>828201.51</v>
      </c>
      <c r="J359" s="22">
        <v>0</v>
      </c>
      <c r="K359" s="22">
        <v>0</v>
      </c>
      <c r="L359" s="22">
        <v>0</v>
      </c>
      <c r="M359" s="22">
        <v>0</v>
      </c>
      <c r="N359" s="22">
        <v>20422.13</v>
      </c>
      <c r="O359" s="22">
        <v>0</v>
      </c>
      <c r="P359" s="22">
        <v>20422.13</v>
      </c>
      <c r="Q359" s="22">
        <v>0</v>
      </c>
      <c r="R359" s="22">
        <v>20422.13</v>
      </c>
      <c r="S359" s="22">
        <v>20422.13</v>
      </c>
      <c r="T359" s="22">
        <v>20422.13</v>
      </c>
      <c r="U359" s="22">
        <v>20412.23</v>
      </c>
      <c r="V359" s="22">
        <v>20412.23</v>
      </c>
      <c r="W359" s="22">
        <v>20412.23</v>
      </c>
      <c r="X359" s="22">
        <v>20412.23</v>
      </c>
      <c r="Y359" s="22">
        <v>12479.09</v>
      </c>
      <c r="Z359" s="22">
        <v>12479.09</v>
      </c>
      <c r="AA359" s="22">
        <v>12479.09</v>
      </c>
      <c r="AB359" s="22">
        <v>12479.09</v>
      </c>
      <c r="AC359" s="22">
        <v>0</v>
      </c>
      <c r="AD359" s="22">
        <v>12479.09</v>
      </c>
      <c r="AE359" s="22"/>
      <c r="AF359" s="22"/>
      <c r="AG359" s="22">
        <v>12479.09</v>
      </c>
      <c r="AH359" s="22"/>
      <c r="AI359" s="22"/>
      <c r="AJ359" s="22">
        <v>12479.09</v>
      </c>
      <c r="AK359" s="22"/>
      <c r="AL359" s="22">
        <v>12479.09</v>
      </c>
      <c r="AM359" s="22">
        <v>12479.09</v>
      </c>
      <c r="AN359" s="22">
        <v>12479.09</v>
      </c>
      <c r="AO359" s="22"/>
      <c r="AP359" s="22">
        <v>12479.09</v>
      </c>
      <c r="AQ359" s="22"/>
      <c r="AR359" s="22"/>
      <c r="AS359" s="22">
        <v>12479.09</v>
      </c>
      <c r="AT359" s="22">
        <v>0</v>
      </c>
      <c r="AU359" s="22">
        <v>0</v>
      </c>
      <c r="AV359" s="22">
        <v>12479.09</v>
      </c>
      <c r="AW359" s="22">
        <v>0</v>
      </c>
      <c r="AX359" s="22">
        <v>99694.09</v>
      </c>
      <c r="AY359" s="22"/>
      <c r="AZ359" s="22">
        <f>VLOOKUP(A359,[1]Consolidado!$A$4:$AZ$856,52,FALSE)</f>
        <v>0</v>
      </c>
      <c r="BA359" s="22">
        <f>VLOOKUP(A359,'[2]Parcelas ICMS 2018 Calculadas'!$A$4:$BC$856,55,FALSE)</f>
        <v>0</v>
      </c>
      <c r="BB359" s="22">
        <v>0</v>
      </c>
      <c r="BC359" s="22">
        <v>0</v>
      </c>
      <c r="BD359" s="22">
        <v>0</v>
      </c>
      <c r="BE359" s="22"/>
      <c r="BF359" s="22"/>
      <c r="BG359" s="22">
        <v>0</v>
      </c>
      <c r="BH359" s="22"/>
      <c r="BI359" s="22"/>
      <c r="BJ359" s="22">
        <v>0</v>
      </c>
      <c r="BK359" s="22">
        <v>0</v>
      </c>
      <c r="BL359" s="22">
        <v>0</v>
      </c>
      <c r="BM359" s="22">
        <v>0</v>
      </c>
      <c r="BN359" s="23">
        <f t="shared" si="34"/>
        <v>445681.83000000019</v>
      </c>
      <c r="BO359" s="20">
        <v>25277.31</v>
      </c>
      <c r="BP359" s="20">
        <v>1764.26</v>
      </c>
      <c r="BQ359" s="20">
        <v>565.15</v>
      </c>
      <c r="BR359" s="20">
        <v>25277.31</v>
      </c>
      <c r="BS359" s="20">
        <v>1764.26</v>
      </c>
      <c r="BT359" s="20">
        <v>565.15</v>
      </c>
      <c r="BU359" s="20">
        <v>25277.31</v>
      </c>
      <c r="BV359" s="20">
        <v>1764.26</v>
      </c>
      <c r="BW359" s="20">
        <v>565.15</v>
      </c>
      <c r="BX359" s="20">
        <v>25277.31</v>
      </c>
      <c r="BY359" s="20">
        <v>1764.26</v>
      </c>
      <c r="BZ359" s="20">
        <v>565.15</v>
      </c>
      <c r="CA359" s="20">
        <v>25277.31</v>
      </c>
      <c r="CB359" s="20">
        <v>1764.26</v>
      </c>
      <c r="CC359" s="20">
        <v>565.15</v>
      </c>
      <c r="CD359" s="20">
        <v>25277.31</v>
      </c>
      <c r="CE359" s="20">
        <v>1764.26</v>
      </c>
      <c r="CF359" s="20">
        <v>565.15</v>
      </c>
      <c r="CG359" s="20">
        <v>25277.31</v>
      </c>
      <c r="CH359" s="20">
        <v>1764.26</v>
      </c>
      <c r="CI359" s="20">
        <v>565.15</v>
      </c>
      <c r="CJ359" s="20">
        <v>25277.31</v>
      </c>
      <c r="CK359" s="20">
        <v>1764.26</v>
      </c>
      <c r="CL359" s="20">
        <v>565.15</v>
      </c>
      <c r="CM359" s="20">
        <v>25277.31</v>
      </c>
      <c r="CN359" s="20">
        <v>1764.26</v>
      </c>
      <c r="CO359" s="20">
        <v>565.15</v>
      </c>
      <c r="CP359" s="20">
        <v>25277.31</v>
      </c>
      <c r="CQ359" s="20">
        <v>1764.26</v>
      </c>
      <c r="CR359" s="20">
        <v>565.15</v>
      </c>
      <c r="CS359" s="20">
        <v>25277.31</v>
      </c>
      <c r="CT359" s="20">
        <v>1764.26</v>
      </c>
      <c r="CU359" s="20">
        <v>565.15</v>
      </c>
      <c r="CV359" s="20">
        <v>25277.31</v>
      </c>
      <c r="CW359" s="20">
        <v>1764.26</v>
      </c>
      <c r="CX359" s="20">
        <v>565.15</v>
      </c>
      <c r="CY359" s="20">
        <v>25277.31</v>
      </c>
      <c r="CZ359" s="20">
        <v>1764.26</v>
      </c>
      <c r="DA359" s="20">
        <v>565.15</v>
      </c>
      <c r="DB359" s="20">
        <v>25277.31</v>
      </c>
      <c r="DC359" s="20">
        <v>1764.26</v>
      </c>
      <c r="DD359" s="20">
        <v>565.15</v>
      </c>
      <c r="DE359" s="20">
        <v>25277.31</v>
      </c>
      <c r="DF359" s="20">
        <v>1764.26</v>
      </c>
      <c r="DG359" s="20">
        <v>565.15</v>
      </c>
      <c r="DH359" s="20">
        <v>25277.31</v>
      </c>
      <c r="DI359" s="20">
        <v>1764.26</v>
      </c>
      <c r="DJ359" s="20">
        <v>565.15</v>
      </c>
      <c r="DK359" s="20">
        <v>25277.31</v>
      </c>
      <c r="DL359" s="20">
        <v>1764.26</v>
      </c>
      <c r="DM359" s="20">
        <v>565.15</v>
      </c>
      <c r="DN359" s="20">
        <v>25277.31</v>
      </c>
      <c r="DO359" s="20">
        <v>1764.26</v>
      </c>
      <c r="DP359" s="20">
        <v>565.15</v>
      </c>
      <c r="DQ359" s="20">
        <v>25277.31</v>
      </c>
      <c r="DR359" s="20">
        <v>1764.26</v>
      </c>
      <c r="DS359" s="20">
        <v>565.15</v>
      </c>
      <c r="DT359" s="20">
        <v>25277.31</v>
      </c>
      <c r="DU359" s="20">
        <v>1764.26</v>
      </c>
      <c r="DV359" s="20">
        <v>565.15</v>
      </c>
      <c r="DW359" s="20">
        <v>25277.31</v>
      </c>
      <c r="DX359" s="20">
        <v>1764.26</v>
      </c>
      <c r="DY359" s="20">
        <v>565.15</v>
      </c>
      <c r="DZ359" s="20">
        <v>25277.31</v>
      </c>
      <c r="EA359" s="20">
        <v>1764.26</v>
      </c>
      <c r="EB359" s="20">
        <v>565.15</v>
      </c>
      <c r="EC359" s="20">
        <v>25277.31</v>
      </c>
      <c r="ED359" s="20">
        <v>1764.26</v>
      </c>
      <c r="EE359" s="20">
        <v>565.15</v>
      </c>
      <c r="EF359" s="20">
        <v>25277.31</v>
      </c>
      <c r="EG359" s="20">
        <v>1764.26</v>
      </c>
      <c r="EH359" s="20">
        <v>565.15</v>
      </c>
      <c r="EI359" s="20">
        <f t="shared" si="35"/>
        <v>25277.31</v>
      </c>
      <c r="EJ359" s="20">
        <f t="shared" si="35"/>
        <v>1764.26</v>
      </c>
      <c r="EK359" s="20">
        <f t="shared" si="35"/>
        <v>565.15</v>
      </c>
      <c r="EL359" s="20">
        <v>25277.31</v>
      </c>
      <c r="EM359" s="20">
        <v>1764.26</v>
      </c>
      <c r="EN359" s="20">
        <v>565.15</v>
      </c>
      <c r="EO359" s="24">
        <f t="shared" si="36"/>
        <v>717774.7200000009</v>
      </c>
      <c r="EP359" s="25">
        <f t="shared" si="32"/>
        <v>0</v>
      </c>
      <c r="EQ359" s="25">
        <f t="shared" si="33"/>
        <v>110426.78999999911</v>
      </c>
      <c r="ES359" s="26"/>
    </row>
    <row r="360" spans="1:149" x14ac:dyDescent="0.25">
      <c r="A360" s="27">
        <v>357</v>
      </c>
      <c r="B360" s="15">
        <v>18062208000109</v>
      </c>
      <c r="C360" s="28" t="s">
        <v>374</v>
      </c>
      <c r="D360" s="17">
        <v>359485.11</v>
      </c>
      <c r="E360" s="18">
        <v>762934.09</v>
      </c>
      <c r="F360" s="19">
        <v>0</v>
      </c>
      <c r="G360" s="20">
        <v>0</v>
      </c>
      <c r="H360" s="21">
        <f t="shared" si="31"/>
        <v>359485.11</v>
      </c>
      <c r="I360" s="21">
        <v>762934.09</v>
      </c>
      <c r="J360" s="22">
        <v>0</v>
      </c>
      <c r="K360" s="22">
        <v>0</v>
      </c>
      <c r="L360" s="22">
        <v>0</v>
      </c>
      <c r="M360" s="22">
        <v>0</v>
      </c>
      <c r="N360" s="22">
        <v>16472.41</v>
      </c>
      <c r="O360" s="22">
        <v>0</v>
      </c>
      <c r="P360" s="22">
        <v>16472.41</v>
      </c>
      <c r="Q360" s="22">
        <v>0</v>
      </c>
      <c r="R360" s="22">
        <v>16472.41</v>
      </c>
      <c r="S360" s="22">
        <v>16472.41</v>
      </c>
      <c r="T360" s="22">
        <v>16472.41</v>
      </c>
      <c r="U360" s="22">
        <v>16464.419999999998</v>
      </c>
      <c r="V360" s="22">
        <v>16464.419999999998</v>
      </c>
      <c r="W360" s="22">
        <v>16464.419999999998</v>
      </c>
      <c r="X360" s="22">
        <v>16464.419999999998</v>
      </c>
      <c r="Y360" s="22">
        <v>10065.58</v>
      </c>
      <c r="Z360" s="22">
        <v>10065.58</v>
      </c>
      <c r="AA360" s="22">
        <v>10065.58</v>
      </c>
      <c r="AB360" s="22">
        <v>10065.58</v>
      </c>
      <c r="AC360" s="22">
        <v>0</v>
      </c>
      <c r="AD360" s="22">
        <v>10065.58</v>
      </c>
      <c r="AE360" s="22"/>
      <c r="AF360" s="22"/>
      <c r="AG360" s="22">
        <v>10065.58</v>
      </c>
      <c r="AH360" s="22"/>
      <c r="AI360" s="22"/>
      <c r="AJ360" s="22">
        <v>10065.58</v>
      </c>
      <c r="AK360" s="22"/>
      <c r="AL360" s="22">
        <v>10065.58</v>
      </c>
      <c r="AM360" s="22">
        <v>10065.58</v>
      </c>
      <c r="AN360" s="22">
        <v>10065.58</v>
      </c>
      <c r="AO360" s="22"/>
      <c r="AP360" s="22">
        <v>10065.58</v>
      </c>
      <c r="AQ360" s="22"/>
      <c r="AR360" s="22"/>
      <c r="AS360" s="22">
        <v>10065.58</v>
      </c>
      <c r="AT360" s="22">
        <v>0</v>
      </c>
      <c r="AU360" s="22">
        <v>0</v>
      </c>
      <c r="AV360" s="22">
        <v>10065.58</v>
      </c>
      <c r="AW360" s="22">
        <v>0</v>
      </c>
      <c r="AX360" s="22">
        <v>80412.84</v>
      </c>
      <c r="AY360" s="22"/>
      <c r="AZ360" s="22">
        <f>VLOOKUP(A360,[1]Consolidado!$A$4:$AZ$856,52,FALSE)</f>
        <v>0</v>
      </c>
      <c r="BA360" s="22">
        <f>VLOOKUP(A360,'[2]Parcelas ICMS 2018 Calculadas'!$A$4:$BC$856,55,FALSE)</f>
        <v>0</v>
      </c>
      <c r="BB360" s="22">
        <v>0</v>
      </c>
      <c r="BC360" s="22">
        <v>0</v>
      </c>
      <c r="BD360" s="22">
        <v>0</v>
      </c>
      <c r="BE360" s="22"/>
      <c r="BF360" s="22"/>
      <c r="BG360" s="22">
        <v>0</v>
      </c>
      <c r="BH360" s="22"/>
      <c r="BI360" s="22"/>
      <c r="BJ360" s="22">
        <v>0</v>
      </c>
      <c r="BK360" s="22">
        <v>0</v>
      </c>
      <c r="BL360" s="22">
        <v>0</v>
      </c>
      <c r="BM360" s="22">
        <v>0</v>
      </c>
      <c r="BN360" s="23">
        <f t="shared" si="34"/>
        <v>359485.10999999987</v>
      </c>
      <c r="BO360" s="20">
        <v>23285.3</v>
      </c>
      <c r="BP360" s="20">
        <v>1625.23</v>
      </c>
      <c r="BQ360" s="20">
        <v>520.61</v>
      </c>
      <c r="BR360" s="20">
        <v>23285.3</v>
      </c>
      <c r="BS360" s="20">
        <v>1625.23</v>
      </c>
      <c r="BT360" s="20">
        <v>520.61</v>
      </c>
      <c r="BU360" s="20">
        <v>23285.3</v>
      </c>
      <c r="BV360" s="20">
        <v>1625.23</v>
      </c>
      <c r="BW360" s="20">
        <v>520.61</v>
      </c>
      <c r="BX360" s="20">
        <v>23285.3</v>
      </c>
      <c r="BY360" s="20">
        <v>1625.23</v>
      </c>
      <c r="BZ360" s="20">
        <v>520.61</v>
      </c>
      <c r="CA360" s="20">
        <v>23285.3</v>
      </c>
      <c r="CB360" s="20">
        <v>1625.23</v>
      </c>
      <c r="CC360" s="20">
        <v>520.61</v>
      </c>
      <c r="CD360" s="20">
        <v>23285.3</v>
      </c>
      <c r="CE360" s="20">
        <v>1625.23</v>
      </c>
      <c r="CF360" s="20">
        <v>520.61</v>
      </c>
      <c r="CG360" s="20">
        <v>23285.3</v>
      </c>
      <c r="CH360" s="20">
        <v>1625.23</v>
      </c>
      <c r="CI360" s="20">
        <v>520.61</v>
      </c>
      <c r="CJ360" s="20">
        <v>23285.3</v>
      </c>
      <c r="CK360" s="20">
        <v>1625.23</v>
      </c>
      <c r="CL360" s="20">
        <v>520.61</v>
      </c>
      <c r="CM360" s="20">
        <v>23285.3</v>
      </c>
      <c r="CN360" s="20">
        <v>1625.23</v>
      </c>
      <c r="CO360" s="20">
        <v>520.61</v>
      </c>
      <c r="CP360" s="20">
        <v>23285.3</v>
      </c>
      <c r="CQ360" s="20">
        <v>1625.23</v>
      </c>
      <c r="CR360" s="20">
        <v>520.61</v>
      </c>
      <c r="CS360" s="20">
        <v>23285.3</v>
      </c>
      <c r="CT360" s="20">
        <v>1625.23</v>
      </c>
      <c r="CU360" s="20">
        <v>520.61</v>
      </c>
      <c r="CV360" s="20">
        <v>23285.3</v>
      </c>
      <c r="CW360" s="20">
        <v>1625.23</v>
      </c>
      <c r="CX360" s="20">
        <v>520.61</v>
      </c>
      <c r="CY360" s="20">
        <v>23285.3</v>
      </c>
      <c r="CZ360" s="20">
        <v>1625.23</v>
      </c>
      <c r="DA360" s="20">
        <v>520.61</v>
      </c>
      <c r="DB360" s="20">
        <v>23285.3</v>
      </c>
      <c r="DC360" s="20">
        <v>1625.23</v>
      </c>
      <c r="DD360" s="20">
        <v>520.61</v>
      </c>
      <c r="DE360" s="20">
        <v>23285.3</v>
      </c>
      <c r="DF360" s="20">
        <v>1625.23</v>
      </c>
      <c r="DG360" s="20">
        <v>520.61</v>
      </c>
      <c r="DH360" s="20">
        <v>23285.3</v>
      </c>
      <c r="DI360" s="20">
        <v>1625.23</v>
      </c>
      <c r="DJ360" s="20">
        <v>520.61</v>
      </c>
      <c r="DK360" s="20">
        <v>23285.3</v>
      </c>
      <c r="DL360" s="20">
        <v>1625.23</v>
      </c>
      <c r="DM360" s="20">
        <v>520.61</v>
      </c>
      <c r="DN360" s="20">
        <v>23285.3</v>
      </c>
      <c r="DO360" s="20">
        <v>1625.23</v>
      </c>
      <c r="DP360" s="20">
        <v>520.61</v>
      </c>
      <c r="DQ360" s="20">
        <v>23285.3</v>
      </c>
      <c r="DR360" s="20">
        <v>1625.23</v>
      </c>
      <c r="DS360" s="20">
        <v>520.61</v>
      </c>
      <c r="DT360" s="20">
        <v>23285.3</v>
      </c>
      <c r="DU360" s="20">
        <v>1625.23</v>
      </c>
      <c r="DV360" s="20">
        <v>520.61</v>
      </c>
      <c r="DW360" s="20">
        <v>23285.3</v>
      </c>
      <c r="DX360" s="20">
        <v>1625.23</v>
      </c>
      <c r="DY360" s="20">
        <v>520.61</v>
      </c>
      <c r="DZ360" s="20">
        <v>23285.3</v>
      </c>
      <c r="EA360" s="20">
        <v>1625.23</v>
      </c>
      <c r="EB360" s="20">
        <v>520.61</v>
      </c>
      <c r="EC360" s="20">
        <v>23285.3</v>
      </c>
      <c r="ED360" s="20">
        <v>1625.23</v>
      </c>
      <c r="EE360" s="20">
        <v>520.61</v>
      </c>
      <c r="EF360" s="20">
        <v>23285.3</v>
      </c>
      <c r="EG360" s="20">
        <v>1625.23</v>
      </c>
      <c r="EH360" s="20">
        <v>520.61</v>
      </c>
      <c r="EI360" s="20">
        <f t="shared" si="35"/>
        <v>23285.3</v>
      </c>
      <c r="EJ360" s="20">
        <f t="shared" si="35"/>
        <v>1625.23</v>
      </c>
      <c r="EK360" s="20">
        <f t="shared" si="35"/>
        <v>520.61</v>
      </c>
      <c r="EL360" s="20">
        <v>23285.3</v>
      </c>
      <c r="EM360" s="20">
        <v>1625.23</v>
      </c>
      <c r="EN360" s="20">
        <v>520.61</v>
      </c>
      <c r="EO360" s="24">
        <f t="shared" si="36"/>
        <v>661209.63999999955</v>
      </c>
      <c r="EP360" s="25">
        <f t="shared" si="32"/>
        <v>0</v>
      </c>
      <c r="EQ360" s="25">
        <f t="shared" si="33"/>
        <v>101724.45000000042</v>
      </c>
      <c r="ES360" s="26"/>
    </row>
    <row r="361" spans="1:149" x14ac:dyDescent="0.25">
      <c r="A361" s="27">
        <v>358</v>
      </c>
      <c r="B361" s="15">
        <v>18083659000114</v>
      </c>
      <c r="C361" s="28" t="s">
        <v>375</v>
      </c>
      <c r="D361" s="17">
        <v>745510.47</v>
      </c>
      <c r="E361" s="18">
        <v>2499924.73</v>
      </c>
      <c r="F361" s="19">
        <v>0</v>
      </c>
      <c r="G361" s="20">
        <v>0</v>
      </c>
      <c r="H361" s="21">
        <f t="shared" si="31"/>
        <v>745510.47</v>
      </c>
      <c r="I361" s="21">
        <v>2499924.73</v>
      </c>
      <c r="J361" s="22">
        <v>0</v>
      </c>
      <c r="K361" s="22">
        <v>0</v>
      </c>
      <c r="L361" s="22">
        <v>0</v>
      </c>
      <c r="M361" s="22">
        <v>0</v>
      </c>
      <c r="N361" s="22">
        <v>34160.949999999997</v>
      </c>
      <c r="O361" s="22">
        <v>0</v>
      </c>
      <c r="P361" s="22">
        <v>34160.949999999997</v>
      </c>
      <c r="Q361" s="22">
        <v>0</v>
      </c>
      <c r="R361" s="22">
        <v>34160.949999999997</v>
      </c>
      <c r="S361" s="22">
        <v>34160.949999999997</v>
      </c>
      <c r="T361" s="22">
        <v>34160.949999999997</v>
      </c>
      <c r="U361" s="22">
        <v>34144.379999999997</v>
      </c>
      <c r="V361" s="22">
        <v>34144.379999999997</v>
      </c>
      <c r="W361" s="22">
        <v>34144.379999999997</v>
      </c>
      <c r="X361" s="22">
        <v>34144.379999999997</v>
      </c>
      <c r="Y361" s="22">
        <v>20874.29</v>
      </c>
      <c r="Z361" s="22">
        <v>20874.29</v>
      </c>
      <c r="AA361" s="22">
        <v>20874.29</v>
      </c>
      <c r="AB361" s="22">
        <v>20874.29</v>
      </c>
      <c r="AC361" s="22">
        <v>0</v>
      </c>
      <c r="AD361" s="22">
        <v>20874.29</v>
      </c>
      <c r="AE361" s="22"/>
      <c r="AF361" s="22"/>
      <c r="AG361" s="22">
        <v>20874.29</v>
      </c>
      <c r="AH361" s="22"/>
      <c r="AI361" s="22"/>
      <c r="AJ361" s="22">
        <v>20874.29</v>
      </c>
      <c r="AK361" s="22"/>
      <c r="AL361" s="22">
        <v>20874.29</v>
      </c>
      <c r="AM361" s="22">
        <v>20874.29</v>
      </c>
      <c r="AN361" s="22">
        <v>20874.29</v>
      </c>
      <c r="AO361" s="22"/>
      <c r="AP361" s="22">
        <v>20874.29</v>
      </c>
      <c r="AQ361" s="22"/>
      <c r="AR361" s="22"/>
      <c r="AS361" s="22">
        <v>20874.29</v>
      </c>
      <c r="AT361" s="22">
        <v>0</v>
      </c>
      <c r="AU361" s="22">
        <v>125245.74</v>
      </c>
      <c r="AV361" s="22">
        <v>0</v>
      </c>
      <c r="AW361" s="22">
        <v>0</v>
      </c>
      <c r="AX361" s="22">
        <v>62390.98</v>
      </c>
      <c r="AY361" s="22"/>
      <c r="AZ361" s="22">
        <f>VLOOKUP(A361,[1]Consolidado!$A$4:$AZ$856,52,FALSE)</f>
        <v>0</v>
      </c>
      <c r="BA361" s="22">
        <f>VLOOKUP(A361,'[2]Parcelas ICMS 2018 Calculadas'!$A$4:$BC$856,55,FALSE)</f>
        <v>0</v>
      </c>
      <c r="BB361" s="22">
        <v>0</v>
      </c>
      <c r="BC361" s="22">
        <v>0</v>
      </c>
      <c r="BD361" s="22">
        <v>0</v>
      </c>
      <c r="BE361" s="22"/>
      <c r="BF361" s="22"/>
      <c r="BG361" s="22">
        <v>0</v>
      </c>
      <c r="BH361" s="22"/>
      <c r="BI361" s="22"/>
      <c r="BJ361" s="22">
        <v>0</v>
      </c>
      <c r="BK361" s="22">
        <v>0</v>
      </c>
      <c r="BL361" s="22">
        <v>0</v>
      </c>
      <c r="BM361" s="22">
        <v>0</v>
      </c>
      <c r="BN361" s="23">
        <f t="shared" si="34"/>
        <v>745510.46999999986</v>
      </c>
      <c r="BO361" s="20">
        <v>76299.5</v>
      </c>
      <c r="BP361" s="20">
        <v>5325.42</v>
      </c>
      <c r="BQ361" s="20">
        <v>1705.9</v>
      </c>
      <c r="BR361" s="20">
        <v>76299.5</v>
      </c>
      <c r="BS361" s="20">
        <v>5325.42</v>
      </c>
      <c r="BT361" s="20">
        <v>1705.9</v>
      </c>
      <c r="BU361" s="20">
        <v>76299.5</v>
      </c>
      <c r="BV361" s="20">
        <v>5325.42</v>
      </c>
      <c r="BW361" s="20">
        <v>1705.9</v>
      </c>
      <c r="BX361" s="20">
        <v>76299.5</v>
      </c>
      <c r="BY361" s="20">
        <v>5325.42</v>
      </c>
      <c r="BZ361" s="20">
        <v>1705.9</v>
      </c>
      <c r="CA361" s="20">
        <v>76299.5</v>
      </c>
      <c r="CB361" s="20">
        <v>5325.42</v>
      </c>
      <c r="CC361" s="20">
        <v>1705.9</v>
      </c>
      <c r="CD361" s="20">
        <v>76299.5</v>
      </c>
      <c r="CE361" s="20">
        <v>5325.42</v>
      </c>
      <c r="CF361" s="20">
        <v>1705.9</v>
      </c>
      <c r="CG361" s="20">
        <v>76299.5</v>
      </c>
      <c r="CH361" s="20">
        <v>5325.42</v>
      </c>
      <c r="CI361" s="20">
        <v>1705.9</v>
      </c>
      <c r="CJ361" s="20">
        <v>76299.5</v>
      </c>
      <c r="CK361" s="20">
        <v>5325.42</v>
      </c>
      <c r="CL361" s="20">
        <v>1705.9</v>
      </c>
      <c r="CM361" s="20">
        <v>76299.5</v>
      </c>
      <c r="CN361" s="20">
        <v>5325.42</v>
      </c>
      <c r="CO361" s="20">
        <v>1705.9</v>
      </c>
      <c r="CP361" s="20">
        <v>76299.5</v>
      </c>
      <c r="CQ361" s="20">
        <v>5325.42</v>
      </c>
      <c r="CR361" s="20">
        <v>1705.9</v>
      </c>
      <c r="CS361" s="20">
        <v>76299.5</v>
      </c>
      <c r="CT361" s="20">
        <v>5325.42</v>
      </c>
      <c r="CU361" s="20">
        <v>1705.9</v>
      </c>
      <c r="CV361" s="20">
        <v>76299.5</v>
      </c>
      <c r="CW361" s="20">
        <v>5325.42</v>
      </c>
      <c r="CX361" s="20">
        <v>1705.9</v>
      </c>
      <c r="CY361" s="20">
        <v>76299.5</v>
      </c>
      <c r="CZ361" s="20">
        <v>5325.42</v>
      </c>
      <c r="DA361" s="20">
        <v>1705.9</v>
      </c>
      <c r="DB361" s="20">
        <v>76299.5</v>
      </c>
      <c r="DC361" s="20">
        <v>5325.42</v>
      </c>
      <c r="DD361" s="20">
        <v>1705.9</v>
      </c>
      <c r="DE361" s="20">
        <v>76299.5</v>
      </c>
      <c r="DF361" s="20">
        <v>5325.42</v>
      </c>
      <c r="DG361" s="20">
        <v>1705.9</v>
      </c>
      <c r="DH361" s="20">
        <v>76299.5</v>
      </c>
      <c r="DI361" s="20">
        <v>5325.42</v>
      </c>
      <c r="DJ361" s="20">
        <v>1705.9</v>
      </c>
      <c r="DK361" s="20">
        <v>76299.5</v>
      </c>
      <c r="DL361" s="20">
        <v>5325.42</v>
      </c>
      <c r="DM361" s="20">
        <v>1705.9</v>
      </c>
      <c r="DN361" s="20">
        <v>76299.5</v>
      </c>
      <c r="DO361" s="20">
        <v>5325.42</v>
      </c>
      <c r="DP361" s="20">
        <v>1705.9</v>
      </c>
      <c r="DQ361" s="20">
        <v>76299.5</v>
      </c>
      <c r="DR361" s="20">
        <v>5325.42</v>
      </c>
      <c r="DS361" s="20">
        <v>1705.9</v>
      </c>
      <c r="DT361" s="20">
        <v>76299.5</v>
      </c>
      <c r="DU361" s="20">
        <v>5325.42</v>
      </c>
      <c r="DV361" s="20">
        <v>1705.9</v>
      </c>
      <c r="DW361" s="20">
        <v>76299.5</v>
      </c>
      <c r="DX361" s="20">
        <v>5325.42</v>
      </c>
      <c r="DY361" s="20">
        <v>1705.9</v>
      </c>
      <c r="DZ361" s="20">
        <v>76299.5</v>
      </c>
      <c r="EA361" s="20">
        <v>5325.42</v>
      </c>
      <c r="EB361" s="20">
        <v>1705.9</v>
      </c>
      <c r="EC361" s="20">
        <v>76299.5</v>
      </c>
      <c r="ED361" s="20">
        <v>5325.42</v>
      </c>
      <c r="EE361" s="20">
        <v>1705.9</v>
      </c>
      <c r="EF361" s="20">
        <v>76299.5</v>
      </c>
      <c r="EG361" s="20">
        <v>5325.42</v>
      </c>
      <c r="EH361" s="20">
        <v>1705.9</v>
      </c>
      <c r="EI361" s="20">
        <f t="shared" si="35"/>
        <v>76299.5</v>
      </c>
      <c r="EJ361" s="20">
        <f t="shared" si="35"/>
        <v>5325.42</v>
      </c>
      <c r="EK361" s="20">
        <f t="shared" si="35"/>
        <v>1705.9</v>
      </c>
      <c r="EL361" s="20">
        <v>76299.5</v>
      </c>
      <c r="EM361" s="20">
        <v>5325.42</v>
      </c>
      <c r="EN361" s="20">
        <v>1705.9</v>
      </c>
      <c r="EO361" s="24">
        <f t="shared" si="36"/>
        <v>2166601.319999998</v>
      </c>
      <c r="EP361" s="25">
        <f t="shared" si="32"/>
        <v>0</v>
      </c>
      <c r="EQ361" s="25">
        <f t="shared" si="33"/>
        <v>333323.41000000201</v>
      </c>
      <c r="ES361" s="26"/>
    </row>
    <row r="362" spans="1:149" x14ac:dyDescent="0.25">
      <c r="A362" s="27">
        <v>359</v>
      </c>
      <c r="B362" s="15">
        <v>18188227000178</v>
      </c>
      <c r="C362" s="28" t="s">
        <v>376</v>
      </c>
      <c r="D362" s="17">
        <v>297917.52</v>
      </c>
      <c r="E362" s="18">
        <v>451404.57</v>
      </c>
      <c r="F362" s="19">
        <v>0</v>
      </c>
      <c r="G362" s="20">
        <v>0</v>
      </c>
      <c r="H362" s="21">
        <f t="shared" si="31"/>
        <v>297917.52</v>
      </c>
      <c r="I362" s="21">
        <v>451404.57</v>
      </c>
      <c r="J362" s="22">
        <v>0</v>
      </c>
      <c r="K362" s="22">
        <v>0</v>
      </c>
      <c r="L362" s="22">
        <v>0</v>
      </c>
      <c r="M362" s="22">
        <v>0</v>
      </c>
      <c r="N362" s="22">
        <v>13651.24</v>
      </c>
      <c r="O362" s="22">
        <v>0</v>
      </c>
      <c r="P362" s="22">
        <v>13651.24</v>
      </c>
      <c r="Q362" s="22">
        <v>0</v>
      </c>
      <c r="R362" s="22">
        <v>13651.24</v>
      </c>
      <c r="S362" s="22">
        <v>13651.24</v>
      </c>
      <c r="T362" s="22">
        <v>13651.24</v>
      </c>
      <c r="U362" s="22">
        <v>13644.62</v>
      </c>
      <c r="V362" s="22">
        <v>13644.62</v>
      </c>
      <c r="W362" s="22">
        <v>13644.62</v>
      </c>
      <c r="X362" s="22">
        <v>13644.62</v>
      </c>
      <c r="Y362" s="22">
        <v>8341.69</v>
      </c>
      <c r="Z362" s="22">
        <v>8341.69</v>
      </c>
      <c r="AA362" s="22">
        <v>8341.69</v>
      </c>
      <c r="AB362" s="22">
        <v>8341.69</v>
      </c>
      <c r="AC362" s="22">
        <v>0</v>
      </c>
      <c r="AD362" s="22">
        <v>8341.69</v>
      </c>
      <c r="AE362" s="22"/>
      <c r="AF362" s="22"/>
      <c r="AG362" s="22">
        <v>8341.69</v>
      </c>
      <c r="AH362" s="22"/>
      <c r="AI362" s="22"/>
      <c r="AJ362" s="22">
        <v>8341.69</v>
      </c>
      <c r="AK362" s="22"/>
      <c r="AL362" s="22">
        <v>8341.69</v>
      </c>
      <c r="AM362" s="22">
        <v>8341.69</v>
      </c>
      <c r="AN362" s="22">
        <v>8341.69</v>
      </c>
      <c r="AO362" s="22"/>
      <c r="AP362" s="22">
        <v>8341.69</v>
      </c>
      <c r="AQ362" s="22"/>
      <c r="AR362" s="22"/>
      <c r="AS362" s="22">
        <v>8341.69</v>
      </c>
      <c r="AT362" s="22">
        <v>0</v>
      </c>
      <c r="AU362" s="22">
        <v>0</v>
      </c>
      <c r="AV362" s="22">
        <v>8341.69</v>
      </c>
      <c r="AW362" s="22">
        <v>0</v>
      </c>
      <c r="AX362" s="22">
        <v>0</v>
      </c>
      <c r="AY362" s="22"/>
      <c r="AZ362" s="22">
        <f>VLOOKUP(A362,[1]Consolidado!$A$4:$AZ$856,52,FALSE)</f>
        <v>8341.69</v>
      </c>
      <c r="BA362" s="22">
        <f>VLOOKUP(A362,'[2]Parcelas ICMS 2018 Calculadas'!$A$4:$BC$856,55,FALSE)</f>
        <v>0</v>
      </c>
      <c r="BB362" s="22">
        <v>8341.69</v>
      </c>
      <c r="BC362" s="22">
        <v>0</v>
      </c>
      <c r="BD362" s="22">
        <v>0</v>
      </c>
      <c r="BE362" s="22">
        <v>8341.69</v>
      </c>
      <c r="BF362" s="22"/>
      <c r="BG362" s="22">
        <v>0</v>
      </c>
      <c r="BH362" s="22"/>
      <c r="BI362" s="22"/>
      <c r="BJ362" s="22">
        <v>8341.69</v>
      </c>
      <c r="BK362" s="22">
        <v>0</v>
      </c>
      <c r="BL362" s="22">
        <v>0</v>
      </c>
      <c r="BM362" s="22">
        <v>0</v>
      </c>
      <c r="BN362" s="23">
        <f t="shared" si="34"/>
        <v>264643.40999999997</v>
      </c>
      <c r="BO362" s="20">
        <v>13777.19</v>
      </c>
      <c r="BP362" s="20">
        <v>961.6</v>
      </c>
      <c r="BQ362" s="20">
        <v>308.02999999999997</v>
      </c>
      <c r="BR362" s="20">
        <v>13777.19</v>
      </c>
      <c r="BS362" s="20">
        <v>961.6</v>
      </c>
      <c r="BT362" s="20">
        <v>308.02999999999997</v>
      </c>
      <c r="BU362" s="20">
        <v>13777.19</v>
      </c>
      <c r="BV362" s="20">
        <v>961.6</v>
      </c>
      <c r="BW362" s="20">
        <v>308.02999999999997</v>
      </c>
      <c r="BX362" s="20">
        <v>13777.19</v>
      </c>
      <c r="BY362" s="20">
        <v>961.6</v>
      </c>
      <c r="BZ362" s="20">
        <v>308.02999999999997</v>
      </c>
      <c r="CA362" s="20">
        <v>13777.19</v>
      </c>
      <c r="CB362" s="20">
        <v>961.6</v>
      </c>
      <c r="CC362" s="20">
        <v>308.02999999999997</v>
      </c>
      <c r="CD362" s="20">
        <v>13777.19</v>
      </c>
      <c r="CE362" s="20">
        <v>961.6</v>
      </c>
      <c r="CF362" s="20">
        <v>308.02999999999997</v>
      </c>
      <c r="CG362" s="20">
        <v>13777.19</v>
      </c>
      <c r="CH362" s="20">
        <v>961.6</v>
      </c>
      <c r="CI362" s="20">
        <v>308.02999999999997</v>
      </c>
      <c r="CJ362" s="20">
        <v>13777.19</v>
      </c>
      <c r="CK362" s="20">
        <v>961.6</v>
      </c>
      <c r="CL362" s="20">
        <v>308.02999999999997</v>
      </c>
      <c r="CM362" s="20">
        <v>13777.19</v>
      </c>
      <c r="CN362" s="20">
        <v>961.6</v>
      </c>
      <c r="CO362" s="20">
        <v>308.02999999999997</v>
      </c>
      <c r="CP362" s="20">
        <v>13777.19</v>
      </c>
      <c r="CQ362" s="20">
        <v>961.6</v>
      </c>
      <c r="CR362" s="20">
        <v>308.02999999999997</v>
      </c>
      <c r="CS362" s="20">
        <v>13777.19</v>
      </c>
      <c r="CT362" s="20">
        <v>961.6</v>
      </c>
      <c r="CU362" s="20">
        <v>308.02999999999997</v>
      </c>
      <c r="CV362" s="20">
        <v>13777.19</v>
      </c>
      <c r="CW362" s="20">
        <v>961.6</v>
      </c>
      <c r="CX362" s="20">
        <v>308.02999999999997</v>
      </c>
      <c r="CY362" s="20">
        <v>13777.19</v>
      </c>
      <c r="CZ362" s="20">
        <v>961.6</v>
      </c>
      <c r="DA362" s="20">
        <v>308.02999999999997</v>
      </c>
      <c r="DB362" s="20">
        <v>13777.19</v>
      </c>
      <c r="DC362" s="20">
        <v>961.6</v>
      </c>
      <c r="DD362" s="20">
        <v>308.02999999999997</v>
      </c>
      <c r="DE362" s="20">
        <v>13777.19</v>
      </c>
      <c r="DF362" s="20">
        <v>961.6</v>
      </c>
      <c r="DG362" s="20">
        <v>308.02999999999997</v>
      </c>
      <c r="DH362" s="20">
        <v>13777.19</v>
      </c>
      <c r="DI362" s="20">
        <v>961.6</v>
      </c>
      <c r="DJ362" s="20">
        <v>308.02999999999997</v>
      </c>
      <c r="DK362" s="20">
        <v>13777.19</v>
      </c>
      <c r="DL362" s="20">
        <v>961.6</v>
      </c>
      <c r="DM362" s="20">
        <v>308.02999999999997</v>
      </c>
      <c r="DN362" s="20">
        <v>13777.19</v>
      </c>
      <c r="DO362" s="20">
        <v>961.6</v>
      </c>
      <c r="DP362" s="20">
        <v>308.02999999999997</v>
      </c>
      <c r="DQ362" s="20">
        <v>13777.19</v>
      </c>
      <c r="DR362" s="20">
        <v>961.6</v>
      </c>
      <c r="DS362" s="20">
        <v>308.02999999999997</v>
      </c>
      <c r="DT362" s="20">
        <v>13777.19</v>
      </c>
      <c r="DU362" s="20">
        <v>961.6</v>
      </c>
      <c r="DV362" s="20">
        <v>308.02999999999997</v>
      </c>
      <c r="DW362" s="20">
        <v>13777.19</v>
      </c>
      <c r="DX362" s="20">
        <v>961.6</v>
      </c>
      <c r="DY362" s="20">
        <v>308.02999999999997</v>
      </c>
      <c r="DZ362" s="20">
        <v>13777.19</v>
      </c>
      <c r="EA362" s="20">
        <v>961.6</v>
      </c>
      <c r="EB362" s="20">
        <v>308.02999999999997</v>
      </c>
      <c r="EC362" s="20">
        <v>13777.19</v>
      </c>
      <c r="ED362" s="20">
        <v>961.6</v>
      </c>
      <c r="EE362" s="20">
        <v>308.02999999999997</v>
      </c>
      <c r="EF362" s="20">
        <v>13777.19</v>
      </c>
      <c r="EG362" s="20">
        <v>961.6</v>
      </c>
      <c r="EH362" s="20">
        <v>308.02999999999997</v>
      </c>
      <c r="EI362" s="20">
        <f t="shared" si="35"/>
        <v>13777.19</v>
      </c>
      <c r="EJ362" s="20">
        <f t="shared" si="35"/>
        <v>961.6</v>
      </c>
      <c r="EK362" s="20">
        <f t="shared" si="35"/>
        <v>308.02999999999997</v>
      </c>
      <c r="EL362" s="20">
        <v>13777.19</v>
      </c>
      <c r="EM362" s="20">
        <v>961.6</v>
      </c>
      <c r="EN362" s="20">
        <v>308.02999999999997</v>
      </c>
      <c r="EO362" s="24">
        <f t="shared" si="36"/>
        <v>391217.32000000012</v>
      </c>
      <c r="EP362" s="25">
        <f t="shared" si="32"/>
        <v>33274.110000000044</v>
      </c>
      <c r="EQ362" s="25">
        <f t="shared" si="33"/>
        <v>60187.249999999884</v>
      </c>
      <c r="ES362" s="26"/>
    </row>
    <row r="363" spans="1:149" x14ac:dyDescent="0.25">
      <c r="A363" s="27">
        <v>360</v>
      </c>
      <c r="B363" s="15">
        <v>18495812000110</v>
      </c>
      <c r="C363" s="28" t="s">
        <v>377</v>
      </c>
      <c r="D363" s="17">
        <v>485200.98</v>
      </c>
      <c r="E363" s="18">
        <v>2460513.6800000002</v>
      </c>
      <c r="F363" s="19">
        <v>0</v>
      </c>
      <c r="G363" s="20">
        <v>0</v>
      </c>
      <c r="H363" s="21">
        <f t="shared" si="31"/>
        <v>485200.98</v>
      </c>
      <c r="I363" s="21">
        <v>2460513.6800000002</v>
      </c>
      <c r="J363" s="22">
        <v>0</v>
      </c>
      <c r="K363" s="22">
        <v>0</v>
      </c>
      <c r="L363" s="22">
        <v>0</v>
      </c>
      <c r="M363" s="22">
        <v>0</v>
      </c>
      <c r="N363" s="22">
        <v>22232.99</v>
      </c>
      <c r="O363" s="22">
        <v>0</v>
      </c>
      <c r="P363" s="22">
        <v>22232.99</v>
      </c>
      <c r="Q363" s="22">
        <v>0</v>
      </c>
      <c r="R363" s="22">
        <v>22232.99</v>
      </c>
      <c r="S363" s="22">
        <v>22232.99</v>
      </c>
      <c r="T363" s="22">
        <v>22232.99</v>
      </c>
      <c r="U363" s="22">
        <v>22222.21</v>
      </c>
      <c r="V363" s="22">
        <v>22222.21</v>
      </c>
      <c r="W363" s="22">
        <v>22222.21</v>
      </c>
      <c r="X363" s="22">
        <v>22222.21</v>
      </c>
      <c r="Y363" s="22">
        <v>13585.63</v>
      </c>
      <c r="Z363" s="22">
        <v>13585.63</v>
      </c>
      <c r="AA363" s="22">
        <v>13585.63</v>
      </c>
      <c r="AB363" s="22">
        <v>13585.63</v>
      </c>
      <c r="AC363" s="22">
        <v>0</v>
      </c>
      <c r="AD363" s="22">
        <v>13585.63</v>
      </c>
      <c r="AE363" s="22"/>
      <c r="AF363" s="22"/>
      <c r="AG363" s="22">
        <v>13585.63</v>
      </c>
      <c r="AH363" s="22"/>
      <c r="AI363" s="22"/>
      <c r="AJ363" s="22">
        <v>13585.63</v>
      </c>
      <c r="AK363" s="22"/>
      <c r="AL363" s="22">
        <v>13585.63</v>
      </c>
      <c r="AM363" s="22">
        <v>13585.63</v>
      </c>
      <c r="AN363" s="22">
        <v>13585.63</v>
      </c>
      <c r="AO363" s="22"/>
      <c r="AP363" s="22">
        <v>13585.63</v>
      </c>
      <c r="AQ363" s="22"/>
      <c r="AR363" s="22"/>
      <c r="AS363" s="22">
        <v>13585.63</v>
      </c>
      <c r="AT363" s="22">
        <v>81513.78</v>
      </c>
      <c r="AU363" s="22">
        <v>0</v>
      </c>
      <c r="AV363" s="22">
        <v>0</v>
      </c>
      <c r="AW363" s="22">
        <v>0</v>
      </c>
      <c r="AX363" s="22">
        <v>40605.85</v>
      </c>
      <c r="AY363" s="22"/>
      <c r="AZ363" s="22">
        <f>VLOOKUP(A363,[1]Consolidado!$A$4:$AZ$856,52,FALSE)</f>
        <v>0</v>
      </c>
      <c r="BA363" s="22">
        <f>VLOOKUP(A363,'[2]Parcelas ICMS 2018 Calculadas'!$A$4:$BC$856,55,FALSE)</f>
        <v>0</v>
      </c>
      <c r="BB363" s="22">
        <v>0</v>
      </c>
      <c r="BC363" s="22">
        <v>0</v>
      </c>
      <c r="BD363" s="22">
        <v>0</v>
      </c>
      <c r="BE363" s="22"/>
      <c r="BF363" s="22"/>
      <c r="BG363" s="22">
        <v>0</v>
      </c>
      <c r="BH363" s="22"/>
      <c r="BI363" s="22"/>
      <c r="BJ363" s="22">
        <v>0</v>
      </c>
      <c r="BK363" s="22">
        <v>0</v>
      </c>
      <c r="BL363" s="22">
        <v>0</v>
      </c>
      <c r="BM363" s="22">
        <v>0</v>
      </c>
      <c r="BN363" s="23">
        <f t="shared" si="34"/>
        <v>485200.98</v>
      </c>
      <c r="BO363" s="20">
        <v>75096.649999999994</v>
      </c>
      <c r="BP363" s="20">
        <v>5241.47</v>
      </c>
      <c r="BQ363" s="20">
        <v>1679.01</v>
      </c>
      <c r="BR363" s="20">
        <v>75096.649999999994</v>
      </c>
      <c r="BS363" s="20">
        <v>5241.47</v>
      </c>
      <c r="BT363" s="20">
        <v>1679.01</v>
      </c>
      <c r="BU363" s="20">
        <v>75096.649999999994</v>
      </c>
      <c r="BV363" s="20">
        <v>5241.47</v>
      </c>
      <c r="BW363" s="20">
        <v>1679.01</v>
      </c>
      <c r="BX363" s="20">
        <v>75096.649999999994</v>
      </c>
      <c r="BY363" s="20">
        <v>5241.47</v>
      </c>
      <c r="BZ363" s="20">
        <v>1679.01</v>
      </c>
      <c r="CA363" s="20">
        <v>75096.649999999994</v>
      </c>
      <c r="CB363" s="20">
        <v>5241.47</v>
      </c>
      <c r="CC363" s="20">
        <v>1679.01</v>
      </c>
      <c r="CD363" s="20">
        <v>75096.649999999994</v>
      </c>
      <c r="CE363" s="20">
        <v>5241.47</v>
      </c>
      <c r="CF363" s="20">
        <v>1679.01</v>
      </c>
      <c r="CG363" s="20">
        <v>75096.649999999994</v>
      </c>
      <c r="CH363" s="20">
        <v>5241.47</v>
      </c>
      <c r="CI363" s="20">
        <v>1679.01</v>
      </c>
      <c r="CJ363" s="20">
        <v>75096.649999999994</v>
      </c>
      <c r="CK363" s="20">
        <v>5241.47</v>
      </c>
      <c r="CL363" s="20">
        <v>1679.01</v>
      </c>
      <c r="CM363" s="20">
        <v>75096.649999999994</v>
      </c>
      <c r="CN363" s="20">
        <v>5241.47</v>
      </c>
      <c r="CO363" s="20">
        <v>1679.01</v>
      </c>
      <c r="CP363" s="20">
        <v>75096.649999999994</v>
      </c>
      <c r="CQ363" s="20">
        <v>5241.47</v>
      </c>
      <c r="CR363" s="20">
        <v>1679.01</v>
      </c>
      <c r="CS363" s="20">
        <v>75096.649999999994</v>
      </c>
      <c r="CT363" s="20">
        <v>5241.47</v>
      </c>
      <c r="CU363" s="20">
        <v>1679.01</v>
      </c>
      <c r="CV363" s="20">
        <v>75096.649999999994</v>
      </c>
      <c r="CW363" s="20">
        <v>5241.47</v>
      </c>
      <c r="CX363" s="20">
        <v>1679.01</v>
      </c>
      <c r="CY363" s="20">
        <v>75096.649999999994</v>
      </c>
      <c r="CZ363" s="20">
        <v>5241.47</v>
      </c>
      <c r="DA363" s="20">
        <v>1679.01</v>
      </c>
      <c r="DB363" s="20">
        <v>75096.649999999994</v>
      </c>
      <c r="DC363" s="20">
        <v>5241.47</v>
      </c>
      <c r="DD363" s="20">
        <v>1679.01</v>
      </c>
      <c r="DE363" s="20">
        <v>75096.649999999994</v>
      </c>
      <c r="DF363" s="20">
        <v>5241.47</v>
      </c>
      <c r="DG363" s="20">
        <v>1679.01</v>
      </c>
      <c r="DH363" s="20">
        <v>75096.649999999994</v>
      </c>
      <c r="DI363" s="20">
        <v>5241.47</v>
      </c>
      <c r="DJ363" s="20">
        <v>1679.01</v>
      </c>
      <c r="DK363" s="20">
        <v>75096.649999999994</v>
      </c>
      <c r="DL363" s="20">
        <v>5241.47</v>
      </c>
      <c r="DM363" s="20">
        <v>1679.01</v>
      </c>
      <c r="DN363" s="20">
        <v>75096.649999999994</v>
      </c>
      <c r="DO363" s="20">
        <v>5241.47</v>
      </c>
      <c r="DP363" s="20">
        <v>1679.01</v>
      </c>
      <c r="DQ363" s="20">
        <v>75096.649999999994</v>
      </c>
      <c r="DR363" s="20">
        <v>5241.47</v>
      </c>
      <c r="DS363" s="20">
        <v>1679.01</v>
      </c>
      <c r="DT363" s="20">
        <v>75096.649999999994</v>
      </c>
      <c r="DU363" s="20">
        <v>5241.47</v>
      </c>
      <c r="DV363" s="20">
        <v>1679.01</v>
      </c>
      <c r="DW363" s="20">
        <v>75096.649999999994</v>
      </c>
      <c r="DX363" s="20">
        <v>5241.47</v>
      </c>
      <c r="DY363" s="20">
        <v>1679.01</v>
      </c>
      <c r="DZ363" s="20">
        <v>75096.649999999994</v>
      </c>
      <c r="EA363" s="20">
        <v>5241.47</v>
      </c>
      <c r="EB363" s="20">
        <v>1679.01</v>
      </c>
      <c r="EC363" s="20">
        <v>75096.649999999994</v>
      </c>
      <c r="ED363" s="20">
        <v>5241.47</v>
      </c>
      <c r="EE363" s="20">
        <v>1679.01</v>
      </c>
      <c r="EF363" s="20">
        <v>75096.649999999994</v>
      </c>
      <c r="EG363" s="20">
        <v>5241.47</v>
      </c>
      <c r="EH363" s="20">
        <v>1679.01</v>
      </c>
      <c r="EI363" s="20">
        <f t="shared" si="35"/>
        <v>75096.649999999994</v>
      </c>
      <c r="EJ363" s="20">
        <f t="shared" si="35"/>
        <v>5241.47</v>
      </c>
      <c r="EK363" s="20">
        <f t="shared" si="35"/>
        <v>1679.01</v>
      </c>
      <c r="EL363" s="20">
        <v>75096.649999999994</v>
      </c>
      <c r="EM363" s="20">
        <v>5241.47</v>
      </c>
      <c r="EN363" s="20">
        <v>1679.01</v>
      </c>
      <c r="EO363" s="24">
        <f t="shared" si="36"/>
        <v>2132445.3799999985</v>
      </c>
      <c r="EP363" s="25">
        <f t="shared" si="32"/>
        <v>0</v>
      </c>
      <c r="EQ363" s="25">
        <f t="shared" si="33"/>
        <v>328068.30000000168</v>
      </c>
      <c r="ES363" s="26"/>
    </row>
    <row r="364" spans="1:149" x14ac:dyDescent="0.25">
      <c r="A364" s="27">
        <v>361</v>
      </c>
      <c r="B364" s="15">
        <v>17111626000178</v>
      </c>
      <c r="C364" s="28" t="s">
        <v>378</v>
      </c>
      <c r="D364" s="17">
        <v>409640.86</v>
      </c>
      <c r="E364" s="18">
        <v>340973.9</v>
      </c>
      <c r="F364" s="19">
        <v>0</v>
      </c>
      <c r="G364" s="20">
        <v>0</v>
      </c>
      <c r="H364" s="21">
        <f t="shared" si="31"/>
        <v>409640.86</v>
      </c>
      <c r="I364" s="21">
        <v>340973.9</v>
      </c>
      <c r="J364" s="22">
        <v>0</v>
      </c>
      <c r="K364" s="22">
        <v>0</v>
      </c>
      <c r="L364" s="22">
        <v>0</v>
      </c>
      <c r="M364" s="22">
        <v>0</v>
      </c>
      <c r="N364" s="22">
        <v>18770.650000000001</v>
      </c>
      <c r="O364" s="22">
        <v>0</v>
      </c>
      <c r="P364" s="22">
        <v>18770.650000000001</v>
      </c>
      <c r="Q364" s="22">
        <v>0</v>
      </c>
      <c r="R364" s="22">
        <v>18770.650000000001</v>
      </c>
      <c r="S364" s="22">
        <v>18770.650000000001</v>
      </c>
      <c r="T364" s="22">
        <v>18770.650000000001</v>
      </c>
      <c r="U364" s="22">
        <v>18761.55</v>
      </c>
      <c r="V364" s="22">
        <v>18761.55</v>
      </c>
      <c r="W364" s="22">
        <v>18761.55</v>
      </c>
      <c r="X364" s="22">
        <v>18761.55</v>
      </c>
      <c r="Y364" s="22">
        <v>11469.94</v>
      </c>
      <c r="Z364" s="22">
        <v>11469.94</v>
      </c>
      <c r="AA364" s="22">
        <v>11469.94</v>
      </c>
      <c r="AB364" s="22">
        <v>11469.94</v>
      </c>
      <c r="AC364" s="22">
        <v>0</v>
      </c>
      <c r="AD364" s="22">
        <v>11469.94</v>
      </c>
      <c r="AE364" s="22"/>
      <c r="AF364" s="22"/>
      <c r="AG364" s="22">
        <v>11469.94</v>
      </c>
      <c r="AH364" s="22"/>
      <c r="AI364" s="22"/>
      <c r="AJ364" s="22">
        <v>11469.94</v>
      </c>
      <c r="AK364" s="22"/>
      <c r="AL364" s="22">
        <v>11469.94</v>
      </c>
      <c r="AM364" s="22">
        <v>11469.94</v>
      </c>
      <c r="AN364" s="22">
        <v>11469.94</v>
      </c>
      <c r="AO364" s="22"/>
      <c r="AP364" s="22">
        <v>11469.94</v>
      </c>
      <c r="AQ364" s="22"/>
      <c r="AR364" s="22"/>
      <c r="AS364" s="22">
        <v>11469.94</v>
      </c>
      <c r="AT364" s="22">
        <v>0</v>
      </c>
      <c r="AU364" s="22">
        <v>0</v>
      </c>
      <c r="AV364" s="22">
        <v>11469.94</v>
      </c>
      <c r="AW364" s="22">
        <v>0</v>
      </c>
      <c r="AX364" s="22">
        <v>91632.19</v>
      </c>
      <c r="AY364" s="22"/>
      <c r="AZ364" s="22">
        <f>VLOOKUP(A364,[1]Consolidado!$A$4:$AZ$856,52,FALSE)</f>
        <v>0</v>
      </c>
      <c r="BA364" s="22">
        <f>VLOOKUP(A364,'[2]Parcelas ICMS 2018 Calculadas'!$A$4:$BC$856,55,FALSE)</f>
        <v>0</v>
      </c>
      <c r="BB364" s="22">
        <v>0</v>
      </c>
      <c r="BC364" s="22">
        <v>0</v>
      </c>
      <c r="BD364" s="22">
        <v>0</v>
      </c>
      <c r="BE364" s="22"/>
      <c r="BF364" s="22"/>
      <c r="BG364" s="22">
        <v>0</v>
      </c>
      <c r="BH364" s="22"/>
      <c r="BI364" s="22"/>
      <c r="BJ364" s="22">
        <v>0</v>
      </c>
      <c r="BK364" s="22">
        <v>0</v>
      </c>
      <c r="BL364" s="22">
        <v>0</v>
      </c>
      <c r="BM364" s="22">
        <v>0</v>
      </c>
      <c r="BN364" s="23">
        <f t="shared" si="34"/>
        <v>409640.86</v>
      </c>
      <c r="BO364" s="20">
        <v>10406.77</v>
      </c>
      <c r="BP364" s="20">
        <v>726.35</v>
      </c>
      <c r="BQ364" s="20">
        <v>232.67</v>
      </c>
      <c r="BR364" s="20">
        <v>10406.77</v>
      </c>
      <c r="BS364" s="20">
        <v>726.35</v>
      </c>
      <c r="BT364" s="20">
        <v>232.67</v>
      </c>
      <c r="BU364" s="20">
        <v>10406.77</v>
      </c>
      <c r="BV364" s="20">
        <v>726.35</v>
      </c>
      <c r="BW364" s="20">
        <v>232.67</v>
      </c>
      <c r="BX364" s="20">
        <v>10406.77</v>
      </c>
      <c r="BY364" s="20">
        <v>726.35</v>
      </c>
      <c r="BZ364" s="20">
        <v>232.67</v>
      </c>
      <c r="CA364" s="20">
        <v>10406.77</v>
      </c>
      <c r="CB364" s="20">
        <v>726.35</v>
      </c>
      <c r="CC364" s="20">
        <v>232.67</v>
      </c>
      <c r="CD364" s="20">
        <v>10406.77</v>
      </c>
      <c r="CE364" s="20">
        <v>726.35</v>
      </c>
      <c r="CF364" s="20">
        <v>232.67</v>
      </c>
      <c r="CG364" s="20">
        <v>10406.77</v>
      </c>
      <c r="CH364" s="20">
        <v>726.35</v>
      </c>
      <c r="CI364" s="20">
        <v>232.67</v>
      </c>
      <c r="CJ364" s="20">
        <v>10406.77</v>
      </c>
      <c r="CK364" s="20">
        <v>726.35</v>
      </c>
      <c r="CL364" s="20">
        <v>232.67</v>
      </c>
      <c r="CM364" s="20">
        <v>10406.77</v>
      </c>
      <c r="CN364" s="20">
        <v>726.35</v>
      </c>
      <c r="CO364" s="20">
        <v>232.67</v>
      </c>
      <c r="CP364" s="20">
        <v>10406.77</v>
      </c>
      <c r="CQ364" s="20">
        <v>726.35</v>
      </c>
      <c r="CR364" s="20">
        <v>232.67</v>
      </c>
      <c r="CS364" s="20">
        <v>10406.77</v>
      </c>
      <c r="CT364" s="20">
        <v>726.35</v>
      </c>
      <c r="CU364" s="20">
        <v>232.67</v>
      </c>
      <c r="CV364" s="20">
        <v>10406.77</v>
      </c>
      <c r="CW364" s="20">
        <v>726.35</v>
      </c>
      <c r="CX364" s="20">
        <v>232.67</v>
      </c>
      <c r="CY364" s="20">
        <v>10406.77</v>
      </c>
      <c r="CZ364" s="20">
        <v>726.35</v>
      </c>
      <c r="DA364" s="20">
        <v>232.67</v>
      </c>
      <c r="DB364" s="20">
        <v>10406.77</v>
      </c>
      <c r="DC364" s="20">
        <v>726.35</v>
      </c>
      <c r="DD364" s="20">
        <v>232.67</v>
      </c>
      <c r="DE364" s="20">
        <v>10406.77</v>
      </c>
      <c r="DF364" s="20">
        <v>726.35</v>
      </c>
      <c r="DG364" s="20">
        <v>232.67</v>
      </c>
      <c r="DH364" s="20">
        <v>10406.77</v>
      </c>
      <c r="DI364" s="20">
        <v>726.35</v>
      </c>
      <c r="DJ364" s="20">
        <v>232.67</v>
      </c>
      <c r="DK364" s="20">
        <v>10406.77</v>
      </c>
      <c r="DL364" s="20">
        <v>726.35</v>
      </c>
      <c r="DM364" s="20">
        <v>232.67</v>
      </c>
      <c r="DN364" s="20">
        <v>10406.77</v>
      </c>
      <c r="DO364" s="20">
        <v>726.35</v>
      </c>
      <c r="DP364" s="20">
        <v>232.67</v>
      </c>
      <c r="DQ364" s="20">
        <v>10406.77</v>
      </c>
      <c r="DR364" s="20">
        <v>726.35</v>
      </c>
      <c r="DS364" s="20">
        <v>232.67</v>
      </c>
      <c r="DT364" s="20">
        <v>10406.77</v>
      </c>
      <c r="DU364" s="20">
        <v>726.35</v>
      </c>
      <c r="DV364" s="20">
        <v>232.67</v>
      </c>
      <c r="DW364" s="20">
        <v>10406.77</v>
      </c>
      <c r="DX364" s="20">
        <v>726.35</v>
      </c>
      <c r="DY364" s="20">
        <v>232.67</v>
      </c>
      <c r="DZ364" s="20">
        <v>10406.77</v>
      </c>
      <c r="EA364" s="20">
        <v>726.35</v>
      </c>
      <c r="EB364" s="20">
        <v>232.67</v>
      </c>
      <c r="EC364" s="20">
        <v>10406.77</v>
      </c>
      <c r="ED364" s="20">
        <v>726.35</v>
      </c>
      <c r="EE364" s="20">
        <v>232.67</v>
      </c>
      <c r="EF364" s="20">
        <v>10406.77</v>
      </c>
      <c r="EG364" s="20">
        <v>726.35</v>
      </c>
      <c r="EH364" s="20">
        <v>232.67</v>
      </c>
      <c r="EI364" s="20">
        <f t="shared" si="35"/>
        <v>10406.77</v>
      </c>
      <c r="EJ364" s="20">
        <f t="shared" si="35"/>
        <v>726.35</v>
      </c>
      <c r="EK364" s="20">
        <f t="shared" si="35"/>
        <v>232.67</v>
      </c>
      <c r="EL364" s="20">
        <v>10406.77</v>
      </c>
      <c r="EM364" s="20">
        <v>726.35</v>
      </c>
      <c r="EN364" s="20">
        <v>232.67</v>
      </c>
      <c r="EO364" s="24">
        <f t="shared" si="36"/>
        <v>295510.54000000004</v>
      </c>
      <c r="EP364" s="25">
        <f t="shared" si="32"/>
        <v>0</v>
      </c>
      <c r="EQ364" s="25">
        <f t="shared" si="33"/>
        <v>45463.359999999986</v>
      </c>
      <c r="ES364" s="26"/>
    </row>
    <row r="365" spans="1:149" x14ac:dyDescent="0.25">
      <c r="A365" s="27">
        <v>362</v>
      </c>
      <c r="B365" s="15">
        <v>18401059000157</v>
      </c>
      <c r="C365" s="28" t="s">
        <v>379</v>
      </c>
      <c r="D365" s="17">
        <v>3379070.97</v>
      </c>
      <c r="E365" s="18">
        <v>7613849.8200000003</v>
      </c>
      <c r="F365" s="19">
        <v>0</v>
      </c>
      <c r="G365" s="20">
        <v>0</v>
      </c>
      <c r="H365" s="21">
        <f t="shared" si="31"/>
        <v>3379070.97</v>
      </c>
      <c r="I365" s="21">
        <v>7613849.8200000003</v>
      </c>
      <c r="J365" s="22">
        <v>0</v>
      </c>
      <c r="K365" s="22">
        <v>0</v>
      </c>
      <c r="L365" s="22">
        <v>0</v>
      </c>
      <c r="M365" s="22">
        <v>0</v>
      </c>
      <c r="N365" s="22">
        <v>154836.54</v>
      </c>
      <c r="O365" s="22">
        <v>0</v>
      </c>
      <c r="P365" s="22">
        <v>154836.54</v>
      </c>
      <c r="Q365" s="22">
        <v>0</v>
      </c>
      <c r="R365" s="22">
        <v>154836.54</v>
      </c>
      <c r="S365" s="22">
        <v>154836.54</v>
      </c>
      <c r="T365" s="22">
        <v>154836.54</v>
      </c>
      <c r="U365" s="22">
        <v>154761.45000000001</v>
      </c>
      <c r="V365" s="22">
        <v>154761.45000000001</v>
      </c>
      <c r="W365" s="22">
        <v>154761.45000000001</v>
      </c>
      <c r="X365" s="22">
        <v>154761.45000000001</v>
      </c>
      <c r="Y365" s="22">
        <v>94613.99</v>
      </c>
      <c r="Z365" s="22">
        <v>94613.99</v>
      </c>
      <c r="AA365" s="22">
        <v>94613.99</v>
      </c>
      <c r="AB365" s="22">
        <v>94613.99</v>
      </c>
      <c r="AC365" s="22">
        <v>0</v>
      </c>
      <c r="AD365" s="22">
        <v>94613.99</v>
      </c>
      <c r="AE365" s="22"/>
      <c r="AF365" s="22"/>
      <c r="AG365" s="22">
        <v>94613.99</v>
      </c>
      <c r="AH365" s="22"/>
      <c r="AI365" s="22"/>
      <c r="AJ365" s="22">
        <v>94613.99</v>
      </c>
      <c r="AK365" s="22"/>
      <c r="AL365" s="22">
        <v>94613.99</v>
      </c>
      <c r="AM365" s="22">
        <v>94613.99</v>
      </c>
      <c r="AN365" s="22">
        <v>94613.99</v>
      </c>
      <c r="AO365" s="22"/>
      <c r="AP365" s="22">
        <v>94613.99</v>
      </c>
      <c r="AQ365" s="22"/>
      <c r="AR365" s="22"/>
      <c r="AS365" s="22">
        <v>94613.99</v>
      </c>
      <c r="AT365" s="22">
        <v>0</v>
      </c>
      <c r="AU365" s="22">
        <v>0</v>
      </c>
      <c r="AV365" s="22">
        <v>94613.99</v>
      </c>
      <c r="AW365" s="22">
        <v>0</v>
      </c>
      <c r="AX365" s="22">
        <v>755860.6</v>
      </c>
      <c r="AY365" s="22"/>
      <c r="AZ365" s="22">
        <f>VLOOKUP(A365,[1]Consolidado!$A$4:$AZ$856,52,FALSE)</f>
        <v>0</v>
      </c>
      <c r="BA365" s="22">
        <f>VLOOKUP(A365,'[2]Parcelas ICMS 2018 Calculadas'!$A$4:$BC$856,55,FALSE)</f>
        <v>0</v>
      </c>
      <c r="BB365" s="22">
        <v>0</v>
      </c>
      <c r="BC365" s="22">
        <v>0</v>
      </c>
      <c r="BD365" s="22">
        <v>0</v>
      </c>
      <c r="BE365" s="22"/>
      <c r="BF365" s="22"/>
      <c r="BG365" s="22">
        <v>0</v>
      </c>
      <c r="BH365" s="22"/>
      <c r="BI365" s="22"/>
      <c r="BJ365" s="22">
        <v>0</v>
      </c>
      <c r="BK365" s="22">
        <v>0</v>
      </c>
      <c r="BL365" s="22">
        <v>0</v>
      </c>
      <c r="BM365" s="22">
        <v>0</v>
      </c>
      <c r="BN365" s="23">
        <f t="shared" si="34"/>
        <v>3379070.9700000011</v>
      </c>
      <c r="BO365" s="20">
        <v>232380.19</v>
      </c>
      <c r="BP365" s="20">
        <v>16219.27</v>
      </c>
      <c r="BQ365" s="20">
        <v>5195.54</v>
      </c>
      <c r="BR365" s="20">
        <v>232380.19</v>
      </c>
      <c r="BS365" s="20">
        <v>16219.27</v>
      </c>
      <c r="BT365" s="20">
        <v>5195.54</v>
      </c>
      <c r="BU365" s="20">
        <v>232380.19</v>
      </c>
      <c r="BV365" s="20">
        <v>16219.27</v>
      </c>
      <c r="BW365" s="20">
        <v>5195.54</v>
      </c>
      <c r="BX365" s="20">
        <v>232380.19</v>
      </c>
      <c r="BY365" s="20">
        <v>16219.27</v>
      </c>
      <c r="BZ365" s="20">
        <v>5195.54</v>
      </c>
      <c r="CA365" s="20">
        <v>232380.19</v>
      </c>
      <c r="CB365" s="20">
        <v>16219.27</v>
      </c>
      <c r="CC365" s="20">
        <v>5195.54</v>
      </c>
      <c r="CD365" s="20">
        <v>232380.19</v>
      </c>
      <c r="CE365" s="20">
        <v>16219.27</v>
      </c>
      <c r="CF365" s="20">
        <v>5195.54</v>
      </c>
      <c r="CG365" s="20">
        <v>232380.19</v>
      </c>
      <c r="CH365" s="20">
        <v>16219.27</v>
      </c>
      <c r="CI365" s="20">
        <v>5195.54</v>
      </c>
      <c r="CJ365" s="20">
        <v>232380.19</v>
      </c>
      <c r="CK365" s="20">
        <v>16219.27</v>
      </c>
      <c r="CL365" s="20">
        <v>5195.54</v>
      </c>
      <c r="CM365" s="20">
        <v>232380.19</v>
      </c>
      <c r="CN365" s="20">
        <v>16219.27</v>
      </c>
      <c r="CO365" s="20">
        <v>5195.54</v>
      </c>
      <c r="CP365" s="20">
        <v>232380.19</v>
      </c>
      <c r="CQ365" s="20">
        <v>16219.27</v>
      </c>
      <c r="CR365" s="20">
        <v>5195.54</v>
      </c>
      <c r="CS365" s="20">
        <v>232380.19</v>
      </c>
      <c r="CT365" s="20">
        <v>16219.27</v>
      </c>
      <c r="CU365" s="20">
        <v>5195.54</v>
      </c>
      <c r="CV365" s="20">
        <v>232380.19</v>
      </c>
      <c r="CW365" s="20">
        <v>16219.27</v>
      </c>
      <c r="CX365" s="20">
        <v>5195.54</v>
      </c>
      <c r="CY365" s="20">
        <v>232380.19</v>
      </c>
      <c r="CZ365" s="20">
        <v>16219.27</v>
      </c>
      <c r="DA365" s="20">
        <v>5195.54</v>
      </c>
      <c r="DB365" s="20">
        <v>232380.19</v>
      </c>
      <c r="DC365" s="20">
        <v>16219.27</v>
      </c>
      <c r="DD365" s="20">
        <v>5195.54</v>
      </c>
      <c r="DE365" s="20">
        <v>232380.19</v>
      </c>
      <c r="DF365" s="20">
        <v>16219.27</v>
      </c>
      <c r="DG365" s="20">
        <v>5195.54</v>
      </c>
      <c r="DH365" s="20">
        <v>232380.19</v>
      </c>
      <c r="DI365" s="20">
        <v>16219.27</v>
      </c>
      <c r="DJ365" s="20">
        <v>5195.54</v>
      </c>
      <c r="DK365" s="20">
        <v>232380.19</v>
      </c>
      <c r="DL365" s="20">
        <v>16219.27</v>
      </c>
      <c r="DM365" s="20">
        <v>5195.54</v>
      </c>
      <c r="DN365" s="20">
        <v>232380.19</v>
      </c>
      <c r="DO365" s="20">
        <v>16219.27</v>
      </c>
      <c r="DP365" s="20">
        <v>5195.54</v>
      </c>
      <c r="DQ365" s="20">
        <v>232380.19</v>
      </c>
      <c r="DR365" s="20">
        <v>16219.27</v>
      </c>
      <c r="DS365" s="20">
        <v>5195.54</v>
      </c>
      <c r="DT365" s="20">
        <v>232380.19</v>
      </c>
      <c r="DU365" s="20">
        <v>16219.27</v>
      </c>
      <c r="DV365" s="20">
        <v>5195.54</v>
      </c>
      <c r="DW365" s="20">
        <v>232380.19</v>
      </c>
      <c r="DX365" s="20">
        <v>16219.27</v>
      </c>
      <c r="DY365" s="20">
        <v>5195.54</v>
      </c>
      <c r="DZ365" s="20">
        <v>232380.19</v>
      </c>
      <c r="EA365" s="20">
        <v>16219.27</v>
      </c>
      <c r="EB365" s="20">
        <v>5195.54</v>
      </c>
      <c r="EC365" s="20">
        <v>232380.19</v>
      </c>
      <c r="ED365" s="20">
        <v>16219.27</v>
      </c>
      <c r="EE365" s="20">
        <v>5195.54</v>
      </c>
      <c r="EF365" s="20">
        <v>232380.19</v>
      </c>
      <c r="EG365" s="20">
        <v>16219.27</v>
      </c>
      <c r="EH365" s="20">
        <v>5195.54</v>
      </c>
      <c r="EI365" s="20">
        <f t="shared" si="35"/>
        <v>232380.19</v>
      </c>
      <c r="EJ365" s="20">
        <f t="shared" si="35"/>
        <v>16219.27</v>
      </c>
      <c r="EK365" s="20">
        <f t="shared" si="35"/>
        <v>5195.54</v>
      </c>
      <c r="EL365" s="20">
        <v>232380.19</v>
      </c>
      <c r="EM365" s="20">
        <v>16219.27</v>
      </c>
      <c r="EN365" s="20">
        <v>5195.54</v>
      </c>
      <c r="EO365" s="24">
        <f t="shared" si="36"/>
        <v>6598670</v>
      </c>
      <c r="EP365" s="25">
        <f t="shared" si="32"/>
        <v>0</v>
      </c>
      <c r="EQ365" s="25">
        <f t="shared" si="33"/>
        <v>1015179.8200000003</v>
      </c>
      <c r="ES365" s="26"/>
    </row>
    <row r="366" spans="1:149" x14ac:dyDescent="0.25">
      <c r="A366" s="27">
        <v>363</v>
      </c>
      <c r="B366" s="15">
        <v>16930299000113</v>
      </c>
      <c r="C366" s="28" t="s">
        <v>380</v>
      </c>
      <c r="D366" s="17">
        <v>3648504.08</v>
      </c>
      <c r="E366" s="18">
        <v>3428077.68</v>
      </c>
      <c r="F366" s="19">
        <v>0</v>
      </c>
      <c r="G366" s="20">
        <v>0</v>
      </c>
      <c r="H366" s="21">
        <f t="shared" si="31"/>
        <v>3648504.08</v>
      </c>
      <c r="I366" s="21">
        <v>3428077.68</v>
      </c>
      <c r="J366" s="22">
        <v>0</v>
      </c>
      <c r="K366" s="22">
        <v>0</v>
      </c>
      <c r="L366" s="22">
        <v>0</v>
      </c>
      <c r="M366" s="22">
        <v>0</v>
      </c>
      <c r="N366" s="22">
        <v>167182.56</v>
      </c>
      <c r="O366" s="22">
        <v>0</v>
      </c>
      <c r="P366" s="22">
        <v>167182.56</v>
      </c>
      <c r="Q366" s="22">
        <v>0</v>
      </c>
      <c r="R366" s="22">
        <v>167182.56</v>
      </c>
      <c r="S366" s="22">
        <v>167182.56</v>
      </c>
      <c r="T366" s="22">
        <v>167182.56</v>
      </c>
      <c r="U366" s="22">
        <v>167101.49</v>
      </c>
      <c r="V366" s="22">
        <v>167101.49</v>
      </c>
      <c r="W366" s="22">
        <v>167101.49</v>
      </c>
      <c r="X366" s="22">
        <v>167101.49</v>
      </c>
      <c r="Y366" s="22">
        <v>102158.11</v>
      </c>
      <c r="Z366" s="22">
        <v>102158.11</v>
      </c>
      <c r="AA366" s="22">
        <v>102158.11</v>
      </c>
      <c r="AB366" s="22">
        <v>102158.11</v>
      </c>
      <c r="AC366" s="22">
        <v>0</v>
      </c>
      <c r="AD366" s="22">
        <v>102158.11</v>
      </c>
      <c r="AE366" s="22"/>
      <c r="AF366" s="22"/>
      <c r="AG366" s="22">
        <v>102158.11</v>
      </c>
      <c r="AH366" s="22"/>
      <c r="AI366" s="22"/>
      <c r="AJ366" s="22">
        <v>102158.11</v>
      </c>
      <c r="AK366" s="22"/>
      <c r="AL366" s="22">
        <v>102158.11</v>
      </c>
      <c r="AM366" s="22">
        <v>102158.11</v>
      </c>
      <c r="AN366" s="22">
        <v>102158.11</v>
      </c>
      <c r="AO366" s="22"/>
      <c r="AP366" s="22">
        <v>102158.11</v>
      </c>
      <c r="AQ366" s="22"/>
      <c r="AR366" s="22"/>
      <c r="AS366" s="22">
        <v>102158.11</v>
      </c>
      <c r="AT366" s="22">
        <v>0</v>
      </c>
      <c r="AU366" s="22">
        <v>0</v>
      </c>
      <c r="AV366" s="22">
        <v>102158.11</v>
      </c>
      <c r="AW366" s="22">
        <v>0</v>
      </c>
      <c r="AX366" s="22">
        <v>816129.89</v>
      </c>
      <c r="AY366" s="22"/>
      <c r="AZ366" s="22">
        <f>VLOOKUP(A366,[1]Consolidado!$A$4:$AZ$856,52,FALSE)</f>
        <v>0</v>
      </c>
      <c r="BA366" s="22">
        <f>VLOOKUP(A366,'[2]Parcelas ICMS 2018 Calculadas'!$A$4:$BC$856,55,FALSE)</f>
        <v>0</v>
      </c>
      <c r="BB366" s="22">
        <v>0</v>
      </c>
      <c r="BC366" s="22">
        <v>0</v>
      </c>
      <c r="BD366" s="22">
        <v>0</v>
      </c>
      <c r="BE366" s="22"/>
      <c r="BF366" s="22"/>
      <c r="BG366" s="22">
        <v>0</v>
      </c>
      <c r="BH366" s="22"/>
      <c r="BI366" s="22"/>
      <c r="BJ366" s="22">
        <v>0</v>
      </c>
      <c r="BK366" s="22">
        <v>0</v>
      </c>
      <c r="BL366" s="22">
        <v>0</v>
      </c>
      <c r="BM366" s="22">
        <v>0</v>
      </c>
      <c r="BN366" s="23">
        <f t="shared" si="34"/>
        <v>3648504.0799999996</v>
      </c>
      <c r="BO366" s="20">
        <v>104627.4</v>
      </c>
      <c r="BP366" s="20">
        <v>7302.6</v>
      </c>
      <c r="BQ366" s="20">
        <v>2339.25</v>
      </c>
      <c r="BR366" s="20">
        <v>104627.4</v>
      </c>
      <c r="BS366" s="20">
        <v>7302.6</v>
      </c>
      <c r="BT366" s="20">
        <v>2339.25</v>
      </c>
      <c r="BU366" s="20">
        <v>104627.4</v>
      </c>
      <c r="BV366" s="20">
        <v>7302.6</v>
      </c>
      <c r="BW366" s="20">
        <v>2339.25</v>
      </c>
      <c r="BX366" s="20">
        <v>104627.4</v>
      </c>
      <c r="BY366" s="20">
        <v>7302.6</v>
      </c>
      <c r="BZ366" s="20">
        <v>2339.25</v>
      </c>
      <c r="CA366" s="20">
        <v>104627.4</v>
      </c>
      <c r="CB366" s="20">
        <v>7302.6</v>
      </c>
      <c r="CC366" s="20">
        <v>2339.25</v>
      </c>
      <c r="CD366" s="20">
        <v>104627.4</v>
      </c>
      <c r="CE366" s="20">
        <v>7302.6</v>
      </c>
      <c r="CF366" s="20">
        <v>2339.25</v>
      </c>
      <c r="CG366" s="20">
        <v>104627.4</v>
      </c>
      <c r="CH366" s="20">
        <v>7302.6</v>
      </c>
      <c r="CI366" s="20">
        <v>2339.25</v>
      </c>
      <c r="CJ366" s="20">
        <v>104627.4</v>
      </c>
      <c r="CK366" s="20">
        <v>7302.6</v>
      </c>
      <c r="CL366" s="20">
        <v>2339.25</v>
      </c>
      <c r="CM366" s="20">
        <v>104627.4</v>
      </c>
      <c r="CN366" s="20">
        <v>7302.6</v>
      </c>
      <c r="CO366" s="20">
        <v>2339.25</v>
      </c>
      <c r="CP366" s="20">
        <v>104627.4</v>
      </c>
      <c r="CQ366" s="20">
        <v>7302.6</v>
      </c>
      <c r="CR366" s="20">
        <v>2339.25</v>
      </c>
      <c r="CS366" s="20">
        <v>104627.4</v>
      </c>
      <c r="CT366" s="20">
        <v>7302.6</v>
      </c>
      <c r="CU366" s="20">
        <v>2339.25</v>
      </c>
      <c r="CV366" s="20">
        <v>104627.4</v>
      </c>
      <c r="CW366" s="20">
        <v>7302.6</v>
      </c>
      <c r="CX366" s="20">
        <v>2339.25</v>
      </c>
      <c r="CY366" s="20">
        <v>104627.4</v>
      </c>
      <c r="CZ366" s="20">
        <v>7302.6</v>
      </c>
      <c r="DA366" s="20">
        <v>2339.25</v>
      </c>
      <c r="DB366" s="20">
        <v>104627.4</v>
      </c>
      <c r="DC366" s="20">
        <v>7302.6</v>
      </c>
      <c r="DD366" s="20">
        <v>2339.25</v>
      </c>
      <c r="DE366" s="20">
        <v>104627.4</v>
      </c>
      <c r="DF366" s="20">
        <v>7302.6</v>
      </c>
      <c r="DG366" s="20">
        <v>2339.25</v>
      </c>
      <c r="DH366" s="20">
        <v>104627.4</v>
      </c>
      <c r="DI366" s="20">
        <v>7302.6</v>
      </c>
      <c r="DJ366" s="20">
        <v>2339.25</v>
      </c>
      <c r="DK366" s="20">
        <v>104627.4</v>
      </c>
      <c r="DL366" s="20">
        <v>7302.6</v>
      </c>
      <c r="DM366" s="20">
        <v>2339.25</v>
      </c>
      <c r="DN366" s="20">
        <v>104627.4</v>
      </c>
      <c r="DO366" s="20">
        <v>7302.6</v>
      </c>
      <c r="DP366" s="20">
        <v>2339.25</v>
      </c>
      <c r="DQ366" s="20">
        <v>104627.4</v>
      </c>
      <c r="DR366" s="20">
        <v>7302.6</v>
      </c>
      <c r="DS366" s="20">
        <v>2339.25</v>
      </c>
      <c r="DT366" s="20">
        <v>104627.4</v>
      </c>
      <c r="DU366" s="20">
        <v>7302.6</v>
      </c>
      <c r="DV366" s="20">
        <v>2339.25</v>
      </c>
      <c r="DW366" s="20">
        <v>104627.4</v>
      </c>
      <c r="DX366" s="20">
        <v>7302.6</v>
      </c>
      <c r="DY366" s="20">
        <v>2339.25</v>
      </c>
      <c r="DZ366" s="20">
        <v>104627.4</v>
      </c>
      <c r="EA366" s="20">
        <v>7302.6</v>
      </c>
      <c r="EB366" s="20">
        <v>2339.25</v>
      </c>
      <c r="EC366" s="20">
        <v>104627.4</v>
      </c>
      <c r="ED366" s="20">
        <v>7302.6</v>
      </c>
      <c r="EE366" s="20">
        <v>2339.25</v>
      </c>
      <c r="EF366" s="20">
        <v>104627.4</v>
      </c>
      <c r="EG366" s="20">
        <v>7302.6</v>
      </c>
      <c r="EH366" s="20">
        <v>2339.25</v>
      </c>
      <c r="EI366" s="20">
        <f t="shared" si="35"/>
        <v>104627.4</v>
      </c>
      <c r="EJ366" s="20">
        <f t="shared" si="35"/>
        <v>7302.6</v>
      </c>
      <c r="EK366" s="20">
        <f t="shared" si="35"/>
        <v>2339.25</v>
      </c>
      <c r="EL366" s="20">
        <v>104627.4</v>
      </c>
      <c r="EM366" s="20">
        <v>7302.6</v>
      </c>
      <c r="EN366" s="20">
        <v>2339.25</v>
      </c>
      <c r="EO366" s="24">
        <f t="shared" si="36"/>
        <v>2971000.5</v>
      </c>
      <c r="EP366" s="25">
        <f t="shared" si="32"/>
        <v>0</v>
      </c>
      <c r="EQ366" s="25">
        <f t="shared" si="33"/>
        <v>457077.18000000017</v>
      </c>
      <c r="ES366" s="26"/>
    </row>
    <row r="367" spans="1:149" x14ac:dyDescent="0.25">
      <c r="A367" s="27">
        <v>364</v>
      </c>
      <c r="B367" s="15">
        <v>17694878000177</v>
      </c>
      <c r="C367" s="28" t="s">
        <v>381</v>
      </c>
      <c r="D367" s="17">
        <v>355015.55</v>
      </c>
      <c r="E367" s="18">
        <v>879686.47</v>
      </c>
      <c r="F367" s="19">
        <v>0</v>
      </c>
      <c r="G367" s="20">
        <v>0</v>
      </c>
      <c r="H367" s="21">
        <f t="shared" si="31"/>
        <v>355015.55</v>
      </c>
      <c r="I367" s="21">
        <v>879686.47</v>
      </c>
      <c r="J367" s="22">
        <v>0</v>
      </c>
      <c r="K367" s="22">
        <v>0</v>
      </c>
      <c r="L367" s="22">
        <v>0</v>
      </c>
      <c r="M367" s="22">
        <v>0</v>
      </c>
      <c r="N367" s="22">
        <v>16267.6</v>
      </c>
      <c r="O367" s="22">
        <v>0</v>
      </c>
      <c r="P367" s="22">
        <v>16267.6</v>
      </c>
      <c r="Q367" s="22">
        <v>0</v>
      </c>
      <c r="R367" s="22">
        <v>16267.6</v>
      </c>
      <c r="S367" s="22">
        <v>16267.6</v>
      </c>
      <c r="T367" s="22">
        <v>16267.6</v>
      </c>
      <c r="U367" s="22">
        <v>16259.71</v>
      </c>
      <c r="V367" s="22">
        <v>16259.71</v>
      </c>
      <c r="W367" s="22">
        <v>16259.71</v>
      </c>
      <c r="X367" s="22">
        <v>16259.71</v>
      </c>
      <c r="Y367" s="22">
        <v>9940.44</v>
      </c>
      <c r="Z367" s="22">
        <v>9940.44</v>
      </c>
      <c r="AA367" s="22">
        <v>9940.44</v>
      </c>
      <c r="AB367" s="22">
        <v>9940.44</v>
      </c>
      <c r="AC367" s="22">
        <v>0</v>
      </c>
      <c r="AD367" s="22">
        <v>9940.44</v>
      </c>
      <c r="AE367" s="22"/>
      <c r="AF367" s="22"/>
      <c r="AG367" s="22">
        <v>9940.44</v>
      </c>
      <c r="AH367" s="22"/>
      <c r="AI367" s="22"/>
      <c r="AJ367" s="22">
        <v>9940.44</v>
      </c>
      <c r="AK367" s="22"/>
      <c r="AL367" s="22">
        <v>9940.44</v>
      </c>
      <c r="AM367" s="22">
        <v>9940.44</v>
      </c>
      <c r="AN367" s="22">
        <v>9940.44</v>
      </c>
      <c r="AO367" s="22"/>
      <c r="AP367" s="22">
        <v>9940.44</v>
      </c>
      <c r="AQ367" s="22"/>
      <c r="AR367" s="22"/>
      <c r="AS367" s="22">
        <v>9940.44</v>
      </c>
      <c r="AT367" s="22">
        <v>0</v>
      </c>
      <c r="AU367" s="22">
        <v>0</v>
      </c>
      <c r="AV367" s="22">
        <v>9940.44</v>
      </c>
      <c r="AW367" s="22">
        <v>0</v>
      </c>
      <c r="AX367" s="22">
        <v>79412.990000000005</v>
      </c>
      <c r="AY367" s="22"/>
      <c r="AZ367" s="22">
        <f>VLOOKUP(A367,[1]Consolidado!$A$4:$AZ$856,52,FALSE)</f>
        <v>0</v>
      </c>
      <c r="BA367" s="22">
        <f>VLOOKUP(A367,'[2]Parcelas ICMS 2018 Calculadas'!$A$4:$BC$856,55,FALSE)</f>
        <v>0</v>
      </c>
      <c r="BB367" s="22">
        <v>0</v>
      </c>
      <c r="BC367" s="22">
        <v>0</v>
      </c>
      <c r="BD367" s="22">
        <v>0</v>
      </c>
      <c r="BE367" s="22"/>
      <c r="BF367" s="22"/>
      <c r="BG367" s="22">
        <v>0</v>
      </c>
      <c r="BH367" s="22"/>
      <c r="BI367" s="22"/>
      <c r="BJ367" s="22">
        <v>0</v>
      </c>
      <c r="BK367" s="22">
        <v>0</v>
      </c>
      <c r="BL367" s="22">
        <v>0</v>
      </c>
      <c r="BM367" s="22">
        <v>0</v>
      </c>
      <c r="BN367" s="23">
        <f t="shared" si="34"/>
        <v>355015.55</v>
      </c>
      <c r="BO367" s="20">
        <v>26848.67</v>
      </c>
      <c r="BP367" s="20">
        <v>1873.94</v>
      </c>
      <c r="BQ367" s="20">
        <v>600.28</v>
      </c>
      <c r="BR367" s="20">
        <v>26848.67</v>
      </c>
      <c r="BS367" s="20">
        <v>1873.94</v>
      </c>
      <c r="BT367" s="20">
        <v>600.28</v>
      </c>
      <c r="BU367" s="20">
        <v>26848.67</v>
      </c>
      <c r="BV367" s="20">
        <v>1873.94</v>
      </c>
      <c r="BW367" s="20">
        <v>600.28</v>
      </c>
      <c r="BX367" s="20">
        <v>26848.67</v>
      </c>
      <c r="BY367" s="20">
        <v>1873.94</v>
      </c>
      <c r="BZ367" s="20">
        <v>600.28</v>
      </c>
      <c r="CA367" s="20">
        <v>26848.67</v>
      </c>
      <c r="CB367" s="20">
        <v>1873.94</v>
      </c>
      <c r="CC367" s="20">
        <v>600.28</v>
      </c>
      <c r="CD367" s="20">
        <v>26848.67</v>
      </c>
      <c r="CE367" s="20">
        <v>1873.94</v>
      </c>
      <c r="CF367" s="20">
        <v>600.28</v>
      </c>
      <c r="CG367" s="20">
        <v>26848.67</v>
      </c>
      <c r="CH367" s="20">
        <v>1873.94</v>
      </c>
      <c r="CI367" s="20">
        <v>600.28</v>
      </c>
      <c r="CJ367" s="20">
        <v>26848.67</v>
      </c>
      <c r="CK367" s="20">
        <v>1873.94</v>
      </c>
      <c r="CL367" s="20">
        <v>600.28</v>
      </c>
      <c r="CM367" s="20">
        <v>26848.67</v>
      </c>
      <c r="CN367" s="20">
        <v>1873.94</v>
      </c>
      <c r="CO367" s="20">
        <v>600.28</v>
      </c>
      <c r="CP367" s="20">
        <v>26848.67</v>
      </c>
      <c r="CQ367" s="20">
        <v>1873.94</v>
      </c>
      <c r="CR367" s="20">
        <v>600.28</v>
      </c>
      <c r="CS367" s="20">
        <v>26848.67</v>
      </c>
      <c r="CT367" s="20">
        <v>1873.94</v>
      </c>
      <c r="CU367" s="20">
        <v>600.28</v>
      </c>
      <c r="CV367" s="20">
        <v>26848.67</v>
      </c>
      <c r="CW367" s="20">
        <v>1873.94</v>
      </c>
      <c r="CX367" s="20">
        <v>600.28</v>
      </c>
      <c r="CY367" s="20">
        <v>26848.67</v>
      </c>
      <c r="CZ367" s="20">
        <v>1873.94</v>
      </c>
      <c r="DA367" s="20">
        <v>600.28</v>
      </c>
      <c r="DB367" s="20">
        <v>26848.67</v>
      </c>
      <c r="DC367" s="20">
        <v>1873.94</v>
      </c>
      <c r="DD367" s="20">
        <v>600.28</v>
      </c>
      <c r="DE367" s="20">
        <v>26848.67</v>
      </c>
      <c r="DF367" s="20">
        <v>1873.94</v>
      </c>
      <c r="DG367" s="20">
        <v>600.28</v>
      </c>
      <c r="DH367" s="20">
        <v>26848.67</v>
      </c>
      <c r="DI367" s="20">
        <v>1873.94</v>
      </c>
      <c r="DJ367" s="20">
        <v>600.28</v>
      </c>
      <c r="DK367" s="20">
        <v>26848.67</v>
      </c>
      <c r="DL367" s="20">
        <v>1873.94</v>
      </c>
      <c r="DM367" s="20">
        <v>600.28</v>
      </c>
      <c r="DN367" s="20">
        <v>26848.67</v>
      </c>
      <c r="DO367" s="20">
        <v>1873.94</v>
      </c>
      <c r="DP367" s="20">
        <v>600.28</v>
      </c>
      <c r="DQ367" s="20">
        <v>26848.67</v>
      </c>
      <c r="DR367" s="20">
        <v>1873.94</v>
      </c>
      <c r="DS367" s="20">
        <v>600.28</v>
      </c>
      <c r="DT367" s="20">
        <v>26848.67</v>
      </c>
      <c r="DU367" s="20">
        <v>1873.94</v>
      </c>
      <c r="DV367" s="20">
        <v>600.28</v>
      </c>
      <c r="DW367" s="20">
        <v>26848.67</v>
      </c>
      <c r="DX367" s="20">
        <v>1873.94</v>
      </c>
      <c r="DY367" s="20">
        <v>600.28</v>
      </c>
      <c r="DZ367" s="20">
        <v>26848.67</v>
      </c>
      <c r="EA367" s="20">
        <v>1873.94</v>
      </c>
      <c r="EB367" s="20">
        <v>600.28</v>
      </c>
      <c r="EC367" s="20">
        <v>26848.67</v>
      </c>
      <c r="ED367" s="20">
        <v>1873.94</v>
      </c>
      <c r="EE367" s="20">
        <v>600.28</v>
      </c>
      <c r="EF367" s="20">
        <v>26848.67</v>
      </c>
      <c r="EG367" s="20">
        <v>1873.94</v>
      </c>
      <c r="EH367" s="20">
        <v>600.28</v>
      </c>
      <c r="EI367" s="20">
        <f t="shared" si="35"/>
        <v>26848.67</v>
      </c>
      <c r="EJ367" s="20">
        <f t="shared" si="35"/>
        <v>1873.94</v>
      </c>
      <c r="EK367" s="20">
        <f t="shared" si="35"/>
        <v>600.28</v>
      </c>
      <c r="EL367" s="20">
        <v>26848.67</v>
      </c>
      <c r="EM367" s="20">
        <v>1873.94</v>
      </c>
      <c r="EN367" s="20">
        <v>600.28</v>
      </c>
      <c r="EO367" s="24">
        <f t="shared" si="36"/>
        <v>762395.14000000025</v>
      </c>
      <c r="EP367" s="25">
        <f t="shared" si="32"/>
        <v>0</v>
      </c>
      <c r="EQ367" s="25">
        <f t="shared" si="33"/>
        <v>117291.32999999973</v>
      </c>
      <c r="ES367" s="26"/>
    </row>
    <row r="368" spans="1:149" x14ac:dyDescent="0.25">
      <c r="A368" s="27">
        <v>365</v>
      </c>
      <c r="B368" s="15">
        <v>18349928000141</v>
      </c>
      <c r="C368" s="28" t="s">
        <v>382</v>
      </c>
      <c r="D368" s="17">
        <v>297004.36</v>
      </c>
      <c r="E368" s="18">
        <v>757922.28</v>
      </c>
      <c r="F368" s="19">
        <v>0</v>
      </c>
      <c r="G368" s="20">
        <v>0</v>
      </c>
      <c r="H368" s="21">
        <f t="shared" si="31"/>
        <v>297004.36</v>
      </c>
      <c r="I368" s="21">
        <v>757922.28</v>
      </c>
      <c r="J368" s="22">
        <v>0</v>
      </c>
      <c r="K368" s="22">
        <v>0</v>
      </c>
      <c r="L368" s="22">
        <v>0</v>
      </c>
      <c r="M368" s="22">
        <v>0</v>
      </c>
      <c r="N368" s="22">
        <v>13609.4</v>
      </c>
      <c r="O368" s="22">
        <v>0</v>
      </c>
      <c r="P368" s="22">
        <v>13609.4</v>
      </c>
      <c r="Q368" s="22">
        <v>0</v>
      </c>
      <c r="R368" s="22">
        <v>13609.4</v>
      </c>
      <c r="S368" s="22">
        <v>13609.4</v>
      </c>
      <c r="T368" s="22">
        <v>13609.4</v>
      </c>
      <c r="U368" s="22">
        <v>13602.8</v>
      </c>
      <c r="V368" s="22">
        <v>13602.8</v>
      </c>
      <c r="W368" s="22">
        <v>13602.8</v>
      </c>
      <c r="X368" s="22">
        <v>13602.8</v>
      </c>
      <c r="Y368" s="22">
        <v>8316.1200000000008</v>
      </c>
      <c r="Z368" s="22">
        <v>8316.1200000000008</v>
      </c>
      <c r="AA368" s="22">
        <v>8316.1200000000008</v>
      </c>
      <c r="AB368" s="22">
        <v>8316.1200000000008</v>
      </c>
      <c r="AC368" s="22">
        <v>0</v>
      </c>
      <c r="AD368" s="22">
        <v>8316.1200000000008</v>
      </c>
      <c r="AE368" s="22"/>
      <c r="AF368" s="22"/>
      <c r="AG368" s="22">
        <v>8316.1200000000008</v>
      </c>
      <c r="AH368" s="22"/>
      <c r="AI368" s="22"/>
      <c r="AJ368" s="22">
        <v>8316.1200000000008</v>
      </c>
      <c r="AK368" s="22"/>
      <c r="AL368" s="22">
        <v>8316.1200000000008</v>
      </c>
      <c r="AM368" s="22">
        <v>8316.1200000000008</v>
      </c>
      <c r="AN368" s="22">
        <v>8316.1200000000008</v>
      </c>
      <c r="AO368" s="22"/>
      <c r="AP368" s="22">
        <v>8316.1200000000008</v>
      </c>
      <c r="AQ368" s="22"/>
      <c r="AR368" s="22"/>
      <c r="AS368" s="22">
        <v>8316.1200000000008</v>
      </c>
      <c r="AT368" s="22">
        <v>0</v>
      </c>
      <c r="AU368" s="22">
        <v>49896.72</v>
      </c>
      <c r="AV368" s="22">
        <v>0</v>
      </c>
      <c r="AW368" s="22">
        <v>0</v>
      </c>
      <c r="AX368" s="22">
        <v>24856</v>
      </c>
      <c r="AY368" s="22"/>
      <c r="AZ368" s="22">
        <f>VLOOKUP(A368,[1]Consolidado!$A$4:$AZ$856,52,FALSE)</f>
        <v>0</v>
      </c>
      <c r="BA368" s="22">
        <f>VLOOKUP(A368,'[2]Parcelas ICMS 2018 Calculadas'!$A$4:$BC$856,55,FALSE)</f>
        <v>0</v>
      </c>
      <c r="BB368" s="22">
        <v>0</v>
      </c>
      <c r="BC368" s="22">
        <v>0</v>
      </c>
      <c r="BD368" s="22">
        <v>0</v>
      </c>
      <c r="BE368" s="22"/>
      <c r="BF368" s="22"/>
      <c r="BG368" s="22">
        <v>0</v>
      </c>
      <c r="BH368" s="22"/>
      <c r="BI368" s="22"/>
      <c r="BJ368" s="22">
        <v>0</v>
      </c>
      <c r="BK368" s="22">
        <v>0</v>
      </c>
      <c r="BL368" s="22">
        <v>0</v>
      </c>
      <c r="BM368" s="22">
        <v>0</v>
      </c>
      <c r="BN368" s="23">
        <f t="shared" si="34"/>
        <v>297004.36</v>
      </c>
      <c r="BO368" s="20">
        <v>23132.33</v>
      </c>
      <c r="BP368" s="20">
        <v>1614.55</v>
      </c>
      <c r="BQ368" s="20">
        <v>517.19000000000005</v>
      </c>
      <c r="BR368" s="20">
        <v>23132.33</v>
      </c>
      <c r="BS368" s="20">
        <v>1614.55</v>
      </c>
      <c r="BT368" s="20">
        <v>517.19000000000005</v>
      </c>
      <c r="BU368" s="20">
        <v>23132.33</v>
      </c>
      <c r="BV368" s="20">
        <v>1614.55</v>
      </c>
      <c r="BW368" s="20">
        <v>517.19000000000005</v>
      </c>
      <c r="BX368" s="20">
        <v>23132.33</v>
      </c>
      <c r="BY368" s="20">
        <v>1614.55</v>
      </c>
      <c r="BZ368" s="20">
        <v>517.19000000000005</v>
      </c>
      <c r="CA368" s="20">
        <v>23132.33</v>
      </c>
      <c r="CB368" s="20">
        <v>1614.55</v>
      </c>
      <c r="CC368" s="20">
        <v>517.19000000000005</v>
      </c>
      <c r="CD368" s="20">
        <v>23132.33</v>
      </c>
      <c r="CE368" s="20">
        <v>1614.55</v>
      </c>
      <c r="CF368" s="20">
        <v>517.19000000000005</v>
      </c>
      <c r="CG368" s="20">
        <v>23132.33</v>
      </c>
      <c r="CH368" s="20">
        <v>1614.55</v>
      </c>
      <c r="CI368" s="20">
        <v>517.19000000000005</v>
      </c>
      <c r="CJ368" s="20">
        <v>23132.33</v>
      </c>
      <c r="CK368" s="20">
        <v>1614.55</v>
      </c>
      <c r="CL368" s="20">
        <v>517.19000000000005</v>
      </c>
      <c r="CM368" s="20">
        <v>23132.33</v>
      </c>
      <c r="CN368" s="20">
        <v>1614.55</v>
      </c>
      <c r="CO368" s="20">
        <v>517.19000000000005</v>
      </c>
      <c r="CP368" s="20">
        <v>23132.33</v>
      </c>
      <c r="CQ368" s="20">
        <v>1614.55</v>
      </c>
      <c r="CR368" s="20">
        <v>517.19000000000005</v>
      </c>
      <c r="CS368" s="20">
        <v>23132.33</v>
      </c>
      <c r="CT368" s="20">
        <v>1614.55</v>
      </c>
      <c r="CU368" s="20">
        <v>517.19000000000005</v>
      </c>
      <c r="CV368" s="20">
        <v>23132.33</v>
      </c>
      <c r="CW368" s="20">
        <v>1614.55</v>
      </c>
      <c r="CX368" s="20">
        <v>517.19000000000005</v>
      </c>
      <c r="CY368" s="20">
        <v>23132.33</v>
      </c>
      <c r="CZ368" s="20">
        <v>1614.55</v>
      </c>
      <c r="DA368" s="20">
        <v>517.19000000000005</v>
      </c>
      <c r="DB368" s="20">
        <v>23132.33</v>
      </c>
      <c r="DC368" s="20">
        <v>1614.55</v>
      </c>
      <c r="DD368" s="20">
        <v>517.19000000000005</v>
      </c>
      <c r="DE368" s="20">
        <v>23132.33</v>
      </c>
      <c r="DF368" s="20">
        <v>1614.55</v>
      </c>
      <c r="DG368" s="20">
        <v>517.19000000000005</v>
      </c>
      <c r="DH368" s="20">
        <v>23132.33</v>
      </c>
      <c r="DI368" s="20">
        <v>1614.55</v>
      </c>
      <c r="DJ368" s="20">
        <v>517.19000000000005</v>
      </c>
      <c r="DK368" s="20">
        <v>23132.33</v>
      </c>
      <c r="DL368" s="20">
        <v>1614.55</v>
      </c>
      <c r="DM368" s="20">
        <v>517.19000000000005</v>
      </c>
      <c r="DN368" s="20">
        <v>23132.33</v>
      </c>
      <c r="DO368" s="20">
        <v>1614.55</v>
      </c>
      <c r="DP368" s="20">
        <v>517.19000000000005</v>
      </c>
      <c r="DQ368" s="20">
        <v>23132.33</v>
      </c>
      <c r="DR368" s="20">
        <v>1614.55</v>
      </c>
      <c r="DS368" s="20">
        <v>517.19000000000005</v>
      </c>
      <c r="DT368" s="20">
        <v>23132.33</v>
      </c>
      <c r="DU368" s="20">
        <v>1614.55</v>
      </c>
      <c r="DV368" s="20">
        <v>517.19000000000005</v>
      </c>
      <c r="DW368" s="20">
        <v>23132.33</v>
      </c>
      <c r="DX368" s="20">
        <v>1614.55</v>
      </c>
      <c r="DY368" s="20">
        <v>517.19000000000005</v>
      </c>
      <c r="DZ368" s="20">
        <v>23132.33</v>
      </c>
      <c r="EA368" s="20">
        <v>1614.55</v>
      </c>
      <c r="EB368" s="20">
        <v>517.19000000000005</v>
      </c>
      <c r="EC368" s="20">
        <v>23132.33</v>
      </c>
      <c r="ED368" s="20">
        <v>1614.55</v>
      </c>
      <c r="EE368" s="20">
        <v>517.19000000000005</v>
      </c>
      <c r="EF368" s="20">
        <v>23132.33</v>
      </c>
      <c r="EG368" s="20">
        <v>1614.55</v>
      </c>
      <c r="EH368" s="20">
        <v>517.19000000000005</v>
      </c>
      <c r="EI368" s="20">
        <f t="shared" si="35"/>
        <v>23132.33</v>
      </c>
      <c r="EJ368" s="20">
        <f t="shared" si="35"/>
        <v>1614.55</v>
      </c>
      <c r="EK368" s="20">
        <f t="shared" si="35"/>
        <v>517.19000000000005</v>
      </c>
      <c r="EL368" s="20">
        <v>23132.33</v>
      </c>
      <c r="EM368" s="20">
        <v>1614.55</v>
      </c>
      <c r="EN368" s="20">
        <v>517.19000000000005</v>
      </c>
      <c r="EO368" s="24">
        <f t="shared" si="36"/>
        <v>656865.81999999983</v>
      </c>
      <c r="EP368" s="25">
        <f t="shared" si="32"/>
        <v>0</v>
      </c>
      <c r="EQ368" s="25">
        <f t="shared" si="33"/>
        <v>101056.4600000002</v>
      </c>
      <c r="ES368" s="26"/>
    </row>
    <row r="369" spans="1:149" x14ac:dyDescent="0.25">
      <c r="A369" s="27">
        <v>366</v>
      </c>
      <c r="B369" s="15">
        <v>18302307000102</v>
      </c>
      <c r="C369" s="28" t="s">
        <v>383</v>
      </c>
      <c r="D369" s="17">
        <v>313393.86</v>
      </c>
      <c r="E369" s="18">
        <v>550615.61</v>
      </c>
      <c r="F369" s="19">
        <v>0</v>
      </c>
      <c r="G369" s="20">
        <v>0</v>
      </c>
      <c r="H369" s="21">
        <f t="shared" si="31"/>
        <v>313393.86</v>
      </c>
      <c r="I369" s="21">
        <v>550615.61</v>
      </c>
      <c r="J369" s="22">
        <v>0</v>
      </c>
      <c r="K369" s="22">
        <v>0</v>
      </c>
      <c r="L369" s="22">
        <v>0</v>
      </c>
      <c r="M369" s="22">
        <v>0</v>
      </c>
      <c r="N369" s="22">
        <v>14360.4</v>
      </c>
      <c r="O369" s="22">
        <v>0</v>
      </c>
      <c r="P369" s="22">
        <v>14360.4</v>
      </c>
      <c r="Q369" s="22">
        <v>0</v>
      </c>
      <c r="R369" s="22">
        <v>14360.4</v>
      </c>
      <c r="S369" s="22">
        <v>14360.4</v>
      </c>
      <c r="T369" s="22">
        <v>14360.4</v>
      </c>
      <c r="U369" s="22">
        <v>14353.44</v>
      </c>
      <c r="V369" s="22">
        <v>14353.44</v>
      </c>
      <c r="W369" s="22">
        <v>14353.44</v>
      </c>
      <c r="X369" s="22">
        <v>14353.44</v>
      </c>
      <c r="Y369" s="22">
        <v>8775.0300000000007</v>
      </c>
      <c r="Z369" s="22">
        <v>8775.0300000000007</v>
      </c>
      <c r="AA369" s="22">
        <v>8775.0300000000007</v>
      </c>
      <c r="AB369" s="22">
        <v>8775.0300000000007</v>
      </c>
      <c r="AC369" s="22">
        <v>0</v>
      </c>
      <c r="AD369" s="22">
        <v>8775.0300000000007</v>
      </c>
      <c r="AE369" s="22"/>
      <c r="AF369" s="22"/>
      <c r="AG369" s="22">
        <v>8775.0300000000007</v>
      </c>
      <c r="AH369" s="22"/>
      <c r="AI369" s="22"/>
      <c r="AJ369" s="22">
        <v>8775.0300000000007</v>
      </c>
      <c r="AK369" s="22"/>
      <c r="AL369" s="22">
        <v>8775.0300000000007</v>
      </c>
      <c r="AM369" s="22">
        <v>8775.0300000000007</v>
      </c>
      <c r="AN369" s="22">
        <v>8775.0300000000007</v>
      </c>
      <c r="AO369" s="22"/>
      <c r="AP369" s="22">
        <v>8775.0300000000007</v>
      </c>
      <c r="AQ369" s="22"/>
      <c r="AR369" s="22"/>
      <c r="AS369" s="22">
        <v>8775.0300000000007</v>
      </c>
      <c r="AT369" s="22">
        <v>0</v>
      </c>
      <c r="AU369" s="22">
        <v>0</v>
      </c>
      <c r="AV369" s="22">
        <v>8775.0300000000007</v>
      </c>
      <c r="AW369" s="22">
        <v>0</v>
      </c>
      <c r="AX369" s="22">
        <v>70102.710000000006</v>
      </c>
      <c r="AY369" s="22"/>
      <c r="AZ369" s="22">
        <f>VLOOKUP(A369,[1]Consolidado!$A$4:$AZ$856,52,FALSE)</f>
        <v>0</v>
      </c>
      <c r="BA369" s="22">
        <f>VLOOKUP(A369,'[2]Parcelas ICMS 2018 Calculadas'!$A$4:$BC$856,55,FALSE)</f>
        <v>0</v>
      </c>
      <c r="BB369" s="22">
        <v>0</v>
      </c>
      <c r="BC369" s="22">
        <v>0</v>
      </c>
      <c r="BD369" s="22">
        <v>0</v>
      </c>
      <c r="BE369" s="22"/>
      <c r="BF369" s="22"/>
      <c r="BG369" s="22">
        <v>0</v>
      </c>
      <c r="BH369" s="22"/>
      <c r="BI369" s="22"/>
      <c r="BJ369" s="22">
        <v>0</v>
      </c>
      <c r="BK369" s="22">
        <v>0</v>
      </c>
      <c r="BL369" s="22">
        <v>0</v>
      </c>
      <c r="BM369" s="22">
        <v>0</v>
      </c>
      <c r="BN369" s="23">
        <f t="shared" si="34"/>
        <v>313393.86</v>
      </c>
      <c r="BO369" s="20">
        <v>16805.189999999999</v>
      </c>
      <c r="BP369" s="20">
        <v>1172.94</v>
      </c>
      <c r="BQ369" s="20">
        <v>375.73</v>
      </c>
      <c r="BR369" s="20">
        <v>16805.189999999999</v>
      </c>
      <c r="BS369" s="20">
        <v>1172.94</v>
      </c>
      <c r="BT369" s="20">
        <v>375.73</v>
      </c>
      <c r="BU369" s="20">
        <v>16805.189999999999</v>
      </c>
      <c r="BV369" s="20">
        <v>1172.94</v>
      </c>
      <c r="BW369" s="20">
        <v>375.73</v>
      </c>
      <c r="BX369" s="20">
        <v>16805.189999999999</v>
      </c>
      <c r="BY369" s="20">
        <v>1172.94</v>
      </c>
      <c r="BZ369" s="20">
        <v>375.73</v>
      </c>
      <c r="CA369" s="20">
        <v>16805.189999999999</v>
      </c>
      <c r="CB369" s="20">
        <v>1172.94</v>
      </c>
      <c r="CC369" s="20">
        <v>375.73</v>
      </c>
      <c r="CD369" s="20">
        <v>16805.189999999999</v>
      </c>
      <c r="CE369" s="20">
        <v>1172.94</v>
      </c>
      <c r="CF369" s="20">
        <v>375.73</v>
      </c>
      <c r="CG369" s="20">
        <v>16805.189999999999</v>
      </c>
      <c r="CH369" s="20">
        <v>1172.94</v>
      </c>
      <c r="CI369" s="20">
        <v>375.73</v>
      </c>
      <c r="CJ369" s="20">
        <v>16805.189999999999</v>
      </c>
      <c r="CK369" s="20">
        <v>1172.94</v>
      </c>
      <c r="CL369" s="20">
        <v>375.73</v>
      </c>
      <c r="CM369" s="20">
        <v>16805.189999999999</v>
      </c>
      <c r="CN369" s="20">
        <v>1172.94</v>
      </c>
      <c r="CO369" s="20">
        <v>375.73</v>
      </c>
      <c r="CP369" s="20">
        <v>16805.189999999999</v>
      </c>
      <c r="CQ369" s="20">
        <v>1172.94</v>
      </c>
      <c r="CR369" s="20">
        <v>375.73</v>
      </c>
      <c r="CS369" s="20">
        <v>16805.189999999999</v>
      </c>
      <c r="CT369" s="20">
        <v>1172.94</v>
      </c>
      <c r="CU369" s="20">
        <v>375.73</v>
      </c>
      <c r="CV369" s="20">
        <v>16805.189999999999</v>
      </c>
      <c r="CW369" s="20">
        <v>1172.94</v>
      </c>
      <c r="CX369" s="20">
        <v>375.73</v>
      </c>
      <c r="CY369" s="20">
        <v>16805.189999999999</v>
      </c>
      <c r="CZ369" s="20">
        <v>1172.94</v>
      </c>
      <c r="DA369" s="20">
        <v>375.73</v>
      </c>
      <c r="DB369" s="20">
        <v>16805.189999999999</v>
      </c>
      <c r="DC369" s="20">
        <v>1172.94</v>
      </c>
      <c r="DD369" s="20">
        <v>375.73</v>
      </c>
      <c r="DE369" s="20">
        <v>16805.189999999999</v>
      </c>
      <c r="DF369" s="20">
        <v>1172.94</v>
      </c>
      <c r="DG369" s="20">
        <v>375.73</v>
      </c>
      <c r="DH369" s="20">
        <v>16805.189999999999</v>
      </c>
      <c r="DI369" s="20">
        <v>1172.94</v>
      </c>
      <c r="DJ369" s="20">
        <v>375.73</v>
      </c>
      <c r="DK369" s="20">
        <v>16805.189999999999</v>
      </c>
      <c r="DL369" s="20">
        <v>1172.94</v>
      </c>
      <c r="DM369" s="20">
        <v>375.73</v>
      </c>
      <c r="DN369" s="20">
        <v>16805.189999999999</v>
      </c>
      <c r="DO369" s="20">
        <v>1172.94</v>
      </c>
      <c r="DP369" s="20">
        <v>375.73</v>
      </c>
      <c r="DQ369" s="20">
        <v>16805.189999999999</v>
      </c>
      <c r="DR369" s="20">
        <v>1172.94</v>
      </c>
      <c r="DS369" s="20">
        <v>375.73</v>
      </c>
      <c r="DT369" s="20">
        <v>16805.189999999999</v>
      </c>
      <c r="DU369" s="20">
        <v>1172.94</v>
      </c>
      <c r="DV369" s="20">
        <v>375.73</v>
      </c>
      <c r="DW369" s="20">
        <v>16805.189999999999</v>
      </c>
      <c r="DX369" s="20">
        <v>1172.94</v>
      </c>
      <c r="DY369" s="20">
        <v>375.73</v>
      </c>
      <c r="DZ369" s="20">
        <v>16805.189999999999</v>
      </c>
      <c r="EA369" s="20">
        <v>1172.94</v>
      </c>
      <c r="EB369" s="20">
        <v>375.73</v>
      </c>
      <c r="EC369" s="20">
        <v>16805.189999999999</v>
      </c>
      <c r="ED369" s="20">
        <v>1172.94</v>
      </c>
      <c r="EE369" s="20">
        <v>375.73</v>
      </c>
      <c r="EF369" s="20">
        <v>16805.189999999999</v>
      </c>
      <c r="EG369" s="20">
        <v>1172.94</v>
      </c>
      <c r="EH369" s="20">
        <v>375.73</v>
      </c>
      <c r="EI369" s="20">
        <f t="shared" si="35"/>
        <v>16805.189999999999</v>
      </c>
      <c r="EJ369" s="20">
        <f t="shared" si="35"/>
        <v>1172.94</v>
      </c>
      <c r="EK369" s="20">
        <f t="shared" si="35"/>
        <v>375.73</v>
      </c>
      <c r="EL369" s="20">
        <v>16805.189999999999</v>
      </c>
      <c r="EM369" s="20">
        <v>1172.94</v>
      </c>
      <c r="EN369" s="20">
        <v>375.73</v>
      </c>
      <c r="EO369" s="24">
        <f t="shared" si="36"/>
        <v>477200.35999999993</v>
      </c>
      <c r="EP369" s="25">
        <f t="shared" si="32"/>
        <v>0</v>
      </c>
      <c r="EQ369" s="25">
        <f t="shared" si="33"/>
        <v>73415.250000000058</v>
      </c>
      <c r="ES369" s="26"/>
    </row>
    <row r="370" spans="1:149" x14ac:dyDescent="0.25">
      <c r="A370" s="27">
        <v>367</v>
      </c>
      <c r="B370" s="15">
        <v>18338178000102</v>
      </c>
      <c r="C370" s="28" t="s">
        <v>384</v>
      </c>
      <c r="D370" s="17">
        <v>0</v>
      </c>
      <c r="E370" s="18">
        <v>48782333.539999999</v>
      </c>
      <c r="F370" s="19">
        <v>0</v>
      </c>
      <c r="G370" s="20">
        <v>0</v>
      </c>
      <c r="H370" s="21">
        <f t="shared" si="31"/>
        <v>0</v>
      </c>
      <c r="I370" s="21">
        <v>48782333.539999999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/>
      <c r="AF370" s="22"/>
      <c r="AG370" s="22">
        <v>0</v>
      </c>
      <c r="AH370" s="22"/>
      <c r="AI370" s="22"/>
      <c r="AJ370" s="22">
        <v>0</v>
      </c>
      <c r="AK370" s="22"/>
      <c r="AL370" s="22">
        <v>0</v>
      </c>
      <c r="AM370" s="22">
        <v>0</v>
      </c>
      <c r="AN370" s="22">
        <v>0</v>
      </c>
      <c r="AO370" s="22"/>
      <c r="AP370" s="22">
        <v>0</v>
      </c>
      <c r="AQ370" s="22"/>
      <c r="AR370" s="22"/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/>
      <c r="AZ370" s="22">
        <f>VLOOKUP(A370,[1]Consolidado!$A$4:$AZ$856,52,FALSE)</f>
        <v>0</v>
      </c>
      <c r="BA370" s="22">
        <f>VLOOKUP(A370,'[2]Parcelas ICMS 2018 Calculadas'!$A$4:$BC$856,55,FALSE)</f>
        <v>0</v>
      </c>
      <c r="BB370" s="22">
        <v>0</v>
      </c>
      <c r="BC370" s="22">
        <v>0</v>
      </c>
      <c r="BD370" s="22">
        <v>0</v>
      </c>
      <c r="BE370" s="22">
        <v>0</v>
      </c>
      <c r="BF370" s="22"/>
      <c r="BG370" s="22">
        <v>0</v>
      </c>
      <c r="BH370" s="22"/>
      <c r="BI370" s="22"/>
      <c r="BJ370" s="22">
        <v>0</v>
      </c>
      <c r="BK370" s="22">
        <v>0</v>
      </c>
      <c r="BL370" s="22">
        <v>0</v>
      </c>
      <c r="BM370" s="22">
        <v>0</v>
      </c>
      <c r="BN370" s="23">
        <f t="shared" si="34"/>
        <v>0</v>
      </c>
      <c r="BO370" s="20">
        <v>1488871.99</v>
      </c>
      <c r="BP370" s="20">
        <v>103917.69</v>
      </c>
      <c r="BQ370" s="20">
        <v>33288.11</v>
      </c>
      <c r="BR370" s="20">
        <v>1488871.99</v>
      </c>
      <c r="BS370" s="20">
        <v>103917.69</v>
      </c>
      <c r="BT370" s="20">
        <v>33288.11</v>
      </c>
      <c r="BU370" s="20">
        <v>1488871.99</v>
      </c>
      <c r="BV370" s="20">
        <v>103917.69</v>
      </c>
      <c r="BW370" s="20">
        <v>33288.11</v>
      </c>
      <c r="BX370" s="20">
        <v>1488871.99</v>
      </c>
      <c r="BY370" s="20">
        <v>103917.69</v>
      </c>
      <c r="BZ370" s="20">
        <v>33288.11</v>
      </c>
      <c r="CA370" s="20">
        <v>1488871.99</v>
      </c>
      <c r="CB370" s="20">
        <v>103917.69</v>
      </c>
      <c r="CC370" s="20">
        <v>33288.11</v>
      </c>
      <c r="CD370" s="20">
        <v>1488871.99</v>
      </c>
      <c r="CE370" s="20">
        <v>103917.69</v>
      </c>
      <c r="CF370" s="20">
        <v>33288.11</v>
      </c>
      <c r="CG370" s="20">
        <v>1488871.99</v>
      </c>
      <c r="CH370" s="20">
        <v>103917.69</v>
      </c>
      <c r="CI370" s="20">
        <v>33288.11</v>
      </c>
      <c r="CJ370" s="20">
        <v>1488871.99</v>
      </c>
      <c r="CK370" s="20">
        <v>103917.69</v>
      </c>
      <c r="CL370" s="20">
        <v>33288.11</v>
      </c>
      <c r="CM370" s="20">
        <v>1488871.99</v>
      </c>
      <c r="CN370" s="20">
        <v>103917.69</v>
      </c>
      <c r="CO370" s="20">
        <v>33288.11</v>
      </c>
      <c r="CP370" s="20">
        <v>1488871.99</v>
      </c>
      <c r="CQ370" s="20">
        <v>103917.69</v>
      </c>
      <c r="CR370" s="20">
        <v>33288.11</v>
      </c>
      <c r="CS370" s="20">
        <v>1488871.99</v>
      </c>
      <c r="CT370" s="20">
        <v>103917.69</v>
      </c>
      <c r="CU370" s="20">
        <v>33288.11</v>
      </c>
      <c r="CV370" s="20">
        <v>1488871.99</v>
      </c>
      <c r="CW370" s="20">
        <v>103917.69</v>
      </c>
      <c r="CX370" s="20">
        <v>33288.11</v>
      </c>
      <c r="CY370" s="20">
        <v>1488871.99</v>
      </c>
      <c r="CZ370" s="20">
        <v>103917.69</v>
      </c>
      <c r="DA370" s="20">
        <v>33288.11</v>
      </c>
      <c r="DB370" s="20">
        <v>1488871.99</v>
      </c>
      <c r="DC370" s="20">
        <v>103917.69</v>
      </c>
      <c r="DD370" s="20">
        <v>33288.11</v>
      </c>
      <c r="DE370" s="20">
        <v>1488871.99</v>
      </c>
      <c r="DF370" s="20">
        <v>103917.69</v>
      </c>
      <c r="DG370" s="20">
        <v>33288.11</v>
      </c>
      <c r="DH370" s="20">
        <v>1488871.99</v>
      </c>
      <c r="DI370" s="20">
        <v>103917.69</v>
      </c>
      <c r="DJ370" s="20">
        <v>33288.11</v>
      </c>
      <c r="DK370" s="20">
        <v>1488871.99</v>
      </c>
      <c r="DL370" s="20">
        <v>103917.69</v>
      </c>
      <c r="DM370" s="20">
        <v>33288.11</v>
      </c>
      <c r="DN370" s="20">
        <v>1488871.99</v>
      </c>
      <c r="DO370" s="20">
        <v>103917.69</v>
      </c>
      <c r="DP370" s="20">
        <v>33288.11</v>
      </c>
      <c r="DQ370" s="20">
        <v>1488871.99</v>
      </c>
      <c r="DR370" s="20">
        <v>103917.69</v>
      </c>
      <c r="DS370" s="20">
        <v>33288.11</v>
      </c>
      <c r="DT370" s="20">
        <v>1488871.99</v>
      </c>
      <c r="DU370" s="20">
        <v>103917.69</v>
      </c>
      <c r="DV370" s="20">
        <v>33288.11</v>
      </c>
      <c r="DW370" s="20">
        <v>1488871.99</v>
      </c>
      <c r="DX370" s="20">
        <v>103917.69</v>
      </c>
      <c r="DY370" s="20">
        <v>33288.11</v>
      </c>
      <c r="DZ370" s="20">
        <v>1488871.99</v>
      </c>
      <c r="EA370" s="20">
        <v>103917.69</v>
      </c>
      <c r="EB370" s="20">
        <v>33288.11</v>
      </c>
      <c r="EC370" s="20">
        <v>1488871.99</v>
      </c>
      <c r="ED370" s="20">
        <v>103917.69</v>
      </c>
      <c r="EE370" s="20">
        <v>33288.11</v>
      </c>
      <c r="EF370" s="20">
        <v>1488871.99</v>
      </c>
      <c r="EG370" s="20">
        <v>103917.69</v>
      </c>
      <c r="EH370" s="20">
        <v>33288.11</v>
      </c>
      <c r="EI370" s="20">
        <f t="shared" si="35"/>
        <v>1488871.99</v>
      </c>
      <c r="EJ370" s="20">
        <f t="shared" si="35"/>
        <v>103917.69</v>
      </c>
      <c r="EK370" s="20">
        <f t="shared" si="35"/>
        <v>33288.11</v>
      </c>
      <c r="EL370" s="20">
        <v>1488871.99</v>
      </c>
      <c r="EM370" s="20">
        <v>103917.69</v>
      </c>
      <c r="EN370" s="20">
        <v>33288.11</v>
      </c>
      <c r="EO370" s="24">
        <f t="shared" si="36"/>
        <v>42278022.539999984</v>
      </c>
      <c r="EP370" s="25">
        <f t="shared" si="32"/>
        <v>0</v>
      </c>
      <c r="EQ370" s="25">
        <f t="shared" si="33"/>
        <v>6504311.0000000149</v>
      </c>
      <c r="ES370" s="26"/>
    </row>
    <row r="371" spans="1:149" x14ac:dyDescent="0.25">
      <c r="A371" s="27">
        <v>368</v>
      </c>
      <c r="B371" s="15">
        <v>18017368000128</v>
      </c>
      <c r="C371" s="28" t="s">
        <v>385</v>
      </c>
      <c r="D371" s="17">
        <v>258021.5</v>
      </c>
      <c r="E371" s="18">
        <v>540648.93999999994</v>
      </c>
      <c r="F371" s="19">
        <v>0</v>
      </c>
      <c r="G371" s="20">
        <v>0</v>
      </c>
      <c r="H371" s="21">
        <f t="shared" si="31"/>
        <v>258021.5</v>
      </c>
      <c r="I371" s="21">
        <v>540648.93999999994</v>
      </c>
      <c r="J371" s="22">
        <v>0</v>
      </c>
      <c r="K371" s="22">
        <v>0</v>
      </c>
      <c r="L371" s="22">
        <v>0</v>
      </c>
      <c r="M371" s="22">
        <v>0</v>
      </c>
      <c r="N371" s="22">
        <v>11823.12</v>
      </c>
      <c r="O371" s="22">
        <v>0</v>
      </c>
      <c r="P371" s="22">
        <v>11823.12</v>
      </c>
      <c r="Q371" s="22">
        <v>0</v>
      </c>
      <c r="R371" s="22">
        <v>11823.12</v>
      </c>
      <c r="S371" s="22">
        <v>11823.12</v>
      </c>
      <c r="T371" s="22">
        <v>11823.12</v>
      </c>
      <c r="U371" s="22">
        <v>11817.38</v>
      </c>
      <c r="V371" s="22">
        <v>11817.38</v>
      </c>
      <c r="W371" s="22">
        <v>11817.38</v>
      </c>
      <c r="X371" s="22">
        <v>11817.38</v>
      </c>
      <c r="Y371" s="22">
        <v>7224.6</v>
      </c>
      <c r="Z371" s="22">
        <v>7224.6</v>
      </c>
      <c r="AA371" s="22">
        <v>7224.6</v>
      </c>
      <c r="AB371" s="22">
        <v>7224.6</v>
      </c>
      <c r="AC371" s="22">
        <v>0</v>
      </c>
      <c r="AD371" s="22">
        <v>7224.6</v>
      </c>
      <c r="AE371" s="22"/>
      <c r="AF371" s="22"/>
      <c r="AG371" s="22">
        <v>7224.6</v>
      </c>
      <c r="AH371" s="22"/>
      <c r="AI371" s="22"/>
      <c r="AJ371" s="22">
        <v>7224.6</v>
      </c>
      <c r="AK371" s="22"/>
      <c r="AL371" s="22">
        <v>7224.6</v>
      </c>
      <c r="AM371" s="22">
        <v>7224.6</v>
      </c>
      <c r="AN371" s="22">
        <v>7224.6</v>
      </c>
      <c r="AO371" s="22"/>
      <c r="AP371" s="22">
        <v>7224.6</v>
      </c>
      <c r="AQ371" s="22"/>
      <c r="AR371" s="22"/>
      <c r="AS371" s="22">
        <v>7224.6</v>
      </c>
      <c r="AT371" s="22">
        <v>0</v>
      </c>
      <c r="AU371" s="22">
        <v>0</v>
      </c>
      <c r="AV371" s="22">
        <v>7224.6</v>
      </c>
      <c r="AW371" s="22">
        <v>0</v>
      </c>
      <c r="AX371" s="22">
        <v>0</v>
      </c>
      <c r="AY371" s="22"/>
      <c r="AZ371" s="22">
        <f>VLOOKUP(A371,[1]Consolidado!$A$4:$AZ$856,52,FALSE)</f>
        <v>7224.6</v>
      </c>
      <c r="BA371" s="22">
        <f>VLOOKUP(A371,'[2]Parcelas ICMS 2018 Calculadas'!$A$4:$BC$856,55,FALSE)</f>
        <v>0</v>
      </c>
      <c r="BB371" s="22">
        <v>7224.6</v>
      </c>
      <c r="BC371" s="22">
        <v>0</v>
      </c>
      <c r="BD371" s="22">
        <v>0</v>
      </c>
      <c r="BE371" s="22">
        <v>7224.6</v>
      </c>
      <c r="BF371" s="22"/>
      <c r="BG371" s="22">
        <v>0</v>
      </c>
      <c r="BH371" s="22"/>
      <c r="BI371" s="22"/>
      <c r="BJ371" s="22">
        <v>7224.6</v>
      </c>
      <c r="BK371" s="22">
        <v>0</v>
      </c>
      <c r="BL371" s="22">
        <v>0</v>
      </c>
      <c r="BM371" s="22">
        <v>0</v>
      </c>
      <c r="BN371" s="23">
        <f t="shared" si="34"/>
        <v>229203.32000000012</v>
      </c>
      <c r="BO371" s="20">
        <v>16501</v>
      </c>
      <c r="BP371" s="20">
        <v>1151.71</v>
      </c>
      <c r="BQ371" s="20">
        <v>368.93</v>
      </c>
      <c r="BR371" s="20">
        <v>16501</v>
      </c>
      <c r="BS371" s="20">
        <v>1151.71</v>
      </c>
      <c r="BT371" s="20">
        <v>368.93</v>
      </c>
      <c r="BU371" s="20">
        <v>16501</v>
      </c>
      <c r="BV371" s="20">
        <v>1151.71</v>
      </c>
      <c r="BW371" s="20">
        <v>368.93</v>
      </c>
      <c r="BX371" s="20">
        <v>16501</v>
      </c>
      <c r="BY371" s="20">
        <v>1151.71</v>
      </c>
      <c r="BZ371" s="20">
        <v>368.93</v>
      </c>
      <c r="CA371" s="20">
        <v>16501</v>
      </c>
      <c r="CB371" s="20">
        <v>1151.71</v>
      </c>
      <c r="CC371" s="20">
        <v>368.93</v>
      </c>
      <c r="CD371" s="20">
        <v>16501</v>
      </c>
      <c r="CE371" s="20">
        <v>1151.71</v>
      </c>
      <c r="CF371" s="20">
        <v>368.93</v>
      </c>
      <c r="CG371" s="20">
        <v>16501</v>
      </c>
      <c r="CH371" s="20">
        <v>1151.71</v>
      </c>
      <c r="CI371" s="20">
        <v>368.93</v>
      </c>
      <c r="CJ371" s="20">
        <v>16501</v>
      </c>
      <c r="CK371" s="20">
        <v>1151.71</v>
      </c>
      <c r="CL371" s="20">
        <v>368.93</v>
      </c>
      <c r="CM371" s="20">
        <v>16501</v>
      </c>
      <c r="CN371" s="20">
        <v>1151.71</v>
      </c>
      <c r="CO371" s="20">
        <v>368.93</v>
      </c>
      <c r="CP371" s="20">
        <v>16501</v>
      </c>
      <c r="CQ371" s="20">
        <v>1151.71</v>
      </c>
      <c r="CR371" s="20">
        <v>368.93</v>
      </c>
      <c r="CS371" s="20">
        <v>16501</v>
      </c>
      <c r="CT371" s="20">
        <v>1151.71</v>
      </c>
      <c r="CU371" s="20">
        <v>368.93</v>
      </c>
      <c r="CV371" s="20">
        <v>16501</v>
      </c>
      <c r="CW371" s="20">
        <v>1151.71</v>
      </c>
      <c r="CX371" s="20">
        <v>368.93</v>
      </c>
      <c r="CY371" s="20">
        <v>16501</v>
      </c>
      <c r="CZ371" s="20">
        <v>1151.71</v>
      </c>
      <c r="DA371" s="20">
        <v>368.93</v>
      </c>
      <c r="DB371" s="20">
        <v>16501</v>
      </c>
      <c r="DC371" s="20">
        <v>1151.71</v>
      </c>
      <c r="DD371" s="20">
        <v>368.93</v>
      </c>
      <c r="DE371" s="20">
        <v>16501</v>
      </c>
      <c r="DF371" s="20">
        <v>1151.71</v>
      </c>
      <c r="DG371" s="20">
        <v>368.93</v>
      </c>
      <c r="DH371" s="20">
        <v>16501</v>
      </c>
      <c r="DI371" s="20">
        <v>1151.71</v>
      </c>
      <c r="DJ371" s="20">
        <v>368.93</v>
      </c>
      <c r="DK371" s="20">
        <v>16501</v>
      </c>
      <c r="DL371" s="20">
        <v>1151.71</v>
      </c>
      <c r="DM371" s="20">
        <v>368.93</v>
      </c>
      <c r="DN371" s="20">
        <v>16501</v>
      </c>
      <c r="DO371" s="20">
        <v>1151.71</v>
      </c>
      <c r="DP371" s="20">
        <v>368.93</v>
      </c>
      <c r="DQ371" s="20">
        <v>16501</v>
      </c>
      <c r="DR371" s="20">
        <v>1151.71</v>
      </c>
      <c r="DS371" s="20">
        <v>368.93</v>
      </c>
      <c r="DT371" s="20">
        <v>16501</v>
      </c>
      <c r="DU371" s="20">
        <v>1151.71</v>
      </c>
      <c r="DV371" s="20">
        <v>368.93</v>
      </c>
      <c r="DW371" s="20">
        <v>16501</v>
      </c>
      <c r="DX371" s="20">
        <v>1151.71</v>
      </c>
      <c r="DY371" s="20">
        <v>368.93</v>
      </c>
      <c r="DZ371" s="20">
        <v>16501</v>
      </c>
      <c r="EA371" s="20">
        <v>1151.71</v>
      </c>
      <c r="EB371" s="20">
        <v>368.93</v>
      </c>
      <c r="EC371" s="20">
        <v>16501</v>
      </c>
      <c r="ED371" s="20">
        <v>1151.71</v>
      </c>
      <c r="EE371" s="20">
        <v>368.93</v>
      </c>
      <c r="EF371" s="20">
        <v>16501</v>
      </c>
      <c r="EG371" s="20">
        <v>1151.71</v>
      </c>
      <c r="EH371" s="20">
        <v>368.93</v>
      </c>
      <c r="EI371" s="20">
        <f t="shared" si="35"/>
        <v>16501</v>
      </c>
      <c r="EJ371" s="20">
        <f t="shared" si="35"/>
        <v>1151.71</v>
      </c>
      <c r="EK371" s="20">
        <f t="shared" si="35"/>
        <v>368.93</v>
      </c>
      <c r="EL371" s="20">
        <v>16501</v>
      </c>
      <c r="EM371" s="20">
        <v>1151.71</v>
      </c>
      <c r="EN371" s="20">
        <v>368.93</v>
      </c>
      <c r="EO371" s="24">
        <f t="shared" si="36"/>
        <v>468562.64</v>
      </c>
      <c r="EP371" s="25">
        <f t="shared" si="32"/>
        <v>28818.179999999877</v>
      </c>
      <c r="EQ371" s="25">
        <f t="shared" si="33"/>
        <v>72086.29999999993</v>
      </c>
      <c r="ES371" s="26"/>
    </row>
    <row r="372" spans="1:149" x14ac:dyDescent="0.25">
      <c r="A372" s="27">
        <v>369</v>
      </c>
      <c r="B372" s="15">
        <v>18668368000198</v>
      </c>
      <c r="C372" s="28" t="s">
        <v>386</v>
      </c>
      <c r="D372" s="17">
        <v>677447.21</v>
      </c>
      <c r="E372" s="18">
        <v>1389581.13</v>
      </c>
      <c r="F372" s="19">
        <v>0</v>
      </c>
      <c r="G372" s="20">
        <v>0</v>
      </c>
      <c r="H372" s="21">
        <f t="shared" si="31"/>
        <v>677447.21</v>
      </c>
      <c r="I372" s="21">
        <v>1389581.13</v>
      </c>
      <c r="J372" s="22">
        <v>0</v>
      </c>
      <c r="K372" s="22">
        <v>0</v>
      </c>
      <c r="L372" s="22">
        <v>0</v>
      </c>
      <c r="M372" s="22">
        <v>0</v>
      </c>
      <c r="N372" s="22">
        <v>31042.14</v>
      </c>
      <c r="O372" s="22">
        <v>0</v>
      </c>
      <c r="P372" s="22">
        <v>31042.14</v>
      </c>
      <c r="Q372" s="22">
        <v>0</v>
      </c>
      <c r="R372" s="22">
        <v>31042.14</v>
      </c>
      <c r="S372" s="22">
        <v>31042.14</v>
      </c>
      <c r="T372" s="22">
        <v>31042.14</v>
      </c>
      <c r="U372" s="22">
        <v>31027.08</v>
      </c>
      <c r="V372" s="22">
        <v>31027.08</v>
      </c>
      <c r="W372" s="22">
        <v>31027.08</v>
      </c>
      <c r="X372" s="22">
        <v>31027.08</v>
      </c>
      <c r="Y372" s="22">
        <v>18968.52</v>
      </c>
      <c r="Z372" s="22">
        <v>18968.52</v>
      </c>
      <c r="AA372" s="22">
        <v>18968.52</v>
      </c>
      <c r="AB372" s="22">
        <v>18968.52</v>
      </c>
      <c r="AC372" s="22">
        <v>0</v>
      </c>
      <c r="AD372" s="22">
        <v>18968.52</v>
      </c>
      <c r="AE372" s="22"/>
      <c r="AF372" s="22"/>
      <c r="AG372" s="22">
        <v>18968.52</v>
      </c>
      <c r="AH372" s="22"/>
      <c r="AI372" s="22"/>
      <c r="AJ372" s="22">
        <v>18968.52</v>
      </c>
      <c r="AK372" s="22"/>
      <c r="AL372" s="22">
        <v>18968.52</v>
      </c>
      <c r="AM372" s="22">
        <v>18968.52</v>
      </c>
      <c r="AN372" s="22">
        <v>18968.52</v>
      </c>
      <c r="AO372" s="22"/>
      <c r="AP372" s="22">
        <v>18968.52</v>
      </c>
      <c r="AQ372" s="22"/>
      <c r="AR372" s="22"/>
      <c r="AS372" s="22">
        <v>18968.52</v>
      </c>
      <c r="AT372" s="22">
        <v>0</v>
      </c>
      <c r="AU372" s="22">
        <v>0</v>
      </c>
      <c r="AV372" s="22">
        <v>18968.52</v>
      </c>
      <c r="AW372" s="22">
        <v>0</v>
      </c>
      <c r="AX372" s="22">
        <v>0</v>
      </c>
      <c r="AY372" s="22"/>
      <c r="AZ372" s="22">
        <f>VLOOKUP(A372,[1]Consolidado!$A$4:$AZ$856,52,FALSE)</f>
        <v>18968.52</v>
      </c>
      <c r="BA372" s="22">
        <f>VLOOKUP(A372,'[2]Parcelas ICMS 2018 Calculadas'!$A$4:$BC$856,55,FALSE)</f>
        <v>0</v>
      </c>
      <c r="BB372" s="22">
        <v>18968.52</v>
      </c>
      <c r="BC372" s="22">
        <v>0</v>
      </c>
      <c r="BD372" s="22">
        <v>0</v>
      </c>
      <c r="BE372" s="22">
        <v>18968.52</v>
      </c>
      <c r="BF372" s="22"/>
      <c r="BG372" s="22">
        <v>0</v>
      </c>
      <c r="BH372" s="22"/>
      <c r="BI372" s="22"/>
      <c r="BJ372" s="22">
        <v>18968.52</v>
      </c>
      <c r="BK372" s="22">
        <v>0</v>
      </c>
      <c r="BL372" s="22">
        <v>0</v>
      </c>
      <c r="BM372" s="22">
        <v>0</v>
      </c>
      <c r="BN372" s="23">
        <f t="shared" si="34"/>
        <v>601783.86000000034</v>
      </c>
      <c r="BO372" s="20">
        <v>42411.02</v>
      </c>
      <c r="BP372" s="20">
        <v>2960.13</v>
      </c>
      <c r="BQ372" s="20">
        <v>948.22</v>
      </c>
      <c r="BR372" s="20">
        <v>42411.02</v>
      </c>
      <c r="BS372" s="20">
        <v>2960.13</v>
      </c>
      <c r="BT372" s="20">
        <v>948.22</v>
      </c>
      <c r="BU372" s="20">
        <v>42411.02</v>
      </c>
      <c r="BV372" s="20">
        <v>2960.13</v>
      </c>
      <c r="BW372" s="20">
        <v>948.22</v>
      </c>
      <c r="BX372" s="20">
        <v>42411.02</v>
      </c>
      <c r="BY372" s="20">
        <v>2960.13</v>
      </c>
      <c r="BZ372" s="20">
        <v>948.22</v>
      </c>
      <c r="CA372" s="20">
        <v>42411.02</v>
      </c>
      <c r="CB372" s="20">
        <v>2960.13</v>
      </c>
      <c r="CC372" s="20">
        <v>948.22</v>
      </c>
      <c r="CD372" s="20">
        <v>42411.02</v>
      </c>
      <c r="CE372" s="20">
        <v>2960.13</v>
      </c>
      <c r="CF372" s="20">
        <v>948.22</v>
      </c>
      <c r="CG372" s="20">
        <v>42411.02</v>
      </c>
      <c r="CH372" s="20">
        <v>2960.13</v>
      </c>
      <c r="CI372" s="20">
        <v>948.22</v>
      </c>
      <c r="CJ372" s="20">
        <v>42411.02</v>
      </c>
      <c r="CK372" s="20">
        <v>2960.13</v>
      </c>
      <c r="CL372" s="20">
        <v>948.22</v>
      </c>
      <c r="CM372" s="20">
        <v>42411.02</v>
      </c>
      <c r="CN372" s="20">
        <v>2960.13</v>
      </c>
      <c r="CO372" s="20">
        <v>948.22</v>
      </c>
      <c r="CP372" s="20">
        <v>42411.02</v>
      </c>
      <c r="CQ372" s="20">
        <v>2960.13</v>
      </c>
      <c r="CR372" s="20">
        <v>948.22</v>
      </c>
      <c r="CS372" s="20">
        <v>42411.02</v>
      </c>
      <c r="CT372" s="20">
        <v>2960.13</v>
      </c>
      <c r="CU372" s="20">
        <v>948.22</v>
      </c>
      <c r="CV372" s="20">
        <v>42411.02</v>
      </c>
      <c r="CW372" s="20">
        <v>2960.13</v>
      </c>
      <c r="CX372" s="20">
        <v>948.22</v>
      </c>
      <c r="CY372" s="20">
        <v>42411.02</v>
      </c>
      <c r="CZ372" s="20">
        <v>2960.13</v>
      </c>
      <c r="DA372" s="20">
        <v>948.22</v>
      </c>
      <c r="DB372" s="20">
        <v>42411.02</v>
      </c>
      <c r="DC372" s="20">
        <v>2960.13</v>
      </c>
      <c r="DD372" s="20">
        <v>948.22</v>
      </c>
      <c r="DE372" s="20">
        <v>42411.02</v>
      </c>
      <c r="DF372" s="20">
        <v>2960.13</v>
      </c>
      <c r="DG372" s="20">
        <v>948.22</v>
      </c>
      <c r="DH372" s="20">
        <v>42411.02</v>
      </c>
      <c r="DI372" s="20">
        <v>2960.13</v>
      </c>
      <c r="DJ372" s="20">
        <v>948.22</v>
      </c>
      <c r="DK372" s="20">
        <v>42411.02</v>
      </c>
      <c r="DL372" s="20">
        <v>2960.13</v>
      </c>
      <c r="DM372" s="20">
        <v>948.22</v>
      </c>
      <c r="DN372" s="20">
        <v>42411.02</v>
      </c>
      <c r="DO372" s="20">
        <v>2960.13</v>
      </c>
      <c r="DP372" s="20">
        <v>948.22</v>
      </c>
      <c r="DQ372" s="20">
        <v>42411.02</v>
      </c>
      <c r="DR372" s="20">
        <v>2960.13</v>
      </c>
      <c r="DS372" s="20">
        <v>948.22</v>
      </c>
      <c r="DT372" s="20">
        <v>42411.02</v>
      </c>
      <c r="DU372" s="20">
        <v>2960.13</v>
      </c>
      <c r="DV372" s="20">
        <v>948.22</v>
      </c>
      <c r="DW372" s="20">
        <v>42411.02</v>
      </c>
      <c r="DX372" s="20">
        <v>2960.13</v>
      </c>
      <c r="DY372" s="20">
        <v>948.22</v>
      </c>
      <c r="DZ372" s="20">
        <v>42411.02</v>
      </c>
      <c r="EA372" s="20">
        <v>2960.13</v>
      </c>
      <c r="EB372" s="20">
        <v>948.22</v>
      </c>
      <c r="EC372" s="20">
        <v>42411.02</v>
      </c>
      <c r="ED372" s="20">
        <v>2960.13</v>
      </c>
      <c r="EE372" s="20">
        <v>948.22</v>
      </c>
      <c r="EF372" s="20">
        <v>42411.02</v>
      </c>
      <c r="EG372" s="20">
        <v>2960.13</v>
      </c>
      <c r="EH372" s="20">
        <v>948.22</v>
      </c>
      <c r="EI372" s="20">
        <f t="shared" si="35"/>
        <v>42411.02</v>
      </c>
      <c r="EJ372" s="20">
        <f t="shared" si="35"/>
        <v>2960.13</v>
      </c>
      <c r="EK372" s="20">
        <f t="shared" si="35"/>
        <v>948.22</v>
      </c>
      <c r="EL372" s="20">
        <v>42411.02</v>
      </c>
      <c r="EM372" s="20">
        <v>2960.13</v>
      </c>
      <c r="EN372" s="20">
        <v>948.22</v>
      </c>
      <c r="EO372" s="24">
        <f t="shared" si="36"/>
        <v>1204303.6199999994</v>
      </c>
      <c r="EP372" s="25">
        <f t="shared" si="32"/>
        <v>75663.349999999627</v>
      </c>
      <c r="EQ372" s="25">
        <f t="shared" si="33"/>
        <v>185277.51000000047</v>
      </c>
      <c r="ES372" s="26"/>
    </row>
    <row r="373" spans="1:149" x14ac:dyDescent="0.25">
      <c r="A373" s="27">
        <v>370</v>
      </c>
      <c r="B373" s="15">
        <v>18404863000190</v>
      </c>
      <c r="C373" s="28" t="s">
        <v>387</v>
      </c>
      <c r="D373" s="17">
        <v>436887.88</v>
      </c>
      <c r="E373" s="18">
        <v>1791835.79</v>
      </c>
      <c r="F373" s="19">
        <v>0</v>
      </c>
      <c r="G373" s="20">
        <v>0</v>
      </c>
      <c r="H373" s="21">
        <f t="shared" si="31"/>
        <v>436887.88</v>
      </c>
      <c r="I373" s="21">
        <v>1791835.79</v>
      </c>
      <c r="J373" s="22">
        <v>0</v>
      </c>
      <c r="K373" s="22">
        <v>0</v>
      </c>
      <c r="L373" s="22">
        <v>0</v>
      </c>
      <c r="M373" s="22">
        <v>0</v>
      </c>
      <c r="N373" s="22">
        <v>20019.169999999998</v>
      </c>
      <c r="O373" s="22">
        <v>0</v>
      </c>
      <c r="P373" s="22">
        <v>20019.169999999998</v>
      </c>
      <c r="Q373" s="22">
        <v>0</v>
      </c>
      <c r="R373" s="22">
        <v>20019.169999999998</v>
      </c>
      <c r="S373" s="22">
        <v>20019.169999999998</v>
      </c>
      <c r="T373" s="22">
        <v>20019.169999999998</v>
      </c>
      <c r="U373" s="22">
        <v>20009.46</v>
      </c>
      <c r="V373" s="22">
        <v>20009.46</v>
      </c>
      <c r="W373" s="22">
        <v>20009.46</v>
      </c>
      <c r="X373" s="22">
        <v>20009.46</v>
      </c>
      <c r="Y373" s="22">
        <v>12232.86</v>
      </c>
      <c r="Z373" s="22">
        <v>12232.86</v>
      </c>
      <c r="AA373" s="22">
        <v>12232.86</v>
      </c>
      <c r="AB373" s="22">
        <v>12232.86</v>
      </c>
      <c r="AC373" s="22">
        <v>0</v>
      </c>
      <c r="AD373" s="22">
        <v>12232.86</v>
      </c>
      <c r="AE373" s="22"/>
      <c r="AF373" s="22"/>
      <c r="AG373" s="22">
        <v>12232.86</v>
      </c>
      <c r="AH373" s="22"/>
      <c r="AI373" s="22"/>
      <c r="AJ373" s="22">
        <v>12232.86</v>
      </c>
      <c r="AK373" s="22"/>
      <c r="AL373" s="22">
        <v>12232.86</v>
      </c>
      <c r="AM373" s="22">
        <v>12232.86</v>
      </c>
      <c r="AN373" s="22">
        <v>12232.86</v>
      </c>
      <c r="AO373" s="22"/>
      <c r="AP373" s="22">
        <v>12232.86</v>
      </c>
      <c r="AQ373" s="22"/>
      <c r="AR373" s="22"/>
      <c r="AS373" s="22">
        <v>12232.86</v>
      </c>
      <c r="AT373" s="22">
        <v>0</v>
      </c>
      <c r="AU373" s="22">
        <v>0</v>
      </c>
      <c r="AV373" s="22">
        <v>12232.86</v>
      </c>
      <c r="AW373" s="22">
        <v>73397.16</v>
      </c>
      <c r="AX373" s="22">
        <v>24329.85</v>
      </c>
      <c r="AY373" s="22"/>
      <c r="AZ373" s="22">
        <f>VLOOKUP(A373,[1]Consolidado!$A$4:$AZ$856,52,FALSE)</f>
        <v>0</v>
      </c>
      <c r="BA373" s="22">
        <f>VLOOKUP(A373,'[2]Parcelas ICMS 2018 Calculadas'!$A$4:$BC$856,55,FALSE)</f>
        <v>0</v>
      </c>
      <c r="BB373" s="22">
        <v>0</v>
      </c>
      <c r="BC373" s="22">
        <v>0</v>
      </c>
      <c r="BD373" s="22">
        <v>0</v>
      </c>
      <c r="BE373" s="22"/>
      <c r="BF373" s="22"/>
      <c r="BG373" s="22">
        <v>0</v>
      </c>
      <c r="BH373" s="22"/>
      <c r="BI373" s="22"/>
      <c r="BJ373" s="22">
        <v>0</v>
      </c>
      <c r="BK373" s="22">
        <v>0</v>
      </c>
      <c r="BL373" s="22">
        <v>0</v>
      </c>
      <c r="BM373" s="22">
        <v>0</v>
      </c>
      <c r="BN373" s="23">
        <f t="shared" si="34"/>
        <v>436887.87999999977</v>
      </c>
      <c r="BO373" s="20">
        <v>54688.12</v>
      </c>
      <c r="BP373" s="20">
        <v>3817.03</v>
      </c>
      <c r="BQ373" s="20">
        <v>1222.71</v>
      </c>
      <c r="BR373" s="20">
        <v>54688.12</v>
      </c>
      <c r="BS373" s="20">
        <v>3817.03</v>
      </c>
      <c r="BT373" s="20">
        <v>1222.71</v>
      </c>
      <c r="BU373" s="20">
        <v>54688.12</v>
      </c>
      <c r="BV373" s="20">
        <v>3817.03</v>
      </c>
      <c r="BW373" s="20">
        <v>1222.71</v>
      </c>
      <c r="BX373" s="20">
        <v>54688.12</v>
      </c>
      <c r="BY373" s="20">
        <v>3817.03</v>
      </c>
      <c r="BZ373" s="20">
        <v>1222.71</v>
      </c>
      <c r="CA373" s="20">
        <v>54688.12</v>
      </c>
      <c r="CB373" s="20">
        <v>3817.03</v>
      </c>
      <c r="CC373" s="20">
        <v>1222.71</v>
      </c>
      <c r="CD373" s="20">
        <v>54688.12</v>
      </c>
      <c r="CE373" s="20">
        <v>3817.03</v>
      </c>
      <c r="CF373" s="20">
        <v>1222.71</v>
      </c>
      <c r="CG373" s="20">
        <v>54688.12</v>
      </c>
      <c r="CH373" s="20">
        <v>3817.03</v>
      </c>
      <c r="CI373" s="20">
        <v>1222.71</v>
      </c>
      <c r="CJ373" s="20">
        <v>54688.12</v>
      </c>
      <c r="CK373" s="20">
        <v>3817.03</v>
      </c>
      <c r="CL373" s="20">
        <v>1222.71</v>
      </c>
      <c r="CM373" s="20">
        <v>54688.12</v>
      </c>
      <c r="CN373" s="20">
        <v>3817.03</v>
      </c>
      <c r="CO373" s="20">
        <v>1222.71</v>
      </c>
      <c r="CP373" s="20">
        <v>54688.12</v>
      </c>
      <c r="CQ373" s="20">
        <v>3817.03</v>
      </c>
      <c r="CR373" s="20">
        <v>1222.71</v>
      </c>
      <c r="CS373" s="20">
        <v>54688.12</v>
      </c>
      <c r="CT373" s="20">
        <v>3817.03</v>
      </c>
      <c r="CU373" s="20">
        <v>1222.71</v>
      </c>
      <c r="CV373" s="20">
        <v>54688.12</v>
      </c>
      <c r="CW373" s="20">
        <v>3817.03</v>
      </c>
      <c r="CX373" s="20">
        <v>1222.71</v>
      </c>
      <c r="CY373" s="20">
        <v>54688.12</v>
      </c>
      <c r="CZ373" s="20">
        <v>3817.03</v>
      </c>
      <c r="DA373" s="20">
        <v>1222.71</v>
      </c>
      <c r="DB373" s="20">
        <v>54688.12</v>
      </c>
      <c r="DC373" s="20">
        <v>3817.03</v>
      </c>
      <c r="DD373" s="20">
        <v>1222.71</v>
      </c>
      <c r="DE373" s="20">
        <v>54688.12</v>
      </c>
      <c r="DF373" s="20">
        <v>3817.03</v>
      </c>
      <c r="DG373" s="20">
        <v>1222.71</v>
      </c>
      <c r="DH373" s="20">
        <v>54688.12</v>
      </c>
      <c r="DI373" s="20">
        <v>3817.03</v>
      </c>
      <c r="DJ373" s="20">
        <v>1222.71</v>
      </c>
      <c r="DK373" s="20">
        <v>54688.12</v>
      </c>
      <c r="DL373" s="20">
        <v>3817.03</v>
      </c>
      <c r="DM373" s="20">
        <v>1222.71</v>
      </c>
      <c r="DN373" s="20">
        <v>54688.12</v>
      </c>
      <c r="DO373" s="20">
        <v>3817.03</v>
      </c>
      <c r="DP373" s="20">
        <v>1222.71</v>
      </c>
      <c r="DQ373" s="20">
        <v>54688.12</v>
      </c>
      <c r="DR373" s="20">
        <v>3817.03</v>
      </c>
      <c r="DS373" s="20">
        <v>1222.71</v>
      </c>
      <c r="DT373" s="20">
        <v>54688.12</v>
      </c>
      <c r="DU373" s="20">
        <v>3817.03</v>
      </c>
      <c r="DV373" s="20">
        <v>1222.71</v>
      </c>
      <c r="DW373" s="20">
        <v>54688.12</v>
      </c>
      <c r="DX373" s="20">
        <v>3817.03</v>
      </c>
      <c r="DY373" s="20">
        <v>1222.71</v>
      </c>
      <c r="DZ373" s="20">
        <v>54688.12</v>
      </c>
      <c r="EA373" s="20">
        <v>3817.03</v>
      </c>
      <c r="EB373" s="20">
        <v>1222.71</v>
      </c>
      <c r="EC373" s="20">
        <v>54688.12</v>
      </c>
      <c r="ED373" s="20">
        <v>3817.03</v>
      </c>
      <c r="EE373" s="20">
        <v>1222.71</v>
      </c>
      <c r="EF373" s="20">
        <v>54688.12</v>
      </c>
      <c r="EG373" s="20">
        <v>3817.03</v>
      </c>
      <c r="EH373" s="20">
        <v>1222.71</v>
      </c>
      <c r="EI373" s="20">
        <f t="shared" si="35"/>
        <v>54688.12</v>
      </c>
      <c r="EJ373" s="20">
        <f t="shared" si="35"/>
        <v>3817.03</v>
      </c>
      <c r="EK373" s="20">
        <f t="shared" si="35"/>
        <v>1222.71</v>
      </c>
      <c r="EL373" s="20">
        <v>54688.12</v>
      </c>
      <c r="EM373" s="20">
        <v>3817.03</v>
      </c>
      <c r="EN373" s="20">
        <v>1222.71</v>
      </c>
      <c r="EO373" s="24">
        <f t="shared" si="36"/>
        <v>1552924.360000001</v>
      </c>
      <c r="EP373" s="25">
        <f t="shared" si="32"/>
        <v>0</v>
      </c>
      <c r="EQ373" s="25">
        <f t="shared" si="33"/>
        <v>238911.429999999</v>
      </c>
      <c r="ES373" s="26"/>
    </row>
    <row r="374" spans="1:149" x14ac:dyDescent="0.25">
      <c r="A374" s="27">
        <v>371</v>
      </c>
      <c r="B374" s="15">
        <v>18192260000171</v>
      </c>
      <c r="C374" s="28" t="s">
        <v>388</v>
      </c>
      <c r="D374" s="17">
        <v>662798.27</v>
      </c>
      <c r="E374" s="18">
        <v>606201.14</v>
      </c>
      <c r="F374" s="19">
        <v>0</v>
      </c>
      <c r="G374" s="20">
        <v>0</v>
      </c>
      <c r="H374" s="21">
        <f t="shared" si="31"/>
        <v>662798.27</v>
      </c>
      <c r="I374" s="21">
        <v>606201.14</v>
      </c>
      <c r="J374" s="22">
        <v>0</v>
      </c>
      <c r="K374" s="22">
        <v>0</v>
      </c>
      <c r="L374" s="22">
        <v>0</v>
      </c>
      <c r="M374" s="22">
        <v>0</v>
      </c>
      <c r="N374" s="22">
        <v>30370.89</v>
      </c>
      <c r="O374" s="22">
        <v>0</v>
      </c>
      <c r="P374" s="22">
        <v>30370.89</v>
      </c>
      <c r="Q374" s="22">
        <v>0</v>
      </c>
      <c r="R374" s="22">
        <v>30370.89</v>
      </c>
      <c r="S374" s="22">
        <v>30370.89</v>
      </c>
      <c r="T374" s="22">
        <v>30370.89</v>
      </c>
      <c r="U374" s="22">
        <v>30356.16</v>
      </c>
      <c r="V374" s="22">
        <v>30356.16</v>
      </c>
      <c r="W374" s="22">
        <v>30356.16</v>
      </c>
      <c r="X374" s="22">
        <v>30356.16</v>
      </c>
      <c r="Y374" s="22">
        <v>18558.349999999999</v>
      </c>
      <c r="Z374" s="22">
        <v>18558.349999999999</v>
      </c>
      <c r="AA374" s="22">
        <v>18558.349999999999</v>
      </c>
      <c r="AB374" s="22">
        <v>18558.349999999999</v>
      </c>
      <c r="AC374" s="22">
        <v>0</v>
      </c>
      <c r="AD374" s="22">
        <v>18558.349999999999</v>
      </c>
      <c r="AE374" s="22"/>
      <c r="AF374" s="22"/>
      <c r="AG374" s="22">
        <v>18558.349999999999</v>
      </c>
      <c r="AH374" s="22"/>
      <c r="AI374" s="22"/>
      <c r="AJ374" s="22">
        <v>18558.349999999999</v>
      </c>
      <c r="AK374" s="22"/>
      <c r="AL374" s="22">
        <v>18558.349999999999</v>
      </c>
      <c r="AM374" s="22">
        <v>18558.349999999999</v>
      </c>
      <c r="AN374" s="22">
        <v>18558.349999999999</v>
      </c>
      <c r="AO374" s="22"/>
      <c r="AP374" s="22">
        <v>18558.349999999999</v>
      </c>
      <c r="AQ374" s="22"/>
      <c r="AR374" s="22"/>
      <c r="AS374" s="22">
        <v>18558.349999999999</v>
      </c>
      <c r="AT374" s="22">
        <v>0</v>
      </c>
      <c r="AU374" s="22">
        <v>0</v>
      </c>
      <c r="AV374" s="22">
        <v>18558.349999999999</v>
      </c>
      <c r="AW374" s="22">
        <v>0</v>
      </c>
      <c r="AX374" s="22">
        <v>0</v>
      </c>
      <c r="AY374" s="22"/>
      <c r="AZ374" s="22">
        <f>VLOOKUP(A374,[1]Consolidado!$A$4:$AZ$856,52,FALSE)</f>
        <v>18558.349999999999</v>
      </c>
      <c r="BA374" s="22">
        <f>VLOOKUP(A374,'[2]Parcelas ICMS 2018 Calculadas'!$A$4:$BC$856,55,FALSE)</f>
        <v>0</v>
      </c>
      <c r="BB374" s="22">
        <v>18558.349999999999</v>
      </c>
      <c r="BC374" s="22">
        <v>0</v>
      </c>
      <c r="BD374" s="22">
        <v>0</v>
      </c>
      <c r="BE374" s="22">
        <v>18558.349999999999</v>
      </c>
      <c r="BF374" s="22"/>
      <c r="BG374" s="22">
        <v>0</v>
      </c>
      <c r="BH374" s="22"/>
      <c r="BI374" s="22"/>
      <c r="BJ374" s="22">
        <v>18558.349999999999</v>
      </c>
      <c r="BK374" s="22">
        <v>0</v>
      </c>
      <c r="BL374" s="22">
        <v>0</v>
      </c>
      <c r="BM374" s="22">
        <v>0</v>
      </c>
      <c r="BN374" s="23">
        <f t="shared" si="34"/>
        <v>588771.03999999969</v>
      </c>
      <c r="BO374" s="20">
        <v>18501.7</v>
      </c>
      <c r="BP374" s="20">
        <v>1291.3499999999999</v>
      </c>
      <c r="BQ374" s="20">
        <v>413.66</v>
      </c>
      <c r="BR374" s="20">
        <v>18501.7</v>
      </c>
      <c r="BS374" s="20">
        <v>1291.3499999999999</v>
      </c>
      <c r="BT374" s="20">
        <v>413.66</v>
      </c>
      <c r="BU374" s="20">
        <v>18501.7</v>
      </c>
      <c r="BV374" s="20">
        <v>1291.3499999999999</v>
      </c>
      <c r="BW374" s="20">
        <v>413.66</v>
      </c>
      <c r="BX374" s="20">
        <v>18501.7</v>
      </c>
      <c r="BY374" s="20">
        <v>1291.3499999999999</v>
      </c>
      <c r="BZ374" s="20">
        <v>413.66</v>
      </c>
      <c r="CA374" s="20">
        <v>18501.7</v>
      </c>
      <c r="CB374" s="20">
        <v>1291.3499999999999</v>
      </c>
      <c r="CC374" s="20">
        <v>413.66</v>
      </c>
      <c r="CD374" s="20">
        <v>18501.7</v>
      </c>
      <c r="CE374" s="20">
        <v>1291.3499999999999</v>
      </c>
      <c r="CF374" s="20">
        <v>413.66</v>
      </c>
      <c r="CG374" s="20">
        <v>18501.7</v>
      </c>
      <c r="CH374" s="20">
        <v>1291.3499999999999</v>
      </c>
      <c r="CI374" s="20">
        <v>413.66</v>
      </c>
      <c r="CJ374" s="20">
        <v>18501.7</v>
      </c>
      <c r="CK374" s="20">
        <v>1291.3499999999999</v>
      </c>
      <c r="CL374" s="20">
        <v>413.66</v>
      </c>
      <c r="CM374" s="20">
        <v>18501.7</v>
      </c>
      <c r="CN374" s="20">
        <v>1291.3499999999999</v>
      </c>
      <c r="CO374" s="20">
        <v>413.66</v>
      </c>
      <c r="CP374" s="20">
        <v>18501.7</v>
      </c>
      <c r="CQ374" s="20">
        <v>1291.3499999999999</v>
      </c>
      <c r="CR374" s="20">
        <v>413.66</v>
      </c>
      <c r="CS374" s="20">
        <v>18501.7</v>
      </c>
      <c r="CT374" s="20">
        <v>1291.3499999999999</v>
      </c>
      <c r="CU374" s="20">
        <v>413.66</v>
      </c>
      <c r="CV374" s="20">
        <v>18501.7</v>
      </c>
      <c r="CW374" s="20">
        <v>1291.3499999999999</v>
      </c>
      <c r="CX374" s="20">
        <v>413.66</v>
      </c>
      <c r="CY374" s="20">
        <v>18501.7</v>
      </c>
      <c r="CZ374" s="20">
        <v>1291.3499999999999</v>
      </c>
      <c r="DA374" s="20">
        <v>413.66</v>
      </c>
      <c r="DB374" s="20">
        <v>18501.7</v>
      </c>
      <c r="DC374" s="20">
        <v>1291.3499999999999</v>
      </c>
      <c r="DD374" s="20">
        <v>413.66</v>
      </c>
      <c r="DE374" s="20">
        <v>18501.7</v>
      </c>
      <c r="DF374" s="20">
        <v>1291.3499999999999</v>
      </c>
      <c r="DG374" s="20">
        <v>413.66</v>
      </c>
      <c r="DH374" s="20">
        <v>18501.7</v>
      </c>
      <c r="DI374" s="20">
        <v>1291.3499999999999</v>
      </c>
      <c r="DJ374" s="20">
        <v>413.66</v>
      </c>
      <c r="DK374" s="20">
        <v>18501.7</v>
      </c>
      <c r="DL374" s="20">
        <v>1291.3499999999999</v>
      </c>
      <c r="DM374" s="20">
        <v>413.66</v>
      </c>
      <c r="DN374" s="20">
        <v>18501.7</v>
      </c>
      <c r="DO374" s="20">
        <v>1291.3499999999999</v>
      </c>
      <c r="DP374" s="20">
        <v>413.66</v>
      </c>
      <c r="DQ374" s="20">
        <v>18501.7</v>
      </c>
      <c r="DR374" s="20">
        <v>1291.3499999999999</v>
      </c>
      <c r="DS374" s="20">
        <v>413.66</v>
      </c>
      <c r="DT374" s="20">
        <v>18501.7</v>
      </c>
      <c r="DU374" s="20">
        <v>1291.3499999999999</v>
      </c>
      <c r="DV374" s="20">
        <v>413.66</v>
      </c>
      <c r="DW374" s="20">
        <v>18501.7</v>
      </c>
      <c r="DX374" s="20">
        <v>1291.3499999999999</v>
      </c>
      <c r="DY374" s="20">
        <v>413.66</v>
      </c>
      <c r="DZ374" s="20">
        <v>18501.7</v>
      </c>
      <c r="EA374" s="20">
        <v>1291.3499999999999</v>
      </c>
      <c r="EB374" s="20">
        <v>413.66</v>
      </c>
      <c r="EC374" s="20">
        <v>18501.7</v>
      </c>
      <c r="ED374" s="20">
        <v>1291.3499999999999</v>
      </c>
      <c r="EE374" s="20">
        <v>413.66</v>
      </c>
      <c r="EF374" s="20">
        <v>18501.7</v>
      </c>
      <c r="EG374" s="20">
        <v>1291.3499999999999</v>
      </c>
      <c r="EH374" s="20">
        <v>413.66</v>
      </c>
      <c r="EI374" s="20">
        <f t="shared" si="35"/>
        <v>18501.7</v>
      </c>
      <c r="EJ374" s="20">
        <f t="shared" si="35"/>
        <v>1291.3499999999999</v>
      </c>
      <c r="EK374" s="20">
        <f t="shared" si="35"/>
        <v>413.66</v>
      </c>
      <c r="EL374" s="20">
        <v>18501.7</v>
      </c>
      <c r="EM374" s="20">
        <v>1291.3499999999999</v>
      </c>
      <c r="EN374" s="20">
        <v>413.66</v>
      </c>
      <c r="EO374" s="24">
        <f t="shared" si="36"/>
        <v>525374.45999999973</v>
      </c>
      <c r="EP374" s="25">
        <f t="shared" si="32"/>
        <v>74027.230000000331</v>
      </c>
      <c r="EQ374" s="25">
        <f t="shared" si="33"/>
        <v>80826.680000000284</v>
      </c>
      <c r="ES374" s="26"/>
    </row>
    <row r="375" spans="1:149" x14ac:dyDescent="0.25">
      <c r="A375" s="27">
        <v>372</v>
      </c>
      <c r="B375" s="15">
        <v>18318618000160</v>
      </c>
      <c r="C375" s="28" t="s">
        <v>389</v>
      </c>
      <c r="D375" s="17">
        <v>3048839.19</v>
      </c>
      <c r="E375" s="18">
        <v>3455073.1</v>
      </c>
      <c r="F375" s="19">
        <v>0</v>
      </c>
      <c r="G375" s="20">
        <v>0</v>
      </c>
      <c r="H375" s="21">
        <f t="shared" si="31"/>
        <v>3048839.19</v>
      </c>
      <c r="I375" s="21">
        <v>3455073.1</v>
      </c>
      <c r="J375" s="22">
        <v>0</v>
      </c>
      <c r="K375" s="22">
        <v>0</v>
      </c>
      <c r="L375" s="22">
        <v>0</v>
      </c>
      <c r="M375" s="22">
        <v>0</v>
      </c>
      <c r="N375" s="22">
        <v>139704.59</v>
      </c>
      <c r="O375" s="22">
        <v>0</v>
      </c>
      <c r="P375" s="22">
        <v>139704.59</v>
      </c>
      <c r="Q375" s="22">
        <v>0</v>
      </c>
      <c r="R375" s="22">
        <v>139704.59</v>
      </c>
      <c r="S375" s="22">
        <v>139704.59</v>
      </c>
      <c r="T375" s="22">
        <v>139704.59</v>
      </c>
      <c r="U375" s="22">
        <v>139636.82999999999</v>
      </c>
      <c r="V375" s="22">
        <v>139636.82999999999</v>
      </c>
      <c r="W375" s="22">
        <v>139636.82999999999</v>
      </c>
      <c r="X375" s="22">
        <v>139636.82999999999</v>
      </c>
      <c r="Y375" s="22">
        <v>85367.5</v>
      </c>
      <c r="Z375" s="22">
        <v>85367.5</v>
      </c>
      <c r="AA375" s="22">
        <v>85367.5</v>
      </c>
      <c r="AB375" s="22">
        <v>85367.5</v>
      </c>
      <c r="AC375" s="22">
        <v>0</v>
      </c>
      <c r="AD375" s="22">
        <v>85367.5</v>
      </c>
      <c r="AE375" s="22"/>
      <c r="AF375" s="22"/>
      <c r="AG375" s="22">
        <v>85367.5</v>
      </c>
      <c r="AH375" s="22"/>
      <c r="AI375" s="22"/>
      <c r="AJ375" s="22">
        <v>85367.5</v>
      </c>
      <c r="AK375" s="22"/>
      <c r="AL375" s="22">
        <v>85367.5</v>
      </c>
      <c r="AM375" s="22">
        <v>85367.5</v>
      </c>
      <c r="AN375" s="22">
        <v>85367.5</v>
      </c>
      <c r="AO375" s="22"/>
      <c r="AP375" s="22">
        <v>85367.5</v>
      </c>
      <c r="AQ375" s="22"/>
      <c r="AR375" s="22"/>
      <c r="AS375" s="22">
        <v>85367.5</v>
      </c>
      <c r="AT375" s="22">
        <v>0</v>
      </c>
      <c r="AU375" s="22">
        <v>0</v>
      </c>
      <c r="AV375" s="22">
        <v>85367.5</v>
      </c>
      <c r="AW375" s="22">
        <v>0</v>
      </c>
      <c r="AX375" s="22">
        <v>681991.42</v>
      </c>
      <c r="AY375" s="22"/>
      <c r="AZ375" s="22">
        <f>VLOOKUP(A375,[1]Consolidado!$A$4:$AZ$856,52,FALSE)</f>
        <v>0</v>
      </c>
      <c r="BA375" s="22">
        <f>VLOOKUP(A375,'[2]Parcelas ICMS 2018 Calculadas'!$A$4:$BC$856,55,FALSE)</f>
        <v>0</v>
      </c>
      <c r="BB375" s="22">
        <v>0</v>
      </c>
      <c r="BC375" s="22">
        <v>0</v>
      </c>
      <c r="BD375" s="22">
        <v>0</v>
      </c>
      <c r="BE375" s="22"/>
      <c r="BF375" s="22"/>
      <c r="BG375" s="22">
        <v>0</v>
      </c>
      <c r="BH375" s="22"/>
      <c r="BI375" s="22"/>
      <c r="BJ375" s="22">
        <v>0</v>
      </c>
      <c r="BK375" s="22">
        <v>0</v>
      </c>
      <c r="BL375" s="22">
        <v>0</v>
      </c>
      <c r="BM375" s="22">
        <v>0</v>
      </c>
      <c r="BN375" s="23">
        <f t="shared" si="34"/>
        <v>3048839.19</v>
      </c>
      <c r="BO375" s="20">
        <v>105451.32</v>
      </c>
      <c r="BP375" s="20">
        <v>7360.11</v>
      </c>
      <c r="BQ375" s="20">
        <v>2357.67</v>
      </c>
      <c r="BR375" s="20">
        <v>105451.32</v>
      </c>
      <c r="BS375" s="20">
        <v>7360.11</v>
      </c>
      <c r="BT375" s="20">
        <v>2357.67</v>
      </c>
      <c r="BU375" s="20">
        <v>105451.32</v>
      </c>
      <c r="BV375" s="20">
        <v>7360.11</v>
      </c>
      <c r="BW375" s="20">
        <v>2357.67</v>
      </c>
      <c r="BX375" s="20">
        <v>105451.32</v>
      </c>
      <c r="BY375" s="20">
        <v>7360.11</v>
      </c>
      <c r="BZ375" s="20">
        <v>2357.67</v>
      </c>
      <c r="CA375" s="20">
        <v>105451.32</v>
      </c>
      <c r="CB375" s="20">
        <v>7360.11</v>
      </c>
      <c r="CC375" s="20">
        <v>2357.67</v>
      </c>
      <c r="CD375" s="20">
        <v>105451.32</v>
      </c>
      <c r="CE375" s="20">
        <v>7360.11</v>
      </c>
      <c r="CF375" s="20">
        <v>2357.67</v>
      </c>
      <c r="CG375" s="20">
        <v>105451.32</v>
      </c>
      <c r="CH375" s="20">
        <v>7360.11</v>
      </c>
      <c r="CI375" s="20">
        <v>2357.67</v>
      </c>
      <c r="CJ375" s="20">
        <v>105451.32</v>
      </c>
      <c r="CK375" s="20">
        <v>7360.11</v>
      </c>
      <c r="CL375" s="20">
        <v>2357.67</v>
      </c>
      <c r="CM375" s="20">
        <v>105451.32</v>
      </c>
      <c r="CN375" s="20">
        <v>7360.11</v>
      </c>
      <c r="CO375" s="20">
        <v>2357.67</v>
      </c>
      <c r="CP375" s="20">
        <v>105451.32</v>
      </c>
      <c r="CQ375" s="20">
        <v>7360.11</v>
      </c>
      <c r="CR375" s="20">
        <v>2357.67</v>
      </c>
      <c r="CS375" s="20">
        <v>105451.32</v>
      </c>
      <c r="CT375" s="20">
        <v>7360.11</v>
      </c>
      <c r="CU375" s="20">
        <v>2357.67</v>
      </c>
      <c r="CV375" s="20">
        <v>105451.32</v>
      </c>
      <c r="CW375" s="20">
        <v>7360.11</v>
      </c>
      <c r="CX375" s="20">
        <v>2357.67</v>
      </c>
      <c r="CY375" s="20">
        <v>105451.32</v>
      </c>
      <c r="CZ375" s="20">
        <v>7360.11</v>
      </c>
      <c r="DA375" s="20">
        <v>2357.67</v>
      </c>
      <c r="DB375" s="20">
        <v>105451.32</v>
      </c>
      <c r="DC375" s="20">
        <v>7360.11</v>
      </c>
      <c r="DD375" s="20">
        <v>2357.67</v>
      </c>
      <c r="DE375" s="20">
        <v>105451.32</v>
      </c>
      <c r="DF375" s="20">
        <v>7360.11</v>
      </c>
      <c r="DG375" s="20">
        <v>2357.67</v>
      </c>
      <c r="DH375" s="20">
        <v>105451.32</v>
      </c>
      <c r="DI375" s="20">
        <v>7360.11</v>
      </c>
      <c r="DJ375" s="20">
        <v>2357.67</v>
      </c>
      <c r="DK375" s="20">
        <v>105451.32</v>
      </c>
      <c r="DL375" s="20">
        <v>7360.11</v>
      </c>
      <c r="DM375" s="20">
        <v>2357.67</v>
      </c>
      <c r="DN375" s="20">
        <v>105451.32</v>
      </c>
      <c r="DO375" s="20">
        <v>7360.11</v>
      </c>
      <c r="DP375" s="20">
        <v>2357.67</v>
      </c>
      <c r="DQ375" s="20">
        <v>105451.32</v>
      </c>
      <c r="DR375" s="20">
        <v>7360.11</v>
      </c>
      <c r="DS375" s="20">
        <v>2357.67</v>
      </c>
      <c r="DT375" s="20">
        <v>105451.32</v>
      </c>
      <c r="DU375" s="20">
        <v>7360.11</v>
      </c>
      <c r="DV375" s="20">
        <v>2357.67</v>
      </c>
      <c r="DW375" s="20">
        <v>105451.32</v>
      </c>
      <c r="DX375" s="20">
        <v>7360.11</v>
      </c>
      <c r="DY375" s="20">
        <v>2357.67</v>
      </c>
      <c r="DZ375" s="20">
        <v>105451.32</v>
      </c>
      <c r="EA375" s="20">
        <v>7360.11</v>
      </c>
      <c r="EB375" s="20">
        <v>2357.67</v>
      </c>
      <c r="EC375" s="20">
        <v>105451.32</v>
      </c>
      <c r="ED375" s="20">
        <v>7360.11</v>
      </c>
      <c r="EE375" s="20">
        <v>2357.67</v>
      </c>
      <c r="EF375" s="20">
        <v>105451.32</v>
      </c>
      <c r="EG375" s="20">
        <v>7360.11</v>
      </c>
      <c r="EH375" s="20">
        <v>2357.67</v>
      </c>
      <c r="EI375" s="20">
        <f t="shared" si="35"/>
        <v>105451.32</v>
      </c>
      <c r="EJ375" s="20">
        <f t="shared" si="35"/>
        <v>7360.11</v>
      </c>
      <c r="EK375" s="20">
        <f t="shared" si="35"/>
        <v>2357.67</v>
      </c>
      <c r="EL375" s="20">
        <v>105451.32</v>
      </c>
      <c r="EM375" s="20">
        <v>7360.11</v>
      </c>
      <c r="EN375" s="20">
        <v>2357.67</v>
      </c>
      <c r="EO375" s="24">
        <f t="shared" si="36"/>
        <v>2994396.5999999982</v>
      </c>
      <c r="EP375" s="25">
        <f t="shared" si="32"/>
        <v>0</v>
      </c>
      <c r="EQ375" s="25">
        <f t="shared" si="33"/>
        <v>460676.50000000186</v>
      </c>
      <c r="ES375" s="26"/>
    </row>
    <row r="376" spans="1:149" x14ac:dyDescent="0.25">
      <c r="A376" s="27">
        <v>373</v>
      </c>
      <c r="B376" s="15">
        <v>16901381000110</v>
      </c>
      <c r="C376" s="28" t="s">
        <v>390</v>
      </c>
      <c r="D376" s="17">
        <v>251071.62</v>
      </c>
      <c r="E376" s="18">
        <v>587691.61</v>
      </c>
      <c r="F376" s="19">
        <v>0</v>
      </c>
      <c r="G376" s="20">
        <v>0</v>
      </c>
      <c r="H376" s="21">
        <f t="shared" si="31"/>
        <v>251071.62</v>
      </c>
      <c r="I376" s="21">
        <v>587691.61</v>
      </c>
      <c r="J376" s="22">
        <v>0</v>
      </c>
      <c r="K376" s="22">
        <v>0</v>
      </c>
      <c r="L376" s="22">
        <v>0</v>
      </c>
      <c r="M376" s="22">
        <v>0</v>
      </c>
      <c r="N376" s="22">
        <v>11504.66</v>
      </c>
      <c r="O376" s="22">
        <v>0</v>
      </c>
      <c r="P376" s="22">
        <v>11504.66</v>
      </c>
      <c r="Q376" s="22">
        <v>0</v>
      </c>
      <c r="R376" s="22">
        <v>11504.66</v>
      </c>
      <c r="S376" s="22">
        <v>11504.66</v>
      </c>
      <c r="T376" s="22">
        <v>11504.66</v>
      </c>
      <c r="U376" s="22">
        <v>11499.08</v>
      </c>
      <c r="V376" s="22">
        <v>11499.08</v>
      </c>
      <c r="W376" s="22">
        <v>11499.08</v>
      </c>
      <c r="X376" s="22">
        <v>11499.08</v>
      </c>
      <c r="Y376" s="22">
        <v>7030.01</v>
      </c>
      <c r="Z376" s="22">
        <v>7030.01</v>
      </c>
      <c r="AA376" s="22">
        <v>7030.01</v>
      </c>
      <c r="AB376" s="22">
        <v>7030.01</v>
      </c>
      <c r="AC376" s="22">
        <v>0</v>
      </c>
      <c r="AD376" s="22">
        <v>7030.01</v>
      </c>
      <c r="AE376" s="22"/>
      <c r="AF376" s="22"/>
      <c r="AG376" s="22">
        <v>7030.01</v>
      </c>
      <c r="AH376" s="22"/>
      <c r="AI376" s="22"/>
      <c r="AJ376" s="22">
        <v>7030.01</v>
      </c>
      <c r="AK376" s="22"/>
      <c r="AL376" s="22">
        <v>7030.01</v>
      </c>
      <c r="AM376" s="22">
        <v>7030.01</v>
      </c>
      <c r="AN376" s="22">
        <v>7030.01</v>
      </c>
      <c r="AO376" s="22"/>
      <c r="AP376" s="22">
        <v>7030.01</v>
      </c>
      <c r="AQ376" s="22"/>
      <c r="AR376" s="22"/>
      <c r="AS376" s="22">
        <v>7030.01</v>
      </c>
      <c r="AT376" s="22">
        <v>0</v>
      </c>
      <c r="AU376" s="22">
        <v>0</v>
      </c>
      <c r="AV376" s="22">
        <v>7030.01</v>
      </c>
      <c r="AW376" s="22">
        <v>0</v>
      </c>
      <c r="AX376" s="22">
        <v>56161.87</v>
      </c>
      <c r="AY376" s="22"/>
      <c r="AZ376" s="22">
        <f>VLOOKUP(A376,[1]Consolidado!$A$4:$AZ$856,52,FALSE)</f>
        <v>0</v>
      </c>
      <c r="BA376" s="22">
        <f>VLOOKUP(A376,'[2]Parcelas ICMS 2018 Calculadas'!$A$4:$BC$856,55,FALSE)</f>
        <v>0</v>
      </c>
      <c r="BB376" s="22">
        <v>0</v>
      </c>
      <c r="BC376" s="22">
        <v>0</v>
      </c>
      <c r="BD376" s="22">
        <v>0</v>
      </c>
      <c r="BE376" s="22"/>
      <c r="BF376" s="22"/>
      <c r="BG376" s="22">
        <v>0</v>
      </c>
      <c r="BH376" s="22"/>
      <c r="BI376" s="22"/>
      <c r="BJ376" s="22">
        <v>0</v>
      </c>
      <c r="BK376" s="22">
        <v>0</v>
      </c>
      <c r="BL376" s="22">
        <v>0</v>
      </c>
      <c r="BM376" s="22">
        <v>0</v>
      </c>
      <c r="BN376" s="23">
        <f t="shared" si="34"/>
        <v>251071.62000000008</v>
      </c>
      <c r="BO376" s="20">
        <v>17936.77</v>
      </c>
      <c r="BP376" s="20">
        <v>1251.92</v>
      </c>
      <c r="BQ376" s="20">
        <v>401.03</v>
      </c>
      <c r="BR376" s="20">
        <v>17936.77</v>
      </c>
      <c r="BS376" s="20">
        <v>1251.92</v>
      </c>
      <c r="BT376" s="20">
        <v>401.03</v>
      </c>
      <c r="BU376" s="20">
        <v>17936.77</v>
      </c>
      <c r="BV376" s="20">
        <v>1251.92</v>
      </c>
      <c r="BW376" s="20">
        <v>401.03</v>
      </c>
      <c r="BX376" s="20">
        <v>17936.77</v>
      </c>
      <c r="BY376" s="20">
        <v>1251.92</v>
      </c>
      <c r="BZ376" s="20">
        <v>401.03</v>
      </c>
      <c r="CA376" s="20">
        <v>17936.77</v>
      </c>
      <c r="CB376" s="20">
        <v>1251.92</v>
      </c>
      <c r="CC376" s="20">
        <v>401.03</v>
      </c>
      <c r="CD376" s="20">
        <v>17936.77</v>
      </c>
      <c r="CE376" s="20">
        <v>1251.92</v>
      </c>
      <c r="CF376" s="20">
        <v>401.03</v>
      </c>
      <c r="CG376" s="20">
        <v>17936.77</v>
      </c>
      <c r="CH376" s="20">
        <v>1251.92</v>
      </c>
      <c r="CI376" s="20">
        <v>401.03</v>
      </c>
      <c r="CJ376" s="20">
        <v>17936.77</v>
      </c>
      <c r="CK376" s="20">
        <v>1251.92</v>
      </c>
      <c r="CL376" s="20">
        <v>401.03</v>
      </c>
      <c r="CM376" s="20">
        <v>17936.77</v>
      </c>
      <c r="CN376" s="20">
        <v>1251.92</v>
      </c>
      <c r="CO376" s="20">
        <v>401.03</v>
      </c>
      <c r="CP376" s="20">
        <v>17936.77</v>
      </c>
      <c r="CQ376" s="20">
        <v>1251.92</v>
      </c>
      <c r="CR376" s="20">
        <v>401.03</v>
      </c>
      <c r="CS376" s="20">
        <v>17936.77</v>
      </c>
      <c r="CT376" s="20">
        <v>1251.92</v>
      </c>
      <c r="CU376" s="20">
        <v>401.03</v>
      </c>
      <c r="CV376" s="20">
        <v>17936.77</v>
      </c>
      <c r="CW376" s="20">
        <v>1251.92</v>
      </c>
      <c r="CX376" s="20">
        <v>401.03</v>
      </c>
      <c r="CY376" s="20">
        <v>17936.77</v>
      </c>
      <c r="CZ376" s="20">
        <v>1251.92</v>
      </c>
      <c r="DA376" s="20">
        <v>401.03</v>
      </c>
      <c r="DB376" s="20">
        <v>17936.77</v>
      </c>
      <c r="DC376" s="20">
        <v>1251.92</v>
      </c>
      <c r="DD376" s="20">
        <v>401.03</v>
      </c>
      <c r="DE376" s="20">
        <v>17936.77</v>
      </c>
      <c r="DF376" s="20">
        <v>1251.92</v>
      </c>
      <c r="DG376" s="20">
        <v>401.03</v>
      </c>
      <c r="DH376" s="20">
        <v>17936.77</v>
      </c>
      <c r="DI376" s="20">
        <v>1251.92</v>
      </c>
      <c r="DJ376" s="20">
        <v>401.03</v>
      </c>
      <c r="DK376" s="20">
        <v>17936.77</v>
      </c>
      <c r="DL376" s="20">
        <v>1251.92</v>
      </c>
      <c r="DM376" s="20">
        <v>401.03</v>
      </c>
      <c r="DN376" s="20">
        <v>17936.77</v>
      </c>
      <c r="DO376" s="20">
        <v>1251.92</v>
      </c>
      <c r="DP376" s="20">
        <v>401.03</v>
      </c>
      <c r="DQ376" s="20">
        <v>17936.77</v>
      </c>
      <c r="DR376" s="20">
        <v>1251.92</v>
      </c>
      <c r="DS376" s="20">
        <v>401.03</v>
      </c>
      <c r="DT376" s="20">
        <v>17936.77</v>
      </c>
      <c r="DU376" s="20">
        <v>1251.92</v>
      </c>
      <c r="DV376" s="20">
        <v>401.03</v>
      </c>
      <c r="DW376" s="20">
        <v>17936.77</v>
      </c>
      <c r="DX376" s="20">
        <v>1251.92</v>
      </c>
      <c r="DY376" s="20">
        <v>401.03</v>
      </c>
      <c r="DZ376" s="20">
        <v>17936.77</v>
      </c>
      <c r="EA376" s="20">
        <v>1251.92</v>
      </c>
      <c r="EB376" s="20">
        <v>401.03</v>
      </c>
      <c r="EC376" s="20">
        <v>17936.77</v>
      </c>
      <c r="ED376" s="20">
        <v>1251.92</v>
      </c>
      <c r="EE376" s="20">
        <v>401.03</v>
      </c>
      <c r="EF376" s="20">
        <v>17936.77</v>
      </c>
      <c r="EG376" s="20">
        <v>1251.92</v>
      </c>
      <c r="EH376" s="20">
        <v>401.03</v>
      </c>
      <c r="EI376" s="20">
        <f t="shared" si="35"/>
        <v>17936.77</v>
      </c>
      <c r="EJ376" s="20">
        <f t="shared" si="35"/>
        <v>1251.92</v>
      </c>
      <c r="EK376" s="20">
        <f t="shared" si="35"/>
        <v>401.03</v>
      </c>
      <c r="EL376" s="20">
        <v>17936.77</v>
      </c>
      <c r="EM376" s="20">
        <v>1251.92</v>
      </c>
      <c r="EN376" s="20">
        <v>401.03</v>
      </c>
      <c r="EO376" s="24">
        <f t="shared" si="36"/>
        <v>509332.72000000038</v>
      </c>
      <c r="EP376" s="25">
        <f t="shared" si="32"/>
        <v>0</v>
      </c>
      <c r="EQ376" s="25">
        <f t="shared" si="33"/>
        <v>78358.889999999607</v>
      </c>
      <c r="ES376" s="26"/>
    </row>
    <row r="377" spans="1:149" x14ac:dyDescent="0.25">
      <c r="A377" s="27">
        <v>374</v>
      </c>
      <c r="B377" s="15">
        <v>18557595000146</v>
      </c>
      <c r="C377" s="28" t="s">
        <v>391</v>
      </c>
      <c r="D377" s="17">
        <v>0</v>
      </c>
      <c r="E377" s="18">
        <v>2625504.73</v>
      </c>
      <c r="F377" s="19">
        <v>0</v>
      </c>
      <c r="G377" s="20">
        <v>0</v>
      </c>
      <c r="H377" s="21">
        <f t="shared" si="31"/>
        <v>0</v>
      </c>
      <c r="I377" s="21">
        <v>2625504.73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/>
      <c r="AF377" s="22"/>
      <c r="AG377" s="22">
        <v>0</v>
      </c>
      <c r="AH377" s="22"/>
      <c r="AI377" s="22"/>
      <c r="AJ377" s="22">
        <v>0</v>
      </c>
      <c r="AK377" s="22"/>
      <c r="AL377" s="22">
        <v>0</v>
      </c>
      <c r="AM377" s="22">
        <v>0</v>
      </c>
      <c r="AN377" s="22">
        <v>0</v>
      </c>
      <c r="AO377" s="22"/>
      <c r="AP377" s="22">
        <v>0</v>
      </c>
      <c r="AQ377" s="22"/>
      <c r="AR377" s="22"/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/>
      <c r="AZ377" s="22">
        <f>VLOOKUP(A377,[1]Consolidado!$A$4:$AZ$856,52,FALSE)</f>
        <v>0</v>
      </c>
      <c r="BA377" s="22">
        <f>VLOOKUP(A377,'[2]Parcelas ICMS 2018 Calculadas'!$A$4:$BC$856,55,FALSE)</f>
        <v>0</v>
      </c>
      <c r="BB377" s="22">
        <v>0</v>
      </c>
      <c r="BC377" s="22">
        <v>0</v>
      </c>
      <c r="BD377" s="22">
        <v>0</v>
      </c>
      <c r="BE377" s="22">
        <v>0</v>
      </c>
      <c r="BF377" s="22"/>
      <c r="BG377" s="22">
        <v>0</v>
      </c>
      <c r="BH377" s="22"/>
      <c r="BI377" s="22"/>
      <c r="BJ377" s="22">
        <v>0</v>
      </c>
      <c r="BK377" s="22">
        <v>0</v>
      </c>
      <c r="BL377" s="22">
        <v>0</v>
      </c>
      <c r="BM377" s="22">
        <v>0</v>
      </c>
      <c r="BN377" s="23">
        <f t="shared" si="34"/>
        <v>0</v>
      </c>
      <c r="BO377" s="20">
        <v>80132.3</v>
      </c>
      <c r="BP377" s="20">
        <v>5592.93</v>
      </c>
      <c r="BQ377" s="20">
        <v>1791.59</v>
      </c>
      <c r="BR377" s="20">
        <v>80132.3</v>
      </c>
      <c r="BS377" s="20">
        <v>5592.93</v>
      </c>
      <c r="BT377" s="20">
        <v>1791.59</v>
      </c>
      <c r="BU377" s="20">
        <v>80132.3</v>
      </c>
      <c r="BV377" s="20">
        <v>5592.93</v>
      </c>
      <c r="BW377" s="20">
        <v>1791.59</v>
      </c>
      <c r="BX377" s="20">
        <v>80132.3</v>
      </c>
      <c r="BY377" s="20">
        <v>5592.93</v>
      </c>
      <c r="BZ377" s="20">
        <v>1791.59</v>
      </c>
      <c r="CA377" s="20">
        <v>80132.3</v>
      </c>
      <c r="CB377" s="20">
        <v>5592.93</v>
      </c>
      <c r="CC377" s="20">
        <v>1791.59</v>
      </c>
      <c r="CD377" s="20">
        <v>80132.3</v>
      </c>
      <c r="CE377" s="20">
        <v>5592.93</v>
      </c>
      <c r="CF377" s="20">
        <v>1791.59</v>
      </c>
      <c r="CG377" s="20">
        <v>80132.3</v>
      </c>
      <c r="CH377" s="20">
        <v>5592.93</v>
      </c>
      <c r="CI377" s="20">
        <v>1791.59</v>
      </c>
      <c r="CJ377" s="20">
        <v>80132.3</v>
      </c>
      <c r="CK377" s="20">
        <v>5592.93</v>
      </c>
      <c r="CL377" s="20">
        <v>1791.59</v>
      </c>
      <c r="CM377" s="20">
        <v>80132.3</v>
      </c>
      <c r="CN377" s="20">
        <v>5592.93</v>
      </c>
      <c r="CO377" s="20">
        <v>1791.59</v>
      </c>
      <c r="CP377" s="20">
        <v>80132.3</v>
      </c>
      <c r="CQ377" s="20">
        <v>5592.93</v>
      </c>
      <c r="CR377" s="20">
        <v>1791.59</v>
      </c>
      <c r="CS377" s="20">
        <v>80132.3</v>
      </c>
      <c r="CT377" s="20">
        <v>5592.93</v>
      </c>
      <c r="CU377" s="20">
        <v>1791.59</v>
      </c>
      <c r="CV377" s="20">
        <v>80132.3</v>
      </c>
      <c r="CW377" s="20">
        <v>5592.93</v>
      </c>
      <c r="CX377" s="20">
        <v>1791.59</v>
      </c>
      <c r="CY377" s="20">
        <v>80132.3</v>
      </c>
      <c r="CZ377" s="20">
        <v>5592.93</v>
      </c>
      <c r="DA377" s="20">
        <v>1791.59</v>
      </c>
      <c r="DB377" s="20">
        <v>80132.3</v>
      </c>
      <c r="DC377" s="20">
        <v>5592.93</v>
      </c>
      <c r="DD377" s="20">
        <v>1791.59</v>
      </c>
      <c r="DE377" s="20">
        <v>80132.3</v>
      </c>
      <c r="DF377" s="20">
        <v>5592.93</v>
      </c>
      <c r="DG377" s="20">
        <v>1791.59</v>
      </c>
      <c r="DH377" s="20">
        <v>80132.3</v>
      </c>
      <c r="DI377" s="20">
        <v>5592.93</v>
      </c>
      <c r="DJ377" s="20">
        <v>1791.59</v>
      </c>
      <c r="DK377" s="20">
        <v>80132.3</v>
      </c>
      <c r="DL377" s="20">
        <v>5592.93</v>
      </c>
      <c r="DM377" s="20">
        <v>1791.59</v>
      </c>
      <c r="DN377" s="20">
        <v>80132.3</v>
      </c>
      <c r="DO377" s="20">
        <v>5592.93</v>
      </c>
      <c r="DP377" s="20">
        <v>1791.59</v>
      </c>
      <c r="DQ377" s="20">
        <v>80132.3</v>
      </c>
      <c r="DR377" s="20">
        <v>5592.93</v>
      </c>
      <c r="DS377" s="20">
        <v>1791.59</v>
      </c>
      <c r="DT377" s="20">
        <v>80132.3</v>
      </c>
      <c r="DU377" s="20">
        <v>5592.93</v>
      </c>
      <c r="DV377" s="20">
        <v>1791.59</v>
      </c>
      <c r="DW377" s="20">
        <v>80132.3</v>
      </c>
      <c r="DX377" s="20">
        <v>5592.93</v>
      </c>
      <c r="DY377" s="20">
        <v>1791.59</v>
      </c>
      <c r="DZ377" s="20">
        <v>80132.3</v>
      </c>
      <c r="EA377" s="20">
        <v>5592.93</v>
      </c>
      <c r="EB377" s="20">
        <v>1791.59</v>
      </c>
      <c r="EC377" s="20">
        <v>80132.3</v>
      </c>
      <c r="ED377" s="20">
        <v>5592.93</v>
      </c>
      <c r="EE377" s="20">
        <v>1791.59</v>
      </c>
      <c r="EF377" s="20">
        <v>80132.3</v>
      </c>
      <c r="EG377" s="20">
        <v>5592.93</v>
      </c>
      <c r="EH377" s="20">
        <v>1791.59</v>
      </c>
      <c r="EI377" s="20">
        <f t="shared" si="35"/>
        <v>80132.3</v>
      </c>
      <c r="EJ377" s="20">
        <f t="shared" si="35"/>
        <v>5592.93</v>
      </c>
      <c r="EK377" s="20">
        <f t="shared" si="35"/>
        <v>1791.59</v>
      </c>
      <c r="EL377" s="20">
        <v>80132.3</v>
      </c>
      <c r="EM377" s="20">
        <v>5592.93</v>
      </c>
      <c r="EN377" s="20">
        <v>1791.59</v>
      </c>
      <c r="EO377" s="24">
        <f t="shared" si="36"/>
        <v>2275437.3200000008</v>
      </c>
      <c r="EP377" s="25">
        <f t="shared" si="32"/>
        <v>0</v>
      </c>
      <c r="EQ377" s="25">
        <f t="shared" si="33"/>
        <v>350067.40999999922</v>
      </c>
      <c r="ES377" s="26"/>
    </row>
    <row r="378" spans="1:149" x14ac:dyDescent="0.25">
      <c r="A378" s="27">
        <v>375</v>
      </c>
      <c r="B378" s="15">
        <v>18602078000141</v>
      </c>
      <c r="C378" s="28" t="s">
        <v>392</v>
      </c>
      <c r="D378" s="17">
        <v>1072021.48</v>
      </c>
      <c r="E378" s="18">
        <v>2238911.98</v>
      </c>
      <c r="F378" s="19">
        <v>0</v>
      </c>
      <c r="G378" s="20">
        <v>0</v>
      </c>
      <c r="H378" s="21">
        <f t="shared" si="31"/>
        <v>1072021.48</v>
      </c>
      <c r="I378" s="21">
        <v>2238911.98</v>
      </c>
      <c r="J378" s="22">
        <v>0</v>
      </c>
      <c r="K378" s="22">
        <v>0</v>
      </c>
      <c r="L378" s="22">
        <v>0</v>
      </c>
      <c r="M378" s="22">
        <v>0</v>
      </c>
      <c r="N378" s="22">
        <v>49122.41</v>
      </c>
      <c r="O378" s="22">
        <v>0</v>
      </c>
      <c r="P378" s="22">
        <v>49122.41</v>
      </c>
      <c r="Q378" s="22">
        <v>0</v>
      </c>
      <c r="R378" s="22">
        <v>49122.41</v>
      </c>
      <c r="S378" s="22">
        <v>49122.41</v>
      </c>
      <c r="T378" s="22">
        <v>49122.41</v>
      </c>
      <c r="U378" s="22">
        <v>49098.58</v>
      </c>
      <c r="V378" s="22">
        <v>49098.58</v>
      </c>
      <c r="W378" s="22">
        <v>49098.58</v>
      </c>
      <c r="X378" s="22">
        <v>49098.58</v>
      </c>
      <c r="Y378" s="22">
        <v>30016.6</v>
      </c>
      <c r="Z378" s="22">
        <v>30016.6</v>
      </c>
      <c r="AA378" s="22">
        <v>30016.6</v>
      </c>
      <c r="AB378" s="22">
        <v>30016.6</v>
      </c>
      <c r="AC378" s="22">
        <v>0</v>
      </c>
      <c r="AD378" s="22">
        <v>30016.6</v>
      </c>
      <c r="AE378" s="22"/>
      <c r="AF378" s="22"/>
      <c r="AG378" s="22">
        <v>30016.6</v>
      </c>
      <c r="AH378" s="22"/>
      <c r="AI378" s="22"/>
      <c r="AJ378" s="22">
        <v>30016.6</v>
      </c>
      <c r="AK378" s="22"/>
      <c r="AL378" s="22">
        <v>30016.6</v>
      </c>
      <c r="AM378" s="22">
        <v>30016.6</v>
      </c>
      <c r="AN378" s="22">
        <v>30016.6</v>
      </c>
      <c r="AO378" s="22"/>
      <c r="AP378" s="22">
        <v>30016.6</v>
      </c>
      <c r="AQ378" s="22"/>
      <c r="AR378" s="22"/>
      <c r="AS378" s="22">
        <v>30016.6</v>
      </c>
      <c r="AT378" s="22">
        <v>180099.59999999998</v>
      </c>
      <c r="AU378" s="22">
        <v>0</v>
      </c>
      <c r="AV378" s="22">
        <v>0</v>
      </c>
      <c r="AW378" s="22">
        <v>0</v>
      </c>
      <c r="AX378" s="22">
        <v>89716.31</v>
      </c>
      <c r="AY378" s="22"/>
      <c r="AZ378" s="22">
        <f>VLOOKUP(A378,[1]Consolidado!$A$4:$AZ$856,52,FALSE)</f>
        <v>0</v>
      </c>
      <c r="BA378" s="22">
        <f>VLOOKUP(A378,'[2]Parcelas ICMS 2018 Calculadas'!$A$4:$BC$856,55,FALSE)</f>
        <v>0</v>
      </c>
      <c r="BB378" s="22">
        <v>0</v>
      </c>
      <c r="BC378" s="22">
        <v>0</v>
      </c>
      <c r="BD378" s="22">
        <v>0</v>
      </c>
      <c r="BE378" s="22"/>
      <c r="BF378" s="22"/>
      <c r="BG378" s="22">
        <v>0</v>
      </c>
      <c r="BH378" s="22"/>
      <c r="BI378" s="22"/>
      <c r="BJ378" s="22">
        <v>0</v>
      </c>
      <c r="BK378" s="22">
        <v>0</v>
      </c>
      <c r="BL378" s="22">
        <v>0</v>
      </c>
      <c r="BM378" s="22">
        <v>0</v>
      </c>
      <c r="BN378" s="23">
        <f t="shared" si="34"/>
        <v>1072021.4799999997</v>
      </c>
      <c r="BO378" s="20">
        <v>68333.210000000006</v>
      </c>
      <c r="BP378" s="20">
        <v>4769.3999999999996</v>
      </c>
      <c r="BQ378" s="20">
        <v>1527.79</v>
      </c>
      <c r="BR378" s="20">
        <v>68333.210000000006</v>
      </c>
      <c r="BS378" s="20">
        <v>4769.3999999999996</v>
      </c>
      <c r="BT378" s="20">
        <v>1527.79</v>
      </c>
      <c r="BU378" s="20">
        <v>68333.210000000006</v>
      </c>
      <c r="BV378" s="20">
        <v>4769.3999999999996</v>
      </c>
      <c r="BW378" s="20">
        <v>1527.79</v>
      </c>
      <c r="BX378" s="20">
        <v>68333.210000000006</v>
      </c>
      <c r="BY378" s="20">
        <v>4769.3999999999996</v>
      </c>
      <c r="BZ378" s="20">
        <v>1527.79</v>
      </c>
      <c r="CA378" s="20">
        <v>68333.210000000006</v>
      </c>
      <c r="CB378" s="20">
        <v>4769.3999999999996</v>
      </c>
      <c r="CC378" s="20">
        <v>1527.79</v>
      </c>
      <c r="CD378" s="20">
        <v>68333.210000000006</v>
      </c>
      <c r="CE378" s="20">
        <v>4769.3999999999996</v>
      </c>
      <c r="CF378" s="20">
        <v>1527.79</v>
      </c>
      <c r="CG378" s="20">
        <v>68333.210000000006</v>
      </c>
      <c r="CH378" s="20">
        <v>4769.3999999999996</v>
      </c>
      <c r="CI378" s="20">
        <v>1527.79</v>
      </c>
      <c r="CJ378" s="20">
        <v>68333.210000000006</v>
      </c>
      <c r="CK378" s="20">
        <v>4769.3999999999996</v>
      </c>
      <c r="CL378" s="20">
        <v>1527.79</v>
      </c>
      <c r="CM378" s="20">
        <v>68333.210000000006</v>
      </c>
      <c r="CN378" s="20">
        <v>4769.3999999999996</v>
      </c>
      <c r="CO378" s="20">
        <v>1527.79</v>
      </c>
      <c r="CP378" s="20">
        <v>68333.210000000006</v>
      </c>
      <c r="CQ378" s="20">
        <v>4769.3999999999996</v>
      </c>
      <c r="CR378" s="20">
        <v>1527.79</v>
      </c>
      <c r="CS378" s="20">
        <v>68333.210000000006</v>
      </c>
      <c r="CT378" s="20">
        <v>4769.3999999999996</v>
      </c>
      <c r="CU378" s="20">
        <v>1527.79</v>
      </c>
      <c r="CV378" s="20">
        <v>68333.210000000006</v>
      </c>
      <c r="CW378" s="20">
        <v>4769.3999999999996</v>
      </c>
      <c r="CX378" s="20">
        <v>1527.79</v>
      </c>
      <c r="CY378" s="20">
        <v>68333.210000000006</v>
      </c>
      <c r="CZ378" s="20">
        <v>4769.3999999999996</v>
      </c>
      <c r="DA378" s="20">
        <v>1527.79</v>
      </c>
      <c r="DB378" s="20">
        <v>68333.210000000006</v>
      </c>
      <c r="DC378" s="20">
        <v>4769.3999999999996</v>
      </c>
      <c r="DD378" s="20">
        <v>1527.79</v>
      </c>
      <c r="DE378" s="20">
        <v>68333.210000000006</v>
      </c>
      <c r="DF378" s="20">
        <v>4769.3999999999996</v>
      </c>
      <c r="DG378" s="20">
        <v>1527.79</v>
      </c>
      <c r="DH378" s="20">
        <v>68333.210000000006</v>
      </c>
      <c r="DI378" s="20">
        <v>4769.3999999999996</v>
      </c>
      <c r="DJ378" s="20">
        <v>1527.79</v>
      </c>
      <c r="DK378" s="20">
        <v>68333.210000000006</v>
      </c>
      <c r="DL378" s="20">
        <v>4769.3999999999996</v>
      </c>
      <c r="DM378" s="20">
        <v>1527.79</v>
      </c>
      <c r="DN378" s="20">
        <v>68333.210000000006</v>
      </c>
      <c r="DO378" s="20">
        <v>4769.3999999999996</v>
      </c>
      <c r="DP378" s="20">
        <v>1527.79</v>
      </c>
      <c r="DQ378" s="20">
        <v>68333.210000000006</v>
      </c>
      <c r="DR378" s="20">
        <v>4769.3999999999996</v>
      </c>
      <c r="DS378" s="20">
        <v>1527.79</v>
      </c>
      <c r="DT378" s="20">
        <v>68333.210000000006</v>
      </c>
      <c r="DU378" s="20">
        <v>4769.3999999999996</v>
      </c>
      <c r="DV378" s="20">
        <v>1527.79</v>
      </c>
      <c r="DW378" s="20">
        <v>68333.210000000006</v>
      </c>
      <c r="DX378" s="20">
        <v>4769.3999999999996</v>
      </c>
      <c r="DY378" s="20">
        <v>1527.79</v>
      </c>
      <c r="DZ378" s="20">
        <v>68333.210000000006</v>
      </c>
      <c r="EA378" s="20">
        <v>4769.3999999999996</v>
      </c>
      <c r="EB378" s="20">
        <v>1527.79</v>
      </c>
      <c r="EC378" s="20">
        <v>68333.210000000006</v>
      </c>
      <c r="ED378" s="20">
        <v>4769.3999999999996</v>
      </c>
      <c r="EE378" s="20">
        <v>1527.79</v>
      </c>
      <c r="EF378" s="20">
        <v>68333.210000000006</v>
      </c>
      <c r="EG378" s="20">
        <v>4769.3999999999996</v>
      </c>
      <c r="EH378" s="20">
        <v>1527.79</v>
      </c>
      <c r="EI378" s="20">
        <f t="shared" si="35"/>
        <v>68333.210000000006</v>
      </c>
      <c r="EJ378" s="20">
        <f t="shared" si="35"/>
        <v>4769.3999999999996</v>
      </c>
      <c r="EK378" s="20">
        <f t="shared" si="35"/>
        <v>1527.79</v>
      </c>
      <c r="EL378" s="20">
        <v>68333.210000000006</v>
      </c>
      <c r="EM378" s="20">
        <v>4769.3999999999996</v>
      </c>
      <c r="EN378" s="20">
        <v>1527.79</v>
      </c>
      <c r="EO378" s="24">
        <f t="shared" si="36"/>
        <v>1940390.3999999992</v>
      </c>
      <c r="EP378" s="25">
        <f t="shared" si="32"/>
        <v>0</v>
      </c>
      <c r="EQ378" s="25">
        <f t="shared" si="33"/>
        <v>298521.58000000077</v>
      </c>
      <c r="ES378" s="26"/>
    </row>
    <row r="379" spans="1:149" x14ac:dyDescent="0.25">
      <c r="A379" s="27">
        <v>376</v>
      </c>
      <c r="B379" s="15">
        <v>73357469000156</v>
      </c>
      <c r="C379" s="28" t="s">
        <v>393</v>
      </c>
      <c r="D379" s="17">
        <v>3989149.34</v>
      </c>
      <c r="E379" s="18">
        <v>9553192.2799999993</v>
      </c>
      <c r="F379" s="19">
        <v>0</v>
      </c>
      <c r="G379" s="20">
        <v>0</v>
      </c>
      <c r="H379" s="21">
        <f t="shared" si="31"/>
        <v>3989149.34</v>
      </c>
      <c r="I379" s="21">
        <v>9553192.2799999993</v>
      </c>
      <c r="J379" s="22">
        <v>0</v>
      </c>
      <c r="K379" s="22">
        <v>0</v>
      </c>
      <c r="L379" s="22">
        <v>0</v>
      </c>
      <c r="M379" s="22">
        <v>0</v>
      </c>
      <c r="N379" s="22">
        <v>182791.69</v>
      </c>
      <c r="O379" s="22">
        <v>0</v>
      </c>
      <c r="P379" s="22">
        <v>182791.69</v>
      </c>
      <c r="Q379" s="22">
        <v>0</v>
      </c>
      <c r="R379" s="22">
        <v>182791.69</v>
      </c>
      <c r="S379" s="22">
        <v>182791.69</v>
      </c>
      <c r="T379" s="22">
        <v>182791.69</v>
      </c>
      <c r="U379" s="22">
        <v>182703.04</v>
      </c>
      <c r="V379" s="22">
        <v>182703.04</v>
      </c>
      <c r="W379" s="22">
        <v>182703.04</v>
      </c>
      <c r="X379" s="22">
        <v>182703.04</v>
      </c>
      <c r="Y379" s="22">
        <v>111696.18</v>
      </c>
      <c r="Z379" s="22">
        <v>111696.18</v>
      </c>
      <c r="AA379" s="22">
        <v>111696.18</v>
      </c>
      <c r="AB379" s="22">
        <v>111696.18</v>
      </c>
      <c r="AC379" s="22">
        <v>670177.07999999996</v>
      </c>
      <c r="AD379" s="22">
        <v>0</v>
      </c>
      <c r="AE379" s="22"/>
      <c r="AF379" s="22"/>
      <c r="AG379" s="22">
        <v>0</v>
      </c>
      <c r="AH379" s="22"/>
      <c r="AI379" s="22"/>
      <c r="AJ379" s="22">
        <v>0</v>
      </c>
      <c r="AK379" s="22"/>
      <c r="AL379" s="22">
        <v>0</v>
      </c>
      <c r="AM379" s="22">
        <v>0</v>
      </c>
      <c r="AN379" s="22"/>
      <c r="AO379" s="22"/>
      <c r="AP379" s="22">
        <v>111696.18</v>
      </c>
      <c r="AQ379" s="22"/>
      <c r="AR379" s="22"/>
      <c r="AS379" s="22">
        <v>111696.18</v>
      </c>
      <c r="AT379" s="22">
        <v>0</v>
      </c>
      <c r="AU379" s="22">
        <v>0</v>
      </c>
      <c r="AV379" s="22">
        <v>111696.18</v>
      </c>
      <c r="AW379" s="22">
        <v>0</v>
      </c>
      <c r="AX379" s="22">
        <v>0</v>
      </c>
      <c r="AY379" s="22"/>
      <c r="AZ379" s="22">
        <f>VLOOKUP(A379,[1]Consolidado!$A$4:$AZ$856,52,FALSE)</f>
        <v>111696.18</v>
      </c>
      <c r="BA379" s="22">
        <f>VLOOKUP(A379,'[2]Parcelas ICMS 2018 Calculadas'!$A$4:$BC$856,55,FALSE)</f>
        <v>0</v>
      </c>
      <c r="BB379" s="22">
        <v>111696.18</v>
      </c>
      <c r="BC379" s="22">
        <v>0</v>
      </c>
      <c r="BD379" s="22">
        <v>0</v>
      </c>
      <c r="BE379" s="22">
        <v>111696.18</v>
      </c>
      <c r="BF379" s="22"/>
      <c r="BG379" s="22">
        <v>0</v>
      </c>
      <c r="BH379" s="22"/>
      <c r="BI379" s="22"/>
      <c r="BJ379" s="22">
        <v>111696.18</v>
      </c>
      <c r="BK379" s="22">
        <v>0</v>
      </c>
      <c r="BL379" s="22">
        <v>0</v>
      </c>
      <c r="BM379" s="22">
        <v>0</v>
      </c>
      <c r="BN379" s="23">
        <f t="shared" si="34"/>
        <v>3543605.6700000009</v>
      </c>
      <c r="BO379" s="20">
        <v>291570.31</v>
      </c>
      <c r="BP379" s="20">
        <v>20350.52</v>
      </c>
      <c r="BQ379" s="20">
        <v>6518.91</v>
      </c>
      <c r="BR379" s="20">
        <v>291570.31</v>
      </c>
      <c r="BS379" s="20">
        <v>20350.52</v>
      </c>
      <c r="BT379" s="20">
        <v>6518.91</v>
      </c>
      <c r="BU379" s="20">
        <v>291570.31</v>
      </c>
      <c r="BV379" s="20">
        <v>20350.52</v>
      </c>
      <c r="BW379" s="20">
        <v>6518.91</v>
      </c>
      <c r="BX379" s="20">
        <v>291570.31</v>
      </c>
      <c r="BY379" s="20">
        <v>20350.52</v>
      </c>
      <c r="BZ379" s="20">
        <v>6518.91</v>
      </c>
      <c r="CA379" s="20">
        <v>291570.31</v>
      </c>
      <c r="CB379" s="20">
        <v>20350.52</v>
      </c>
      <c r="CC379" s="20">
        <v>6518.91</v>
      </c>
      <c r="CD379" s="20">
        <v>291570.31</v>
      </c>
      <c r="CE379" s="20">
        <v>20350.52</v>
      </c>
      <c r="CF379" s="20">
        <v>6518.91</v>
      </c>
      <c r="CG379" s="20">
        <v>291570.31</v>
      </c>
      <c r="CH379" s="20">
        <v>20350.52</v>
      </c>
      <c r="CI379" s="20">
        <v>6518.91</v>
      </c>
      <c r="CJ379" s="20">
        <v>291570.31</v>
      </c>
      <c r="CK379" s="20">
        <v>20350.52</v>
      </c>
      <c r="CL379" s="20">
        <v>6518.91</v>
      </c>
      <c r="CM379" s="20">
        <v>291570.31</v>
      </c>
      <c r="CN379" s="20">
        <v>20350.52</v>
      </c>
      <c r="CO379" s="20">
        <v>6518.91</v>
      </c>
      <c r="CP379" s="20">
        <v>291570.31</v>
      </c>
      <c r="CQ379" s="20">
        <v>20350.52</v>
      </c>
      <c r="CR379" s="20">
        <v>6518.91</v>
      </c>
      <c r="CS379" s="20">
        <v>291570.31</v>
      </c>
      <c r="CT379" s="20">
        <v>20350.52</v>
      </c>
      <c r="CU379" s="20">
        <v>6518.91</v>
      </c>
      <c r="CV379" s="20">
        <v>291570.31</v>
      </c>
      <c r="CW379" s="20">
        <v>20350.52</v>
      </c>
      <c r="CX379" s="20">
        <v>6518.91</v>
      </c>
      <c r="CY379" s="20">
        <v>291570.31</v>
      </c>
      <c r="CZ379" s="20">
        <v>20350.52</v>
      </c>
      <c r="DA379" s="20">
        <v>6518.91</v>
      </c>
      <c r="DB379" s="20">
        <v>291570.31</v>
      </c>
      <c r="DC379" s="20">
        <v>20350.52</v>
      </c>
      <c r="DD379" s="20">
        <v>6518.91</v>
      </c>
      <c r="DE379" s="20">
        <v>291570.31</v>
      </c>
      <c r="DF379" s="20">
        <v>20350.52</v>
      </c>
      <c r="DG379" s="20">
        <v>6518.91</v>
      </c>
      <c r="DH379" s="20">
        <v>291570.31</v>
      </c>
      <c r="DI379" s="20">
        <v>20350.52</v>
      </c>
      <c r="DJ379" s="20">
        <v>6518.91</v>
      </c>
      <c r="DK379" s="20">
        <v>291570.31</v>
      </c>
      <c r="DL379" s="20">
        <v>20350.52</v>
      </c>
      <c r="DM379" s="20">
        <v>6518.91</v>
      </c>
      <c r="DN379" s="20">
        <v>291570.31</v>
      </c>
      <c r="DO379" s="20">
        <v>20350.52</v>
      </c>
      <c r="DP379" s="20">
        <v>6518.91</v>
      </c>
      <c r="DQ379" s="20">
        <v>291570.31</v>
      </c>
      <c r="DR379" s="20">
        <v>20350.52</v>
      </c>
      <c r="DS379" s="20">
        <v>6518.91</v>
      </c>
      <c r="DT379" s="20">
        <v>291570.31</v>
      </c>
      <c r="DU379" s="20">
        <v>20350.52</v>
      </c>
      <c r="DV379" s="20">
        <v>6518.91</v>
      </c>
      <c r="DW379" s="20">
        <v>291570.31</v>
      </c>
      <c r="DX379" s="20">
        <v>20350.52</v>
      </c>
      <c r="DY379" s="20">
        <v>6518.91</v>
      </c>
      <c r="DZ379" s="20">
        <v>291570.31</v>
      </c>
      <c r="EA379" s="20">
        <v>20350.52</v>
      </c>
      <c r="EB379" s="20">
        <v>6518.91</v>
      </c>
      <c r="EC379" s="20">
        <v>291570.31</v>
      </c>
      <c r="ED379" s="20">
        <v>20350.52</v>
      </c>
      <c r="EE379" s="20">
        <v>6518.91</v>
      </c>
      <c r="EF379" s="20">
        <v>291570.31</v>
      </c>
      <c r="EG379" s="20">
        <v>20350.52</v>
      </c>
      <c r="EH379" s="20">
        <v>6518.91</v>
      </c>
      <c r="EI379" s="20">
        <f t="shared" si="35"/>
        <v>291570.31</v>
      </c>
      <c r="EJ379" s="20">
        <f t="shared" si="35"/>
        <v>20350.52</v>
      </c>
      <c r="EK379" s="20">
        <f t="shared" si="35"/>
        <v>6518.91</v>
      </c>
      <c r="EL379" s="20">
        <v>291570.31</v>
      </c>
      <c r="EM379" s="20">
        <v>20350.52</v>
      </c>
      <c r="EN379" s="20">
        <v>6518.91</v>
      </c>
      <c r="EO379" s="24">
        <f t="shared" si="36"/>
        <v>8279433.2399999928</v>
      </c>
      <c r="EP379" s="25">
        <f t="shared" si="32"/>
        <v>445543.66999999899</v>
      </c>
      <c r="EQ379" s="25">
        <f t="shared" si="33"/>
        <v>1273759.0400000066</v>
      </c>
      <c r="ES379" s="26"/>
    </row>
    <row r="380" spans="1:149" x14ac:dyDescent="0.25">
      <c r="A380" s="27">
        <v>377</v>
      </c>
      <c r="B380" s="15">
        <v>18392522000141</v>
      </c>
      <c r="C380" s="28" t="s">
        <v>394</v>
      </c>
      <c r="D380" s="17">
        <v>0</v>
      </c>
      <c r="E380" s="18">
        <v>2523787.7799999998</v>
      </c>
      <c r="F380" s="19">
        <v>0</v>
      </c>
      <c r="G380" s="20">
        <v>0</v>
      </c>
      <c r="H380" s="21">
        <f t="shared" si="31"/>
        <v>0</v>
      </c>
      <c r="I380" s="21">
        <v>2523787.7799999998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/>
      <c r="AF380" s="22"/>
      <c r="AG380" s="22">
        <v>0</v>
      </c>
      <c r="AH380" s="22"/>
      <c r="AI380" s="22"/>
      <c r="AJ380" s="22">
        <v>0</v>
      </c>
      <c r="AK380" s="22"/>
      <c r="AL380" s="22">
        <v>0</v>
      </c>
      <c r="AM380" s="22">
        <v>0</v>
      </c>
      <c r="AN380" s="22">
        <v>0</v>
      </c>
      <c r="AO380" s="22"/>
      <c r="AP380" s="22">
        <v>0</v>
      </c>
      <c r="AQ380" s="22"/>
      <c r="AR380" s="22"/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/>
      <c r="AZ380" s="22">
        <f>VLOOKUP(A380,[1]Consolidado!$A$4:$AZ$856,52,FALSE)</f>
        <v>0</v>
      </c>
      <c r="BA380" s="22">
        <f>VLOOKUP(A380,'[2]Parcelas ICMS 2018 Calculadas'!$A$4:$BC$856,55,FALSE)</f>
        <v>0</v>
      </c>
      <c r="BB380" s="22">
        <v>0</v>
      </c>
      <c r="BC380" s="22">
        <v>0</v>
      </c>
      <c r="BD380" s="22">
        <v>0</v>
      </c>
      <c r="BE380" s="22">
        <v>0</v>
      </c>
      <c r="BF380" s="22"/>
      <c r="BG380" s="22">
        <v>0</v>
      </c>
      <c r="BH380" s="22"/>
      <c r="BI380" s="22"/>
      <c r="BJ380" s="22">
        <v>0</v>
      </c>
      <c r="BK380" s="22">
        <v>0</v>
      </c>
      <c r="BL380" s="22">
        <v>0</v>
      </c>
      <c r="BM380" s="22">
        <v>0</v>
      </c>
      <c r="BN380" s="23">
        <f t="shared" si="34"/>
        <v>0</v>
      </c>
      <c r="BO380" s="20">
        <v>77027.820000000007</v>
      </c>
      <c r="BP380" s="20">
        <v>5376.25</v>
      </c>
      <c r="BQ380" s="20">
        <v>1722.18</v>
      </c>
      <c r="BR380" s="20">
        <v>77027.820000000007</v>
      </c>
      <c r="BS380" s="20">
        <v>5376.25</v>
      </c>
      <c r="BT380" s="20">
        <v>1722.18</v>
      </c>
      <c r="BU380" s="20">
        <v>77027.820000000007</v>
      </c>
      <c r="BV380" s="20">
        <v>5376.25</v>
      </c>
      <c r="BW380" s="20">
        <v>1722.18</v>
      </c>
      <c r="BX380" s="20">
        <v>77027.820000000007</v>
      </c>
      <c r="BY380" s="20">
        <v>5376.25</v>
      </c>
      <c r="BZ380" s="20">
        <v>1722.18</v>
      </c>
      <c r="CA380" s="20">
        <v>77027.820000000007</v>
      </c>
      <c r="CB380" s="20">
        <v>5376.25</v>
      </c>
      <c r="CC380" s="20">
        <v>1722.18</v>
      </c>
      <c r="CD380" s="20">
        <v>77027.820000000007</v>
      </c>
      <c r="CE380" s="20">
        <v>5376.25</v>
      </c>
      <c r="CF380" s="20">
        <v>1722.18</v>
      </c>
      <c r="CG380" s="20">
        <v>77027.820000000007</v>
      </c>
      <c r="CH380" s="20">
        <v>5376.25</v>
      </c>
      <c r="CI380" s="20">
        <v>1722.18</v>
      </c>
      <c r="CJ380" s="20">
        <v>77027.820000000007</v>
      </c>
      <c r="CK380" s="20">
        <v>5376.25</v>
      </c>
      <c r="CL380" s="20">
        <v>1722.18</v>
      </c>
      <c r="CM380" s="20">
        <v>77027.820000000007</v>
      </c>
      <c r="CN380" s="20">
        <v>5376.25</v>
      </c>
      <c r="CO380" s="20">
        <v>1722.18</v>
      </c>
      <c r="CP380" s="20">
        <v>77027.820000000007</v>
      </c>
      <c r="CQ380" s="20">
        <v>5376.25</v>
      </c>
      <c r="CR380" s="20">
        <v>1722.18</v>
      </c>
      <c r="CS380" s="20">
        <v>77027.820000000007</v>
      </c>
      <c r="CT380" s="20">
        <v>5376.25</v>
      </c>
      <c r="CU380" s="20">
        <v>1722.18</v>
      </c>
      <c r="CV380" s="20">
        <v>77027.820000000007</v>
      </c>
      <c r="CW380" s="20">
        <v>5376.25</v>
      </c>
      <c r="CX380" s="20">
        <v>1722.18</v>
      </c>
      <c r="CY380" s="20">
        <v>77027.820000000007</v>
      </c>
      <c r="CZ380" s="20">
        <v>5376.25</v>
      </c>
      <c r="DA380" s="20">
        <v>1722.18</v>
      </c>
      <c r="DB380" s="20">
        <v>77027.820000000007</v>
      </c>
      <c r="DC380" s="20">
        <v>5376.25</v>
      </c>
      <c r="DD380" s="20">
        <v>1722.18</v>
      </c>
      <c r="DE380" s="20">
        <v>77027.820000000007</v>
      </c>
      <c r="DF380" s="20">
        <v>5376.25</v>
      </c>
      <c r="DG380" s="20">
        <v>1722.18</v>
      </c>
      <c r="DH380" s="20">
        <v>77027.820000000007</v>
      </c>
      <c r="DI380" s="20">
        <v>5376.25</v>
      </c>
      <c r="DJ380" s="20">
        <v>1722.18</v>
      </c>
      <c r="DK380" s="20">
        <v>77027.820000000007</v>
      </c>
      <c r="DL380" s="20">
        <v>5376.25</v>
      </c>
      <c r="DM380" s="20">
        <v>1722.18</v>
      </c>
      <c r="DN380" s="20">
        <v>77027.820000000007</v>
      </c>
      <c r="DO380" s="20">
        <v>5376.25</v>
      </c>
      <c r="DP380" s="20">
        <v>1722.18</v>
      </c>
      <c r="DQ380" s="20">
        <v>77027.820000000007</v>
      </c>
      <c r="DR380" s="20">
        <v>5376.25</v>
      </c>
      <c r="DS380" s="20">
        <v>1722.18</v>
      </c>
      <c r="DT380" s="20">
        <v>77027.820000000007</v>
      </c>
      <c r="DU380" s="20">
        <v>5376.25</v>
      </c>
      <c r="DV380" s="20">
        <v>1722.18</v>
      </c>
      <c r="DW380" s="20">
        <v>77027.820000000007</v>
      </c>
      <c r="DX380" s="20">
        <v>5376.25</v>
      </c>
      <c r="DY380" s="20">
        <v>1722.18</v>
      </c>
      <c r="DZ380" s="20">
        <v>77027.820000000007</v>
      </c>
      <c r="EA380" s="20">
        <v>5376.25</v>
      </c>
      <c r="EB380" s="20">
        <v>1722.18</v>
      </c>
      <c r="EC380" s="20">
        <v>77027.820000000007</v>
      </c>
      <c r="ED380" s="20">
        <v>5376.25</v>
      </c>
      <c r="EE380" s="20">
        <v>1722.18</v>
      </c>
      <c r="EF380" s="20">
        <v>77027.820000000007</v>
      </c>
      <c r="EG380" s="20">
        <v>5376.25</v>
      </c>
      <c r="EH380" s="20">
        <v>1722.18</v>
      </c>
      <c r="EI380" s="20">
        <f t="shared" si="35"/>
        <v>77027.820000000007</v>
      </c>
      <c r="EJ380" s="20">
        <f t="shared" si="35"/>
        <v>5376.25</v>
      </c>
      <c r="EK380" s="20">
        <f t="shared" si="35"/>
        <v>1722.18</v>
      </c>
      <c r="EL380" s="20">
        <v>77027.820000000007</v>
      </c>
      <c r="EM380" s="20">
        <v>5376.25</v>
      </c>
      <c r="EN380" s="20">
        <v>1722.18</v>
      </c>
      <c r="EO380" s="24">
        <f t="shared" si="36"/>
        <v>2187282.5000000005</v>
      </c>
      <c r="EP380" s="25">
        <f t="shared" si="32"/>
        <v>0</v>
      </c>
      <c r="EQ380" s="25">
        <f t="shared" si="33"/>
        <v>336505.27999999933</v>
      </c>
      <c r="ES380" s="26"/>
    </row>
    <row r="381" spans="1:149" x14ac:dyDescent="0.25">
      <c r="A381" s="27">
        <v>378</v>
      </c>
      <c r="B381" s="15">
        <v>17877200000120</v>
      </c>
      <c r="C381" s="28" t="s">
        <v>395</v>
      </c>
      <c r="D381" s="17">
        <v>851474.61</v>
      </c>
      <c r="E381" s="18">
        <v>1921573.31</v>
      </c>
      <c r="F381" s="19">
        <v>0</v>
      </c>
      <c r="G381" s="20">
        <v>0</v>
      </c>
      <c r="H381" s="21">
        <f t="shared" si="31"/>
        <v>851474.61</v>
      </c>
      <c r="I381" s="21">
        <v>1921573.31</v>
      </c>
      <c r="J381" s="22">
        <v>0</v>
      </c>
      <c r="K381" s="22">
        <v>0</v>
      </c>
      <c r="L381" s="22">
        <v>0</v>
      </c>
      <c r="M381" s="22">
        <v>0</v>
      </c>
      <c r="N381" s="22">
        <v>39016.46</v>
      </c>
      <c r="O381" s="22">
        <v>0</v>
      </c>
      <c r="P381" s="22">
        <v>39016.46</v>
      </c>
      <c r="Q381" s="22">
        <v>0</v>
      </c>
      <c r="R381" s="22">
        <v>39016.46</v>
      </c>
      <c r="S381" s="22">
        <v>39016.46</v>
      </c>
      <c r="T381" s="22">
        <v>39016.46</v>
      </c>
      <c r="U381" s="22">
        <v>38997.54</v>
      </c>
      <c r="V381" s="22">
        <v>38997.54</v>
      </c>
      <c r="W381" s="22">
        <v>38997.54</v>
      </c>
      <c r="X381" s="22">
        <v>38997.54</v>
      </c>
      <c r="Y381" s="22">
        <v>23841.29</v>
      </c>
      <c r="Z381" s="22">
        <v>23841.29</v>
      </c>
      <c r="AA381" s="22">
        <v>23841.29</v>
      </c>
      <c r="AB381" s="22">
        <v>23841.29</v>
      </c>
      <c r="AC381" s="22">
        <v>0</v>
      </c>
      <c r="AD381" s="22">
        <v>23841.29</v>
      </c>
      <c r="AE381" s="22"/>
      <c r="AF381" s="22"/>
      <c r="AG381" s="22">
        <v>23841.29</v>
      </c>
      <c r="AH381" s="22"/>
      <c r="AI381" s="22"/>
      <c r="AJ381" s="22">
        <v>23841.29</v>
      </c>
      <c r="AK381" s="22"/>
      <c r="AL381" s="22">
        <v>23841.29</v>
      </c>
      <c r="AM381" s="22">
        <v>23841.29</v>
      </c>
      <c r="AN381" s="22">
        <v>23841.29</v>
      </c>
      <c r="AO381" s="22"/>
      <c r="AP381" s="22">
        <v>23841.29</v>
      </c>
      <c r="AQ381" s="22"/>
      <c r="AR381" s="22"/>
      <c r="AS381" s="22">
        <v>23841.29</v>
      </c>
      <c r="AT381" s="22">
        <v>0</v>
      </c>
      <c r="AU381" s="22">
        <v>0</v>
      </c>
      <c r="AV381" s="22">
        <v>23841.29</v>
      </c>
      <c r="AW381" s="22">
        <v>0</v>
      </c>
      <c r="AX381" s="22">
        <v>0</v>
      </c>
      <c r="AY381" s="22"/>
      <c r="AZ381" s="22">
        <f>VLOOKUP(A381,[1]Consolidado!$A$4:$AZ$856,52,FALSE)</f>
        <v>23841.29</v>
      </c>
      <c r="BA381" s="22">
        <f>VLOOKUP(A381,'[2]Parcelas ICMS 2018 Calculadas'!$A$4:$BC$856,55,FALSE)</f>
        <v>0</v>
      </c>
      <c r="BB381" s="22">
        <v>23841.29</v>
      </c>
      <c r="BC381" s="22">
        <v>0</v>
      </c>
      <c r="BD381" s="22">
        <v>0</v>
      </c>
      <c r="BE381" s="22">
        <v>23841.29</v>
      </c>
      <c r="BF381" s="22"/>
      <c r="BG381" s="22">
        <v>0</v>
      </c>
      <c r="BH381" s="22"/>
      <c r="BI381" s="22"/>
      <c r="BJ381" s="22">
        <v>23841.29</v>
      </c>
      <c r="BK381" s="22">
        <v>0</v>
      </c>
      <c r="BL381" s="22">
        <v>0</v>
      </c>
      <c r="BM381" s="22">
        <v>0</v>
      </c>
      <c r="BN381" s="23">
        <f t="shared" si="34"/>
        <v>756374.39000000013</v>
      </c>
      <c r="BO381" s="20">
        <v>58647.8</v>
      </c>
      <c r="BP381" s="20">
        <v>4093.4</v>
      </c>
      <c r="BQ381" s="20">
        <v>1311.24</v>
      </c>
      <c r="BR381" s="20">
        <v>58647.8</v>
      </c>
      <c r="BS381" s="20">
        <v>4093.4</v>
      </c>
      <c r="BT381" s="20">
        <v>1311.24</v>
      </c>
      <c r="BU381" s="20">
        <v>58647.8</v>
      </c>
      <c r="BV381" s="20">
        <v>4093.4</v>
      </c>
      <c r="BW381" s="20">
        <v>1311.24</v>
      </c>
      <c r="BX381" s="20">
        <v>58647.8</v>
      </c>
      <c r="BY381" s="20">
        <v>4093.4</v>
      </c>
      <c r="BZ381" s="20">
        <v>1311.24</v>
      </c>
      <c r="CA381" s="20">
        <v>58647.8</v>
      </c>
      <c r="CB381" s="20">
        <v>4093.4</v>
      </c>
      <c r="CC381" s="20">
        <v>1311.24</v>
      </c>
      <c r="CD381" s="20">
        <v>58647.8</v>
      </c>
      <c r="CE381" s="20">
        <v>4093.4</v>
      </c>
      <c r="CF381" s="20">
        <v>1311.24</v>
      </c>
      <c r="CG381" s="20">
        <v>58647.8</v>
      </c>
      <c r="CH381" s="20">
        <v>4093.4</v>
      </c>
      <c r="CI381" s="20">
        <v>1311.24</v>
      </c>
      <c r="CJ381" s="20">
        <v>58647.8</v>
      </c>
      <c r="CK381" s="20">
        <v>4093.4</v>
      </c>
      <c r="CL381" s="20">
        <v>1311.24</v>
      </c>
      <c r="CM381" s="20">
        <v>58647.8</v>
      </c>
      <c r="CN381" s="20">
        <v>4093.4</v>
      </c>
      <c r="CO381" s="20">
        <v>1311.24</v>
      </c>
      <c r="CP381" s="20">
        <v>58647.8</v>
      </c>
      <c r="CQ381" s="20">
        <v>4093.4</v>
      </c>
      <c r="CR381" s="20">
        <v>1311.24</v>
      </c>
      <c r="CS381" s="20">
        <v>58647.8</v>
      </c>
      <c r="CT381" s="20">
        <v>4093.4</v>
      </c>
      <c r="CU381" s="20">
        <v>1311.24</v>
      </c>
      <c r="CV381" s="20">
        <v>58647.8</v>
      </c>
      <c r="CW381" s="20">
        <v>4093.4</v>
      </c>
      <c r="CX381" s="20">
        <v>1311.24</v>
      </c>
      <c r="CY381" s="20">
        <v>58647.8</v>
      </c>
      <c r="CZ381" s="20">
        <v>4093.4</v>
      </c>
      <c r="DA381" s="20">
        <v>1311.24</v>
      </c>
      <c r="DB381" s="20">
        <v>58647.8</v>
      </c>
      <c r="DC381" s="20">
        <v>4093.4</v>
      </c>
      <c r="DD381" s="20">
        <v>1311.24</v>
      </c>
      <c r="DE381" s="20">
        <v>58647.8</v>
      </c>
      <c r="DF381" s="20">
        <v>4093.4</v>
      </c>
      <c r="DG381" s="20">
        <v>1311.24</v>
      </c>
      <c r="DH381" s="20">
        <v>58647.8</v>
      </c>
      <c r="DI381" s="20">
        <v>4093.4</v>
      </c>
      <c r="DJ381" s="20">
        <v>1311.24</v>
      </c>
      <c r="DK381" s="20">
        <v>58647.8</v>
      </c>
      <c r="DL381" s="20">
        <v>4093.4</v>
      </c>
      <c r="DM381" s="20">
        <v>1311.24</v>
      </c>
      <c r="DN381" s="20">
        <v>58647.8</v>
      </c>
      <c r="DO381" s="20">
        <v>4093.4</v>
      </c>
      <c r="DP381" s="20">
        <v>1311.24</v>
      </c>
      <c r="DQ381" s="20">
        <v>58647.8</v>
      </c>
      <c r="DR381" s="20">
        <v>4093.4</v>
      </c>
      <c r="DS381" s="20">
        <v>1311.24</v>
      </c>
      <c r="DT381" s="20">
        <v>58647.8</v>
      </c>
      <c r="DU381" s="20">
        <v>4093.4</v>
      </c>
      <c r="DV381" s="20">
        <v>1311.24</v>
      </c>
      <c r="DW381" s="20">
        <v>58647.8</v>
      </c>
      <c r="DX381" s="20">
        <v>4093.4</v>
      </c>
      <c r="DY381" s="20">
        <v>1311.24</v>
      </c>
      <c r="DZ381" s="20">
        <v>58647.8</v>
      </c>
      <c r="EA381" s="20">
        <v>4093.4</v>
      </c>
      <c r="EB381" s="20">
        <v>1311.24</v>
      </c>
      <c r="EC381" s="20">
        <v>58647.8</v>
      </c>
      <c r="ED381" s="20">
        <v>4093.4</v>
      </c>
      <c r="EE381" s="20">
        <v>1311.24</v>
      </c>
      <c r="EF381" s="20">
        <v>58647.8</v>
      </c>
      <c r="EG381" s="20">
        <v>4093.4</v>
      </c>
      <c r="EH381" s="20">
        <v>1311.24</v>
      </c>
      <c r="EI381" s="20">
        <f t="shared" si="35"/>
        <v>58647.8</v>
      </c>
      <c r="EJ381" s="20">
        <f t="shared" si="35"/>
        <v>4093.4</v>
      </c>
      <c r="EK381" s="20">
        <f t="shared" si="35"/>
        <v>1311.24</v>
      </c>
      <c r="EL381" s="20">
        <v>58647.8</v>
      </c>
      <c r="EM381" s="20">
        <v>4093.4</v>
      </c>
      <c r="EN381" s="20">
        <v>1311.24</v>
      </c>
      <c r="EO381" s="24">
        <f t="shared" si="36"/>
        <v>1665363.44</v>
      </c>
      <c r="EP381" s="25">
        <f t="shared" si="32"/>
        <v>95100.219999999856</v>
      </c>
      <c r="EQ381" s="25">
        <f t="shared" si="33"/>
        <v>256209.87000000011</v>
      </c>
      <c r="ES381" s="26"/>
    </row>
    <row r="382" spans="1:149" x14ac:dyDescent="0.25">
      <c r="A382" s="27">
        <v>379</v>
      </c>
      <c r="B382" s="15">
        <v>24179426000112</v>
      </c>
      <c r="C382" s="28" t="s">
        <v>396</v>
      </c>
      <c r="D382" s="17">
        <v>189099.82</v>
      </c>
      <c r="E382" s="18">
        <v>248426.28</v>
      </c>
      <c r="F382" s="19">
        <v>0</v>
      </c>
      <c r="G382" s="20">
        <v>0</v>
      </c>
      <c r="H382" s="21">
        <f t="shared" si="31"/>
        <v>189099.82</v>
      </c>
      <c r="I382" s="21">
        <v>248426.28</v>
      </c>
      <c r="J382" s="22">
        <v>0</v>
      </c>
      <c r="K382" s="22">
        <v>0</v>
      </c>
      <c r="L382" s="22">
        <v>0</v>
      </c>
      <c r="M382" s="22">
        <v>0</v>
      </c>
      <c r="N382" s="22">
        <v>8664.9699999999993</v>
      </c>
      <c r="O382" s="22">
        <v>0</v>
      </c>
      <c r="P382" s="22">
        <v>8664.9699999999993</v>
      </c>
      <c r="Q382" s="22">
        <v>0</v>
      </c>
      <c r="R382" s="22">
        <v>8664.9699999999993</v>
      </c>
      <c r="S382" s="22">
        <v>8664.9699999999993</v>
      </c>
      <c r="T382" s="22">
        <v>8664.9699999999993</v>
      </c>
      <c r="U382" s="22">
        <v>8660.77</v>
      </c>
      <c r="V382" s="22">
        <v>8660.77</v>
      </c>
      <c r="W382" s="22">
        <v>8660.77</v>
      </c>
      <c r="X382" s="22">
        <v>8660.77</v>
      </c>
      <c r="Y382" s="22">
        <v>5294.8</v>
      </c>
      <c r="Z382" s="22">
        <v>5294.8</v>
      </c>
      <c r="AA382" s="22">
        <v>5294.8</v>
      </c>
      <c r="AB382" s="22">
        <v>5294.8</v>
      </c>
      <c r="AC382" s="22">
        <v>0</v>
      </c>
      <c r="AD382" s="22">
        <v>5294.8</v>
      </c>
      <c r="AE382" s="22"/>
      <c r="AF382" s="22"/>
      <c r="AG382" s="22">
        <v>5294.8</v>
      </c>
      <c r="AH382" s="22"/>
      <c r="AI382" s="22"/>
      <c r="AJ382" s="22">
        <v>5294.8</v>
      </c>
      <c r="AK382" s="22"/>
      <c r="AL382" s="22">
        <v>5294.8</v>
      </c>
      <c r="AM382" s="22">
        <v>5294.8</v>
      </c>
      <c r="AN382" s="22">
        <v>5294.8</v>
      </c>
      <c r="AO382" s="22"/>
      <c r="AP382" s="22">
        <v>5294.8</v>
      </c>
      <c r="AQ382" s="22"/>
      <c r="AR382" s="22"/>
      <c r="AS382" s="22">
        <v>5294.8</v>
      </c>
      <c r="AT382" s="22">
        <v>0</v>
      </c>
      <c r="AU382" s="22">
        <v>0</v>
      </c>
      <c r="AV382" s="22">
        <v>5294.8</v>
      </c>
      <c r="AW382" s="22">
        <v>0</v>
      </c>
      <c r="AX382" s="22">
        <v>0</v>
      </c>
      <c r="AY382" s="22"/>
      <c r="AZ382" s="22">
        <f>VLOOKUP(A382,[1]Consolidado!$A$4:$AZ$856,52,FALSE)</f>
        <v>5294.8</v>
      </c>
      <c r="BA382" s="22">
        <f>VLOOKUP(A382,'[2]Parcelas ICMS 2018 Calculadas'!$A$4:$BC$856,55,FALSE)</f>
        <v>0</v>
      </c>
      <c r="BB382" s="22">
        <v>5294.8</v>
      </c>
      <c r="BC382" s="22">
        <v>0</v>
      </c>
      <c r="BD382" s="22">
        <v>0</v>
      </c>
      <c r="BE382" s="22">
        <v>5294.8</v>
      </c>
      <c r="BF382" s="22"/>
      <c r="BG382" s="22">
        <v>0</v>
      </c>
      <c r="BH382" s="22"/>
      <c r="BI382" s="22"/>
      <c r="BJ382" s="22">
        <v>5294.8</v>
      </c>
      <c r="BK382" s="22">
        <v>0</v>
      </c>
      <c r="BL382" s="22">
        <v>0</v>
      </c>
      <c r="BM382" s="22">
        <v>0</v>
      </c>
      <c r="BN382" s="23">
        <f t="shared" si="34"/>
        <v>167979.52999999997</v>
      </c>
      <c r="BO382" s="20">
        <v>7582.15</v>
      </c>
      <c r="BP382" s="20">
        <v>529.21</v>
      </c>
      <c r="BQ382" s="20">
        <v>169.52</v>
      </c>
      <c r="BR382" s="20">
        <v>7582.15</v>
      </c>
      <c r="BS382" s="20">
        <v>529.21</v>
      </c>
      <c r="BT382" s="20">
        <v>169.52</v>
      </c>
      <c r="BU382" s="20">
        <v>7582.15</v>
      </c>
      <c r="BV382" s="20">
        <v>529.21</v>
      </c>
      <c r="BW382" s="20">
        <v>169.52</v>
      </c>
      <c r="BX382" s="20">
        <v>7582.15</v>
      </c>
      <c r="BY382" s="20">
        <v>529.21</v>
      </c>
      <c r="BZ382" s="20">
        <v>169.52</v>
      </c>
      <c r="CA382" s="20">
        <v>7582.15</v>
      </c>
      <c r="CB382" s="20">
        <v>529.21</v>
      </c>
      <c r="CC382" s="20">
        <v>169.52</v>
      </c>
      <c r="CD382" s="20">
        <v>7582.15</v>
      </c>
      <c r="CE382" s="20">
        <v>529.21</v>
      </c>
      <c r="CF382" s="20">
        <v>169.52</v>
      </c>
      <c r="CG382" s="20">
        <v>7582.15</v>
      </c>
      <c r="CH382" s="20">
        <v>529.21</v>
      </c>
      <c r="CI382" s="20">
        <v>169.52</v>
      </c>
      <c r="CJ382" s="20">
        <v>7582.15</v>
      </c>
      <c r="CK382" s="20">
        <v>529.21</v>
      </c>
      <c r="CL382" s="20">
        <v>169.52</v>
      </c>
      <c r="CM382" s="20">
        <v>7582.15</v>
      </c>
      <c r="CN382" s="20">
        <v>529.21</v>
      </c>
      <c r="CO382" s="20">
        <v>169.52</v>
      </c>
      <c r="CP382" s="20">
        <v>7582.15</v>
      </c>
      <c r="CQ382" s="20">
        <v>529.21</v>
      </c>
      <c r="CR382" s="20">
        <v>169.52</v>
      </c>
      <c r="CS382" s="20">
        <v>7582.15</v>
      </c>
      <c r="CT382" s="20">
        <v>529.21</v>
      </c>
      <c r="CU382" s="20">
        <v>169.52</v>
      </c>
      <c r="CV382" s="20">
        <v>7582.15</v>
      </c>
      <c r="CW382" s="20">
        <v>529.21</v>
      </c>
      <c r="CX382" s="20">
        <v>169.52</v>
      </c>
      <c r="CY382" s="20">
        <v>7582.15</v>
      </c>
      <c r="CZ382" s="20">
        <v>529.21</v>
      </c>
      <c r="DA382" s="20">
        <v>169.52</v>
      </c>
      <c r="DB382" s="20">
        <v>7582.15</v>
      </c>
      <c r="DC382" s="20">
        <v>529.21</v>
      </c>
      <c r="DD382" s="20">
        <v>169.52</v>
      </c>
      <c r="DE382" s="20">
        <v>7582.15</v>
      </c>
      <c r="DF382" s="20">
        <v>529.21</v>
      </c>
      <c r="DG382" s="20">
        <v>169.52</v>
      </c>
      <c r="DH382" s="20">
        <v>7582.15</v>
      </c>
      <c r="DI382" s="20">
        <v>529.21</v>
      </c>
      <c r="DJ382" s="20">
        <v>169.52</v>
      </c>
      <c r="DK382" s="20">
        <v>7582.15</v>
      </c>
      <c r="DL382" s="20">
        <v>529.21</v>
      </c>
      <c r="DM382" s="20">
        <v>169.52</v>
      </c>
      <c r="DN382" s="20">
        <v>7582.15</v>
      </c>
      <c r="DO382" s="20">
        <v>529.21</v>
      </c>
      <c r="DP382" s="20">
        <v>169.52</v>
      </c>
      <c r="DQ382" s="20">
        <v>7582.15</v>
      </c>
      <c r="DR382" s="20">
        <v>529.21</v>
      </c>
      <c r="DS382" s="20">
        <v>169.52</v>
      </c>
      <c r="DT382" s="20">
        <v>7582.15</v>
      </c>
      <c r="DU382" s="20">
        <v>529.21</v>
      </c>
      <c r="DV382" s="20">
        <v>169.52</v>
      </c>
      <c r="DW382" s="20">
        <v>7582.15</v>
      </c>
      <c r="DX382" s="20">
        <v>529.21</v>
      </c>
      <c r="DY382" s="20">
        <v>169.52</v>
      </c>
      <c r="DZ382" s="20">
        <v>7582.15</v>
      </c>
      <c r="EA382" s="20">
        <v>529.21</v>
      </c>
      <c r="EB382" s="20">
        <v>169.52</v>
      </c>
      <c r="EC382" s="20">
        <v>7582.15</v>
      </c>
      <c r="ED382" s="20">
        <v>529.21</v>
      </c>
      <c r="EE382" s="20">
        <v>169.52</v>
      </c>
      <c r="EF382" s="20">
        <v>7582.15</v>
      </c>
      <c r="EG382" s="20">
        <v>529.21</v>
      </c>
      <c r="EH382" s="20">
        <v>169.52</v>
      </c>
      <c r="EI382" s="20">
        <f t="shared" si="35"/>
        <v>7582.15</v>
      </c>
      <c r="EJ382" s="20">
        <f t="shared" si="35"/>
        <v>529.21</v>
      </c>
      <c r="EK382" s="20">
        <f t="shared" si="35"/>
        <v>169.52</v>
      </c>
      <c r="EL382" s="20">
        <v>7582.15</v>
      </c>
      <c r="EM382" s="20">
        <v>529.21</v>
      </c>
      <c r="EN382" s="20">
        <v>169.52</v>
      </c>
      <c r="EO382" s="24">
        <f t="shared" si="36"/>
        <v>215302.87999999977</v>
      </c>
      <c r="EP382" s="25">
        <f t="shared" si="32"/>
        <v>21120.290000000037</v>
      </c>
      <c r="EQ382" s="25">
        <f t="shared" si="33"/>
        <v>33123.400000000227</v>
      </c>
      <c r="ES382" s="26"/>
    </row>
    <row r="383" spans="1:149" x14ac:dyDescent="0.25">
      <c r="A383" s="27">
        <v>380</v>
      </c>
      <c r="B383" s="15">
        <v>17947615000122</v>
      </c>
      <c r="C383" s="28" t="s">
        <v>397</v>
      </c>
      <c r="D383" s="17">
        <v>292511.73</v>
      </c>
      <c r="E383" s="18">
        <v>913288.37</v>
      </c>
      <c r="F383" s="19">
        <v>0</v>
      </c>
      <c r="G383" s="20">
        <v>0</v>
      </c>
      <c r="H383" s="21">
        <f t="shared" si="31"/>
        <v>292511.73</v>
      </c>
      <c r="I383" s="21">
        <v>913288.37</v>
      </c>
      <c r="J383" s="22">
        <v>0</v>
      </c>
      <c r="K383" s="22">
        <v>0</v>
      </c>
      <c r="L383" s="22">
        <v>0</v>
      </c>
      <c r="M383" s="22">
        <v>0</v>
      </c>
      <c r="N383" s="22">
        <v>13403.54</v>
      </c>
      <c r="O383" s="22">
        <v>0</v>
      </c>
      <c r="P383" s="22">
        <v>13403.54</v>
      </c>
      <c r="Q383" s="22">
        <v>0</v>
      </c>
      <c r="R383" s="22">
        <v>13403.54</v>
      </c>
      <c r="S383" s="22">
        <v>13403.54</v>
      </c>
      <c r="T383" s="22">
        <v>13403.54</v>
      </c>
      <c r="U383" s="22">
        <v>13397.04</v>
      </c>
      <c r="V383" s="22">
        <v>13397.04</v>
      </c>
      <c r="W383" s="22">
        <v>13397.04</v>
      </c>
      <c r="X383" s="22">
        <v>13397.04</v>
      </c>
      <c r="Y383" s="22">
        <v>8190.33</v>
      </c>
      <c r="Z383" s="22">
        <v>8190.33</v>
      </c>
      <c r="AA383" s="22">
        <v>8190.33</v>
      </c>
      <c r="AB383" s="22">
        <v>8190.33</v>
      </c>
      <c r="AC383" s="22">
        <v>0</v>
      </c>
      <c r="AD383" s="22">
        <v>8190.33</v>
      </c>
      <c r="AE383" s="22"/>
      <c r="AF383" s="22"/>
      <c r="AG383" s="22">
        <v>8190.33</v>
      </c>
      <c r="AH383" s="22"/>
      <c r="AI383" s="22"/>
      <c r="AJ383" s="22">
        <v>8190.33</v>
      </c>
      <c r="AK383" s="22"/>
      <c r="AL383" s="22">
        <v>8190.33</v>
      </c>
      <c r="AM383" s="22">
        <v>8190.33</v>
      </c>
      <c r="AN383" s="22">
        <v>8190.33</v>
      </c>
      <c r="AO383" s="22"/>
      <c r="AP383" s="22">
        <v>8190.33</v>
      </c>
      <c r="AQ383" s="22"/>
      <c r="AR383" s="22"/>
      <c r="AS383" s="22">
        <v>8190.33</v>
      </c>
      <c r="AT383" s="22">
        <v>0</v>
      </c>
      <c r="AU383" s="22">
        <v>0</v>
      </c>
      <c r="AV383" s="22">
        <v>8190.33</v>
      </c>
      <c r="AW383" s="22">
        <v>0</v>
      </c>
      <c r="AX383" s="22">
        <v>0</v>
      </c>
      <c r="AY383" s="22"/>
      <c r="AZ383" s="22">
        <f>VLOOKUP(A383,[1]Consolidado!$A$4:$AZ$856,52,FALSE)</f>
        <v>8190.33</v>
      </c>
      <c r="BA383" s="22">
        <f>VLOOKUP(A383,'[2]Parcelas ICMS 2018 Calculadas'!$A$4:$BC$856,55,FALSE)</f>
        <v>0</v>
      </c>
      <c r="BB383" s="22">
        <v>8190.33</v>
      </c>
      <c r="BC383" s="22">
        <v>0</v>
      </c>
      <c r="BD383" s="22">
        <v>0</v>
      </c>
      <c r="BE383" s="22">
        <v>8190.33</v>
      </c>
      <c r="BF383" s="22"/>
      <c r="BG383" s="22">
        <v>0</v>
      </c>
      <c r="BH383" s="22"/>
      <c r="BI383" s="22"/>
      <c r="BJ383" s="22">
        <v>8190.33</v>
      </c>
      <c r="BK383" s="22">
        <v>0</v>
      </c>
      <c r="BL383" s="22">
        <v>0</v>
      </c>
      <c r="BM383" s="22">
        <v>0</v>
      </c>
      <c r="BN383" s="23">
        <f t="shared" si="34"/>
        <v>259841.46999999986</v>
      </c>
      <c r="BO383" s="20">
        <v>27874.22</v>
      </c>
      <c r="BP383" s="20">
        <v>1945.52</v>
      </c>
      <c r="BQ383" s="20">
        <v>623.21</v>
      </c>
      <c r="BR383" s="20">
        <v>27874.22</v>
      </c>
      <c r="BS383" s="20">
        <v>1945.52</v>
      </c>
      <c r="BT383" s="20">
        <v>623.21</v>
      </c>
      <c r="BU383" s="20">
        <v>27874.22</v>
      </c>
      <c r="BV383" s="20">
        <v>1945.52</v>
      </c>
      <c r="BW383" s="20">
        <v>623.21</v>
      </c>
      <c r="BX383" s="20">
        <v>27874.22</v>
      </c>
      <c r="BY383" s="20">
        <v>1945.52</v>
      </c>
      <c r="BZ383" s="20">
        <v>623.21</v>
      </c>
      <c r="CA383" s="20">
        <v>27874.22</v>
      </c>
      <c r="CB383" s="20">
        <v>1945.52</v>
      </c>
      <c r="CC383" s="20">
        <v>623.21</v>
      </c>
      <c r="CD383" s="20">
        <v>27874.22</v>
      </c>
      <c r="CE383" s="20">
        <v>1945.52</v>
      </c>
      <c r="CF383" s="20">
        <v>623.21</v>
      </c>
      <c r="CG383" s="20">
        <v>27874.22</v>
      </c>
      <c r="CH383" s="20">
        <v>1945.52</v>
      </c>
      <c r="CI383" s="20">
        <v>623.21</v>
      </c>
      <c r="CJ383" s="20">
        <v>27874.22</v>
      </c>
      <c r="CK383" s="20">
        <v>1945.52</v>
      </c>
      <c r="CL383" s="20">
        <v>623.21</v>
      </c>
      <c r="CM383" s="20">
        <v>27874.22</v>
      </c>
      <c r="CN383" s="20">
        <v>1945.52</v>
      </c>
      <c r="CO383" s="20">
        <v>623.21</v>
      </c>
      <c r="CP383" s="20">
        <v>27874.22</v>
      </c>
      <c r="CQ383" s="20">
        <v>1945.52</v>
      </c>
      <c r="CR383" s="20">
        <v>623.21</v>
      </c>
      <c r="CS383" s="20">
        <v>27874.22</v>
      </c>
      <c r="CT383" s="20">
        <v>1945.52</v>
      </c>
      <c r="CU383" s="20">
        <v>623.21</v>
      </c>
      <c r="CV383" s="20">
        <v>27874.22</v>
      </c>
      <c r="CW383" s="20">
        <v>1945.52</v>
      </c>
      <c r="CX383" s="20">
        <v>623.21</v>
      </c>
      <c r="CY383" s="20">
        <v>27874.22</v>
      </c>
      <c r="CZ383" s="20">
        <v>1945.52</v>
      </c>
      <c r="DA383" s="20">
        <v>623.21</v>
      </c>
      <c r="DB383" s="20">
        <v>27874.22</v>
      </c>
      <c r="DC383" s="20">
        <v>1945.52</v>
      </c>
      <c r="DD383" s="20">
        <v>623.21</v>
      </c>
      <c r="DE383" s="20">
        <v>27874.22</v>
      </c>
      <c r="DF383" s="20">
        <v>1945.52</v>
      </c>
      <c r="DG383" s="20">
        <v>623.21</v>
      </c>
      <c r="DH383" s="20">
        <v>27874.22</v>
      </c>
      <c r="DI383" s="20">
        <v>1945.52</v>
      </c>
      <c r="DJ383" s="20">
        <v>623.21</v>
      </c>
      <c r="DK383" s="20">
        <v>27874.22</v>
      </c>
      <c r="DL383" s="20">
        <v>1945.52</v>
      </c>
      <c r="DM383" s="20">
        <v>623.21</v>
      </c>
      <c r="DN383" s="20">
        <v>27874.22</v>
      </c>
      <c r="DO383" s="20">
        <v>1945.52</v>
      </c>
      <c r="DP383" s="20">
        <v>623.21</v>
      </c>
      <c r="DQ383" s="20">
        <v>27874.22</v>
      </c>
      <c r="DR383" s="20">
        <v>1945.52</v>
      </c>
      <c r="DS383" s="20">
        <v>623.21</v>
      </c>
      <c r="DT383" s="20">
        <v>27874.22</v>
      </c>
      <c r="DU383" s="20">
        <v>1945.52</v>
      </c>
      <c r="DV383" s="20">
        <v>623.21</v>
      </c>
      <c r="DW383" s="20">
        <v>27874.22</v>
      </c>
      <c r="DX383" s="20">
        <v>1945.52</v>
      </c>
      <c r="DY383" s="20">
        <v>623.21</v>
      </c>
      <c r="DZ383" s="20">
        <v>27874.22</v>
      </c>
      <c r="EA383" s="20">
        <v>1945.52</v>
      </c>
      <c r="EB383" s="20">
        <v>623.21</v>
      </c>
      <c r="EC383" s="20">
        <v>27874.22</v>
      </c>
      <c r="ED383" s="20">
        <v>1945.52</v>
      </c>
      <c r="EE383" s="20">
        <v>623.21</v>
      </c>
      <c r="EF383" s="20">
        <v>27874.22</v>
      </c>
      <c r="EG383" s="20">
        <v>1945.52</v>
      </c>
      <c r="EH383" s="20">
        <v>623.21</v>
      </c>
      <c r="EI383" s="20">
        <f t="shared" si="35"/>
        <v>27874.22</v>
      </c>
      <c r="EJ383" s="20">
        <f t="shared" si="35"/>
        <v>1945.52</v>
      </c>
      <c r="EK383" s="20">
        <f t="shared" si="35"/>
        <v>623.21</v>
      </c>
      <c r="EL383" s="20">
        <v>27874.22</v>
      </c>
      <c r="EM383" s="20">
        <v>1945.52</v>
      </c>
      <c r="EN383" s="20">
        <v>623.21</v>
      </c>
      <c r="EO383" s="24">
        <f t="shared" si="36"/>
        <v>791516.70000000019</v>
      </c>
      <c r="EP383" s="25">
        <f t="shared" si="32"/>
        <v>32670.260000000126</v>
      </c>
      <c r="EQ383" s="25">
        <f t="shared" si="33"/>
        <v>121771.66999999981</v>
      </c>
      <c r="ES383" s="26"/>
    </row>
    <row r="384" spans="1:149" x14ac:dyDescent="0.25">
      <c r="A384" s="27">
        <v>381</v>
      </c>
      <c r="B384" s="15">
        <v>18279125000168</v>
      </c>
      <c r="C384" s="28" t="s">
        <v>398</v>
      </c>
      <c r="D384" s="17">
        <v>686067.59</v>
      </c>
      <c r="E384" s="18">
        <v>859810.08</v>
      </c>
      <c r="F384" s="19">
        <v>0</v>
      </c>
      <c r="G384" s="20">
        <v>0</v>
      </c>
      <c r="H384" s="21">
        <f t="shared" si="31"/>
        <v>686067.59</v>
      </c>
      <c r="I384" s="21">
        <v>859810.08</v>
      </c>
      <c r="J384" s="22">
        <v>0</v>
      </c>
      <c r="K384" s="22">
        <v>0</v>
      </c>
      <c r="L384" s="22">
        <v>0</v>
      </c>
      <c r="M384" s="22">
        <v>0</v>
      </c>
      <c r="N384" s="22">
        <v>31437.14</v>
      </c>
      <c r="O384" s="22">
        <v>0</v>
      </c>
      <c r="P384" s="22">
        <v>31437.14</v>
      </c>
      <c r="Q384" s="22">
        <v>0</v>
      </c>
      <c r="R384" s="22">
        <v>31437.14</v>
      </c>
      <c r="S384" s="22">
        <v>31437.14</v>
      </c>
      <c r="T384" s="22">
        <v>31437.14</v>
      </c>
      <c r="U384" s="22">
        <v>31421.9</v>
      </c>
      <c r="V384" s="22">
        <v>31421.9</v>
      </c>
      <c r="W384" s="22">
        <v>31421.9</v>
      </c>
      <c r="X384" s="22">
        <v>31421.9</v>
      </c>
      <c r="Y384" s="22">
        <v>19209.89</v>
      </c>
      <c r="Z384" s="22">
        <v>19209.89</v>
      </c>
      <c r="AA384" s="22">
        <v>19209.89</v>
      </c>
      <c r="AB384" s="22">
        <v>19209.89</v>
      </c>
      <c r="AC384" s="22">
        <v>0</v>
      </c>
      <c r="AD384" s="22">
        <v>19209.89</v>
      </c>
      <c r="AE384" s="22"/>
      <c r="AF384" s="22"/>
      <c r="AG384" s="22">
        <v>19209.89</v>
      </c>
      <c r="AH384" s="22"/>
      <c r="AI384" s="22"/>
      <c r="AJ384" s="22">
        <v>19209.89</v>
      </c>
      <c r="AK384" s="22"/>
      <c r="AL384" s="22">
        <v>19209.89</v>
      </c>
      <c r="AM384" s="22">
        <v>19209.89</v>
      </c>
      <c r="AN384" s="22">
        <v>19209.89</v>
      </c>
      <c r="AO384" s="22"/>
      <c r="AP384" s="22">
        <v>19209.89</v>
      </c>
      <c r="AQ384" s="22"/>
      <c r="AR384" s="22"/>
      <c r="AS384" s="22">
        <v>19209.89</v>
      </c>
      <c r="AT384" s="22">
        <v>0</v>
      </c>
      <c r="AU384" s="22">
        <v>0</v>
      </c>
      <c r="AV384" s="22">
        <v>19209.89</v>
      </c>
      <c r="AW384" s="22">
        <v>0</v>
      </c>
      <c r="AX384" s="22">
        <v>0</v>
      </c>
      <c r="AY384" s="22"/>
      <c r="AZ384" s="22">
        <f>VLOOKUP(A384,[1]Consolidado!$A$4:$AZ$856,52,FALSE)</f>
        <v>19209.89</v>
      </c>
      <c r="BA384" s="22">
        <f>VLOOKUP(A384,'[2]Parcelas ICMS 2018 Calculadas'!$A$4:$BC$856,55,FALSE)</f>
        <v>0</v>
      </c>
      <c r="BB384" s="22">
        <v>19209.89</v>
      </c>
      <c r="BC384" s="22">
        <v>0</v>
      </c>
      <c r="BD384" s="22">
        <v>0</v>
      </c>
      <c r="BE384" s="22">
        <v>19209.89</v>
      </c>
      <c r="BF384" s="22"/>
      <c r="BG384" s="22">
        <v>0</v>
      </c>
      <c r="BH384" s="22"/>
      <c r="BI384" s="22"/>
      <c r="BJ384" s="22">
        <v>19209.89</v>
      </c>
      <c r="BK384" s="22">
        <v>0</v>
      </c>
      <c r="BL384" s="22">
        <v>0</v>
      </c>
      <c r="BM384" s="22">
        <v>0</v>
      </c>
      <c r="BN384" s="23">
        <f t="shared" si="34"/>
        <v>609441.43000000017</v>
      </c>
      <c r="BO384" s="20">
        <v>26242.02</v>
      </c>
      <c r="BP384" s="20">
        <v>1831.6</v>
      </c>
      <c r="BQ384" s="20">
        <v>586.72</v>
      </c>
      <c r="BR384" s="20">
        <v>26242.02</v>
      </c>
      <c r="BS384" s="20">
        <v>1831.6</v>
      </c>
      <c r="BT384" s="20">
        <v>586.72</v>
      </c>
      <c r="BU384" s="20">
        <v>26242.02</v>
      </c>
      <c r="BV384" s="20">
        <v>1831.6</v>
      </c>
      <c r="BW384" s="20">
        <v>586.72</v>
      </c>
      <c r="BX384" s="20">
        <v>26242.02</v>
      </c>
      <c r="BY384" s="20">
        <v>1831.6</v>
      </c>
      <c r="BZ384" s="20">
        <v>586.72</v>
      </c>
      <c r="CA384" s="20">
        <v>26242.02</v>
      </c>
      <c r="CB384" s="20">
        <v>1831.6</v>
      </c>
      <c r="CC384" s="20">
        <v>586.72</v>
      </c>
      <c r="CD384" s="20">
        <v>26242.02</v>
      </c>
      <c r="CE384" s="20">
        <v>1831.6</v>
      </c>
      <c r="CF384" s="20">
        <v>586.72</v>
      </c>
      <c r="CG384" s="20">
        <v>26242.02</v>
      </c>
      <c r="CH384" s="20">
        <v>1831.6</v>
      </c>
      <c r="CI384" s="20">
        <v>586.72</v>
      </c>
      <c r="CJ384" s="20">
        <v>26242.02</v>
      </c>
      <c r="CK384" s="20">
        <v>1831.6</v>
      </c>
      <c r="CL384" s="20">
        <v>586.72</v>
      </c>
      <c r="CM384" s="20">
        <v>26242.02</v>
      </c>
      <c r="CN384" s="20">
        <v>1831.6</v>
      </c>
      <c r="CO384" s="20">
        <v>586.72</v>
      </c>
      <c r="CP384" s="20">
        <v>26242.02</v>
      </c>
      <c r="CQ384" s="20">
        <v>1831.6</v>
      </c>
      <c r="CR384" s="20">
        <v>586.72</v>
      </c>
      <c r="CS384" s="20">
        <v>26242.02</v>
      </c>
      <c r="CT384" s="20">
        <v>1831.6</v>
      </c>
      <c r="CU384" s="20">
        <v>586.72</v>
      </c>
      <c r="CV384" s="20">
        <v>26242.02</v>
      </c>
      <c r="CW384" s="20">
        <v>1831.6</v>
      </c>
      <c r="CX384" s="20">
        <v>586.72</v>
      </c>
      <c r="CY384" s="20">
        <v>26242.02</v>
      </c>
      <c r="CZ384" s="20">
        <v>1831.6</v>
      </c>
      <c r="DA384" s="20">
        <v>586.72</v>
      </c>
      <c r="DB384" s="20">
        <v>26242.02</v>
      </c>
      <c r="DC384" s="20">
        <v>1831.6</v>
      </c>
      <c r="DD384" s="20">
        <v>586.72</v>
      </c>
      <c r="DE384" s="20">
        <v>26242.02</v>
      </c>
      <c r="DF384" s="20">
        <v>1831.6</v>
      </c>
      <c r="DG384" s="20">
        <v>586.72</v>
      </c>
      <c r="DH384" s="20">
        <v>26242.02</v>
      </c>
      <c r="DI384" s="20">
        <v>1831.6</v>
      </c>
      <c r="DJ384" s="20">
        <v>586.72</v>
      </c>
      <c r="DK384" s="20">
        <v>26242.02</v>
      </c>
      <c r="DL384" s="20">
        <v>1831.6</v>
      </c>
      <c r="DM384" s="20">
        <v>586.72</v>
      </c>
      <c r="DN384" s="20">
        <v>26242.02</v>
      </c>
      <c r="DO384" s="20">
        <v>1831.6</v>
      </c>
      <c r="DP384" s="20">
        <v>586.72</v>
      </c>
      <c r="DQ384" s="20">
        <v>26242.02</v>
      </c>
      <c r="DR384" s="20">
        <v>1831.6</v>
      </c>
      <c r="DS384" s="20">
        <v>586.72</v>
      </c>
      <c r="DT384" s="20">
        <v>26242.02</v>
      </c>
      <c r="DU384" s="20">
        <v>1831.6</v>
      </c>
      <c r="DV384" s="20">
        <v>586.72</v>
      </c>
      <c r="DW384" s="20">
        <v>26242.02</v>
      </c>
      <c r="DX384" s="20">
        <v>1831.6</v>
      </c>
      <c r="DY384" s="20">
        <v>586.72</v>
      </c>
      <c r="DZ384" s="20">
        <v>26242.02</v>
      </c>
      <c r="EA384" s="20">
        <v>1831.6</v>
      </c>
      <c r="EB384" s="20">
        <v>586.72</v>
      </c>
      <c r="EC384" s="20">
        <v>26242.02</v>
      </c>
      <c r="ED384" s="20">
        <v>1831.6</v>
      </c>
      <c r="EE384" s="20">
        <v>586.72</v>
      </c>
      <c r="EF384" s="20">
        <v>26242.02</v>
      </c>
      <c r="EG384" s="20">
        <v>1831.6</v>
      </c>
      <c r="EH384" s="20">
        <v>586.72</v>
      </c>
      <c r="EI384" s="20">
        <f t="shared" si="35"/>
        <v>26242.02</v>
      </c>
      <c r="EJ384" s="20">
        <f t="shared" si="35"/>
        <v>1831.6</v>
      </c>
      <c r="EK384" s="20">
        <f t="shared" si="35"/>
        <v>586.72</v>
      </c>
      <c r="EL384" s="20">
        <v>26242.02</v>
      </c>
      <c r="EM384" s="20">
        <v>1831.6</v>
      </c>
      <c r="EN384" s="20">
        <v>586.72</v>
      </c>
      <c r="EO384" s="24">
        <f t="shared" si="36"/>
        <v>745168.83999999939</v>
      </c>
      <c r="EP384" s="25">
        <f t="shared" si="32"/>
        <v>76626.1599999998</v>
      </c>
      <c r="EQ384" s="25">
        <f t="shared" si="33"/>
        <v>114641.24000000057</v>
      </c>
      <c r="ES384" s="26"/>
    </row>
    <row r="385" spans="1:149" x14ac:dyDescent="0.25">
      <c r="A385" s="27">
        <v>382</v>
      </c>
      <c r="B385" s="15">
        <v>18244376000107</v>
      </c>
      <c r="C385" s="28" t="s">
        <v>399</v>
      </c>
      <c r="D385" s="17">
        <v>3826826</v>
      </c>
      <c r="E385" s="18">
        <v>13267968.23</v>
      </c>
      <c r="F385" s="19">
        <v>0</v>
      </c>
      <c r="G385" s="20">
        <v>0</v>
      </c>
      <c r="H385" s="21">
        <f t="shared" si="31"/>
        <v>3826826</v>
      </c>
      <c r="I385" s="21">
        <v>13267968.23</v>
      </c>
      <c r="J385" s="22">
        <v>0</v>
      </c>
      <c r="K385" s="22">
        <v>0</v>
      </c>
      <c r="L385" s="22">
        <v>0</v>
      </c>
      <c r="M385" s="22">
        <v>0</v>
      </c>
      <c r="N385" s="22">
        <v>127560.87</v>
      </c>
      <c r="O385" s="22">
        <v>0</v>
      </c>
      <c r="P385" s="22">
        <v>222823.32</v>
      </c>
      <c r="Q385" s="22">
        <v>0</v>
      </c>
      <c r="R385" s="22">
        <v>175192.09</v>
      </c>
      <c r="S385" s="22">
        <v>175192.09</v>
      </c>
      <c r="T385" s="22">
        <v>175192.09</v>
      </c>
      <c r="U385" s="22">
        <v>175268.63</v>
      </c>
      <c r="V385" s="22">
        <v>175268.63</v>
      </c>
      <c r="W385" s="22">
        <v>175268.63</v>
      </c>
      <c r="X385" s="22">
        <v>175268.63</v>
      </c>
      <c r="Y385" s="22">
        <v>107151.13</v>
      </c>
      <c r="Z385" s="22">
        <v>107151.13</v>
      </c>
      <c r="AA385" s="22">
        <v>107151.13</v>
      </c>
      <c r="AB385" s="22">
        <v>107151.13</v>
      </c>
      <c r="AC385" s="22">
        <v>0</v>
      </c>
      <c r="AD385" s="22">
        <v>107151.13</v>
      </c>
      <c r="AE385" s="22"/>
      <c r="AF385" s="22"/>
      <c r="AG385" s="22">
        <v>107151.13</v>
      </c>
      <c r="AH385" s="22"/>
      <c r="AI385" s="22"/>
      <c r="AJ385" s="22">
        <v>107151.13</v>
      </c>
      <c r="AK385" s="22"/>
      <c r="AL385" s="22">
        <v>107151.13</v>
      </c>
      <c r="AM385" s="22">
        <v>107151.13</v>
      </c>
      <c r="AN385" s="22">
        <v>107151.13</v>
      </c>
      <c r="AO385" s="22"/>
      <c r="AP385" s="22">
        <v>107151.13</v>
      </c>
      <c r="AQ385" s="22"/>
      <c r="AR385" s="22"/>
      <c r="AS385" s="22">
        <v>107151.13</v>
      </c>
      <c r="AT385" s="22">
        <v>0</v>
      </c>
      <c r="AU385" s="22">
        <v>0</v>
      </c>
      <c r="AV385" s="22">
        <v>107151.13</v>
      </c>
      <c r="AW385" s="22">
        <v>0</v>
      </c>
      <c r="AX385" s="22">
        <v>0</v>
      </c>
      <c r="AY385" s="22"/>
      <c r="AZ385" s="22">
        <f>VLOOKUP(A385,[1]Consolidado!$A$4:$AZ$856,52,FALSE)</f>
        <v>107151.13</v>
      </c>
      <c r="BA385" s="22">
        <f>VLOOKUP(A385,'[2]Parcelas ICMS 2018 Calculadas'!$A$4:$BC$856,55,FALSE)</f>
        <v>0</v>
      </c>
      <c r="BB385" s="22">
        <v>107151.13</v>
      </c>
      <c r="BC385" s="22">
        <v>0</v>
      </c>
      <c r="BD385" s="22">
        <v>0</v>
      </c>
      <c r="BE385" s="22">
        <v>107151.13</v>
      </c>
      <c r="BF385" s="22"/>
      <c r="BG385" s="22">
        <v>0</v>
      </c>
      <c r="BH385" s="22"/>
      <c r="BI385" s="22"/>
      <c r="BJ385" s="22">
        <v>107151.13</v>
      </c>
      <c r="BK385" s="22">
        <v>0</v>
      </c>
      <c r="BL385" s="22">
        <v>0</v>
      </c>
      <c r="BM385" s="22">
        <v>0</v>
      </c>
      <c r="BN385" s="23">
        <f t="shared" si="34"/>
        <v>3398604.1899999976</v>
      </c>
      <c r="BO385" s="20">
        <v>404947.95</v>
      </c>
      <c r="BP385" s="20">
        <v>28263.85</v>
      </c>
      <c r="BQ385" s="20">
        <v>9053.7999999999993</v>
      </c>
      <c r="BR385" s="20">
        <v>404947.95</v>
      </c>
      <c r="BS385" s="20">
        <v>28263.85</v>
      </c>
      <c r="BT385" s="20">
        <v>9053.7999999999993</v>
      </c>
      <c r="BU385" s="20">
        <v>404947.95</v>
      </c>
      <c r="BV385" s="20">
        <v>28263.85</v>
      </c>
      <c r="BW385" s="20">
        <v>9053.7999999999993</v>
      </c>
      <c r="BX385" s="20">
        <v>404947.95</v>
      </c>
      <c r="BY385" s="20">
        <v>28263.85</v>
      </c>
      <c r="BZ385" s="20">
        <v>9053.7999999999993</v>
      </c>
      <c r="CA385" s="20">
        <v>404947.95</v>
      </c>
      <c r="CB385" s="20">
        <v>28263.85</v>
      </c>
      <c r="CC385" s="20">
        <v>9053.7999999999993</v>
      </c>
      <c r="CD385" s="20">
        <v>404947.95</v>
      </c>
      <c r="CE385" s="20">
        <v>28263.85</v>
      </c>
      <c r="CF385" s="20">
        <v>9053.7999999999993</v>
      </c>
      <c r="CG385" s="20">
        <v>404947.95</v>
      </c>
      <c r="CH385" s="20">
        <v>28263.85</v>
      </c>
      <c r="CI385" s="20">
        <v>9053.7999999999993</v>
      </c>
      <c r="CJ385" s="20">
        <v>404947.95</v>
      </c>
      <c r="CK385" s="20">
        <v>28263.85</v>
      </c>
      <c r="CL385" s="20">
        <v>9053.7999999999993</v>
      </c>
      <c r="CM385" s="20">
        <v>404947.95</v>
      </c>
      <c r="CN385" s="20">
        <v>28263.85</v>
      </c>
      <c r="CO385" s="20">
        <v>9053.7999999999993</v>
      </c>
      <c r="CP385" s="20">
        <v>404947.95</v>
      </c>
      <c r="CQ385" s="20">
        <v>28263.85</v>
      </c>
      <c r="CR385" s="20">
        <v>9053.7999999999993</v>
      </c>
      <c r="CS385" s="20">
        <v>404947.95</v>
      </c>
      <c r="CT385" s="20">
        <v>28263.85</v>
      </c>
      <c r="CU385" s="20">
        <v>9053.7999999999993</v>
      </c>
      <c r="CV385" s="20">
        <v>404947.95</v>
      </c>
      <c r="CW385" s="20">
        <v>28263.85</v>
      </c>
      <c r="CX385" s="20">
        <v>9053.7999999999993</v>
      </c>
      <c r="CY385" s="20">
        <v>404947.95</v>
      </c>
      <c r="CZ385" s="20">
        <v>28263.85</v>
      </c>
      <c r="DA385" s="20">
        <v>9053.7999999999993</v>
      </c>
      <c r="DB385" s="20">
        <v>404947.95</v>
      </c>
      <c r="DC385" s="20">
        <v>28263.85</v>
      </c>
      <c r="DD385" s="20">
        <v>9053.7999999999993</v>
      </c>
      <c r="DE385" s="20">
        <v>404947.95</v>
      </c>
      <c r="DF385" s="20">
        <v>28263.85</v>
      </c>
      <c r="DG385" s="20">
        <v>9053.7999999999993</v>
      </c>
      <c r="DH385" s="20">
        <v>404947.95</v>
      </c>
      <c r="DI385" s="20">
        <v>28263.85</v>
      </c>
      <c r="DJ385" s="20">
        <v>9053.7999999999993</v>
      </c>
      <c r="DK385" s="20">
        <v>404947.95</v>
      </c>
      <c r="DL385" s="20">
        <v>28263.85</v>
      </c>
      <c r="DM385" s="20">
        <v>9053.7999999999993</v>
      </c>
      <c r="DN385" s="20">
        <v>404947.95</v>
      </c>
      <c r="DO385" s="20">
        <v>28263.85</v>
      </c>
      <c r="DP385" s="20">
        <v>9053.7999999999993</v>
      </c>
      <c r="DQ385" s="20">
        <v>404947.95</v>
      </c>
      <c r="DR385" s="20">
        <v>28263.85</v>
      </c>
      <c r="DS385" s="20">
        <v>9053.7999999999993</v>
      </c>
      <c r="DT385" s="20">
        <v>404947.95</v>
      </c>
      <c r="DU385" s="20">
        <v>28263.85</v>
      </c>
      <c r="DV385" s="20">
        <v>9053.7999999999993</v>
      </c>
      <c r="DW385" s="20">
        <v>404947.95</v>
      </c>
      <c r="DX385" s="20">
        <v>28263.85</v>
      </c>
      <c r="DY385" s="20">
        <v>9053.7999999999993</v>
      </c>
      <c r="DZ385" s="20">
        <v>404947.95</v>
      </c>
      <c r="EA385" s="20">
        <v>28263.85</v>
      </c>
      <c r="EB385" s="20">
        <v>9053.7999999999993</v>
      </c>
      <c r="EC385" s="20">
        <v>404947.95</v>
      </c>
      <c r="ED385" s="20">
        <v>28263.85</v>
      </c>
      <c r="EE385" s="20">
        <v>9053.7999999999993</v>
      </c>
      <c r="EF385" s="20">
        <v>404947.95</v>
      </c>
      <c r="EG385" s="20">
        <v>28263.85</v>
      </c>
      <c r="EH385" s="20">
        <v>9053.7999999999993</v>
      </c>
      <c r="EI385" s="20">
        <f t="shared" si="35"/>
        <v>404947.95</v>
      </c>
      <c r="EJ385" s="20">
        <f t="shared" si="35"/>
        <v>28263.85</v>
      </c>
      <c r="EK385" s="20">
        <f t="shared" si="35"/>
        <v>9053.7999999999993</v>
      </c>
      <c r="EL385" s="20">
        <v>404947.95</v>
      </c>
      <c r="EM385" s="20">
        <v>28263.85</v>
      </c>
      <c r="EN385" s="20">
        <v>9053.7999999999993</v>
      </c>
      <c r="EO385" s="24">
        <f t="shared" si="36"/>
        <v>11498905.599999996</v>
      </c>
      <c r="EP385" s="25">
        <f t="shared" si="32"/>
        <v>428221.81000000238</v>
      </c>
      <c r="EQ385" s="25">
        <f t="shared" si="33"/>
        <v>1769062.6300000045</v>
      </c>
      <c r="ES385" s="26"/>
    </row>
    <row r="386" spans="1:149" x14ac:dyDescent="0.25">
      <c r="A386" s="27">
        <v>383</v>
      </c>
      <c r="B386" s="15">
        <v>18315218000109</v>
      </c>
      <c r="C386" s="28" t="s">
        <v>400</v>
      </c>
      <c r="D386" s="17">
        <v>233786.17</v>
      </c>
      <c r="E386" s="18">
        <v>196998.28</v>
      </c>
      <c r="F386" s="19">
        <v>0</v>
      </c>
      <c r="G386" s="20">
        <v>0</v>
      </c>
      <c r="H386" s="21">
        <f t="shared" si="31"/>
        <v>233786.17</v>
      </c>
      <c r="I386" s="21">
        <v>196998.28</v>
      </c>
      <c r="J386" s="22">
        <v>0</v>
      </c>
      <c r="K386" s="22">
        <v>0</v>
      </c>
      <c r="L386" s="22">
        <v>0</v>
      </c>
      <c r="M386" s="22">
        <v>0</v>
      </c>
      <c r="N386" s="22">
        <v>10712.6</v>
      </c>
      <c r="O386" s="22">
        <v>0</v>
      </c>
      <c r="P386" s="22">
        <v>10712.6</v>
      </c>
      <c r="Q386" s="22">
        <v>0</v>
      </c>
      <c r="R386" s="22">
        <v>10712.6</v>
      </c>
      <c r="S386" s="22">
        <v>10712.6</v>
      </c>
      <c r="T386" s="22">
        <v>10712.6</v>
      </c>
      <c r="U386" s="22">
        <v>10707.41</v>
      </c>
      <c r="V386" s="22">
        <v>10707.41</v>
      </c>
      <c r="W386" s="22">
        <v>10707.41</v>
      </c>
      <c r="X386" s="22">
        <v>10707.41</v>
      </c>
      <c r="Y386" s="22">
        <v>6546.01</v>
      </c>
      <c r="Z386" s="22">
        <v>6546.01</v>
      </c>
      <c r="AA386" s="22">
        <v>6546.01</v>
      </c>
      <c r="AB386" s="22">
        <v>6546.01</v>
      </c>
      <c r="AC386" s="22">
        <v>0</v>
      </c>
      <c r="AD386" s="22">
        <v>6546.01</v>
      </c>
      <c r="AE386" s="22"/>
      <c r="AF386" s="22"/>
      <c r="AG386" s="22">
        <v>6546.01</v>
      </c>
      <c r="AH386" s="22"/>
      <c r="AI386" s="22"/>
      <c r="AJ386" s="22">
        <v>6546.01</v>
      </c>
      <c r="AK386" s="22"/>
      <c r="AL386" s="22">
        <v>6546.01</v>
      </c>
      <c r="AM386" s="22">
        <v>6546.01</v>
      </c>
      <c r="AN386" s="22">
        <v>6546.01</v>
      </c>
      <c r="AO386" s="22"/>
      <c r="AP386" s="22">
        <v>6546.01</v>
      </c>
      <c r="AQ386" s="22"/>
      <c r="AR386" s="22"/>
      <c r="AS386" s="22">
        <v>6546.01</v>
      </c>
      <c r="AT386" s="22">
        <v>0</v>
      </c>
      <c r="AU386" s="22">
        <v>0</v>
      </c>
      <c r="AV386" s="22">
        <v>6546.01</v>
      </c>
      <c r="AW386" s="22">
        <v>0</v>
      </c>
      <c r="AX386" s="22">
        <v>52295.4</v>
      </c>
      <c r="AY386" s="22"/>
      <c r="AZ386" s="22">
        <f>VLOOKUP(A386,[1]Consolidado!$A$4:$AZ$856,52,FALSE)</f>
        <v>0</v>
      </c>
      <c r="BA386" s="22">
        <f>VLOOKUP(A386,'[2]Parcelas ICMS 2018 Calculadas'!$A$4:$BC$856,55,FALSE)</f>
        <v>0</v>
      </c>
      <c r="BB386" s="22">
        <v>0</v>
      </c>
      <c r="BC386" s="22">
        <v>0</v>
      </c>
      <c r="BD386" s="22">
        <v>0</v>
      </c>
      <c r="BE386" s="22"/>
      <c r="BF386" s="22"/>
      <c r="BG386" s="22">
        <v>0</v>
      </c>
      <c r="BH386" s="22"/>
      <c r="BI386" s="22"/>
      <c r="BJ386" s="22">
        <v>0</v>
      </c>
      <c r="BK386" s="22">
        <v>0</v>
      </c>
      <c r="BL386" s="22">
        <v>0</v>
      </c>
      <c r="BM386" s="22">
        <v>0</v>
      </c>
      <c r="BN386" s="23">
        <f t="shared" si="34"/>
        <v>233786.17000000004</v>
      </c>
      <c r="BO386" s="20">
        <v>6012.53</v>
      </c>
      <c r="BP386" s="20">
        <v>419.65</v>
      </c>
      <c r="BQ386" s="20">
        <v>134.43</v>
      </c>
      <c r="BR386" s="20">
        <v>6012.53</v>
      </c>
      <c r="BS386" s="20">
        <v>419.65</v>
      </c>
      <c r="BT386" s="20">
        <v>134.43</v>
      </c>
      <c r="BU386" s="20">
        <v>6012.53</v>
      </c>
      <c r="BV386" s="20">
        <v>419.65</v>
      </c>
      <c r="BW386" s="20">
        <v>134.43</v>
      </c>
      <c r="BX386" s="20">
        <v>6012.53</v>
      </c>
      <c r="BY386" s="20">
        <v>419.65</v>
      </c>
      <c r="BZ386" s="20">
        <v>134.43</v>
      </c>
      <c r="CA386" s="20">
        <v>6012.53</v>
      </c>
      <c r="CB386" s="20">
        <v>419.65</v>
      </c>
      <c r="CC386" s="20">
        <v>134.43</v>
      </c>
      <c r="CD386" s="20">
        <v>6012.53</v>
      </c>
      <c r="CE386" s="20">
        <v>419.65</v>
      </c>
      <c r="CF386" s="20">
        <v>134.43</v>
      </c>
      <c r="CG386" s="20">
        <v>6012.53</v>
      </c>
      <c r="CH386" s="20">
        <v>419.65</v>
      </c>
      <c r="CI386" s="20">
        <v>134.43</v>
      </c>
      <c r="CJ386" s="20">
        <v>6012.53</v>
      </c>
      <c r="CK386" s="20">
        <v>419.65</v>
      </c>
      <c r="CL386" s="20">
        <v>134.43</v>
      </c>
      <c r="CM386" s="20">
        <v>6012.53</v>
      </c>
      <c r="CN386" s="20">
        <v>419.65</v>
      </c>
      <c r="CO386" s="20">
        <v>134.43</v>
      </c>
      <c r="CP386" s="20">
        <v>6012.53</v>
      </c>
      <c r="CQ386" s="20">
        <v>419.65</v>
      </c>
      <c r="CR386" s="20">
        <v>134.43</v>
      </c>
      <c r="CS386" s="20">
        <v>6012.53</v>
      </c>
      <c r="CT386" s="20">
        <v>419.65</v>
      </c>
      <c r="CU386" s="20">
        <v>134.43</v>
      </c>
      <c r="CV386" s="20">
        <v>6012.53</v>
      </c>
      <c r="CW386" s="20">
        <v>419.65</v>
      </c>
      <c r="CX386" s="20">
        <v>134.43</v>
      </c>
      <c r="CY386" s="20">
        <v>6012.53</v>
      </c>
      <c r="CZ386" s="20">
        <v>419.65</v>
      </c>
      <c r="DA386" s="20">
        <v>134.43</v>
      </c>
      <c r="DB386" s="20">
        <v>6012.53</v>
      </c>
      <c r="DC386" s="20">
        <v>419.65</v>
      </c>
      <c r="DD386" s="20">
        <v>134.43</v>
      </c>
      <c r="DE386" s="20">
        <v>6012.53</v>
      </c>
      <c r="DF386" s="20">
        <v>419.65</v>
      </c>
      <c r="DG386" s="20">
        <v>134.43</v>
      </c>
      <c r="DH386" s="20">
        <v>6012.53</v>
      </c>
      <c r="DI386" s="20">
        <v>419.65</v>
      </c>
      <c r="DJ386" s="20">
        <v>134.43</v>
      </c>
      <c r="DK386" s="20">
        <v>6012.53</v>
      </c>
      <c r="DL386" s="20">
        <v>419.65</v>
      </c>
      <c r="DM386" s="20">
        <v>134.43</v>
      </c>
      <c r="DN386" s="20">
        <v>6012.53</v>
      </c>
      <c r="DO386" s="20">
        <v>419.65</v>
      </c>
      <c r="DP386" s="20">
        <v>134.43</v>
      </c>
      <c r="DQ386" s="20">
        <v>6012.53</v>
      </c>
      <c r="DR386" s="20">
        <v>419.65</v>
      </c>
      <c r="DS386" s="20">
        <v>134.43</v>
      </c>
      <c r="DT386" s="20">
        <v>6012.53</v>
      </c>
      <c r="DU386" s="20">
        <v>419.65</v>
      </c>
      <c r="DV386" s="20">
        <v>134.43</v>
      </c>
      <c r="DW386" s="20">
        <v>6012.53</v>
      </c>
      <c r="DX386" s="20">
        <v>419.65</v>
      </c>
      <c r="DY386" s="20">
        <v>134.43</v>
      </c>
      <c r="DZ386" s="20">
        <v>6012.53</v>
      </c>
      <c r="EA386" s="20">
        <v>419.65</v>
      </c>
      <c r="EB386" s="20">
        <v>134.43</v>
      </c>
      <c r="EC386" s="20">
        <v>6012.53</v>
      </c>
      <c r="ED386" s="20">
        <v>419.65</v>
      </c>
      <c r="EE386" s="20">
        <v>134.43</v>
      </c>
      <c r="EF386" s="20">
        <v>6012.53</v>
      </c>
      <c r="EG386" s="20">
        <v>419.65</v>
      </c>
      <c r="EH386" s="20">
        <v>134.43</v>
      </c>
      <c r="EI386" s="20">
        <f t="shared" si="35"/>
        <v>6012.53</v>
      </c>
      <c r="EJ386" s="20">
        <f t="shared" si="35"/>
        <v>419.65</v>
      </c>
      <c r="EK386" s="20">
        <f t="shared" si="35"/>
        <v>134.43</v>
      </c>
      <c r="EL386" s="20">
        <v>6012.53</v>
      </c>
      <c r="EM386" s="20">
        <v>419.65</v>
      </c>
      <c r="EN386" s="20">
        <v>134.43</v>
      </c>
      <c r="EO386" s="24">
        <f t="shared" si="36"/>
        <v>170731.85999999978</v>
      </c>
      <c r="EP386" s="25">
        <f t="shared" si="32"/>
        <v>0</v>
      </c>
      <c r="EQ386" s="25">
        <f t="shared" si="33"/>
        <v>26266.420000000217</v>
      </c>
      <c r="ES386" s="26"/>
    </row>
    <row r="387" spans="1:149" x14ac:dyDescent="0.25">
      <c r="A387" s="27">
        <v>384</v>
      </c>
      <c r="B387" s="15">
        <v>17733643000147</v>
      </c>
      <c r="C387" s="28" t="s">
        <v>401</v>
      </c>
      <c r="D387" s="17">
        <v>1983777.48</v>
      </c>
      <c r="E387" s="18">
        <v>5899924.8899999997</v>
      </c>
      <c r="F387" s="19">
        <v>0</v>
      </c>
      <c r="G387" s="20">
        <v>0</v>
      </c>
      <c r="H387" s="21">
        <f t="shared" si="31"/>
        <v>1983777.48</v>
      </c>
      <c r="I387" s="21">
        <v>5899924.8899999997</v>
      </c>
      <c r="J387" s="22">
        <v>0</v>
      </c>
      <c r="K387" s="22">
        <v>0</v>
      </c>
      <c r="L387" s="22">
        <v>0</v>
      </c>
      <c r="M387" s="22">
        <v>0</v>
      </c>
      <c r="N387" s="22">
        <v>90901.09</v>
      </c>
      <c r="O387" s="22">
        <v>0</v>
      </c>
      <c r="P387" s="22">
        <v>90901.09</v>
      </c>
      <c r="Q387" s="22">
        <v>0</v>
      </c>
      <c r="R387" s="22">
        <v>90901.09</v>
      </c>
      <c r="S387" s="22">
        <v>90901.09</v>
      </c>
      <c r="T387" s="22">
        <v>90901.09</v>
      </c>
      <c r="U387" s="22">
        <v>90857.01</v>
      </c>
      <c r="V387" s="22">
        <v>90857.01</v>
      </c>
      <c r="W387" s="22">
        <v>90857.01</v>
      </c>
      <c r="X387" s="22">
        <v>90857.01</v>
      </c>
      <c r="Y387" s="22">
        <v>55545.77</v>
      </c>
      <c r="Z387" s="22">
        <v>55545.77</v>
      </c>
      <c r="AA387" s="22">
        <v>55545.77</v>
      </c>
      <c r="AB387" s="22">
        <v>55545.77</v>
      </c>
      <c r="AC387" s="22">
        <v>0</v>
      </c>
      <c r="AD387" s="22">
        <v>55545.77</v>
      </c>
      <c r="AE387" s="22"/>
      <c r="AF387" s="22"/>
      <c r="AG387" s="22">
        <v>55545.77</v>
      </c>
      <c r="AH387" s="22"/>
      <c r="AI387" s="22"/>
      <c r="AJ387" s="22">
        <v>55545.77</v>
      </c>
      <c r="AK387" s="22"/>
      <c r="AL387" s="22">
        <v>55545.77</v>
      </c>
      <c r="AM387" s="22">
        <v>55545.77</v>
      </c>
      <c r="AN387" s="22">
        <v>55545.77</v>
      </c>
      <c r="AO387" s="22"/>
      <c r="AP387" s="22">
        <v>55545.77</v>
      </c>
      <c r="AQ387" s="22"/>
      <c r="AR387" s="22"/>
      <c r="AS387" s="22">
        <v>55545.77</v>
      </c>
      <c r="AT387" s="22">
        <v>0</v>
      </c>
      <c r="AU387" s="22">
        <v>0</v>
      </c>
      <c r="AV387" s="22">
        <v>55545.77</v>
      </c>
      <c r="AW387" s="22">
        <v>0</v>
      </c>
      <c r="AX387" s="22">
        <v>0</v>
      </c>
      <c r="AY387" s="22"/>
      <c r="AZ387" s="22">
        <f>VLOOKUP(A387,[1]Consolidado!$A$4:$AZ$856,52,FALSE)</f>
        <v>55545.77</v>
      </c>
      <c r="BA387" s="22">
        <f>VLOOKUP(A387,'[2]Parcelas ICMS 2018 Calculadas'!$A$4:$BC$856,55,FALSE)</f>
        <v>0</v>
      </c>
      <c r="BB387" s="22">
        <v>55545.77</v>
      </c>
      <c r="BC387" s="22">
        <v>0</v>
      </c>
      <c r="BD387" s="22">
        <v>0</v>
      </c>
      <c r="BE387" s="22">
        <v>55545.77</v>
      </c>
      <c r="BF387" s="22"/>
      <c r="BG387" s="22">
        <v>277111.67</v>
      </c>
      <c r="BH387" s="22"/>
      <c r="BI387" s="22"/>
      <c r="BJ387" s="22">
        <v>0</v>
      </c>
      <c r="BK387" s="22">
        <v>0</v>
      </c>
      <c r="BL387" s="22">
        <v>0</v>
      </c>
      <c r="BM387" s="22">
        <v>0</v>
      </c>
      <c r="BN387" s="23">
        <f t="shared" si="34"/>
        <v>1983777.4800000002</v>
      </c>
      <c r="BO387" s="20">
        <v>180069.96</v>
      </c>
      <c r="BP387" s="20">
        <v>12568.21</v>
      </c>
      <c r="BQ387" s="20">
        <v>4025.99</v>
      </c>
      <c r="BR387" s="20">
        <v>180069.96</v>
      </c>
      <c r="BS387" s="20">
        <v>12568.21</v>
      </c>
      <c r="BT387" s="20">
        <v>4025.99</v>
      </c>
      <c r="BU387" s="20">
        <v>180069.96</v>
      </c>
      <c r="BV387" s="20">
        <v>12568.21</v>
      </c>
      <c r="BW387" s="20">
        <v>4025.99</v>
      </c>
      <c r="BX387" s="20">
        <v>180069.96</v>
      </c>
      <c r="BY387" s="20">
        <v>12568.21</v>
      </c>
      <c r="BZ387" s="20">
        <v>4025.99</v>
      </c>
      <c r="CA387" s="20">
        <v>180069.96</v>
      </c>
      <c r="CB387" s="20">
        <v>12568.21</v>
      </c>
      <c r="CC387" s="20">
        <v>4025.99</v>
      </c>
      <c r="CD387" s="20">
        <v>180069.96</v>
      </c>
      <c r="CE387" s="20">
        <v>12568.21</v>
      </c>
      <c r="CF387" s="20">
        <v>4025.99</v>
      </c>
      <c r="CG387" s="20">
        <v>180069.96</v>
      </c>
      <c r="CH387" s="20">
        <v>12568.21</v>
      </c>
      <c r="CI387" s="20">
        <v>4025.99</v>
      </c>
      <c r="CJ387" s="20">
        <v>180069.96</v>
      </c>
      <c r="CK387" s="20">
        <v>12568.21</v>
      </c>
      <c r="CL387" s="20">
        <v>4025.99</v>
      </c>
      <c r="CM387" s="20">
        <v>180069.96</v>
      </c>
      <c r="CN387" s="20">
        <v>12568.21</v>
      </c>
      <c r="CO387" s="20">
        <v>4025.99</v>
      </c>
      <c r="CP387" s="20">
        <v>180069.96</v>
      </c>
      <c r="CQ387" s="20">
        <v>12568.21</v>
      </c>
      <c r="CR387" s="20">
        <v>4025.99</v>
      </c>
      <c r="CS387" s="20">
        <v>180069.96</v>
      </c>
      <c r="CT387" s="20">
        <v>12568.21</v>
      </c>
      <c r="CU387" s="20">
        <v>4025.99</v>
      </c>
      <c r="CV387" s="20">
        <v>180069.96</v>
      </c>
      <c r="CW387" s="20">
        <v>12568.21</v>
      </c>
      <c r="CX387" s="20">
        <v>4025.99</v>
      </c>
      <c r="CY387" s="20">
        <v>180069.96</v>
      </c>
      <c r="CZ387" s="20">
        <v>12568.21</v>
      </c>
      <c r="DA387" s="20">
        <v>4025.99</v>
      </c>
      <c r="DB387" s="20">
        <v>180069.96</v>
      </c>
      <c r="DC387" s="20">
        <v>12568.21</v>
      </c>
      <c r="DD387" s="20">
        <v>4025.99</v>
      </c>
      <c r="DE387" s="20">
        <v>180069.96</v>
      </c>
      <c r="DF387" s="20">
        <v>12568.21</v>
      </c>
      <c r="DG387" s="20">
        <v>4025.99</v>
      </c>
      <c r="DH387" s="20">
        <v>180069.96</v>
      </c>
      <c r="DI387" s="20">
        <v>12568.21</v>
      </c>
      <c r="DJ387" s="20">
        <v>4025.99</v>
      </c>
      <c r="DK387" s="20">
        <v>180069.96</v>
      </c>
      <c r="DL387" s="20">
        <v>12568.21</v>
      </c>
      <c r="DM387" s="20">
        <v>4025.99</v>
      </c>
      <c r="DN387" s="20">
        <v>180069.96</v>
      </c>
      <c r="DO387" s="20">
        <v>12568.21</v>
      </c>
      <c r="DP387" s="20">
        <v>4025.99</v>
      </c>
      <c r="DQ387" s="20">
        <v>180069.96</v>
      </c>
      <c r="DR387" s="20">
        <v>12568.21</v>
      </c>
      <c r="DS387" s="20">
        <v>4025.99</v>
      </c>
      <c r="DT387" s="20">
        <v>180069.96</v>
      </c>
      <c r="DU387" s="20">
        <v>12568.21</v>
      </c>
      <c r="DV387" s="20">
        <v>4025.99</v>
      </c>
      <c r="DW387" s="20">
        <v>180069.96</v>
      </c>
      <c r="DX387" s="20">
        <v>12568.21</v>
      </c>
      <c r="DY387" s="20">
        <v>4025.99</v>
      </c>
      <c r="DZ387" s="20">
        <v>180069.96</v>
      </c>
      <c r="EA387" s="20">
        <v>12568.21</v>
      </c>
      <c r="EB387" s="20">
        <v>4025.99</v>
      </c>
      <c r="EC387" s="20">
        <v>180069.96</v>
      </c>
      <c r="ED387" s="20">
        <v>12568.21</v>
      </c>
      <c r="EE387" s="20">
        <v>4025.99</v>
      </c>
      <c r="EF387" s="20">
        <v>180069.96</v>
      </c>
      <c r="EG387" s="20">
        <v>12568.21</v>
      </c>
      <c r="EH387" s="20">
        <v>4025.99</v>
      </c>
      <c r="EI387" s="20">
        <f t="shared" si="35"/>
        <v>180069.96</v>
      </c>
      <c r="EJ387" s="20">
        <f t="shared" si="35"/>
        <v>12568.21</v>
      </c>
      <c r="EK387" s="20">
        <f t="shared" si="35"/>
        <v>4025.99</v>
      </c>
      <c r="EL387" s="20">
        <v>180069.96</v>
      </c>
      <c r="EM387" s="20">
        <v>12568.21</v>
      </c>
      <c r="EN387" s="20">
        <v>4025.99</v>
      </c>
      <c r="EO387" s="24">
        <f t="shared" si="36"/>
        <v>5113268.160000002</v>
      </c>
      <c r="EP387" s="25">
        <f t="shared" si="32"/>
        <v>0</v>
      </c>
      <c r="EQ387" s="25">
        <f t="shared" si="33"/>
        <v>786656.72999999765</v>
      </c>
      <c r="ES387" s="26"/>
    </row>
    <row r="388" spans="1:149" x14ac:dyDescent="0.25">
      <c r="A388" s="27">
        <v>385</v>
      </c>
      <c r="B388" s="15">
        <v>18029165000151</v>
      </c>
      <c r="C388" s="28" t="s">
        <v>402</v>
      </c>
      <c r="D388" s="17">
        <v>294431.40000000002</v>
      </c>
      <c r="E388" s="18">
        <v>574136.94999999995</v>
      </c>
      <c r="F388" s="19">
        <v>0</v>
      </c>
      <c r="G388" s="20">
        <v>0</v>
      </c>
      <c r="H388" s="21">
        <f t="shared" ref="H388:H451" si="37">D388-F388-G388</f>
        <v>294431.40000000002</v>
      </c>
      <c r="I388" s="21">
        <v>574136.94999999995</v>
      </c>
      <c r="J388" s="22">
        <v>0</v>
      </c>
      <c r="K388" s="22">
        <v>0</v>
      </c>
      <c r="L388" s="22">
        <v>0</v>
      </c>
      <c r="M388" s="22">
        <v>0</v>
      </c>
      <c r="N388" s="22">
        <v>13491.5</v>
      </c>
      <c r="O388" s="22">
        <v>0</v>
      </c>
      <c r="P388" s="22">
        <v>13491.5</v>
      </c>
      <c r="Q388" s="22">
        <v>0</v>
      </c>
      <c r="R388" s="22">
        <v>13491.5</v>
      </c>
      <c r="S388" s="22">
        <v>13491.5</v>
      </c>
      <c r="T388" s="22">
        <v>13491.5</v>
      </c>
      <c r="U388" s="22">
        <v>13484.96</v>
      </c>
      <c r="V388" s="22">
        <v>13484.96</v>
      </c>
      <c r="W388" s="22">
        <v>13484.96</v>
      </c>
      <c r="X388" s="22">
        <v>13484.96</v>
      </c>
      <c r="Y388" s="22">
        <v>8244.08</v>
      </c>
      <c r="Z388" s="22">
        <v>8244.08</v>
      </c>
      <c r="AA388" s="22">
        <v>8244.08</v>
      </c>
      <c r="AB388" s="22">
        <v>8244.08</v>
      </c>
      <c r="AC388" s="22">
        <v>0</v>
      </c>
      <c r="AD388" s="22">
        <v>8244.08</v>
      </c>
      <c r="AE388" s="22"/>
      <c r="AF388" s="22"/>
      <c r="AG388" s="22">
        <v>8244.08</v>
      </c>
      <c r="AH388" s="22"/>
      <c r="AI388" s="22"/>
      <c r="AJ388" s="22">
        <v>8244.08</v>
      </c>
      <c r="AK388" s="22"/>
      <c r="AL388" s="22">
        <v>8244.08</v>
      </c>
      <c r="AM388" s="22">
        <v>8244.08</v>
      </c>
      <c r="AN388" s="22">
        <v>8244.08</v>
      </c>
      <c r="AO388" s="22"/>
      <c r="AP388" s="22">
        <v>8244.08</v>
      </c>
      <c r="AQ388" s="22"/>
      <c r="AR388" s="22"/>
      <c r="AS388" s="22">
        <v>8244.08</v>
      </c>
      <c r="AT388" s="22">
        <v>0</v>
      </c>
      <c r="AU388" s="22">
        <v>0</v>
      </c>
      <c r="AV388" s="22">
        <v>8244.08</v>
      </c>
      <c r="AW388" s="22">
        <v>0</v>
      </c>
      <c r="AX388" s="22">
        <v>65861.02</v>
      </c>
      <c r="AY388" s="22"/>
      <c r="AZ388" s="22">
        <f>VLOOKUP(A388,[1]Consolidado!$A$4:$AZ$856,52,FALSE)</f>
        <v>0</v>
      </c>
      <c r="BA388" s="22">
        <f>VLOOKUP(A388,'[2]Parcelas ICMS 2018 Calculadas'!$A$4:$BC$856,55,FALSE)</f>
        <v>0</v>
      </c>
      <c r="BB388" s="22">
        <v>0</v>
      </c>
      <c r="BC388" s="22">
        <v>0</v>
      </c>
      <c r="BD388" s="22">
        <v>0</v>
      </c>
      <c r="BE388" s="22"/>
      <c r="BF388" s="22"/>
      <c r="BG388" s="22">
        <v>0</v>
      </c>
      <c r="BH388" s="22"/>
      <c r="BI388" s="22"/>
      <c r="BJ388" s="22">
        <v>0</v>
      </c>
      <c r="BK388" s="22">
        <v>0</v>
      </c>
      <c r="BL388" s="22">
        <v>0</v>
      </c>
      <c r="BM388" s="22">
        <v>0</v>
      </c>
      <c r="BN388" s="23">
        <f t="shared" si="34"/>
        <v>294431.39999999985</v>
      </c>
      <c r="BO388" s="20">
        <v>17523.07</v>
      </c>
      <c r="BP388" s="20">
        <v>1223.04</v>
      </c>
      <c r="BQ388" s="20">
        <v>391.78</v>
      </c>
      <c r="BR388" s="20">
        <v>17523.07</v>
      </c>
      <c r="BS388" s="20">
        <v>1223.04</v>
      </c>
      <c r="BT388" s="20">
        <v>391.78</v>
      </c>
      <c r="BU388" s="20">
        <v>17523.07</v>
      </c>
      <c r="BV388" s="20">
        <v>1223.04</v>
      </c>
      <c r="BW388" s="20">
        <v>391.78</v>
      </c>
      <c r="BX388" s="20">
        <v>17523.07</v>
      </c>
      <c r="BY388" s="20">
        <v>1223.04</v>
      </c>
      <c r="BZ388" s="20">
        <v>391.78</v>
      </c>
      <c r="CA388" s="20">
        <v>17523.07</v>
      </c>
      <c r="CB388" s="20">
        <v>1223.04</v>
      </c>
      <c r="CC388" s="20">
        <v>391.78</v>
      </c>
      <c r="CD388" s="20">
        <v>17523.07</v>
      </c>
      <c r="CE388" s="20">
        <v>1223.04</v>
      </c>
      <c r="CF388" s="20">
        <v>391.78</v>
      </c>
      <c r="CG388" s="20">
        <v>17523.07</v>
      </c>
      <c r="CH388" s="20">
        <v>1223.04</v>
      </c>
      <c r="CI388" s="20">
        <v>391.78</v>
      </c>
      <c r="CJ388" s="20">
        <v>17523.07</v>
      </c>
      <c r="CK388" s="20">
        <v>1223.04</v>
      </c>
      <c r="CL388" s="20">
        <v>391.78</v>
      </c>
      <c r="CM388" s="20">
        <v>17523.07</v>
      </c>
      <c r="CN388" s="20">
        <v>1223.04</v>
      </c>
      <c r="CO388" s="20">
        <v>391.78</v>
      </c>
      <c r="CP388" s="20">
        <v>17523.07</v>
      </c>
      <c r="CQ388" s="20">
        <v>1223.04</v>
      </c>
      <c r="CR388" s="20">
        <v>391.78</v>
      </c>
      <c r="CS388" s="20">
        <v>17523.07</v>
      </c>
      <c r="CT388" s="20">
        <v>1223.04</v>
      </c>
      <c r="CU388" s="20">
        <v>391.78</v>
      </c>
      <c r="CV388" s="20">
        <v>17523.07</v>
      </c>
      <c r="CW388" s="20">
        <v>1223.04</v>
      </c>
      <c r="CX388" s="20">
        <v>391.78</v>
      </c>
      <c r="CY388" s="20">
        <v>17523.07</v>
      </c>
      <c r="CZ388" s="20">
        <v>1223.04</v>
      </c>
      <c r="DA388" s="20">
        <v>391.78</v>
      </c>
      <c r="DB388" s="20">
        <v>17523.07</v>
      </c>
      <c r="DC388" s="20">
        <v>1223.04</v>
      </c>
      <c r="DD388" s="20">
        <v>391.78</v>
      </c>
      <c r="DE388" s="20">
        <v>17523.07</v>
      </c>
      <c r="DF388" s="20">
        <v>1223.04</v>
      </c>
      <c r="DG388" s="20">
        <v>391.78</v>
      </c>
      <c r="DH388" s="20">
        <v>17523.07</v>
      </c>
      <c r="DI388" s="20">
        <v>1223.04</v>
      </c>
      <c r="DJ388" s="20">
        <v>391.78</v>
      </c>
      <c r="DK388" s="20">
        <v>17523.07</v>
      </c>
      <c r="DL388" s="20">
        <v>1223.04</v>
      </c>
      <c r="DM388" s="20">
        <v>391.78</v>
      </c>
      <c r="DN388" s="20">
        <v>17523.07</v>
      </c>
      <c r="DO388" s="20">
        <v>1223.04</v>
      </c>
      <c r="DP388" s="20">
        <v>391.78</v>
      </c>
      <c r="DQ388" s="20">
        <v>17523.07</v>
      </c>
      <c r="DR388" s="20">
        <v>1223.04</v>
      </c>
      <c r="DS388" s="20">
        <v>391.78</v>
      </c>
      <c r="DT388" s="20">
        <v>17523.07</v>
      </c>
      <c r="DU388" s="20">
        <v>1223.04</v>
      </c>
      <c r="DV388" s="20">
        <v>391.78</v>
      </c>
      <c r="DW388" s="20">
        <v>17523.07</v>
      </c>
      <c r="DX388" s="20">
        <v>1223.04</v>
      </c>
      <c r="DY388" s="20">
        <v>391.78</v>
      </c>
      <c r="DZ388" s="20">
        <v>17523.07</v>
      </c>
      <c r="EA388" s="20">
        <v>1223.04</v>
      </c>
      <c r="EB388" s="20">
        <v>391.78</v>
      </c>
      <c r="EC388" s="20">
        <v>17523.07</v>
      </c>
      <c r="ED388" s="20">
        <v>1223.04</v>
      </c>
      <c r="EE388" s="20">
        <v>391.78</v>
      </c>
      <c r="EF388" s="20">
        <v>17523.07</v>
      </c>
      <c r="EG388" s="20">
        <v>1223.04</v>
      </c>
      <c r="EH388" s="20">
        <v>391.78</v>
      </c>
      <c r="EI388" s="20">
        <f t="shared" si="35"/>
        <v>17523.07</v>
      </c>
      <c r="EJ388" s="20">
        <f t="shared" si="35"/>
        <v>1223.04</v>
      </c>
      <c r="EK388" s="20">
        <f t="shared" si="35"/>
        <v>391.78</v>
      </c>
      <c r="EL388" s="20">
        <v>17523.07</v>
      </c>
      <c r="EM388" s="20">
        <v>1223.04</v>
      </c>
      <c r="EN388" s="20">
        <v>391.78</v>
      </c>
      <c r="EO388" s="24">
        <f t="shared" si="36"/>
        <v>497585.14000000019</v>
      </c>
      <c r="EP388" s="25">
        <f t="shared" ref="EP388:EP451" si="38">H388-BN388</f>
        <v>0</v>
      </c>
      <c r="EQ388" s="25">
        <f t="shared" ref="EQ388:EQ451" si="39">I388-EO388</f>
        <v>76551.809999999765</v>
      </c>
      <c r="ES388" s="26"/>
    </row>
    <row r="389" spans="1:149" x14ac:dyDescent="0.25">
      <c r="A389" s="27">
        <v>386</v>
      </c>
      <c r="B389" s="15">
        <v>18338186000159</v>
      </c>
      <c r="C389" s="28" t="s">
        <v>403</v>
      </c>
      <c r="D389" s="17">
        <v>657916.04</v>
      </c>
      <c r="E389" s="18">
        <v>1784488.93</v>
      </c>
      <c r="F389" s="19">
        <v>0</v>
      </c>
      <c r="G389" s="20">
        <v>0</v>
      </c>
      <c r="H389" s="21">
        <f t="shared" si="37"/>
        <v>657916.04</v>
      </c>
      <c r="I389" s="21">
        <v>1784488.93</v>
      </c>
      <c r="J389" s="22">
        <v>0</v>
      </c>
      <c r="K389" s="22">
        <v>0</v>
      </c>
      <c r="L389" s="22">
        <v>0</v>
      </c>
      <c r="M389" s="22">
        <v>0</v>
      </c>
      <c r="N389" s="22">
        <v>30147.17</v>
      </c>
      <c r="O389" s="22">
        <v>0</v>
      </c>
      <c r="P389" s="22">
        <v>30147.17</v>
      </c>
      <c r="Q389" s="22">
        <v>0</v>
      </c>
      <c r="R389" s="22">
        <v>30147.17</v>
      </c>
      <c r="S389" s="22">
        <v>30147.17</v>
      </c>
      <c r="T389" s="22">
        <v>30147.17</v>
      </c>
      <c r="U389" s="22">
        <v>30132.55</v>
      </c>
      <c r="V389" s="22">
        <v>30132.55</v>
      </c>
      <c r="W389" s="22">
        <v>30132.55</v>
      </c>
      <c r="X389" s="22">
        <v>30132.55</v>
      </c>
      <c r="Y389" s="22">
        <v>18421.650000000001</v>
      </c>
      <c r="Z389" s="22">
        <v>18421.650000000001</v>
      </c>
      <c r="AA389" s="22">
        <v>18421.650000000001</v>
      </c>
      <c r="AB389" s="22">
        <v>18421.650000000001</v>
      </c>
      <c r="AC389" s="22">
        <v>0</v>
      </c>
      <c r="AD389" s="22">
        <v>18421.650000000001</v>
      </c>
      <c r="AE389" s="22"/>
      <c r="AF389" s="22"/>
      <c r="AG389" s="22">
        <v>18421.650000000001</v>
      </c>
      <c r="AH389" s="22"/>
      <c r="AI389" s="22"/>
      <c r="AJ389" s="22">
        <v>18421.650000000001</v>
      </c>
      <c r="AK389" s="22"/>
      <c r="AL389" s="22">
        <v>18421.650000000001</v>
      </c>
      <c r="AM389" s="22">
        <v>18421.650000000001</v>
      </c>
      <c r="AN389" s="22">
        <v>18421.650000000001</v>
      </c>
      <c r="AO389" s="22"/>
      <c r="AP389" s="22">
        <v>18421.650000000001</v>
      </c>
      <c r="AQ389" s="22"/>
      <c r="AR389" s="22"/>
      <c r="AS389" s="22">
        <v>18421.650000000001</v>
      </c>
      <c r="AT389" s="22">
        <v>0</v>
      </c>
      <c r="AU389" s="22">
        <v>0</v>
      </c>
      <c r="AV389" s="22">
        <v>18421.650000000001</v>
      </c>
      <c r="AW389" s="22">
        <v>0</v>
      </c>
      <c r="AX389" s="22">
        <v>0</v>
      </c>
      <c r="AY389" s="22"/>
      <c r="AZ389" s="22">
        <f>VLOOKUP(A389,[1]Consolidado!$A$4:$AZ$856,52,FALSE)</f>
        <v>18421.650000000001</v>
      </c>
      <c r="BA389" s="22">
        <f>VLOOKUP(A389,'[2]Parcelas ICMS 2018 Calculadas'!$A$4:$BC$856,55,FALSE)</f>
        <v>0</v>
      </c>
      <c r="BB389" s="22">
        <v>18421.650000000001</v>
      </c>
      <c r="BC389" s="22">
        <v>0</v>
      </c>
      <c r="BD389" s="22">
        <v>0</v>
      </c>
      <c r="BE389" s="22">
        <v>18421.650000000001</v>
      </c>
      <c r="BF389" s="22"/>
      <c r="BG389" s="22">
        <v>91903.59</v>
      </c>
      <c r="BH389" s="22"/>
      <c r="BI389" s="22"/>
      <c r="BJ389" s="22">
        <v>0</v>
      </c>
      <c r="BK389" s="22">
        <v>0</v>
      </c>
      <c r="BL389" s="22">
        <v>0</v>
      </c>
      <c r="BM389" s="22">
        <v>0</v>
      </c>
      <c r="BN389" s="23">
        <f t="shared" ref="BN389:BN452" si="40">SUM(J389:BM389)</f>
        <v>657916.04000000027</v>
      </c>
      <c r="BO389" s="20">
        <v>54463.89</v>
      </c>
      <c r="BP389" s="20">
        <v>3801.38</v>
      </c>
      <c r="BQ389" s="20">
        <v>1217.7</v>
      </c>
      <c r="BR389" s="20">
        <v>54463.89</v>
      </c>
      <c r="BS389" s="20">
        <v>3801.38</v>
      </c>
      <c r="BT389" s="20">
        <v>1217.7</v>
      </c>
      <c r="BU389" s="20">
        <v>54463.89</v>
      </c>
      <c r="BV389" s="20">
        <v>3801.38</v>
      </c>
      <c r="BW389" s="20">
        <v>1217.7</v>
      </c>
      <c r="BX389" s="20">
        <v>54463.89</v>
      </c>
      <c r="BY389" s="20">
        <v>3801.38</v>
      </c>
      <c r="BZ389" s="20">
        <v>1217.7</v>
      </c>
      <c r="CA389" s="20">
        <v>54463.89</v>
      </c>
      <c r="CB389" s="20">
        <v>3801.38</v>
      </c>
      <c r="CC389" s="20">
        <v>1217.7</v>
      </c>
      <c r="CD389" s="20">
        <v>54463.89</v>
      </c>
      <c r="CE389" s="20">
        <v>3801.38</v>
      </c>
      <c r="CF389" s="20">
        <v>1217.7</v>
      </c>
      <c r="CG389" s="20">
        <v>54463.89</v>
      </c>
      <c r="CH389" s="20">
        <v>3801.38</v>
      </c>
      <c r="CI389" s="20">
        <v>1217.7</v>
      </c>
      <c r="CJ389" s="20">
        <v>54463.89</v>
      </c>
      <c r="CK389" s="20">
        <v>3801.38</v>
      </c>
      <c r="CL389" s="20">
        <v>1217.7</v>
      </c>
      <c r="CM389" s="20">
        <v>54463.89</v>
      </c>
      <c r="CN389" s="20">
        <v>3801.38</v>
      </c>
      <c r="CO389" s="20">
        <v>1217.7</v>
      </c>
      <c r="CP389" s="20">
        <v>54463.89</v>
      </c>
      <c r="CQ389" s="20">
        <v>3801.38</v>
      </c>
      <c r="CR389" s="20">
        <v>1217.7</v>
      </c>
      <c r="CS389" s="20">
        <v>54463.89</v>
      </c>
      <c r="CT389" s="20">
        <v>3801.38</v>
      </c>
      <c r="CU389" s="20">
        <v>1217.7</v>
      </c>
      <c r="CV389" s="20">
        <v>54463.89</v>
      </c>
      <c r="CW389" s="20">
        <v>3801.38</v>
      </c>
      <c r="CX389" s="20">
        <v>1217.7</v>
      </c>
      <c r="CY389" s="20">
        <v>54463.89</v>
      </c>
      <c r="CZ389" s="20">
        <v>3801.38</v>
      </c>
      <c r="DA389" s="20">
        <v>1217.7</v>
      </c>
      <c r="DB389" s="20">
        <v>54463.89</v>
      </c>
      <c r="DC389" s="20">
        <v>3801.38</v>
      </c>
      <c r="DD389" s="20">
        <v>1217.7</v>
      </c>
      <c r="DE389" s="20">
        <v>54463.89</v>
      </c>
      <c r="DF389" s="20">
        <v>3801.38</v>
      </c>
      <c r="DG389" s="20">
        <v>1217.7</v>
      </c>
      <c r="DH389" s="20">
        <v>54463.89</v>
      </c>
      <c r="DI389" s="20">
        <v>3801.38</v>
      </c>
      <c r="DJ389" s="20">
        <v>1217.7</v>
      </c>
      <c r="DK389" s="20">
        <v>54463.89</v>
      </c>
      <c r="DL389" s="20">
        <v>3801.38</v>
      </c>
      <c r="DM389" s="20">
        <v>1217.7</v>
      </c>
      <c r="DN389" s="20">
        <v>54463.89</v>
      </c>
      <c r="DO389" s="20">
        <v>3801.38</v>
      </c>
      <c r="DP389" s="20">
        <v>1217.7</v>
      </c>
      <c r="DQ389" s="20">
        <v>54463.89</v>
      </c>
      <c r="DR389" s="20">
        <v>3801.38</v>
      </c>
      <c r="DS389" s="20">
        <v>1217.7</v>
      </c>
      <c r="DT389" s="20">
        <v>54463.89</v>
      </c>
      <c r="DU389" s="20">
        <v>3801.38</v>
      </c>
      <c r="DV389" s="20">
        <v>1217.7</v>
      </c>
      <c r="DW389" s="20">
        <v>54463.89</v>
      </c>
      <c r="DX389" s="20">
        <v>3801.38</v>
      </c>
      <c r="DY389" s="20">
        <v>1217.7</v>
      </c>
      <c r="DZ389" s="20">
        <v>54463.89</v>
      </c>
      <c r="EA389" s="20">
        <v>3801.38</v>
      </c>
      <c r="EB389" s="20">
        <v>1217.7</v>
      </c>
      <c r="EC389" s="20">
        <v>54463.89</v>
      </c>
      <c r="ED389" s="20">
        <v>3801.38</v>
      </c>
      <c r="EE389" s="20">
        <v>1217.7</v>
      </c>
      <c r="EF389" s="20">
        <v>54463.89</v>
      </c>
      <c r="EG389" s="20">
        <v>3801.38</v>
      </c>
      <c r="EH389" s="20">
        <v>1217.7</v>
      </c>
      <c r="EI389" s="20">
        <f t="shared" ref="EI389:EK452" si="41">EF389</f>
        <v>54463.89</v>
      </c>
      <c r="EJ389" s="20">
        <f t="shared" si="41"/>
        <v>3801.38</v>
      </c>
      <c r="EK389" s="20">
        <f t="shared" si="41"/>
        <v>1217.7</v>
      </c>
      <c r="EL389" s="20">
        <v>54463.89</v>
      </c>
      <c r="EM389" s="20">
        <v>3801.38</v>
      </c>
      <c r="EN389" s="20">
        <v>1217.7</v>
      </c>
      <c r="EO389" s="24">
        <f t="shared" ref="EO389:EO452" si="42">SUM(BO389:EN389)</f>
        <v>1546557.2199999976</v>
      </c>
      <c r="EP389" s="25">
        <f t="shared" si="38"/>
        <v>0</v>
      </c>
      <c r="EQ389" s="25">
        <f t="shared" si="39"/>
        <v>237931.71000000229</v>
      </c>
      <c r="ES389" s="26"/>
    </row>
    <row r="390" spans="1:149" x14ac:dyDescent="0.25">
      <c r="A390" s="27">
        <v>387</v>
      </c>
      <c r="B390" s="15">
        <v>18244301000126</v>
      </c>
      <c r="C390" s="28" t="s">
        <v>404</v>
      </c>
      <c r="D390" s="17">
        <v>402251.09</v>
      </c>
      <c r="E390" s="18">
        <v>622717.31999999995</v>
      </c>
      <c r="F390" s="19">
        <v>0</v>
      </c>
      <c r="G390" s="20">
        <v>0</v>
      </c>
      <c r="H390" s="21">
        <f t="shared" si="37"/>
        <v>402251.09</v>
      </c>
      <c r="I390" s="21">
        <v>622717.31999999995</v>
      </c>
      <c r="J390" s="22">
        <v>0</v>
      </c>
      <c r="K390" s="22">
        <v>0</v>
      </c>
      <c r="L390" s="22">
        <v>0</v>
      </c>
      <c r="M390" s="22">
        <v>0</v>
      </c>
      <c r="N390" s="22">
        <v>18432.04</v>
      </c>
      <c r="O390" s="22">
        <v>0</v>
      </c>
      <c r="P390" s="22">
        <v>18432.04</v>
      </c>
      <c r="Q390" s="22">
        <v>0</v>
      </c>
      <c r="R390" s="22">
        <v>18432.04</v>
      </c>
      <c r="S390" s="22">
        <v>18432.04</v>
      </c>
      <c r="T390" s="22">
        <v>18432.04</v>
      </c>
      <c r="U390" s="22">
        <v>18423.099999999999</v>
      </c>
      <c r="V390" s="22">
        <v>18423.099999999999</v>
      </c>
      <c r="W390" s="22">
        <v>18423.099999999999</v>
      </c>
      <c r="X390" s="22">
        <v>18423.099999999999</v>
      </c>
      <c r="Y390" s="22">
        <v>11263.03</v>
      </c>
      <c r="Z390" s="22">
        <v>11263.03</v>
      </c>
      <c r="AA390" s="22">
        <v>11263.03</v>
      </c>
      <c r="AB390" s="22">
        <v>11263.03</v>
      </c>
      <c r="AC390" s="22">
        <v>0</v>
      </c>
      <c r="AD390" s="22">
        <v>11263.03</v>
      </c>
      <c r="AE390" s="22"/>
      <c r="AF390" s="22"/>
      <c r="AG390" s="22">
        <v>11263.03</v>
      </c>
      <c r="AH390" s="22"/>
      <c r="AI390" s="22"/>
      <c r="AJ390" s="22">
        <v>11263.03</v>
      </c>
      <c r="AK390" s="22"/>
      <c r="AL390" s="22">
        <v>11263.03</v>
      </c>
      <c r="AM390" s="22">
        <v>11263.03</v>
      </c>
      <c r="AN390" s="22">
        <v>11263.03</v>
      </c>
      <c r="AO390" s="22"/>
      <c r="AP390" s="22">
        <v>11263.03</v>
      </c>
      <c r="AQ390" s="22"/>
      <c r="AR390" s="22"/>
      <c r="AS390" s="22">
        <v>11263.03</v>
      </c>
      <c r="AT390" s="22">
        <v>0</v>
      </c>
      <c r="AU390" s="22">
        <v>0</v>
      </c>
      <c r="AV390" s="22">
        <v>11263.03</v>
      </c>
      <c r="AW390" s="22">
        <v>0</v>
      </c>
      <c r="AX390" s="22">
        <v>0</v>
      </c>
      <c r="AY390" s="22"/>
      <c r="AZ390" s="22">
        <f>VLOOKUP(A390,[1]Consolidado!$A$4:$AZ$856,52,FALSE)</f>
        <v>11263.03</v>
      </c>
      <c r="BA390" s="22">
        <f>VLOOKUP(A390,'[2]Parcelas ICMS 2018 Calculadas'!$A$4:$BC$856,55,FALSE)</f>
        <v>0</v>
      </c>
      <c r="BB390" s="22">
        <v>11263.03</v>
      </c>
      <c r="BC390" s="22">
        <v>0</v>
      </c>
      <c r="BD390" s="22">
        <v>0</v>
      </c>
      <c r="BE390" s="22">
        <v>11263.03</v>
      </c>
      <c r="BF390" s="22"/>
      <c r="BG390" s="22">
        <v>0</v>
      </c>
      <c r="BH390" s="22"/>
      <c r="BI390" s="22"/>
      <c r="BJ390" s="22">
        <v>11263.03</v>
      </c>
      <c r="BK390" s="22">
        <v>0</v>
      </c>
      <c r="BL390" s="22">
        <v>0</v>
      </c>
      <c r="BM390" s="22">
        <v>0</v>
      </c>
      <c r="BN390" s="23">
        <f t="shared" si="40"/>
        <v>357324.11000000028</v>
      </c>
      <c r="BO390" s="20">
        <v>19005.78</v>
      </c>
      <c r="BP390" s="20">
        <v>1326.53</v>
      </c>
      <c r="BQ390" s="20">
        <v>424.93</v>
      </c>
      <c r="BR390" s="20">
        <v>19005.78</v>
      </c>
      <c r="BS390" s="20">
        <v>1326.53</v>
      </c>
      <c r="BT390" s="20">
        <v>424.93</v>
      </c>
      <c r="BU390" s="20">
        <v>19005.78</v>
      </c>
      <c r="BV390" s="20">
        <v>1326.53</v>
      </c>
      <c r="BW390" s="20">
        <v>424.93</v>
      </c>
      <c r="BX390" s="20">
        <v>19005.78</v>
      </c>
      <c r="BY390" s="20">
        <v>1326.53</v>
      </c>
      <c r="BZ390" s="20">
        <v>424.93</v>
      </c>
      <c r="CA390" s="20">
        <v>19005.78</v>
      </c>
      <c r="CB390" s="20">
        <v>1326.53</v>
      </c>
      <c r="CC390" s="20">
        <v>424.93</v>
      </c>
      <c r="CD390" s="20">
        <v>19005.78</v>
      </c>
      <c r="CE390" s="20">
        <v>1326.53</v>
      </c>
      <c r="CF390" s="20">
        <v>424.93</v>
      </c>
      <c r="CG390" s="20">
        <v>19005.78</v>
      </c>
      <c r="CH390" s="20">
        <v>1326.53</v>
      </c>
      <c r="CI390" s="20">
        <v>424.93</v>
      </c>
      <c r="CJ390" s="20">
        <v>19005.78</v>
      </c>
      <c r="CK390" s="20">
        <v>1326.53</v>
      </c>
      <c r="CL390" s="20">
        <v>424.93</v>
      </c>
      <c r="CM390" s="20">
        <v>19005.78</v>
      </c>
      <c r="CN390" s="20">
        <v>1326.53</v>
      </c>
      <c r="CO390" s="20">
        <v>424.93</v>
      </c>
      <c r="CP390" s="20">
        <v>19005.78</v>
      </c>
      <c r="CQ390" s="20">
        <v>1326.53</v>
      </c>
      <c r="CR390" s="20">
        <v>424.93</v>
      </c>
      <c r="CS390" s="20">
        <v>19005.78</v>
      </c>
      <c r="CT390" s="20">
        <v>1326.53</v>
      </c>
      <c r="CU390" s="20">
        <v>424.93</v>
      </c>
      <c r="CV390" s="20">
        <v>19005.78</v>
      </c>
      <c r="CW390" s="20">
        <v>1326.53</v>
      </c>
      <c r="CX390" s="20">
        <v>424.93</v>
      </c>
      <c r="CY390" s="20">
        <v>19005.78</v>
      </c>
      <c r="CZ390" s="20">
        <v>1326.53</v>
      </c>
      <c r="DA390" s="20">
        <v>424.93</v>
      </c>
      <c r="DB390" s="20">
        <v>19005.78</v>
      </c>
      <c r="DC390" s="20">
        <v>1326.53</v>
      </c>
      <c r="DD390" s="20">
        <v>424.93</v>
      </c>
      <c r="DE390" s="20">
        <v>19005.78</v>
      </c>
      <c r="DF390" s="20">
        <v>1326.53</v>
      </c>
      <c r="DG390" s="20">
        <v>424.93</v>
      </c>
      <c r="DH390" s="20">
        <v>19005.78</v>
      </c>
      <c r="DI390" s="20">
        <v>1326.53</v>
      </c>
      <c r="DJ390" s="20">
        <v>424.93</v>
      </c>
      <c r="DK390" s="20">
        <v>19005.78</v>
      </c>
      <c r="DL390" s="20">
        <v>1326.53</v>
      </c>
      <c r="DM390" s="20">
        <v>424.93</v>
      </c>
      <c r="DN390" s="20">
        <v>19005.78</v>
      </c>
      <c r="DO390" s="20">
        <v>1326.53</v>
      </c>
      <c r="DP390" s="20">
        <v>424.93</v>
      </c>
      <c r="DQ390" s="20">
        <v>19005.78</v>
      </c>
      <c r="DR390" s="20">
        <v>1326.53</v>
      </c>
      <c r="DS390" s="20">
        <v>424.93</v>
      </c>
      <c r="DT390" s="20">
        <v>19005.78</v>
      </c>
      <c r="DU390" s="20">
        <v>1326.53</v>
      </c>
      <c r="DV390" s="20">
        <v>424.93</v>
      </c>
      <c r="DW390" s="20">
        <v>19005.78</v>
      </c>
      <c r="DX390" s="20">
        <v>1326.53</v>
      </c>
      <c r="DY390" s="20">
        <v>424.93</v>
      </c>
      <c r="DZ390" s="20">
        <v>19005.78</v>
      </c>
      <c r="EA390" s="20">
        <v>1326.53</v>
      </c>
      <c r="EB390" s="20">
        <v>424.93</v>
      </c>
      <c r="EC390" s="20">
        <v>19005.78</v>
      </c>
      <c r="ED390" s="20">
        <v>1326.53</v>
      </c>
      <c r="EE390" s="20">
        <v>424.93</v>
      </c>
      <c r="EF390" s="20">
        <v>19005.78</v>
      </c>
      <c r="EG390" s="20">
        <v>1326.53</v>
      </c>
      <c r="EH390" s="20">
        <v>424.93</v>
      </c>
      <c r="EI390" s="20">
        <f t="shared" si="41"/>
        <v>19005.78</v>
      </c>
      <c r="EJ390" s="20">
        <f t="shared" si="41"/>
        <v>1326.53</v>
      </c>
      <c r="EK390" s="20">
        <f t="shared" si="41"/>
        <v>424.93</v>
      </c>
      <c r="EL390" s="20">
        <v>19005.78</v>
      </c>
      <c r="EM390" s="20">
        <v>1326.53</v>
      </c>
      <c r="EN390" s="20">
        <v>424.93</v>
      </c>
      <c r="EO390" s="24">
        <f t="shared" si="42"/>
        <v>539688.23999999987</v>
      </c>
      <c r="EP390" s="25">
        <f t="shared" si="38"/>
        <v>44926.979999999749</v>
      </c>
      <c r="EQ390" s="25">
        <f t="shared" si="39"/>
        <v>83029.080000000075</v>
      </c>
      <c r="ES390" s="26"/>
    </row>
    <row r="391" spans="1:149" x14ac:dyDescent="0.25">
      <c r="A391" s="27">
        <v>388</v>
      </c>
      <c r="B391" s="15">
        <v>18301036000170</v>
      </c>
      <c r="C391" s="28" t="s">
        <v>405</v>
      </c>
      <c r="D391" s="17">
        <v>1166880.78</v>
      </c>
      <c r="E391" s="18">
        <v>1992365.12</v>
      </c>
      <c r="F391" s="19">
        <v>0</v>
      </c>
      <c r="G391" s="20">
        <v>0</v>
      </c>
      <c r="H391" s="21">
        <f t="shared" si="37"/>
        <v>1166880.78</v>
      </c>
      <c r="I391" s="21">
        <v>1992365.12</v>
      </c>
      <c r="J391" s="22">
        <v>0</v>
      </c>
      <c r="K391" s="22">
        <v>0</v>
      </c>
      <c r="L391" s="22">
        <v>0</v>
      </c>
      <c r="M391" s="22">
        <v>0</v>
      </c>
      <c r="N391" s="22">
        <v>53469.07</v>
      </c>
      <c r="O391" s="22">
        <v>0</v>
      </c>
      <c r="P391" s="22">
        <v>53469.07</v>
      </c>
      <c r="Q391" s="22">
        <v>0</v>
      </c>
      <c r="R391" s="22">
        <v>53469.07</v>
      </c>
      <c r="S391" s="22">
        <v>53469.07</v>
      </c>
      <c r="T391" s="22">
        <v>53469.07</v>
      </c>
      <c r="U391" s="22">
        <v>53443.14</v>
      </c>
      <c r="V391" s="22">
        <v>53443.14</v>
      </c>
      <c r="W391" s="22">
        <v>53443.14</v>
      </c>
      <c r="X391" s="22">
        <v>53443.14</v>
      </c>
      <c r="Y391" s="22">
        <v>32672.66</v>
      </c>
      <c r="Z391" s="22">
        <v>32672.66</v>
      </c>
      <c r="AA391" s="22">
        <v>32672.66</v>
      </c>
      <c r="AB391" s="22">
        <v>32672.66</v>
      </c>
      <c r="AC391" s="22">
        <v>0</v>
      </c>
      <c r="AD391" s="22">
        <v>32672.66</v>
      </c>
      <c r="AE391" s="22"/>
      <c r="AF391" s="22"/>
      <c r="AG391" s="22">
        <v>32672.66</v>
      </c>
      <c r="AH391" s="22"/>
      <c r="AI391" s="22"/>
      <c r="AJ391" s="22">
        <v>32672.66</v>
      </c>
      <c r="AK391" s="22"/>
      <c r="AL391" s="22">
        <v>32672.66</v>
      </c>
      <c r="AM391" s="22">
        <v>32672.66</v>
      </c>
      <c r="AN391" s="22">
        <v>32672.66</v>
      </c>
      <c r="AO391" s="22"/>
      <c r="AP391" s="22">
        <v>32672.66</v>
      </c>
      <c r="AQ391" s="22"/>
      <c r="AR391" s="22"/>
      <c r="AS391" s="22">
        <v>32672.66</v>
      </c>
      <c r="AT391" s="22">
        <v>0</v>
      </c>
      <c r="AU391" s="22">
        <v>0</v>
      </c>
      <c r="AV391" s="22">
        <v>32672.66</v>
      </c>
      <c r="AW391" s="22">
        <v>0</v>
      </c>
      <c r="AX391" s="22">
        <v>0</v>
      </c>
      <c r="AY391" s="22"/>
      <c r="AZ391" s="22">
        <f>VLOOKUP(A391,[1]Consolidado!$A$4:$AZ$856,52,FALSE)</f>
        <v>32672.66</v>
      </c>
      <c r="BA391" s="22">
        <f>VLOOKUP(A391,'[2]Parcelas ICMS 2018 Calculadas'!$A$4:$BC$856,55,FALSE)</f>
        <v>0</v>
      </c>
      <c r="BB391" s="22">
        <v>32672.66</v>
      </c>
      <c r="BC391" s="22">
        <v>0</v>
      </c>
      <c r="BD391" s="22">
        <v>0</v>
      </c>
      <c r="BE391" s="22">
        <v>32672.66</v>
      </c>
      <c r="BF391" s="22"/>
      <c r="BG391" s="22">
        <v>0</v>
      </c>
      <c r="BH391" s="22"/>
      <c r="BI391" s="22"/>
      <c r="BJ391" s="22">
        <v>32672.66</v>
      </c>
      <c r="BK391" s="22">
        <v>0</v>
      </c>
      <c r="BL391" s="22">
        <v>0</v>
      </c>
      <c r="BM391" s="22">
        <v>0</v>
      </c>
      <c r="BN391" s="23">
        <f t="shared" si="40"/>
        <v>1036553.1300000005</v>
      </c>
      <c r="BO391" s="20">
        <v>60808.42</v>
      </c>
      <c r="BP391" s="20">
        <v>4244.2</v>
      </c>
      <c r="BQ391" s="20">
        <v>1359.55</v>
      </c>
      <c r="BR391" s="20">
        <v>60808.42</v>
      </c>
      <c r="BS391" s="20">
        <v>4244.2</v>
      </c>
      <c r="BT391" s="20">
        <v>1359.55</v>
      </c>
      <c r="BU391" s="20">
        <v>60808.42</v>
      </c>
      <c r="BV391" s="20">
        <v>4244.2</v>
      </c>
      <c r="BW391" s="20">
        <v>1359.55</v>
      </c>
      <c r="BX391" s="20">
        <v>60808.42</v>
      </c>
      <c r="BY391" s="20">
        <v>4244.2</v>
      </c>
      <c r="BZ391" s="20">
        <v>1359.55</v>
      </c>
      <c r="CA391" s="20">
        <v>60808.42</v>
      </c>
      <c r="CB391" s="20">
        <v>4244.2</v>
      </c>
      <c r="CC391" s="20">
        <v>1359.55</v>
      </c>
      <c r="CD391" s="20">
        <v>60808.42</v>
      </c>
      <c r="CE391" s="20">
        <v>4244.2</v>
      </c>
      <c r="CF391" s="20">
        <v>1359.55</v>
      </c>
      <c r="CG391" s="20">
        <v>60808.42</v>
      </c>
      <c r="CH391" s="20">
        <v>4244.2</v>
      </c>
      <c r="CI391" s="20">
        <v>1359.55</v>
      </c>
      <c r="CJ391" s="20">
        <v>60808.42</v>
      </c>
      <c r="CK391" s="20">
        <v>4244.2</v>
      </c>
      <c r="CL391" s="20">
        <v>1359.55</v>
      </c>
      <c r="CM391" s="20">
        <v>60808.42</v>
      </c>
      <c r="CN391" s="20">
        <v>4244.2</v>
      </c>
      <c r="CO391" s="20">
        <v>1359.55</v>
      </c>
      <c r="CP391" s="20">
        <v>60808.42</v>
      </c>
      <c r="CQ391" s="20">
        <v>4244.2</v>
      </c>
      <c r="CR391" s="20">
        <v>1359.55</v>
      </c>
      <c r="CS391" s="20">
        <v>60808.42</v>
      </c>
      <c r="CT391" s="20">
        <v>4244.2</v>
      </c>
      <c r="CU391" s="20">
        <v>1359.55</v>
      </c>
      <c r="CV391" s="20">
        <v>60808.42</v>
      </c>
      <c r="CW391" s="20">
        <v>4244.2</v>
      </c>
      <c r="CX391" s="20">
        <v>1359.55</v>
      </c>
      <c r="CY391" s="20">
        <v>60808.42</v>
      </c>
      <c r="CZ391" s="20">
        <v>4244.2</v>
      </c>
      <c r="DA391" s="20">
        <v>1359.55</v>
      </c>
      <c r="DB391" s="20">
        <v>60808.42</v>
      </c>
      <c r="DC391" s="20">
        <v>4244.2</v>
      </c>
      <c r="DD391" s="20">
        <v>1359.55</v>
      </c>
      <c r="DE391" s="20">
        <v>60808.42</v>
      </c>
      <c r="DF391" s="20">
        <v>4244.2</v>
      </c>
      <c r="DG391" s="20">
        <v>1359.55</v>
      </c>
      <c r="DH391" s="20">
        <v>60808.42</v>
      </c>
      <c r="DI391" s="20">
        <v>4244.2</v>
      </c>
      <c r="DJ391" s="20">
        <v>1359.55</v>
      </c>
      <c r="DK391" s="20">
        <v>60808.42</v>
      </c>
      <c r="DL391" s="20">
        <v>4244.2</v>
      </c>
      <c r="DM391" s="20">
        <v>1359.55</v>
      </c>
      <c r="DN391" s="20">
        <v>60808.42</v>
      </c>
      <c r="DO391" s="20">
        <v>4244.2</v>
      </c>
      <c r="DP391" s="20">
        <v>1359.55</v>
      </c>
      <c r="DQ391" s="20">
        <v>60808.42</v>
      </c>
      <c r="DR391" s="20">
        <v>4244.2</v>
      </c>
      <c r="DS391" s="20">
        <v>1359.55</v>
      </c>
      <c r="DT391" s="20">
        <v>60808.42</v>
      </c>
      <c r="DU391" s="20">
        <v>4244.2</v>
      </c>
      <c r="DV391" s="20">
        <v>1359.55</v>
      </c>
      <c r="DW391" s="20">
        <v>60808.42</v>
      </c>
      <c r="DX391" s="20">
        <v>4244.2</v>
      </c>
      <c r="DY391" s="20">
        <v>1359.55</v>
      </c>
      <c r="DZ391" s="20">
        <v>60808.42</v>
      </c>
      <c r="EA391" s="20">
        <v>4244.2</v>
      </c>
      <c r="EB391" s="20">
        <v>1359.55</v>
      </c>
      <c r="EC391" s="20">
        <v>60808.42</v>
      </c>
      <c r="ED391" s="20">
        <v>4244.2</v>
      </c>
      <c r="EE391" s="20">
        <v>1359.55</v>
      </c>
      <c r="EF391" s="20">
        <v>60808.42</v>
      </c>
      <c r="EG391" s="20">
        <v>4244.2</v>
      </c>
      <c r="EH391" s="20">
        <v>1359.55</v>
      </c>
      <c r="EI391" s="20">
        <f t="shared" si="41"/>
        <v>60808.42</v>
      </c>
      <c r="EJ391" s="20">
        <f t="shared" si="41"/>
        <v>4244.2</v>
      </c>
      <c r="EK391" s="20">
        <f t="shared" si="41"/>
        <v>1359.55</v>
      </c>
      <c r="EL391" s="20">
        <v>60808.42</v>
      </c>
      <c r="EM391" s="20">
        <v>4244.2</v>
      </c>
      <c r="EN391" s="20">
        <v>1359.55</v>
      </c>
      <c r="EO391" s="24">
        <f t="shared" si="42"/>
        <v>1726716.4199999995</v>
      </c>
      <c r="EP391" s="25">
        <f t="shared" si="38"/>
        <v>130327.64999999956</v>
      </c>
      <c r="EQ391" s="25">
        <f t="shared" si="39"/>
        <v>265648.70000000065</v>
      </c>
      <c r="ES391" s="26"/>
    </row>
    <row r="392" spans="1:149" x14ac:dyDescent="0.25">
      <c r="A392" s="27">
        <v>389</v>
      </c>
      <c r="B392" s="15">
        <v>18404921000185</v>
      </c>
      <c r="C392" s="28" t="s">
        <v>406</v>
      </c>
      <c r="D392" s="17">
        <v>311008.92</v>
      </c>
      <c r="E392" s="18">
        <v>828087.61</v>
      </c>
      <c r="F392" s="19">
        <v>0</v>
      </c>
      <c r="G392" s="20">
        <v>0</v>
      </c>
      <c r="H392" s="21">
        <f t="shared" si="37"/>
        <v>311008.92</v>
      </c>
      <c r="I392" s="21">
        <v>828087.61</v>
      </c>
      <c r="J392" s="22">
        <v>0</v>
      </c>
      <c r="K392" s="22">
        <v>0</v>
      </c>
      <c r="L392" s="22">
        <v>0</v>
      </c>
      <c r="M392" s="22">
        <v>0</v>
      </c>
      <c r="N392" s="22">
        <v>14251.12</v>
      </c>
      <c r="O392" s="22">
        <v>0</v>
      </c>
      <c r="P392" s="22">
        <v>14251.12</v>
      </c>
      <c r="Q392" s="22">
        <v>0</v>
      </c>
      <c r="R392" s="22">
        <v>14251.12</v>
      </c>
      <c r="S392" s="22">
        <v>14251.12</v>
      </c>
      <c r="T392" s="22">
        <v>14251.12</v>
      </c>
      <c r="U392" s="22">
        <v>14244.21</v>
      </c>
      <c r="V392" s="22">
        <v>14244.21</v>
      </c>
      <c r="W392" s="22">
        <v>14244.21</v>
      </c>
      <c r="X392" s="22">
        <v>14244.21</v>
      </c>
      <c r="Y392" s="22">
        <v>8708.25</v>
      </c>
      <c r="Z392" s="22">
        <v>8708.25</v>
      </c>
      <c r="AA392" s="22">
        <v>8708.25</v>
      </c>
      <c r="AB392" s="22">
        <v>8708.25</v>
      </c>
      <c r="AC392" s="22">
        <v>0</v>
      </c>
      <c r="AD392" s="22">
        <v>8708.25</v>
      </c>
      <c r="AE392" s="22"/>
      <c r="AF392" s="22"/>
      <c r="AG392" s="22">
        <v>8708.25</v>
      </c>
      <c r="AH392" s="22"/>
      <c r="AI392" s="22"/>
      <c r="AJ392" s="22">
        <v>8708.25</v>
      </c>
      <c r="AK392" s="22"/>
      <c r="AL392" s="22">
        <v>8708.25</v>
      </c>
      <c r="AM392" s="22">
        <v>8708.25</v>
      </c>
      <c r="AN392" s="22">
        <v>8708.25</v>
      </c>
      <c r="AO392" s="22"/>
      <c r="AP392" s="22">
        <v>8708.25</v>
      </c>
      <c r="AQ392" s="22"/>
      <c r="AR392" s="22"/>
      <c r="AS392" s="22">
        <v>8708.25</v>
      </c>
      <c r="AT392" s="22">
        <v>52249.5</v>
      </c>
      <c r="AU392" s="22">
        <v>0</v>
      </c>
      <c r="AV392" s="22">
        <v>0</v>
      </c>
      <c r="AW392" s="22">
        <v>0</v>
      </c>
      <c r="AX392" s="22">
        <v>26027.98</v>
      </c>
      <c r="AY392" s="22"/>
      <c r="AZ392" s="22">
        <f>VLOOKUP(A392,[1]Consolidado!$A$4:$AZ$856,52,FALSE)</f>
        <v>0</v>
      </c>
      <c r="BA392" s="22">
        <f>VLOOKUP(A392,'[2]Parcelas ICMS 2018 Calculadas'!$A$4:$BC$856,55,FALSE)</f>
        <v>0</v>
      </c>
      <c r="BB392" s="22">
        <v>0</v>
      </c>
      <c r="BC392" s="22">
        <v>0</v>
      </c>
      <c r="BD392" s="22">
        <v>0</v>
      </c>
      <c r="BE392" s="22"/>
      <c r="BF392" s="22"/>
      <c r="BG392" s="22">
        <v>0</v>
      </c>
      <c r="BH392" s="22"/>
      <c r="BI392" s="22"/>
      <c r="BJ392" s="22">
        <v>0</v>
      </c>
      <c r="BK392" s="22">
        <v>0</v>
      </c>
      <c r="BL392" s="22">
        <v>0</v>
      </c>
      <c r="BM392" s="22">
        <v>0</v>
      </c>
      <c r="BN392" s="23">
        <f t="shared" si="40"/>
        <v>311008.91999999993</v>
      </c>
      <c r="BO392" s="20">
        <v>25273.83</v>
      </c>
      <c r="BP392" s="20">
        <v>1764.02</v>
      </c>
      <c r="BQ392" s="20">
        <v>565.07000000000005</v>
      </c>
      <c r="BR392" s="20">
        <v>25273.83</v>
      </c>
      <c r="BS392" s="20">
        <v>1764.02</v>
      </c>
      <c r="BT392" s="20">
        <v>565.07000000000005</v>
      </c>
      <c r="BU392" s="20">
        <v>25273.83</v>
      </c>
      <c r="BV392" s="20">
        <v>1764.02</v>
      </c>
      <c r="BW392" s="20">
        <v>565.07000000000005</v>
      </c>
      <c r="BX392" s="20">
        <v>25273.83</v>
      </c>
      <c r="BY392" s="20">
        <v>1764.02</v>
      </c>
      <c r="BZ392" s="20">
        <v>565.07000000000005</v>
      </c>
      <c r="CA392" s="20">
        <v>25273.83</v>
      </c>
      <c r="CB392" s="20">
        <v>1764.02</v>
      </c>
      <c r="CC392" s="20">
        <v>565.07000000000005</v>
      </c>
      <c r="CD392" s="20">
        <v>25273.83</v>
      </c>
      <c r="CE392" s="20">
        <v>1764.02</v>
      </c>
      <c r="CF392" s="20">
        <v>565.07000000000005</v>
      </c>
      <c r="CG392" s="20">
        <v>25273.83</v>
      </c>
      <c r="CH392" s="20">
        <v>1764.02</v>
      </c>
      <c r="CI392" s="20">
        <v>565.07000000000005</v>
      </c>
      <c r="CJ392" s="20">
        <v>25273.83</v>
      </c>
      <c r="CK392" s="20">
        <v>1764.02</v>
      </c>
      <c r="CL392" s="20">
        <v>565.07000000000005</v>
      </c>
      <c r="CM392" s="20">
        <v>25273.83</v>
      </c>
      <c r="CN392" s="20">
        <v>1764.02</v>
      </c>
      <c r="CO392" s="20">
        <v>565.07000000000005</v>
      </c>
      <c r="CP392" s="20">
        <v>25273.83</v>
      </c>
      <c r="CQ392" s="20">
        <v>1764.02</v>
      </c>
      <c r="CR392" s="20">
        <v>565.07000000000005</v>
      </c>
      <c r="CS392" s="20">
        <v>25273.83</v>
      </c>
      <c r="CT392" s="20">
        <v>1764.02</v>
      </c>
      <c r="CU392" s="20">
        <v>565.07000000000005</v>
      </c>
      <c r="CV392" s="20">
        <v>25273.83</v>
      </c>
      <c r="CW392" s="20">
        <v>1764.02</v>
      </c>
      <c r="CX392" s="20">
        <v>565.07000000000005</v>
      </c>
      <c r="CY392" s="20">
        <v>25273.83</v>
      </c>
      <c r="CZ392" s="20">
        <v>1764.02</v>
      </c>
      <c r="DA392" s="20">
        <v>565.07000000000005</v>
      </c>
      <c r="DB392" s="20">
        <v>25273.83</v>
      </c>
      <c r="DC392" s="20">
        <v>1764.02</v>
      </c>
      <c r="DD392" s="20">
        <v>565.07000000000005</v>
      </c>
      <c r="DE392" s="20">
        <v>25273.83</v>
      </c>
      <c r="DF392" s="20">
        <v>1764.02</v>
      </c>
      <c r="DG392" s="20">
        <v>565.07000000000005</v>
      </c>
      <c r="DH392" s="20">
        <v>25273.83</v>
      </c>
      <c r="DI392" s="20">
        <v>1764.02</v>
      </c>
      <c r="DJ392" s="20">
        <v>565.07000000000005</v>
      </c>
      <c r="DK392" s="20">
        <v>25273.83</v>
      </c>
      <c r="DL392" s="20">
        <v>1764.02</v>
      </c>
      <c r="DM392" s="20">
        <v>565.07000000000005</v>
      </c>
      <c r="DN392" s="20">
        <v>25273.83</v>
      </c>
      <c r="DO392" s="20">
        <v>1764.02</v>
      </c>
      <c r="DP392" s="20">
        <v>565.07000000000005</v>
      </c>
      <c r="DQ392" s="20">
        <v>25273.83</v>
      </c>
      <c r="DR392" s="20">
        <v>1764.02</v>
      </c>
      <c r="DS392" s="20">
        <v>565.07000000000005</v>
      </c>
      <c r="DT392" s="20">
        <v>25273.83</v>
      </c>
      <c r="DU392" s="20">
        <v>1764.02</v>
      </c>
      <c r="DV392" s="20">
        <v>565.07000000000005</v>
      </c>
      <c r="DW392" s="20">
        <v>25273.83</v>
      </c>
      <c r="DX392" s="20">
        <v>1764.02</v>
      </c>
      <c r="DY392" s="20">
        <v>565.07000000000005</v>
      </c>
      <c r="DZ392" s="20">
        <v>25273.83</v>
      </c>
      <c r="EA392" s="20">
        <v>1764.02</v>
      </c>
      <c r="EB392" s="20">
        <v>565.07000000000005</v>
      </c>
      <c r="EC392" s="20">
        <v>25273.83</v>
      </c>
      <c r="ED392" s="20">
        <v>1764.02</v>
      </c>
      <c r="EE392" s="20">
        <v>565.07000000000005</v>
      </c>
      <c r="EF392" s="20">
        <v>25273.83</v>
      </c>
      <c r="EG392" s="20">
        <v>1764.02</v>
      </c>
      <c r="EH392" s="20">
        <v>565.07000000000005</v>
      </c>
      <c r="EI392" s="20">
        <f t="shared" si="41"/>
        <v>25273.83</v>
      </c>
      <c r="EJ392" s="20">
        <f t="shared" si="41"/>
        <v>1764.02</v>
      </c>
      <c r="EK392" s="20">
        <f t="shared" si="41"/>
        <v>565.07000000000005</v>
      </c>
      <c r="EL392" s="20">
        <v>25273.83</v>
      </c>
      <c r="EM392" s="20">
        <v>1764.02</v>
      </c>
      <c r="EN392" s="20">
        <v>565.07000000000005</v>
      </c>
      <c r="EO392" s="24">
        <f t="shared" si="42"/>
        <v>717675.91999999981</v>
      </c>
      <c r="EP392" s="25">
        <f t="shared" si="38"/>
        <v>0</v>
      </c>
      <c r="EQ392" s="25">
        <f t="shared" si="39"/>
        <v>110411.69000000018</v>
      </c>
      <c r="ES392" s="26"/>
    </row>
    <row r="393" spans="1:149" x14ac:dyDescent="0.25">
      <c r="A393" s="27">
        <v>390</v>
      </c>
      <c r="B393" s="15">
        <v>18242784000120</v>
      </c>
      <c r="C393" s="28" t="s">
        <v>407</v>
      </c>
      <c r="D393" s="17">
        <v>2616957.54</v>
      </c>
      <c r="E393" s="18">
        <v>3541811.58</v>
      </c>
      <c r="F393" s="19">
        <v>0</v>
      </c>
      <c r="G393" s="20">
        <v>0</v>
      </c>
      <c r="H393" s="21">
        <f t="shared" si="37"/>
        <v>2616957.54</v>
      </c>
      <c r="I393" s="21">
        <v>3541811.58</v>
      </c>
      <c r="J393" s="22">
        <v>0</v>
      </c>
      <c r="K393" s="22">
        <v>0</v>
      </c>
      <c r="L393" s="22">
        <v>0</v>
      </c>
      <c r="M393" s="22">
        <v>0</v>
      </c>
      <c r="N393" s="22">
        <v>119914.81</v>
      </c>
      <c r="O393" s="22">
        <v>0</v>
      </c>
      <c r="P393" s="22">
        <v>119914.81</v>
      </c>
      <c r="Q393" s="22">
        <v>0</v>
      </c>
      <c r="R393" s="22">
        <v>119914.81</v>
      </c>
      <c r="S393" s="22">
        <v>119914.81</v>
      </c>
      <c r="T393" s="22">
        <v>119914.81</v>
      </c>
      <c r="U393" s="22">
        <v>119856.66</v>
      </c>
      <c r="V393" s="22">
        <v>119856.66</v>
      </c>
      <c r="W393" s="22">
        <v>119856.66</v>
      </c>
      <c r="X393" s="22">
        <v>119856.66</v>
      </c>
      <c r="Y393" s="22">
        <v>73274.81</v>
      </c>
      <c r="Z393" s="22">
        <v>73274.81</v>
      </c>
      <c r="AA393" s="22">
        <v>73274.81</v>
      </c>
      <c r="AB393" s="22">
        <v>73274.81</v>
      </c>
      <c r="AC393" s="22">
        <v>0</v>
      </c>
      <c r="AD393" s="22">
        <v>73274.81</v>
      </c>
      <c r="AE393" s="22"/>
      <c r="AF393" s="22"/>
      <c r="AG393" s="22">
        <v>73274.81</v>
      </c>
      <c r="AH393" s="22"/>
      <c r="AI393" s="22"/>
      <c r="AJ393" s="22">
        <v>73274.81</v>
      </c>
      <c r="AK393" s="22"/>
      <c r="AL393" s="22">
        <v>73274.81</v>
      </c>
      <c r="AM393" s="22">
        <v>73274.81</v>
      </c>
      <c r="AN393" s="22">
        <v>73274.81</v>
      </c>
      <c r="AO393" s="22"/>
      <c r="AP393" s="22">
        <v>73274.81</v>
      </c>
      <c r="AQ393" s="22"/>
      <c r="AR393" s="22"/>
      <c r="AS393" s="22">
        <v>73274.81</v>
      </c>
      <c r="AT393" s="22">
        <v>0</v>
      </c>
      <c r="AU393" s="22">
        <v>0</v>
      </c>
      <c r="AV393" s="22">
        <v>73274.81</v>
      </c>
      <c r="AW393" s="22">
        <v>0</v>
      </c>
      <c r="AX393" s="22">
        <v>0</v>
      </c>
      <c r="AY393" s="22"/>
      <c r="AZ393" s="22">
        <f>VLOOKUP(A393,[1]Consolidado!$A$4:$AZ$856,52,FALSE)</f>
        <v>73274.81</v>
      </c>
      <c r="BA393" s="22">
        <f>VLOOKUP(A393,'[2]Parcelas ICMS 2018 Calculadas'!$A$4:$BC$856,55,FALSE)</f>
        <v>0</v>
      </c>
      <c r="BB393" s="22">
        <v>73274.81</v>
      </c>
      <c r="BC393" s="22">
        <v>0</v>
      </c>
      <c r="BD393" s="22">
        <v>0</v>
      </c>
      <c r="BE393" s="22">
        <v>73274.81</v>
      </c>
      <c r="BF393" s="22"/>
      <c r="BG393" s="22">
        <v>0</v>
      </c>
      <c r="BH393" s="22"/>
      <c r="BI393" s="22"/>
      <c r="BJ393" s="22">
        <v>73274.81</v>
      </c>
      <c r="BK393" s="22">
        <v>0</v>
      </c>
      <c r="BL393" s="22">
        <v>0</v>
      </c>
      <c r="BM393" s="22">
        <v>0</v>
      </c>
      <c r="BN393" s="23">
        <f t="shared" si="40"/>
        <v>2324672.4600000009</v>
      </c>
      <c r="BO393" s="20">
        <v>108098.64</v>
      </c>
      <c r="BP393" s="20">
        <v>7544.88</v>
      </c>
      <c r="BQ393" s="20">
        <v>2416.86</v>
      </c>
      <c r="BR393" s="20">
        <v>108098.64</v>
      </c>
      <c r="BS393" s="20">
        <v>7544.88</v>
      </c>
      <c r="BT393" s="20">
        <v>2416.86</v>
      </c>
      <c r="BU393" s="20">
        <v>108098.64</v>
      </c>
      <c r="BV393" s="20">
        <v>7544.88</v>
      </c>
      <c r="BW393" s="20">
        <v>2416.86</v>
      </c>
      <c r="BX393" s="20">
        <v>108098.64</v>
      </c>
      <c r="BY393" s="20">
        <v>7544.88</v>
      </c>
      <c r="BZ393" s="20">
        <v>2416.86</v>
      </c>
      <c r="CA393" s="20">
        <v>108098.64</v>
      </c>
      <c r="CB393" s="20">
        <v>7544.88</v>
      </c>
      <c r="CC393" s="20">
        <v>2416.86</v>
      </c>
      <c r="CD393" s="20">
        <v>108098.64</v>
      </c>
      <c r="CE393" s="20">
        <v>7544.88</v>
      </c>
      <c r="CF393" s="20">
        <v>2416.86</v>
      </c>
      <c r="CG393" s="20">
        <v>108098.64</v>
      </c>
      <c r="CH393" s="20">
        <v>7544.88</v>
      </c>
      <c r="CI393" s="20">
        <v>2416.86</v>
      </c>
      <c r="CJ393" s="20">
        <v>108098.64</v>
      </c>
      <c r="CK393" s="20">
        <v>7544.88</v>
      </c>
      <c r="CL393" s="20">
        <v>2416.86</v>
      </c>
      <c r="CM393" s="20">
        <v>108098.64</v>
      </c>
      <c r="CN393" s="20">
        <v>7544.88</v>
      </c>
      <c r="CO393" s="20">
        <v>2416.86</v>
      </c>
      <c r="CP393" s="20">
        <v>108098.64</v>
      </c>
      <c r="CQ393" s="20">
        <v>7544.88</v>
      </c>
      <c r="CR393" s="20">
        <v>2416.86</v>
      </c>
      <c r="CS393" s="20">
        <v>108098.64</v>
      </c>
      <c r="CT393" s="20">
        <v>7544.88</v>
      </c>
      <c r="CU393" s="20">
        <v>2416.86</v>
      </c>
      <c r="CV393" s="20">
        <v>108098.64</v>
      </c>
      <c r="CW393" s="20">
        <v>7544.88</v>
      </c>
      <c r="CX393" s="20">
        <v>2416.86</v>
      </c>
      <c r="CY393" s="20">
        <v>108098.64</v>
      </c>
      <c r="CZ393" s="20">
        <v>7544.88</v>
      </c>
      <c r="DA393" s="20">
        <v>2416.86</v>
      </c>
      <c r="DB393" s="20">
        <v>108098.64</v>
      </c>
      <c r="DC393" s="20">
        <v>7544.88</v>
      </c>
      <c r="DD393" s="20">
        <v>2416.86</v>
      </c>
      <c r="DE393" s="20">
        <v>108098.64</v>
      </c>
      <c r="DF393" s="20">
        <v>7544.88</v>
      </c>
      <c r="DG393" s="20">
        <v>2416.86</v>
      </c>
      <c r="DH393" s="20">
        <v>108098.64</v>
      </c>
      <c r="DI393" s="20">
        <v>7544.88</v>
      </c>
      <c r="DJ393" s="20">
        <v>2416.86</v>
      </c>
      <c r="DK393" s="20">
        <v>108098.64</v>
      </c>
      <c r="DL393" s="20">
        <v>7544.88</v>
      </c>
      <c r="DM393" s="20">
        <v>2416.86</v>
      </c>
      <c r="DN393" s="20">
        <v>108098.64</v>
      </c>
      <c r="DO393" s="20">
        <v>7544.88</v>
      </c>
      <c r="DP393" s="20">
        <v>2416.86</v>
      </c>
      <c r="DQ393" s="20">
        <v>108098.64</v>
      </c>
      <c r="DR393" s="20">
        <v>7544.88</v>
      </c>
      <c r="DS393" s="20">
        <v>2416.86</v>
      </c>
      <c r="DT393" s="20">
        <v>108098.64</v>
      </c>
      <c r="DU393" s="20">
        <v>7544.88</v>
      </c>
      <c r="DV393" s="20">
        <v>2416.86</v>
      </c>
      <c r="DW393" s="20">
        <v>108098.64</v>
      </c>
      <c r="DX393" s="20">
        <v>7544.88</v>
      </c>
      <c r="DY393" s="20">
        <v>2416.86</v>
      </c>
      <c r="DZ393" s="20">
        <v>108098.64</v>
      </c>
      <c r="EA393" s="20">
        <v>7544.88</v>
      </c>
      <c r="EB393" s="20">
        <v>2416.86</v>
      </c>
      <c r="EC393" s="20">
        <v>108098.64</v>
      </c>
      <c r="ED393" s="20">
        <v>7544.88</v>
      </c>
      <c r="EE393" s="20">
        <v>2416.86</v>
      </c>
      <c r="EF393" s="20">
        <v>108098.64</v>
      </c>
      <c r="EG393" s="20">
        <v>7544.88</v>
      </c>
      <c r="EH393" s="20">
        <v>2416.86</v>
      </c>
      <c r="EI393" s="20">
        <f t="shared" si="41"/>
        <v>108098.64</v>
      </c>
      <c r="EJ393" s="20">
        <f t="shared" si="41"/>
        <v>7544.88</v>
      </c>
      <c r="EK393" s="20">
        <f t="shared" si="41"/>
        <v>2416.86</v>
      </c>
      <c r="EL393" s="20">
        <v>108098.64</v>
      </c>
      <c r="EM393" s="20">
        <v>7544.88</v>
      </c>
      <c r="EN393" s="20">
        <v>2416.86</v>
      </c>
      <c r="EO393" s="24">
        <f t="shared" si="42"/>
        <v>3069569.879999998</v>
      </c>
      <c r="EP393" s="25">
        <f t="shared" si="38"/>
        <v>292285.07999999914</v>
      </c>
      <c r="EQ393" s="25">
        <f t="shared" si="39"/>
        <v>472241.70000000205</v>
      </c>
      <c r="ES393" s="26"/>
    </row>
    <row r="394" spans="1:149" x14ac:dyDescent="0.25">
      <c r="A394" s="27">
        <v>391</v>
      </c>
      <c r="B394" s="15">
        <v>18029371000161</v>
      </c>
      <c r="C394" s="28" t="s">
        <v>408</v>
      </c>
      <c r="D394" s="17">
        <v>482833.22</v>
      </c>
      <c r="E394" s="18">
        <v>495371.8</v>
      </c>
      <c r="F394" s="19">
        <v>0</v>
      </c>
      <c r="G394" s="20">
        <v>0</v>
      </c>
      <c r="H394" s="21">
        <f t="shared" si="37"/>
        <v>482833.22</v>
      </c>
      <c r="I394" s="21">
        <v>495371.8</v>
      </c>
      <c r="J394" s="22">
        <v>0</v>
      </c>
      <c r="K394" s="22">
        <v>0</v>
      </c>
      <c r="L394" s="22">
        <v>0</v>
      </c>
      <c r="M394" s="22">
        <v>0</v>
      </c>
      <c r="N394" s="22">
        <v>22124.49</v>
      </c>
      <c r="O394" s="22">
        <v>0</v>
      </c>
      <c r="P394" s="22">
        <v>22124.49</v>
      </c>
      <c r="Q394" s="22">
        <v>0</v>
      </c>
      <c r="R394" s="22">
        <v>22124.49</v>
      </c>
      <c r="S394" s="22">
        <v>22124.49</v>
      </c>
      <c r="T394" s="22">
        <v>22124.49</v>
      </c>
      <c r="U394" s="22">
        <v>22113.759999999998</v>
      </c>
      <c r="V394" s="22">
        <v>22113.759999999998</v>
      </c>
      <c r="W394" s="22">
        <v>22113.759999999998</v>
      </c>
      <c r="X394" s="22">
        <v>22113.759999999998</v>
      </c>
      <c r="Y394" s="22">
        <v>13519.33</v>
      </c>
      <c r="Z394" s="22">
        <v>13519.33</v>
      </c>
      <c r="AA394" s="22">
        <v>13519.33</v>
      </c>
      <c r="AB394" s="22">
        <v>13519.33</v>
      </c>
      <c r="AC394" s="22">
        <v>0</v>
      </c>
      <c r="AD394" s="22">
        <v>13519.33</v>
      </c>
      <c r="AE394" s="22"/>
      <c r="AF394" s="22"/>
      <c r="AG394" s="22">
        <v>13519.33</v>
      </c>
      <c r="AH394" s="22"/>
      <c r="AI394" s="22"/>
      <c r="AJ394" s="22">
        <v>13519.33</v>
      </c>
      <c r="AK394" s="22"/>
      <c r="AL394" s="22">
        <v>13519.33</v>
      </c>
      <c r="AM394" s="22">
        <v>13519.33</v>
      </c>
      <c r="AN394" s="22">
        <v>13519.33</v>
      </c>
      <c r="AO394" s="22"/>
      <c r="AP394" s="22">
        <v>13519.33</v>
      </c>
      <c r="AQ394" s="22"/>
      <c r="AR394" s="22"/>
      <c r="AS394" s="22">
        <v>13519.33</v>
      </c>
      <c r="AT394" s="22">
        <v>0</v>
      </c>
      <c r="AU394" s="22">
        <v>0</v>
      </c>
      <c r="AV394" s="22">
        <v>13519.33</v>
      </c>
      <c r="AW394" s="22">
        <v>0</v>
      </c>
      <c r="AX394" s="22">
        <v>0</v>
      </c>
      <c r="AY394" s="22"/>
      <c r="AZ394" s="22">
        <f>VLOOKUP(A394,[1]Consolidado!$A$4:$AZ$856,52,FALSE)</f>
        <v>13519.33</v>
      </c>
      <c r="BA394" s="22">
        <f>VLOOKUP(A394,'[2]Parcelas ICMS 2018 Calculadas'!$A$4:$BC$856,55,FALSE)</f>
        <v>0</v>
      </c>
      <c r="BB394" s="22">
        <v>13519.33</v>
      </c>
      <c r="BC394" s="22">
        <v>0</v>
      </c>
      <c r="BD394" s="22">
        <v>0</v>
      </c>
      <c r="BE394" s="22">
        <v>13519.33</v>
      </c>
      <c r="BF394" s="22"/>
      <c r="BG394" s="22">
        <v>0</v>
      </c>
      <c r="BH394" s="22"/>
      <c r="BI394" s="22"/>
      <c r="BJ394" s="22">
        <v>13519.33</v>
      </c>
      <c r="BK394" s="22">
        <v>0</v>
      </c>
      <c r="BL394" s="22">
        <v>0</v>
      </c>
      <c r="BM394" s="22">
        <v>0</v>
      </c>
      <c r="BN394" s="23">
        <f t="shared" si="40"/>
        <v>428906.10000000021</v>
      </c>
      <c r="BO394" s="20">
        <v>15119.1</v>
      </c>
      <c r="BP394" s="20">
        <v>1055.26</v>
      </c>
      <c r="BQ394" s="20">
        <v>338.03</v>
      </c>
      <c r="BR394" s="20">
        <v>15119.1</v>
      </c>
      <c r="BS394" s="20">
        <v>1055.26</v>
      </c>
      <c r="BT394" s="20">
        <v>338.03</v>
      </c>
      <c r="BU394" s="20">
        <v>15119.1</v>
      </c>
      <c r="BV394" s="20">
        <v>1055.26</v>
      </c>
      <c r="BW394" s="20">
        <v>338.03</v>
      </c>
      <c r="BX394" s="20">
        <v>15119.1</v>
      </c>
      <c r="BY394" s="20">
        <v>1055.26</v>
      </c>
      <c r="BZ394" s="20">
        <v>338.03</v>
      </c>
      <c r="CA394" s="20">
        <v>15119.1</v>
      </c>
      <c r="CB394" s="20">
        <v>1055.26</v>
      </c>
      <c r="CC394" s="20">
        <v>338.03</v>
      </c>
      <c r="CD394" s="20">
        <v>15119.1</v>
      </c>
      <c r="CE394" s="20">
        <v>1055.26</v>
      </c>
      <c r="CF394" s="20">
        <v>338.03</v>
      </c>
      <c r="CG394" s="20">
        <v>15119.1</v>
      </c>
      <c r="CH394" s="20">
        <v>1055.26</v>
      </c>
      <c r="CI394" s="20">
        <v>338.03</v>
      </c>
      <c r="CJ394" s="20">
        <v>15119.1</v>
      </c>
      <c r="CK394" s="20">
        <v>1055.26</v>
      </c>
      <c r="CL394" s="20">
        <v>338.03</v>
      </c>
      <c r="CM394" s="20">
        <v>15119.1</v>
      </c>
      <c r="CN394" s="20">
        <v>1055.26</v>
      </c>
      <c r="CO394" s="20">
        <v>338.03</v>
      </c>
      <c r="CP394" s="20">
        <v>15119.1</v>
      </c>
      <c r="CQ394" s="20">
        <v>1055.26</v>
      </c>
      <c r="CR394" s="20">
        <v>338.03</v>
      </c>
      <c r="CS394" s="20">
        <v>15119.1</v>
      </c>
      <c r="CT394" s="20">
        <v>1055.26</v>
      </c>
      <c r="CU394" s="20">
        <v>338.03</v>
      </c>
      <c r="CV394" s="20">
        <v>15119.1</v>
      </c>
      <c r="CW394" s="20">
        <v>1055.26</v>
      </c>
      <c r="CX394" s="20">
        <v>338.03</v>
      </c>
      <c r="CY394" s="20">
        <v>15119.1</v>
      </c>
      <c r="CZ394" s="20">
        <v>1055.26</v>
      </c>
      <c r="DA394" s="20">
        <v>338.03</v>
      </c>
      <c r="DB394" s="20">
        <v>15119.1</v>
      </c>
      <c r="DC394" s="20">
        <v>1055.26</v>
      </c>
      <c r="DD394" s="20">
        <v>338.03</v>
      </c>
      <c r="DE394" s="20">
        <v>15119.1</v>
      </c>
      <c r="DF394" s="20">
        <v>1055.26</v>
      </c>
      <c r="DG394" s="20">
        <v>338.03</v>
      </c>
      <c r="DH394" s="20">
        <v>15119.1</v>
      </c>
      <c r="DI394" s="20">
        <v>1055.26</v>
      </c>
      <c r="DJ394" s="20">
        <v>338.03</v>
      </c>
      <c r="DK394" s="20">
        <v>15119.1</v>
      </c>
      <c r="DL394" s="20">
        <v>1055.26</v>
      </c>
      <c r="DM394" s="20">
        <v>338.03</v>
      </c>
      <c r="DN394" s="20">
        <v>15119.1</v>
      </c>
      <c r="DO394" s="20">
        <v>1055.26</v>
      </c>
      <c r="DP394" s="20">
        <v>338.03</v>
      </c>
      <c r="DQ394" s="20">
        <v>15119.1</v>
      </c>
      <c r="DR394" s="20">
        <v>1055.26</v>
      </c>
      <c r="DS394" s="20">
        <v>338.03</v>
      </c>
      <c r="DT394" s="20">
        <v>15119.1</v>
      </c>
      <c r="DU394" s="20">
        <v>1055.26</v>
      </c>
      <c r="DV394" s="20">
        <v>338.03</v>
      </c>
      <c r="DW394" s="20">
        <v>15119.1</v>
      </c>
      <c r="DX394" s="20">
        <v>1055.26</v>
      </c>
      <c r="DY394" s="20">
        <v>338.03</v>
      </c>
      <c r="DZ394" s="20">
        <v>15119.1</v>
      </c>
      <c r="EA394" s="20">
        <v>1055.26</v>
      </c>
      <c r="EB394" s="20">
        <v>338.03</v>
      </c>
      <c r="EC394" s="20">
        <v>15119.1</v>
      </c>
      <c r="ED394" s="20">
        <v>1055.26</v>
      </c>
      <c r="EE394" s="20">
        <v>338.03</v>
      </c>
      <c r="EF394" s="20">
        <v>15119.1</v>
      </c>
      <c r="EG394" s="20">
        <v>1055.26</v>
      </c>
      <c r="EH394" s="20">
        <v>338.03</v>
      </c>
      <c r="EI394" s="20">
        <f t="shared" si="41"/>
        <v>15119.1</v>
      </c>
      <c r="EJ394" s="20">
        <f t="shared" si="41"/>
        <v>1055.26</v>
      </c>
      <c r="EK394" s="20">
        <f t="shared" si="41"/>
        <v>338.03</v>
      </c>
      <c r="EL394" s="20">
        <v>15119.1</v>
      </c>
      <c r="EM394" s="20">
        <v>1055.26</v>
      </c>
      <c r="EN394" s="20">
        <v>338.03</v>
      </c>
      <c r="EO394" s="24">
        <f t="shared" si="42"/>
        <v>429322.14000000025</v>
      </c>
      <c r="EP394" s="25">
        <f t="shared" si="38"/>
        <v>53927.119999999763</v>
      </c>
      <c r="EQ394" s="25">
        <f t="shared" si="39"/>
        <v>66049.659999999742</v>
      </c>
      <c r="ES394" s="26"/>
    </row>
    <row r="395" spans="1:149" x14ac:dyDescent="0.25">
      <c r="A395" s="27">
        <v>392</v>
      </c>
      <c r="B395" s="15">
        <v>18404871000136</v>
      </c>
      <c r="C395" s="28" t="s">
        <v>409</v>
      </c>
      <c r="D395" s="17">
        <v>466346.37</v>
      </c>
      <c r="E395" s="18">
        <v>1384626.27</v>
      </c>
      <c r="F395" s="19">
        <v>0</v>
      </c>
      <c r="G395" s="20">
        <v>0</v>
      </c>
      <c r="H395" s="21">
        <f t="shared" si="37"/>
        <v>466346.37</v>
      </c>
      <c r="I395" s="21">
        <v>1384626.27</v>
      </c>
      <c r="J395" s="22">
        <v>0</v>
      </c>
      <c r="K395" s="22">
        <v>0</v>
      </c>
      <c r="L395" s="22">
        <v>0</v>
      </c>
      <c r="M395" s="22">
        <v>0</v>
      </c>
      <c r="N395" s="22">
        <v>21369.03</v>
      </c>
      <c r="O395" s="22">
        <v>0</v>
      </c>
      <c r="P395" s="22">
        <v>21369.03</v>
      </c>
      <c r="Q395" s="22">
        <v>0</v>
      </c>
      <c r="R395" s="22">
        <v>21369.03</v>
      </c>
      <c r="S395" s="22">
        <v>21369.03</v>
      </c>
      <c r="T395" s="22">
        <v>21369.03</v>
      </c>
      <c r="U395" s="22">
        <v>21358.66</v>
      </c>
      <c r="V395" s="22">
        <v>21358.66</v>
      </c>
      <c r="W395" s="22">
        <v>21358.66</v>
      </c>
      <c r="X395" s="22">
        <v>21358.66</v>
      </c>
      <c r="Y395" s="22">
        <v>13057.7</v>
      </c>
      <c r="Z395" s="22">
        <v>13057.7</v>
      </c>
      <c r="AA395" s="22">
        <v>13057.7</v>
      </c>
      <c r="AB395" s="22">
        <v>13057.7</v>
      </c>
      <c r="AC395" s="22">
        <v>0</v>
      </c>
      <c r="AD395" s="22">
        <v>13057.7</v>
      </c>
      <c r="AE395" s="22"/>
      <c r="AF395" s="22"/>
      <c r="AG395" s="22">
        <v>13057.7</v>
      </c>
      <c r="AH395" s="22"/>
      <c r="AI395" s="22"/>
      <c r="AJ395" s="22">
        <v>13057.7</v>
      </c>
      <c r="AK395" s="22"/>
      <c r="AL395" s="22">
        <v>13057.7</v>
      </c>
      <c r="AM395" s="22">
        <v>13057.7</v>
      </c>
      <c r="AN395" s="22">
        <v>13057.7</v>
      </c>
      <c r="AO395" s="22"/>
      <c r="AP395" s="22">
        <v>13057.7</v>
      </c>
      <c r="AQ395" s="22"/>
      <c r="AR395" s="22"/>
      <c r="AS395" s="22">
        <v>13057.7</v>
      </c>
      <c r="AT395" s="22">
        <v>0</v>
      </c>
      <c r="AU395" s="22">
        <v>0</v>
      </c>
      <c r="AV395" s="22">
        <v>13057.7</v>
      </c>
      <c r="AW395" s="22">
        <v>78346.200000000012</v>
      </c>
      <c r="AX395" s="22">
        <v>25970.28</v>
      </c>
      <c r="AY395" s="22"/>
      <c r="AZ395" s="22">
        <f>VLOOKUP(A395,[1]Consolidado!$A$4:$AZ$856,52,FALSE)</f>
        <v>0</v>
      </c>
      <c r="BA395" s="22">
        <f>VLOOKUP(A395,'[2]Parcelas ICMS 2018 Calculadas'!$A$4:$BC$856,55,FALSE)</f>
        <v>0</v>
      </c>
      <c r="BB395" s="22">
        <v>0</v>
      </c>
      <c r="BC395" s="22">
        <v>0</v>
      </c>
      <c r="BD395" s="22">
        <v>0</v>
      </c>
      <c r="BE395" s="22"/>
      <c r="BF395" s="22"/>
      <c r="BG395" s="22">
        <v>0</v>
      </c>
      <c r="BH395" s="22"/>
      <c r="BI395" s="22"/>
      <c r="BJ395" s="22">
        <v>0</v>
      </c>
      <c r="BK395" s="22">
        <v>0</v>
      </c>
      <c r="BL395" s="22">
        <v>0</v>
      </c>
      <c r="BM395" s="22">
        <v>0</v>
      </c>
      <c r="BN395" s="23">
        <f t="shared" si="40"/>
        <v>466346.37000000011</v>
      </c>
      <c r="BO395" s="20">
        <v>42259.79</v>
      </c>
      <c r="BP395" s="20">
        <v>2949.58</v>
      </c>
      <c r="BQ395" s="20">
        <v>944.84</v>
      </c>
      <c r="BR395" s="20">
        <v>42259.79</v>
      </c>
      <c r="BS395" s="20">
        <v>2949.58</v>
      </c>
      <c r="BT395" s="20">
        <v>944.84</v>
      </c>
      <c r="BU395" s="20">
        <v>42259.79</v>
      </c>
      <c r="BV395" s="20">
        <v>2949.58</v>
      </c>
      <c r="BW395" s="20">
        <v>944.84</v>
      </c>
      <c r="BX395" s="20">
        <v>42259.79</v>
      </c>
      <c r="BY395" s="20">
        <v>2949.58</v>
      </c>
      <c r="BZ395" s="20">
        <v>944.84</v>
      </c>
      <c r="CA395" s="20">
        <v>42259.79</v>
      </c>
      <c r="CB395" s="20">
        <v>2949.58</v>
      </c>
      <c r="CC395" s="20">
        <v>944.84</v>
      </c>
      <c r="CD395" s="20">
        <v>42259.79</v>
      </c>
      <c r="CE395" s="20">
        <v>2949.58</v>
      </c>
      <c r="CF395" s="20">
        <v>944.84</v>
      </c>
      <c r="CG395" s="20">
        <v>42259.79</v>
      </c>
      <c r="CH395" s="20">
        <v>2949.58</v>
      </c>
      <c r="CI395" s="20">
        <v>944.84</v>
      </c>
      <c r="CJ395" s="20">
        <v>42259.79</v>
      </c>
      <c r="CK395" s="20">
        <v>2949.58</v>
      </c>
      <c r="CL395" s="20">
        <v>944.84</v>
      </c>
      <c r="CM395" s="20">
        <v>42259.79</v>
      </c>
      <c r="CN395" s="20">
        <v>2949.58</v>
      </c>
      <c r="CO395" s="20">
        <v>944.84</v>
      </c>
      <c r="CP395" s="20">
        <v>42259.79</v>
      </c>
      <c r="CQ395" s="20">
        <v>2949.58</v>
      </c>
      <c r="CR395" s="20">
        <v>944.84</v>
      </c>
      <c r="CS395" s="20">
        <v>42259.79</v>
      </c>
      <c r="CT395" s="20">
        <v>2949.58</v>
      </c>
      <c r="CU395" s="20">
        <v>944.84</v>
      </c>
      <c r="CV395" s="20">
        <v>42259.79</v>
      </c>
      <c r="CW395" s="20">
        <v>2949.58</v>
      </c>
      <c r="CX395" s="20">
        <v>944.84</v>
      </c>
      <c r="CY395" s="20">
        <v>42259.79</v>
      </c>
      <c r="CZ395" s="20">
        <v>2949.58</v>
      </c>
      <c r="DA395" s="20">
        <v>944.84</v>
      </c>
      <c r="DB395" s="20">
        <v>42259.79</v>
      </c>
      <c r="DC395" s="20">
        <v>2949.58</v>
      </c>
      <c r="DD395" s="20">
        <v>944.84</v>
      </c>
      <c r="DE395" s="20">
        <v>42259.79</v>
      </c>
      <c r="DF395" s="20">
        <v>2949.58</v>
      </c>
      <c r="DG395" s="20">
        <v>944.84</v>
      </c>
      <c r="DH395" s="20">
        <v>42259.79</v>
      </c>
      <c r="DI395" s="20">
        <v>2949.58</v>
      </c>
      <c r="DJ395" s="20">
        <v>944.84</v>
      </c>
      <c r="DK395" s="20">
        <v>42259.79</v>
      </c>
      <c r="DL395" s="20">
        <v>2949.58</v>
      </c>
      <c r="DM395" s="20">
        <v>944.84</v>
      </c>
      <c r="DN395" s="20">
        <v>42259.79</v>
      </c>
      <c r="DO395" s="20">
        <v>2949.58</v>
      </c>
      <c r="DP395" s="20">
        <v>944.84</v>
      </c>
      <c r="DQ395" s="20">
        <v>42259.79</v>
      </c>
      <c r="DR395" s="20">
        <v>2949.58</v>
      </c>
      <c r="DS395" s="20">
        <v>944.84</v>
      </c>
      <c r="DT395" s="20">
        <v>42259.79</v>
      </c>
      <c r="DU395" s="20">
        <v>2949.58</v>
      </c>
      <c r="DV395" s="20">
        <v>944.84</v>
      </c>
      <c r="DW395" s="20">
        <v>42259.79</v>
      </c>
      <c r="DX395" s="20">
        <v>2949.58</v>
      </c>
      <c r="DY395" s="20">
        <v>944.84</v>
      </c>
      <c r="DZ395" s="20">
        <v>42259.79</v>
      </c>
      <c r="EA395" s="20">
        <v>2949.58</v>
      </c>
      <c r="EB395" s="20">
        <v>944.84</v>
      </c>
      <c r="EC395" s="20">
        <v>42259.79</v>
      </c>
      <c r="ED395" s="20">
        <v>2949.58</v>
      </c>
      <c r="EE395" s="20">
        <v>944.84</v>
      </c>
      <c r="EF395" s="20">
        <v>42259.79</v>
      </c>
      <c r="EG395" s="20">
        <v>2949.58</v>
      </c>
      <c r="EH395" s="20">
        <v>944.84</v>
      </c>
      <c r="EI395" s="20">
        <f t="shared" si="41"/>
        <v>42259.79</v>
      </c>
      <c r="EJ395" s="20">
        <f t="shared" si="41"/>
        <v>2949.58</v>
      </c>
      <c r="EK395" s="20">
        <f t="shared" si="41"/>
        <v>944.84</v>
      </c>
      <c r="EL395" s="20">
        <v>42259.79</v>
      </c>
      <c r="EM395" s="20">
        <v>2949.58</v>
      </c>
      <c r="EN395" s="20">
        <v>944.84</v>
      </c>
      <c r="EO395" s="24">
        <f t="shared" si="42"/>
        <v>1200009.4600000004</v>
      </c>
      <c r="EP395" s="25">
        <f t="shared" si="38"/>
        <v>0</v>
      </c>
      <c r="EQ395" s="25">
        <f t="shared" si="39"/>
        <v>184616.80999999959</v>
      </c>
      <c r="ES395" s="26"/>
    </row>
    <row r="396" spans="1:149" x14ac:dyDescent="0.25">
      <c r="A396" s="27">
        <v>393</v>
      </c>
      <c r="B396" s="15">
        <v>18270447000146</v>
      </c>
      <c r="C396" s="28" t="s">
        <v>410</v>
      </c>
      <c r="D396" s="17">
        <v>713058.96</v>
      </c>
      <c r="E396" s="18">
        <v>3077364.92</v>
      </c>
      <c r="F396" s="19">
        <v>0</v>
      </c>
      <c r="G396" s="20">
        <v>0</v>
      </c>
      <c r="H396" s="21">
        <f t="shared" si="37"/>
        <v>713058.96</v>
      </c>
      <c r="I396" s="21">
        <v>3077364.92</v>
      </c>
      <c r="J396" s="22">
        <v>0</v>
      </c>
      <c r="K396" s="22">
        <v>0</v>
      </c>
      <c r="L396" s="22">
        <v>0</v>
      </c>
      <c r="M396" s="22">
        <v>0</v>
      </c>
      <c r="N396" s="22">
        <v>32673.95</v>
      </c>
      <c r="O396" s="22">
        <v>0</v>
      </c>
      <c r="P396" s="22">
        <v>32673.95</v>
      </c>
      <c r="Q396" s="22">
        <v>0</v>
      </c>
      <c r="R396" s="22">
        <v>32673.95</v>
      </c>
      <c r="S396" s="22">
        <v>32673.95</v>
      </c>
      <c r="T396" s="22">
        <v>32673.95</v>
      </c>
      <c r="U396" s="22">
        <v>32658.1</v>
      </c>
      <c r="V396" s="22">
        <v>32658.1</v>
      </c>
      <c r="W396" s="22">
        <v>32658.1</v>
      </c>
      <c r="X396" s="22">
        <v>32658.1</v>
      </c>
      <c r="Y396" s="22">
        <v>19965.650000000001</v>
      </c>
      <c r="Z396" s="22">
        <v>19965.650000000001</v>
      </c>
      <c r="AA396" s="22">
        <v>19965.650000000001</v>
      </c>
      <c r="AB396" s="22">
        <v>19965.650000000001</v>
      </c>
      <c r="AC396" s="22">
        <v>0</v>
      </c>
      <c r="AD396" s="22">
        <v>19965.650000000001</v>
      </c>
      <c r="AE396" s="22"/>
      <c r="AF396" s="22"/>
      <c r="AG396" s="22">
        <v>19965.650000000001</v>
      </c>
      <c r="AH396" s="22"/>
      <c r="AI396" s="22"/>
      <c r="AJ396" s="22">
        <v>19965.650000000001</v>
      </c>
      <c r="AK396" s="22"/>
      <c r="AL396" s="22">
        <v>19965.650000000001</v>
      </c>
      <c r="AM396" s="22">
        <v>19965.650000000001</v>
      </c>
      <c r="AN396" s="22">
        <v>19965.650000000001</v>
      </c>
      <c r="AO396" s="22"/>
      <c r="AP396" s="22">
        <v>19965.650000000001</v>
      </c>
      <c r="AQ396" s="22"/>
      <c r="AR396" s="22"/>
      <c r="AS396" s="22">
        <v>19965.650000000001</v>
      </c>
      <c r="AT396" s="22">
        <v>0</v>
      </c>
      <c r="AU396" s="22">
        <v>0</v>
      </c>
      <c r="AV396" s="22">
        <v>19965.650000000001</v>
      </c>
      <c r="AW396" s="22">
        <v>119793.90000000001</v>
      </c>
      <c r="AX396" s="22">
        <v>39709.46</v>
      </c>
      <c r="AY396" s="22"/>
      <c r="AZ396" s="22">
        <f>VLOOKUP(A396,[1]Consolidado!$A$4:$AZ$856,52,FALSE)</f>
        <v>0</v>
      </c>
      <c r="BA396" s="22">
        <f>VLOOKUP(A396,'[2]Parcelas ICMS 2018 Calculadas'!$A$4:$BC$856,55,FALSE)</f>
        <v>0</v>
      </c>
      <c r="BB396" s="22">
        <v>0</v>
      </c>
      <c r="BC396" s="22">
        <v>0</v>
      </c>
      <c r="BD396" s="22">
        <v>0</v>
      </c>
      <c r="BE396" s="22"/>
      <c r="BF396" s="22"/>
      <c r="BG396" s="22">
        <v>0</v>
      </c>
      <c r="BH396" s="22"/>
      <c r="BI396" s="22"/>
      <c r="BJ396" s="22">
        <v>0</v>
      </c>
      <c r="BK396" s="22">
        <v>0</v>
      </c>
      <c r="BL396" s="22">
        <v>0</v>
      </c>
      <c r="BM396" s="22">
        <v>0</v>
      </c>
      <c r="BN396" s="23">
        <f t="shared" si="40"/>
        <v>713058.96000000031</v>
      </c>
      <c r="BO396" s="20">
        <v>93923.4</v>
      </c>
      <c r="BP396" s="20">
        <v>6555.5</v>
      </c>
      <c r="BQ396" s="20">
        <v>2099.9299999999998</v>
      </c>
      <c r="BR396" s="20">
        <v>93923.4</v>
      </c>
      <c r="BS396" s="20">
        <v>6555.5</v>
      </c>
      <c r="BT396" s="20">
        <v>2099.9299999999998</v>
      </c>
      <c r="BU396" s="20">
        <v>93923.4</v>
      </c>
      <c r="BV396" s="20">
        <v>6555.5</v>
      </c>
      <c r="BW396" s="20">
        <v>2099.9299999999998</v>
      </c>
      <c r="BX396" s="20">
        <v>93923.4</v>
      </c>
      <c r="BY396" s="20">
        <v>6555.5</v>
      </c>
      <c r="BZ396" s="20">
        <v>2099.9299999999998</v>
      </c>
      <c r="CA396" s="20">
        <v>93923.4</v>
      </c>
      <c r="CB396" s="20">
        <v>6555.5</v>
      </c>
      <c r="CC396" s="20">
        <v>2099.9299999999998</v>
      </c>
      <c r="CD396" s="20">
        <v>93923.4</v>
      </c>
      <c r="CE396" s="20">
        <v>6555.5</v>
      </c>
      <c r="CF396" s="20">
        <v>2099.9299999999998</v>
      </c>
      <c r="CG396" s="20">
        <v>93923.4</v>
      </c>
      <c r="CH396" s="20">
        <v>6555.5</v>
      </c>
      <c r="CI396" s="20">
        <v>2099.9299999999998</v>
      </c>
      <c r="CJ396" s="20">
        <v>93923.4</v>
      </c>
      <c r="CK396" s="20">
        <v>6555.5</v>
      </c>
      <c r="CL396" s="20">
        <v>2099.9299999999998</v>
      </c>
      <c r="CM396" s="20">
        <v>93923.4</v>
      </c>
      <c r="CN396" s="20">
        <v>6555.5</v>
      </c>
      <c r="CO396" s="20">
        <v>2099.9299999999998</v>
      </c>
      <c r="CP396" s="20">
        <v>93923.4</v>
      </c>
      <c r="CQ396" s="20">
        <v>6555.5</v>
      </c>
      <c r="CR396" s="20">
        <v>2099.9299999999998</v>
      </c>
      <c r="CS396" s="20">
        <v>93923.4</v>
      </c>
      <c r="CT396" s="20">
        <v>6555.5</v>
      </c>
      <c r="CU396" s="20">
        <v>2099.9299999999998</v>
      </c>
      <c r="CV396" s="20">
        <v>93923.4</v>
      </c>
      <c r="CW396" s="20">
        <v>6555.5</v>
      </c>
      <c r="CX396" s="20">
        <v>2099.9299999999998</v>
      </c>
      <c r="CY396" s="20">
        <v>93923.4</v>
      </c>
      <c r="CZ396" s="20">
        <v>6555.5</v>
      </c>
      <c r="DA396" s="20">
        <v>2099.9299999999998</v>
      </c>
      <c r="DB396" s="20">
        <v>93923.4</v>
      </c>
      <c r="DC396" s="20">
        <v>6555.5</v>
      </c>
      <c r="DD396" s="20">
        <v>2099.9299999999998</v>
      </c>
      <c r="DE396" s="20">
        <v>93923.4</v>
      </c>
      <c r="DF396" s="20">
        <v>6555.5</v>
      </c>
      <c r="DG396" s="20">
        <v>2099.9299999999998</v>
      </c>
      <c r="DH396" s="20">
        <v>93923.4</v>
      </c>
      <c r="DI396" s="20">
        <v>6555.5</v>
      </c>
      <c r="DJ396" s="20">
        <v>2099.9299999999998</v>
      </c>
      <c r="DK396" s="20">
        <v>93923.4</v>
      </c>
      <c r="DL396" s="20">
        <v>6555.5</v>
      </c>
      <c r="DM396" s="20">
        <v>2099.9299999999998</v>
      </c>
      <c r="DN396" s="20">
        <v>93923.4</v>
      </c>
      <c r="DO396" s="20">
        <v>6555.5</v>
      </c>
      <c r="DP396" s="20">
        <v>2099.9299999999998</v>
      </c>
      <c r="DQ396" s="20">
        <v>93923.4</v>
      </c>
      <c r="DR396" s="20">
        <v>6555.5</v>
      </c>
      <c r="DS396" s="20">
        <v>2099.9299999999998</v>
      </c>
      <c r="DT396" s="20">
        <v>93923.4</v>
      </c>
      <c r="DU396" s="20">
        <v>6555.5</v>
      </c>
      <c r="DV396" s="20">
        <v>2099.9299999999998</v>
      </c>
      <c r="DW396" s="20">
        <v>93923.4</v>
      </c>
      <c r="DX396" s="20">
        <v>6555.5</v>
      </c>
      <c r="DY396" s="20">
        <v>2099.9299999999998</v>
      </c>
      <c r="DZ396" s="20">
        <v>93923.4</v>
      </c>
      <c r="EA396" s="20">
        <v>6555.5</v>
      </c>
      <c r="EB396" s="20">
        <v>2099.9299999999998</v>
      </c>
      <c r="EC396" s="20">
        <v>93923.4</v>
      </c>
      <c r="ED396" s="20">
        <v>6555.5</v>
      </c>
      <c r="EE396" s="20">
        <v>2099.9299999999998</v>
      </c>
      <c r="EF396" s="20">
        <v>93923.4</v>
      </c>
      <c r="EG396" s="20">
        <v>6555.5</v>
      </c>
      <c r="EH396" s="20">
        <v>2099.9299999999998</v>
      </c>
      <c r="EI396" s="20">
        <f t="shared" si="41"/>
        <v>93923.4</v>
      </c>
      <c r="EJ396" s="20">
        <f t="shared" si="41"/>
        <v>6555.5</v>
      </c>
      <c r="EK396" s="20">
        <f t="shared" si="41"/>
        <v>2099.9299999999998</v>
      </c>
      <c r="EL396" s="20">
        <v>93923.4</v>
      </c>
      <c r="EM396" s="20">
        <v>6555.5</v>
      </c>
      <c r="EN396" s="20">
        <v>2099.9299999999998</v>
      </c>
      <c r="EO396" s="24">
        <f t="shared" si="42"/>
        <v>2667049.5799999991</v>
      </c>
      <c r="EP396" s="25">
        <f t="shared" si="38"/>
        <v>0</v>
      </c>
      <c r="EQ396" s="25">
        <f t="shared" si="39"/>
        <v>410315.34000000078</v>
      </c>
      <c r="ES396" s="26"/>
    </row>
    <row r="397" spans="1:149" x14ac:dyDescent="0.25">
      <c r="A397" s="27">
        <v>394</v>
      </c>
      <c r="B397" s="15">
        <v>18385088000172</v>
      </c>
      <c r="C397" s="28" t="s">
        <v>411</v>
      </c>
      <c r="D397" s="17">
        <v>2815636.36</v>
      </c>
      <c r="E397" s="18">
        <v>8305080.8600000003</v>
      </c>
      <c r="F397" s="19">
        <v>0</v>
      </c>
      <c r="G397" s="20">
        <v>0</v>
      </c>
      <c r="H397" s="21">
        <f t="shared" si="37"/>
        <v>2815636.36</v>
      </c>
      <c r="I397" s="21">
        <v>8305080.8600000003</v>
      </c>
      <c r="J397" s="22">
        <v>0</v>
      </c>
      <c r="K397" s="22">
        <v>0</v>
      </c>
      <c r="L397" s="22">
        <v>0</v>
      </c>
      <c r="M397" s="22">
        <v>0</v>
      </c>
      <c r="N397" s="22">
        <v>129018.71</v>
      </c>
      <c r="O397" s="22">
        <v>0</v>
      </c>
      <c r="P397" s="22">
        <v>129018.71</v>
      </c>
      <c r="Q397" s="22">
        <v>0</v>
      </c>
      <c r="R397" s="22">
        <v>129018.71</v>
      </c>
      <c r="S397" s="22">
        <v>129018.71</v>
      </c>
      <c r="T397" s="22">
        <v>129018.71</v>
      </c>
      <c r="U397" s="22">
        <v>128956.15</v>
      </c>
      <c r="V397" s="22">
        <v>128956.15</v>
      </c>
      <c r="W397" s="22">
        <v>128956.15</v>
      </c>
      <c r="X397" s="22">
        <v>128956.15</v>
      </c>
      <c r="Y397" s="22">
        <v>78837.820000000007</v>
      </c>
      <c r="Z397" s="22">
        <v>78837.820000000007</v>
      </c>
      <c r="AA397" s="22">
        <v>78837.820000000007</v>
      </c>
      <c r="AB397" s="22">
        <v>78837.820000000007</v>
      </c>
      <c r="AC397" s="22">
        <v>0</v>
      </c>
      <c r="AD397" s="22">
        <v>78837.820000000007</v>
      </c>
      <c r="AE397" s="22"/>
      <c r="AF397" s="22"/>
      <c r="AG397" s="22">
        <v>78837.820000000007</v>
      </c>
      <c r="AH397" s="22"/>
      <c r="AI397" s="22"/>
      <c r="AJ397" s="22">
        <v>78837.820000000007</v>
      </c>
      <c r="AK397" s="22"/>
      <c r="AL397" s="22">
        <v>78837.820000000007</v>
      </c>
      <c r="AM397" s="22">
        <v>78837.820000000007</v>
      </c>
      <c r="AN397" s="22">
        <v>78837.820000000007</v>
      </c>
      <c r="AO397" s="22"/>
      <c r="AP397" s="22">
        <v>78837.820000000007</v>
      </c>
      <c r="AQ397" s="22"/>
      <c r="AR397" s="22"/>
      <c r="AS397" s="22">
        <v>78837.820000000007</v>
      </c>
      <c r="AT397" s="22">
        <v>473026.92000000004</v>
      </c>
      <c r="AU397" s="22">
        <v>0</v>
      </c>
      <c r="AV397" s="22">
        <v>0</v>
      </c>
      <c r="AW397" s="22">
        <v>0</v>
      </c>
      <c r="AX397" s="22">
        <v>235637.45</v>
      </c>
      <c r="AY397" s="22"/>
      <c r="AZ397" s="22">
        <f>VLOOKUP(A397,[1]Consolidado!$A$4:$AZ$856,52,FALSE)</f>
        <v>0</v>
      </c>
      <c r="BA397" s="22">
        <f>VLOOKUP(A397,'[2]Parcelas ICMS 2018 Calculadas'!$A$4:$BC$856,55,FALSE)</f>
        <v>0</v>
      </c>
      <c r="BB397" s="22">
        <v>0</v>
      </c>
      <c r="BC397" s="22">
        <v>0</v>
      </c>
      <c r="BD397" s="22">
        <v>0</v>
      </c>
      <c r="BE397" s="22"/>
      <c r="BF397" s="22"/>
      <c r="BG397" s="22">
        <v>0</v>
      </c>
      <c r="BH397" s="22"/>
      <c r="BI397" s="22"/>
      <c r="BJ397" s="22">
        <v>0</v>
      </c>
      <c r="BK397" s="22">
        <v>0</v>
      </c>
      <c r="BL397" s="22">
        <v>0</v>
      </c>
      <c r="BM397" s="22">
        <v>0</v>
      </c>
      <c r="BN397" s="23">
        <f t="shared" si="40"/>
        <v>2815636.3600000008</v>
      </c>
      <c r="BO397" s="20">
        <v>253477.05</v>
      </c>
      <c r="BP397" s="20">
        <v>17691.75</v>
      </c>
      <c r="BQ397" s="20">
        <v>5667.22</v>
      </c>
      <c r="BR397" s="20">
        <v>253477.05</v>
      </c>
      <c r="BS397" s="20">
        <v>17691.75</v>
      </c>
      <c r="BT397" s="20">
        <v>5667.22</v>
      </c>
      <c r="BU397" s="20">
        <v>253477.05</v>
      </c>
      <c r="BV397" s="20">
        <v>17691.75</v>
      </c>
      <c r="BW397" s="20">
        <v>5667.22</v>
      </c>
      <c r="BX397" s="20">
        <v>253477.05</v>
      </c>
      <c r="BY397" s="20">
        <v>17691.75</v>
      </c>
      <c r="BZ397" s="20">
        <v>5667.22</v>
      </c>
      <c r="CA397" s="20">
        <v>253477.05</v>
      </c>
      <c r="CB397" s="20">
        <v>17691.75</v>
      </c>
      <c r="CC397" s="20">
        <v>5667.22</v>
      </c>
      <c r="CD397" s="20">
        <v>253477.05</v>
      </c>
      <c r="CE397" s="20">
        <v>17691.75</v>
      </c>
      <c r="CF397" s="20">
        <v>5667.22</v>
      </c>
      <c r="CG397" s="20">
        <v>253477.05</v>
      </c>
      <c r="CH397" s="20">
        <v>17691.75</v>
      </c>
      <c r="CI397" s="20">
        <v>5667.22</v>
      </c>
      <c r="CJ397" s="20">
        <v>253477.05</v>
      </c>
      <c r="CK397" s="20">
        <v>17691.75</v>
      </c>
      <c r="CL397" s="20">
        <v>5667.22</v>
      </c>
      <c r="CM397" s="20">
        <v>253477.05</v>
      </c>
      <c r="CN397" s="20">
        <v>17691.75</v>
      </c>
      <c r="CO397" s="20">
        <v>5667.22</v>
      </c>
      <c r="CP397" s="20">
        <v>253477.05</v>
      </c>
      <c r="CQ397" s="20">
        <v>17691.75</v>
      </c>
      <c r="CR397" s="20">
        <v>5667.22</v>
      </c>
      <c r="CS397" s="20">
        <v>253477.05</v>
      </c>
      <c r="CT397" s="20">
        <v>17691.75</v>
      </c>
      <c r="CU397" s="20">
        <v>5667.22</v>
      </c>
      <c r="CV397" s="20">
        <v>253477.05</v>
      </c>
      <c r="CW397" s="20">
        <v>17691.75</v>
      </c>
      <c r="CX397" s="20">
        <v>5667.22</v>
      </c>
      <c r="CY397" s="20">
        <v>253477.05</v>
      </c>
      <c r="CZ397" s="20">
        <v>17691.75</v>
      </c>
      <c r="DA397" s="20">
        <v>5667.22</v>
      </c>
      <c r="DB397" s="20">
        <v>253477.05</v>
      </c>
      <c r="DC397" s="20">
        <v>17691.75</v>
      </c>
      <c r="DD397" s="20">
        <v>5667.22</v>
      </c>
      <c r="DE397" s="20">
        <v>253477.05</v>
      </c>
      <c r="DF397" s="20">
        <v>17691.75</v>
      </c>
      <c r="DG397" s="20">
        <v>5667.22</v>
      </c>
      <c r="DH397" s="20">
        <v>253477.05</v>
      </c>
      <c r="DI397" s="20">
        <v>17691.75</v>
      </c>
      <c r="DJ397" s="20">
        <v>5667.22</v>
      </c>
      <c r="DK397" s="20">
        <v>253477.05</v>
      </c>
      <c r="DL397" s="20">
        <v>17691.75</v>
      </c>
      <c r="DM397" s="20">
        <v>5667.22</v>
      </c>
      <c r="DN397" s="20">
        <v>253477.05</v>
      </c>
      <c r="DO397" s="20">
        <v>17691.75</v>
      </c>
      <c r="DP397" s="20">
        <v>5667.22</v>
      </c>
      <c r="DQ397" s="20">
        <v>253477.05</v>
      </c>
      <c r="DR397" s="20">
        <v>17691.75</v>
      </c>
      <c r="DS397" s="20">
        <v>5667.22</v>
      </c>
      <c r="DT397" s="20">
        <v>253477.05</v>
      </c>
      <c r="DU397" s="20">
        <v>17691.75</v>
      </c>
      <c r="DV397" s="20">
        <v>5667.22</v>
      </c>
      <c r="DW397" s="20">
        <v>253477.05</v>
      </c>
      <c r="DX397" s="20">
        <v>17691.75</v>
      </c>
      <c r="DY397" s="20">
        <v>5667.22</v>
      </c>
      <c r="DZ397" s="20">
        <v>253477.05</v>
      </c>
      <c r="EA397" s="20">
        <v>17691.75</v>
      </c>
      <c r="EB397" s="20">
        <v>5667.22</v>
      </c>
      <c r="EC397" s="20">
        <v>253477.05</v>
      </c>
      <c r="ED397" s="20">
        <v>17691.75</v>
      </c>
      <c r="EE397" s="20">
        <v>5667.22</v>
      </c>
      <c r="EF397" s="20">
        <v>253477.05</v>
      </c>
      <c r="EG397" s="20">
        <v>17691.75</v>
      </c>
      <c r="EH397" s="20">
        <v>5667.22</v>
      </c>
      <c r="EI397" s="20">
        <f t="shared" si="41"/>
        <v>253477.05</v>
      </c>
      <c r="EJ397" s="20">
        <f t="shared" si="41"/>
        <v>17691.75</v>
      </c>
      <c r="EK397" s="20">
        <f t="shared" si="41"/>
        <v>5667.22</v>
      </c>
      <c r="EL397" s="20">
        <v>253477.05</v>
      </c>
      <c r="EM397" s="20">
        <v>17691.75</v>
      </c>
      <c r="EN397" s="20">
        <v>5667.22</v>
      </c>
      <c r="EO397" s="24">
        <f t="shared" si="42"/>
        <v>7197736.5199999958</v>
      </c>
      <c r="EP397" s="25">
        <f t="shared" si="38"/>
        <v>0</v>
      </c>
      <c r="EQ397" s="25">
        <f t="shared" si="39"/>
        <v>1107344.3400000045</v>
      </c>
      <c r="ES397" s="26"/>
    </row>
    <row r="398" spans="1:149" x14ac:dyDescent="0.25">
      <c r="A398" s="27">
        <v>395</v>
      </c>
      <c r="B398" s="15">
        <v>18392530000198</v>
      </c>
      <c r="C398" s="28" t="s">
        <v>412</v>
      </c>
      <c r="D398" s="17">
        <v>931471.25</v>
      </c>
      <c r="E398" s="18">
        <v>3213082.44</v>
      </c>
      <c r="F398" s="19">
        <v>0</v>
      </c>
      <c r="G398" s="20">
        <v>0</v>
      </c>
      <c r="H398" s="21">
        <f t="shared" si="37"/>
        <v>931471.25</v>
      </c>
      <c r="I398" s="21">
        <v>3213082.44</v>
      </c>
      <c r="J398" s="22">
        <v>0</v>
      </c>
      <c r="K398" s="22">
        <v>0</v>
      </c>
      <c r="L398" s="22">
        <v>0</v>
      </c>
      <c r="M398" s="22">
        <v>0</v>
      </c>
      <c r="N398" s="22">
        <v>42682.080000000002</v>
      </c>
      <c r="O398" s="22">
        <v>0</v>
      </c>
      <c r="P398" s="22">
        <v>42682.080000000002</v>
      </c>
      <c r="Q398" s="22">
        <v>0</v>
      </c>
      <c r="R398" s="22">
        <v>42682.080000000002</v>
      </c>
      <c r="S398" s="22">
        <v>42682.080000000002</v>
      </c>
      <c r="T398" s="22">
        <v>42682.080000000002</v>
      </c>
      <c r="U398" s="22">
        <v>42661.38</v>
      </c>
      <c r="V398" s="22">
        <v>42661.38</v>
      </c>
      <c r="W398" s="22">
        <v>42661.38</v>
      </c>
      <c r="X398" s="22">
        <v>42661.38</v>
      </c>
      <c r="Y398" s="22">
        <v>26081.200000000001</v>
      </c>
      <c r="Z398" s="22">
        <v>26081.200000000001</v>
      </c>
      <c r="AA398" s="22">
        <v>26081.200000000001</v>
      </c>
      <c r="AB398" s="22">
        <v>26081.200000000001</v>
      </c>
      <c r="AC398" s="22">
        <v>0</v>
      </c>
      <c r="AD398" s="22">
        <v>26081.200000000001</v>
      </c>
      <c r="AE398" s="22"/>
      <c r="AF398" s="22"/>
      <c r="AG398" s="22">
        <v>26081.200000000001</v>
      </c>
      <c r="AH398" s="22"/>
      <c r="AI398" s="22"/>
      <c r="AJ398" s="22">
        <v>26081.200000000001</v>
      </c>
      <c r="AK398" s="22"/>
      <c r="AL398" s="22">
        <v>26081.200000000001</v>
      </c>
      <c r="AM398" s="22">
        <v>26081.200000000001</v>
      </c>
      <c r="AN398" s="22">
        <v>26081.200000000001</v>
      </c>
      <c r="AO398" s="22"/>
      <c r="AP398" s="22">
        <v>26081.200000000001</v>
      </c>
      <c r="AQ398" s="22"/>
      <c r="AR398" s="22"/>
      <c r="AS398" s="22">
        <v>26081.200000000001</v>
      </c>
      <c r="AT398" s="22">
        <v>0</v>
      </c>
      <c r="AU398" s="22">
        <v>0</v>
      </c>
      <c r="AV398" s="22">
        <v>26081.200000000001</v>
      </c>
      <c r="AW398" s="22">
        <v>0</v>
      </c>
      <c r="AX398" s="22">
        <v>0</v>
      </c>
      <c r="AY398" s="22"/>
      <c r="AZ398" s="22">
        <f>VLOOKUP(A398,[1]Consolidado!$A$4:$AZ$856,52,FALSE)</f>
        <v>26081.200000000001</v>
      </c>
      <c r="BA398" s="22">
        <f>VLOOKUP(A398,'[2]Parcelas ICMS 2018 Calculadas'!$A$4:$BC$856,55,FALSE)</f>
        <v>0</v>
      </c>
      <c r="BB398" s="22">
        <v>26081.200000000001</v>
      </c>
      <c r="BC398" s="22">
        <v>0</v>
      </c>
      <c r="BD398" s="22">
        <v>0</v>
      </c>
      <c r="BE398" s="22">
        <v>26081.200000000001</v>
      </c>
      <c r="BF398" s="22"/>
      <c r="BG398" s="22">
        <v>0</v>
      </c>
      <c r="BH398" s="22"/>
      <c r="BI398" s="22"/>
      <c r="BJ398" s="22">
        <v>26081.200000000001</v>
      </c>
      <c r="BK398" s="22">
        <v>0</v>
      </c>
      <c r="BL398" s="22">
        <v>104034.93</v>
      </c>
      <c r="BM398" s="22">
        <v>0</v>
      </c>
      <c r="BN398" s="23">
        <f t="shared" si="40"/>
        <v>931471.24999999953</v>
      </c>
      <c r="BO398" s="20">
        <v>98065.59</v>
      </c>
      <c r="BP398" s="20">
        <v>6844.61</v>
      </c>
      <c r="BQ398" s="20">
        <v>2192.54</v>
      </c>
      <c r="BR398" s="20">
        <v>98065.59</v>
      </c>
      <c r="BS398" s="20">
        <v>6844.61</v>
      </c>
      <c r="BT398" s="20">
        <v>2192.54</v>
      </c>
      <c r="BU398" s="20">
        <v>98065.59</v>
      </c>
      <c r="BV398" s="20">
        <v>6844.61</v>
      </c>
      <c r="BW398" s="20">
        <v>2192.54</v>
      </c>
      <c r="BX398" s="20">
        <v>98065.59</v>
      </c>
      <c r="BY398" s="20">
        <v>6844.61</v>
      </c>
      <c r="BZ398" s="20">
        <v>2192.54</v>
      </c>
      <c r="CA398" s="20">
        <v>98065.59</v>
      </c>
      <c r="CB398" s="20">
        <v>6844.61</v>
      </c>
      <c r="CC398" s="20">
        <v>2192.54</v>
      </c>
      <c r="CD398" s="20">
        <v>98065.59</v>
      </c>
      <c r="CE398" s="20">
        <v>6844.61</v>
      </c>
      <c r="CF398" s="20">
        <v>2192.54</v>
      </c>
      <c r="CG398" s="20">
        <v>98065.59</v>
      </c>
      <c r="CH398" s="20">
        <v>6844.61</v>
      </c>
      <c r="CI398" s="20">
        <v>2192.54</v>
      </c>
      <c r="CJ398" s="20">
        <v>98065.59</v>
      </c>
      <c r="CK398" s="20">
        <v>6844.61</v>
      </c>
      <c r="CL398" s="20">
        <v>2192.54</v>
      </c>
      <c r="CM398" s="20">
        <v>98065.59</v>
      </c>
      <c r="CN398" s="20">
        <v>6844.61</v>
      </c>
      <c r="CO398" s="20">
        <v>2192.54</v>
      </c>
      <c r="CP398" s="20">
        <v>98065.59</v>
      </c>
      <c r="CQ398" s="20">
        <v>6844.61</v>
      </c>
      <c r="CR398" s="20">
        <v>2192.54</v>
      </c>
      <c r="CS398" s="20">
        <v>98065.59</v>
      </c>
      <c r="CT398" s="20">
        <v>6844.61</v>
      </c>
      <c r="CU398" s="20">
        <v>2192.54</v>
      </c>
      <c r="CV398" s="20">
        <v>98065.59</v>
      </c>
      <c r="CW398" s="20">
        <v>6844.61</v>
      </c>
      <c r="CX398" s="20">
        <v>2192.54</v>
      </c>
      <c r="CY398" s="20">
        <v>98065.59</v>
      </c>
      <c r="CZ398" s="20">
        <v>6844.61</v>
      </c>
      <c r="DA398" s="20">
        <v>2192.54</v>
      </c>
      <c r="DB398" s="20">
        <v>98065.59</v>
      </c>
      <c r="DC398" s="20">
        <v>6844.61</v>
      </c>
      <c r="DD398" s="20">
        <v>2192.54</v>
      </c>
      <c r="DE398" s="20">
        <v>98065.59</v>
      </c>
      <c r="DF398" s="20">
        <v>6844.61</v>
      </c>
      <c r="DG398" s="20">
        <v>2192.54</v>
      </c>
      <c r="DH398" s="20">
        <v>98065.59</v>
      </c>
      <c r="DI398" s="20">
        <v>6844.61</v>
      </c>
      <c r="DJ398" s="20">
        <v>2192.54</v>
      </c>
      <c r="DK398" s="20">
        <v>98065.59</v>
      </c>
      <c r="DL398" s="20">
        <v>6844.61</v>
      </c>
      <c r="DM398" s="20">
        <v>2192.54</v>
      </c>
      <c r="DN398" s="20">
        <v>98065.59</v>
      </c>
      <c r="DO398" s="20">
        <v>6844.61</v>
      </c>
      <c r="DP398" s="20">
        <v>2192.54</v>
      </c>
      <c r="DQ398" s="20">
        <v>98065.59</v>
      </c>
      <c r="DR398" s="20">
        <v>6844.61</v>
      </c>
      <c r="DS398" s="20">
        <v>2192.54</v>
      </c>
      <c r="DT398" s="20">
        <v>98065.59</v>
      </c>
      <c r="DU398" s="20">
        <v>6844.61</v>
      </c>
      <c r="DV398" s="20">
        <v>2192.54</v>
      </c>
      <c r="DW398" s="20">
        <v>98065.59</v>
      </c>
      <c r="DX398" s="20">
        <v>6844.61</v>
      </c>
      <c r="DY398" s="20">
        <v>2192.54</v>
      </c>
      <c r="DZ398" s="20">
        <v>98065.59</v>
      </c>
      <c r="EA398" s="20">
        <v>6844.61</v>
      </c>
      <c r="EB398" s="20">
        <v>2192.54</v>
      </c>
      <c r="EC398" s="20">
        <v>98065.59</v>
      </c>
      <c r="ED398" s="20">
        <v>6844.61</v>
      </c>
      <c r="EE398" s="20">
        <v>2192.54</v>
      </c>
      <c r="EF398" s="20">
        <v>98065.59</v>
      </c>
      <c r="EG398" s="20">
        <v>6844.61</v>
      </c>
      <c r="EH398" s="20">
        <v>2192.54</v>
      </c>
      <c r="EI398" s="20">
        <f t="shared" si="41"/>
        <v>98065.59</v>
      </c>
      <c r="EJ398" s="20">
        <f t="shared" si="41"/>
        <v>6844.61</v>
      </c>
      <c r="EK398" s="20">
        <f t="shared" si="41"/>
        <v>2192.54</v>
      </c>
      <c r="EL398" s="20">
        <v>98065.59</v>
      </c>
      <c r="EM398" s="20">
        <v>6844.61</v>
      </c>
      <c r="EN398" s="20">
        <v>2192.54</v>
      </c>
      <c r="EO398" s="24">
        <f t="shared" si="42"/>
        <v>2784671.2400000007</v>
      </c>
      <c r="EP398" s="25">
        <f t="shared" si="38"/>
        <v>0</v>
      </c>
      <c r="EQ398" s="25">
        <f t="shared" si="39"/>
        <v>428411.19999999925</v>
      </c>
      <c r="ES398" s="26"/>
    </row>
    <row r="399" spans="1:149" x14ac:dyDescent="0.25">
      <c r="A399" s="27">
        <v>396</v>
      </c>
      <c r="B399" s="15">
        <v>18504167000155</v>
      </c>
      <c r="C399" s="28" t="s">
        <v>413</v>
      </c>
      <c r="D399" s="17">
        <v>759670.03</v>
      </c>
      <c r="E399" s="18">
        <v>4186227.76</v>
      </c>
      <c r="F399" s="19">
        <v>0</v>
      </c>
      <c r="G399" s="20">
        <v>0</v>
      </c>
      <c r="H399" s="21">
        <f t="shared" si="37"/>
        <v>759670.03</v>
      </c>
      <c r="I399" s="21">
        <v>4186227.76</v>
      </c>
      <c r="J399" s="22">
        <v>0</v>
      </c>
      <c r="K399" s="22">
        <v>0</v>
      </c>
      <c r="L399" s="22">
        <v>0</v>
      </c>
      <c r="M399" s="22">
        <v>0</v>
      </c>
      <c r="N399" s="22">
        <v>34809.769999999997</v>
      </c>
      <c r="O399" s="22">
        <v>0</v>
      </c>
      <c r="P399" s="22">
        <v>34809.769999999997</v>
      </c>
      <c r="Q399" s="22">
        <v>0</v>
      </c>
      <c r="R399" s="22">
        <v>34809.769999999997</v>
      </c>
      <c r="S399" s="22">
        <v>34809.769999999997</v>
      </c>
      <c r="T399" s="22">
        <v>34809.769999999997</v>
      </c>
      <c r="U399" s="22">
        <v>34792.89</v>
      </c>
      <c r="V399" s="22">
        <v>34792.89</v>
      </c>
      <c r="W399" s="22">
        <v>34792.89</v>
      </c>
      <c r="X399" s="22">
        <v>34792.89</v>
      </c>
      <c r="Y399" s="22">
        <v>21270.76</v>
      </c>
      <c r="Z399" s="22">
        <v>21270.76</v>
      </c>
      <c r="AA399" s="22">
        <v>21270.76</v>
      </c>
      <c r="AB399" s="22">
        <v>21270.76</v>
      </c>
      <c r="AC399" s="22">
        <v>0</v>
      </c>
      <c r="AD399" s="22">
        <v>21270.76</v>
      </c>
      <c r="AE399" s="22"/>
      <c r="AF399" s="22"/>
      <c r="AG399" s="22">
        <v>21270.76</v>
      </c>
      <c r="AH399" s="22"/>
      <c r="AI399" s="22"/>
      <c r="AJ399" s="22">
        <v>21270.76</v>
      </c>
      <c r="AK399" s="22"/>
      <c r="AL399" s="22">
        <v>21270.76</v>
      </c>
      <c r="AM399" s="22">
        <v>21270.76</v>
      </c>
      <c r="AN399" s="22">
        <v>21270.76</v>
      </c>
      <c r="AO399" s="22"/>
      <c r="AP399" s="22">
        <v>21270.76</v>
      </c>
      <c r="AQ399" s="22"/>
      <c r="AR399" s="22"/>
      <c r="AS399" s="22">
        <v>21270.76</v>
      </c>
      <c r="AT399" s="22">
        <v>0</v>
      </c>
      <c r="AU399" s="22">
        <v>0</v>
      </c>
      <c r="AV399" s="22">
        <v>21270.76</v>
      </c>
      <c r="AW399" s="22">
        <v>0</v>
      </c>
      <c r="AX399" s="22">
        <v>0</v>
      </c>
      <c r="AY399" s="22"/>
      <c r="AZ399" s="22">
        <f>VLOOKUP(A399,[1]Consolidado!$A$4:$AZ$856,52,FALSE)</f>
        <v>21270.76</v>
      </c>
      <c r="BA399" s="22">
        <f>VLOOKUP(A399,'[2]Parcelas ICMS 2018 Calculadas'!$A$4:$BC$856,55,FALSE)</f>
        <v>0</v>
      </c>
      <c r="BB399" s="22">
        <v>21270.76</v>
      </c>
      <c r="BC399" s="22">
        <v>0</v>
      </c>
      <c r="BD399" s="22">
        <v>0</v>
      </c>
      <c r="BE399" s="22">
        <v>21270.76</v>
      </c>
      <c r="BF399" s="22"/>
      <c r="BG399" s="22">
        <v>0</v>
      </c>
      <c r="BH399" s="22"/>
      <c r="BI399" s="22"/>
      <c r="BJ399" s="22">
        <v>21270.76</v>
      </c>
      <c r="BK399" s="22">
        <v>0</v>
      </c>
      <c r="BL399" s="22">
        <v>0</v>
      </c>
      <c r="BM399" s="22">
        <v>0</v>
      </c>
      <c r="BN399" s="23">
        <f t="shared" si="40"/>
        <v>674823.33000000019</v>
      </c>
      <c r="BO399" s="20">
        <v>127766.69</v>
      </c>
      <c r="BP399" s="20">
        <v>8917.64</v>
      </c>
      <c r="BQ399" s="20">
        <v>2856.6</v>
      </c>
      <c r="BR399" s="20">
        <v>127766.69</v>
      </c>
      <c r="BS399" s="20">
        <v>8917.64</v>
      </c>
      <c r="BT399" s="20">
        <v>2856.6</v>
      </c>
      <c r="BU399" s="20">
        <v>127766.69</v>
      </c>
      <c r="BV399" s="20">
        <v>8917.64</v>
      </c>
      <c r="BW399" s="20">
        <v>2856.6</v>
      </c>
      <c r="BX399" s="20">
        <v>127766.69</v>
      </c>
      <c r="BY399" s="20">
        <v>8917.64</v>
      </c>
      <c r="BZ399" s="20">
        <v>2856.6</v>
      </c>
      <c r="CA399" s="20">
        <v>127766.69</v>
      </c>
      <c r="CB399" s="20">
        <v>8917.64</v>
      </c>
      <c r="CC399" s="20">
        <v>2856.6</v>
      </c>
      <c r="CD399" s="20">
        <v>127766.69</v>
      </c>
      <c r="CE399" s="20">
        <v>8917.64</v>
      </c>
      <c r="CF399" s="20">
        <v>2856.6</v>
      </c>
      <c r="CG399" s="20">
        <v>127766.69</v>
      </c>
      <c r="CH399" s="20">
        <v>8917.64</v>
      </c>
      <c r="CI399" s="20">
        <v>2856.6</v>
      </c>
      <c r="CJ399" s="20">
        <v>127766.69</v>
      </c>
      <c r="CK399" s="20">
        <v>8917.64</v>
      </c>
      <c r="CL399" s="20">
        <v>2856.6</v>
      </c>
      <c r="CM399" s="20">
        <v>127766.69</v>
      </c>
      <c r="CN399" s="20">
        <v>8917.64</v>
      </c>
      <c r="CO399" s="20">
        <v>2856.6</v>
      </c>
      <c r="CP399" s="20">
        <v>127766.69</v>
      </c>
      <c r="CQ399" s="20">
        <v>8917.64</v>
      </c>
      <c r="CR399" s="20">
        <v>2856.6</v>
      </c>
      <c r="CS399" s="20">
        <v>127766.69</v>
      </c>
      <c r="CT399" s="20">
        <v>8917.64</v>
      </c>
      <c r="CU399" s="20">
        <v>2856.6</v>
      </c>
      <c r="CV399" s="20">
        <v>127766.69</v>
      </c>
      <c r="CW399" s="20">
        <v>8917.64</v>
      </c>
      <c r="CX399" s="20">
        <v>2856.6</v>
      </c>
      <c r="CY399" s="20">
        <v>127766.69</v>
      </c>
      <c r="CZ399" s="20">
        <v>8917.64</v>
      </c>
      <c r="DA399" s="20">
        <v>2856.6</v>
      </c>
      <c r="DB399" s="20">
        <v>127766.69</v>
      </c>
      <c r="DC399" s="20">
        <v>8917.64</v>
      </c>
      <c r="DD399" s="20">
        <v>2856.6</v>
      </c>
      <c r="DE399" s="20">
        <v>127766.69</v>
      </c>
      <c r="DF399" s="20">
        <v>8917.64</v>
      </c>
      <c r="DG399" s="20">
        <v>2856.6</v>
      </c>
      <c r="DH399" s="20">
        <v>127766.69</v>
      </c>
      <c r="DI399" s="20">
        <v>8917.64</v>
      </c>
      <c r="DJ399" s="20">
        <v>2856.6</v>
      </c>
      <c r="DK399" s="20">
        <v>127766.69</v>
      </c>
      <c r="DL399" s="20">
        <v>8917.64</v>
      </c>
      <c r="DM399" s="20">
        <v>2856.6</v>
      </c>
      <c r="DN399" s="20">
        <v>127766.69</v>
      </c>
      <c r="DO399" s="20">
        <v>8917.64</v>
      </c>
      <c r="DP399" s="20">
        <v>2856.6</v>
      </c>
      <c r="DQ399" s="20">
        <v>127766.69</v>
      </c>
      <c r="DR399" s="20">
        <v>8917.64</v>
      </c>
      <c r="DS399" s="20">
        <v>2856.6</v>
      </c>
      <c r="DT399" s="20">
        <v>127766.69</v>
      </c>
      <c r="DU399" s="20">
        <v>8917.64</v>
      </c>
      <c r="DV399" s="20">
        <v>2856.6</v>
      </c>
      <c r="DW399" s="20">
        <v>127766.69</v>
      </c>
      <c r="DX399" s="20">
        <v>8917.64</v>
      </c>
      <c r="DY399" s="20">
        <v>2856.6</v>
      </c>
      <c r="DZ399" s="20">
        <v>127766.69</v>
      </c>
      <c r="EA399" s="20">
        <v>8917.64</v>
      </c>
      <c r="EB399" s="20">
        <v>2856.6</v>
      </c>
      <c r="EC399" s="20">
        <v>127766.69</v>
      </c>
      <c r="ED399" s="20">
        <v>8917.64</v>
      </c>
      <c r="EE399" s="20">
        <v>2856.6</v>
      </c>
      <c r="EF399" s="20">
        <v>127766.69</v>
      </c>
      <c r="EG399" s="20">
        <v>8917.64</v>
      </c>
      <c r="EH399" s="20">
        <v>2856.6</v>
      </c>
      <c r="EI399" s="20">
        <f t="shared" si="41"/>
        <v>127766.69</v>
      </c>
      <c r="EJ399" s="20">
        <f t="shared" si="41"/>
        <v>8917.64</v>
      </c>
      <c r="EK399" s="20">
        <f t="shared" si="41"/>
        <v>2856.6</v>
      </c>
      <c r="EL399" s="20">
        <v>127766.69</v>
      </c>
      <c r="EM399" s="20">
        <v>8917.64</v>
      </c>
      <c r="EN399" s="20">
        <v>2856.6</v>
      </c>
      <c r="EO399" s="24">
        <f t="shared" si="42"/>
        <v>3628064.1800000011</v>
      </c>
      <c r="EP399" s="25">
        <f t="shared" si="38"/>
        <v>84846.699999999837</v>
      </c>
      <c r="EQ399" s="25">
        <f t="shared" si="39"/>
        <v>558163.57999999868</v>
      </c>
      <c r="ES399" s="26"/>
    </row>
    <row r="400" spans="1:149" x14ac:dyDescent="0.25">
      <c r="A400" s="27">
        <v>397</v>
      </c>
      <c r="B400" s="15">
        <v>18313841000114</v>
      </c>
      <c r="C400" s="28" t="s">
        <v>414</v>
      </c>
      <c r="D400" s="17">
        <v>453029.5</v>
      </c>
      <c r="E400" s="18">
        <v>1304095.6000000001</v>
      </c>
      <c r="F400" s="19">
        <v>0</v>
      </c>
      <c r="G400" s="20">
        <v>0</v>
      </c>
      <c r="H400" s="21">
        <f t="shared" si="37"/>
        <v>453029.5</v>
      </c>
      <c r="I400" s="21">
        <v>1304095.6000000001</v>
      </c>
      <c r="J400" s="22">
        <v>0</v>
      </c>
      <c r="K400" s="22">
        <v>0</v>
      </c>
      <c r="L400" s="22">
        <v>0</v>
      </c>
      <c r="M400" s="22">
        <v>0</v>
      </c>
      <c r="N400" s="22">
        <v>20758.82</v>
      </c>
      <c r="O400" s="22">
        <v>0</v>
      </c>
      <c r="P400" s="22">
        <v>20758.82</v>
      </c>
      <c r="Q400" s="22">
        <v>0</v>
      </c>
      <c r="R400" s="22">
        <v>20758.82</v>
      </c>
      <c r="S400" s="22">
        <v>20758.82</v>
      </c>
      <c r="T400" s="22">
        <v>20758.82</v>
      </c>
      <c r="U400" s="22">
        <v>20748.75</v>
      </c>
      <c r="V400" s="22">
        <v>20748.75</v>
      </c>
      <c r="W400" s="22">
        <v>20748.75</v>
      </c>
      <c r="X400" s="22">
        <v>20748.75</v>
      </c>
      <c r="Y400" s="22">
        <v>12684.83</v>
      </c>
      <c r="Z400" s="22">
        <v>12684.83</v>
      </c>
      <c r="AA400" s="22">
        <v>12684.83</v>
      </c>
      <c r="AB400" s="22">
        <v>12684.83</v>
      </c>
      <c r="AC400" s="22">
        <v>0</v>
      </c>
      <c r="AD400" s="22">
        <v>12684.83</v>
      </c>
      <c r="AE400" s="22"/>
      <c r="AF400" s="22"/>
      <c r="AG400" s="22">
        <v>12684.83</v>
      </c>
      <c r="AH400" s="22"/>
      <c r="AI400" s="22"/>
      <c r="AJ400" s="22">
        <v>12684.83</v>
      </c>
      <c r="AK400" s="22"/>
      <c r="AL400" s="22">
        <v>12684.83</v>
      </c>
      <c r="AM400" s="22">
        <v>12684.83</v>
      </c>
      <c r="AN400" s="22">
        <v>12684.83</v>
      </c>
      <c r="AO400" s="22"/>
      <c r="AP400" s="22">
        <v>12684.83</v>
      </c>
      <c r="AQ400" s="22"/>
      <c r="AR400" s="22"/>
      <c r="AS400" s="22">
        <v>12684.83</v>
      </c>
      <c r="AT400" s="22">
        <v>0</v>
      </c>
      <c r="AU400" s="22">
        <v>0</v>
      </c>
      <c r="AV400" s="22">
        <v>12684.83</v>
      </c>
      <c r="AW400" s="22">
        <v>0</v>
      </c>
      <c r="AX400" s="22">
        <v>101337.61</v>
      </c>
      <c r="AY400" s="22"/>
      <c r="AZ400" s="22">
        <f>VLOOKUP(A400,[1]Consolidado!$A$4:$AZ$856,52,FALSE)</f>
        <v>0</v>
      </c>
      <c r="BA400" s="22">
        <f>VLOOKUP(A400,'[2]Parcelas ICMS 2018 Calculadas'!$A$4:$BC$856,55,FALSE)</f>
        <v>0</v>
      </c>
      <c r="BB400" s="22">
        <v>0</v>
      </c>
      <c r="BC400" s="22">
        <v>0</v>
      </c>
      <c r="BD400" s="22">
        <v>0</v>
      </c>
      <c r="BE400" s="22"/>
      <c r="BF400" s="22"/>
      <c r="BG400" s="22">
        <v>0</v>
      </c>
      <c r="BH400" s="22"/>
      <c r="BI400" s="22"/>
      <c r="BJ400" s="22">
        <v>0</v>
      </c>
      <c r="BK400" s="22">
        <v>0</v>
      </c>
      <c r="BL400" s="22">
        <v>0</v>
      </c>
      <c r="BM400" s="22">
        <v>0</v>
      </c>
      <c r="BN400" s="23">
        <f t="shared" si="40"/>
        <v>453029.50000000006</v>
      </c>
      <c r="BO400" s="20">
        <v>39801.94</v>
      </c>
      <c r="BP400" s="20">
        <v>2778.03</v>
      </c>
      <c r="BQ400" s="20">
        <v>889.89</v>
      </c>
      <c r="BR400" s="20">
        <v>39801.94</v>
      </c>
      <c r="BS400" s="20">
        <v>2778.03</v>
      </c>
      <c r="BT400" s="20">
        <v>889.89</v>
      </c>
      <c r="BU400" s="20">
        <v>39801.94</v>
      </c>
      <c r="BV400" s="20">
        <v>2778.03</v>
      </c>
      <c r="BW400" s="20">
        <v>889.89</v>
      </c>
      <c r="BX400" s="20">
        <v>39801.94</v>
      </c>
      <c r="BY400" s="20">
        <v>2778.03</v>
      </c>
      <c r="BZ400" s="20">
        <v>889.89</v>
      </c>
      <c r="CA400" s="20">
        <v>39801.94</v>
      </c>
      <c r="CB400" s="20">
        <v>2778.03</v>
      </c>
      <c r="CC400" s="20">
        <v>889.89</v>
      </c>
      <c r="CD400" s="20">
        <v>39801.94</v>
      </c>
      <c r="CE400" s="20">
        <v>2778.03</v>
      </c>
      <c r="CF400" s="20">
        <v>889.89</v>
      </c>
      <c r="CG400" s="20">
        <v>39801.94</v>
      </c>
      <c r="CH400" s="20">
        <v>2778.03</v>
      </c>
      <c r="CI400" s="20">
        <v>889.89</v>
      </c>
      <c r="CJ400" s="20">
        <v>39801.94</v>
      </c>
      <c r="CK400" s="20">
        <v>2778.03</v>
      </c>
      <c r="CL400" s="20">
        <v>889.89</v>
      </c>
      <c r="CM400" s="20">
        <v>39801.94</v>
      </c>
      <c r="CN400" s="20">
        <v>2778.03</v>
      </c>
      <c r="CO400" s="20">
        <v>889.89</v>
      </c>
      <c r="CP400" s="20">
        <v>39801.94</v>
      </c>
      <c r="CQ400" s="20">
        <v>2778.03</v>
      </c>
      <c r="CR400" s="20">
        <v>889.89</v>
      </c>
      <c r="CS400" s="20">
        <v>39801.94</v>
      </c>
      <c r="CT400" s="20">
        <v>2778.03</v>
      </c>
      <c r="CU400" s="20">
        <v>889.89</v>
      </c>
      <c r="CV400" s="20">
        <v>39801.94</v>
      </c>
      <c r="CW400" s="20">
        <v>2778.03</v>
      </c>
      <c r="CX400" s="20">
        <v>889.89</v>
      </c>
      <c r="CY400" s="20">
        <v>39801.94</v>
      </c>
      <c r="CZ400" s="20">
        <v>2778.03</v>
      </c>
      <c r="DA400" s="20">
        <v>889.89</v>
      </c>
      <c r="DB400" s="20">
        <v>39801.94</v>
      </c>
      <c r="DC400" s="20">
        <v>2778.03</v>
      </c>
      <c r="DD400" s="20">
        <v>889.89</v>
      </c>
      <c r="DE400" s="20">
        <v>39801.94</v>
      </c>
      <c r="DF400" s="20">
        <v>2778.03</v>
      </c>
      <c r="DG400" s="20">
        <v>889.89</v>
      </c>
      <c r="DH400" s="20">
        <v>39801.94</v>
      </c>
      <c r="DI400" s="20">
        <v>2778.03</v>
      </c>
      <c r="DJ400" s="20">
        <v>889.89</v>
      </c>
      <c r="DK400" s="20">
        <v>39801.94</v>
      </c>
      <c r="DL400" s="20">
        <v>2778.03</v>
      </c>
      <c r="DM400" s="20">
        <v>889.89</v>
      </c>
      <c r="DN400" s="20">
        <v>39801.94</v>
      </c>
      <c r="DO400" s="20">
        <v>2778.03</v>
      </c>
      <c r="DP400" s="20">
        <v>889.89</v>
      </c>
      <c r="DQ400" s="20">
        <v>39801.94</v>
      </c>
      <c r="DR400" s="20">
        <v>2778.03</v>
      </c>
      <c r="DS400" s="20">
        <v>889.89</v>
      </c>
      <c r="DT400" s="20">
        <v>39801.94</v>
      </c>
      <c r="DU400" s="20">
        <v>2778.03</v>
      </c>
      <c r="DV400" s="20">
        <v>889.89</v>
      </c>
      <c r="DW400" s="20">
        <v>39801.94</v>
      </c>
      <c r="DX400" s="20">
        <v>2778.03</v>
      </c>
      <c r="DY400" s="20">
        <v>889.89</v>
      </c>
      <c r="DZ400" s="20">
        <v>39801.94</v>
      </c>
      <c r="EA400" s="20">
        <v>2778.03</v>
      </c>
      <c r="EB400" s="20">
        <v>889.89</v>
      </c>
      <c r="EC400" s="20">
        <v>39801.94</v>
      </c>
      <c r="ED400" s="20">
        <v>2778.03</v>
      </c>
      <c r="EE400" s="20">
        <v>889.89</v>
      </c>
      <c r="EF400" s="20">
        <v>39801.94</v>
      </c>
      <c r="EG400" s="20">
        <v>2778.03</v>
      </c>
      <c r="EH400" s="20">
        <v>889.89</v>
      </c>
      <c r="EI400" s="20">
        <f t="shared" si="41"/>
        <v>39801.94</v>
      </c>
      <c r="EJ400" s="20">
        <f t="shared" si="41"/>
        <v>2778.03</v>
      </c>
      <c r="EK400" s="20">
        <f t="shared" si="41"/>
        <v>889.89</v>
      </c>
      <c r="EL400" s="20">
        <v>39801.94</v>
      </c>
      <c r="EM400" s="20">
        <v>2778.03</v>
      </c>
      <c r="EN400" s="20">
        <v>889.89</v>
      </c>
      <c r="EO400" s="24">
        <f t="shared" si="42"/>
        <v>1130216.3600000013</v>
      </c>
      <c r="EP400" s="25">
        <f t="shared" si="38"/>
        <v>0</v>
      </c>
      <c r="EQ400" s="25">
        <f t="shared" si="39"/>
        <v>173879.23999999883</v>
      </c>
      <c r="ES400" s="26"/>
    </row>
    <row r="401" spans="1:149" x14ac:dyDescent="0.25">
      <c r="A401" s="27">
        <v>398</v>
      </c>
      <c r="B401" s="15">
        <v>18535658000163</v>
      </c>
      <c r="C401" s="28" t="s">
        <v>415</v>
      </c>
      <c r="D401" s="17">
        <v>527138.29</v>
      </c>
      <c r="E401" s="18">
        <v>914085.7</v>
      </c>
      <c r="F401" s="19">
        <v>0</v>
      </c>
      <c r="G401" s="20">
        <v>0</v>
      </c>
      <c r="H401" s="21">
        <f t="shared" si="37"/>
        <v>527138.29</v>
      </c>
      <c r="I401" s="21">
        <v>914085.7</v>
      </c>
      <c r="J401" s="22">
        <v>0</v>
      </c>
      <c r="K401" s="22">
        <v>0</v>
      </c>
      <c r="L401" s="22">
        <v>0</v>
      </c>
      <c r="M401" s="22">
        <v>0</v>
      </c>
      <c r="N401" s="22">
        <v>24154.65</v>
      </c>
      <c r="O401" s="22">
        <v>0</v>
      </c>
      <c r="P401" s="22">
        <v>24154.65</v>
      </c>
      <c r="Q401" s="22">
        <v>0</v>
      </c>
      <c r="R401" s="22">
        <v>24154.65</v>
      </c>
      <c r="S401" s="22">
        <v>24154.65</v>
      </c>
      <c r="T401" s="22">
        <v>24154.65</v>
      </c>
      <c r="U401" s="22">
        <v>24142.93</v>
      </c>
      <c r="V401" s="22">
        <v>24142.93</v>
      </c>
      <c r="W401" s="22">
        <v>24142.93</v>
      </c>
      <c r="X401" s="22">
        <v>24142.93</v>
      </c>
      <c r="Y401" s="22">
        <v>14759.87</v>
      </c>
      <c r="Z401" s="22">
        <v>14759.87</v>
      </c>
      <c r="AA401" s="22">
        <v>14759.87</v>
      </c>
      <c r="AB401" s="22">
        <v>14759.87</v>
      </c>
      <c r="AC401" s="22">
        <v>0</v>
      </c>
      <c r="AD401" s="22">
        <v>14759.87</v>
      </c>
      <c r="AE401" s="22"/>
      <c r="AF401" s="22"/>
      <c r="AG401" s="22">
        <v>14759.87</v>
      </c>
      <c r="AH401" s="22"/>
      <c r="AI401" s="22"/>
      <c r="AJ401" s="22">
        <v>14759.87</v>
      </c>
      <c r="AK401" s="22"/>
      <c r="AL401" s="22">
        <v>14759.87</v>
      </c>
      <c r="AM401" s="22">
        <v>14759.87</v>
      </c>
      <c r="AN401" s="22">
        <v>14759.87</v>
      </c>
      <c r="AO401" s="22"/>
      <c r="AP401" s="22">
        <v>14759.87</v>
      </c>
      <c r="AQ401" s="22"/>
      <c r="AR401" s="22"/>
      <c r="AS401" s="22">
        <v>14759.87</v>
      </c>
      <c r="AT401" s="22">
        <v>0</v>
      </c>
      <c r="AU401" s="22">
        <v>0</v>
      </c>
      <c r="AV401" s="22">
        <v>14759.87</v>
      </c>
      <c r="AW401" s="22">
        <v>0</v>
      </c>
      <c r="AX401" s="22">
        <v>0</v>
      </c>
      <c r="AY401" s="22"/>
      <c r="AZ401" s="22">
        <f>VLOOKUP(A401,[1]Consolidado!$A$4:$AZ$856,52,FALSE)</f>
        <v>14759.87</v>
      </c>
      <c r="BA401" s="22">
        <f>VLOOKUP(A401,'[2]Parcelas ICMS 2018 Calculadas'!$A$4:$BC$856,55,FALSE)</f>
        <v>0</v>
      </c>
      <c r="BB401" s="22">
        <v>14759.87</v>
      </c>
      <c r="BC401" s="22">
        <v>0</v>
      </c>
      <c r="BD401" s="22">
        <v>0</v>
      </c>
      <c r="BE401" s="22">
        <v>14759.87</v>
      </c>
      <c r="BF401" s="22"/>
      <c r="BG401" s="22">
        <v>0</v>
      </c>
      <c r="BH401" s="22"/>
      <c r="BI401" s="22"/>
      <c r="BJ401" s="22">
        <v>14759.87</v>
      </c>
      <c r="BK401" s="22">
        <v>0</v>
      </c>
      <c r="BL401" s="22">
        <v>0</v>
      </c>
      <c r="BM401" s="22">
        <v>0</v>
      </c>
      <c r="BN401" s="23">
        <f t="shared" si="40"/>
        <v>468262.75999999989</v>
      </c>
      <c r="BO401" s="20">
        <v>27898.55</v>
      </c>
      <c r="BP401" s="20">
        <v>1947.21</v>
      </c>
      <c r="BQ401" s="20">
        <v>623.75</v>
      </c>
      <c r="BR401" s="20">
        <v>27898.55</v>
      </c>
      <c r="BS401" s="20">
        <v>1947.21</v>
      </c>
      <c r="BT401" s="20">
        <v>623.75</v>
      </c>
      <c r="BU401" s="20">
        <v>27898.55</v>
      </c>
      <c r="BV401" s="20">
        <v>1947.21</v>
      </c>
      <c r="BW401" s="20">
        <v>623.75</v>
      </c>
      <c r="BX401" s="20">
        <v>27898.55</v>
      </c>
      <c r="BY401" s="20">
        <v>1947.21</v>
      </c>
      <c r="BZ401" s="20">
        <v>623.75</v>
      </c>
      <c r="CA401" s="20">
        <v>27898.55</v>
      </c>
      <c r="CB401" s="20">
        <v>1947.21</v>
      </c>
      <c r="CC401" s="20">
        <v>623.75</v>
      </c>
      <c r="CD401" s="20">
        <v>27898.55</v>
      </c>
      <c r="CE401" s="20">
        <v>1947.21</v>
      </c>
      <c r="CF401" s="20">
        <v>623.75</v>
      </c>
      <c r="CG401" s="20">
        <v>27898.55</v>
      </c>
      <c r="CH401" s="20">
        <v>1947.21</v>
      </c>
      <c r="CI401" s="20">
        <v>623.75</v>
      </c>
      <c r="CJ401" s="20">
        <v>27898.55</v>
      </c>
      <c r="CK401" s="20">
        <v>1947.21</v>
      </c>
      <c r="CL401" s="20">
        <v>623.75</v>
      </c>
      <c r="CM401" s="20">
        <v>27898.55</v>
      </c>
      <c r="CN401" s="20">
        <v>1947.21</v>
      </c>
      <c r="CO401" s="20">
        <v>623.75</v>
      </c>
      <c r="CP401" s="20">
        <v>27898.55</v>
      </c>
      <c r="CQ401" s="20">
        <v>1947.21</v>
      </c>
      <c r="CR401" s="20">
        <v>623.75</v>
      </c>
      <c r="CS401" s="20">
        <v>27898.55</v>
      </c>
      <c r="CT401" s="20">
        <v>1947.21</v>
      </c>
      <c r="CU401" s="20">
        <v>623.75</v>
      </c>
      <c r="CV401" s="20">
        <v>27898.55</v>
      </c>
      <c r="CW401" s="20">
        <v>1947.21</v>
      </c>
      <c r="CX401" s="20">
        <v>623.75</v>
      </c>
      <c r="CY401" s="20">
        <v>27898.55</v>
      </c>
      <c r="CZ401" s="20">
        <v>1947.21</v>
      </c>
      <c r="DA401" s="20">
        <v>623.75</v>
      </c>
      <c r="DB401" s="20">
        <v>27898.55</v>
      </c>
      <c r="DC401" s="20">
        <v>1947.21</v>
      </c>
      <c r="DD401" s="20">
        <v>623.75</v>
      </c>
      <c r="DE401" s="20">
        <v>27898.55</v>
      </c>
      <c r="DF401" s="20">
        <v>1947.21</v>
      </c>
      <c r="DG401" s="20">
        <v>623.75</v>
      </c>
      <c r="DH401" s="20">
        <v>27898.55</v>
      </c>
      <c r="DI401" s="20">
        <v>1947.21</v>
      </c>
      <c r="DJ401" s="20">
        <v>623.75</v>
      </c>
      <c r="DK401" s="20">
        <v>27898.55</v>
      </c>
      <c r="DL401" s="20">
        <v>1947.21</v>
      </c>
      <c r="DM401" s="20">
        <v>623.75</v>
      </c>
      <c r="DN401" s="20">
        <v>27898.55</v>
      </c>
      <c r="DO401" s="20">
        <v>1947.21</v>
      </c>
      <c r="DP401" s="20">
        <v>623.75</v>
      </c>
      <c r="DQ401" s="20">
        <v>27898.55</v>
      </c>
      <c r="DR401" s="20">
        <v>1947.21</v>
      </c>
      <c r="DS401" s="20">
        <v>623.75</v>
      </c>
      <c r="DT401" s="20">
        <v>27898.55</v>
      </c>
      <c r="DU401" s="20">
        <v>1947.21</v>
      </c>
      <c r="DV401" s="20">
        <v>623.75</v>
      </c>
      <c r="DW401" s="20">
        <v>27898.55</v>
      </c>
      <c r="DX401" s="20">
        <v>1947.21</v>
      </c>
      <c r="DY401" s="20">
        <v>623.75</v>
      </c>
      <c r="DZ401" s="20">
        <v>27898.55</v>
      </c>
      <c r="EA401" s="20">
        <v>1947.21</v>
      </c>
      <c r="EB401" s="20">
        <v>623.75</v>
      </c>
      <c r="EC401" s="20">
        <v>27898.55</v>
      </c>
      <c r="ED401" s="20">
        <v>1947.21</v>
      </c>
      <c r="EE401" s="20">
        <v>623.75</v>
      </c>
      <c r="EF401" s="20">
        <v>27898.55</v>
      </c>
      <c r="EG401" s="20">
        <v>1947.21</v>
      </c>
      <c r="EH401" s="20">
        <v>623.75</v>
      </c>
      <c r="EI401" s="20">
        <f t="shared" si="41"/>
        <v>27898.55</v>
      </c>
      <c r="EJ401" s="20">
        <f t="shared" si="41"/>
        <v>1947.21</v>
      </c>
      <c r="EK401" s="20">
        <f t="shared" si="41"/>
        <v>623.75</v>
      </c>
      <c r="EL401" s="20">
        <v>27898.55</v>
      </c>
      <c r="EM401" s="20">
        <v>1947.21</v>
      </c>
      <c r="EN401" s="20">
        <v>623.75</v>
      </c>
      <c r="EO401" s="24">
        <f t="shared" si="42"/>
        <v>792207.26000000013</v>
      </c>
      <c r="EP401" s="25">
        <f t="shared" si="38"/>
        <v>58875.530000000144</v>
      </c>
      <c r="EQ401" s="25">
        <f t="shared" si="39"/>
        <v>121878.43999999983</v>
      </c>
      <c r="ES401" s="26"/>
    </row>
    <row r="402" spans="1:149" x14ac:dyDescent="0.25">
      <c r="A402" s="27">
        <v>399</v>
      </c>
      <c r="B402" s="15">
        <v>18025957000158</v>
      </c>
      <c r="C402" s="28" t="s">
        <v>416</v>
      </c>
      <c r="D402" s="17">
        <v>542497.75</v>
      </c>
      <c r="E402" s="18">
        <v>2196653.31</v>
      </c>
      <c r="F402" s="19">
        <v>0</v>
      </c>
      <c r="G402" s="20">
        <v>0</v>
      </c>
      <c r="H402" s="21">
        <f t="shared" si="37"/>
        <v>542497.75</v>
      </c>
      <c r="I402" s="21">
        <v>2196653.31</v>
      </c>
      <c r="J402" s="22">
        <v>0</v>
      </c>
      <c r="K402" s="22">
        <v>0</v>
      </c>
      <c r="L402" s="22">
        <v>0</v>
      </c>
      <c r="M402" s="22">
        <v>0</v>
      </c>
      <c r="N402" s="22">
        <v>24858.45</v>
      </c>
      <c r="O402" s="22">
        <v>0</v>
      </c>
      <c r="P402" s="22">
        <v>24858.45</v>
      </c>
      <c r="Q402" s="22">
        <v>0</v>
      </c>
      <c r="R402" s="22">
        <v>24858.45</v>
      </c>
      <c r="S402" s="22">
        <v>24858.45</v>
      </c>
      <c r="T402" s="22">
        <v>24858.45</v>
      </c>
      <c r="U402" s="22">
        <v>24846.400000000001</v>
      </c>
      <c r="V402" s="22">
        <v>24846.400000000001</v>
      </c>
      <c r="W402" s="22">
        <v>24846.400000000001</v>
      </c>
      <c r="X402" s="22">
        <v>24846.400000000001</v>
      </c>
      <c r="Y402" s="22">
        <v>15189.94</v>
      </c>
      <c r="Z402" s="22">
        <v>15189.94</v>
      </c>
      <c r="AA402" s="22">
        <v>15189.94</v>
      </c>
      <c r="AB402" s="22">
        <v>15189.94</v>
      </c>
      <c r="AC402" s="22">
        <v>91139.64</v>
      </c>
      <c r="AD402" s="22">
        <v>0</v>
      </c>
      <c r="AE402" s="22"/>
      <c r="AF402" s="22"/>
      <c r="AG402" s="22">
        <v>0</v>
      </c>
      <c r="AH402" s="22"/>
      <c r="AI402" s="22"/>
      <c r="AJ402" s="22">
        <v>0</v>
      </c>
      <c r="AK402" s="22"/>
      <c r="AL402" s="22">
        <v>0</v>
      </c>
      <c r="AM402" s="22">
        <v>0</v>
      </c>
      <c r="AN402" s="22"/>
      <c r="AO402" s="22"/>
      <c r="AP402" s="22">
        <v>15189.94</v>
      </c>
      <c r="AQ402" s="22"/>
      <c r="AR402" s="22"/>
      <c r="AS402" s="22">
        <v>15189.94</v>
      </c>
      <c r="AT402" s="22">
        <v>0</v>
      </c>
      <c r="AU402" s="22">
        <v>0</v>
      </c>
      <c r="AV402" s="22">
        <v>15189.94</v>
      </c>
      <c r="AW402" s="22">
        <v>0</v>
      </c>
      <c r="AX402" s="22">
        <v>121350.68</v>
      </c>
      <c r="AY402" s="22"/>
      <c r="AZ402" s="22">
        <f>VLOOKUP(A402,[1]Consolidado!$A$4:$AZ$856,52,FALSE)</f>
        <v>0</v>
      </c>
      <c r="BA402" s="22">
        <f>VLOOKUP(A402,'[2]Parcelas ICMS 2018 Calculadas'!$A$4:$BC$856,55,FALSE)</f>
        <v>0</v>
      </c>
      <c r="BB402" s="22">
        <v>0</v>
      </c>
      <c r="BC402" s="22">
        <v>0</v>
      </c>
      <c r="BD402" s="22">
        <v>0</v>
      </c>
      <c r="BE402" s="22"/>
      <c r="BF402" s="22"/>
      <c r="BG402" s="22">
        <v>0</v>
      </c>
      <c r="BH402" s="22"/>
      <c r="BI402" s="22"/>
      <c r="BJ402" s="22">
        <v>0</v>
      </c>
      <c r="BK402" s="22">
        <v>0</v>
      </c>
      <c r="BL402" s="22">
        <v>0</v>
      </c>
      <c r="BM402" s="22">
        <v>0</v>
      </c>
      <c r="BN402" s="23">
        <f t="shared" si="40"/>
        <v>542497.75</v>
      </c>
      <c r="BO402" s="20">
        <v>67043.44</v>
      </c>
      <c r="BP402" s="20">
        <v>4679.38</v>
      </c>
      <c r="BQ402" s="20">
        <v>1498.95</v>
      </c>
      <c r="BR402" s="20">
        <v>67043.44</v>
      </c>
      <c r="BS402" s="20">
        <v>4679.38</v>
      </c>
      <c r="BT402" s="20">
        <v>1498.95</v>
      </c>
      <c r="BU402" s="20">
        <v>67043.44</v>
      </c>
      <c r="BV402" s="20">
        <v>4679.38</v>
      </c>
      <c r="BW402" s="20">
        <v>1498.95</v>
      </c>
      <c r="BX402" s="20">
        <v>67043.44</v>
      </c>
      <c r="BY402" s="20">
        <v>4679.38</v>
      </c>
      <c r="BZ402" s="20">
        <v>1498.95</v>
      </c>
      <c r="CA402" s="20">
        <v>67043.44</v>
      </c>
      <c r="CB402" s="20">
        <v>4679.38</v>
      </c>
      <c r="CC402" s="20">
        <v>1498.95</v>
      </c>
      <c r="CD402" s="20">
        <v>67043.44</v>
      </c>
      <c r="CE402" s="20">
        <v>4679.38</v>
      </c>
      <c r="CF402" s="20">
        <v>1498.95</v>
      </c>
      <c r="CG402" s="20">
        <v>67043.44</v>
      </c>
      <c r="CH402" s="20">
        <v>4679.38</v>
      </c>
      <c r="CI402" s="20">
        <v>1498.95</v>
      </c>
      <c r="CJ402" s="20">
        <v>67043.44</v>
      </c>
      <c r="CK402" s="20">
        <v>4679.38</v>
      </c>
      <c r="CL402" s="20">
        <v>1498.95</v>
      </c>
      <c r="CM402" s="20">
        <v>67043.44</v>
      </c>
      <c r="CN402" s="20">
        <v>4679.38</v>
      </c>
      <c r="CO402" s="20">
        <v>1498.95</v>
      </c>
      <c r="CP402" s="20">
        <v>67043.44</v>
      </c>
      <c r="CQ402" s="20">
        <v>4679.38</v>
      </c>
      <c r="CR402" s="20">
        <v>1498.95</v>
      </c>
      <c r="CS402" s="20">
        <v>67043.44</v>
      </c>
      <c r="CT402" s="20">
        <v>4679.38</v>
      </c>
      <c r="CU402" s="20">
        <v>1498.95</v>
      </c>
      <c r="CV402" s="20">
        <v>67043.44</v>
      </c>
      <c r="CW402" s="20">
        <v>4679.38</v>
      </c>
      <c r="CX402" s="20">
        <v>1498.95</v>
      </c>
      <c r="CY402" s="20">
        <v>67043.44</v>
      </c>
      <c r="CZ402" s="20">
        <v>4679.38</v>
      </c>
      <c r="DA402" s="20">
        <v>1498.95</v>
      </c>
      <c r="DB402" s="20">
        <v>67043.44</v>
      </c>
      <c r="DC402" s="20">
        <v>4679.38</v>
      </c>
      <c r="DD402" s="20">
        <v>1498.95</v>
      </c>
      <c r="DE402" s="20">
        <v>67043.44</v>
      </c>
      <c r="DF402" s="20">
        <v>4679.38</v>
      </c>
      <c r="DG402" s="20">
        <v>1498.95</v>
      </c>
      <c r="DH402" s="20">
        <v>67043.44</v>
      </c>
      <c r="DI402" s="20">
        <v>4679.38</v>
      </c>
      <c r="DJ402" s="20">
        <v>1498.95</v>
      </c>
      <c r="DK402" s="20">
        <v>67043.44</v>
      </c>
      <c r="DL402" s="20">
        <v>4679.38</v>
      </c>
      <c r="DM402" s="20">
        <v>1498.95</v>
      </c>
      <c r="DN402" s="20">
        <v>67043.44</v>
      </c>
      <c r="DO402" s="20">
        <v>4679.38</v>
      </c>
      <c r="DP402" s="20">
        <v>1498.95</v>
      </c>
      <c r="DQ402" s="20">
        <v>67043.44</v>
      </c>
      <c r="DR402" s="20">
        <v>4679.38</v>
      </c>
      <c r="DS402" s="20">
        <v>1498.95</v>
      </c>
      <c r="DT402" s="20">
        <v>67043.44</v>
      </c>
      <c r="DU402" s="20">
        <v>4679.38</v>
      </c>
      <c r="DV402" s="20">
        <v>1498.95</v>
      </c>
      <c r="DW402" s="20">
        <v>67043.44</v>
      </c>
      <c r="DX402" s="20">
        <v>4679.38</v>
      </c>
      <c r="DY402" s="20">
        <v>1498.95</v>
      </c>
      <c r="DZ402" s="20">
        <v>67043.44</v>
      </c>
      <c r="EA402" s="20">
        <v>4679.38</v>
      </c>
      <c r="EB402" s="20">
        <v>1498.95</v>
      </c>
      <c r="EC402" s="20">
        <v>67043.44</v>
      </c>
      <c r="ED402" s="20">
        <v>4679.38</v>
      </c>
      <c r="EE402" s="20">
        <v>1498.95</v>
      </c>
      <c r="EF402" s="20">
        <v>67043.44</v>
      </c>
      <c r="EG402" s="20">
        <v>4679.38</v>
      </c>
      <c r="EH402" s="20">
        <v>1498.95</v>
      </c>
      <c r="EI402" s="20">
        <f t="shared" si="41"/>
        <v>67043.44</v>
      </c>
      <c r="EJ402" s="20">
        <f t="shared" si="41"/>
        <v>4679.38</v>
      </c>
      <c r="EK402" s="20">
        <f t="shared" si="41"/>
        <v>1498.95</v>
      </c>
      <c r="EL402" s="20">
        <v>67043.44</v>
      </c>
      <c r="EM402" s="20">
        <v>4679.38</v>
      </c>
      <c r="EN402" s="20">
        <v>1498.95</v>
      </c>
      <c r="EO402" s="24">
        <f t="shared" si="42"/>
        <v>1903766.0199999977</v>
      </c>
      <c r="EP402" s="25">
        <f t="shared" si="38"/>
        <v>0</v>
      </c>
      <c r="EQ402" s="25">
        <f t="shared" si="39"/>
        <v>292887.29000000237</v>
      </c>
      <c r="ES402" s="26"/>
    </row>
    <row r="403" spans="1:149" x14ac:dyDescent="0.25">
      <c r="A403" s="27">
        <v>400</v>
      </c>
      <c r="B403" s="15">
        <v>18295303000144</v>
      </c>
      <c r="C403" s="28" t="s">
        <v>417</v>
      </c>
      <c r="D403" s="17">
        <v>9354838.5</v>
      </c>
      <c r="E403" s="18">
        <v>7962512.29</v>
      </c>
      <c r="F403" s="19">
        <v>1559139.75</v>
      </c>
      <c r="G403" s="20">
        <v>0</v>
      </c>
      <c r="H403" s="21">
        <f t="shared" si="37"/>
        <v>7795698.75</v>
      </c>
      <c r="I403" s="21">
        <v>7962512.29</v>
      </c>
      <c r="J403" s="22">
        <v>311827.95</v>
      </c>
      <c r="K403" s="22">
        <v>311827.95</v>
      </c>
      <c r="L403" s="22">
        <v>311827.95</v>
      </c>
      <c r="M403" s="22">
        <v>0</v>
      </c>
      <c r="N403" s="22">
        <v>311827.95</v>
      </c>
      <c r="O403" s="22">
        <v>0</v>
      </c>
      <c r="P403" s="22">
        <v>311827.95</v>
      </c>
      <c r="Q403" s="22">
        <v>0</v>
      </c>
      <c r="R403" s="22">
        <v>311827.95</v>
      </c>
      <c r="S403" s="22">
        <v>311827.95</v>
      </c>
      <c r="T403" s="22">
        <v>311827.95</v>
      </c>
      <c r="U403" s="22">
        <v>311827.95</v>
      </c>
      <c r="V403" s="22">
        <v>311827.95</v>
      </c>
      <c r="W403" s="22">
        <v>311827.95</v>
      </c>
      <c r="X403" s="22">
        <v>311827.95</v>
      </c>
      <c r="Y403" s="22">
        <v>311827.95</v>
      </c>
      <c r="Z403" s="22">
        <v>311827.95</v>
      </c>
      <c r="AA403" s="22">
        <v>311827.95</v>
      </c>
      <c r="AB403" s="22">
        <v>311827.95</v>
      </c>
      <c r="AC403" s="22">
        <v>0</v>
      </c>
      <c r="AD403" s="22">
        <v>311827.95</v>
      </c>
      <c r="AE403" s="22"/>
      <c r="AF403" s="22"/>
      <c r="AG403" s="22">
        <v>311827.95</v>
      </c>
      <c r="AH403" s="22"/>
      <c r="AI403" s="22"/>
      <c r="AJ403" s="22">
        <v>311827.95</v>
      </c>
      <c r="AK403" s="22"/>
      <c r="AL403" s="22">
        <v>311827.95</v>
      </c>
      <c r="AM403" s="22">
        <v>311827.95</v>
      </c>
      <c r="AN403" s="22">
        <v>311827.95</v>
      </c>
      <c r="AO403" s="22"/>
      <c r="AP403" s="22">
        <v>311827.95</v>
      </c>
      <c r="AQ403" s="22"/>
      <c r="AR403" s="22"/>
      <c r="AS403" s="22">
        <v>311827.95</v>
      </c>
      <c r="AT403" s="22">
        <v>0</v>
      </c>
      <c r="AU403" s="22">
        <v>0</v>
      </c>
      <c r="AV403" s="22">
        <v>311827.95</v>
      </c>
      <c r="AW403" s="22">
        <v>0</v>
      </c>
      <c r="AX403" s="22">
        <v>0</v>
      </c>
      <c r="AY403" s="22"/>
      <c r="AZ403" s="22">
        <f>VLOOKUP(A403,[1]Consolidado!$A$4:$AZ$856,52,FALSE)</f>
        <v>0</v>
      </c>
      <c r="BA403" s="22">
        <f>VLOOKUP(A403,'[2]Parcelas ICMS 2018 Calculadas'!$A$4:$BC$856,55,FALSE)</f>
        <v>0</v>
      </c>
      <c r="BB403" s="22">
        <v>0</v>
      </c>
      <c r="BC403" s="22">
        <v>0</v>
      </c>
      <c r="BD403" s="22">
        <v>0</v>
      </c>
      <c r="BE403" s="22"/>
      <c r="BF403" s="22"/>
      <c r="BG403" s="22">
        <v>0</v>
      </c>
      <c r="BH403" s="22"/>
      <c r="BI403" s="22"/>
      <c r="BJ403" s="22">
        <v>0</v>
      </c>
      <c r="BK403" s="22">
        <v>0</v>
      </c>
      <c r="BL403" s="22">
        <v>0</v>
      </c>
      <c r="BM403" s="22">
        <v>0</v>
      </c>
      <c r="BN403" s="23">
        <f t="shared" si="40"/>
        <v>7795698.7500000028</v>
      </c>
      <c r="BO403" s="20">
        <v>243021.62</v>
      </c>
      <c r="BP403" s="20">
        <v>16962</v>
      </c>
      <c r="BQ403" s="20">
        <v>5433.46</v>
      </c>
      <c r="BR403" s="20">
        <v>243021.62</v>
      </c>
      <c r="BS403" s="20">
        <v>16962</v>
      </c>
      <c r="BT403" s="20">
        <v>5433.46</v>
      </c>
      <c r="BU403" s="20">
        <v>243021.62</v>
      </c>
      <c r="BV403" s="20">
        <v>16962</v>
      </c>
      <c r="BW403" s="20">
        <v>5433.46</v>
      </c>
      <c r="BX403" s="20">
        <v>243021.62</v>
      </c>
      <c r="BY403" s="20">
        <v>16962</v>
      </c>
      <c r="BZ403" s="20">
        <v>5433.46</v>
      </c>
      <c r="CA403" s="20">
        <v>243021.62</v>
      </c>
      <c r="CB403" s="20">
        <v>16962</v>
      </c>
      <c r="CC403" s="20">
        <v>5433.46</v>
      </c>
      <c r="CD403" s="20">
        <v>243021.62</v>
      </c>
      <c r="CE403" s="20">
        <v>16962</v>
      </c>
      <c r="CF403" s="20">
        <v>5433.46</v>
      </c>
      <c r="CG403" s="20">
        <v>243021.62</v>
      </c>
      <c r="CH403" s="20">
        <v>16962</v>
      </c>
      <c r="CI403" s="20">
        <v>5433.46</v>
      </c>
      <c r="CJ403" s="20">
        <v>243021.62</v>
      </c>
      <c r="CK403" s="20">
        <v>16962</v>
      </c>
      <c r="CL403" s="20">
        <v>5433.46</v>
      </c>
      <c r="CM403" s="20">
        <v>243021.62</v>
      </c>
      <c r="CN403" s="20">
        <v>16962</v>
      </c>
      <c r="CO403" s="20">
        <v>5433.46</v>
      </c>
      <c r="CP403" s="20">
        <v>243021.62</v>
      </c>
      <c r="CQ403" s="20">
        <v>16962</v>
      </c>
      <c r="CR403" s="20">
        <v>5433.46</v>
      </c>
      <c r="CS403" s="20">
        <v>243021.62</v>
      </c>
      <c r="CT403" s="20">
        <v>16962</v>
      </c>
      <c r="CU403" s="20">
        <v>5433.46</v>
      </c>
      <c r="CV403" s="20">
        <v>243021.62</v>
      </c>
      <c r="CW403" s="20">
        <v>16962</v>
      </c>
      <c r="CX403" s="20">
        <v>5433.46</v>
      </c>
      <c r="CY403" s="20">
        <v>243021.62</v>
      </c>
      <c r="CZ403" s="20">
        <v>16962</v>
      </c>
      <c r="DA403" s="20">
        <v>5433.46</v>
      </c>
      <c r="DB403" s="20">
        <v>243021.62</v>
      </c>
      <c r="DC403" s="20">
        <v>16962</v>
      </c>
      <c r="DD403" s="20">
        <v>5433.46</v>
      </c>
      <c r="DE403" s="20">
        <v>243021.62</v>
      </c>
      <c r="DF403" s="20">
        <v>16962</v>
      </c>
      <c r="DG403" s="20">
        <v>5433.46</v>
      </c>
      <c r="DH403" s="20">
        <v>243021.62</v>
      </c>
      <c r="DI403" s="20">
        <v>16962</v>
      </c>
      <c r="DJ403" s="20">
        <v>5433.46</v>
      </c>
      <c r="DK403" s="20">
        <v>243021.62</v>
      </c>
      <c r="DL403" s="20">
        <v>16962</v>
      </c>
      <c r="DM403" s="20">
        <v>5433.46</v>
      </c>
      <c r="DN403" s="20">
        <v>243021.62</v>
      </c>
      <c r="DO403" s="20">
        <v>16962</v>
      </c>
      <c r="DP403" s="20">
        <v>5433.46</v>
      </c>
      <c r="DQ403" s="20">
        <v>243021.62</v>
      </c>
      <c r="DR403" s="20">
        <v>16962</v>
      </c>
      <c r="DS403" s="20">
        <v>5433.46</v>
      </c>
      <c r="DT403" s="20">
        <v>243021.62</v>
      </c>
      <c r="DU403" s="20">
        <v>16962</v>
      </c>
      <c r="DV403" s="20">
        <v>5433.46</v>
      </c>
      <c r="DW403" s="20">
        <v>243021.62</v>
      </c>
      <c r="DX403" s="20">
        <v>16962</v>
      </c>
      <c r="DY403" s="20">
        <v>5433.46</v>
      </c>
      <c r="DZ403" s="20">
        <v>243021.62</v>
      </c>
      <c r="EA403" s="20">
        <v>16962</v>
      </c>
      <c r="EB403" s="20">
        <v>5433.46</v>
      </c>
      <c r="EC403" s="20">
        <v>243021.62</v>
      </c>
      <c r="ED403" s="20">
        <v>16962</v>
      </c>
      <c r="EE403" s="20">
        <v>5433.46</v>
      </c>
      <c r="EF403" s="20">
        <v>243021.62</v>
      </c>
      <c r="EG403" s="20">
        <v>16962</v>
      </c>
      <c r="EH403" s="20">
        <v>5433.46</v>
      </c>
      <c r="EI403" s="20">
        <f t="shared" si="41"/>
        <v>243021.62</v>
      </c>
      <c r="EJ403" s="20">
        <f t="shared" si="41"/>
        <v>16962</v>
      </c>
      <c r="EK403" s="20">
        <f t="shared" si="41"/>
        <v>5433.46</v>
      </c>
      <c r="EL403" s="20">
        <v>243021.62</v>
      </c>
      <c r="EM403" s="20">
        <v>16962</v>
      </c>
      <c r="EN403" s="20">
        <v>5433.46</v>
      </c>
      <c r="EO403" s="24">
        <f t="shared" si="42"/>
        <v>6900844.080000001</v>
      </c>
      <c r="EP403" s="25">
        <f t="shared" si="38"/>
        <v>0</v>
      </c>
      <c r="EQ403" s="25">
        <f t="shared" si="39"/>
        <v>1061668.209999999</v>
      </c>
      <c r="ES403" s="26"/>
    </row>
    <row r="404" spans="1:149" x14ac:dyDescent="0.25">
      <c r="A404" s="27">
        <v>401</v>
      </c>
      <c r="B404" s="15">
        <v>18409193000102</v>
      </c>
      <c r="C404" s="28" t="s">
        <v>418</v>
      </c>
      <c r="D404" s="17">
        <v>265129.23</v>
      </c>
      <c r="E404" s="18">
        <v>836516.56</v>
      </c>
      <c r="F404" s="19">
        <v>0</v>
      </c>
      <c r="G404" s="20">
        <v>0</v>
      </c>
      <c r="H404" s="21">
        <f t="shared" si="37"/>
        <v>265129.23</v>
      </c>
      <c r="I404" s="21">
        <v>836516.56</v>
      </c>
      <c r="J404" s="22">
        <v>0</v>
      </c>
      <c r="K404" s="22">
        <v>0</v>
      </c>
      <c r="L404" s="22">
        <v>0</v>
      </c>
      <c r="M404" s="22">
        <v>0</v>
      </c>
      <c r="N404" s="22">
        <v>12148.81</v>
      </c>
      <c r="O404" s="22">
        <v>0</v>
      </c>
      <c r="P404" s="22">
        <v>12148.81</v>
      </c>
      <c r="Q404" s="22">
        <v>0</v>
      </c>
      <c r="R404" s="22">
        <v>12148.81</v>
      </c>
      <c r="S404" s="22">
        <v>12148.81</v>
      </c>
      <c r="T404" s="22">
        <v>12148.81</v>
      </c>
      <c r="U404" s="22">
        <v>12142.92</v>
      </c>
      <c r="V404" s="22">
        <v>12142.92</v>
      </c>
      <c r="W404" s="22">
        <v>12142.92</v>
      </c>
      <c r="X404" s="22">
        <v>12142.92</v>
      </c>
      <c r="Y404" s="22">
        <v>7423.62</v>
      </c>
      <c r="Z404" s="22">
        <v>7423.62</v>
      </c>
      <c r="AA404" s="22">
        <v>7423.62</v>
      </c>
      <c r="AB404" s="22">
        <v>7423.62</v>
      </c>
      <c r="AC404" s="22">
        <v>0</v>
      </c>
      <c r="AD404" s="22">
        <v>7423.62</v>
      </c>
      <c r="AE404" s="22"/>
      <c r="AF404" s="22"/>
      <c r="AG404" s="22">
        <v>7423.62</v>
      </c>
      <c r="AH404" s="22"/>
      <c r="AI404" s="22"/>
      <c r="AJ404" s="22">
        <v>7423.62</v>
      </c>
      <c r="AK404" s="22"/>
      <c r="AL404" s="22">
        <v>7423.62</v>
      </c>
      <c r="AM404" s="22">
        <v>7423.62</v>
      </c>
      <c r="AN404" s="22">
        <v>7423.62</v>
      </c>
      <c r="AO404" s="22"/>
      <c r="AP404" s="22">
        <v>7423.62</v>
      </c>
      <c r="AQ404" s="22"/>
      <c r="AR404" s="22"/>
      <c r="AS404" s="22">
        <v>7423.62</v>
      </c>
      <c r="AT404" s="22">
        <v>0</v>
      </c>
      <c r="AU404" s="22">
        <v>0</v>
      </c>
      <c r="AV404" s="22">
        <v>7423.62</v>
      </c>
      <c r="AW404" s="22">
        <v>0</v>
      </c>
      <c r="AX404" s="22">
        <v>0</v>
      </c>
      <c r="AY404" s="22"/>
      <c r="AZ404" s="22">
        <f>VLOOKUP(A404,[1]Consolidado!$A$4:$AZ$856,52,FALSE)</f>
        <v>7423.62</v>
      </c>
      <c r="BA404" s="22">
        <f>VLOOKUP(A404,'[2]Parcelas ICMS 2018 Calculadas'!$A$4:$BC$856,55,FALSE)</f>
        <v>0</v>
      </c>
      <c r="BB404" s="22">
        <v>7423.62</v>
      </c>
      <c r="BC404" s="22">
        <v>0</v>
      </c>
      <c r="BD404" s="22">
        <v>0</v>
      </c>
      <c r="BE404" s="22">
        <v>7423.62</v>
      </c>
      <c r="BF404" s="22"/>
      <c r="BG404" s="22">
        <v>0</v>
      </c>
      <c r="BH404" s="22"/>
      <c r="BI404" s="22"/>
      <c r="BJ404" s="22">
        <v>7423.62</v>
      </c>
      <c r="BK404" s="22">
        <v>0</v>
      </c>
      <c r="BL404" s="22">
        <v>0</v>
      </c>
      <c r="BM404" s="22">
        <v>0</v>
      </c>
      <c r="BN404" s="23">
        <f t="shared" si="40"/>
        <v>235517.26999999993</v>
      </c>
      <c r="BO404" s="20">
        <v>25531.09</v>
      </c>
      <c r="BP404" s="20">
        <v>1781.97</v>
      </c>
      <c r="BQ404" s="20">
        <v>570.82000000000005</v>
      </c>
      <c r="BR404" s="20">
        <v>25531.09</v>
      </c>
      <c r="BS404" s="20">
        <v>1781.97</v>
      </c>
      <c r="BT404" s="20">
        <v>570.82000000000005</v>
      </c>
      <c r="BU404" s="20">
        <v>25531.09</v>
      </c>
      <c r="BV404" s="20">
        <v>1781.97</v>
      </c>
      <c r="BW404" s="20">
        <v>570.82000000000005</v>
      </c>
      <c r="BX404" s="20">
        <v>25531.09</v>
      </c>
      <c r="BY404" s="20">
        <v>1781.97</v>
      </c>
      <c r="BZ404" s="20">
        <v>570.82000000000005</v>
      </c>
      <c r="CA404" s="20">
        <v>25531.09</v>
      </c>
      <c r="CB404" s="20">
        <v>1781.97</v>
      </c>
      <c r="CC404" s="20">
        <v>570.82000000000005</v>
      </c>
      <c r="CD404" s="20">
        <v>25531.09</v>
      </c>
      <c r="CE404" s="20">
        <v>1781.97</v>
      </c>
      <c r="CF404" s="20">
        <v>570.82000000000005</v>
      </c>
      <c r="CG404" s="20">
        <v>25531.09</v>
      </c>
      <c r="CH404" s="20">
        <v>1781.97</v>
      </c>
      <c r="CI404" s="20">
        <v>570.82000000000005</v>
      </c>
      <c r="CJ404" s="20">
        <v>25531.09</v>
      </c>
      <c r="CK404" s="20">
        <v>1781.97</v>
      </c>
      <c r="CL404" s="20">
        <v>570.82000000000005</v>
      </c>
      <c r="CM404" s="20">
        <v>25531.09</v>
      </c>
      <c r="CN404" s="20">
        <v>1781.97</v>
      </c>
      <c r="CO404" s="20">
        <v>570.82000000000005</v>
      </c>
      <c r="CP404" s="20">
        <v>25531.09</v>
      </c>
      <c r="CQ404" s="20">
        <v>1781.97</v>
      </c>
      <c r="CR404" s="20">
        <v>570.82000000000005</v>
      </c>
      <c r="CS404" s="20">
        <v>25531.09</v>
      </c>
      <c r="CT404" s="20">
        <v>1781.97</v>
      </c>
      <c r="CU404" s="20">
        <v>570.82000000000005</v>
      </c>
      <c r="CV404" s="20">
        <v>25531.09</v>
      </c>
      <c r="CW404" s="20">
        <v>1781.97</v>
      </c>
      <c r="CX404" s="20">
        <v>570.82000000000005</v>
      </c>
      <c r="CY404" s="20">
        <v>25531.09</v>
      </c>
      <c r="CZ404" s="20">
        <v>1781.97</v>
      </c>
      <c r="DA404" s="20">
        <v>570.82000000000005</v>
      </c>
      <c r="DB404" s="20">
        <v>25531.09</v>
      </c>
      <c r="DC404" s="20">
        <v>1781.97</v>
      </c>
      <c r="DD404" s="20">
        <v>570.82000000000005</v>
      </c>
      <c r="DE404" s="20">
        <v>25531.09</v>
      </c>
      <c r="DF404" s="20">
        <v>1781.97</v>
      </c>
      <c r="DG404" s="20">
        <v>570.82000000000005</v>
      </c>
      <c r="DH404" s="20">
        <v>25531.09</v>
      </c>
      <c r="DI404" s="20">
        <v>1781.97</v>
      </c>
      <c r="DJ404" s="20">
        <v>570.82000000000005</v>
      </c>
      <c r="DK404" s="20">
        <v>25531.09</v>
      </c>
      <c r="DL404" s="20">
        <v>1781.97</v>
      </c>
      <c r="DM404" s="20">
        <v>570.82000000000005</v>
      </c>
      <c r="DN404" s="20">
        <v>25531.09</v>
      </c>
      <c r="DO404" s="20">
        <v>1781.97</v>
      </c>
      <c r="DP404" s="20">
        <v>570.82000000000005</v>
      </c>
      <c r="DQ404" s="20">
        <v>25531.09</v>
      </c>
      <c r="DR404" s="20">
        <v>1781.97</v>
      </c>
      <c r="DS404" s="20">
        <v>570.82000000000005</v>
      </c>
      <c r="DT404" s="20">
        <v>25531.09</v>
      </c>
      <c r="DU404" s="20">
        <v>1781.97</v>
      </c>
      <c r="DV404" s="20">
        <v>570.82000000000005</v>
      </c>
      <c r="DW404" s="20">
        <v>25531.09</v>
      </c>
      <c r="DX404" s="20">
        <v>1781.97</v>
      </c>
      <c r="DY404" s="20">
        <v>570.82000000000005</v>
      </c>
      <c r="DZ404" s="20">
        <v>25531.09</v>
      </c>
      <c r="EA404" s="20">
        <v>1781.97</v>
      </c>
      <c r="EB404" s="20">
        <v>570.82000000000005</v>
      </c>
      <c r="EC404" s="20">
        <v>25531.09</v>
      </c>
      <c r="ED404" s="20">
        <v>1781.97</v>
      </c>
      <c r="EE404" s="20">
        <v>570.82000000000005</v>
      </c>
      <c r="EF404" s="20">
        <v>25531.09</v>
      </c>
      <c r="EG404" s="20">
        <v>1781.97</v>
      </c>
      <c r="EH404" s="20">
        <v>570.82000000000005</v>
      </c>
      <c r="EI404" s="20">
        <f t="shared" si="41"/>
        <v>25531.09</v>
      </c>
      <c r="EJ404" s="20">
        <f t="shared" si="41"/>
        <v>1781.97</v>
      </c>
      <c r="EK404" s="20">
        <f t="shared" si="41"/>
        <v>570.82000000000005</v>
      </c>
      <c r="EL404" s="20">
        <v>25531.09</v>
      </c>
      <c r="EM404" s="20">
        <v>1781.97</v>
      </c>
      <c r="EN404" s="20">
        <v>570.82000000000005</v>
      </c>
      <c r="EO404" s="24">
        <f t="shared" si="42"/>
        <v>724980.87999999919</v>
      </c>
      <c r="EP404" s="25">
        <f t="shared" si="38"/>
        <v>29611.96000000005</v>
      </c>
      <c r="EQ404" s="25">
        <f t="shared" si="39"/>
        <v>111535.68000000087</v>
      </c>
      <c r="ES404" s="26"/>
    </row>
    <row r="405" spans="1:149" x14ac:dyDescent="0.25">
      <c r="A405" s="27">
        <v>402</v>
      </c>
      <c r="B405" s="15">
        <v>17724162000175</v>
      </c>
      <c r="C405" s="28" t="s">
        <v>419</v>
      </c>
      <c r="D405" s="17">
        <v>236128.61</v>
      </c>
      <c r="E405" s="18">
        <v>645839.99</v>
      </c>
      <c r="F405" s="19">
        <v>0</v>
      </c>
      <c r="G405" s="20">
        <v>0</v>
      </c>
      <c r="H405" s="21">
        <f t="shared" si="37"/>
        <v>236128.61</v>
      </c>
      <c r="I405" s="21">
        <v>645839.99</v>
      </c>
      <c r="J405" s="22">
        <v>0</v>
      </c>
      <c r="K405" s="22">
        <v>0</v>
      </c>
      <c r="L405" s="22">
        <v>0</v>
      </c>
      <c r="M405" s="22">
        <v>0</v>
      </c>
      <c r="N405" s="22">
        <v>10819.94</v>
      </c>
      <c r="O405" s="22">
        <v>0</v>
      </c>
      <c r="P405" s="22">
        <v>10819.94</v>
      </c>
      <c r="Q405" s="22">
        <v>0</v>
      </c>
      <c r="R405" s="22">
        <v>10819.94</v>
      </c>
      <c r="S405" s="22">
        <v>10819.94</v>
      </c>
      <c r="T405" s="22">
        <v>10819.94</v>
      </c>
      <c r="U405" s="22">
        <v>10814.69</v>
      </c>
      <c r="V405" s="22">
        <v>10814.69</v>
      </c>
      <c r="W405" s="22">
        <v>10814.69</v>
      </c>
      <c r="X405" s="22">
        <v>10814.69</v>
      </c>
      <c r="Y405" s="22">
        <v>6611.6</v>
      </c>
      <c r="Z405" s="22">
        <v>6611.6</v>
      </c>
      <c r="AA405" s="22">
        <v>6611.6</v>
      </c>
      <c r="AB405" s="22">
        <v>6611.6</v>
      </c>
      <c r="AC405" s="22">
        <v>0</v>
      </c>
      <c r="AD405" s="22">
        <v>6611.6</v>
      </c>
      <c r="AE405" s="22"/>
      <c r="AF405" s="22"/>
      <c r="AG405" s="22">
        <v>6611.6</v>
      </c>
      <c r="AH405" s="22"/>
      <c r="AI405" s="22"/>
      <c r="AJ405" s="22">
        <v>6611.6</v>
      </c>
      <c r="AK405" s="22"/>
      <c r="AL405" s="22">
        <v>6611.6</v>
      </c>
      <c r="AM405" s="22">
        <v>6611.6</v>
      </c>
      <c r="AN405" s="22">
        <v>6611.6</v>
      </c>
      <c r="AO405" s="22"/>
      <c r="AP405" s="22">
        <v>6611.6</v>
      </c>
      <c r="AQ405" s="22"/>
      <c r="AR405" s="22"/>
      <c r="AS405" s="22">
        <v>6611.6</v>
      </c>
      <c r="AT405" s="22">
        <v>0</v>
      </c>
      <c r="AU405" s="22">
        <v>0</v>
      </c>
      <c r="AV405" s="22">
        <v>6611.6</v>
      </c>
      <c r="AW405" s="22">
        <v>0</v>
      </c>
      <c r="AX405" s="22">
        <v>0</v>
      </c>
      <c r="AY405" s="22"/>
      <c r="AZ405" s="22">
        <f>VLOOKUP(A405,[1]Consolidado!$A$4:$AZ$856,52,FALSE)</f>
        <v>6611.6</v>
      </c>
      <c r="BA405" s="22">
        <f>VLOOKUP(A405,'[2]Parcelas ICMS 2018 Calculadas'!$A$4:$BC$856,55,FALSE)</f>
        <v>0</v>
      </c>
      <c r="BB405" s="22">
        <v>6611.6</v>
      </c>
      <c r="BC405" s="22">
        <v>0</v>
      </c>
      <c r="BD405" s="22">
        <v>0</v>
      </c>
      <c r="BE405" s="22">
        <v>6611.6</v>
      </c>
      <c r="BF405" s="22"/>
      <c r="BG405" s="22">
        <v>0</v>
      </c>
      <c r="BH405" s="22"/>
      <c r="BI405" s="22"/>
      <c r="BJ405" s="22">
        <v>6611.6</v>
      </c>
      <c r="BK405" s="22">
        <v>0</v>
      </c>
      <c r="BL405" s="22">
        <v>0</v>
      </c>
      <c r="BM405" s="22">
        <v>0</v>
      </c>
      <c r="BN405" s="23">
        <f t="shared" si="40"/>
        <v>209755.66000000009</v>
      </c>
      <c r="BO405" s="20">
        <v>19711.5</v>
      </c>
      <c r="BP405" s="20">
        <v>1375.79</v>
      </c>
      <c r="BQ405" s="20">
        <v>440.71</v>
      </c>
      <c r="BR405" s="20">
        <v>19711.5</v>
      </c>
      <c r="BS405" s="20">
        <v>1375.79</v>
      </c>
      <c r="BT405" s="20">
        <v>440.71</v>
      </c>
      <c r="BU405" s="20">
        <v>19711.5</v>
      </c>
      <c r="BV405" s="20">
        <v>1375.79</v>
      </c>
      <c r="BW405" s="20">
        <v>440.71</v>
      </c>
      <c r="BX405" s="20">
        <v>19711.5</v>
      </c>
      <c r="BY405" s="20">
        <v>1375.79</v>
      </c>
      <c r="BZ405" s="20">
        <v>440.71</v>
      </c>
      <c r="CA405" s="20">
        <v>19711.5</v>
      </c>
      <c r="CB405" s="20">
        <v>1375.79</v>
      </c>
      <c r="CC405" s="20">
        <v>440.71</v>
      </c>
      <c r="CD405" s="20">
        <v>19711.5</v>
      </c>
      <c r="CE405" s="20">
        <v>1375.79</v>
      </c>
      <c r="CF405" s="20">
        <v>440.71</v>
      </c>
      <c r="CG405" s="20">
        <v>19711.5</v>
      </c>
      <c r="CH405" s="20">
        <v>1375.79</v>
      </c>
      <c r="CI405" s="20">
        <v>440.71</v>
      </c>
      <c r="CJ405" s="20">
        <v>19711.5</v>
      </c>
      <c r="CK405" s="20">
        <v>1375.79</v>
      </c>
      <c r="CL405" s="20">
        <v>440.71</v>
      </c>
      <c r="CM405" s="20">
        <v>19711.5</v>
      </c>
      <c r="CN405" s="20">
        <v>1375.79</v>
      </c>
      <c r="CO405" s="20">
        <v>440.71</v>
      </c>
      <c r="CP405" s="20">
        <v>19711.5</v>
      </c>
      <c r="CQ405" s="20">
        <v>1375.79</v>
      </c>
      <c r="CR405" s="20">
        <v>440.71</v>
      </c>
      <c r="CS405" s="20">
        <v>19711.5</v>
      </c>
      <c r="CT405" s="20">
        <v>1375.79</v>
      </c>
      <c r="CU405" s="20">
        <v>440.71</v>
      </c>
      <c r="CV405" s="20">
        <v>19711.5</v>
      </c>
      <c r="CW405" s="20">
        <v>1375.79</v>
      </c>
      <c r="CX405" s="20">
        <v>440.71</v>
      </c>
      <c r="CY405" s="20">
        <v>19711.5</v>
      </c>
      <c r="CZ405" s="20">
        <v>1375.79</v>
      </c>
      <c r="DA405" s="20">
        <v>440.71</v>
      </c>
      <c r="DB405" s="20">
        <v>19711.5</v>
      </c>
      <c r="DC405" s="20">
        <v>1375.79</v>
      </c>
      <c r="DD405" s="20">
        <v>440.71</v>
      </c>
      <c r="DE405" s="20">
        <v>19711.5</v>
      </c>
      <c r="DF405" s="20">
        <v>1375.79</v>
      </c>
      <c r="DG405" s="20">
        <v>440.71</v>
      </c>
      <c r="DH405" s="20">
        <v>19711.5</v>
      </c>
      <c r="DI405" s="20">
        <v>1375.79</v>
      </c>
      <c r="DJ405" s="20">
        <v>440.71</v>
      </c>
      <c r="DK405" s="20">
        <v>19711.5</v>
      </c>
      <c r="DL405" s="20">
        <v>1375.79</v>
      </c>
      <c r="DM405" s="20">
        <v>440.71</v>
      </c>
      <c r="DN405" s="20">
        <v>19711.5</v>
      </c>
      <c r="DO405" s="20">
        <v>1375.79</v>
      </c>
      <c r="DP405" s="20">
        <v>440.71</v>
      </c>
      <c r="DQ405" s="20">
        <v>19711.5</v>
      </c>
      <c r="DR405" s="20">
        <v>1375.79</v>
      </c>
      <c r="DS405" s="20">
        <v>440.71</v>
      </c>
      <c r="DT405" s="20">
        <v>19711.5</v>
      </c>
      <c r="DU405" s="20">
        <v>1375.79</v>
      </c>
      <c r="DV405" s="20">
        <v>440.71</v>
      </c>
      <c r="DW405" s="20">
        <v>19711.5</v>
      </c>
      <c r="DX405" s="20">
        <v>1375.79</v>
      </c>
      <c r="DY405" s="20">
        <v>440.71</v>
      </c>
      <c r="DZ405" s="20">
        <v>19711.5</v>
      </c>
      <c r="EA405" s="20">
        <v>1375.79</v>
      </c>
      <c r="EB405" s="20">
        <v>440.71</v>
      </c>
      <c r="EC405" s="20">
        <v>19711.5</v>
      </c>
      <c r="ED405" s="20">
        <v>1375.79</v>
      </c>
      <c r="EE405" s="20">
        <v>440.71</v>
      </c>
      <c r="EF405" s="20">
        <v>19711.5</v>
      </c>
      <c r="EG405" s="20">
        <v>1375.79</v>
      </c>
      <c r="EH405" s="20">
        <v>440.71</v>
      </c>
      <c r="EI405" s="20">
        <f t="shared" si="41"/>
        <v>19711.5</v>
      </c>
      <c r="EJ405" s="20">
        <f t="shared" si="41"/>
        <v>1375.79</v>
      </c>
      <c r="EK405" s="20">
        <f t="shared" si="41"/>
        <v>440.71</v>
      </c>
      <c r="EL405" s="20">
        <v>19711.5</v>
      </c>
      <c r="EM405" s="20">
        <v>1375.79</v>
      </c>
      <c r="EN405" s="20">
        <v>440.71</v>
      </c>
      <c r="EO405" s="24">
        <f t="shared" si="42"/>
        <v>559728</v>
      </c>
      <c r="EP405" s="25">
        <f t="shared" si="38"/>
        <v>26372.949999999895</v>
      </c>
      <c r="EQ405" s="25">
        <f t="shared" si="39"/>
        <v>86111.989999999991</v>
      </c>
      <c r="ES405" s="26"/>
    </row>
    <row r="406" spans="1:149" x14ac:dyDescent="0.25">
      <c r="A406" s="27">
        <v>403</v>
      </c>
      <c r="B406" s="15">
        <v>16796872000148</v>
      </c>
      <c r="C406" s="28" t="s">
        <v>420</v>
      </c>
      <c r="D406" s="17">
        <v>512063.94</v>
      </c>
      <c r="E406" s="18">
        <v>595380.18000000005</v>
      </c>
      <c r="F406" s="19">
        <v>0</v>
      </c>
      <c r="G406" s="20">
        <v>0</v>
      </c>
      <c r="H406" s="21">
        <f t="shared" si="37"/>
        <v>512063.94</v>
      </c>
      <c r="I406" s="21">
        <v>595380.18000000005</v>
      </c>
      <c r="J406" s="22">
        <v>0</v>
      </c>
      <c r="K406" s="22">
        <v>0</v>
      </c>
      <c r="L406" s="22">
        <v>0</v>
      </c>
      <c r="M406" s="22">
        <v>0</v>
      </c>
      <c r="N406" s="22">
        <v>23463.91</v>
      </c>
      <c r="O406" s="22">
        <v>0</v>
      </c>
      <c r="P406" s="22">
        <v>23463.91</v>
      </c>
      <c r="Q406" s="22">
        <v>0</v>
      </c>
      <c r="R406" s="22">
        <v>23463.91</v>
      </c>
      <c r="S406" s="22">
        <v>23463.91</v>
      </c>
      <c r="T406" s="22">
        <v>23463.91</v>
      </c>
      <c r="U406" s="22">
        <v>23452.53</v>
      </c>
      <c r="V406" s="22">
        <v>23452.53</v>
      </c>
      <c r="W406" s="22">
        <v>23452.53</v>
      </c>
      <c r="X406" s="22">
        <v>23452.53</v>
      </c>
      <c r="Y406" s="22">
        <v>14337.79</v>
      </c>
      <c r="Z406" s="22">
        <v>14337.79</v>
      </c>
      <c r="AA406" s="22">
        <v>14337.79</v>
      </c>
      <c r="AB406" s="22">
        <v>14337.79</v>
      </c>
      <c r="AC406" s="22">
        <v>0</v>
      </c>
      <c r="AD406" s="22">
        <v>14337.79</v>
      </c>
      <c r="AE406" s="22"/>
      <c r="AF406" s="22"/>
      <c r="AG406" s="22">
        <v>14337.79</v>
      </c>
      <c r="AH406" s="22"/>
      <c r="AI406" s="22"/>
      <c r="AJ406" s="22">
        <v>14337.79</v>
      </c>
      <c r="AK406" s="22"/>
      <c r="AL406" s="22">
        <v>14337.79</v>
      </c>
      <c r="AM406" s="22">
        <v>14337.79</v>
      </c>
      <c r="AN406" s="22">
        <v>14337.79</v>
      </c>
      <c r="AO406" s="22"/>
      <c r="AP406" s="22">
        <v>14337.79</v>
      </c>
      <c r="AQ406" s="22"/>
      <c r="AR406" s="22"/>
      <c r="AS406" s="22">
        <v>14337.79</v>
      </c>
      <c r="AT406" s="22">
        <v>0</v>
      </c>
      <c r="AU406" s="22">
        <v>0</v>
      </c>
      <c r="AV406" s="22">
        <v>14337.79</v>
      </c>
      <c r="AW406" s="22">
        <v>0</v>
      </c>
      <c r="AX406" s="22">
        <v>0</v>
      </c>
      <c r="AY406" s="22"/>
      <c r="AZ406" s="22">
        <f>VLOOKUP(A406,[1]Consolidado!$A$4:$AZ$856,52,FALSE)</f>
        <v>14337.79</v>
      </c>
      <c r="BA406" s="22">
        <f>VLOOKUP(A406,'[2]Parcelas ICMS 2018 Calculadas'!$A$4:$BC$856,55,FALSE)</f>
        <v>0</v>
      </c>
      <c r="BB406" s="22">
        <v>14337.79</v>
      </c>
      <c r="BC406" s="22">
        <v>0</v>
      </c>
      <c r="BD406" s="22">
        <v>0</v>
      </c>
      <c r="BE406" s="22">
        <v>14337.79</v>
      </c>
      <c r="BF406" s="22"/>
      <c r="BG406" s="22">
        <v>0</v>
      </c>
      <c r="BH406" s="22"/>
      <c r="BI406" s="22"/>
      <c r="BJ406" s="22">
        <v>14337.79</v>
      </c>
      <c r="BK406" s="22">
        <v>0</v>
      </c>
      <c r="BL406" s="22">
        <v>0</v>
      </c>
      <c r="BM406" s="22">
        <v>0</v>
      </c>
      <c r="BN406" s="23">
        <f t="shared" si="40"/>
        <v>454872.09999999974</v>
      </c>
      <c r="BO406" s="20">
        <v>18171.43</v>
      </c>
      <c r="BP406" s="20">
        <v>1268.3</v>
      </c>
      <c r="BQ406" s="20">
        <v>406.28</v>
      </c>
      <c r="BR406" s="20">
        <v>18171.43</v>
      </c>
      <c r="BS406" s="20">
        <v>1268.3</v>
      </c>
      <c r="BT406" s="20">
        <v>406.28</v>
      </c>
      <c r="BU406" s="20">
        <v>18171.43</v>
      </c>
      <c r="BV406" s="20">
        <v>1268.3</v>
      </c>
      <c r="BW406" s="20">
        <v>406.28</v>
      </c>
      <c r="BX406" s="20">
        <v>18171.43</v>
      </c>
      <c r="BY406" s="20">
        <v>1268.3</v>
      </c>
      <c r="BZ406" s="20">
        <v>406.28</v>
      </c>
      <c r="CA406" s="20">
        <v>18171.43</v>
      </c>
      <c r="CB406" s="20">
        <v>1268.3</v>
      </c>
      <c r="CC406" s="20">
        <v>406.28</v>
      </c>
      <c r="CD406" s="20">
        <v>18171.43</v>
      </c>
      <c r="CE406" s="20">
        <v>1268.3</v>
      </c>
      <c r="CF406" s="20">
        <v>406.28</v>
      </c>
      <c r="CG406" s="20">
        <v>18171.43</v>
      </c>
      <c r="CH406" s="20">
        <v>1268.3</v>
      </c>
      <c r="CI406" s="20">
        <v>406.28</v>
      </c>
      <c r="CJ406" s="20">
        <v>18171.43</v>
      </c>
      <c r="CK406" s="20">
        <v>1268.3</v>
      </c>
      <c r="CL406" s="20">
        <v>406.28</v>
      </c>
      <c r="CM406" s="20">
        <v>18171.43</v>
      </c>
      <c r="CN406" s="20">
        <v>1268.3</v>
      </c>
      <c r="CO406" s="20">
        <v>406.28</v>
      </c>
      <c r="CP406" s="20">
        <v>18171.43</v>
      </c>
      <c r="CQ406" s="20">
        <v>1268.3</v>
      </c>
      <c r="CR406" s="20">
        <v>406.28</v>
      </c>
      <c r="CS406" s="20">
        <v>18171.43</v>
      </c>
      <c r="CT406" s="20">
        <v>1268.3</v>
      </c>
      <c r="CU406" s="20">
        <v>406.28</v>
      </c>
      <c r="CV406" s="20">
        <v>18171.43</v>
      </c>
      <c r="CW406" s="20">
        <v>1268.3</v>
      </c>
      <c r="CX406" s="20">
        <v>406.28</v>
      </c>
      <c r="CY406" s="20">
        <v>18171.43</v>
      </c>
      <c r="CZ406" s="20">
        <v>1268.3</v>
      </c>
      <c r="DA406" s="20">
        <v>406.28</v>
      </c>
      <c r="DB406" s="20">
        <v>18171.43</v>
      </c>
      <c r="DC406" s="20">
        <v>1268.3</v>
      </c>
      <c r="DD406" s="20">
        <v>406.28</v>
      </c>
      <c r="DE406" s="20">
        <v>18171.43</v>
      </c>
      <c r="DF406" s="20">
        <v>1268.3</v>
      </c>
      <c r="DG406" s="20">
        <v>406.28</v>
      </c>
      <c r="DH406" s="20">
        <v>18171.43</v>
      </c>
      <c r="DI406" s="20">
        <v>1268.3</v>
      </c>
      <c r="DJ406" s="20">
        <v>406.28</v>
      </c>
      <c r="DK406" s="20">
        <v>18171.43</v>
      </c>
      <c r="DL406" s="20">
        <v>1268.3</v>
      </c>
      <c r="DM406" s="20">
        <v>406.28</v>
      </c>
      <c r="DN406" s="20">
        <v>18171.43</v>
      </c>
      <c r="DO406" s="20">
        <v>1268.3</v>
      </c>
      <c r="DP406" s="20">
        <v>406.28</v>
      </c>
      <c r="DQ406" s="20">
        <v>18171.43</v>
      </c>
      <c r="DR406" s="20">
        <v>1268.3</v>
      </c>
      <c r="DS406" s="20">
        <v>406.28</v>
      </c>
      <c r="DT406" s="20">
        <v>18171.43</v>
      </c>
      <c r="DU406" s="20">
        <v>1268.3</v>
      </c>
      <c r="DV406" s="20">
        <v>406.28</v>
      </c>
      <c r="DW406" s="20">
        <v>18171.43</v>
      </c>
      <c r="DX406" s="20">
        <v>1268.3</v>
      </c>
      <c r="DY406" s="20">
        <v>406.28</v>
      </c>
      <c r="DZ406" s="20">
        <v>18171.43</v>
      </c>
      <c r="EA406" s="20">
        <v>1268.3</v>
      </c>
      <c r="EB406" s="20">
        <v>406.28</v>
      </c>
      <c r="EC406" s="20">
        <v>18171.43</v>
      </c>
      <c r="ED406" s="20">
        <v>1268.3</v>
      </c>
      <c r="EE406" s="20">
        <v>406.28</v>
      </c>
      <c r="EF406" s="20">
        <v>18171.43</v>
      </c>
      <c r="EG406" s="20">
        <v>1268.3</v>
      </c>
      <c r="EH406" s="20">
        <v>406.28</v>
      </c>
      <c r="EI406" s="20">
        <f t="shared" si="41"/>
        <v>18171.43</v>
      </c>
      <c r="EJ406" s="20">
        <f t="shared" si="41"/>
        <v>1268.3</v>
      </c>
      <c r="EK406" s="20">
        <f t="shared" si="41"/>
        <v>406.28</v>
      </c>
      <c r="EL406" s="20">
        <v>18171.43</v>
      </c>
      <c r="EM406" s="20">
        <v>1268.3</v>
      </c>
      <c r="EN406" s="20">
        <v>406.28</v>
      </c>
      <c r="EO406" s="24">
        <f t="shared" si="42"/>
        <v>515996.26</v>
      </c>
      <c r="EP406" s="25">
        <f t="shared" si="38"/>
        <v>57191.840000000258</v>
      </c>
      <c r="EQ406" s="25">
        <f t="shared" si="39"/>
        <v>79383.920000000042</v>
      </c>
      <c r="ES406" s="26"/>
    </row>
    <row r="407" spans="1:149" x14ac:dyDescent="0.25">
      <c r="A407" s="27">
        <v>404</v>
      </c>
      <c r="B407" s="15">
        <v>18026021000141</v>
      </c>
      <c r="C407" s="28" t="s">
        <v>421</v>
      </c>
      <c r="D407" s="17">
        <v>172006.61</v>
      </c>
      <c r="E407" s="18">
        <v>298088.76</v>
      </c>
      <c r="F407" s="19">
        <v>0</v>
      </c>
      <c r="G407" s="20">
        <v>0</v>
      </c>
      <c r="H407" s="21">
        <f t="shared" si="37"/>
        <v>172006.61</v>
      </c>
      <c r="I407" s="21">
        <v>298088.76</v>
      </c>
      <c r="J407" s="22">
        <v>0</v>
      </c>
      <c r="K407" s="22">
        <v>0</v>
      </c>
      <c r="L407" s="22">
        <v>0</v>
      </c>
      <c r="M407" s="22">
        <v>0</v>
      </c>
      <c r="N407" s="22">
        <v>7881.73</v>
      </c>
      <c r="O407" s="22">
        <v>0</v>
      </c>
      <c r="P407" s="22">
        <v>7881.73</v>
      </c>
      <c r="Q407" s="22">
        <v>0</v>
      </c>
      <c r="R407" s="22">
        <v>7881.73</v>
      </c>
      <c r="S407" s="22">
        <v>7881.73</v>
      </c>
      <c r="T407" s="22">
        <v>7881.73</v>
      </c>
      <c r="U407" s="22">
        <v>7877.9</v>
      </c>
      <c r="V407" s="22">
        <v>7877.9</v>
      </c>
      <c r="W407" s="22">
        <v>7877.9</v>
      </c>
      <c r="X407" s="22">
        <v>7877.9</v>
      </c>
      <c r="Y407" s="22">
        <v>4816.1899999999996</v>
      </c>
      <c r="Z407" s="22">
        <v>4816.1899999999996</v>
      </c>
      <c r="AA407" s="22">
        <v>4816.1899999999996</v>
      </c>
      <c r="AB407" s="22">
        <v>4816.1899999999996</v>
      </c>
      <c r="AC407" s="22">
        <v>0</v>
      </c>
      <c r="AD407" s="22">
        <v>4816.1899999999996</v>
      </c>
      <c r="AE407" s="22"/>
      <c r="AF407" s="22"/>
      <c r="AG407" s="22">
        <v>4816.1899999999996</v>
      </c>
      <c r="AH407" s="22"/>
      <c r="AI407" s="22"/>
      <c r="AJ407" s="22">
        <v>4816.1899999999996</v>
      </c>
      <c r="AK407" s="22"/>
      <c r="AL407" s="22">
        <v>4816.1899999999996</v>
      </c>
      <c r="AM407" s="22">
        <v>4816.1899999999996</v>
      </c>
      <c r="AN407" s="22">
        <v>4816.1899999999996</v>
      </c>
      <c r="AO407" s="22"/>
      <c r="AP407" s="22">
        <v>4816.1899999999996</v>
      </c>
      <c r="AQ407" s="22"/>
      <c r="AR407" s="22"/>
      <c r="AS407" s="22">
        <v>4816.1899999999996</v>
      </c>
      <c r="AT407" s="22">
        <v>0</v>
      </c>
      <c r="AU407" s="22">
        <v>0</v>
      </c>
      <c r="AV407" s="22">
        <v>4816.1899999999996</v>
      </c>
      <c r="AW407" s="22">
        <v>0</v>
      </c>
      <c r="AX407" s="22">
        <v>0</v>
      </c>
      <c r="AY407" s="22"/>
      <c r="AZ407" s="22">
        <f>VLOOKUP(A407,[1]Consolidado!$A$4:$AZ$856,52,FALSE)</f>
        <v>4816.1899999999996</v>
      </c>
      <c r="BA407" s="22">
        <f>VLOOKUP(A407,'[2]Parcelas ICMS 2018 Calculadas'!$A$4:$BC$856,55,FALSE)</f>
        <v>0</v>
      </c>
      <c r="BB407" s="22">
        <v>4816.1899999999996</v>
      </c>
      <c r="BC407" s="22">
        <v>0</v>
      </c>
      <c r="BD407" s="22">
        <v>0</v>
      </c>
      <c r="BE407" s="22">
        <v>4816.1899999999996</v>
      </c>
      <c r="BF407" s="22"/>
      <c r="BG407" s="22">
        <v>0</v>
      </c>
      <c r="BH407" s="22"/>
      <c r="BI407" s="22"/>
      <c r="BJ407" s="22">
        <v>4816.1899999999996</v>
      </c>
      <c r="BK407" s="22">
        <v>0</v>
      </c>
      <c r="BL407" s="22">
        <v>0</v>
      </c>
      <c r="BM407" s="22">
        <v>0</v>
      </c>
      <c r="BN407" s="23">
        <f t="shared" si="40"/>
        <v>152795.48000000004</v>
      </c>
      <c r="BO407" s="20">
        <v>9097.8799999999992</v>
      </c>
      <c r="BP407" s="20">
        <v>635</v>
      </c>
      <c r="BQ407" s="20">
        <v>203.41</v>
      </c>
      <c r="BR407" s="20">
        <v>9097.8799999999992</v>
      </c>
      <c r="BS407" s="20">
        <v>635</v>
      </c>
      <c r="BT407" s="20">
        <v>203.41</v>
      </c>
      <c r="BU407" s="20">
        <v>9097.8799999999992</v>
      </c>
      <c r="BV407" s="20">
        <v>635</v>
      </c>
      <c r="BW407" s="20">
        <v>203.41</v>
      </c>
      <c r="BX407" s="20">
        <v>9097.8799999999992</v>
      </c>
      <c r="BY407" s="20">
        <v>635</v>
      </c>
      <c r="BZ407" s="20">
        <v>203.41</v>
      </c>
      <c r="CA407" s="20">
        <v>9097.8799999999992</v>
      </c>
      <c r="CB407" s="20">
        <v>635</v>
      </c>
      <c r="CC407" s="20">
        <v>203.41</v>
      </c>
      <c r="CD407" s="20">
        <v>9097.8799999999992</v>
      </c>
      <c r="CE407" s="20">
        <v>635</v>
      </c>
      <c r="CF407" s="20">
        <v>203.41</v>
      </c>
      <c r="CG407" s="20">
        <v>9097.8799999999992</v>
      </c>
      <c r="CH407" s="20">
        <v>635</v>
      </c>
      <c r="CI407" s="20">
        <v>203.41</v>
      </c>
      <c r="CJ407" s="20">
        <v>9097.8799999999992</v>
      </c>
      <c r="CK407" s="20">
        <v>635</v>
      </c>
      <c r="CL407" s="20">
        <v>203.41</v>
      </c>
      <c r="CM407" s="20">
        <v>9097.8799999999992</v>
      </c>
      <c r="CN407" s="20">
        <v>635</v>
      </c>
      <c r="CO407" s="20">
        <v>203.41</v>
      </c>
      <c r="CP407" s="20">
        <v>9097.8799999999992</v>
      </c>
      <c r="CQ407" s="20">
        <v>635</v>
      </c>
      <c r="CR407" s="20">
        <v>203.41</v>
      </c>
      <c r="CS407" s="20">
        <v>9097.8799999999992</v>
      </c>
      <c r="CT407" s="20">
        <v>635</v>
      </c>
      <c r="CU407" s="20">
        <v>203.41</v>
      </c>
      <c r="CV407" s="20">
        <v>9097.8799999999992</v>
      </c>
      <c r="CW407" s="20">
        <v>635</v>
      </c>
      <c r="CX407" s="20">
        <v>203.41</v>
      </c>
      <c r="CY407" s="20">
        <v>9097.8799999999992</v>
      </c>
      <c r="CZ407" s="20">
        <v>635</v>
      </c>
      <c r="DA407" s="20">
        <v>203.41</v>
      </c>
      <c r="DB407" s="20">
        <v>9097.8799999999992</v>
      </c>
      <c r="DC407" s="20">
        <v>635</v>
      </c>
      <c r="DD407" s="20">
        <v>203.41</v>
      </c>
      <c r="DE407" s="20">
        <v>9097.8799999999992</v>
      </c>
      <c r="DF407" s="20">
        <v>635</v>
      </c>
      <c r="DG407" s="20">
        <v>203.41</v>
      </c>
      <c r="DH407" s="20">
        <v>9097.8799999999992</v>
      </c>
      <c r="DI407" s="20">
        <v>635</v>
      </c>
      <c r="DJ407" s="20">
        <v>203.41</v>
      </c>
      <c r="DK407" s="20">
        <v>9097.8799999999992</v>
      </c>
      <c r="DL407" s="20">
        <v>635</v>
      </c>
      <c r="DM407" s="20">
        <v>203.41</v>
      </c>
      <c r="DN407" s="20">
        <v>9097.8799999999992</v>
      </c>
      <c r="DO407" s="20">
        <v>635</v>
      </c>
      <c r="DP407" s="20">
        <v>203.41</v>
      </c>
      <c r="DQ407" s="20">
        <v>9097.8799999999992</v>
      </c>
      <c r="DR407" s="20">
        <v>635</v>
      </c>
      <c r="DS407" s="20">
        <v>203.41</v>
      </c>
      <c r="DT407" s="20">
        <v>9097.8799999999992</v>
      </c>
      <c r="DU407" s="20">
        <v>635</v>
      </c>
      <c r="DV407" s="20">
        <v>203.41</v>
      </c>
      <c r="DW407" s="20">
        <v>9097.8799999999992</v>
      </c>
      <c r="DX407" s="20">
        <v>635</v>
      </c>
      <c r="DY407" s="20">
        <v>203.41</v>
      </c>
      <c r="DZ407" s="20">
        <v>9097.8799999999992</v>
      </c>
      <c r="EA407" s="20">
        <v>635</v>
      </c>
      <c r="EB407" s="20">
        <v>203.41</v>
      </c>
      <c r="EC407" s="20">
        <v>9097.8799999999992</v>
      </c>
      <c r="ED407" s="20">
        <v>635</v>
      </c>
      <c r="EE407" s="20">
        <v>203.41</v>
      </c>
      <c r="EF407" s="20">
        <v>9097.8799999999992</v>
      </c>
      <c r="EG407" s="20">
        <v>635</v>
      </c>
      <c r="EH407" s="20">
        <v>203.41</v>
      </c>
      <c r="EI407" s="20">
        <f t="shared" si="41"/>
        <v>9097.8799999999992</v>
      </c>
      <c r="EJ407" s="20">
        <f t="shared" si="41"/>
        <v>635</v>
      </c>
      <c r="EK407" s="20">
        <f t="shared" si="41"/>
        <v>203.41</v>
      </c>
      <c r="EL407" s="20">
        <v>9097.8799999999992</v>
      </c>
      <c r="EM407" s="20">
        <v>635</v>
      </c>
      <c r="EN407" s="20">
        <v>203.41</v>
      </c>
      <c r="EO407" s="24">
        <f t="shared" si="42"/>
        <v>258343.54000000015</v>
      </c>
      <c r="EP407" s="25">
        <f t="shared" si="38"/>
        <v>19211.129999999946</v>
      </c>
      <c r="EQ407" s="25">
        <f t="shared" si="39"/>
        <v>39745.219999999856</v>
      </c>
      <c r="ES407" s="26"/>
    </row>
    <row r="408" spans="1:149" x14ac:dyDescent="0.25">
      <c r="A408" s="27">
        <v>405</v>
      </c>
      <c r="B408" s="15">
        <v>18315234000193</v>
      </c>
      <c r="C408" s="28" t="s">
        <v>422</v>
      </c>
      <c r="D408" s="17">
        <v>909220.84</v>
      </c>
      <c r="E408" s="18">
        <v>1549902.08</v>
      </c>
      <c r="F408" s="19">
        <v>0</v>
      </c>
      <c r="G408" s="20">
        <v>0</v>
      </c>
      <c r="H408" s="21">
        <f t="shared" si="37"/>
        <v>909220.84</v>
      </c>
      <c r="I408" s="21">
        <v>1549902.08</v>
      </c>
      <c r="J408" s="22">
        <v>0</v>
      </c>
      <c r="K408" s="22">
        <v>0</v>
      </c>
      <c r="L408" s="22">
        <v>0</v>
      </c>
      <c r="M408" s="22">
        <v>0</v>
      </c>
      <c r="N408" s="22">
        <v>41662.519999999997</v>
      </c>
      <c r="O408" s="22">
        <v>0</v>
      </c>
      <c r="P408" s="22">
        <v>41662.519999999997</v>
      </c>
      <c r="Q408" s="22">
        <v>0</v>
      </c>
      <c r="R408" s="22">
        <v>41662.519999999997</v>
      </c>
      <c r="S408" s="22">
        <v>41662.519999999997</v>
      </c>
      <c r="T408" s="22">
        <v>41662.519999999997</v>
      </c>
      <c r="U408" s="22">
        <v>41642.31</v>
      </c>
      <c r="V408" s="22">
        <v>41642.31</v>
      </c>
      <c r="W408" s="22">
        <v>41642.31</v>
      </c>
      <c r="X408" s="22">
        <v>41642.31</v>
      </c>
      <c r="Y408" s="22">
        <v>25458.18</v>
      </c>
      <c r="Z408" s="22">
        <v>25458.18</v>
      </c>
      <c r="AA408" s="22">
        <v>25458.18</v>
      </c>
      <c r="AB408" s="22">
        <v>25458.18</v>
      </c>
      <c r="AC408" s="22">
        <v>0</v>
      </c>
      <c r="AD408" s="22">
        <v>25458.18</v>
      </c>
      <c r="AE408" s="22"/>
      <c r="AF408" s="22"/>
      <c r="AG408" s="22">
        <v>25458.18</v>
      </c>
      <c r="AH408" s="22"/>
      <c r="AI408" s="22"/>
      <c r="AJ408" s="22">
        <v>25458.18</v>
      </c>
      <c r="AK408" s="22"/>
      <c r="AL408" s="22">
        <v>25458.18</v>
      </c>
      <c r="AM408" s="22">
        <v>25458.18</v>
      </c>
      <c r="AN408" s="22">
        <v>25458.18</v>
      </c>
      <c r="AO408" s="22"/>
      <c r="AP408" s="22">
        <v>25458.18</v>
      </c>
      <c r="AQ408" s="22"/>
      <c r="AR408" s="22"/>
      <c r="AS408" s="22">
        <v>25458.18</v>
      </c>
      <c r="AT408" s="22">
        <v>0</v>
      </c>
      <c r="AU408" s="22">
        <v>0</v>
      </c>
      <c r="AV408" s="22">
        <v>25458.18</v>
      </c>
      <c r="AW408" s="22">
        <v>0</v>
      </c>
      <c r="AX408" s="22">
        <v>203382.66</v>
      </c>
      <c r="AY408" s="22"/>
      <c r="AZ408" s="22">
        <f>VLOOKUP(A408,[1]Consolidado!$A$4:$AZ$856,52,FALSE)</f>
        <v>0</v>
      </c>
      <c r="BA408" s="22">
        <f>VLOOKUP(A408,'[2]Parcelas ICMS 2018 Calculadas'!$A$4:$BC$856,55,FALSE)</f>
        <v>0</v>
      </c>
      <c r="BB408" s="22">
        <v>0</v>
      </c>
      <c r="BC408" s="22">
        <v>0</v>
      </c>
      <c r="BD408" s="22">
        <v>0</v>
      </c>
      <c r="BE408" s="22"/>
      <c r="BF408" s="22"/>
      <c r="BG408" s="22">
        <v>0</v>
      </c>
      <c r="BH408" s="22"/>
      <c r="BI408" s="22"/>
      <c r="BJ408" s="22">
        <v>0</v>
      </c>
      <c r="BK408" s="22">
        <v>0</v>
      </c>
      <c r="BL408" s="22">
        <v>0</v>
      </c>
      <c r="BM408" s="22">
        <v>0</v>
      </c>
      <c r="BN408" s="23">
        <f t="shared" si="40"/>
        <v>909220.84000000032</v>
      </c>
      <c r="BO408" s="20">
        <v>47304.13</v>
      </c>
      <c r="BP408" s="20">
        <v>3301.65</v>
      </c>
      <c r="BQ408" s="20">
        <v>1057.6199999999999</v>
      </c>
      <c r="BR408" s="20">
        <v>47304.13</v>
      </c>
      <c r="BS408" s="20">
        <v>3301.65</v>
      </c>
      <c r="BT408" s="20">
        <v>1057.6199999999999</v>
      </c>
      <c r="BU408" s="20">
        <v>47304.13</v>
      </c>
      <c r="BV408" s="20">
        <v>3301.65</v>
      </c>
      <c r="BW408" s="20">
        <v>1057.6199999999999</v>
      </c>
      <c r="BX408" s="20">
        <v>47304.13</v>
      </c>
      <c r="BY408" s="20">
        <v>3301.65</v>
      </c>
      <c r="BZ408" s="20">
        <v>1057.6199999999999</v>
      </c>
      <c r="CA408" s="20">
        <v>47304.13</v>
      </c>
      <c r="CB408" s="20">
        <v>3301.65</v>
      </c>
      <c r="CC408" s="20">
        <v>1057.6199999999999</v>
      </c>
      <c r="CD408" s="20">
        <v>47304.13</v>
      </c>
      <c r="CE408" s="20">
        <v>3301.65</v>
      </c>
      <c r="CF408" s="20">
        <v>1057.6199999999999</v>
      </c>
      <c r="CG408" s="20">
        <v>47304.13</v>
      </c>
      <c r="CH408" s="20">
        <v>3301.65</v>
      </c>
      <c r="CI408" s="20">
        <v>1057.6199999999999</v>
      </c>
      <c r="CJ408" s="20">
        <v>47304.13</v>
      </c>
      <c r="CK408" s="20">
        <v>3301.65</v>
      </c>
      <c r="CL408" s="20">
        <v>1057.6199999999999</v>
      </c>
      <c r="CM408" s="20">
        <v>47304.13</v>
      </c>
      <c r="CN408" s="20">
        <v>3301.65</v>
      </c>
      <c r="CO408" s="20">
        <v>1057.6199999999999</v>
      </c>
      <c r="CP408" s="20">
        <v>47304.13</v>
      </c>
      <c r="CQ408" s="20">
        <v>3301.65</v>
      </c>
      <c r="CR408" s="20">
        <v>1057.6199999999999</v>
      </c>
      <c r="CS408" s="20">
        <v>47304.13</v>
      </c>
      <c r="CT408" s="20">
        <v>3301.65</v>
      </c>
      <c r="CU408" s="20">
        <v>1057.6199999999999</v>
      </c>
      <c r="CV408" s="20">
        <v>47304.13</v>
      </c>
      <c r="CW408" s="20">
        <v>3301.65</v>
      </c>
      <c r="CX408" s="20">
        <v>1057.6199999999999</v>
      </c>
      <c r="CY408" s="20">
        <v>47304.13</v>
      </c>
      <c r="CZ408" s="20">
        <v>3301.65</v>
      </c>
      <c r="DA408" s="20">
        <v>1057.6199999999999</v>
      </c>
      <c r="DB408" s="20">
        <v>47304.13</v>
      </c>
      <c r="DC408" s="20">
        <v>3301.65</v>
      </c>
      <c r="DD408" s="20">
        <v>1057.6199999999999</v>
      </c>
      <c r="DE408" s="20">
        <v>47304.13</v>
      </c>
      <c r="DF408" s="20">
        <v>3301.65</v>
      </c>
      <c r="DG408" s="20">
        <v>1057.6199999999999</v>
      </c>
      <c r="DH408" s="20">
        <v>47304.13</v>
      </c>
      <c r="DI408" s="20">
        <v>3301.65</v>
      </c>
      <c r="DJ408" s="20">
        <v>1057.6199999999999</v>
      </c>
      <c r="DK408" s="20">
        <v>47304.13</v>
      </c>
      <c r="DL408" s="20">
        <v>3301.65</v>
      </c>
      <c r="DM408" s="20">
        <v>1057.6199999999999</v>
      </c>
      <c r="DN408" s="20">
        <v>47304.13</v>
      </c>
      <c r="DO408" s="20">
        <v>3301.65</v>
      </c>
      <c r="DP408" s="20">
        <v>1057.6199999999999</v>
      </c>
      <c r="DQ408" s="20">
        <v>47304.13</v>
      </c>
      <c r="DR408" s="20">
        <v>3301.65</v>
      </c>
      <c r="DS408" s="20">
        <v>1057.6199999999999</v>
      </c>
      <c r="DT408" s="20">
        <v>47304.13</v>
      </c>
      <c r="DU408" s="20">
        <v>3301.65</v>
      </c>
      <c r="DV408" s="20">
        <v>1057.6199999999999</v>
      </c>
      <c r="DW408" s="20">
        <v>47304.13</v>
      </c>
      <c r="DX408" s="20">
        <v>3301.65</v>
      </c>
      <c r="DY408" s="20">
        <v>1057.6199999999999</v>
      </c>
      <c r="DZ408" s="20">
        <v>47304.13</v>
      </c>
      <c r="EA408" s="20">
        <v>3301.65</v>
      </c>
      <c r="EB408" s="20">
        <v>1057.6199999999999</v>
      </c>
      <c r="EC408" s="20">
        <v>47304.13</v>
      </c>
      <c r="ED408" s="20">
        <v>3301.65</v>
      </c>
      <c r="EE408" s="20">
        <v>1057.6199999999999</v>
      </c>
      <c r="EF408" s="20">
        <v>47304.13</v>
      </c>
      <c r="EG408" s="20">
        <v>3301.65</v>
      </c>
      <c r="EH408" s="20">
        <v>1057.6199999999999</v>
      </c>
      <c r="EI408" s="20">
        <f t="shared" si="41"/>
        <v>47304.13</v>
      </c>
      <c r="EJ408" s="20">
        <f t="shared" si="41"/>
        <v>3301.65</v>
      </c>
      <c r="EK408" s="20">
        <f t="shared" si="41"/>
        <v>1057.6199999999999</v>
      </c>
      <c r="EL408" s="20">
        <v>47304.13</v>
      </c>
      <c r="EM408" s="20">
        <v>3301.65</v>
      </c>
      <c r="EN408" s="20">
        <v>1057.6199999999999</v>
      </c>
      <c r="EO408" s="24">
        <f t="shared" si="42"/>
        <v>1343248.3999999997</v>
      </c>
      <c r="EP408" s="25">
        <f t="shared" si="38"/>
        <v>0</v>
      </c>
      <c r="EQ408" s="25">
        <f t="shared" si="39"/>
        <v>206653.6800000004</v>
      </c>
      <c r="ES408" s="26"/>
    </row>
    <row r="409" spans="1:149" x14ac:dyDescent="0.25">
      <c r="A409" s="27">
        <v>406</v>
      </c>
      <c r="B409" s="15">
        <v>18303206000156</v>
      </c>
      <c r="C409" s="28" t="s">
        <v>423</v>
      </c>
      <c r="D409" s="17">
        <v>293440.46000000002</v>
      </c>
      <c r="E409" s="18">
        <v>700229.51</v>
      </c>
      <c r="F409" s="19">
        <v>0</v>
      </c>
      <c r="G409" s="20">
        <v>0</v>
      </c>
      <c r="H409" s="21">
        <f t="shared" si="37"/>
        <v>293440.46000000002</v>
      </c>
      <c r="I409" s="21">
        <v>700229.51</v>
      </c>
      <c r="J409" s="22">
        <v>0</v>
      </c>
      <c r="K409" s="22">
        <v>0</v>
      </c>
      <c r="L409" s="22">
        <v>0</v>
      </c>
      <c r="M409" s="22">
        <v>0</v>
      </c>
      <c r="N409" s="22">
        <v>13446.09</v>
      </c>
      <c r="O409" s="22">
        <v>0</v>
      </c>
      <c r="P409" s="22">
        <v>13446.09</v>
      </c>
      <c r="Q409" s="22">
        <v>0</v>
      </c>
      <c r="R409" s="22">
        <v>13446.09</v>
      </c>
      <c r="S409" s="22">
        <v>13446.09</v>
      </c>
      <c r="T409" s="22">
        <v>13446.09</v>
      </c>
      <c r="U409" s="22">
        <v>13439.57</v>
      </c>
      <c r="V409" s="22">
        <v>13439.57</v>
      </c>
      <c r="W409" s="22">
        <v>13439.57</v>
      </c>
      <c r="X409" s="22">
        <v>13439.57</v>
      </c>
      <c r="Y409" s="22">
        <v>8216.33</v>
      </c>
      <c r="Z409" s="22">
        <v>8216.33</v>
      </c>
      <c r="AA409" s="22">
        <v>8216.33</v>
      </c>
      <c r="AB409" s="22">
        <v>8216.33</v>
      </c>
      <c r="AC409" s="22">
        <v>0</v>
      </c>
      <c r="AD409" s="22">
        <v>8216.33</v>
      </c>
      <c r="AE409" s="22"/>
      <c r="AF409" s="22"/>
      <c r="AG409" s="22">
        <v>8216.33</v>
      </c>
      <c r="AH409" s="22"/>
      <c r="AI409" s="22"/>
      <c r="AJ409" s="22">
        <v>8216.33</v>
      </c>
      <c r="AK409" s="22"/>
      <c r="AL409" s="22">
        <v>8216.33</v>
      </c>
      <c r="AM409" s="22">
        <v>8216.33</v>
      </c>
      <c r="AN409" s="22">
        <v>8216.33</v>
      </c>
      <c r="AO409" s="22"/>
      <c r="AP409" s="22">
        <v>8216.33</v>
      </c>
      <c r="AQ409" s="22"/>
      <c r="AR409" s="22"/>
      <c r="AS409" s="22">
        <v>8216.33</v>
      </c>
      <c r="AT409" s="22">
        <v>0</v>
      </c>
      <c r="AU409" s="22">
        <v>0</v>
      </c>
      <c r="AV409" s="22">
        <v>8216.33</v>
      </c>
      <c r="AW409" s="22">
        <v>0</v>
      </c>
      <c r="AX409" s="22">
        <v>0</v>
      </c>
      <c r="AY409" s="22"/>
      <c r="AZ409" s="22">
        <f>VLOOKUP(A409,[1]Consolidado!$A$4:$AZ$856,52,FALSE)</f>
        <v>8216.33</v>
      </c>
      <c r="BA409" s="22">
        <f>VLOOKUP(A409,'[2]Parcelas ICMS 2018 Calculadas'!$A$4:$BC$856,55,FALSE)</f>
        <v>0</v>
      </c>
      <c r="BB409" s="22">
        <v>8216.33</v>
      </c>
      <c r="BC409" s="22">
        <v>0</v>
      </c>
      <c r="BD409" s="22">
        <v>0</v>
      </c>
      <c r="BE409" s="22">
        <v>8216.33</v>
      </c>
      <c r="BF409" s="22"/>
      <c r="BG409" s="22">
        <v>0</v>
      </c>
      <c r="BH409" s="22"/>
      <c r="BI409" s="22"/>
      <c r="BJ409" s="22">
        <v>8216.33</v>
      </c>
      <c r="BK409" s="22">
        <v>0</v>
      </c>
      <c r="BL409" s="22">
        <v>0</v>
      </c>
      <c r="BM409" s="22">
        <v>0</v>
      </c>
      <c r="BN409" s="23">
        <f t="shared" si="40"/>
        <v>260666.33999999982</v>
      </c>
      <c r="BO409" s="20">
        <v>21371.51</v>
      </c>
      <c r="BP409" s="20">
        <v>1491.65</v>
      </c>
      <c r="BQ409" s="20">
        <v>477.82</v>
      </c>
      <c r="BR409" s="20">
        <v>21371.51</v>
      </c>
      <c r="BS409" s="20">
        <v>1491.65</v>
      </c>
      <c r="BT409" s="20">
        <v>477.82</v>
      </c>
      <c r="BU409" s="20">
        <v>21371.51</v>
      </c>
      <c r="BV409" s="20">
        <v>1491.65</v>
      </c>
      <c r="BW409" s="20">
        <v>477.82</v>
      </c>
      <c r="BX409" s="20">
        <v>21371.51</v>
      </c>
      <c r="BY409" s="20">
        <v>1491.65</v>
      </c>
      <c r="BZ409" s="20">
        <v>477.82</v>
      </c>
      <c r="CA409" s="20">
        <v>21371.51</v>
      </c>
      <c r="CB409" s="20">
        <v>1491.65</v>
      </c>
      <c r="CC409" s="20">
        <v>477.82</v>
      </c>
      <c r="CD409" s="20">
        <v>21371.51</v>
      </c>
      <c r="CE409" s="20">
        <v>1491.65</v>
      </c>
      <c r="CF409" s="20">
        <v>477.82</v>
      </c>
      <c r="CG409" s="20">
        <v>21371.51</v>
      </c>
      <c r="CH409" s="20">
        <v>1491.65</v>
      </c>
      <c r="CI409" s="20">
        <v>477.82</v>
      </c>
      <c r="CJ409" s="20">
        <v>21371.51</v>
      </c>
      <c r="CK409" s="20">
        <v>1491.65</v>
      </c>
      <c r="CL409" s="20">
        <v>477.82</v>
      </c>
      <c r="CM409" s="20">
        <v>21371.51</v>
      </c>
      <c r="CN409" s="20">
        <v>1491.65</v>
      </c>
      <c r="CO409" s="20">
        <v>477.82</v>
      </c>
      <c r="CP409" s="20">
        <v>21371.51</v>
      </c>
      <c r="CQ409" s="20">
        <v>1491.65</v>
      </c>
      <c r="CR409" s="20">
        <v>477.82</v>
      </c>
      <c r="CS409" s="20">
        <v>21371.51</v>
      </c>
      <c r="CT409" s="20">
        <v>1491.65</v>
      </c>
      <c r="CU409" s="20">
        <v>477.82</v>
      </c>
      <c r="CV409" s="20">
        <v>21371.51</v>
      </c>
      <c r="CW409" s="20">
        <v>1491.65</v>
      </c>
      <c r="CX409" s="20">
        <v>477.82</v>
      </c>
      <c r="CY409" s="20">
        <v>21371.51</v>
      </c>
      <c r="CZ409" s="20">
        <v>1491.65</v>
      </c>
      <c r="DA409" s="20">
        <v>477.82</v>
      </c>
      <c r="DB409" s="20">
        <v>21371.51</v>
      </c>
      <c r="DC409" s="20">
        <v>1491.65</v>
      </c>
      <c r="DD409" s="20">
        <v>477.82</v>
      </c>
      <c r="DE409" s="20">
        <v>21371.51</v>
      </c>
      <c r="DF409" s="20">
        <v>1491.65</v>
      </c>
      <c r="DG409" s="20">
        <v>477.82</v>
      </c>
      <c r="DH409" s="20">
        <v>21371.51</v>
      </c>
      <c r="DI409" s="20">
        <v>1491.65</v>
      </c>
      <c r="DJ409" s="20">
        <v>477.82</v>
      </c>
      <c r="DK409" s="20">
        <v>21371.51</v>
      </c>
      <c r="DL409" s="20">
        <v>1491.65</v>
      </c>
      <c r="DM409" s="20">
        <v>477.82</v>
      </c>
      <c r="DN409" s="20">
        <v>21371.51</v>
      </c>
      <c r="DO409" s="20">
        <v>1491.65</v>
      </c>
      <c r="DP409" s="20">
        <v>477.82</v>
      </c>
      <c r="DQ409" s="20">
        <v>21371.51</v>
      </c>
      <c r="DR409" s="20">
        <v>1491.65</v>
      </c>
      <c r="DS409" s="20">
        <v>477.82</v>
      </c>
      <c r="DT409" s="20">
        <v>21371.51</v>
      </c>
      <c r="DU409" s="20">
        <v>1491.65</v>
      </c>
      <c r="DV409" s="20">
        <v>477.82</v>
      </c>
      <c r="DW409" s="20">
        <v>21371.51</v>
      </c>
      <c r="DX409" s="20">
        <v>1491.65</v>
      </c>
      <c r="DY409" s="20">
        <v>477.82</v>
      </c>
      <c r="DZ409" s="20">
        <v>21371.51</v>
      </c>
      <c r="EA409" s="20">
        <v>1491.65</v>
      </c>
      <c r="EB409" s="20">
        <v>477.82</v>
      </c>
      <c r="EC409" s="20">
        <v>21371.51</v>
      </c>
      <c r="ED409" s="20">
        <v>1491.65</v>
      </c>
      <c r="EE409" s="20">
        <v>477.82</v>
      </c>
      <c r="EF409" s="20">
        <v>21371.51</v>
      </c>
      <c r="EG409" s="20">
        <v>1491.65</v>
      </c>
      <c r="EH409" s="20">
        <v>477.82</v>
      </c>
      <c r="EI409" s="20">
        <f t="shared" si="41"/>
        <v>21371.51</v>
      </c>
      <c r="EJ409" s="20">
        <f t="shared" si="41"/>
        <v>1491.65</v>
      </c>
      <c r="EK409" s="20">
        <f t="shared" si="41"/>
        <v>477.82</v>
      </c>
      <c r="EL409" s="20">
        <v>21371.51</v>
      </c>
      <c r="EM409" s="20">
        <v>1491.65</v>
      </c>
      <c r="EN409" s="20">
        <v>477.82</v>
      </c>
      <c r="EO409" s="24">
        <f t="shared" si="42"/>
        <v>606865.48000000033</v>
      </c>
      <c r="EP409" s="25">
        <f t="shared" si="38"/>
        <v>32774.120000000199</v>
      </c>
      <c r="EQ409" s="25">
        <f t="shared" si="39"/>
        <v>93364.029999999679</v>
      </c>
      <c r="ES409" s="26"/>
    </row>
    <row r="410" spans="1:149" x14ac:dyDescent="0.25">
      <c r="A410" s="27">
        <v>407</v>
      </c>
      <c r="B410" s="15">
        <v>18715433000199</v>
      </c>
      <c r="C410" s="28" t="s">
        <v>424</v>
      </c>
      <c r="D410" s="17">
        <v>1575522.85</v>
      </c>
      <c r="E410" s="18">
        <v>4530504.9000000004</v>
      </c>
      <c r="F410" s="19">
        <v>0</v>
      </c>
      <c r="G410" s="20">
        <v>0</v>
      </c>
      <c r="H410" s="21">
        <f t="shared" si="37"/>
        <v>1575522.85</v>
      </c>
      <c r="I410" s="21">
        <v>4530504.9000000004</v>
      </c>
      <c r="J410" s="22">
        <v>0</v>
      </c>
      <c r="K410" s="22">
        <v>0</v>
      </c>
      <c r="L410" s="22">
        <v>0</v>
      </c>
      <c r="M410" s="22">
        <v>0</v>
      </c>
      <c r="N410" s="22">
        <v>72193.960000000006</v>
      </c>
      <c r="O410" s="22">
        <v>0</v>
      </c>
      <c r="P410" s="22">
        <v>72193.960000000006</v>
      </c>
      <c r="Q410" s="22">
        <v>0</v>
      </c>
      <c r="R410" s="22">
        <v>72193.960000000006</v>
      </c>
      <c r="S410" s="22">
        <v>72193.960000000006</v>
      </c>
      <c r="T410" s="22">
        <v>72193.960000000006</v>
      </c>
      <c r="U410" s="22">
        <v>72158.95</v>
      </c>
      <c r="V410" s="22">
        <v>72158.95</v>
      </c>
      <c r="W410" s="22">
        <v>72158.95</v>
      </c>
      <c r="X410" s="22">
        <v>72158.95</v>
      </c>
      <c r="Y410" s="22">
        <v>44114.64</v>
      </c>
      <c r="Z410" s="22">
        <v>44114.64</v>
      </c>
      <c r="AA410" s="22">
        <v>44114.64</v>
      </c>
      <c r="AB410" s="22">
        <v>44114.64</v>
      </c>
      <c r="AC410" s="22">
        <v>0</v>
      </c>
      <c r="AD410" s="22">
        <v>44114.64</v>
      </c>
      <c r="AE410" s="22"/>
      <c r="AF410" s="22"/>
      <c r="AG410" s="22">
        <v>44114.64</v>
      </c>
      <c r="AH410" s="22"/>
      <c r="AI410" s="22"/>
      <c r="AJ410" s="22">
        <v>44114.64</v>
      </c>
      <c r="AK410" s="22"/>
      <c r="AL410" s="22">
        <v>44114.64</v>
      </c>
      <c r="AM410" s="22">
        <v>44114.64</v>
      </c>
      <c r="AN410" s="22">
        <v>44114.64</v>
      </c>
      <c r="AO410" s="22"/>
      <c r="AP410" s="22">
        <v>44114.64</v>
      </c>
      <c r="AQ410" s="22"/>
      <c r="AR410" s="22"/>
      <c r="AS410" s="22">
        <v>44114.64</v>
      </c>
      <c r="AT410" s="22">
        <v>0</v>
      </c>
      <c r="AU410" s="22">
        <v>0</v>
      </c>
      <c r="AV410" s="22">
        <v>44114.64</v>
      </c>
      <c r="AW410" s="22">
        <v>0</v>
      </c>
      <c r="AX410" s="22">
        <v>352426.93</v>
      </c>
      <c r="AY410" s="22"/>
      <c r="AZ410" s="22">
        <f>VLOOKUP(A410,[1]Consolidado!$A$4:$AZ$856,52,FALSE)</f>
        <v>0</v>
      </c>
      <c r="BA410" s="22">
        <f>VLOOKUP(A410,'[2]Parcelas ICMS 2018 Calculadas'!$A$4:$BC$856,55,FALSE)</f>
        <v>0</v>
      </c>
      <c r="BB410" s="22">
        <v>0</v>
      </c>
      <c r="BC410" s="22">
        <v>0</v>
      </c>
      <c r="BD410" s="22">
        <v>0</v>
      </c>
      <c r="BE410" s="22"/>
      <c r="BF410" s="22"/>
      <c r="BG410" s="22">
        <v>0</v>
      </c>
      <c r="BH410" s="22"/>
      <c r="BI410" s="22"/>
      <c r="BJ410" s="22">
        <v>0</v>
      </c>
      <c r="BK410" s="22">
        <v>0</v>
      </c>
      <c r="BL410" s="22">
        <v>0</v>
      </c>
      <c r="BM410" s="22">
        <v>0</v>
      </c>
      <c r="BN410" s="23">
        <f t="shared" si="40"/>
        <v>1575522.8499999996</v>
      </c>
      <c r="BO410" s="20">
        <v>138274.28</v>
      </c>
      <c r="BP410" s="20">
        <v>9651.0300000000007</v>
      </c>
      <c r="BQ410" s="20">
        <v>3091.53</v>
      </c>
      <c r="BR410" s="20">
        <v>138274.28</v>
      </c>
      <c r="BS410" s="20">
        <v>9651.0300000000007</v>
      </c>
      <c r="BT410" s="20">
        <v>3091.53</v>
      </c>
      <c r="BU410" s="20">
        <v>138274.28</v>
      </c>
      <c r="BV410" s="20">
        <v>9651.0300000000007</v>
      </c>
      <c r="BW410" s="20">
        <v>3091.53</v>
      </c>
      <c r="BX410" s="20">
        <v>138274.28</v>
      </c>
      <c r="BY410" s="20">
        <v>9651.0300000000007</v>
      </c>
      <c r="BZ410" s="20">
        <v>3091.53</v>
      </c>
      <c r="CA410" s="20">
        <v>138274.28</v>
      </c>
      <c r="CB410" s="20">
        <v>9651.0300000000007</v>
      </c>
      <c r="CC410" s="20">
        <v>3091.53</v>
      </c>
      <c r="CD410" s="20">
        <v>138274.28</v>
      </c>
      <c r="CE410" s="20">
        <v>9651.0300000000007</v>
      </c>
      <c r="CF410" s="20">
        <v>3091.53</v>
      </c>
      <c r="CG410" s="20">
        <v>138274.28</v>
      </c>
      <c r="CH410" s="20">
        <v>9651.0300000000007</v>
      </c>
      <c r="CI410" s="20">
        <v>3091.53</v>
      </c>
      <c r="CJ410" s="20">
        <v>138274.28</v>
      </c>
      <c r="CK410" s="20">
        <v>9651.0300000000007</v>
      </c>
      <c r="CL410" s="20">
        <v>3091.53</v>
      </c>
      <c r="CM410" s="20">
        <v>138274.28</v>
      </c>
      <c r="CN410" s="20">
        <v>9651.0300000000007</v>
      </c>
      <c r="CO410" s="20">
        <v>3091.53</v>
      </c>
      <c r="CP410" s="20">
        <v>138274.28</v>
      </c>
      <c r="CQ410" s="20">
        <v>9651.0300000000007</v>
      </c>
      <c r="CR410" s="20">
        <v>3091.53</v>
      </c>
      <c r="CS410" s="20">
        <v>138274.28</v>
      </c>
      <c r="CT410" s="20">
        <v>9651.0300000000007</v>
      </c>
      <c r="CU410" s="20">
        <v>3091.53</v>
      </c>
      <c r="CV410" s="20">
        <v>138274.28</v>
      </c>
      <c r="CW410" s="20">
        <v>9651.0300000000007</v>
      </c>
      <c r="CX410" s="20">
        <v>3091.53</v>
      </c>
      <c r="CY410" s="20">
        <v>138274.28</v>
      </c>
      <c r="CZ410" s="20">
        <v>9651.0300000000007</v>
      </c>
      <c r="DA410" s="20">
        <v>3091.53</v>
      </c>
      <c r="DB410" s="20">
        <v>138274.28</v>
      </c>
      <c r="DC410" s="20">
        <v>9651.0300000000007</v>
      </c>
      <c r="DD410" s="20">
        <v>3091.53</v>
      </c>
      <c r="DE410" s="20">
        <v>138274.28</v>
      </c>
      <c r="DF410" s="20">
        <v>9651.0300000000007</v>
      </c>
      <c r="DG410" s="20">
        <v>3091.53</v>
      </c>
      <c r="DH410" s="20">
        <v>138274.28</v>
      </c>
      <c r="DI410" s="20">
        <v>9651.0300000000007</v>
      </c>
      <c r="DJ410" s="20">
        <v>3091.53</v>
      </c>
      <c r="DK410" s="20">
        <v>138274.28</v>
      </c>
      <c r="DL410" s="20">
        <v>9651.0300000000007</v>
      </c>
      <c r="DM410" s="20">
        <v>3091.53</v>
      </c>
      <c r="DN410" s="20">
        <v>138274.28</v>
      </c>
      <c r="DO410" s="20">
        <v>9651.0300000000007</v>
      </c>
      <c r="DP410" s="20">
        <v>3091.53</v>
      </c>
      <c r="DQ410" s="20">
        <v>138274.28</v>
      </c>
      <c r="DR410" s="20">
        <v>9651.0300000000007</v>
      </c>
      <c r="DS410" s="20">
        <v>3091.53</v>
      </c>
      <c r="DT410" s="20">
        <v>138274.28</v>
      </c>
      <c r="DU410" s="20">
        <v>9651.0300000000007</v>
      </c>
      <c r="DV410" s="20">
        <v>3091.53</v>
      </c>
      <c r="DW410" s="20">
        <v>138274.28</v>
      </c>
      <c r="DX410" s="20">
        <v>9651.0300000000007</v>
      </c>
      <c r="DY410" s="20">
        <v>3091.53</v>
      </c>
      <c r="DZ410" s="20">
        <v>138274.28</v>
      </c>
      <c r="EA410" s="20">
        <v>9651.0300000000007</v>
      </c>
      <c r="EB410" s="20">
        <v>3091.53</v>
      </c>
      <c r="EC410" s="20">
        <v>138274.28</v>
      </c>
      <c r="ED410" s="20">
        <v>9651.0300000000007</v>
      </c>
      <c r="EE410" s="20">
        <v>3091.53</v>
      </c>
      <c r="EF410" s="20">
        <v>138274.28</v>
      </c>
      <c r="EG410" s="20">
        <v>9651.0300000000007</v>
      </c>
      <c r="EH410" s="20">
        <v>3091.53</v>
      </c>
      <c r="EI410" s="20">
        <f t="shared" si="41"/>
        <v>138274.28</v>
      </c>
      <c r="EJ410" s="20">
        <f t="shared" si="41"/>
        <v>9651.0300000000007</v>
      </c>
      <c r="EK410" s="20">
        <f t="shared" si="41"/>
        <v>3091.53</v>
      </c>
      <c r="EL410" s="20">
        <v>138274.28</v>
      </c>
      <c r="EM410" s="20">
        <v>9651.0300000000007</v>
      </c>
      <c r="EN410" s="20">
        <v>3091.53</v>
      </c>
      <c r="EO410" s="24">
        <f t="shared" si="42"/>
        <v>3926437.8399999929</v>
      </c>
      <c r="EP410" s="25">
        <f t="shared" si="38"/>
        <v>0</v>
      </c>
      <c r="EQ410" s="25">
        <f t="shared" si="39"/>
        <v>604067.06000000751</v>
      </c>
      <c r="ES410" s="26"/>
    </row>
    <row r="411" spans="1:149" x14ac:dyDescent="0.25">
      <c r="A411" s="27">
        <v>408</v>
      </c>
      <c r="B411" s="15">
        <v>18338194000103</v>
      </c>
      <c r="C411" s="28" t="s">
        <v>425</v>
      </c>
      <c r="D411" s="17">
        <v>2103322.33</v>
      </c>
      <c r="E411" s="18">
        <v>1520970.27</v>
      </c>
      <c r="F411" s="19">
        <v>0</v>
      </c>
      <c r="G411" s="20">
        <v>0</v>
      </c>
      <c r="H411" s="21">
        <f t="shared" si="37"/>
        <v>2103322.33</v>
      </c>
      <c r="I411" s="21">
        <v>1520970.27</v>
      </c>
      <c r="J411" s="22">
        <v>0</v>
      </c>
      <c r="K411" s="22">
        <v>0</v>
      </c>
      <c r="L411" s="22">
        <v>0</v>
      </c>
      <c r="M411" s="22">
        <v>0</v>
      </c>
      <c r="N411" s="22">
        <v>96378.9</v>
      </c>
      <c r="O411" s="22">
        <v>0</v>
      </c>
      <c r="P411" s="22">
        <v>96378.9</v>
      </c>
      <c r="Q411" s="22">
        <v>0</v>
      </c>
      <c r="R411" s="22">
        <v>96378.9</v>
      </c>
      <c r="S411" s="22">
        <v>96378.9</v>
      </c>
      <c r="T411" s="22">
        <v>96378.9</v>
      </c>
      <c r="U411" s="22">
        <v>96332.160000000003</v>
      </c>
      <c r="V411" s="22">
        <v>96332.160000000003</v>
      </c>
      <c r="W411" s="22">
        <v>96332.160000000003</v>
      </c>
      <c r="X411" s="22">
        <v>96332.160000000003</v>
      </c>
      <c r="Y411" s="22">
        <v>58893.03</v>
      </c>
      <c r="Z411" s="22">
        <v>58893.03</v>
      </c>
      <c r="AA411" s="22">
        <v>58893.03</v>
      </c>
      <c r="AB411" s="22">
        <v>58893.03</v>
      </c>
      <c r="AC411" s="22">
        <v>0</v>
      </c>
      <c r="AD411" s="22">
        <v>58893.03</v>
      </c>
      <c r="AE411" s="22"/>
      <c r="AF411" s="22"/>
      <c r="AG411" s="22">
        <v>58893.03</v>
      </c>
      <c r="AH411" s="22"/>
      <c r="AI411" s="22"/>
      <c r="AJ411" s="22">
        <v>58893.03</v>
      </c>
      <c r="AK411" s="22"/>
      <c r="AL411" s="22">
        <v>58893.03</v>
      </c>
      <c r="AM411" s="22">
        <v>58893.03</v>
      </c>
      <c r="AN411" s="22">
        <v>58893.03</v>
      </c>
      <c r="AO411" s="22"/>
      <c r="AP411" s="22">
        <v>58893.03</v>
      </c>
      <c r="AQ411" s="22"/>
      <c r="AR411" s="22"/>
      <c r="AS411" s="22">
        <v>58893.03</v>
      </c>
      <c r="AT411" s="22">
        <v>0</v>
      </c>
      <c r="AU411" s="22">
        <v>0</v>
      </c>
      <c r="AV411" s="22">
        <v>58893.03</v>
      </c>
      <c r="AW411" s="22">
        <v>0</v>
      </c>
      <c r="AX411" s="22">
        <v>0</v>
      </c>
      <c r="AY411" s="22"/>
      <c r="AZ411" s="22">
        <f>VLOOKUP(A411,[1]Consolidado!$A$4:$AZ$856,52,FALSE)</f>
        <v>58893.03</v>
      </c>
      <c r="BA411" s="22">
        <f>VLOOKUP(A411,'[2]Parcelas ICMS 2018 Calculadas'!$A$4:$BC$856,55,FALSE)</f>
        <v>0</v>
      </c>
      <c r="BB411" s="22">
        <v>58893.03</v>
      </c>
      <c r="BC411" s="22">
        <v>0</v>
      </c>
      <c r="BD411" s="22">
        <v>0</v>
      </c>
      <c r="BE411" s="22">
        <v>58893.03</v>
      </c>
      <c r="BF411" s="22"/>
      <c r="BG411" s="22">
        <v>0</v>
      </c>
      <c r="BH411" s="22"/>
      <c r="BI411" s="22"/>
      <c r="BJ411" s="22">
        <v>58893.03</v>
      </c>
      <c r="BK411" s="22">
        <v>0</v>
      </c>
      <c r="BL411" s="22">
        <v>0</v>
      </c>
      <c r="BM411" s="22">
        <v>0</v>
      </c>
      <c r="BN411" s="23">
        <f t="shared" si="40"/>
        <v>1868404.6500000006</v>
      </c>
      <c r="BO411" s="20">
        <v>46421.11</v>
      </c>
      <c r="BP411" s="20">
        <v>3240.02</v>
      </c>
      <c r="BQ411" s="20">
        <v>1037.8800000000001</v>
      </c>
      <c r="BR411" s="20">
        <v>46421.11</v>
      </c>
      <c r="BS411" s="20">
        <v>3240.02</v>
      </c>
      <c r="BT411" s="20">
        <v>1037.8800000000001</v>
      </c>
      <c r="BU411" s="20">
        <v>46421.11</v>
      </c>
      <c r="BV411" s="20">
        <v>3240.02</v>
      </c>
      <c r="BW411" s="20">
        <v>1037.8800000000001</v>
      </c>
      <c r="BX411" s="20">
        <v>46421.11</v>
      </c>
      <c r="BY411" s="20">
        <v>3240.02</v>
      </c>
      <c r="BZ411" s="20">
        <v>1037.8800000000001</v>
      </c>
      <c r="CA411" s="20">
        <v>46421.11</v>
      </c>
      <c r="CB411" s="20">
        <v>3240.02</v>
      </c>
      <c r="CC411" s="20">
        <v>1037.8800000000001</v>
      </c>
      <c r="CD411" s="20">
        <v>46421.11</v>
      </c>
      <c r="CE411" s="20">
        <v>3240.02</v>
      </c>
      <c r="CF411" s="20">
        <v>1037.8800000000001</v>
      </c>
      <c r="CG411" s="20">
        <v>46421.11</v>
      </c>
      <c r="CH411" s="20">
        <v>3240.02</v>
      </c>
      <c r="CI411" s="20">
        <v>1037.8800000000001</v>
      </c>
      <c r="CJ411" s="20">
        <v>46421.11</v>
      </c>
      <c r="CK411" s="20">
        <v>3240.02</v>
      </c>
      <c r="CL411" s="20">
        <v>1037.8800000000001</v>
      </c>
      <c r="CM411" s="20">
        <v>46421.11</v>
      </c>
      <c r="CN411" s="20">
        <v>3240.02</v>
      </c>
      <c r="CO411" s="20">
        <v>1037.8800000000001</v>
      </c>
      <c r="CP411" s="20">
        <v>46421.11</v>
      </c>
      <c r="CQ411" s="20">
        <v>3240.02</v>
      </c>
      <c r="CR411" s="20">
        <v>1037.8800000000001</v>
      </c>
      <c r="CS411" s="20">
        <v>46421.11</v>
      </c>
      <c r="CT411" s="20">
        <v>3240.02</v>
      </c>
      <c r="CU411" s="20">
        <v>1037.8800000000001</v>
      </c>
      <c r="CV411" s="20">
        <v>46421.11</v>
      </c>
      <c r="CW411" s="20">
        <v>3240.02</v>
      </c>
      <c r="CX411" s="20">
        <v>1037.8800000000001</v>
      </c>
      <c r="CY411" s="20">
        <v>46421.11</v>
      </c>
      <c r="CZ411" s="20">
        <v>3240.02</v>
      </c>
      <c r="DA411" s="20">
        <v>1037.8800000000001</v>
      </c>
      <c r="DB411" s="20">
        <v>46421.11</v>
      </c>
      <c r="DC411" s="20">
        <v>3240.02</v>
      </c>
      <c r="DD411" s="20">
        <v>1037.8800000000001</v>
      </c>
      <c r="DE411" s="20">
        <v>46421.11</v>
      </c>
      <c r="DF411" s="20">
        <v>3240.02</v>
      </c>
      <c r="DG411" s="20">
        <v>1037.8800000000001</v>
      </c>
      <c r="DH411" s="20">
        <v>46421.11</v>
      </c>
      <c r="DI411" s="20">
        <v>3240.02</v>
      </c>
      <c r="DJ411" s="20">
        <v>1037.8800000000001</v>
      </c>
      <c r="DK411" s="20">
        <v>46421.11</v>
      </c>
      <c r="DL411" s="20">
        <v>3240.02</v>
      </c>
      <c r="DM411" s="20">
        <v>1037.8800000000001</v>
      </c>
      <c r="DN411" s="20">
        <v>46421.11</v>
      </c>
      <c r="DO411" s="20">
        <v>3240.02</v>
      </c>
      <c r="DP411" s="20">
        <v>1037.8800000000001</v>
      </c>
      <c r="DQ411" s="20">
        <v>46421.11</v>
      </c>
      <c r="DR411" s="20">
        <v>3240.02</v>
      </c>
      <c r="DS411" s="20">
        <v>1037.8800000000001</v>
      </c>
      <c r="DT411" s="20">
        <v>46421.11</v>
      </c>
      <c r="DU411" s="20">
        <v>3240.02</v>
      </c>
      <c r="DV411" s="20">
        <v>1037.8800000000001</v>
      </c>
      <c r="DW411" s="20">
        <v>46421.11</v>
      </c>
      <c r="DX411" s="20">
        <v>3240.02</v>
      </c>
      <c r="DY411" s="20">
        <v>1037.8800000000001</v>
      </c>
      <c r="DZ411" s="20">
        <v>46421.11</v>
      </c>
      <c r="EA411" s="20">
        <v>3240.02</v>
      </c>
      <c r="EB411" s="20">
        <v>1037.8800000000001</v>
      </c>
      <c r="EC411" s="20">
        <v>46421.11</v>
      </c>
      <c r="ED411" s="20">
        <v>3240.02</v>
      </c>
      <c r="EE411" s="20">
        <v>1037.8800000000001</v>
      </c>
      <c r="EF411" s="20">
        <v>46421.11</v>
      </c>
      <c r="EG411" s="20">
        <v>3240.02</v>
      </c>
      <c r="EH411" s="20">
        <v>1037.8800000000001</v>
      </c>
      <c r="EI411" s="20">
        <f t="shared" si="41"/>
        <v>46421.11</v>
      </c>
      <c r="EJ411" s="20">
        <f t="shared" si="41"/>
        <v>3240.02</v>
      </c>
      <c r="EK411" s="20">
        <f t="shared" si="41"/>
        <v>1037.8800000000001</v>
      </c>
      <c r="EL411" s="20">
        <v>46421.11</v>
      </c>
      <c r="EM411" s="20">
        <v>3240.02</v>
      </c>
      <c r="EN411" s="20">
        <v>1037.8800000000001</v>
      </c>
      <c r="EO411" s="24">
        <f t="shared" si="42"/>
        <v>1318174.2600000002</v>
      </c>
      <c r="EP411" s="25">
        <f t="shared" si="38"/>
        <v>234917.67999999947</v>
      </c>
      <c r="EQ411" s="25">
        <f t="shared" si="39"/>
        <v>202796.00999999978</v>
      </c>
      <c r="ES411" s="26"/>
    </row>
    <row r="412" spans="1:149" x14ac:dyDescent="0.25">
      <c r="A412" s="27">
        <v>409</v>
      </c>
      <c r="B412" s="15">
        <v>18385104000127</v>
      </c>
      <c r="C412" s="28" t="s">
        <v>426</v>
      </c>
      <c r="D412" s="17">
        <v>737518.69</v>
      </c>
      <c r="E412" s="18">
        <v>1559640.94</v>
      </c>
      <c r="F412" s="19">
        <v>0</v>
      </c>
      <c r="G412" s="20">
        <v>0</v>
      </c>
      <c r="H412" s="21">
        <f t="shared" si="37"/>
        <v>737518.69</v>
      </c>
      <c r="I412" s="21">
        <v>1559640.94</v>
      </c>
      <c r="J412" s="22">
        <v>0</v>
      </c>
      <c r="K412" s="22">
        <v>0</v>
      </c>
      <c r="L412" s="22">
        <v>0</v>
      </c>
      <c r="M412" s="22">
        <v>0</v>
      </c>
      <c r="N412" s="22">
        <v>33794.75</v>
      </c>
      <c r="O412" s="22">
        <v>0</v>
      </c>
      <c r="P412" s="22">
        <v>33794.75</v>
      </c>
      <c r="Q412" s="22">
        <v>0</v>
      </c>
      <c r="R412" s="22">
        <v>33794.75</v>
      </c>
      <c r="S412" s="22">
        <v>33794.75</v>
      </c>
      <c r="T412" s="22">
        <v>33794.75</v>
      </c>
      <c r="U412" s="22">
        <v>33778.36</v>
      </c>
      <c r="V412" s="22">
        <v>33778.36</v>
      </c>
      <c r="W412" s="22">
        <v>33778.36</v>
      </c>
      <c r="X412" s="22">
        <v>33778.36</v>
      </c>
      <c r="Y412" s="22">
        <v>20650.52</v>
      </c>
      <c r="Z412" s="22">
        <v>20650.52</v>
      </c>
      <c r="AA412" s="22">
        <v>20650.52</v>
      </c>
      <c r="AB412" s="22">
        <v>20650.52</v>
      </c>
      <c r="AC412" s="22">
        <v>0</v>
      </c>
      <c r="AD412" s="22">
        <v>20650.52</v>
      </c>
      <c r="AE412" s="22"/>
      <c r="AF412" s="22"/>
      <c r="AG412" s="22">
        <v>20650.52</v>
      </c>
      <c r="AH412" s="22"/>
      <c r="AI412" s="22"/>
      <c r="AJ412" s="22">
        <v>20650.52</v>
      </c>
      <c r="AK412" s="22"/>
      <c r="AL412" s="22">
        <v>20650.52</v>
      </c>
      <c r="AM412" s="22">
        <v>20650.52</v>
      </c>
      <c r="AN412" s="22">
        <v>20650.52</v>
      </c>
      <c r="AO412" s="22"/>
      <c r="AP412" s="22">
        <v>20650.52</v>
      </c>
      <c r="AQ412" s="22"/>
      <c r="AR412" s="22"/>
      <c r="AS412" s="22">
        <v>20650.52</v>
      </c>
      <c r="AT412" s="22">
        <v>0</v>
      </c>
      <c r="AU412" s="22">
        <v>0</v>
      </c>
      <c r="AV412" s="22">
        <v>20650.52</v>
      </c>
      <c r="AW412" s="22">
        <v>0</v>
      </c>
      <c r="AX412" s="22">
        <v>164974.74</v>
      </c>
      <c r="AY412" s="22"/>
      <c r="AZ412" s="22">
        <f>VLOOKUP(A412,[1]Consolidado!$A$4:$AZ$856,52,FALSE)</f>
        <v>0</v>
      </c>
      <c r="BA412" s="22">
        <f>VLOOKUP(A412,'[2]Parcelas ICMS 2018 Calculadas'!$A$4:$BC$856,55,FALSE)</f>
        <v>0</v>
      </c>
      <c r="BB412" s="22">
        <v>0</v>
      </c>
      <c r="BC412" s="22">
        <v>0</v>
      </c>
      <c r="BD412" s="22">
        <v>0</v>
      </c>
      <c r="BE412" s="22"/>
      <c r="BF412" s="22"/>
      <c r="BG412" s="22">
        <v>0</v>
      </c>
      <c r="BH412" s="22"/>
      <c r="BI412" s="22"/>
      <c r="BJ412" s="22">
        <v>0</v>
      </c>
      <c r="BK412" s="22">
        <v>0</v>
      </c>
      <c r="BL412" s="22">
        <v>0</v>
      </c>
      <c r="BM412" s="22">
        <v>0</v>
      </c>
      <c r="BN412" s="23">
        <f t="shared" si="40"/>
        <v>737518.69000000018</v>
      </c>
      <c r="BO412" s="20">
        <v>47601.37</v>
      </c>
      <c r="BP412" s="20">
        <v>3322.4</v>
      </c>
      <c r="BQ412" s="20">
        <v>1064.27</v>
      </c>
      <c r="BR412" s="20">
        <v>47601.37</v>
      </c>
      <c r="BS412" s="20">
        <v>3322.4</v>
      </c>
      <c r="BT412" s="20">
        <v>1064.27</v>
      </c>
      <c r="BU412" s="20">
        <v>47601.37</v>
      </c>
      <c r="BV412" s="20">
        <v>3322.4</v>
      </c>
      <c r="BW412" s="20">
        <v>1064.27</v>
      </c>
      <c r="BX412" s="20">
        <v>47601.37</v>
      </c>
      <c r="BY412" s="20">
        <v>3322.4</v>
      </c>
      <c r="BZ412" s="20">
        <v>1064.27</v>
      </c>
      <c r="CA412" s="20">
        <v>47601.37</v>
      </c>
      <c r="CB412" s="20">
        <v>3322.4</v>
      </c>
      <c r="CC412" s="20">
        <v>1064.27</v>
      </c>
      <c r="CD412" s="20">
        <v>47601.37</v>
      </c>
      <c r="CE412" s="20">
        <v>3322.4</v>
      </c>
      <c r="CF412" s="20">
        <v>1064.27</v>
      </c>
      <c r="CG412" s="20">
        <v>47601.37</v>
      </c>
      <c r="CH412" s="20">
        <v>3322.4</v>
      </c>
      <c r="CI412" s="20">
        <v>1064.27</v>
      </c>
      <c r="CJ412" s="20">
        <v>47601.37</v>
      </c>
      <c r="CK412" s="20">
        <v>3322.4</v>
      </c>
      <c r="CL412" s="20">
        <v>1064.27</v>
      </c>
      <c r="CM412" s="20">
        <v>47601.37</v>
      </c>
      <c r="CN412" s="20">
        <v>3322.4</v>
      </c>
      <c r="CO412" s="20">
        <v>1064.27</v>
      </c>
      <c r="CP412" s="20">
        <v>47601.37</v>
      </c>
      <c r="CQ412" s="20">
        <v>3322.4</v>
      </c>
      <c r="CR412" s="20">
        <v>1064.27</v>
      </c>
      <c r="CS412" s="20">
        <v>47601.37</v>
      </c>
      <c r="CT412" s="20">
        <v>3322.4</v>
      </c>
      <c r="CU412" s="20">
        <v>1064.27</v>
      </c>
      <c r="CV412" s="20">
        <v>47601.37</v>
      </c>
      <c r="CW412" s="20">
        <v>3322.4</v>
      </c>
      <c r="CX412" s="20">
        <v>1064.27</v>
      </c>
      <c r="CY412" s="20">
        <v>47601.37</v>
      </c>
      <c r="CZ412" s="20">
        <v>3322.4</v>
      </c>
      <c r="DA412" s="20">
        <v>1064.27</v>
      </c>
      <c r="DB412" s="20">
        <v>47601.37</v>
      </c>
      <c r="DC412" s="20">
        <v>3322.4</v>
      </c>
      <c r="DD412" s="20">
        <v>1064.27</v>
      </c>
      <c r="DE412" s="20">
        <v>47601.37</v>
      </c>
      <c r="DF412" s="20">
        <v>3322.4</v>
      </c>
      <c r="DG412" s="20">
        <v>1064.27</v>
      </c>
      <c r="DH412" s="20">
        <v>47601.37</v>
      </c>
      <c r="DI412" s="20">
        <v>3322.4</v>
      </c>
      <c r="DJ412" s="20">
        <v>1064.27</v>
      </c>
      <c r="DK412" s="20">
        <v>47601.37</v>
      </c>
      <c r="DL412" s="20">
        <v>3322.4</v>
      </c>
      <c r="DM412" s="20">
        <v>1064.27</v>
      </c>
      <c r="DN412" s="20">
        <v>47601.37</v>
      </c>
      <c r="DO412" s="20">
        <v>3322.4</v>
      </c>
      <c r="DP412" s="20">
        <v>1064.27</v>
      </c>
      <c r="DQ412" s="20">
        <v>47601.37</v>
      </c>
      <c r="DR412" s="20">
        <v>3322.4</v>
      </c>
      <c r="DS412" s="20">
        <v>1064.27</v>
      </c>
      <c r="DT412" s="20">
        <v>47601.37</v>
      </c>
      <c r="DU412" s="20">
        <v>3322.4</v>
      </c>
      <c r="DV412" s="20">
        <v>1064.27</v>
      </c>
      <c r="DW412" s="20">
        <v>47601.37</v>
      </c>
      <c r="DX412" s="20">
        <v>3322.4</v>
      </c>
      <c r="DY412" s="20">
        <v>1064.27</v>
      </c>
      <c r="DZ412" s="20">
        <v>47601.37</v>
      </c>
      <c r="EA412" s="20">
        <v>3322.4</v>
      </c>
      <c r="EB412" s="20">
        <v>1064.27</v>
      </c>
      <c r="EC412" s="20">
        <v>47601.37</v>
      </c>
      <c r="ED412" s="20">
        <v>3322.4</v>
      </c>
      <c r="EE412" s="20">
        <v>1064.27</v>
      </c>
      <c r="EF412" s="20">
        <v>47601.37</v>
      </c>
      <c r="EG412" s="20">
        <v>3322.4</v>
      </c>
      <c r="EH412" s="20">
        <v>1064.27</v>
      </c>
      <c r="EI412" s="20">
        <f t="shared" si="41"/>
        <v>47601.37</v>
      </c>
      <c r="EJ412" s="20">
        <f t="shared" si="41"/>
        <v>3322.4</v>
      </c>
      <c r="EK412" s="20">
        <f t="shared" si="41"/>
        <v>1064.27</v>
      </c>
      <c r="EL412" s="20">
        <v>47601.37</v>
      </c>
      <c r="EM412" s="20">
        <v>3322.4</v>
      </c>
      <c r="EN412" s="20">
        <v>1064.27</v>
      </c>
      <c r="EO412" s="24">
        <f t="shared" si="42"/>
        <v>1351689.0400000007</v>
      </c>
      <c r="EP412" s="25">
        <f t="shared" si="38"/>
        <v>0</v>
      </c>
      <c r="EQ412" s="25">
        <f t="shared" si="39"/>
        <v>207951.89999999921</v>
      </c>
      <c r="ES412" s="26"/>
    </row>
    <row r="413" spans="1:149" x14ac:dyDescent="0.25">
      <c r="A413" s="27">
        <v>410</v>
      </c>
      <c r="B413" s="15">
        <v>17782616000164</v>
      </c>
      <c r="C413" s="28" t="s">
        <v>427</v>
      </c>
      <c r="D413" s="17">
        <v>332158.03000000003</v>
      </c>
      <c r="E413" s="18">
        <v>1173275.99</v>
      </c>
      <c r="F413" s="19">
        <v>0</v>
      </c>
      <c r="G413" s="20">
        <v>0</v>
      </c>
      <c r="H413" s="21">
        <f t="shared" si="37"/>
        <v>332158.03000000003</v>
      </c>
      <c r="I413" s="21">
        <v>1173275.99</v>
      </c>
      <c r="J413" s="22">
        <v>0</v>
      </c>
      <c r="K413" s="22">
        <v>0</v>
      </c>
      <c r="L413" s="22">
        <v>0</v>
      </c>
      <c r="M413" s="22">
        <v>0</v>
      </c>
      <c r="N413" s="22">
        <v>15220.22</v>
      </c>
      <c r="O413" s="22">
        <v>0</v>
      </c>
      <c r="P413" s="22">
        <v>15220.22</v>
      </c>
      <c r="Q413" s="22">
        <v>0</v>
      </c>
      <c r="R413" s="22">
        <v>15220.22</v>
      </c>
      <c r="S413" s="22">
        <v>15220.22</v>
      </c>
      <c r="T413" s="22">
        <v>15220.22</v>
      </c>
      <c r="U413" s="22">
        <v>15212.84</v>
      </c>
      <c r="V413" s="22">
        <v>15212.84</v>
      </c>
      <c r="W413" s="22">
        <v>15212.84</v>
      </c>
      <c r="X413" s="22">
        <v>15212.84</v>
      </c>
      <c r="Y413" s="22">
        <v>9300.42</v>
      </c>
      <c r="Z413" s="22">
        <v>9300.42</v>
      </c>
      <c r="AA413" s="22">
        <v>9300.42</v>
      </c>
      <c r="AB413" s="22">
        <v>9300.42</v>
      </c>
      <c r="AC413" s="22">
        <v>0</v>
      </c>
      <c r="AD413" s="22">
        <v>9300.42</v>
      </c>
      <c r="AE413" s="22"/>
      <c r="AF413" s="22"/>
      <c r="AG413" s="22">
        <v>9300.42</v>
      </c>
      <c r="AH413" s="22"/>
      <c r="AI413" s="22"/>
      <c r="AJ413" s="22">
        <v>9300.42</v>
      </c>
      <c r="AK413" s="22"/>
      <c r="AL413" s="22">
        <v>9300.42</v>
      </c>
      <c r="AM413" s="22">
        <v>9300.42</v>
      </c>
      <c r="AN413" s="22">
        <v>9300.42</v>
      </c>
      <c r="AO413" s="22"/>
      <c r="AP413" s="22">
        <v>9300.42</v>
      </c>
      <c r="AQ413" s="22"/>
      <c r="AR413" s="22"/>
      <c r="AS413" s="22">
        <v>9300.42</v>
      </c>
      <c r="AT413" s="22">
        <v>0</v>
      </c>
      <c r="AU413" s="22">
        <v>0</v>
      </c>
      <c r="AV413" s="22">
        <v>9300.42</v>
      </c>
      <c r="AW413" s="22">
        <v>55802.520000000004</v>
      </c>
      <c r="AX413" s="22">
        <v>18497.59</v>
      </c>
      <c r="AY413" s="22"/>
      <c r="AZ413" s="22">
        <f>VLOOKUP(A413,[1]Consolidado!$A$4:$AZ$856,52,FALSE)</f>
        <v>0</v>
      </c>
      <c r="BA413" s="22">
        <f>VLOOKUP(A413,'[2]Parcelas ICMS 2018 Calculadas'!$A$4:$BC$856,55,FALSE)</f>
        <v>0</v>
      </c>
      <c r="BB413" s="22">
        <v>0</v>
      </c>
      <c r="BC413" s="22">
        <v>0</v>
      </c>
      <c r="BD413" s="22">
        <v>0</v>
      </c>
      <c r="BE413" s="22"/>
      <c r="BF413" s="22"/>
      <c r="BG413" s="22">
        <v>0</v>
      </c>
      <c r="BH413" s="22"/>
      <c r="BI413" s="22"/>
      <c r="BJ413" s="22">
        <v>0</v>
      </c>
      <c r="BK413" s="22">
        <v>0</v>
      </c>
      <c r="BL413" s="22">
        <v>0</v>
      </c>
      <c r="BM413" s="22">
        <v>0</v>
      </c>
      <c r="BN413" s="23">
        <f t="shared" si="40"/>
        <v>332158.0300000002</v>
      </c>
      <c r="BO413" s="20">
        <v>35809.230000000003</v>
      </c>
      <c r="BP413" s="20">
        <v>2499.35</v>
      </c>
      <c r="BQ413" s="20">
        <v>800.62</v>
      </c>
      <c r="BR413" s="20">
        <v>35809.230000000003</v>
      </c>
      <c r="BS413" s="20">
        <v>2499.35</v>
      </c>
      <c r="BT413" s="20">
        <v>800.62</v>
      </c>
      <c r="BU413" s="20">
        <v>35809.230000000003</v>
      </c>
      <c r="BV413" s="20">
        <v>2499.35</v>
      </c>
      <c r="BW413" s="20">
        <v>800.62</v>
      </c>
      <c r="BX413" s="20">
        <v>35809.230000000003</v>
      </c>
      <c r="BY413" s="20">
        <v>2499.35</v>
      </c>
      <c r="BZ413" s="20">
        <v>800.62</v>
      </c>
      <c r="CA413" s="20">
        <v>35809.230000000003</v>
      </c>
      <c r="CB413" s="20">
        <v>2499.35</v>
      </c>
      <c r="CC413" s="20">
        <v>800.62</v>
      </c>
      <c r="CD413" s="20">
        <v>35809.230000000003</v>
      </c>
      <c r="CE413" s="20">
        <v>2499.35</v>
      </c>
      <c r="CF413" s="20">
        <v>800.62</v>
      </c>
      <c r="CG413" s="20">
        <v>35809.230000000003</v>
      </c>
      <c r="CH413" s="20">
        <v>2499.35</v>
      </c>
      <c r="CI413" s="20">
        <v>800.62</v>
      </c>
      <c r="CJ413" s="20">
        <v>35809.230000000003</v>
      </c>
      <c r="CK413" s="20">
        <v>2499.35</v>
      </c>
      <c r="CL413" s="20">
        <v>800.62</v>
      </c>
      <c r="CM413" s="20">
        <v>35809.230000000003</v>
      </c>
      <c r="CN413" s="20">
        <v>2499.35</v>
      </c>
      <c r="CO413" s="20">
        <v>800.62</v>
      </c>
      <c r="CP413" s="20">
        <v>35809.230000000003</v>
      </c>
      <c r="CQ413" s="20">
        <v>2499.35</v>
      </c>
      <c r="CR413" s="20">
        <v>800.62</v>
      </c>
      <c r="CS413" s="20">
        <v>35809.230000000003</v>
      </c>
      <c r="CT413" s="20">
        <v>2499.35</v>
      </c>
      <c r="CU413" s="20">
        <v>800.62</v>
      </c>
      <c r="CV413" s="20">
        <v>35809.230000000003</v>
      </c>
      <c r="CW413" s="20">
        <v>2499.35</v>
      </c>
      <c r="CX413" s="20">
        <v>800.62</v>
      </c>
      <c r="CY413" s="20">
        <v>35809.230000000003</v>
      </c>
      <c r="CZ413" s="20">
        <v>2499.35</v>
      </c>
      <c r="DA413" s="20">
        <v>800.62</v>
      </c>
      <c r="DB413" s="20">
        <v>35809.230000000003</v>
      </c>
      <c r="DC413" s="20">
        <v>2499.35</v>
      </c>
      <c r="DD413" s="20">
        <v>800.62</v>
      </c>
      <c r="DE413" s="20">
        <v>35809.230000000003</v>
      </c>
      <c r="DF413" s="20">
        <v>2499.35</v>
      </c>
      <c r="DG413" s="20">
        <v>800.62</v>
      </c>
      <c r="DH413" s="20">
        <v>35809.230000000003</v>
      </c>
      <c r="DI413" s="20">
        <v>2499.35</v>
      </c>
      <c r="DJ413" s="20">
        <v>800.62</v>
      </c>
      <c r="DK413" s="20">
        <v>35809.230000000003</v>
      </c>
      <c r="DL413" s="20">
        <v>2499.35</v>
      </c>
      <c r="DM413" s="20">
        <v>800.62</v>
      </c>
      <c r="DN413" s="20">
        <v>35809.230000000003</v>
      </c>
      <c r="DO413" s="20">
        <v>2499.35</v>
      </c>
      <c r="DP413" s="20">
        <v>800.62</v>
      </c>
      <c r="DQ413" s="20">
        <v>35809.230000000003</v>
      </c>
      <c r="DR413" s="20">
        <v>2499.35</v>
      </c>
      <c r="DS413" s="20">
        <v>800.62</v>
      </c>
      <c r="DT413" s="20">
        <v>35809.230000000003</v>
      </c>
      <c r="DU413" s="20">
        <v>2499.35</v>
      </c>
      <c r="DV413" s="20">
        <v>800.62</v>
      </c>
      <c r="DW413" s="20">
        <v>35809.230000000003</v>
      </c>
      <c r="DX413" s="20">
        <v>2499.35</v>
      </c>
      <c r="DY413" s="20">
        <v>800.62</v>
      </c>
      <c r="DZ413" s="20">
        <v>35809.230000000003</v>
      </c>
      <c r="EA413" s="20">
        <v>2499.35</v>
      </c>
      <c r="EB413" s="20">
        <v>800.62</v>
      </c>
      <c r="EC413" s="20">
        <v>35809.230000000003</v>
      </c>
      <c r="ED413" s="20">
        <v>2499.35</v>
      </c>
      <c r="EE413" s="20">
        <v>800.62</v>
      </c>
      <c r="EF413" s="20">
        <v>35809.230000000003</v>
      </c>
      <c r="EG413" s="20">
        <v>2499.35</v>
      </c>
      <c r="EH413" s="20">
        <v>800.62</v>
      </c>
      <c r="EI413" s="20">
        <f t="shared" si="41"/>
        <v>35809.230000000003</v>
      </c>
      <c r="EJ413" s="20">
        <f t="shared" si="41"/>
        <v>2499.35</v>
      </c>
      <c r="EK413" s="20">
        <f t="shared" si="41"/>
        <v>800.62</v>
      </c>
      <c r="EL413" s="20">
        <v>35809.230000000003</v>
      </c>
      <c r="EM413" s="20">
        <v>2499.35</v>
      </c>
      <c r="EN413" s="20">
        <v>800.62</v>
      </c>
      <c r="EO413" s="24">
        <f t="shared" si="42"/>
        <v>1016839.1999999991</v>
      </c>
      <c r="EP413" s="25">
        <f t="shared" si="38"/>
        <v>0</v>
      </c>
      <c r="EQ413" s="25">
        <f t="shared" si="39"/>
        <v>156436.79000000085</v>
      </c>
      <c r="ES413" s="26"/>
    </row>
    <row r="414" spans="1:149" x14ac:dyDescent="0.25">
      <c r="A414" s="27">
        <v>411</v>
      </c>
      <c r="B414" s="15">
        <v>18771238000186</v>
      </c>
      <c r="C414" s="28" t="s">
        <v>428</v>
      </c>
      <c r="D414" s="17">
        <v>2476675.5699999998</v>
      </c>
      <c r="E414" s="18">
        <v>3863649.48</v>
      </c>
      <c r="F414" s="19">
        <v>0</v>
      </c>
      <c r="G414" s="20">
        <v>0</v>
      </c>
      <c r="H414" s="21">
        <f t="shared" si="37"/>
        <v>2476675.5699999998</v>
      </c>
      <c r="I414" s="21">
        <v>3863649.48</v>
      </c>
      <c r="J414" s="22">
        <v>0</v>
      </c>
      <c r="K414" s="22">
        <v>0</v>
      </c>
      <c r="L414" s="22">
        <v>0</v>
      </c>
      <c r="M414" s="22">
        <v>0</v>
      </c>
      <c r="N414" s="22">
        <v>113486.78</v>
      </c>
      <c r="O414" s="22">
        <v>0</v>
      </c>
      <c r="P414" s="22">
        <v>113486.78</v>
      </c>
      <c r="Q414" s="22">
        <v>0</v>
      </c>
      <c r="R414" s="22">
        <v>113486.78</v>
      </c>
      <c r="S414" s="22">
        <v>113486.78</v>
      </c>
      <c r="T414" s="22">
        <v>113486.78</v>
      </c>
      <c r="U414" s="22">
        <v>113431.74</v>
      </c>
      <c r="V414" s="22">
        <v>113431.74</v>
      </c>
      <c r="W414" s="22">
        <v>113431.74</v>
      </c>
      <c r="X414" s="22">
        <v>113431.74</v>
      </c>
      <c r="Y414" s="22">
        <v>69346.92</v>
      </c>
      <c r="Z414" s="22">
        <v>69346.92</v>
      </c>
      <c r="AA414" s="22">
        <v>69346.92</v>
      </c>
      <c r="AB414" s="22">
        <v>69346.92</v>
      </c>
      <c r="AC414" s="22">
        <v>416081.52</v>
      </c>
      <c r="AD414" s="22">
        <v>0</v>
      </c>
      <c r="AE414" s="22"/>
      <c r="AF414" s="22"/>
      <c r="AG414" s="22">
        <v>0</v>
      </c>
      <c r="AH414" s="22"/>
      <c r="AI414" s="22"/>
      <c r="AJ414" s="22">
        <v>0</v>
      </c>
      <c r="AK414" s="22"/>
      <c r="AL414" s="22">
        <v>0</v>
      </c>
      <c r="AM414" s="22">
        <v>0</v>
      </c>
      <c r="AN414" s="22"/>
      <c r="AO414" s="22"/>
      <c r="AP414" s="22">
        <v>69346.92</v>
      </c>
      <c r="AQ414" s="22"/>
      <c r="AR414" s="22"/>
      <c r="AS414" s="22">
        <v>69346.92</v>
      </c>
      <c r="AT414" s="22">
        <v>0</v>
      </c>
      <c r="AU414" s="22">
        <v>0</v>
      </c>
      <c r="AV414" s="22">
        <v>69346.92</v>
      </c>
      <c r="AW414" s="22">
        <v>0</v>
      </c>
      <c r="AX414" s="22">
        <v>0</v>
      </c>
      <c r="AY414" s="22"/>
      <c r="AZ414" s="22">
        <f>VLOOKUP(A414,[1]Consolidado!$A$4:$AZ$856,52,FALSE)</f>
        <v>69346.92</v>
      </c>
      <c r="BA414" s="22">
        <f>VLOOKUP(A414,'[2]Parcelas ICMS 2018 Calculadas'!$A$4:$BC$856,55,FALSE)</f>
        <v>0</v>
      </c>
      <c r="BB414" s="22">
        <v>69346.92</v>
      </c>
      <c r="BC414" s="22">
        <v>0</v>
      </c>
      <c r="BD414" s="22">
        <v>0</v>
      </c>
      <c r="BE414" s="22">
        <v>69346.92</v>
      </c>
      <c r="BF414" s="22"/>
      <c r="BG414" s="22">
        <v>0</v>
      </c>
      <c r="BH414" s="22"/>
      <c r="BI414" s="22"/>
      <c r="BJ414" s="22">
        <v>69346.92</v>
      </c>
      <c r="BK414" s="22">
        <v>0</v>
      </c>
      <c r="BL414" s="22">
        <v>0</v>
      </c>
      <c r="BM414" s="22">
        <v>0</v>
      </c>
      <c r="BN414" s="23">
        <f t="shared" si="40"/>
        <v>2200058.4999999995</v>
      </c>
      <c r="BO414" s="20">
        <v>117921.37</v>
      </c>
      <c r="BP414" s="20">
        <v>8230.4699999999993</v>
      </c>
      <c r="BQ414" s="20">
        <v>2636.48</v>
      </c>
      <c r="BR414" s="20">
        <v>117921.37</v>
      </c>
      <c r="BS414" s="20">
        <v>8230.4699999999993</v>
      </c>
      <c r="BT414" s="20">
        <v>2636.48</v>
      </c>
      <c r="BU414" s="20">
        <v>117921.37</v>
      </c>
      <c r="BV414" s="20">
        <v>8230.4699999999993</v>
      </c>
      <c r="BW414" s="20">
        <v>2636.48</v>
      </c>
      <c r="BX414" s="20">
        <v>117921.37</v>
      </c>
      <c r="BY414" s="20">
        <v>8230.4699999999993</v>
      </c>
      <c r="BZ414" s="20">
        <v>2636.48</v>
      </c>
      <c r="CA414" s="20">
        <v>117921.37</v>
      </c>
      <c r="CB414" s="20">
        <v>8230.4699999999993</v>
      </c>
      <c r="CC414" s="20">
        <v>2636.48</v>
      </c>
      <c r="CD414" s="20">
        <v>117921.37</v>
      </c>
      <c r="CE414" s="20">
        <v>8230.4699999999993</v>
      </c>
      <c r="CF414" s="20">
        <v>2636.48</v>
      </c>
      <c r="CG414" s="20">
        <v>117921.37</v>
      </c>
      <c r="CH414" s="20">
        <v>8230.4699999999993</v>
      </c>
      <c r="CI414" s="20">
        <v>2636.48</v>
      </c>
      <c r="CJ414" s="20">
        <v>117921.37</v>
      </c>
      <c r="CK414" s="20">
        <v>8230.4699999999993</v>
      </c>
      <c r="CL414" s="20">
        <v>2636.48</v>
      </c>
      <c r="CM414" s="20">
        <v>117921.37</v>
      </c>
      <c r="CN414" s="20">
        <v>8230.4699999999993</v>
      </c>
      <c r="CO414" s="20">
        <v>2636.48</v>
      </c>
      <c r="CP414" s="20">
        <v>117921.37</v>
      </c>
      <c r="CQ414" s="20">
        <v>8230.4699999999993</v>
      </c>
      <c r="CR414" s="20">
        <v>2636.48</v>
      </c>
      <c r="CS414" s="20">
        <v>117921.37</v>
      </c>
      <c r="CT414" s="20">
        <v>8230.4699999999993</v>
      </c>
      <c r="CU414" s="20">
        <v>2636.48</v>
      </c>
      <c r="CV414" s="20">
        <v>117921.37</v>
      </c>
      <c r="CW414" s="20">
        <v>8230.4699999999993</v>
      </c>
      <c r="CX414" s="20">
        <v>2636.48</v>
      </c>
      <c r="CY414" s="20">
        <v>117921.37</v>
      </c>
      <c r="CZ414" s="20">
        <v>8230.4699999999993</v>
      </c>
      <c r="DA414" s="20">
        <v>2636.48</v>
      </c>
      <c r="DB414" s="20">
        <v>117921.37</v>
      </c>
      <c r="DC414" s="20">
        <v>8230.4699999999993</v>
      </c>
      <c r="DD414" s="20">
        <v>2636.48</v>
      </c>
      <c r="DE414" s="20">
        <v>117921.37</v>
      </c>
      <c r="DF414" s="20">
        <v>8230.4699999999993</v>
      </c>
      <c r="DG414" s="20">
        <v>2636.48</v>
      </c>
      <c r="DH414" s="20">
        <v>117921.37</v>
      </c>
      <c r="DI414" s="20">
        <v>8230.4699999999993</v>
      </c>
      <c r="DJ414" s="20">
        <v>2636.48</v>
      </c>
      <c r="DK414" s="20">
        <v>117921.37</v>
      </c>
      <c r="DL414" s="20">
        <v>8230.4699999999993</v>
      </c>
      <c r="DM414" s="20">
        <v>2636.48</v>
      </c>
      <c r="DN414" s="20">
        <v>117921.37</v>
      </c>
      <c r="DO414" s="20">
        <v>8230.4699999999993</v>
      </c>
      <c r="DP414" s="20">
        <v>2636.48</v>
      </c>
      <c r="DQ414" s="20">
        <v>117921.37</v>
      </c>
      <c r="DR414" s="20">
        <v>8230.4699999999993</v>
      </c>
      <c r="DS414" s="20">
        <v>2636.48</v>
      </c>
      <c r="DT414" s="20">
        <v>117921.37</v>
      </c>
      <c r="DU414" s="20">
        <v>8230.4699999999993</v>
      </c>
      <c r="DV414" s="20">
        <v>2636.48</v>
      </c>
      <c r="DW414" s="20">
        <v>117921.37</v>
      </c>
      <c r="DX414" s="20">
        <v>8230.4699999999993</v>
      </c>
      <c r="DY414" s="20">
        <v>2636.48</v>
      </c>
      <c r="DZ414" s="20">
        <v>117921.37</v>
      </c>
      <c r="EA414" s="20">
        <v>8230.4699999999993</v>
      </c>
      <c r="EB414" s="20">
        <v>2636.48</v>
      </c>
      <c r="EC414" s="20">
        <v>117921.37</v>
      </c>
      <c r="ED414" s="20">
        <v>8230.4699999999993</v>
      </c>
      <c r="EE414" s="20">
        <v>2636.48</v>
      </c>
      <c r="EF414" s="20">
        <v>117921.37</v>
      </c>
      <c r="EG414" s="20">
        <v>8230.4699999999993</v>
      </c>
      <c r="EH414" s="20">
        <v>2636.48</v>
      </c>
      <c r="EI414" s="20">
        <f t="shared" si="41"/>
        <v>117921.37</v>
      </c>
      <c r="EJ414" s="20">
        <f t="shared" si="41"/>
        <v>8230.4699999999993</v>
      </c>
      <c r="EK414" s="20">
        <f t="shared" si="41"/>
        <v>2636.48</v>
      </c>
      <c r="EL414" s="20">
        <v>117921.37</v>
      </c>
      <c r="EM414" s="20">
        <v>8230.4699999999993</v>
      </c>
      <c r="EN414" s="20">
        <v>2636.48</v>
      </c>
      <c r="EO414" s="24">
        <f t="shared" si="42"/>
        <v>3348496.3200000012</v>
      </c>
      <c r="EP414" s="25">
        <f t="shared" si="38"/>
        <v>276617.0700000003</v>
      </c>
      <c r="EQ414" s="25">
        <f t="shared" si="39"/>
        <v>515153.15999999875</v>
      </c>
      <c r="ES414" s="26"/>
    </row>
    <row r="415" spans="1:149" x14ac:dyDescent="0.25">
      <c r="A415" s="27">
        <v>412</v>
      </c>
      <c r="B415" s="15">
        <v>18602102000142</v>
      </c>
      <c r="C415" s="28" t="s">
        <v>429</v>
      </c>
      <c r="D415" s="17">
        <v>312962.28999999998</v>
      </c>
      <c r="E415" s="18">
        <v>485917.71</v>
      </c>
      <c r="F415" s="19">
        <v>0</v>
      </c>
      <c r="G415" s="20">
        <v>0</v>
      </c>
      <c r="H415" s="21">
        <f t="shared" si="37"/>
        <v>312962.28999999998</v>
      </c>
      <c r="I415" s="21">
        <v>485917.71</v>
      </c>
      <c r="J415" s="22">
        <v>0</v>
      </c>
      <c r="K415" s="22">
        <v>0</v>
      </c>
      <c r="L415" s="22">
        <v>0</v>
      </c>
      <c r="M415" s="22">
        <v>0</v>
      </c>
      <c r="N415" s="22">
        <v>14340.63</v>
      </c>
      <c r="O415" s="22">
        <v>0</v>
      </c>
      <c r="P415" s="22">
        <v>14340.63</v>
      </c>
      <c r="Q415" s="22">
        <v>0</v>
      </c>
      <c r="R415" s="22">
        <v>14340.63</v>
      </c>
      <c r="S415" s="22">
        <v>14340.63</v>
      </c>
      <c r="T415" s="22">
        <v>14340.63</v>
      </c>
      <c r="U415" s="22">
        <v>14333.67</v>
      </c>
      <c r="V415" s="22">
        <v>14333.67</v>
      </c>
      <c r="W415" s="22">
        <v>14333.67</v>
      </c>
      <c r="X415" s="22">
        <v>14333.67</v>
      </c>
      <c r="Y415" s="22">
        <v>8762.94</v>
      </c>
      <c r="Z415" s="22">
        <v>8762.94</v>
      </c>
      <c r="AA415" s="22">
        <v>8762.94</v>
      </c>
      <c r="AB415" s="22">
        <v>8762.94</v>
      </c>
      <c r="AC415" s="22">
        <v>0</v>
      </c>
      <c r="AD415" s="22">
        <v>8762.94</v>
      </c>
      <c r="AE415" s="22"/>
      <c r="AF415" s="22"/>
      <c r="AG415" s="22">
        <v>8762.94</v>
      </c>
      <c r="AH415" s="22"/>
      <c r="AI415" s="22"/>
      <c r="AJ415" s="22">
        <v>8762.94</v>
      </c>
      <c r="AK415" s="22"/>
      <c r="AL415" s="22">
        <v>8762.94</v>
      </c>
      <c r="AM415" s="22">
        <v>8762.94</v>
      </c>
      <c r="AN415" s="22">
        <v>8762.94</v>
      </c>
      <c r="AO415" s="22"/>
      <c r="AP415" s="22">
        <v>8762.94</v>
      </c>
      <c r="AQ415" s="22"/>
      <c r="AR415" s="22"/>
      <c r="AS415" s="22">
        <v>8762.94</v>
      </c>
      <c r="AT415" s="22">
        <v>0</v>
      </c>
      <c r="AU415" s="22">
        <v>0</v>
      </c>
      <c r="AV415" s="22">
        <v>8762.94</v>
      </c>
      <c r="AW415" s="22">
        <v>0</v>
      </c>
      <c r="AX415" s="22">
        <v>0</v>
      </c>
      <c r="AY415" s="22"/>
      <c r="AZ415" s="22">
        <f>VLOOKUP(A415,[1]Consolidado!$A$4:$AZ$856,52,FALSE)</f>
        <v>8762.94</v>
      </c>
      <c r="BA415" s="22">
        <f>VLOOKUP(A415,'[2]Parcelas ICMS 2018 Calculadas'!$A$4:$BC$856,55,FALSE)</f>
        <v>0</v>
      </c>
      <c r="BB415" s="22">
        <v>8762.94</v>
      </c>
      <c r="BC415" s="22">
        <v>0</v>
      </c>
      <c r="BD415" s="22">
        <v>0</v>
      </c>
      <c r="BE415" s="22">
        <v>8762.94</v>
      </c>
      <c r="BF415" s="22"/>
      <c r="BG415" s="22">
        <v>0</v>
      </c>
      <c r="BH415" s="22"/>
      <c r="BI415" s="22"/>
      <c r="BJ415" s="22">
        <v>8762.94</v>
      </c>
      <c r="BK415" s="22">
        <v>34954.479999999996</v>
      </c>
      <c r="BL415" s="22">
        <v>0</v>
      </c>
      <c r="BM415" s="22">
        <v>0</v>
      </c>
      <c r="BN415" s="23">
        <f t="shared" si="40"/>
        <v>312962.28999999998</v>
      </c>
      <c r="BO415" s="20">
        <v>14830.56</v>
      </c>
      <c r="BP415" s="20">
        <v>1035.1199999999999</v>
      </c>
      <c r="BQ415" s="20">
        <v>331.58</v>
      </c>
      <c r="BR415" s="20">
        <v>14830.56</v>
      </c>
      <c r="BS415" s="20">
        <v>1035.1199999999999</v>
      </c>
      <c r="BT415" s="20">
        <v>331.58</v>
      </c>
      <c r="BU415" s="20">
        <v>14830.56</v>
      </c>
      <c r="BV415" s="20">
        <v>1035.1199999999999</v>
      </c>
      <c r="BW415" s="20">
        <v>331.58</v>
      </c>
      <c r="BX415" s="20">
        <v>14830.56</v>
      </c>
      <c r="BY415" s="20">
        <v>1035.1199999999999</v>
      </c>
      <c r="BZ415" s="20">
        <v>331.58</v>
      </c>
      <c r="CA415" s="20">
        <v>14830.56</v>
      </c>
      <c r="CB415" s="20">
        <v>1035.1199999999999</v>
      </c>
      <c r="CC415" s="20">
        <v>331.58</v>
      </c>
      <c r="CD415" s="20">
        <v>14830.56</v>
      </c>
      <c r="CE415" s="20">
        <v>1035.1199999999999</v>
      </c>
      <c r="CF415" s="20">
        <v>331.58</v>
      </c>
      <c r="CG415" s="20">
        <v>14830.56</v>
      </c>
      <c r="CH415" s="20">
        <v>1035.1199999999999</v>
      </c>
      <c r="CI415" s="20">
        <v>331.58</v>
      </c>
      <c r="CJ415" s="20">
        <v>14830.56</v>
      </c>
      <c r="CK415" s="20">
        <v>1035.1199999999999</v>
      </c>
      <c r="CL415" s="20">
        <v>331.58</v>
      </c>
      <c r="CM415" s="20">
        <v>14830.56</v>
      </c>
      <c r="CN415" s="20">
        <v>1035.1199999999999</v>
      </c>
      <c r="CO415" s="20">
        <v>331.58</v>
      </c>
      <c r="CP415" s="20">
        <v>14830.56</v>
      </c>
      <c r="CQ415" s="20">
        <v>1035.1199999999999</v>
      </c>
      <c r="CR415" s="20">
        <v>331.58</v>
      </c>
      <c r="CS415" s="20">
        <v>14830.56</v>
      </c>
      <c r="CT415" s="20">
        <v>1035.1199999999999</v>
      </c>
      <c r="CU415" s="20">
        <v>331.58</v>
      </c>
      <c r="CV415" s="20">
        <v>14830.56</v>
      </c>
      <c r="CW415" s="20">
        <v>1035.1199999999999</v>
      </c>
      <c r="CX415" s="20">
        <v>331.58</v>
      </c>
      <c r="CY415" s="20">
        <v>14830.56</v>
      </c>
      <c r="CZ415" s="20">
        <v>1035.1199999999999</v>
      </c>
      <c r="DA415" s="20">
        <v>331.58</v>
      </c>
      <c r="DB415" s="20">
        <v>14830.56</v>
      </c>
      <c r="DC415" s="20">
        <v>1035.1199999999999</v>
      </c>
      <c r="DD415" s="20">
        <v>331.58</v>
      </c>
      <c r="DE415" s="20">
        <v>14830.56</v>
      </c>
      <c r="DF415" s="20">
        <v>1035.1199999999999</v>
      </c>
      <c r="DG415" s="20">
        <v>331.58</v>
      </c>
      <c r="DH415" s="20">
        <v>14830.56</v>
      </c>
      <c r="DI415" s="20">
        <v>1035.1199999999999</v>
      </c>
      <c r="DJ415" s="20">
        <v>331.58</v>
      </c>
      <c r="DK415" s="20">
        <v>14830.56</v>
      </c>
      <c r="DL415" s="20">
        <v>1035.1199999999999</v>
      </c>
      <c r="DM415" s="20">
        <v>331.58</v>
      </c>
      <c r="DN415" s="20">
        <v>14830.56</v>
      </c>
      <c r="DO415" s="20">
        <v>1035.1199999999999</v>
      </c>
      <c r="DP415" s="20">
        <v>331.58</v>
      </c>
      <c r="DQ415" s="20">
        <v>14830.56</v>
      </c>
      <c r="DR415" s="20">
        <v>1035.1199999999999</v>
      </c>
      <c r="DS415" s="20">
        <v>331.58</v>
      </c>
      <c r="DT415" s="20">
        <v>14830.56</v>
      </c>
      <c r="DU415" s="20">
        <v>1035.1199999999999</v>
      </c>
      <c r="DV415" s="20">
        <v>331.58</v>
      </c>
      <c r="DW415" s="20">
        <v>14830.56</v>
      </c>
      <c r="DX415" s="20">
        <v>1035.1199999999999</v>
      </c>
      <c r="DY415" s="20">
        <v>331.58</v>
      </c>
      <c r="DZ415" s="20">
        <v>14830.56</v>
      </c>
      <c r="EA415" s="20">
        <v>1035.1199999999999</v>
      </c>
      <c r="EB415" s="20">
        <v>331.58</v>
      </c>
      <c r="EC415" s="20">
        <v>14830.56</v>
      </c>
      <c r="ED415" s="20">
        <v>1035.1199999999999</v>
      </c>
      <c r="EE415" s="20">
        <v>331.58</v>
      </c>
      <c r="EF415" s="20">
        <v>14830.56</v>
      </c>
      <c r="EG415" s="20">
        <v>1035.1199999999999</v>
      </c>
      <c r="EH415" s="20">
        <v>331.58</v>
      </c>
      <c r="EI415" s="20">
        <f t="shared" si="41"/>
        <v>14830.56</v>
      </c>
      <c r="EJ415" s="20">
        <f t="shared" si="41"/>
        <v>1035.1199999999999</v>
      </c>
      <c r="EK415" s="20">
        <f t="shared" si="41"/>
        <v>331.58</v>
      </c>
      <c r="EL415" s="20">
        <v>14830.56</v>
      </c>
      <c r="EM415" s="20">
        <v>1035.1199999999999</v>
      </c>
      <c r="EN415" s="20">
        <v>331.58</v>
      </c>
      <c r="EO415" s="24">
        <f t="shared" si="42"/>
        <v>421128.75999999995</v>
      </c>
      <c r="EP415" s="25">
        <f t="shared" si="38"/>
        <v>0</v>
      </c>
      <c r="EQ415" s="25">
        <f t="shared" si="39"/>
        <v>64788.95000000007</v>
      </c>
      <c r="ES415" s="26"/>
    </row>
    <row r="416" spans="1:149" x14ac:dyDescent="0.25">
      <c r="A416" s="27">
        <v>413</v>
      </c>
      <c r="B416" s="15">
        <v>20920617000132</v>
      </c>
      <c r="C416" s="28" t="s">
        <v>430</v>
      </c>
      <c r="D416" s="17">
        <v>520816.46</v>
      </c>
      <c r="E416" s="18">
        <v>754163.42</v>
      </c>
      <c r="F416" s="19">
        <v>0</v>
      </c>
      <c r="G416" s="20">
        <v>0</v>
      </c>
      <c r="H416" s="21">
        <f t="shared" si="37"/>
        <v>520816.46</v>
      </c>
      <c r="I416" s="21">
        <v>754163.42</v>
      </c>
      <c r="J416" s="22">
        <v>0</v>
      </c>
      <c r="K416" s="22">
        <v>0</v>
      </c>
      <c r="L416" s="22">
        <v>0</v>
      </c>
      <c r="M416" s="22">
        <v>0</v>
      </c>
      <c r="N416" s="22">
        <v>23864.97</v>
      </c>
      <c r="O416" s="22">
        <v>0</v>
      </c>
      <c r="P416" s="22">
        <v>23864.97</v>
      </c>
      <c r="Q416" s="22">
        <v>0</v>
      </c>
      <c r="R416" s="22">
        <v>23864.97</v>
      </c>
      <c r="S416" s="22">
        <v>23864.97</v>
      </c>
      <c r="T416" s="22">
        <v>23864.97</v>
      </c>
      <c r="U416" s="22">
        <v>23853.39</v>
      </c>
      <c r="V416" s="22">
        <v>23853.39</v>
      </c>
      <c r="W416" s="22">
        <v>23853.39</v>
      </c>
      <c r="X416" s="22">
        <v>23853.39</v>
      </c>
      <c r="Y416" s="22">
        <v>14582.86</v>
      </c>
      <c r="Z416" s="22">
        <v>14582.86</v>
      </c>
      <c r="AA416" s="22">
        <v>14582.86</v>
      </c>
      <c r="AB416" s="22">
        <v>14582.86</v>
      </c>
      <c r="AC416" s="22">
        <v>0</v>
      </c>
      <c r="AD416" s="22">
        <v>14582.86</v>
      </c>
      <c r="AE416" s="22"/>
      <c r="AF416" s="22"/>
      <c r="AG416" s="22">
        <v>14582.86</v>
      </c>
      <c r="AH416" s="22"/>
      <c r="AI416" s="22"/>
      <c r="AJ416" s="22">
        <v>14582.86</v>
      </c>
      <c r="AK416" s="22"/>
      <c r="AL416" s="22">
        <v>14582.86</v>
      </c>
      <c r="AM416" s="22">
        <v>14582.86</v>
      </c>
      <c r="AN416" s="22">
        <v>14582.86</v>
      </c>
      <c r="AO416" s="22"/>
      <c r="AP416" s="22">
        <v>14582.86</v>
      </c>
      <c r="AQ416" s="22"/>
      <c r="AR416" s="22"/>
      <c r="AS416" s="22">
        <v>14582.86</v>
      </c>
      <c r="AT416" s="22">
        <v>0</v>
      </c>
      <c r="AU416" s="22">
        <v>0</v>
      </c>
      <c r="AV416" s="22">
        <v>14582.86</v>
      </c>
      <c r="AW416" s="22">
        <v>0</v>
      </c>
      <c r="AX416" s="22">
        <v>0</v>
      </c>
      <c r="AY416" s="22"/>
      <c r="AZ416" s="22">
        <f>VLOOKUP(A416,[1]Consolidado!$A$4:$AZ$856,52,FALSE)</f>
        <v>14582.86</v>
      </c>
      <c r="BA416" s="22">
        <f>VLOOKUP(A416,'[2]Parcelas ICMS 2018 Calculadas'!$A$4:$BC$856,55,FALSE)</f>
        <v>0</v>
      </c>
      <c r="BB416" s="22">
        <v>14582.86</v>
      </c>
      <c r="BC416" s="22">
        <v>0</v>
      </c>
      <c r="BD416" s="22">
        <v>0</v>
      </c>
      <c r="BE416" s="22">
        <v>14582.86</v>
      </c>
      <c r="BF416" s="22"/>
      <c r="BG416" s="22">
        <v>0</v>
      </c>
      <c r="BH416" s="22"/>
      <c r="BI416" s="22"/>
      <c r="BJ416" s="22">
        <v>14582.86</v>
      </c>
      <c r="BK416" s="22">
        <v>0</v>
      </c>
      <c r="BL416" s="22">
        <v>0</v>
      </c>
      <c r="BM416" s="22">
        <v>0</v>
      </c>
      <c r="BN416" s="23">
        <f t="shared" si="40"/>
        <v>462647.0299999998</v>
      </c>
      <c r="BO416" s="20">
        <v>23017.61</v>
      </c>
      <c r="BP416" s="20">
        <v>1606.54</v>
      </c>
      <c r="BQ416" s="20">
        <v>514.63</v>
      </c>
      <c r="BR416" s="20">
        <v>23017.61</v>
      </c>
      <c r="BS416" s="20">
        <v>1606.54</v>
      </c>
      <c r="BT416" s="20">
        <v>514.63</v>
      </c>
      <c r="BU416" s="20">
        <v>23017.61</v>
      </c>
      <c r="BV416" s="20">
        <v>1606.54</v>
      </c>
      <c r="BW416" s="20">
        <v>514.63</v>
      </c>
      <c r="BX416" s="20">
        <v>23017.61</v>
      </c>
      <c r="BY416" s="20">
        <v>1606.54</v>
      </c>
      <c r="BZ416" s="20">
        <v>514.63</v>
      </c>
      <c r="CA416" s="20">
        <v>23017.61</v>
      </c>
      <c r="CB416" s="20">
        <v>1606.54</v>
      </c>
      <c r="CC416" s="20">
        <v>514.63</v>
      </c>
      <c r="CD416" s="20">
        <v>23017.61</v>
      </c>
      <c r="CE416" s="20">
        <v>1606.54</v>
      </c>
      <c r="CF416" s="20">
        <v>514.63</v>
      </c>
      <c r="CG416" s="20">
        <v>23017.61</v>
      </c>
      <c r="CH416" s="20">
        <v>1606.54</v>
      </c>
      <c r="CI416" s="20">
        <v>514.63</v>
      </c>
      <c r="CJ416" s="20">
        <v>23017.61</v>
      </c>
      <c r="CK416" s="20">
        <v>1606.54</v>
      </c>
      <c r="CL416" s="20">
        <v>514.63</v>
      </c>
      <c r="CM416" s="20">
        <v>23017.61</v>
      </c>
      <c r="CN416" s="20">
        <v>1606.54</v>
      </c>
      <c r="CO416" s="20">
        <v>514.63</v>
      </c>
      <c r="CP416" s="20">
        <v>23017.61</v>
      </c>
      <c r="CQ416" s="20">
        <v>1606.54</v>
      </c>
      <c r="CR416" s="20">
        <v>514.63</v>
      </c>
      <c r="CS416" s="20">
        <v>23017.61</v>
      </c>
      <c r="CT416" s="20">
        <v>1606.54</v>
      </c>
      <c r="CU416" s="20">
        <v>514.63</v>
      </c>
      <c r="CV416" s="20">
        <v>23017.61</v>
      </c>
      <c r="CW416" s="20">
        <v>1606.54</v>
      </c>
      <c r="CX416" s="20">
        <v>514.63</v>
      </c>
      <c r="CY416" s="20">
        <v>23017.61</v>
      </c>
      <c r="CZ416" s="20">
        <v>1606.54</v>
      </c>
      <c r="DA416" s="20">
        <v>514.63</v>
      </c>
      <c r="DB416" s="20">
        <v>23017.61</v>
      </c>
      <c r="DC416" s="20">
        <v>1606.54</v>
      </c>
      <c r="DD416" s="20">
        <v>514.63</v>
      </c>
      <c r="DE416" s="20">
        <v>23017.61</v>
      </c>
      <c r="DF416" s="20">
        <v>1606.54</v>
      </c>
      <c r="DG416" s="20">
        <v>514.63</v>
      </c>
      <c r="DH416" s="20">
        <v>23017.61</v>
      </c>
      <c r="DI416" s="20">
        <v>1606.54</v>
      </c>
      <c r="DJ416" s="20">
        <v>514.63</v>
      </c>
      <c r="DK416" s="20">
        <v>23017.61</v>
      </c>
      <c r="DL416" s="20">
        <v>1606.54</v>
      </c>
      <c r="DM416" s="20">
        <v>514.63</v>
      </c>
      <c r="DN416" s="20">
        <v>23017.61</v>
      </c>
      <c r="DO416" s="20">
        <v>1606.54</v>
      </c>
      <c r="DP416" s="20">
        <v>514.63</v>
      </c>
      <c r="DQ416" s="20">
        <v>23017.61</v>
      </c>
      <c r="DR416" s="20">
        <v>1606.54</v>
      </c>
      <c r="DS416" s="20">
        <v>514.63</v>
      </c>
      <c r="DT416" s="20">
        <v>23017.61</v>
      </c>
      <c r="DU416" s="20">
        <v>1606.54</v>
      </c>
      <c r="DV416" s="20">
        <v>514.63</v>
      </c>
      <c r="DW416" s="20">
        <v>23017.61</v>
      </c>
      <c r="DX416" s="20">
        <v>1606.54</v>
      </c>
      <c r="DY416" s="20">
        <v>514.63</v>
      </c>
      <c r="DZ416" s="20">
        <v>23017.61</v>
      </c>
      <c r="EA416" s="20">
        <v>1606.54</v>
      </c>
      <c r="EB416" s="20">
        <v>514.63</v>
      </c>
      <c r="EC416" s="20">
        <v>23017.61</v>
      </c>
      <c r="ED416" s="20">
        <v>1606.54</v>
      </c>
      <c r="EE416" s="20">
        <v>514.63</v>
      </c>
      <c r="EF416" s="20">
        <v>23017.61</v>
      </c>
      <c r="EG416" s="20">
        <v>1606.54</v>
      </c>
      <c r="EH416" s="20">
        <v>514.63</v>
      </c>
      <c r="EI416" s="20">
        <f t="shared" si="41"/>
        <v>23017.61</v>
      </c>
      <c r="EJ416" s="20">
        <f t="shared" si="41"/>
        <v>1606.54</v>
      </c>
      <c r="EK416" s="20">
        <f t="shared" si="41"/>
        <v>514.63</v>
      </c>
      <c r="EL416" s="20">
        <v>23017.61</v>
      </c>
      <c r="EM416" s="20">
        <v>1606.54</v>
      </c>
      <c r="EN416" s="20">
        <v>514.63</v>
      </c>
      <c r="EO416" s="24">
        <f t="shared" si="42"/>
        <v>653608.28</v>
      </c>
      <c r="EP416" s="25">
        <f t="shared" si="38"/>
        <v>58169.430000000226</v>
      </c>
      <c r="EQ416" s="25">
        <f t="shared" si="39"/>
        <v>100555.14000000001</v>
      </c>
      <c r="ES416" s="26"/>
    </row>
    <row r="417" spans="1:149" x14ac:dyDescent="0.25">
      <c r="A417" s="27">
        <v>414</v>
      </c>
      <c r="B417" s="15">
        <v>18414607000183</v>
      </c>
      <c r="C417" s="28" t="s">
        <v>431</v>
      </c>
      <c r="D417" s="17">
        <v>0</v>
      </c>
      <c r="E417" s="18">
        <v>1788247.79</v>
      </c>
      <c r="F417" s="19">
        <v>0</v>
      </c>
      <c r="G417" s="20">
        <v>0</v>
      </c>
      <c r="H417" s="21">
        <f t="shared" si="37"/>
        <v>0</v>
      </c>
      <c r="I417" s="21">
        <v>1788247.79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/>
      <c r="AF417" s="22"/>
      <c r="AG417" s="22">
        <v>0</v>
      </c>
      <c r="AH417" s="22"/>
      <c r="AI417" s="22"/>
      <c r="AJ417" s="22">
        <v>0</v>
      </c>
      <c r="AK417" s="22"/>
      <c r="AL417" s="22">
        <v>0</v>
      </c>
      <c r="AM417" s="22">
        <v>0</v>
      </c>
      <c r="AN417" s="22">
        <v>0</v>
      </c>
      <c r="AO417" s="22"/>
      <c r="AP417" s="22">
        <v>0</v>
      </c>
      <c r="AQ417" s="22"/>
      <c r="AR417" s="22"/>
      <c r="AS417" s="22">
        <v>0</v>
      </c>
      <c r="AT417" s="22">
        <v>0</v>
      </c>
      <c r="AU417" s="22">
        <v>0</v>
      </c>
      <c r="AV417" s="22">
        <v>0</v>
      </c>
      <c r="AW417" s="22">
        <v>0</v>
      </c>
      <c r="AX417" s="22">
        <v>0</v>
      </c>
      <c r="AY417" s="22"/>
      <c r="AZ417" s="22">
        <f>VLOOKUP(A417,[1]Consolidado!$A$4:$AZ$856,52,FALSE)</f>
        <v>0</v>
      </c>
      <c r="BA417" s="22">
        <f>VLOOKUP(A417,'[2]Parcelas ICMS 2018 Calculadas'!$A$4:$BC$856,55,FALSE)</f>
        <v>0</v>
      </c>
      <c r="BB417" s="22">
        <v>0</v>
      </c>
      <c r="BC417" s="22">
        <v>0</v>
      </c>
      <c r="BD417" s="22">
        <v>0</v>
      </c>
      <c r="BE417" s="22">
        <v>0</v>
      </c>
      <c r="BF417" s="22"/>
      <c r="BG417" s="22">
        <v>0</v>
      </c>
      <c r="BH417" s="22"/>
      <c r="BI417" s="22"/>
      <c r="BJ417" s="22">
        <v>0</v>
      </c>
      <c r="BK417" s="22">
        <v>0</v>
      </c>
      <c r="BL417" s="22">
        <v>0</v>
      </c>
      <c r="BM417" s="22">
        <v>0</v>
      </c>
      <c r="BN417" s="23">
        <f t="shared" si="40"/>
        <v>0</v>
      </c>
      <c r="BO417" s="20">
        <v>54578.61</v>
      </c>
      <c r="BP417" s="20">
        <v>3809.38</v>
      </c>
      <c r="BQ417" s="20">
        <v>1220.27</v>
      </c>
      <c r="BR417" s="20">
        <v>54578.61</v>
      </c>
      <c r="BS417" s="20">
        <v>3809.38</v>
      </c>
      <c r="BT417" s="20">
        <v>1220.27</v>
      </c>
      <c r="BU417" s="20">
        <v>54578.61</v>
      </c>
      <c r="BV417" s="20">
        <v>3809.38</v>
      </c>
      <c r="BW417" s="20">
        <v>1220.27</v>
      </c>
      <c r="BX417" s="20">
        <v>54578.61</v>
      </c>
      <c r="BY417" s="20">
        <v>3809.38</v>
      </c>
      <c r="BZ417" s="20">
        <v>1220.27</v>
      </c>
      <c r="CA417" s="20">
        <v>54578.61</v>
      </c>
      <c r="CB417" s="20">
        <v>3809.38</v>
      </c>
      <c r="CC417" s="20">
        <v>1220.27</v>
      </c>
      <c r="CD417" s="20">
        <v>54578.61</v>
      </c>
      <c r="CE417" s="20">
        <v>3809.38</v>
      </c>
      <c r="CF417" s="20">
        <v>1220.27</v>
      </c>
      <c r="CG417" s="20">
        <v>54578.61</v>
      </c>
      <c r="CH417" s="20">
        <v>3809.38</v>
      </c>
      <c r="CI417" s="20">
        <v>1220.27</v>
      </c>
      <c r="CJ417" s="20">
        <v>54578.61</v>
      </c>
      <c r="CK417" s="20">
        <v>3809.38</v>
      </c>
      <c r="CL417" s="20">
        <v>1220.27</v>
      </c>
      <c r="CM417" s="20">
        <v>54578.61</v>
      </c>
      <c r="CN417" s="20">
        <v>3809.38</v>
      </c>
      <c r="CO417" s="20">
        <v>1220.27</v>
      </c>
      <c r="CP417" s="20">
        <v>54578.61</v>
      </c>
      <c r="CQ417" s="20">
        <v>3809.38</v>
      </c>
      <c r="CR417" s="20">
        <v>1220.27</v>
      </c>
      <c r="CS417" s="20">
        <v>54578.61</v>
      </c>
      <c r="CT417" s="20">
        <v>3809.38</v>
      </c>
      <c r="CU417" s="20">
        <v>1220.27</v>
      </c>
      <c r="CV417" s="20">
        <v>54578.61</v>
      </c>
      <c r="CW417" s="20">
        <v>3809.38</v>
      </c>
      <c r="CX417" s="20">
        <v>1220.27</v>
      </c>
      <c r="CY417" s="20">
        <v>54578.61</v>
      </c>
      <c r="CZ417" s="20">
        <v>3809.38</v>
      </c>
      <c r="DA417" s="20">
        <v>1220.27</v>
      </c>
      <c r="DB417" s="20">
        <v>54578.61</v>
      </c>
      <c r="DC417" s="20">
        <v>3809.38</v>
      </c>
      <c r="DD417" s="20">
        <v>1220.27</v>
      </c>
      <c r="DE417" s="20">
        <v>54578.61</v>
      </c>
      <c r="DF417" s="20">
        <v>3809.38</v>
      </c>
      <c r="DG417" s="20">
        <v>1220.27</v>
      </c>
      <c r="DH417" s="20">
        <v>54578.61</v>
      </c>
      <c r="DI417" s="20">
        <v>3809.38</v>
      </c>
      <c r="DJ417" s="20">
        <v>1220.27</v>
      </c>
      <c r="DK417" s="20">
        <v>54578.61</v>
      </c>
      <c r="DL417" s="20">
        <v>3809.38</v>
      </c>
      <c r="DM417" s="20">
        <v>1220.27</v>
      </c>
      <c r="DN417" s="20">
        <v>54578.61</v>
      </c>
      <c r="DO417" s="20">
        <v>3809.38</v>
      </c>
      <c r="DP417" s="20">
        <v>1220.27</v>
      </c>
      <c r="DQ417" s="20">
        <v>54578.61</v>
      </c>
      <c r="DR417" s="20">
        <v>3809.38</v>
      </c>
      <c r="DS417" s="20">
        <v>1220.27</v>
      </c>
      <c r="DT417" s="20">
        <v>54578.61</v>
      </c>
      <c r="DU417" s="20">
        <v>3809.38</v>
      </c>
      <c r="DV417" s="20">
        <v>1220.27</v>
      </c>
      <c r="DW417" s="20">
        <v>54578.61</v>
      </c>
      <c r="DX417" s="20">
        <v>3809.38</v>
      </c>
      <c r="DY417" s="20">
        <v>1220.27</v>
      </c>
      <c r="DZ417" s="20">
        <v>54578.61</v>
      </c>
      <c r="EA417" s="20">
        <v>3809.38</v>
      </c>
      <c r="EB417" s="20">
        <v>1220.27</v>
      </c>
      <c r="EC417" s="20">
        <v>54578.61</v>
      </c>
      <c r="ED417" s="20">
        <v>3809.38</v>
      </c>
      <c r="EE417" s="20">
        <v>1220.27</v>
      </c>
      <c r="EF417" s="20">
        <v>54578.61</v>
      </c>
      <c r="EG417" s="20">
        <v>3809.38</v>
      </c>
      <c r="EH417" s="20">
        <v>1220.27</v>
      </c>
      <c r="EI417" s="20">
        <f t="shared" si="41"/>
        <v>54578.61</v>
      </c>
      <c r="EJ417" s="20">
        <f t="shared" si="41"/>
        <v>3809.38</v>
      </c>
      <c r="EK417" s="20">
        <f t="shared" si="41"/>
        <v>1220.27</v>
      </c>
      <c r="EL417" s="20">
        <v>54578.61</v>
      </c>
      <c r="EM417" s="20">
        <v>3809.38</v>
      </c>
      <c r="EN417" s="20">
        <v>1220.27</v>
      </c>
      <c r="EO417" s="24">
        <f t="shared" si="42"/>
        <v>1549814.7600000002</v>
      </c>
      <c r="EP417" s="25">
        <f t="shared" si="38"/>
        <v>0</v>
      </c>
      <c r="EQ417" s="25">
        <f t="shared" si="39"/>
        <v>238433.0299999998</v>
      </c>
      <c r="ES417" s="26"/>
    </row>
    <row r="418" spans="1:149" x14ac:dyDescent="0.25">
      <c r="A418" s="27">
        <v>415</v>
      </c>
      <c r="B418" s="15">
        <v>18505347000151</v>
      </c>
      <c r="C418" s="28" t="s">
        <v>432</v>
      </c>
      <c r="D418" s="17">
        <v>233126.14</v>
      </c>
      <c r="E418" s="18">
        <v>669816.93999999994</v>
      </c>
      <c r="F418" s="19">
        <v>0</v>
      </c>
      <c r="G418" s="20">
        <v>0</v>
      </c>
      <c r="H418" s="21">
        <f t="shared" si="37"/>
        <v>233126.14</v>
      </c>
      <c r="I418" s="21">
        <v>669816.93999999994</v>
      </c>
      <c r="J418" s="22">
        <v>0</v>
      </c>
      <c r="K418" s="22">
        <v>0</v>
      </c>
      <c r="L418" s="22">
        <v>0</v>
      </c>
      <c r="M418" s="22">
        <v>0</v>
      </c>
      <c r="N418" s="22">
        <v>10682.36</v>
      </c>
      <c r="O418" s="22">
        <v>0</v>
      </c>
      <c r="P418" s="22">
        <v>10682.36</v>
      </c>
      <c r="Q418" s="22">
        <v>0</v>
      </c>
      <c r="R418" s="22">
        <v>10682.36</v>
      </c>
      <c r="S418" s="22">
        <v>10682.36</v>
      </c>
      <c r="T418" s="22">
        <v>10682.36</v>
      </c>
      <c r="U418" s="22">
        <v>10677.18</v>
      </c>
      <c r="V418" s="22">
        <v>10677.18</v>
      </c>
      <c r="W418" s="22">
        <v>10677.18</v>
      </c>
      <c r="X418" s="22">
        <v>10677.18</v>
      </c>
      <c r="Y418" s="22">
        <v>6527.53</v>
      </c>
      <c r="Z418" s="22">
        <v>6527.53</v>
      </c>
      <c r="AA418" s="22">
        <v>6527.53</v>
      </c>
      <c r="AB418" s="22">
        <v>6527.53</v>
      </c>
      <c r="AC418" s="22">
        <v>0</v>
      </c>
      <c r="AD418" s="22">
        <v>6527.53</v>
      </c>
      <c r="AE418" s="22"/>
      <c r="AF418" s="22"/>
      <c r="AG418" s="22">
        <v>6527.53</v>
      </c>
      <c r="AH418" s="22"/>
      <c r="AI418" s="22"/>
      <c r="AJ418" s="22">
        <v>6527.53</v>
      </c>
      <c r="AK418" s="22"/>
      <c r="AL418" s="22">
        <v>6527.53</v>
      </c>
      <c r="AM418" s="22">
        <v>6527.53</v>
      </c>
      <c r="AN418" s="22">
        <v>6527.53</v>
      </c>
      <c r="AO418" s="22"/>
      <c r="AP418" s="22">
        <v>6527.53</v>
      </c>
      <c r="AQ418" s="22"/>
      <c r="AR418" s="22"/>
      <c r="AS418" s="22">
        <v>6527.53</v>
      </c>
      <c r="AT418" s="22">
        <v>0</v>
      </c>
      <c r="AU418" s="22">
        <v>0</v>
      </c>
      <c r="AV418" s="22">
        <v>6527.53</v>
      </c>
      <c r="AW418" s="22">
        <v>0</v>
      </c>
      <c r="AX418" s="22">
        <v>0</v>
      </c>
      <c r="AY418" s="22"/>
      <c r="AZ418" s="22">
        <f>VLOOKUP(A418,[1]Consolidado!$A$4:$AZ$856,52,FALSE)</f>
        <v>6527.53</v>
      </c>
      <c r="BA418" s="22">
        <f>VLOOKUP(A418,'[2]Parcelas ICMS 2018 Calculadas'!$A$4:$BC$856,55,FALSE)</f>
        <v>0</v>
      </c>
      <c r="BB418" s="22">
        <v>6527.53</v>
      </c>
      <c r="BC418" s="22">
        <v>0</v>
      </c>
      <c r="BD418" s="22">
        <v>0</v>
      </c>
      <c r="BE418" s="22">
        <v>6527.53</v>
      </c>
      <c r="BF418" s="22"/>
      <c r="BG418" s="22">
        <v>0</v>
      </c>
      <c r="BH418" s="22"/>
      <c r="BI418" s="22"/>
      <c r="BJ418" s="22">
        <v>6527.53</v>
      </c>
      <c r="BK418" s="22">
        <v>0</v>
      </c>
      <c r="BL418" s="22">
        <v>0</v>
      </c>
      <c r="BM418" s="22">
        <v>0</v>
      </c>
      <c r="BN418" s="23">
        <f t="shared" si="40"/>
        <v>207088.52999999997</v>
      </c>
      <c r="BO418" s="20">
        <v>20443.3</v>
      </c>
      <c r="BP418" s="20">
        <v>1426.87</v>
      </c>
      <c r="BQ418" s="20">
        <v>457.07</v>
      </c>
      <c r="BR418" s="20">
        <v>20443.3</v>
      </c>
      <c r="BS418" s="20">
        <v>1426.87</v>
      </c>
      <c r="BT418" s="20">
        <v>457.07</v>
      </c>
      <c r="BU418" s="20">
        <v>20443.3</v>
      </c>
      <c r="BV418" s="20">
        <v>1426.87</v>
      </c>
      <c r="BW418" s="20">
        <v>457.07</v>
      </c>
      <c r="BX418" s="20">
        <v>20443.3</v>
      </c>
      <c r="BY418" s="20">
        <v>1426.87</v>
      </c>
      <c r="BZ418" s="20">
        <v>457.07</v>
      </c>
      <c r="CA418" s="20">
        <v>20443.3</v>
      </c>
      <c r="CB418" s="20">
        <v>1426.87</v>
      </c>
      <c r="CC418" s="20">
        <v>457.07</v>
      </c>
      <c r="CD418" s="20">
        <v>20443.3</v>
      </c>
      <c r="CE418" s="20">
        <v>1426.87</v>
      </c>
      <c r="CF418" s="20">
        <v>457.07</v>
      </c>
      <c r="CG418" s="20">
        <v>20443.3</v>
      </c>
      <c r="CH418" s="20">
        <v>1426.87</v>
      </c>
      <c r="CI418" s="20">
        <v>457.07</v>
      </c>
      <c r="CJ418" s="20">
        <v>20443.3</v>
      </c>
      <c r="CK418" s="20">
        <v>1426.87</v>
      </c>
      <c r="CL418" s="20">
        <v>457.07</v>
      </c>
      <c r="CM418" s="20">
        <v>20443.3</v>
      </c>
      <c r="CN418" s="20">
        <v>1426.87</v>
      </c>
      <c r="CO418" s="20">
        <v>457.07</v>
      </c>
      <c r="CP418" s="20">
        <v>20443.3</v>
      </c>
      <c r="CQ418" s="20">
        <v>1426.87</v>
      </c>
      <c r="CR418" s="20">
        <v>457.07</v>
      </c>
      <c r="CS418" s="20">
        <v>20443.3</v>
      </c>
      <c r="CT418" s="20">
        <v>1426.87</v>
      </c>
      <c r="CU418" s="20">
        <v>457.07</v>
      </c>
      <c r="CV418" s="20">
        <v>20443.3</v>
      </c>
      <c r="CW418" s="20">
        <v>1426.87</v>
      </c>
      <c r="CX418" s="20">
        <v>457.07</v>
      </c>
      <c r="CY418" s="20">
        <v>20443.3</v>
      </c>
      <c r="CZ418" s="20">
        <v>1426.87</v>
      </c>
      <c r="DA418" s="20">
        <v>457.07</v>
      </c>
      <c r="DB418" s="20">
        <v>20443.3</v>
      </c>
      <c r="DC418" s="20">
        <v>1426.87</v>
      </c>
      <c r="DD418" s="20">
        <v>457.07</v>
      </c>
      <c r="DE418" s="20">
        <v>20443.3</v>
      </c>
      <c r="DF418" s="20">
        <v>1426.87</v>
      </c>
      <c r="DG418" s="20">
        <v>457.07</v>
      </c>
      <c r="DH418" s="20">
        <v>20443.3</v>
      </c>
      <c r="DI418" s="20">
        <v>1426.87</v>
      </c>
      <c r="DJ418" s="20">
        <v>457.07</v>
      </c>
      <c r="DK418" s="20">
        <v>20443.3</v>
      </c>
      <c r="DL418" s="20">
        <v>1426.87</v>
      </c>
      <c r="DM418" s="20">
        <v>457.07</v>
      </c>
      <c r="DN418" s="20">
        <v>20443.3</v>
      </c>
      <c r="DO418" s="20">
        <v>1426.87</v>
      </c>
      <c r="DP418" s="20">
        <v>457.07</v>
      </c>
      <c r="DQ418" s="20">
        <v>20443.3</v>
      </c>
      <c r="DR418" s="20">
        <v>1426.87</v>
      </c>
      <c r="DS418" s="20">
        <v>457.07</v>
      </c>
      <c r="DT418" s="20">
        <v>20443.3</v>
      </c>
      <c r="DU418" s="20">
        <v>1426.87</v>
      </c>
      <c r="DV418" s="20">
        <v>457.07</v>
      </c>
      <c r="DW418" s="20">
        <v>20443.3</v>
      </c>
      <c r="DX418" s="20">
        <v>1426.87</v>
      </c>
      <c r="DY418" s="20">
        <v>457.07</v>
      </c>
      <c r="DZ418" s="20">
        <v>20443.3</v>
      </c>
      <c r="EA418" s="20">
        <v>1426.87</v>
      </c>
      <c r="EB418" s="20">
        <v>457.07</v>
      </c>
      <c r="EC418" s="20">
        <v>20443.3</v>
      </c>
      <c r="ED418" s="20">
        <v>1426.87</v>
      </c>
      <c r="EE418" s="20">
        <v>457.07</v>
      </c>
      <c r="EF418" s="20">
        <v>20443.3</v>
      </c>
      <c r="EG418" s="20">
        <v>1426.87</v>
      </c>
      <c r="EH418" s="20">
        <v>457.07</v>
      </c>
      <c r="EI418" s="20">
        <f t="shared" si="41"/>
        <v>20443.3</v>
      </c>
      <c r="EJ418" s="20">
        <f t="shared" si="41"/>
        <v>1426.87</v>
      </c>
      <c r="EK418" s="20">
        <f t="shared" si="41"/>
        <v>457.07</v>
      </c>
      <c r="EL418" s="20">
        <v>20443.3</v>
      </c>
      <c r="EM418" s="20">
        <v>1426.87</v>
      </c>
      <c r="EN418" s="20">
        <v>457.07</v>
      </c>
      <c r="EO418" s="24">
        <f t="shared" si="42"/>
        <v>580508.23999999976</v>
      </c>
      <c r="EP418" s="25">
        <f t="shared" si="38"/>
        <v>26037.610000000044</v>
      </c>
      <c r="EQ418" s="25">
        <f t="shared" si="39"/>
        <v>89308.700000000186</v>
      </c>
      <c r="ES418" s="26"/>
    </row>
    <row r="419" spans="1:149" x14ac:dyDescent="0.25">
      <c r="A419" s="27">
        <v>416</v>
      </c>
      <c r="B419" s="15">
        <v>17744442000145</v>
      </c>
      <c r="C419" s="28" t="s">
        <v>433</v>
      </c>
      <c r="D419" s="17">
        <v>416430.36</v>
      </c>
      <c r="E419" s="18">
        <v>1303355.22</v>
      </c>
      <c r="F419" s="19">
        <v>0</v>
      </c>
      <c r="G419" s="20">
        <v>0</v>
      </c>
      <c r="H419" s="21">
        <f t="shared" si="37"/>
        <v>416430.36</v>
      </c>
      <c r="I419" s="21">
        <v>1303355.22</v>
      </c>
      <c r="J419" s="22">
        <v>0</v>
      </c>
      <c r="K419" s="22">
        <v>0</v>
      </c>
      <c r="L419" s="22">
        <v>0</v>
      </c>
      <c r="M419" s="22">
        <v>0</v>
      </c>
      <c r="N419" s="22">
        <v>19081.759999999998</v>
      </c>
      <c r="O419" s="22">
        <v>0</v>
      </c>
      <c r="P419" s="22">
        <v>19081.759999999998</v>
      </c>
      <c r="Q419" s="22">
        <v>0</v>
      </c>
      <c r="R419" s="22">
        <v>19081.759999999998</v>
      </c>
      <c r="S419" s="22">
        <v>19081.759999999998</v>
      </c>
      <c r="T419" s="22">
        <v>19081.759999999998</v>
      </c>
      <c r="U419" s="22">
        <v>19072.509999999998</v>
      </c>
      <c r="V419" s="22">
        <v>19072.509999999998</v>
      </c>
      <c r="W419" s="22">
        <v>19072.509999999998</v>
      </c>
      <c r="X419" s="22">
        <v>19072.509999999998</v>
      </c>
      <c r="Y419" s="22">
        <v>11660.05</v>
      </c>
      <c r="Z419" s="22">
        <v>11660.05</v>
      </c>
      <c r="AA419" s="22">
        <v>11660.05</v>
      </c>
      <c r="AB419" s="22">
        <v>11660.05</v>
      </c>
      <c r="AC419" s="22">
        <v>69960.299999999988</v>
      </c>
      <c r="AD419" s="22">
        <v>0</v>
      </c>
      <c r="AE419" s="22"/>
      <c r="AF419" s="22"/>
      <c r="AG419" s="22">
        <v>0</v>
      </c>
      <c r="AH419" s="22"/>
      <c r="AI419" s="22"/>
      <c r="AJ419" s="22">
        <v>0</v>
      </c>
      <c r="AK419" s="22"/>
      <c r="AL419" s="22">
        <v>0</v>
      </c>
      <c r="AM419" s="22">
        <v>0</v>
      </c>
      <c r="AN419" s="22"/>
      <c r="AO419" s="22"/>
      <c r="AP419" s="22">
        <v>11660.05</v>
      </c>
      <c r="AQ419" s="22"/>
      <c r="AR419" s="22"/>
      <c r="AS419" s="22">
        <v>11660.05</v>
      </c>
      <c r="AT419" s="22">
        <v>0</v>
      </c>
      <c r="AU419" s="22">
        <v>0</v>
      </c>
      <c r="AV419" s="22">
        <v>11660.05</v>
      </c>
      <c r="AW419" s="22">
        <v>0</v>
      </c>
      <c r="AX419" s="22">
        <v>93150.87</v>
      </c>
      <c r="AY419" s="22"/>
      <c r="AZ419" s="22">
        <f>VLOOKUP(A419,[1]Consolidado!$A$4:$AZ$856,52,FALSE)</f>
        <v>0</v>
      </c>
      <c r="BA419" s="22">
        <f>VLOOKUP(A419,'[2]Parcelas ICMS 2018 Calculadas'!$A$4:$BC$856,55,FALSE)</f>
        <v>0</v>
      </c>
      <c r="BB419" s="22">
        <v>0</v>
      </c>
      <c r="BC419" s="22">
        <v>0</v>
      </c>
      <c r="BD419" s="22">
        <v>0</v>
      </c>
      <c r="BE419" s="22"/>
      <c r="BF419" s="22"/>
      <c r="BG419" s="22">
        <v>0</v>
      </c>
      <c r="BH419" s="22"/>
      <c r="BI419" s="22"/>
      <c r="BJ419" s="22">
        <v>0</v>
      </c>
      <c r="BK419" s="22">
        <v>0</v>
      </c>
      <c r="BL419" s="22">
        <v>0</v>
      </c>
      <c r="BM419" s="22">
        <v>0</v>
      </c>
      <c r="BN419" s="23">
        <f t="shared" si="40"/>
        <v>416430.35999999993</v>
      </c>
      <c r="BO419" s="20">
        <v>39779.339999999997</v>
      </c>
      <c r="BP419" s="20">
        <v>2776.45</v>
      </c>
      <c r="BQ419" s="20">
        <v>889.38</v>
      </c>
      <c r="BR419" s="20">
        <v>39779.339999999997</v>
      </c>
      <c r="BS419" s="20">
        <v>2776.45</v>
      </c>
      <c r="BT419" s="20">
        <v>889.38</v>
      </c>
      <c r="BU419" s="20">
        <v>39779.339999999997</v>
      </c>
      <c r="BV419" s="20">
        <v>2776.45</v>
      </c>
      <c r="BW419" s="20">
        <v>889.38</v>
      </c>
      <c r="BX419" s="20">
        <v>39779.339999999997</v>
      </c>
      <c r="BY419" s="20">
        <v>2776.45</v>
      </c>
      <c r="BZ419" s="20">
        <v>889.38</v>
      </c>
      <c r="CA419" s="20">
        <v>39779.339999999997</v>
      </c>
      <c r="CB419" s="20">
        <v>2776.45</v>
      </c>
      <c r="CC419" s="20">
        <v>889.38</v>
      </c>
      <c r="CD419" s="20">
        <v>39779.339999999997</v>
      </c>
      <c r="CE419" s="20">
        <v>2776.45</v>
      </c>
      <c r="CF419" s="20">
        <v>889.38</v>
      </c>
      <c r="CG419" s="20">
        <v>39779.339999999997</v>
      </c>
      <c r="CH419" s="20">
        <v>2776.45</v>
      </c>
      <c r="CI419" s="20">
        <v>889.38</v>
      </c>
      <c r="CJ419" s="20">
        <v>39779.339999999997</v>
      </c>
      <c r="CK419" s="20">
        <v>2776.45</v>
      </c>
      <c r="CL419" s="20">
        <v>889.38</v>
      </c>
      <c r="CM419" s="20">
        <v>39779.339999999997</v>
      </c>
      <c r="CN419" s="20">
        <v>2776.45</v>
      </c>
      <c r="CO419" s="20">
        <v>889.38</v>
      </c>
      <c r="CP419" s="20">
        <v>39779.339999999997</v>
      </c>
      <c r="CQ419" s="20">
        <v>2776.45</v>
      </c>
      <c r="CR419" s="20">
        <v>889.38</v>
      </c>
      <c r="CS419" s="20">
        <v>39779.339999999997</v>
      </c>
      <c r="CT419" s="20">
        <v>2776.45</v>
      </c>
      <c r="CU419" s="20">
        <v>889.38</v>
      </c>
      <c r="CV419" s="20">
        <v>39779.339999999997</v>
      </c>
      <c r="CW419" s="20">
        <v>2776.45</v>
      </c>
      <c r="CX419" s="20">
        <v>889.38</v>
      </c>
      <c r="CY419" s="20">
        <v>39779.339999999997</v>
      </c>
      <c r="CZ419" s="20">
        <v>2776.45</v>
      </c>
      <c r="DA419" s="20">
        <v>889.38</v>
      </c>
      <c r="DB419" s="20">
        <v>39779.339999999997</v>
      </c>
      <c r="DC419" s="20">
        <v>2776.45</v>
      </c>
      <c r="DD419" s="20">
        <v>889.38</v>
      </c>
      <c r="DE419" s="20">
        <v>39779.339999999997</v>
      </c>
      <c r="DF419" s="20">
        <v>2776.45</v>
      </c>
      <c r="DG419" s="20">
        <v>889.38</v>
      </c>
      <c r="DH419" s="20">
        <v>39779.339999999997</v>
      </c>
      <c r="DI419" s="20">
        <v>2776.45</v>
      </c>
      <c r="DJ419" s="20">
        <v>889.38</v>
      </c>
      <c r="DK419" s="20">
        <v>39779.339999999997</v>
      </c>
      <c r="DL419" s="20">
        <v>2776.45</v>
      </c>
      <c r="DM419" s="20">
        <v>889.38</v>
      </c>
      <c r="DN419" s="20">
        <v>39779.339999999997</v>
      </c>
      <c r="DO419" s="20">
        <v>2776.45</v>
      </c>
      <c r="DP419" s="20">
        <v>889.38</v>
      </c>
      <c r="DQ419" s="20">
        <v>39779.339999999997</v>
      </c>
      <c r="DR419" s="20">
        <v>2776.45</v>
      </c>
      <c r="DS419" s="20">
        <v>889.38</v>
      </c>
      <c r="DT419" s="20">
        <v>39779.339999999997</v>
      </c>
      <c r="DU419" s="20">
        <v>2776.45</v>
      </c>
      <c r="DV419" s="20">
        <v>889.38</v>
      </c>
      <c r="DW419" s="20">
        <v>39779.339999999997</v>
      </c>
      <c r="DX419" s="20">
        <v>2776.45</v>
      </c>
      <c r="DY419" s="20">
        <v>889.38</v>
      </c>
      <c r="DZ419" s="20">
        <v>39779.339999999997</v>
      </c>
      <c r="EA419" s="20">
        <v>2776.45</v>
      </c>
      <c r="EB419" s="20">
        <v>889.38</v>
      </c>
      <c r="EC419" s="20">
        <v>39779.339999999997</v>
      </c>
      <c r="ED419" s="20">
        <v>2776.45</v>
      </c>
      <c r="EE419" s="20">
        <v>889.38</v>
      </c>
      <c r="EF419" s="20">
        <v>39779.339999999997</v>
      </c>
      <c r="EG419" s="20">
        <v>2776.45</v>
      </c>
      <c r="EH419" s="20">
        <v>889.38</v>
      </c>
      <c r="EI419" s="20">
        <f t="shared" si="41"/>
        <v>39779.339999999997</v>
      </c>
      <c r="EJ419" s="20">
        <f t="shared" si="41"/>
        <v>2776.45</v>
      </c>
      <c r="EK419" s="20">
        <f t="shared" si="41"/>
        <v>889.38</v>
      </c>
      <c r="EL419" s="20">
        <v>39779.339999999997</v>
      </c>
      <c r="EM419" s="20">
        <v>2776.45</v>
      </c>
      <c r="EN419" s="20">
        <v>889.38</v>
      </c>
      <c r="EO419" s="24">
        <f t="shared" si="42"/>
        <v>1129574.4199999992</v>
      </c>
      <c r="EP419" s="25">
        <f t="shared" si="38"/>
        <v>0</v>
      </c>
      <c r="EQ419" s="25">
        <f t="shared" si="39"/>
        <v>173780.80000000075</v>
      </c>
      <c r="ES419" s="26"/>
    </row>
    <row r="420" spans="1:149" x14ac:dyDescent="0.25">
      <c r="A420" s="27">
        <v>417</v>
      </c>
      <c r="B420" s="15">
        <v>17112061000143</v>
      </c>
      <c r="C420" s="28" t="s">
        <v>434</v>
      </c>
      <c r="D420" s="17">
        <v>264567.26</v>
      </c>
      <c r="E420" s="18">
        <v>679100.18</v>
      </c>
      <c r="F420" s="19">
        <v>0</v>
      </c>
      <c r="G420" s="20">
        <v>0</v>
      </c>
      <c r="H420" s="21">
        <f t="shared" si="37"/>
        <v>264567.26</v>
      </c>
      <c r="I420" s="21">
        <v>679100.18</v>
      </c>
      <c r="J420" s="22">
        <v>0</v>
      </c>
      <c r="K420" s="22">
        <v>0</v>
      </c>
      <c r="L420" s="22">
        <v>0</v>
      </c>
      <c r="M420" s="22">
        <v>0</v>
      </c>
      <c r="N420" s="22">
        <v>12123.06</v>
      </c>
      <c r="O420" s="22">
        <v>0</v>
      </c>
      <c r="P420" s="22">
        <v>12123.06</v>
      </c>
      <c r="Q420" s="22">
        <v>0</v>
      </c>
      <c r="R420" s="22">
        <v>12123.06</v>
      </c>
      <c r="S420" s="22">
        <v>12123.06</v>
      </c>
      <c r="T420" s="22">
        <v>12123.06</v>
      </c>
      <c r="U420" s="22">
        <v>12117.18</v>
      </c>
      <c r="V420" s="22">
        <v>12117.18</v>
      </c>
      <c r="W420" s="22">
        <v>12117.18</v>
      </c>
      <c r="X420" s="22">
        <v>12117.18</v>
      </c>
      <c r="Y420" s="22">
        <v>7407.88</v>
      </c>
      <c r="Z420" s="22">
        <v>7407.88</v>
      </c>
      <c r="AA420" s="22">
        <v>7407.88</v>
      </c>
      <c r="AB420" s="22">
        <v>7407.88</v>
      </c>
      <c r="AC420" s="22">
        <v>0</v>
      </c>
      <c r="AD420" s="22">
        <v>7407.88</v>
      </c>
      <c r="AE420" s="22"/>
      <c r="AF420" s="22"/>
      <c r="AG420" s="22">
        <v>7407.88</v>
      </c>
      <c r="AH420" s="22"/>
      <c r="AI420" s="22"/>
      <c r="AJ420" s="22">
        <v>7407.88</v>
      </c>
      <c r="AK420" s="22"/>
      <c r="AL420" s="22">
        <v>7407.88</v>
      </c>
      <c r="AM420" s="22">
        <v>7407.88</v>
      </c>
      <c r="AN420" s="22">
        <v>7407.88</v>
      </c>
      <c r="AO420" s="22"/>
      <c r="AP420" s="22">
        <v>7407.88</v>
      </c>
      <c r="AQ420" s="22"/>
      <c r="AR420" s="22"/>
      <c r="AS420" s="22">
        <v>7407.88</v>
      </c>
      <c r="AT420" s="22">
        <v>0</v>
      </c>
      <c r="AU420" s="22">
        <v>0</v>
      </c>
      <c r="AV420" s="22">
        <v>7407.88</v>
      </c>
      <c r="AW420" s="22">
        <v>0</v>
      </c>
      <c r="AX420" s="22">
        <v>59180.800000000003</v>
      </c>
      <c r="AY420" s="22"/>
      <c r="AZ420" s="22">
        <f>VLOOKUP(A420,[1]Consolidado!$A$4:$AZ$856,52,FALSE)</f>
        <v>0</v>
      </c>
      <c r="BA420" s="22">
        <f>VLOOKUP(A420,'[2]Parcelas ICMS 2018 Calculadas'!$A$4:$BC$856,55,FALSE)</f>
        <v>0</v>
      </c>
      <c r="BB420" s="22">
        <v>0</v>
      </c>
      <c r="BC420" s="22">
        <v>0</v>
      </c>
      <c r="BD420" s="22">
        <v>0</v>
      </c>
      <c r="BE420" s="22"/>
      <c r="BF420" s="22"/>
      <c r="BG420" s="22">
        <v>0</v>
      </c>
      <c r="BH420" s="22"/>
      <c r="BI420" s="22"/>
      <c r="BJ420" s="22">
        <v>0</v>
      </c>
      <c r="BK420" s="22">
        <v>0</v>
      </c>
      <c r="BL420" s="22">
        <v>0</v>
      </c>
      <c r="BM420" s="22">
        <v>0</v>
      </c>
      <c r="BN420" s="23">
        <f t="shared" si="40"/>
        <v>264567.26000000007</v>
      </c>
      <c r="BO420" s="20">
        <v>20726.63</v>
      </c>
      <c r="BP420" s="20">
        <v>1446.64</v>
      </c>
      <c r="BQ420" s="20">
        <v>463.4</v>
      </c>
      <c r="BR420" s="20">
        <v>20726.63</v>
      </c>
      <c r="BS420" s="20">
        <v>1446.64</v>
      </c>
      <c r="BT420" s="20">
        <v>463.4</v>
      </c>
      <c r="BU420" s="20">
        <v>20726.63</v>
      </c>
      <c r="BV420" s="20">
        <v>1446.64</v>
      </c>
      <c r="BW420" s="20">
        <v>463.4</v>
      </c>
      <c r="BX420" s="20">
        <v>20726.63</v>
      </c>
      <c r="BY420" s="20">
        <v>1446.64</v>
      </c>
      <c r="BZ420" s="20">
        <v>463.4</v>
      </c>
      <c r="CA420" s="20">
        <v>20726.63</v>
      </c>
      <c r="CB420" s="20">
        <v>1446.64</v>
      </c>
      <c r="CC420" s="20">
        <v>463.4</v>
      </c>
      <c r="CD420" s="20">
        <v>20726.63</v>
      </c>
      <c r="CE420" s="20">
        <v>1446.64</v>
      </c>
      <c r="CF420" s="20">
        <v>463.4</v>
      </c>
      <c r="CG420" s="20">
        <v>20726.63</v>
      </c>
      <c r="CH420" s="20">
        <v>1446.64</v>
      </c>
      <c r="CI420" s="20">
        <v>463.4</v>
      </c>
      <c r="CJ420" s="20">
        <v>20726.63</v>
      </c>
      <c r="CK420" s="20">
        <v>1446.64</v>
      </c>
      <c r="CL420" s="20">
        <v>463.4</v>
      </c>
      <c r="CM420" s="20">
        <v>20726.63</v>
      </c>
      <c r="CN420" s="20">
        <v>1446.64</v>
      </c>
      <c r="CO420" s="20">
        <v>463.4</v>
      </c>
      <c r="CP420" s="20">
        <v>20726.63</v>
      </c>
      <c r="CQ420" s="20">
        <v>1446.64</v>
      </c>
      <c r="CR420" s="20">
        <v>463.4</v>
      </c>
      <c r="CS420" s="20">
        <v>20726.63</v>
      </c>
      <c r="CT420" s="20">
        <v>1446.64</v>
      </c>
      <c r="CU420" s="20">
        <v>463.4</v>
      </c>
      <c r="CV420" s="20">
        <v>20726.63</v>
      </c>
      <c r="CW420" s="20">
        <v>1446.64</v>
      </c>
      <c r="CX420" s="20">
        <v>463.4</v>
      </c>
      <c r="CY420" s="20">
        <v>20726.63</v>
      </c>
      <c r="CZ420" s="20">
        <v>1446.64</v>
      </c>
      <c r="DA420" s="20">
        <v>463.4</v>
      </c>
      <c r="DB420" s="20">
        <v>20726.63</v>
      </c>
      <c r="DC420" s="20">
        <v>1446.64</v>
      </c>
      <c r="DD420" s="20">
        <v>463.4</v>
      </c>
      <c r="DE420" s="20">
        <v>20726.63</v>
      </c>
      <c r="DF420" s="20">
        <v>1446.64</v>
      </c>
      <c r="DG420" s="20">
        <v>463.4</v>
      </c>
      <c r="DH420" s="20">
        <v>20726.63</v>
      </c>
      <c r="DI420" s="20">
        <v>1446.64</v>
      </c>
      <c r="DJ420" s="20">
        <v>463.4</v>
      </c>
      <c r="DK420" s="20">
        <v>20726.63</v>
      </c>
      <c r="DL420" s="20">
        <v>1446.64</v>
      </c>
      <c r="DM420" s="20">
        <v>463.4</v>
      </c>
      <c r="DN420" s="20">
        <v>20726.63</v>
      </c>
      <c r="DO420" s="20">
        <v>1446.64</v>
      </c>
      <c r="DP420" s="20">
        <v>463.4</v>
      </c>
      <c r="DQ420" s="20">
        <v>20726.63</v>
      </c>
      <c r="DR420" s="20">
        <v>1446.64</v>
      </c>
      <c r="DS420" s="20">
        <v>463.4</v>
      </c>
      <c r="DT420" s="20">
        <v>20726.63</v>
      </c>
      <c r="DU420" s="20">
        <v>1446.64</v>
      </c>
      <c r="DV420" s="20">
        <v>463.4</v>
      </c>
      <c r="DW420" s="20">
        <v>20726.63</v>
      </c>
      <c r="DX420" s="20">
        <v>1446.64</v>
      </c>
      <c r="DY420" s="20">
        <v>463.4</v>
      </c>
      <c r="DZ420" s="20">
        <v>20726.63</v>
      </c>
      <c r="EA420" s="20">
        <v>1446.64</v>
      </c>
      <c r="EB420" s="20">
        <v>463.4</v>
      </c>
      <c r="EC420" s="20">
        <v>20726.63</v>
      </c>
      <c r="ED420" s="20">
        <v>1446.64</v>
      </c>
      <c r="EE420" s="20">
        <v>463.4</v>
      </c>
      <c r="EF420" s="20">
        <v>20726.63</v>
      </c>
      <c r="EG420" s="20">
        <v>1446.64</v>
      </c>
      <c r="EH420" s="20">
        <v>463.4</v>
      </c>
      <c r="EI420" s="20">
        <f t="shared" si="41"/>
        <v>20726.63</v>
      </c>
      <c r="EJ420" s="20">
        <f t="shared" si="41"/>
        <v>1446.64</v>
      </c>
      <c r="EK420" s="20">
        <f t="shared" si="41"/>
        <v>463.4</v>
      </c>
      <c r="EL420" s="20">
        <v>20726.63</v>
      </c>
      <c r="EM420" s="20">
        <v>1446.64</v>
      </c>
      <c r="EN420" s="20">
        <v>463.4</v>
      </c>
      <c r="EO420" s="24">
        <f t="shared" si="42"/>
        <v>588553.42000000062</v>
      </c>
      <c r="EP420" s="25">
        <f t="shared" si="38"/>
        <v>0</v>
      </c>
      <c r="EQ420" s="25">
        <f t="shared" si="39"/>
        <v>90546.759999999427</v>
      </c>
      <c r="ES420" s="26"/>
    </row>
    <row r="421" spans="1:149" x14ac:dyDescent="0.25">
      <c r="A421" s="27">
        <v>418</v>
      </c>
      <c r="B421" s="15">
        <v>22516405000110</v>
      </c>
      <c r="C421" s="28" t="s">
        <v>435</v>
      </c>
      <c r="D421" s="17">
        <v>722777.93</v>
      </c>
      <c r="E421" s="18">
        <v>2668560.73</v>
      </c>
      <c r="F421" s="19">
        <v>0</v>
      </c>
      <c r="G421" s="20">
        <v>0</v>
      </c>
      <c r="H421" s="21">
        <f t="shared" si="37"/>
        <v>722777.93</v>
      </c>
      <c r="I421" s="21">
        <v>2668560.73</v>
      </c>
      <c r="J421" s="22">
        <v>0</v>
      </c>
      <c r="K421" s="22">
        <v>0</v>
      </c>
      <c r="L421" s="22">
        <v>0</v>
      </c>
      <c r="M421" s="22">
        <v>0</v>
      </c>
      <c r="N421" s="22">
        <v>33119.29</v>
      </c>
      <c r="O421" s="22">
        <v>0</v>
      </c>
      <c r="P421" s="22">
        <v>33119.29</v>
      </c>
      <c r="Q421" s="22">
        <v>0</v>
      </c>
      <c r="R421" s="22">
        <v>33119.29</v>
      </c>
      <c r="S421" s="22">
        <v>33119.29</v>
      </c>
      <c r="T421" s="22">
        <v>33119.29</v>
      </c>
      <c r="U421" s="22">
        <v>33103.230000000003</v>
      </c>
      <c r="V421" s="22">
        <v>33103.230000000003</v>
      </c>
      <c r="W421" s="22">
        <v>33103.230000000003</v>
      </c>
      <c r="X421" s="22">
        <v>33103.230000000003</v>
      </c>
      <c r="Y421" s="22">
        <v>20237.78</v>
      </c>
      <c r="Z421" s="22">
        <v>20237.78</v>
      </c>
      <c r="AA421" s="22">
        <v>20237.78</v>
      </c>
      <c r="AB421" s="22">
        <v>20237.78</v>
      </c>
      <c r="AC421" s="22">
        <v>0</v>
      </c>
      <c r="AD421" s="22">
        <v>20237.78</v>
      </c>
      <c r="AE421" s="22"/>
      <c r="AF421" s="22"/>
      <c r="AG421" s="22">
        <v>20237.78</v>
      </c>
      <c r="AH421" s="22"/>
      <c r="AI421" s="22"/>
      <c r="AJ421" s="22">
        <v>20237.78</v>
      </c>
      <c r="AK421" s="22"/>
      <c r="AL421" s="22">
        <v>20237.78</v>
      </c>
      <c r="AM421" s="22">
        <v>20237.78</v>
      </c>
      <c r="AN421" s="22">
        <v>20237.78</v>
      </c>
      <c r="AO421" s="22"/>
      <c r="AP421" s="22">
        <v>20237.78</v>
      </c>
      <c r="AQ421" s="22"/>
      <c r="AR421" s="22"/>
      <c r="AS421" s="22">
        <v>20237.78</v>
      </c>
      <c r="AT421" s="22">
        <v>0</v>
      </c>
      <c r="AU421" s="22">
        <v>0</v>
      </c>
      <c r="AV421" s="22">
        <v>20237.78</v>
      </c>
      <c r="AW421" s="22">
        <v>0</v>
      </c>
      <c r="AX421" s="22">
        <v>0</v>
      </c>
      <c r="AY421" s="22"/>
      <c r="AZ421" s="22">
        <f>VLOOKUP(A421,[1]Consolidado!$A$4:$AZ$856,52,FALSE)</f>
        <v>20237.78</v>
      </c>
      <c r="BA421" s="22">
        <f>VLOOKUP(A421,'[2]Parcelas ICMS 2018 Calculadas'!$A$4:$BC$856,55,FALSE)</f>
        <v>0</v>
      </c>
      <c r="BB421" s="22">
        <v>20237.78</v>
      </c>
      <c r="BC421" s="22">
        <v>0</v>
      </c>
      <c r="BD421" s="22">
        <v>0</v>
      </c>
      <c r="BE421" s="22">
        <v>20237.78</v>
      </c>
      <c r="BF421" s="22"/>
      <c r="BG421" s="22">
        <v>0</v>
      </c>
      <c r="BH421" s="22"/>
      <c r="BI421" s="22"/>
      <c r="BJ421" s="22">
        <v>20237.78</v>
      </c>
      <c r="BK421" s="22">
        <v>0</v>
      </c>
      <c r="BL421" s="22">
        <v>0</v>
      </c>
      <c r="BM421" s="22">
        <v>0</v>
      </c>
      <c r="BN421" s="23">
        <f t="shared" si="40"/>
        <v>642051.63000000047</v>
      </c>
      <c r="BO421" s="20">
        <v>81446.399999999994</v>
      </c>
      <c r="BP421" s="20">
        <v>5684.65</v>
      </c>
      <c r="BQ421" s="20">
        <v>1820.97</v>
      </c>
      <c r="BR421" s="20">
        <v>81446.399999999994</v>
      </c>
      <c r="BS421" s="20">
        <v>5684.65</v>
      </c>
      <c r="BT421" s="20">
        <v>1820.97</v>
      </c>
      <c r="BU421" s="20">
        <v>81446.399999999994</v>
      </c>
      <c r="BV421" s="20">
        <v>5684.65</v>
      </c>
      <c r="BW421" s="20">
        <v>1820.97</v>
      </c>
      <c r="BX421" s="20">
        <v>81446.399999999994</v>
      </c>
      <c r="BY421" s="20">
        <v>5684.65</v>
      </c>
      <c r="BZ421" s="20">
        <v>1820.97</v>
      </c>
      <c r="CA421" s="20">
        <v>81446.399999999994</v>
      </c>
      <c r="CB421" s="20">
        <v>5684.65</v>
      </c>
      <c r="CC421" s="20">
        <v>1820.97</v>
      </c>
      <c r="CD421" s="20">
        <v>81446.399999999994</v>
      </c>
      <c r="CE421" s="20">
        <v>5684.65</v>
      </c>
      <c r="CF421" s="20">
        <v>1820.97</v>
      </c>
      <c r="CG421" s="20">
        <v>81446.399999999994</v>
      </c>
      <c r="CH421" s="20">
        <v>5684.65</v>
      </c>
      <c r="CI421" s="20">
        <v>1820.97</v>
      </c>
      <c r="CJ421" s="20">
        <v>81446.399999999994</v>
      </c>
      <c r="CK421" s="20">
        <v>5684.65</v>
      </c>
      <c r="CL421" s="20">
        <v>1820.97</v>
      </c>
      <c r="CM421" s="20">
        <v>81446.399999999994</v>
      </c>
      <c r="CN421" s="20">
        <v>5684.65</v>
      </c>
      <c r="CO421" s="20">
        <v>1820.97</v>
      </c>
      <c r="CP421" s="20">
        <v>81446.399999999994</v>
      </c>
      <c r="CQ421" s="20">
        <v>5684.65</v>
      </c>
      <c r="CR421" s="20">
        <v>1820.97</v>
      </c>
      <c r="CS421" s="20">
        <v>81446.399999999994</v>
      </c>
      <c r="CT421" s="20">
        <v>5684.65</v>
      </c>
      <c r="CU421" s="20">
        <v>1820.97</v>
      </c>
      <c r="CV421" s="20">
        <v>81446.399999999994</v>
      </c>
      <c r="CW421" s="20">
        <v>5684.65</v>
      </c>
      <c r="CX421" s="20">
        <v>1820.97</v>
      </c>
      <c r="CY421" s="20">
        <v>81446.399999999994</v>
      </c>
      <c r="CZ421" s="20">
        <v>5684.65</v>
      </c>
      <c r="DA421" s="20">
        <v>1820.97</v>
      </c>
      <c r="DB421" s="20">
        <v>81446.399999999994</v>
      </c>
      <c r="DC421" s="20">
        <v>5684.65</v>
      </c>
      <c r="DD421" s="20">
        <v>1820.97</v>
      </c>
      <c r="DE421" s="20">
        <v>81446.399999999994</v>
      </c>
      <c r="DF421" s="20">
        <v>5684.65</v>
      </c>
      <c r="DG421" s="20">
        <v>1820.97</v>
      </c>
      <c r="DH421" s="20">
        <v>81446.399999999994</v>
      </c>
      <c r="DI421" s="20">
        <v>5684.65</v>
      </c>
      <c r="DJ421" s="20">
        <v>1820.97</v>
      </c>
      <c r="DK421" s="20">
        <v>81446.399999999994</v>
      </c>
      <c r="DL421" s="20">
        <v>5684.65</v>
      </c>
      <c r="DM421" s="20">
        <v>1820.97</v>
      </c>
      <c r="DN421" s="20">
        <v>81446.399999999994</v>
      </c>
      <c r="DO421" s="20">
        <v>5684.65</v>
      </c>
      <c r="DP421" s="20">
        <v>1820.97</v>
      </c>
      <c r="DQ421" s="20">
        <v>81446.399999999994</v>
      </c>
      <c r="DR421" s="20">
        <v>5684.65</v>
      </c>
      <c r="DS421" s="20">
        <v>1820.97</v>
      </c>
      <c r="DT421" s="20">
        <v>81446.399999999994</v>
      </c>
      <c r="DU421" s="20">
        <v>5684.65</v>
      </c>
      <c r="DV421" s="20">
        <v>1820.97</v>
      </c>
      <c r="DW421" s="20">
        <v>81446.399999999994</v>
      </c>
      <c r="DX421" s="20">
        <v>5684.65</v>
      </c>
      <c r="DY421" s="20">
        <v>1820.97</v>
      </c>
      <c r="DZ421" s="20">
        <v>81446.399999999994</v>
      </c>
      <c r="EA421" s="20">
        <v>5684.65</v>
      </c>
      <c r="EB421" s="20">
        <v>1820.97</v>
      </c>
      <c r="EC421" s="20">
        <v>81446.399999999994</v>
      </c>
      <c r="ED421" s="20">
        <v>5684.65</v>
      </c>
      <c r="EE421" s="20">
        <v>1820.97</v>
      </c>
      <c r="EF421" s="20">
        <v>81446.399999999994</v>
      </c>
      <c r="EG421" s="20">
        <v>5684.65</v>
      </c>
      <c r="EH421" s="20">
        <v>1820.97</v>
      </c>
      <c r="EI421" s="20">
        <f t="shared" si="41"/>
        <v>81446.399999999994</v>
      </c>
      <c r="EJ421" s="20">
        <f t="shared" si="41"/>
        <v>5684.65</v>
      </c>
      <c r="EK421" s="20">
        <f t="shared" si="41"/>
        <v>1820.97</v>
      </c>
      <c r="EL421" s="20">
        <v>81446.399999999994</v>
      </c>
      <c r="EM421" s="20">
        <v>5684.65</v>
      </c>
      <c r="EN421" s="20">
        <v>1820.97</v>
      </c>
      <c r="EO421" s="24">
        <f t="shared" si="42"/>
        <v>2312752.5199999977</v>
      </c>
      <c r="EP421" s="25">
        <f t="shared" si="38"/>
        <v>80726.299999999581</v>
      </c>
      <c r="EQ421" s="25">
        <f t="shared" si="39"/>
        <v>355808.21000000229</v>
      </c>
      <c r="ES421" s="26"/>
    </row>
    <row r="422" spans="1:149" x14ac:dyDescent="0.25">
      <c r="A422" s="27">
        <v>419</v>
      </c>
      <c r="B422" s="15">
        <v>17954041000110</v>
      </c>
      <c r="C422" s="28" t="s">
        <v>436</v>
      </c>
      <c r="D422" s="17">
        <v>268417.11</v>
      </c>
      <c r="E422" s="18">
        <v>437394.28</v>
      </c>
      <c r="F422" s="19">
        <v>0</v>
      </c>
      <c r="G422" s="20">
        <v>0</v>
      </c>
      <c r="H422" s="21">
        <f t="shared" si="37"/>
        <v>268417.11</v>
      </c>
      <c r="I422" s="21">
        <v>437394.28</v>
      </c>
      <c r="J422" s="22">
        <v>0</v>
      </c>
      <c r="K422" s="22">
        <v>0</v>
      </c>
      <c r="L422" s="22">
        <v>0</v>
      </c>
      <c r="M422" s="22">
        <v>0</v>
      </c>
      <c r="N422" s="22">
        <v>12299.47</v>
      </c>
      <c r="O422" s="22">
        <v>0</v>
      </c>
      <c r="P422" s="22">
        <v>12299.47</v>
      </c>
      <c r="Q422" s="22">
        <v>0</v>
      </c>
      <c r="R422" s="22">
        <v>12299.47</v>
      </c>
      <c r="S422" s="22">
        <v>12299.47</v>
      </c>
      <c r="T422" s="22">
        <v>12299.47</v>
      </c>
      <c r="U422" s="22">
        <v>12293.5</v>
      </c>
      <c r="V422" s="22">
        <v>12293.5</v>
      </c>
      <c r="W422" s="22">
        <v>12293.5</v>
      </c>
      <c r="X422" s="22">
        <v>12293.5</v>
      </c>
      <c r="Y422" s="22">
        <v>7515.68</v>
      </c>
      <c r="Z422" s="22">
        <v>7515.68</v>
      </c>
      <c r="AA422" s="22">
        <v>7515.68</v>
      </c>
      <c r="AB422" s="22">
        <v>7515.68</v>
      </c>
      <c r="AC422" s="22">
        <v>0</v>
      </c>
      <c r="AD422" s="22">
        <v>7515.68</v>
      </c>
      <c r="AE422" s="22"/>
      <c r="AF422" s="22"/>
      <c r="AG422" s="22">
        <v>7515.68</v>
      </c>
      <c r="AH422" s="22"/>
      <c r="AI422" s="22"/>
      <c r="AJ422" s="22">
        <v>7515.68</v>
      </c>
      <c r="AK422" s="22"/>
      <c r="AL422" s="22">
        <v>7515.68</v>
      </c>
      <c r="AM422" s="22">
        <v>7515.68</v>
      </c>
      <c r="AN422" s="22">
        <v>7515.68</v>
      </c>
      <c r="AO422" s="22"/>
      <c r="AP422" s="22">
        <v>7515.68</v>
      </c>
      <c r="AQ422" s="22"/>
      <c r="AR422" s="22"/>
      <c r="AS422" s="22">
        <v>7515.68</v>
      </c>
      <c r="AT422" s="22">
        <v>0</v>
      </c>
      <c r="AU422" s="22">
        <v>0</v>
      </c>
      <c r="AV422" s="22">
        <v>7515.68</v>
      </c>
      <c r="AW422" s="22">
        <v>0</v>
      </c>
      <c r="AX422" s="22">
        <v>0</v>
      </c>
      <c r="AY422" s="22"/>
      <c r="AZ422" s="22">
        <f>VLOOKUP(A422,[1]Consolidado!$A$4:$AZ$856,52,FALSE)</f>
        <v>7515.68</v>
      </c>
      <c r="BA422" s="22">
        <f>VLOOKUP(A422,'[2]Parcelas ICMS 2018 Calculadas'!$A$4:$BC$856,55,FALSE)</f>
        <v>0</v>
      </c>
      <c r="BB422" s="22">
        <v>7515.68</v>
      </c>
      <c r="BC422" s="22">
        <v>0</v>
      </c>
      <c r="BD422" s="22">
        <v>0</v>
      </c>
      <c r="BE422" s="22">
        <v>7515.68</v>
      </c>
      <c r="BF422" s="22"/>
      <c r="BG422" s="22">
        <v>0</v>
      </c>
      <c r="BH422" s="22"/>
      <c r="BI422" s="22"/>
      <c r="BJ422" s="22">
        <v>7515.68</v>
      </c>
      <c r="BK422" s="22">
        <v>0</v>
      </c>
      <c r="BL422" s="22">
        <v>0</v>
      </c>
      <c r="BM422" s="22">
        <v>0</v>
      </c>
      <c r="BN422" s="23">
        <f t="shared" si="40"/>
        <v>238437.90999999989</v>
      </c>
      <c r="BO422" s="20">
        <v>13349.59</v>
      </c>
      <c r="BP422" s="20">
        <v>931.75</v>
      </c>
      <c r="BQ422" s="20">
        <v>298.47000000000003</v>
      </c>
      <c r="BR422" s="20">
        <v>13349.59</v>
      </c>
      <c r="BS422" s="20">
        <v>931.75</v>
      </c>
      <c r="BT422" s="20">
        <v>298.47000000000003</v>
      </c>
      <c r="BU422" s="20">
        <v>13349.59</v>
      </c>
      <c r="BV422" s="20">
        <v>931.75</v>
      </c>
      <c r="BW422" s="20">
        <v>298.47000000000003</v>
      </c>
      <c r="BX422" s="20">
        <v>13349.59</v>
      </c>
      <c r="BY422" s="20">
        <v>931.75</v>
      </c>
      <c r="BZ422" s="20">
        <v>298.47000000000003</v>
      </c>
      <c r="CA422" s="20">
        <v>13349.59</v>
      </c>
      <c r="CB422" s="20">
        <v>931.75</v>
      </c>
      <c r="CC422" s="20">
        <v>298.47000000000003</v>
      </c>
      <c r="CD422" s="20">
        <v>13349.59</v>
      </c>
      <c r="CE422" s="20">
        <v>931.75</v>
      </c>
      <c r="CF422" s="20">
        <v>298.47000000000003</v>
      </c>
      <c r="CG422" s="20">
        <v>13349.59</v>
      </c>
      <c r="CH422" s="20">
        <v>931.75</v>
      </c>
      <c r="CI422" s="20">
        <v>298.47000000000003</v>
      </c>
      <c r="CJ422" s="20">
        <v>13349.59</v>
      </c>
      <c r="CK422" s="20">
        <v>931.75</v>
      </c>
      <c r="CL422" s="20">
        <v>298.47000000000003</v>
      </c>
      <c r="CM422" s="20">
        <v>13349.59</v>
      </c>
      <c r="CN422" s="20">
        <v>931.75</v>
      </c>
      <c r="CO422" s="20">
        <v>298.47000000000003</v>
      </c>
      <c r="CP422" s="20">
        <v>13349.59</v>
      </c>
      <c r="CQ422" s="20">
        <v>931.75</v>
      </c>
      <c r="CR422" s="20">
        <v>298.47000000000003</v>
      </c>
      <c r="CS422" s="20">
        <v>13349.59</v>
      </c>
      <c r="CT422" s="20">
        <v>931.75</v>
      </c>
      <c r="CU422" s="20">
        <v>298.47000000000003</v>
      </c>
      <c r="CV422" s="20">
        <v>13349.59</v>
      </c>
      <c r="CW422" s="20">
        <v>931.75</v>
      </c>
      <c r="CX422" s="20">
        <v>298.47000000000003</v>
      </c>
      <c r="CY422" s="20">
        <v>13349.59</v>
      </c>
      <c r="CZ422" s="20">
        <v>931.75</v>
      </c>
      <c r="DA422" s="20">
        <v>298.47000000000003</v>
      </c>
      <c r="DB422" s="20">
        <v>13349.59</v>
      </c>
      <c r="DC422" s="20">
        <v>931.75</v>
      </c>
      <c r="DD422" s="20">
        <v>298.47000000000003</v>
      </c>
      <c r="DE422" s="20">
        <v>13349.59</v>
      </c>
      <c r="DF422" s="20">
        <v>931.75</v>
      </c>
      <c r="DG422" s="20">
        <v>298.47000000000003</v>
      </c>
      <c r="DH422" s="20">
        <v>13349.59</v>
      </c>
      <c r="DI422" s="20">
        <v>931.75</v>
      </c>
      <c r="DJ422" s="20">
        <v>298.47000000000003</v>
      </c>
      <c r="DK422" s="20">
        <v>13349.59</v>
      </c>
      <c r="DL422" s="20">
        <v>931.75</v>
      </c>
      <c r="DM422" s="20">
        <v>298.47000000000003</v>
      </c>
      <c r="DN422" s="20">
        <v>13349.59</v>
      </c>
      <c r="DO422" s="20">
        <v>931.75</v>
      </c>
      <c r="DP422" s="20">
        <v>298.47000000000003</v>
      </c>
      <c r="DQ422" s="20">
        <v>13349.59</v>
      </c>
      <c r="DR422" s="20">
        <v>931.75</v>
      </c>
      <c r="DS422" s="20">
        <v>298.47000000000003</v>
      </c>
      <c r="DT422" s="20">
        <v>13349.59</v>
      </c>
      <c r="DU422" s="20">
        <v>931.75</v>
      </c>
      <c r="DV422" s="20">
        <v>298.47000000000003</v>
      </c>
      <c r="DW422" s="20">
        <v>13349.59</v>
      </c>
      <c r="DX422" s="20">
        <v>931.75</v>
      </c>
      <c r="DY422" s="20">
        <v>298.47000000000003</v>
      </c>
      <c r="DZ422" s="20">
        <v>13349.59</v>
      </c>
      <c r="EA422" s="20">
        <v>931.75</v>
      </c>
      <c r="EB422" s="20">
        <v>298.47000000000003</v>
      </c>
      <c r="EC422" s="20">
        <v>13349.59</v>
      </c>
      <c r="ED422" s="20">
        <v>931.75</v>
      </c>
      <c r="EE422" s="20">
        <v>298.47000000000003</v>
      </c>
      <c r="EF422" s="20">
        <v>13349.59</v>
      </c>
      <c r="EG422" s="20">
        <v>931.75</v>
      </c>
      <c r="EH422" s="20">
        <v>298.47000000000003</v>
      </c>
      <c r="EI422" s="20">
        <f t="shared" si="41"/>
        <v>13349.59</v>
      </c>
      <c r="EJ422" s="20">
        <f t="shared" si="41"/>
        <v>931.75</v>
      </c>
      <c r="EK422" s="20">
        <f t="shared" si="41"/>
        <v>298.47000000000003</v>
      </c>
      <c r="EL422" s="20">
        <v>13349.59</v>
      </c>
      <c r="EM422" s="20">
        <v>931.75</v>
      </c>
      <c r="EN422" s="20">
        <v>298.47000000000003</v>
      </c>
      <c r="EO422" s="24">
        <f t="shared" si="42"/>
        <v>379075.05999999994</v>
      </c>
      <c r="EP422" s="25">
        <f t="shared" si="38"/>
        <v>29979.200000000099</v>
      </c>
      <c r="EQ422" s="25">
        <f t="shared" si="39"/>
        <v>58319.220000000088</v>
      </c>
      <c r="ES422" s="26"/>
    </row>
    <row r="423" spans="1:149" x14ac:dyDescent="0.25">
      <c r="A423" s="27">
        <v>420</v>
      </c>
      <c r="B423" s="15">
        <v>18017376000174</v>
      </c>
      <c r="C423" s="28" t="s">
        <v>437</v>
      </c>
      <c r="D423" s="17">
        <v>374364.04</v>
      </c>
      <c r="E423" s="18">
        <v>1392770.46</v>
      </c>
      <c r="F423" s="19">
        <v>0</v>
      </c>
      <c r="G423" s="20">
        <v>0</v>
      </c>
      <c r="H423" s="21">
        <f t="shared" si="37"/>
        <v>374364.04</v>
      </c>
      <c r="I423" s="21">
        <v>1392770.46</v>
      </c>
      <c r="J423" s="22">
        <v>0</v>
      </c>
      <c r="K423" s="22">
        <v>0</v>
      </c>
      <c r="L423" s="22">
        <v>0</v>
      </c>
      <c r="M423" s="22">
        <v>0</v>
      </c>
      <c r="N423" s="22">
        <v>17154.189999999999</v>
      </c>
      <c r="O423" s="22">
        <v>0</v>
      </c>
      <c r="P423" s="22">
        <v>17154.189999999999</v>
      </c>
      <c r="Q423" s="22">
        <v>0</v>
      </c>
      <c r="R423" s="22">
        <v>17154.189999999999</v>
      </c>
      <c r="S423" s="22">
        <v>17154.189999999999</v>
      </c>
      <c r="T423" s="22">
        <v>17154.189999999999</v>
      </c>
      <c r="U423" s="22">
        <v>17145.87</v>
      </c>
      <c r="V423" s="22">
        <v>17145.87</v>
      </c>
      <c r="W423" s="22">
        <v>17145.87</v>
      </c>
      <c r="X423" s="22">
        <v>17145.87</v>
      </c>
      <c r="Y423" s="22">
        <v>10482.19</v>
      </c>
      <c r="Z423" s="22">
        <v>10482.19</v>
      </c>
      <c r="AA423" s="22">
        <v>10482.19</v>
      </c>
      <c r="AB423" s="22">
        <v>10482.19</v>
      </c>
      <c r="AC423" s="22">
        <v>0</v>
      </c>
      <c r="AD423" s="22">
        <v>10482.19</v>
      </c>
      <c r="AE423" s="22"/>
      <c r="AF423" s="22"/>
      <c r="AG423" s="22">
        <v>10482.19</v>
      </c>
      <c r="AH423" s="22"/>
      <c r="AI423" s="22"/>
      <c r="AJ423" s="22">
        <v>10482.19</v>
      </c>
      <c r="AK423" s="22"/>
      <c r="AL423" s="22">
        <v>10482.19</v>
      </c>
      <c r="AM423" s="22">
        <v>10482.19</v>
      </c>
      <c r="AN423" s="22">
        <v>10482.19</v>
      </c>
      <c r="AO423" s="22"/>
      <c r="AP423" s="22">
        <v>10482.19</v>
      </c>
      <c r="AQ423" s="22"/>
      <c r="AR423" s="22"/>
      <c r="AS423" s="22">
        <v>10482.19</v>
      </c>
      <c r="AT423" s="22">
        <v>0</v>
      </c>
      <c r="AU423" s="22">
        <v>0</v>
      </c>
      <c r="AV423" s="22">
        <v>10482.19</v>
      </c>
      <c r="AW423" s="22">
        <v>0</v>
      </c>
      <c r="AX423" s="22">
        <v>83741.14</v>
      </c>
      <c r="AY423" s="22"/>
      <c r="AZ423" s="22">
        <f>VLOOKUP(A423,[1]Consolidado!$A$4:$AZ$856,52,FALSE)</f>
        <v>0</v>
      </c>
      <c r="BA423" s="22">
        <f>VLOOKUP(A423,'[2]Parcelas ICMS 2018 Calculadas'!$A$4:$BC$856,55,FALSE)</f>
        <v>0</v>
      </c>
      <c r="BB423" s="22">
        <v>0</v>
      </c>
      <c r="BC423" s="22">
        <v>0</v>
      </c>
      <c r="BD423" s="22">
        <v>0</v>
      </c>
      <c r="BE423" s="22"/>
      <c r="BF423" s="22"/>
      <c r="BG423" s="22">
        <v>0</v>
      </c>
      <c r="BH423" s="22"/>
      <c r="BI423" s="22"/>
      <c r="BJ423" s="22">
        <v>0</v>
      </c>
      <c r="BK423" s="22">
        <v>0</v>
      </c>
      <c r="BL423" s="22">
        <v>0</v>
      </c>
      <c r="BM423" s="22">
        <v>0</v>
      </c>
      <c r="BN423" s="23">
        <f t="shared" si="40"/>
        <v>374364.04000000004</v>
      </c>
      <c r="BO423" s="20">
        <v>42508.36</v>
      </c>
      <c r="BP423" s="20">
        <v>2966.92</v>
      </c>
      <c r="BQ423" s="20">
        <v>950.4</v>
      </c>
      <c r="BR423" s="20">
        <v>42508.36</v>
      </c>
      <c r="BS423" s="20">
        <v>2966.92</v>
      </c>
      <c r="BT423" s="20">
        <v>950.4</v>
      </c>
      <c r="BU423" s="20">
        <v>42508.36</v>
      </c>
      <c r="BV423" s="20">
        <v>2966.92</v>
      </c>
      <c r="BW423" s="20">
        <v>950.4</v>
      </c>
      <c r="BX423" s="20">
        <v>42508.36</v>
      </c>
      <c r="BY423" s="20">
        <v>2966.92</v>
      </c>
      <c r="BZ423" s="20">
        <v>950.4</v>
      </c>
      <c r="CA423" s="20">
        <v>42508.36</v>
      </c>
      <c r="CB423" s="20">
        <v>2966.92</v>
      </c>
      <c r="CC423" s="20">
        <v>950.4</v>
      </c>
      <c r="CD423" s="20">
        <v>42508.36</v>
      </c>
      <c r="CE423" s="20">
        <v>2966.92</v>
      </c>
      <c r="CF423" s="20">
        <v>950.4</v>
      </c>
      <c r="CG423" s="20">
        <v>42508.36</v>
      </c>
      <c r="CH423" s="20">
        <v>2966.92</v>
      </c>
      <c r="CI423" s="20">
        <v>950.4</v>
      </c>
      <c r="CJ423" s="20">
        <v>42508.36</v>
      </c>
      <c r="CK423" s="20">
        <v>2966.92</v>
      </c>
      <c r="CL423" s="20">
        <v>950.4</v>
      </c>
      <c r="CM423" s="20">
        <v>42508.36</v>
      </c>
      <c r="CN423" s="20">
        <v>2966.92</v>
      </c>
      <c r="CO423" s="20">
        <v>950.4</v>
      </c>
      <c r="CP423" s="20">
        <v>42508.36</v>
      </c>
      <c r="CQ423" s="20">
        <v>2966.92</v>
      </c>
      <c r="CR423" s="20">
        <v>950.4</v>
      </c>
      <c r="CS423" s="20">
        <v>42508.36</v>
      </c>
      <c r="CT423" s="20">
        <v>2966.92</v>
      </c>
      <c r="CU423" s="20">
        <v>950.4</v>
      </c>
      <c r="CV423" s="20">
        <v>42508.36</v>
      </c>
      <c r="CW423" s="20">
        <v>2966.92</v>
      </c>
      <c r="CX423" s="20">
        <v>950.4</v>
      </c>
      <c r="CY423" s="20">
        <v>42508.36</v>
      </c>
      <c r="CZ423" s="20">
        <v>2966.92</v>
      </c>
      <c r="DA423" s="20">
        <v>950.4</v>
      </c>
      <c r="DB423" s="20">
        <v>42508.36</v>
      </c>
      <c r="DC423" s="20">
        <v>2966.92</v>
      </c>
      <c r="DD423" s="20">
        <v>950.4</v>
      </c>
      <c r="DE423" s="20">
        <v>42508.36</v>
      </c>
      <c r="DF423" s="20">
        <v>2966.92</v>
      </c>
      <c r="DG423" s="20">
        <v>950.4</v>
      </c>
      <c r="DH423" s="20">
        <v>42508.36</v>
      </c>
      <c r="DI423" s="20">
        <v>2966.92</v>
      </c>
      <c r="DJ423" s="20">
        <v>950.4</v>
      </c>
      <c r="DK423" s="20">
        <v>42508.36</v>
      </c>
      <c r="DL423" s="20">
        <v>2966.92</v>
      </c>
      <c r="DM423" s="20">
        <v>950.4</v>
      </c>
      <c r="DN423" s="20">
        <v>42508.36</v>
      </c>
      <c r="DO423" s="20">
        <v>2966.92</v>
      </c>
      <c r="DP423" s="20">
        <v>950.4</v>
      </c>
      <c r="DQ423" s="20">
        <v>42508.36</v>
      </c>
      <c r="DR423" s="20">
        <v>2966.92</v>
      </c>
      <c r="DS423" s="20">
        <v>950.4</v>
      </c>
      <c r="DT423" s="20">
        <v>42508.36</v>
      </c>
      <c r="DU423" s="20">
        <v>2966.92</v>
      </c>
      <c r="DV423" s="20">
        <v>950.4</v>
      </c>
      <c r="DW423" s="20">
        <v>42508.36</v>
      </c>
      <c r="DX423" s="20">
        <v>2966.92</v>
      </c>
      <c r="DY423" s="20">
        <v>950.4</v>
      </c>
      <c r="DZ423" s="20">
        <v>42508.36</v>
      </c>
      <c r="EA423" s="20">
        <v>2966.92</v>
      </c>
      <c r="EB423" s="20">
        <v>950.4</v>
      </c>
      <c r="EC423" s="20">
        <v>42508.36</v>
      </c>
      <c r="ED423" s="20">
        <v>2966.92</v>
      </c>
      <c r="EE423" s="20">
        <v>950.4</v>
      </c>
      <c r="EF423" s="20">
        <v>42508.36</v>
      </c>
      <c r="EG423" s="20">
        <v>2966.92</v>
      </c>
      <c r="EH423" s="20">
        <v>950.4</v>
      </c>
      <c r="EI423" s="20">
        <f t="shared" si="41"/>
        <v>42508.36</v>
      </c>
      <c r="EJ423" s="20">
        <f t="shared" si="41"/>
        <v>2966.92</v>
      </c>
      <c r="EK423" s="20">
        <f t="shared" si="41"/>
        <v>950.4</v>
      </c>
      <c r="EL423" s="20">
        <v>42508.36</v>
      </c>
      <c r="EM423" s="20">
        <v>2966.92</v>
      </c>
      <c r="EN423" s="20">
        <v>950.4</v>
      </c>
      <c r="EO423" s="24">
        <f t="shared" si="42"/>
        <v>1207067.6800000002</v>
      </c>
      <c r="EP423" s="25">
        <f t="shared" si="38"/>
        <v>0</v>
      </c>
      <c r="EQ423" s="25">
        <f t="shared" si="39"/>
        <v>185702.7799999998</v>
      </c>
      <c r="ES423" s="26"/>
    </row>
    <row r="424" spans="1:149" x14ac:dyDescent="0.25">
      <c r="A424" s="27">
        <v>421</v>
      </c>
      <c r="B424" s="15">
        <v>17947623000179</v>
      </c>
      <c r="C424" s="28" t="s">
        <v>438</v>
      </c>
      <c r="D424" s="17">
        <v>398198.85</v>
      </c>
      <c r="E424" s="18">
        <v>1333084.3700000001</v>
      </c>
      <c r="F424" s="19">
        <v>0</v>
      </c>
      <c r="G424" s="20">
        <v>0</v>
      </c>
      <c r="H424" s="21">
        <f t="shared" si="37"/>
        <v>398198.85</v>
      </c>
      <c r="I424" s="21">
        <v>1333084.3700000001</v>
      </c>
      <c r="J424" s="22">
        <v>0</v>
      </c>
      <c r="K424" s="22">
        <v>0</v>
      </c>
      <c r="L424" s="22">
        <v>0</v>
      </c>
      <c r="M424" s="22">
        <v>0</v>
      </c>
      <c r="N424" s="22">
        <v>18246.36</v>
      </c>
      <c r="O424" s="22">
        <v>0</v>
      </c>
      <c r="P424" s="22">
        <v>18246.36</v>
      </c>
      <c r="Q424" s="22">
        <v>0</v>
      </c>
      <c r="R424" s="22">
        <v>18246.36</v>
      </c>
      <c r="S424" s="22">
        <v>18246.36</v>
      </c>
      <c r="T424" s="22">
        <v>18246.36</v>
      </c>
      <c r="U424" s="22">
        <v>18237.509999999998</v>
      </c>
      <c r="V424" s="22">
        <v>18237.509999999998</v>
      </c>
      <c r="W424" s="22">
        <v>18237.509999999998</v>
      </c>
      <c r="X424" s="22">
        <v>18237.509999999998</v>
      </c>
      <c r="Y424" s="22">
        <v>11149.57</v>
      </c>
      <c r="Z424" s="22">
        <v>11149.57</v>
      </c>
      <c r="AA424" s="22">
        <v>11149.57</v>
      </c>
      <c r="AB424" s="22">
        <v>11149.57</v>
      </c>
      <c r="AC424" s="22">
        <v>0</v>
      </c>
      <c r="AD424" s="22">
        <v>11149.57</v>
      </c>
      <c r="AE424" s="22"/>
      <c r="AF424" s="22"/>
      <c r="AG424" s="22">
        <v>11149.57</v>
      </c>
      <c r="AH424" s="22"/>
      <c r="AI424" s="22"/>
      <c r="AJ424" s="22">
        <v>11149.57</v>
      </c>
      <c r="AK424" s="22"/>
      <c r="AL424" s="22">
        <v>11149.57</v>
      </c>
      <c r="AM424" s="22">
        <v>11149.57</v>
      </c>
      <c r="AN424" s="22">
        <v>11149.57</v>
      </c>
      <c r="AO424" s="22"/>
      <c r="AP424" s="22">
        <v>11149.57</v>
      </c>
      <c r="AQ424" s="22"/>
      <c r="AR424" s="22"/>
      <c r="AS424" s="22">
        <v>11149.57</v>
      </c>
      <c r="AT424" s="22">
        <v>0</v>
      </c>
      <c r="AU424" s="22">
        <v>0</v>
      </c>
      <c r="AV424" s="22">
        <v>11149.57</v>
      </c>
      <c r="AW424" s="22">
        <v>0</v>
      </c>
      <c r="AX424" s="22">
        <v>89072.6</v>
      </c>
      <c r="AY424" s="22"/>
      <c r="AZ424" s="22">
        <f>VLOOKUP(A424,[1]Consolidado!$A$4:$AZ$856,52,FALSE)</f>
        <v>0</v>
      </c>
      <c r="BA424" s="22">
        <f>VLOOKUP(A424,'[2]Parcelas ICMS 2018 Calculadas'!$A$4:$BC$856,55,FALSE)</f>
        <v>0</v>
      </c>
      <c r="BB424" s="22">
        <v>0</v>
      </c>
      <c r="BC424" s="22">
        <v>0</v>
      </c>
      <c r="BD424" s="22">
        <v>0</v>
      </c>
      <c r="BE424" s="22"/>
      <c r="BF424" s="22"/>
      <c r="BG424" s="22">
        <v>0</v>
      </c>
      <c r="BH424" s="22"/>
      <c r="BI424" s="22"/>
      <c r="BJ424" s="22">
        <v>0</v>
      </c>
      <c r="BK424" s="22">
        <v>0</v>
      </c>
      <c r="BL424" s="22">
        <v>0</v>
      </c>
      <c r="BM424" s="22">
        <v>0</v>
      </c>
      <c r="BN424" s="23">
        <f t="shared" si="40"/>
        <v>398198.85000000009</v>
      </c>
      <c r="BO424" s="20">
        <v>40686.699999999997</v>
      </c>
      <c r="BP424" s="20">
        <v>2839.78</v>
      </c>
      <c r="BQ424" s="20">
        <v>909.67</v>
      </c>
      <c r="BR424" s="20">
        <v>40686.699999999997</v>
      </c>
      <c r="BS424" s="20">
        <v>2839.78</v>
      </c>
      <c r="BT424" s="20">
        <v>909.67</v>
      </c>
      <c r="BU424" s="20">
        <v>40686.699999999997</v>
      </c>
      <c r="BV424" s="20">
        <v>2839.78</v>
      </c>
      <c r="BW424" s="20">
        <v>909.67</v>
      </c>
      <c r="BX424" s="20">
        <v>40686.699999999997</v>
      </c>
      <c r="BY424" s="20">
        <v>2839.78</v>
      </c>
      <c r="BZ424" s="20">
        <v>909.67</v>
      </c>
      <c r="CA424" s="20">
        <v>40686.699999999997</v>
      </c>
      <c r="CB424" s="20">
        <v>2839.78</v>
      </c>
      <c r="CC424" s="20">
        <v>909.67</v>
      </c>
      <c r="CD424" s="20">
        <v>40686.699999999997</v>
      </c>
      <c r="CE424" s="20">
        <v>2839.78</v>
      </c>
      <c r="CF424" s="20">
        <v>909.67</v>
      </c>
      <c r="CG424" s="20">
        <v>40686.699999999997</v>
      </c>
      <c r="CH424" s="20">
        <v>2839.78</v>
      </c>
      <c r="CI424" s="20">
        <v>909.67</v>
      </c>
      <c r="CJ424" s="20">
        <v>40686.699999999997</v>
      </c>
      <c r="CK424" s="20">
        <v>2839.78</v>
      </c>
      <c r="CL424" s="20">
        <v>909.67</v>
      </c>
      <c r="CM424" s="20">
        <v>40686.699999999997</v>
      </c>
      <c r="CN424" s="20">
        <v>2839.78</v>
      </c>
      <c r="CO424" s="20">
        <v>909.67</v>
      </c>
      <c r="CP424" s="20">
        <v>40686.699999999997</v>
      </c>
      <c r="CQ424" s="20">
        <v>2839.78</v>
      </c>
      <c r="CR424" s="20">
        <v>909.67</v>
      </c>
      <c r="CS424" s="20">
        <v>40686.699999999997</v>
      </c>
      <c r="CT424" s="20">
        <v>2839.78</v>
      </c>
      <c r="CU424" s="20">
        <v>909.67</v>
      </c>
      <c r="CV424" s="20">
        <v>40686.699999999997</v>
      </c>
      <c r="CW424" s="20">
        <v>2839.78</v>
      </c>
      <c r="CX424" s="20">
        <v>909.67</v>
      </c>
      <c r="CY424" s="20">
        <v>40686.699999999997</v>
      </c>
      <c r="CZ424" s="20">
        <v>2839.78</v>
      </c>
      <c r="DA424" s="20">
        <v>909.67</v>
      </c>
      <c r="DB424" s="20">
        <v>40686.699999999997</v>
      </c>
      <c r="DC424" s="20">
        <v>2839.78</v>
      </c>
      <c r="DD424" s="20">
        <v>909.67</v>
      </c>
      <c r="DE424" s="20">
        <v>40686.699999999997</v>
      </c>
      <c r="DF424" s="20">
        <v>2839.78</v>
      </c>
      <c r="DG424" s="20">
        <v>909.67</v>
      </c>
      <c r="DH424" s="20">
        <v>40686.699999999997</v>
      </c>
      <c r="DI424" s="20">
        <v>2839.78</v>
      </c>
      <c r="DJ424" s="20">
        <v>909.67</v>
      </c>
      <c r="DK424" s="20">
        <v>40686.699999999997</v>
      </c>
      <c r="DL424" s="20">
        <v>2839.78</v>
      </c>
      <c r="DM424" s="20">
        <v>909.67</v>
      </c>
      <c r="DN424" s="20">
        <v>40686.699999999997</v>
      </c>
      <c r="DO424" s="20">
        <v>2839.78</v>
      </c>
      <c r="DP424" s="20">
        <v>909.67</v>
      </c>
      <c r="DQ424" s="20">
        <v>40686.699999999997</v>
      </c>
      <c r="DR424" s="20">
        <v>2839.78</v>
      </c>
      <c r="DS424" s="20">
        <v>909.67</v>
      </c>
      <c r="DT424" s="20">
        <v>40686.699999999997</v>
      </c>
      <c r="DU424" s="20">
        <v>2839.78</v>
      </c>
      <c r="DV424" s="20">
        <v>909.67</v>
      </c>
      <c r="DW424" s="20">
        <v>40686.699999999997</v>
      </c>
      <c r="DX424" s="20">
        <v>2839.78</v>
      </c>
      <c r="DY424" s="20">
        <v>909.67</v>
      </c>
      <c r="DZ424" s="20">
        <v>40686.699999999997</v>
      </c>
      <c r="EA424" s="20">
        <v>2839.78</v>
      </c>
      <c r="EB424" s="20">
        <v>909.67</v>
      </c>
      <c r="EC424" s="20">
        <v>40686.699999999997</v>
      </c>
      <c r="ED424" s="20">
        <v>2839.78</v>
      </c>
      <c r="EE424" s="20">
        <v>909.67</v>
      </c>
      <c r="EF424" s="20">
        <v>40686.699999999997</v>
      </c>
      <c r="EG424" s="20">
        <v>2839.78</v>
      </c>
      <c r="EH424" s="20">
        <v>909.67</v>
      </c>
      <c r="EI424" s="20">
        <f t="shared" si="41"/>
        <v>40686.699999999997</v>
      </c>
      <c r="EJ424" s="20">
        <f t="shared" si="41"/>
        <v>2839.78</v>
      </c>
      <c r="EK424" s="20">
        <f t="shared" si="41"/>
        <v>909.67</v>
      </c>
      <c r="EL424" s="20">
        <v>40686.699999999997</v>
      </c>
      <c r="EM424" s="20">
        <v>2839.78</v>
      </c>
      <c r="EN424" s="20">
        <v>909.67</v>
      </c>
      <c r="EO424" s="24">
        <f t="shared" si="42"/>
        <v>1155339.9000000004</v>
      </c>
      <c r="EP424" s="25">
        <f t="shared" si="38"/>
        <v>0</v>
      </c>
      <c r="EQ424" s="25">
        <f t="shared" si="39"/>
        <v>177744.46999999974</v>
      </c>
      <c r="ES424" s="26"/>
    </row>
    <row r="425" spans="1:149" x14ac:dyDescent="0.25">
      <c r="A425" s="27">
        <v>422</v>
      </c>
      <c r="B425" s="15">
        <v>17966201000140</v>
      </c>
      <c r="C425" s="28" t="s">
        <v>439</v>
      </c>
      <c r="D425" s="17">
        <v>585192.32999999996</v>
      </c>
      <c r="E425" s="18">
        <v>1146109.7</v>
      </c>
      <c r="F425" s="19">
        <v>0</v>
      </c>
      <c r="G425" s="20">
        <v>0</v>
      </c>
      <c r="H425" s="21">
        <f t="shared" si="37"/>
        <v>585192.32999999996</v>
      </c>
      <c r="I425" s="21">
        <v>1146109.7</v>
      </c>
      <c r="J425" s="22">
        <v>0</v>
      </c>
      <c r="K425" s="22">
        <v>0</v>
      </c>
      <c r="L425" s="22">
        <v>0</v>
      </c>
      <c r="M425" s="22">
        <v>0</v>
      </c>
      <c r="N425" s="22">
        <v>26814.81</v>
      </c>
      <c r="O425" s="22">
        <v>0</v>
      </c>
      <c r="P425" s="22">
        <v>26814.81</v>
      </c>
      <c r="Q425" s="22">
        <v>0</v>
      </c>
      <c r="R425" s="22">
        <v>26814.81</v>
      </c>
      <c r="S425" s="22">
        <v>26814.81</v>
      </c>
      <c r="T425" s="22">
        <v>26814.81</v>
      </c>
      <c r="U425" s="22">
        <v>26801.81</v>
      </c>
      <c r="V425" s="22">
        <v>26801.81</v>
      </c>
      <c r="W425" s="22">
        <v>26801.81</v>
      </c>
      <c r="X425" s="22">
        <v>26801.81</v>
      </c>
      <c r="Y425" s="22">
        <v>16385.39</v>
      </c>
      <c r="Z425" s="22">
        <v>16385.39</v>
      </c>
      <c r="AA425" s="22">
        <v>16385.39</v>
      </c>
      <c r="AB425" s="22">
        <v>16385.39</v>
      </c>
      <c r="AC425" s="22">
        <v>0</v>
      </c>
      <c r="AD425" s="22">
        <v>16385.39</v>
      </c>
      <c r="AE425" s="22"/>
      <c r="AF425" s="22"/>
      <c r="AG425" s="22">
        <v>16385.39</v>
      </c>
      <c r="AH425" s="22"/>
      <c r="AI425" s="22"/>
      <c r="AJ425" s="22">
        <v>16385.39</v>
      </c>
      <c r="AK425" s="22"/>
      <c r="AL425" s="22">
        <v>16385.39</v>
      </c>
      <c r="AM425" s="22">
        <v>16385.39</v>
      </c>
      <c r="AN425" s="22">
        <v>16385.39</v>
      </c>
      <c r="AO425" s="22"/>
      <c r="AP425" s="22">
        <v>16385.39</v>
      </c>
      <c r="AQ425" s="22"/>
      <c r="AR425" s="22"/>
      <c r="AS425" s="22">
        <v>16385.39</v>
      </c>
      <c r="AT425" s="22">
        <v>0</v>
      </c>
      <c r="AU425" s="22">
        <v>0</v>
      </c>
      <c r="AV425" s="22">
        <v>16385.39</v>
      </c>
      <c r="AW425" s="22">
        <v>0</v>
      </c>
      <c r="AX425" s="22">
        <v>0</v>
      </c>
      <c r="AY425" s="22"/>
      <c r="AZ425" s="22">
        <f>VLOOKUP(A425,[1]Consolidado!$A$4:$AZ$856,52,FALSE)</f>
        <v>16385.39</v>
      </c>
      <c r="BA425" s="22">
        <f>VLOOKUP(A425,'[2]Parcelas ICMS 2018 Calculadas'!$A$4:$BC$856,55,FALSE)</f>
        <v>0</v>
      </c>
      <c r="BB425" s="22">
        <v>16385.39</v>
      </c>
      <c r="BC425" s="22">
        <v>0</v>
      </c>
      <c r="BD425" s="22">
        <v>0</v>
      </c>
      <c r="BE425" s="22">
        <v>16385.39</v>
      </c>
      <c r="BF425" s="22"/>
      <c r="BG425" s="22">
        <v>0</v>
      </c>
      <c r="BH425" s="22">
        <v>81744.800000000003</v>
      </c>
      <c r="BI425" s="22"/>
      <c r="BJ425" s="22">
        <v>0</v>
      </c>
      <c r="BK425" s="22">
        <v>0</v>
      </c>
      <c r="BL425" s="22">
        <v>0</v>
      </c>
      <c r="BM425" s="22">
        <v>0</v>
      </c>
      <c r="BN425" s="23">
        <f t="shared" si="40"/>
        <v>585192.33000000019</v>
      </c>
      <c r="BO425" s="20">
        <v>34980.089999999997</v>
      </c>
      <c r="BP425" s="20">
        <v>2441.48</v>
      </c>
      <c r="BQ425" s="20">
        <v>782.08</v>
      </c>
      <c r="BR425" s="20">
        <v>34980.089999999997</v>
      </c>
      <c r="BS425" s="20">
        <v>2441.48</v>
      </c>
      <c r="BT425" s="20">
        <v>782.08</v>
      </c>
      <c r="BU425" s="20">
        <v>34980.089999999997</v>
      </c>
      <c r="BV425" s="20">
        <v>2441.48</v>
      </c>
      <c r="BW425" s="20">
        <v>782.08</v>
      </c>
      <c r="BX425" s="20">
        <v>34980.089999999997</v>
      </c>
      <c r="BY425" s="20">
        <v>2441.48</v>
      </c>
      <c r="BZ425" s="20">
        <v>782.08</v>
      </c>
      <c r="CA425" s="20">
        <v>34980.089999999997</v>
      </c>
      <c r="CB425" s="20">
        <v>2441.48</v>
      </c>
      <c r="CC425" s="20">
        <v>782.08</v>
      </c>
      <c r="CD425" s="20">
        <v>34980.089999999997</v>
      </c>
      <c r="CE425" s="20">
        <v>2441.48</v>
      </c>
      <c r="CF425" s="20">
        <v>782.08</v>
      </c>
      <c r="CG425" s="20">
        <v>34980.089999999997</v>
      </c>
      <c r="CH425" s="20">
        <v>2441.48</v>
      </c>
      <c r="CI425" s="20">
        <v>782.08</v>
      </c>
      <c r="CJ425" s="20">
        <v>34980.089999999997</v>
      </c>
      <c r="CK425" s="20">
        <v>2441.48</v>
      </c>
      <c r="CL425" s="20">
        <v>782.08</v>
      </c>
      <c r="CM425" s="20">
        <v>34980.089999999997</v>
      </c>
      <c r="CN425" s="20">
        <v>2441.48</v>
      </c>
      <c r="CO425" s="20">
        <v>782.08</v>
      </c>
      <c r="CP425" s="20">
        <v>34980.089999999997</v>
      </c>
      <c r="CQ425" s="20">
        <v>2441.48</v>
      </c>
      <c r="CR425" s="20">
        <v>782.08</v>
      </c>
      <c r="CS425" s="20">
        <v>34980.089999999997</v>
      </c>
      <c r="CT425" s="20">
        <v>2441.48</v>
      </c>
      <c r="CU425" s="20">
        <v>782.08</v>
      </c>
      <c r="CV425" s="20">
        <v>34980.089999999997</v>
      </c>
      <c r="CW425" s="20">
        <v>2441.48</v>
      </c>
      <c r="CX425" s="20">
        <v>782.08</v>
      </c>
      <c r="CY425" s="20">
        <v>34980.089999999997</v>
      </c>
      <c r="CZ425" s="20">
        <v>2441.48</v>
      </c>
      <c r="DA425" s="20">
        <v>782.08</v>
      </c>
      <c r="DB425" s="20">
        <v>34980.089999999997</v>
      </c>
      <c r="DC425" s="20">
        <v>2441.48</v>
      </c>
      <c r="DD425" s="20">
        <v>782.08</v>
      </c>
      <c r="DE425" s="20">
        <v>34980.089999999997</v>
      </c>
      <c r="DF425" s="20">
        <v>2441.48</v>
      </c>
      <c r="DG425" s="20">
        <v>782.08</v>
      </c>
      <c r="DH425" s="20">
        <v>34980.089999999997</v>
      </c>
      <c r="DI425" s="20">
        <v>2441.48</v>
      </c>
      <c r="DJ425" s="20">
        <v>782.08</v>
      </c>
      <c r="DK425" s="20">
        <v>34980.089999999997</v>
      </c>
      <c r="DL425" s="20">
        <v>2441.48</v>
      </c>
      <c r="DM425" s="20">
        <v>782.08</v>
      </c>
      <c r="DN425" s="20">
        <v>34980.089999999997</v>
      </c>
      <c r="DO425" s="20">
        <v>2441.48</v>
      </c>
      <c r="DP425" s="20">
        <v>782.08</v>
      </c>
      <c r="DQ425" s="20">
        <v>34980.089999999997</v>
      </c>
      <c r="DR425" s="20">
        <v>2441.48</v>
      </c>
      <c r="DS425" s="20">
        <v>782.08</v>
      </c>
      <c r="DT425" s="20">
        <v>34980.089999999997</v>
      </c>
      <c r="DU425" s="20">
        <v>2441.48</v>
      </c>
      <c r="DV425" s="20">
        <v>782.08</v>
      </c>
      <c r="DW425" s="20">
        <v>34980.089999999997</v>
      </c>
      <c r="DX425" s="20">
        <v>2441.48</v>
      </c>
      <c r="DY425" s="20">
        <v>782.08</v>
      </c>
      <c r="DZ425" s="20">
        <v>34980.089999999997</v>
      </c>
      <c r="EA425" s="20">
        <v>2441.48</v>
      </c>
      <c r="EB425" s="20">
        <v>782.08</v>
      </c>
      <c r="EC425" s="20">
        <v>34980.089999999997</v>
      </c>
      <c r="ED425" s="20">
        <v>2441.48</v>
      </c>
      <c r="EE425" s="20">
        <v>782.08</v>
      </c>
      <c r="EF425" s="20">
        <v>34980.089999999997</v>
      </c>
      <c r="EG425" s="20">
        <v>2441.48</v>
      </c>
      <c r="EH425" s="20">
        <v>782.08</v>
      </c>
      <c r="EI425" s="20">
        <f t="shared" si="41"/>
        <v>34980.089999999997</v>
      </c>
      <c r="EJ425" s="20">
        <f t="shared" si="41"/>
        <v>2441.48</v>
      </c>
      <c r="EK425" s="20">
        <f t="shared" si="41"/>
        <v>782.08</v>
      </c>
      <c r="EL425" s="20">
        <v>34980.089999999997</v>
      </c>
      <c r="EM425" s="20">
        <v>2441.48</v>
      </c>
      <c r="EN425" s="20">
        <v>782.08</v>
      </c>
      <c r="EO425" s="24">
        <f t="shared" si="42"/>
        <v>993294.89999999898</v>
      </c>
      <c r="EP425" s="25">
        <f t="shared" si="38"/>
        <v>0</v>
      </c>
      <c r="EQ425" s="25">
        <f t="shared" si="39"/>
        <v>152814.80000000098</v>
      </c>
      <c r="ES425" s="26"/>
    </row>
    <row r="426" spans="1:149" x14ac:dyDescent="0.25">
      <c r="A426" s="27">
        <v>423</v>
      </c>
      <c r="B426" s="15">
        <v>18363952000135</v>
      </c>
      <c r="C426" s="28" t="s">
        <v>440</v>
      </c>
      <c r="D426" s="17">
        <v>293917.34999999998</v>
      </c>
      <c r="E426" s="18">
        <v>634392.56000000006</v>
      </c>
      <c r="F426" s="19">
        <v>0</v>
      </c>
      <c r="G426" s="20">
        <v>0</v>
      </c>
      <c r="H426" s="21">
        <f t="shared" si="37"/>
        <v>293917.34999999998</v>
      </c>
      <c r="I426" s="21">
        <v>634392.56000000006</v>
      </c>
      <c r="J426" s="22">
        <v>0</v>
      </c>
      <c r="K426" s="22">
        <v>0</v>
      </c>
      <c r="L426" s="22">
        <v>0</v>
      </c>
      <c r="M426" s="22">
        <v>0</v>
      </c>
      <c r="N426" s="22">
        <v>13467.95</v>
      </c>
      <c r="O426" s="22">
        <v>0</v>
      </c>
      <c r="P426" s="22">
        <v>13467.95</v>
      </c>
      <c r="Q426" s="22">
        <v>0</v>
      </c>
      <c r="R426" s="22">
        <v>13467.95</v>
      </c>
      <c r="S426" s="22">
        <v>13467.95</v>
      </c>
      <c r="T426" s="22">
        <v>13467.95</v>
      </c>
      <c r="U426" s="22">
        <v>13461.41</v>
      </c>
      <c r="V426" s="22">
        <v>13461.41</v>
      </c>
      <c r="W426" s="22">
        <v>13461.41</v>
      </c>
      <c r="X426" s="22">
        <v>13461.41</v>
      </c>
      <c r="Y426" s="22">
        <v>8229.69</v>
      </c>
      <c r="Z426" s="22">
        <v>8229.69</v>
      </c>
      <c r="AA426" s="22">
        <v>8229.69</v>
      </c>
      <c r="AB426" s="22">
        <v>8229.69</v>
      </c>
      <c r="AC426" s="22">
        <v>0</v>
      </c>
      <c r="AD426" s="22">
        <v>8229.69</v>
      </c>
      <c r="AE426" s="22"/>
      <c r="AF426" s="22"/>
      <c r="AG426" s="22">
        <v>8229.69</v>
      </c>
      <c r="AH426" s="22"/>
      <c r="AI426" s="22"/>
      <c r="AJ426" s="22">
        <v>8229.69</v>
      </c>
      <c r="AK426" s="22"/>
      <c r="AL426" s="22">
        <v>8229.69</v>
      </c>
      <c r="AM426" s="22">
        <v>8229.69</v>
      </c>
      <c r="AN426" s="22">
        <v>8229.69</v>
      </c>
      <c r="AO426" s="22"/>
      <c r="AP426" s="22">
        <v>8229.69</v>
      </c>
      <c r="AQ426" s="22"/>
      <c r="AR426" s="22"/>
      <c r="AS426" s="22">
        <v>8229.69</v>
      </c>
      <c r="AT426" s="22">
        <v>0</v>
      </c>
      <c r="AU426" s="22">
        <v>0</v>
      </c>
      <c r="AV426" s="22">
        <v>8229.69</v>
      </c>
      <c r="AW426" s="22">
        <v>0</v>
      </c>
      <c r="AX426" s="22">
        <v>65745.990000000005</v>
      </c>
      <c r="AY426" s="22"/>
      <c r="AZ426" s="22">
        <f>VLOOKUP(A426,[1]Consolidado!$A$4:$AZ$856,52,FALSE)</f>
        <v>0</v>
      </c>
      <c r="BA426" s="22">
        <f>VLOOKUP(A426,'[2]Parcelas ICMS 2018 Calculadas'!$A$4:$BC$856,55,FALSE)</f>
        <v>0</v>
      </c>
      <c r="BB426" s="22">
        <v>0</v>
      </c>
      <c r="BC426" s="22">
        <v>0</v>
      </c>
      <c r="BD426" s="22">
        <v>0</v>
      </c>
      <c r="BE426" s="22"/>
      <c r="BF426" s="22"/>
      <c r="BG426" s="22">
        <v>0</v>
      </c>
      <c r="BH426" s="22"/>
      <c r="BI426" s="22"/>
      <c r="BJ426" s="22">
        <v>0</v>
      </c>
      <c r="BK426" s="22">
        <v>0</v>
      </c>
      <c r="BL426" s="22">
        <v>0</v>
      </c>
      <c r="BM426" s="22">
        <v>0</v>
      </c>
      <c r="BN426" s="23">
        <f t="shared" si="40"/>
        <v>293917.35000000003</v>
      </c>
      <c r="BO426" s="20">
        <v>19362.12</v>
      </c>
      <c r="BP426" s="20">
        <v>1351.4</v>
      </c>
      <c r="BQ426" s="20">
        <v>432.9</v>
      </c>
      <c r="BR426" s="20">
        <v>19362.12</v>
      </c>
      <c r="BS426" s="20">
        <v>1351.4</v>
      </c>
      <c r="BT426" s="20">
        <v>432.9</v>
      </c>
      <c r="BU426" s="20">
        <v>19362.12</v>
      </c>
      <c r="BV426" s="20">
        <v>1351.4</v>
      </c>
      <c r="BW426" s="20">
        <v>432.9</v>
      </c>
      <c r="BX426" s="20">
        <v>19362.12</v>
      </c>
      <c r="BY426" s="20">
        <v>1351.4</v>
      </c>
      <c r="BZ426" s="20">
        <v>432.9</v>
      </c>
      <c r="CA426" s="20">
        <v>19362.12</v>
      </c>
      <c r="CB426" s="20">
        <v>1351.4</v>
      </c>
      <c r="CC426" s="20">
        <v>432.9</v>
      </c>
      <c r="CD426" s="20">
        <v>19362.12</v>
      </c>
      <c r="CE426" s="20">
        <v>1351.4</v>
      </c>
      <c r="CF426" s="20">
        <v>432.9</v>
      </c>
      <c r="CG426" s="20">
        <v>19362.12</v>
      </c>
      <c r="CH426" s="20">
        <v>1351.4</v>
      </c>
      <c r="CI426" s="20">
        <v>432.9</v>
      </c>
      <c r="CJ426" s="20">
        <v>19362.12</v>
      </c>
      <c r="CK426" s="20">
        <v>1351.4</v>
      </c>
      <c r="CL426" s="20">
        <v>432.9</v>
      </c>
      <c r="CM426" s="20">
        <v>19362.12</v>
      </c>
      <c r="CN426" s="20">
        <v>1351.4</v>
      </c>
      <c r="CO426" s="20">
        <v>432.9</v>
      </c>
      <c r="CP426" s="20">
        <v>19362.12</v>
      </c>
      <c r="CQ426" s="20">
        <v>1351.4</v>
      </c>
      <c r="CR426" s="20">
        <v>432.9</v>
      </c>
      <c r="CS426" s="20">
        <v>19362.12</v>
      </c>
      <c r="CT426" s="20">
        <v>1351.4</v>
      </c>
      <c r="CU426" s="20">
        <v>432.9</v>
      </c>
      <c r="CV426" s="20">
        <v>19362.12</v>
      </c>
      <c r="CW426" s="20">
        <v>1351.4</v>
      </c>
      <c r="CX426" s="20">
        <v>432.9</v>
      </c>
      <c r="CY426" s="20">
        <v>19362.12</v>
      </c>
      <c r="CZ426" s="20">
        <v>1351.4</v>
      </c>
      <c r="DA426" s="20">
        <v>432.9</v>
      </c>
      <c r="DB426" s="20">
        <v>19362.12</v>
      </c>
      <c r="DC426" s="20">
        <v>1351.4</v>
      </c>
      <c r="DD426" s="20">
        <v>432.9</v>
      </c>
      <c r="DE426" s="20">
        <v>19362.12</v>
      </c>
      <c r="DF426" s="20">
        <v>1351.4</v>
      </c>
      <c r="DG426" s="20">
        <v>432.9</v>
      </c>
      <c r="DH426" s="20">
        <v>19362.12</v>
      </c>
      <c r="DI426" s="20">
        <v>1351.4</v>
      </c>
      <c r="DJ426" s="20">
        <v>432.9</v>
      </c>
      <c r="DK426" s="20">
        <v>19362.12</v>
      </c>
      <c r="DL426" s="20">
        <v>1351.4</v>
      </c>
      <c r="DM426" s="20">
        <v>432.9</v>
      </c>
      <c r="DN426" s="20">
        <v>19362.12</v>
      </c>
      <c r="DO426" s="20">
        <v>1351.4</v>
      </c>
      <c r="DP426" s="20">
        <v>432.9</v>
      </c>
      <c r="DQ426" s="20">
        <v>19362.12</v>
      </c>
      <c r="DR426" s="20">
        <v>1351.4</v>
      </c>
      <c r="DS426" s="20">
        <v>432.9</v>
      </c>
      <c r="DT426" s="20">
        <v>19362.12</v>
      </c>
      <c r="DU426" s="20">
        <v>1351.4</v>
      </c>
      <c r="DV426" s="20">
        <v>432.9</v>
      </c>
      <c r="DW426" s="20">
        <v>19362.12</v>
      </c>
      <c r="DX426" s="20">
        <v>1351.4</v>
      </c>
      <c r="DY426" s="20">
        <v>432.9</v>
      </c>
      <c r="DZ426" s="20">
        <v>19362.12</v>
      </c>
      <c r="EA426" s="20">
        <v>1351.4</v>
      </c>
      <c r="EB426" s="20">
        <v>432.9</v>
      </c>
      <c r="EC426" s="20">
        <v>19362.12</v>
      </c>
      <c r="ED426" s="20">
        <v>1351.4</v>
      </c>
      <c r="EE426" s="20">
        <v>432.9</v>
      </c>
      <c r="EF426" s="20">
        <v>19362.12</v>
      </c>
      <c r="EG426" s="20">
        <v>1351.4</v>
      </c>
      <c r="EH426" s="20">
        <v>432.9</v>
      </c>
      <c r="EI426" s="20">
        <f t="shared" si="41"/>
        <v>19362.12</v>
      </c>
      <c r="EJ426" s="20">
        <f t="shared" si="41"/>
        <v>1351.4</v>
      </c>
      <c r="EK426" s="20">
        <f t="shared" si="41"/>
        <v>432.9</v>
      </c>
      <c r="EL426" s="20">
        <v>19362.12</v>
      </c>
      <c r="EM426" s="20">
        <v>1351.4</v>
      </c>
      <c r="EN426" s="20">
        <v>432.9</v>
      </c>
      <c r="EO426" s="24">
        <f t="shared" si="42"/>
        <v>549806.92000000051</v>
      </c>
      <c r="EP426" s="25">
        <f t="shared" si="38"/>
        <v>0</v>
      </c>
      <c r="EQ426" s="25">
        <f t="shared" si="39"/>
        <v>84585.639999999548</v>
      </c>
      <c r="ES426" s="26"/>
    </row>
    <row r="427" spans="1:149" x14ac:dyDescent="0.25">
      <c r="A427" s="27">
        <v>424</v>
      </c>
      <c r="B427" s="15">
        <v>18301044000117</v>
      </c>
      <c r="C427" s="28" t="s">
        <v>441</v>
      </c>
      <c r="D427" s="17">
        <v>343091.26</v>
      </c>
      <c r="E427" s="18">
        <v>705355.23</v>
      </c>
      <c r="F427" s="19">
        <v>0</v>
      </c>
      <c r="G427" s="20">
        <v>0</v>
      </c>
      <c r="H427" s="21">
        <f t="shared" si="37"/>
        <v>343091.26</v>
      </c>
      <c r="I427" s="21">
        <v>705355.23</v>
      </c>
      <c r="J427" s="22">
        <v>0</v>
      </c>
      <c r="K427" s="22">
        <v>0</v>
      </c>
      <c r="L427" s="22">
        <v>0</v>
      </c>
      <c r="M427" s="22">
        <v>0</v>
      </c>
      <c r="N427" s="22">
        <v>15721.2</v>
      </c>
      <c r="O427" s="22">
        <v>0</v>
      </c>
      <c r="P427" s="22">
        <v>15721.2</v>
      </c>
      <c r="Q427" s="22">
        <v>0</v>
      </c>
      <c r="R427" s="22">
        <v>15721.2</v>
      </c>
      <c r="S427" s="22">
        <v>15721.2</v>
      </c>
      <c r="T427" s="22">
        <v>15721.2</v>
      </c>
      <c r="U427" s="22">
        <v>15713.58</v>
      </c>
      <c r="V427" s="22">
        <v>15713.58</v>
      </c>
      <c r="W427" s="22">
        <v>15713.58</v>
      </c>
      <c r="X427" s="22">
        <v>15713.58</v>
      </c>
      <c r="Y427" s="22">
        <v>9606.56</v>
      </c>
      <c r="Z427" s="22">
        <v>9606.56</v>
      </c>
      <c r="AA427" s="22">
        <v>9606.56</v>
      </c>
      <c r="AB427" s="22">
        <v>9606.56</v>
      </c>
      <c r="AC427" s="22">
        <v>0</v>
      </c>
      <c r="AD427" s="22">
        <v>9606.56</v>
      </c>
      <c r="AE427" s="22"/>
      <c r="AF427" s="22"/>
      <c r="AG427" s="22">
        <v>9606.56</v>
      </c>
      <c r="AH427" s="22"/>
      <c r="AI427" s="22"/>
      <c r="AJ427" s="22">
        <v>9606.56</v>
      </c>
      <c r="AK427" s="22"/>
      <c r="AL427" s="22">
        <v>9606.56</v>
      </c>
      <c r="AM427" s="22">
        <v>9606.56</v>
      </c>
      <c r="AN427" s="22">
        <v>9606.56</v>
      </c>
      <c r="AO427" s="22"/>
      <c r="AP427" s="22">
        <v>9606.56</v>
      </c>
      <c r="AQ427" s="22"/>
      <c r="AR427" s="22"/>
      <c r="AS427" s="22">
        <v>9606.56</v>
      </c>
      <c r="AT427" s="22">
        <v>0</v>
      </c>
      <c r="AU427" s="22">
        <v>0</v>
      </c>
      <c r="AV427" s="22">
        <v>9606.56</v>
      </c>
      <c r="AW427" s="22">
        <v>0</v>
      </c>
      <c r="AX427" s="22">
        <v>0</v>
      </c>
      <c r="AY427" s="22"/>
      <c r="AZ427" s="22">
        <f>VLOOKUP(A427,[1]Consolidado!$A$4:$AZ$856,52,FALSE)</f>
        <v>9606.56</v>
      </c>
      <c r="BA427" s="22">
        <f>VLOOKUP(A427,'[2]Parcelas ICMS 2018 Calculadas'!$A$4:$BC$856,55,FALSE)</f>
        <v>0</v>
      </c>
      <c r="BB427" s="22">
        <v>9606.56</v>
      </c>
      <c r="BC427" s="22">
        <v>0</v>
      </c>
      <c r="BD427" s="22">
        <v>0</v>
      </c>
      <c r="BE427" s="22">
        <v>9606.56</v>
      </c>
      <c r="BF427" s="22"/>
      <c r="BG427" s="22">
        <v>0</v>
      </c>
      <c r="BH427" s="22"/>
      <c r="BI427" s="22"/>
      <c r="BJ427" s="22">
        <v>9606.56</v>
      </c>
      <c r="BK427" s="22">
        <v>0</v>
      </c>
      <c r="BL427" s="22">
        <v>0</v>
      </c>
      <c r="BM427" s="22">
        <v>0</v>
      </c>
      <c r="BN427" s="23">
        <f t="shared" si="40"/>
        <v>304771.83999999997</v>
      </c>
      <c r="BO427" s="20">
        <v>21527.95</v>
      </c>
      <c r="BP427" s="20">
        <v>1502.57</v>
      </c>
      <c r="BQ427" s="20">
        <v>481.32</v>
      </c>
      <c r="BR427" s="20">
        <v>21527.95</v>
      </c>
      <c r="BS427" s="20">
        <v>1502.57</v>
      </c>
      <c r="BT427" s="20">
        <v>481.32</v>
      </c>
      <c r="BU427" s="20">
        <v>21527.95</v>
      </c>
      <c r="BV427" s="20">
        <v>1502.57</v>
      </c>
      <c r="BW427" s="20">
        <v>481.32</v>
      </c>
      <c r="BX427" s="20">
        <v>21527.95</v>
      </c>
      <c r="BY427" s="20">
        <v>1502.57</v>
      </c>
      <c r="BZ427" s="20">
        <v>481.32</v>
      </c>
      <c r="CA427" s="20">
        <v>21527.95</v>
      </c>
      <c r="CB427" s="20">
        <v>1502.57</v>
      </c>
      <c r="CC427" s="20">
        <v>481.32</v>
      </c>
      <c r="CD427" s="20">
        <v>21527.95</v>
      </c>
      <c r="CE427" s="20">
        <v>1502.57</v>
      </c>
      <c r="CF427" s="20">
        <v>481.32</v>
      </c>
      <c r="CG427" s="20">
        <v>21527.95</v>
      </c>
      <c r="CH427" s="20">
        <v>1502.57</v>
      </c>
      <c r="CI427" s="20">
        <v>481.32</v>
      </c>
      <c r="CJ427" s="20">
        <v>21527.95</v>
      </c>
      <c r="CK427" s="20">
        <v>1502.57</v>
      </c>
      <c r="CL427" s="20">
        <v>481.32</v>
      </c>
      <c r="CM427" s="20">
        <v>21527.95</v>
      </c>
      <c r="CN427" s="20">
        <v>1502.57</v>
      </c>
      <c r="CO427" s="20">
        <v>481.32</v>
      </c>
      <c r="CP427" s="20">
        <v>21527.95</v>
      </c>
      <c r="CQ427" s="20">
        <v>1502.57</v>
      </c>
      <c r="CR427" s="20">
        <v>481.32</v>
      </c>
      <c r="CS427" s="20">
        <v>21527.95</v>
      </c>
      <c r="CT427" s="20">
        <v>1502.57</v>
      </c>
      <c r="CU427" s="20">
        <v>481.32</v>
      </c>
      <c r="CV427" s="20">
        <v>21527.95</v>
      </c>
      <c r="CW427" s="20">
        <v>1502.57</v>
      </c>
      <c r="CX427" s="20">
        <v>481.32</v>
      </c>
      <c r="CY427" s="20">
        <v>21527.95</v>
      </c>
      <c r="CZ427" s="20">
        <v>1502.57</v>
      </c>
      <c r="DA427" s="20">
        <v>481.32</v>
      </c>
      <c r="DB427" s="20">
        <v>21527.95</v>
      </c>
      <c r="DC427" s="20">
        <v>1502.57</v>
      </c>
      <c r="DD427" s="20">
        <v>481.32</v>
      </c>
      <c r="DE427" s="20">
        <v>21527.95</v>
      </c>
      <c r="DF427" s="20">
        <v>1502.57</v>
      </c>
      <c r="DG427" s="20">
        <v>481.32</v>
      </c>
      <c r="DH427" s="20">
        <v>21527.95</v>
      </c>
      <c r="DI427" s="20">
        <v>1502.57</v>
      </c>
      <c r="DJ427" s="20">
        <v>481.32</v>
      </c>
      <c r="DK427" s="20">
        <v>21527.95</v>
      </c>
      <c r="DL427" s="20">
        <v>1502.57</v>
      </c>
      <c r="DM427" s="20">
        <v>481.32</v>
      </c>
      <c r="DN427" s="20">
        <v>21527.95</v>
      </c>
      <c r="DO427" s="20">
        <v>1502.57</v>
      </c>
      <c r="DP427" s="20">
        <v>481.32</v>
      </c>
      <c r="DQ427" s="20">
        <v>21527.95</v>
      </c>
      <c r="DR427" s="20">
        <v>1502.57</v>
      </c>
      <c r="DS427" s="20">
        <v>481.32</v>
      </c>
      <c r="DT427" s="20">
        <v>21527.95</v>
      </c>
      <c r="DU427" s="20">
        <v>1502.57</v>
      </c>
      <c r="DV427" s="20">
        <v>481.32</v>
      </c>
      <c r="DW427" s="20">
        <v>21527.95</v>
      </c>
      <c r="DX427" s="20">
        <v>1502.57</v>
      </c>
      <c r="DY427" s="20">
        <v>481.32</v>
      </c>
      <c r="DZ427" s="20">
        <v>21527.95</v>
      </c>
      <c r="EA427" s="20">
        <v>1502.57</v>
      </c>
      <c r="EB427" s="20">
        <v>481.32</v>
      </c>
      <c r="EC427" s="20">
        <v>21527.95</v>
      </c>
      <c r="ED427" s="20">
        <v>1502.57</v>
      </c>
      <c r="EE427" s="20">
        <v>481.32</v>
      </c>
      <c r="EF427" s="20">
        <v>21527.95</v>
      </c>
      <c r="EG427" s="20">
        <v>1502.57</v>
      </c>
      <c r="EH427" s="20">
        <v>481.32</v>
      </c>
      <c r="EI427" s="20">
        <f t="shared" si="41"/>
        <v>21527.95</v>
      </c>
      <c r="EJ427" s="20">
        <f t="shared" si="41"/>
        <v>1502.57</v>
      </c>
      <c r="EK427" s="20">
        <f t="shared" si="41"/>
        <v>481.32</v>
      </c>
      <c r="EL427" s="20">
        <v>21527.95</v>
      </c>
      <c r="EM427" s="20">
        <v>1502.57</v>
      </c>
      <c r="EN427" s="20">
        <v>481.32</v>
      </c>
      <c r="EO427" s="24">
        <f t="shared" si="42"/>
        <v>611307.83999999985</v>
      </c>
      <c r="EP427" s="25">
        <f t="shared" si="38"/>
        <v>38319.420000000042</v>
      </c>
      <c r="EQ427" s="25">
        <f t="shared" si="39"/>
        <v>94047.39000000013</v>
      </c>
      <c r="ES427" s="26"/>
    </row>
    <row r="428" spans="1:149" x14ac:dyDescent="0.25">
      <c r="A428" s="27">
        <v>425</v>
      </c>
      <c r="B428" s="15">
        <v>17754169000130</v>
      </c>
      <c r="C428" s="28" t="s">
        <v>442</v>
      </c>
      <c r="D428" s="17">
        <v>274043.34999999998</v>
      </c>
      <c r="E428" s="18">
        <v>225930.09</v>
      </c>
      <c r="F428" s="19">
        <v>0</v>
      </c>
      <c r="G428" s="20">
        <v>0</v>
      </c>
      <c r="H428" s="21">
        <f t="shared" si="37"/>
        <v>274043.34999999998</v>
      </c>
      <c r="I428" s="21">
        <v>225930.09</v>
      </c>
      <c r="J428" s="22">
        <v>0</v>
      </c>
      <c r="K428" s="22">
        <v>0</v>
      </c>
      <c r="L428" s="22">
        <v>0</v>
      </c>
      <c r="M428" s="22">
        <v>0</v>
      </c>
      <c r="N428" s="22">
        <v>12557.28</v>
      </c>
      <c r="O428" s="22">
        <v>0</v>
      </c>
      <c r="P428" s="22">
        <v>12557.28</v>
      </c>
      <c r="Q428" s="22">
        <v>0</v>
      </c>
      <c r="R428" s="22">
        <v>12557.28</v>
      </c>
      <c r="S428" s="22">
        <v>12557.28</v>
      </c>
      <c r="T428" s="22">
        <v>12557.28</v>
      </c>
      <c r="U428" s="22">
        <v>12551.19</v>
      </c>
      <c r="V428" s="22">
        <v>12551.19</v>
      </c>
      <c r="W428" s="22">
        <v>12551.19</v>
      </c>
      <c r="X428" s="22">
        <v>12551.19</v>
      </c>
      <c r="Y428" s="22">
        <v>7673.21</v>
      </c>
      <c r="Z428" s="22">
        <v>7673.21</v>
      </c>
      <c r="AA428" s="22">
        <v>7673.21</v>
      </c>
      <c r="AB428" s="22">
        <v>7673.21</v>
      </c>
      <c r="AC428" s="22">
        <v>0</v>
      </c>
      <c r="AD428" s="22">
        <v>7673.21</v>
      </c>
      <c r="AE428" s="22"/>
      <c r="AF428" s="22"/>
      <c r="AG428" s="22">
        <v>7673.21</v>
      </c>
      <c r="AH428" s="22"/>
      <c r="AI428" s="22"/>
      <c r="AJ428" s="22">
        <v>7673.21</v>
      </c>
      <c r="AK428" s="22"/>
      <c r="AL428" s="22">
        <v>7673.21</v>
      </c>
      <c r="AM428" s="22">
        <v>7673.21</v>
      </c>
      <c r="AN428" s="22">
        <v>7673.21</v>
      </c>
      <c r="AO428" s="22"/>
      <c r="AP428" s="22">
        <v>7673.21</v>
      </c>
      <c r="AQ428" s="22"/>
      <c r="AR428" s="22"/>
      <c r="AS428" s="22">
        <v>7673.21</v>
      </c>
      <c r="AT428" s="22">
        <v>0</v>
      </c>
      <c r="AU428" s="22">
        <v>0</v>
      </c>
      <c r="AV428" s="22">
        <v>7673.21</v>
      </c>
      <c r="AW428" s="22">
        <v>0</v>
      </c>
      <c r="AX428" s="22">
        <v>0</v>
      </c>
      <c r="AY428" s="22"/>
      <c r="AZ428" s="22">
        <f>VLOOKUP(A428,[1]Consolidado!$A$4:$AZ$856,52,FALSE)</f>
        <v>7673.21</v>
      </c>
      <c r="BA428" s="22">
        <f>VLOOKUP(A428,'[2]Parcelas ICMS 2018 Calculadas'!$A$4:$BC$856,55,FALSE)</f>
        <v>0</v>
      </c>
      <c r="BB428" s="22">
        <v>7673.21</v>
      </c>
      <c r="BC428" s="22">
        <v>0</v>
      </c>
      <c r="BD428" s="22">
        <v>0</v>
      </c>
      <c r="BE428" s="22">
        <v>7673.21</v>
      </c>
      <c r="BF428" s="22"/>
      <c r="BG428" s="22">
        <v>0</v>
      </c>
      <c r="BH428" s="22"/>
      <c r="BI428" s="22"/>
      <c r="BJ428" s="22">
        <v>7673.21</v>
      </c>
      <c r="BK428" s="22">
        <v>0</v>
      </c>
      <c r="BL428" s="22">
        <v>0</v>
      </c>
      <c r="BM428" s="22">
        <v>0</v>
      </c>
      <c r="BN428" s="23">
        <f t="shared" si="40"/>
        <v>243435.72999999989</v>
      </c>
      <c r="BO428" s="20">
        <v>6895.55</v>
      </c>
      <c r="BP428" s="20">
        <v>481.28</v>
      </c>
      <c r="BQ428" s="20">
        <v>154.16999999999999</v>
      </c>
      <c r="BR428" s="20">
        <v>6895.55</v>
      </c>
      <c r="BS428" s="20">
        <v>481.28</v>
      </c>
      <c r="BT428" s="20">
        <v>154.16999999999999</v>
      </c>
      <c r="BU428" s="20">
        <v>6895.55</v>
      </c>
      <c r="BV428" s="20">
        <v>481.28</v>
      </c>
      <c r="BW428" s="20">
        <v>154.16999999999999</v>
      </c>
      <c r="BX428" s="20">
        <v>6895.55</v>
      </c>
      <c r="BY428" s="20">
        <v>481.28</v>
      </c>
      <c r="BZ428" s="20">
        <v>154.16999999999999</v>
      </c>
      <c r="CA428" s="20">
        <v>6895.55</v>
      </c>
      <c r="CB428" s="20">
        <v>481.28</v>
      </c>
      <c r="CC428" s="20">
        <v>154.16999999999999</v>
      </c>
      <c r="CD428" s="20">
        <v>6895.55</v>
      </c>
      <c r="CE428" s="20">
        <v>481.28</v>
      </c>
      <c r="CF428" s="20">
        <v>154.16999999999999</v>
      </c>
      <c r="CG428" s="20">
        <v>6895.55</v>
      </c>
      <c r="CH428" s="20">
        <v>481.28</v>
      </c>
      <c r="CI428" s="20">
        <v>154.16999999999999</v>
      </c>
      <c r="CJ428" s="20">
        <v>6895.55</v>
      </c>
      <c r="CK428" s="20">
        <v>481.28</v>
      </c>
      <c r="CL428" s="20">
        <v>154.16999999999999</v>
      </c>
      <c r="CM428" s="20">
        <v>6895.55</v>
      </c>
      <c r="CN428" s="20">
        <v>481.28</v>
      </c>
      <c r="CO428" s="20">
        <v>154.16999999999999</v>
      </c>
      <c r="CP428" s="20">
        <v>6895.55</v>
      </c>
      <c r="CQ428" s="20">
        <v>481.28</v>
      </c>
      <c r="CR428" s="20">
        <v>154.16999999999999</v>
      </c>
      <c r="CS428" s="20">
        <v>6895.55</v>
      </c>
      <c r="CT428" s="20">
        <v>481.28</v>
      </c>
      <c r="CU428" s="20">
        <v>154.16999999999999</v>
      </c>
      <c r="CV428" s="20">
        <v>6895.55</v>
      </c>
      <c r="CW428" s="20">
        <v>481.28</v>
      </c>
      <c r="CX428" s="20">
        <v>154.16999999999999</v>
      </c>
      <c r="CY428" s="20">
        <v>6895.55</v>
      </c>
      <c r="CZ428" s="20">
        <v>481.28</v>
      </c>
      <c r="DA428" s="20">
        <v>154.16999999999999</v>
      </c>
      <c r="DB428" s="20">
        <v>6895.55</v>
      </c>
      <c r="DC428" s="20">
        <v>481.28</v>
      </c>
      <c r="DD428" s="20">
        <v>154.16999999999999</v>
      </c>
      <c r="DE428" s="20">
        <v>6895.55</v>
      </c>
      <c r="DF428" s="20">
        <v>481.28</v>
      </c>
      <c r="DG428" s="20">
        <v>154.16999999999999</v>
      </c>
      <c r="DH428" s="20">
        <v>6895.55</v>
      </c>
      <c r="DI428" s="20">
        <v>481.28</v>
      </c>
      <c r="DJ428" s="20">
        <v>154.16999999999999</v>
      </c>
      <c r="DK428" s="20">
        <v>6895.55</v>
      </c>
      <c r="DL428" s="20">
        <v>481.28</v>
      </c>
      <c r="DM428" s="20">
        <v>154.16999999999999</v>
      </c>
      <c r="DN428" s="20">
        <v>6895.55</v>
      </c>
      <c r="DO428" s="20">
        <v>481.28</v>
      </c>
      <c r="DP428" s="20">
        <v>154.16999999999999</v>
      </c>
      <c r="DQ428" s="20">
        <v>6895.55</v>
      </c>
      <c r="DR428" s="20">
        <v>481.28</v>
      </c>
      <c r="DS428" s="20">
        <v>154.16999999999999</v>
      </c>
      <c r="DT428" s="20">
        <v>6895.55</v>
      </c>
      <c r="DU428" s="20">
        <v>481.28</v>
      </c>
      <c r="DV428" s="20">
        <v>154.16999999999999</v>
      </c>
      <c r="DW428" s="20">
        <v>6895.55</v>
      </c>
      <c r="DX428" s="20">
        <v>481.28</v>
      </c>
      <c r="DY428" s="20">
        <v>154.16999999999999</v>
      </c>
      <c r="DZ428" s="20">
        <v>6895.55</v>
      </c>
      <c r="EA428" s="20">
        <v>481.28</v>
      </c>
      <c r="EB428" s="20">
        <v>154.16999999999999</v>
      </c>
      <c r="EC428" s="20">
        <v>6895.55</v>
      </c>
      <c r="ED428" s="20">
        <v>481.28</v>
      </c>
      <c r="EE428" s="20">
        <v>154.16999999999999</v>
      </c>
      <c r="EF428" s="20">
        <v>6895.55</v>
      </c>
      <c r="EG428" s="20">
        <v>481.28</v>
      </c>
      <c r="EH428" s="20">
        <v>154.16999999999999</v>
      </c>
      <c r="EI428" s="20">
        <f t="shared" si="41"/>
        <v>6895.55</v>
      </c>
      <c r="EJ428" s="20">
        <f t="shared" si="41"/>
        <v>481.28</v>
      </c>
      <c r="EK428" s="20">
        <f t="shared" si="41"/>
        <v>154.16999999999999</v>
      </c>
      <c r="EL428" s="20">
        <v>6895.55</v>
      </c>
      <c r="EM428" s="20">
        <v>481.28</v>
      </c>
      <c r="EN428" s="20">
        <v>154.16999999999999</v>
      </c>
      <c r="EO428" s="24">
        <f t="shared" si="42"/>
        <v>195806</v>
      </c>
      <c r="EP428" s="25">
        <f t="shared" si="38"/>
        <v>30607.620000000083</v>
      </c>
      <c r="EQ428" s="25">
        <f t="shared" si="39"/>
        <v>30124.089999999997</v>
      </c>
      <c r="ES428" s="26"/>
    </row>
    <row r="429" spans="1:149" x14ac:dyDescent="0.25">
      <c r="A429" s="27">
        <v>426</v>
      </c>
      <c r="B429" s="15">
        <v>22541874000199</v>
      </c>
      <c r="C429" s="28" t="s">
        <v>443</v>
      </c>
      <c r="D429" s="17">
        <v>656132.44999999995</v>
      </c>
      <c r="E429" s="18">
        <v>997976.56</v>
      </c>
      <c r="F429" s="19">
        <v>0</v>
      </c>
      <c r="G429" s="20">
        <v>0</v>
      </c>
      <c r="H429" s="21">
        <f t="shared" si="37"/>
        <v>656132.44999999995</v>
      </c>
      <c r="I429" s="21">
        <v>997976.56</v>
      </c>
      <c r="J429" s="22">
        <v>0</v>
      </c>
      <c r="K429" s="22">
        <v>0</v>
      </c>
      <c r="L429" s="22">
        <v>0</v>
      </c>
      <c r="M429" s="22">
        <v>0</v>
      </c>
      <c r="N429" s="22">
        <v>30065.45</v>
      </c>
      <c r="O429" s="22">
        <v>0</v>
      </c>
      <c r="P429" s="22">
        <v>30065.45</v>
      </c>
      <c r="Q429" s="22">
        <v>0</v>
      </c>
      <c r="R429" s="22">
        <v>30065.45</v>
      </c>
      <c r="S429" s="22">
        <v>30065.45</v>
      </c>
      <c r="T429" s="22">
        <v>30065.45</v>
      </c>
      <c r="U429" s="22">
        <v>30050.87</v>
      </c>
      <c r="V429" s="22">
        <v>30050.87</v>
      </c>
      <c r="W429" s="22">
        <v>30050.87</v>
      </c>
      <c r="X429" s="22">
        <v>30050.87</v>
      </c>
      <c r="Y429" s="22">
        <v>18371.71</v>
      </c>
      <c r="Z429" s="22">
        <v>18371.71</v>
      </c>
      <c r="AA429" s="22">
        <v>18371.71</v>
      </c>
      <c r="AB429" s="22">
        <v>18371.71</v>
      </c>
      <c r="AC429" s="22">
        <v>0</v>
      </c>
      <c r="AD429" s="22">
        <v>18371.71</v>
      </c>
      <c r="AE429" s="22"/>
      <c r="AF429" s="22"/>
      <c r="AG429" s="22">
        <v>18371.71</v>
      </c>
      <c r="AH429" s="22"/>
      <c r="AI429" s="22"/>
      <c r="AJ429" s="22">
        <v>18371.71</v>
      </c>
      <c r="AK429" s="22"/>
      <c r="AL429" s="22">
        <v>18371.71</v>
      </c>
      <c r="AM429" s="22">
        <v>18371.71</v>
      </c>
      <c r="AN429" s="22">
        <v>18371.71</v>
      </c>
      <c r="AO429" s="22"/>
      <c r="AP429" s="22">
        <v>18371.71</v>
      </c>
      <c r="AQ429" s="22"/>
      <c r="AR429" s="22"/>
      <c r="AS429" s="22">
        <v>18371.71</v>
      </c>
      <c r="AT429" s="22">
        <v>0</v>
      </c>
      <c r="AU429" s="22">
        <v>0</v>
      </c>
      <c r="AV429" s="22">
        <v>18371.71</v>
      </c>
      <c r="AW429" s="22">
        <v>0</v>
      </c>
      <c r="AX429" s="22">
        <v>0</v>
      </c>
      <c r="AY429" s="22"/>
      <c r="AZ429" s="22">
        <f>VLOOKUP(A429,[1]Consolidado!$A$4:$AZ$856,52,FALSE)</f>
        <v>18371.71</v>
      </c>
      <c r="BA429" s="22">
        <f>VLOOKUP(A429,'[2]Parcelas ICMS 2018 Calculadas'!$A$4:$BC$856,55,FALSE)</f>
        <v>0</v>
      </c>
      <c r="BB429" s="22">
        <v>18371.71</v>
      </c>
      <c r="BC429" s="22">
        <v>0</v>
      </c>
      <c r="BD429" s="22">
        <v>0</v>
      </c>
      <c r="BE429" s="22">
        <v>18371.71</v>
      </c>
      <c r="BF429" s="22"/>
      <c r="BG429" s="22">
        <v>0</v>
      </c>
      <c r="BH429" s="22"/>
      <c r="BI429" s="22"/>
      <c r="BJ429" s="22">
        <v>18371.71</v>
      </c>
      <c r="BK429" s="22">
        <v>0</v>
      </c>
      <c r="BL429" s="22">
        <v>0</v>
      </c>
      <c r="BM429" s="22">
        <v>0</v>
      </c>
      <c r="BN429" s="23">
        <f t="shared" si="40"/>
        <v>582849.80000000016</v>
      </c>
      <c r="BO429" s="20">
        <v>30458.959999999999</v>
      </c>
      <c r="BP429" s="20">
        <v>2125.92</v>
      </c>
      <c r="BQ429" s="20">
        <v>681</v>
      </c>
      <c r="BR429" s="20">
        <v>30458.959999999999</v>
      </c>
      <c r="BS429" s="20">
        <v>2125.92</v>
      </c>
      <c r="BT429" s="20">
        <v>681</v>
      </c>
      <c r="BU429" s="20">
        <v>30458.959999999999</v>
      </c>
      <c r="BV429" s="20">
        <v>2125.92</v>
      </c>
      <c r="BW429" s="20">
        <v>681</v>
      </c>
      <c r="BX429" s="20">
        <v>30458.959999999999</v>
      </c>
      <c r="BY429" s="20">
        <v>2125.92</v>
      </c>
      <c r="BZ429" s="20">
        <v>681</v>
      </c>
      <c r="CA429" s="20">
        <v>30458.959999999999</v>
      </c>
      <c r="CB429" s="20">
        <v>2125.92</v>
      </c>
      <c r="CC429" s="20">
        <v>681</v>
      </c>
      <c r="CD429" s="20">
        <v>30458.959999999999</v>
      </c>
      <c r="CE429" s="20">
        <v>2125.92</v>
      </c>
      <c r="CF429" s="20">
        <v>681</v>
      </c>
      <c r="CG429" s="20">
        <v>30458.959999999999</v>
      </c>
      <c r="CH429" s="20">
        <v>2125.92</v>
      </c>
      <c r="CI429" s="20">
        <v>681</v>
      </c>
      <c r="CJ429" s="20">
        <v>30458.959999999999</v>
      </c>
      <c r="CK429" s="20">
        <v>2125.92</v>
      </c>
      <c r="CL429" s="20">
        <v>681</v>
      </c>
      <c r="CM429" s="20">
        <v>30458.959999999999</v>
      </c>
      <c r="CN429" s="20">
        <v>2125.92</v>
      </c>
      <c r="CO429" s="20">
        <v>681</v>
      </c>
      <c r="CP429" s="20">
        <v>30458.959999999999</v>
      </c>
      <c r="CQ429" s="20">
        <v>2125.92</v>
      </c>
      <c r="CR429" s="20">
        <v>681</v>
      </c>
      <c r="CS429" s="20">
        <v>30458.959999999999</v>
      </c>
      <c r="CT429" s="20">
        <v>2125.92</v>
      </c>
      <c r="CU429" s="20">
        <v>681</v>
      </c>
      <c r="CV429" s="20">
        <v>30458.959999999999</v>
      </c>
      <c r="CW429" s="20">
        <v>2125.92</v>
      </c>
      <c r="CX429" s="20">
        <v>681</v>
      </c>
      <c r="CY429" s="20">
        <v>30458.959999999999</v>
      </c>
      <c r="CZ429" s="20">
        <v>2125.92</v>
      </c>
      <c r="DA429" s="20">
        <v>681</v>
      </c>
      <c r="DB429" s="20">
        <v>30458.959999999999</v>
      </c>
      <c r="DC429" s="20">
        <v>2125.92</v>
      </c>
      <c r="DD429" s="20">
        <v>681</v>
      </c>
      <c r="DE429" s="20">
        <v>30458.959999999999</v>
      </c>
      <c r="DF429" s="20">
        <v>2125.92</v>
      </c>
      <c r="DG429" s="20">
        <v>681</v>
      </c>
      <c r="DH429" s="20">
        <v>30458.959999999999</v>
      </c>
      <c r="DI429" s="20">
        <v>2125.92</v>
      </c>
      <c r="DJ429" s="20">
        <v>681</v>
      </c>
      <c r="DK429" s="20">
        <v>30458.959999999999</v>
      </c>
      <c r="DL429" s="20">
        <v>2125.92</v>
      </c>
      <c r="DM429" s="20">
        <v>681</v>
      </c>
      <c r="DN429" s="20">
        <v>30458.959999999999</v>
      </c>
      <c r="DO429" s="20">
        <v>2125.92</v>
      </c>
      <c r="DP429" s="20">
        <v>681</v>
      </c>
      <c r="DQ429" s="20">
        <v>30458.959999999999</v>
      </c>
      <c r="DR429" s="20">
        <v>2125.92</v>
      </c>
      <c r="DS429" s="20">
        <v>681</v>
      </c>
      <c r="DT429" s="20">
        <v>30458.959999999999</v>
      </c>
      <c r="DU429" s="20">
        <v>2125.92</v>
      </c>
      <c r="DV429" s="20">
        <v>681</v>
      </c>
      <c r="DW429" s="20">
        <v>30458.959999999999</v>
      </c>
      <c r="DX429" s="20">
        <v>2125.92</v>
      </c>
      <c r="DY429" s="20">
        <v>681</v>
      </c>
      <c r="DZ429" s="20">
        <v>30458.959999999999</v>
      </c>
      <c r="EA429" s="20">
        <v>2125.92</v>
      </c>
      <c r="EB429" s="20">
        <v>681</v>
      </c>
      <c r="EC429" s="20">
        <v>30458.959999999999</v>
      </c>
      <c r="ED429" s="20">
        <v>2125.92</v>
      </c>
      <c r="EE429" s="20">
        <v>681</v>
      </c>
      <c r="EF429" s="20">
        <v>30458.959999999999</v>
      </c>
      <c r="EG429" s="20">
        <v>2125.92</v>
      </c>
      <c r="EH429" s="20">
        <v>681</v>
      </c>
      <c r="EI429" s="20">
        <f t="shared" si="41"/>
        <v>30458.959999999999</v>
      </c>
      <c r="EJ429" s="20">
        <f t="shared" si="41"/>
        <v>2125.92</v>
      </c>
      <c r="EK429" s="20">
        <f t="shared" si="41"/>
        <v>681</v>
      </c>
      <c r="EL429" s="20">
        <v>30458.959999999999</v>
      </c>
      <c r="EM429" s="20">
        <v>2125.92</v>
      </c>
      <c r="EN429" s="20">
        <v>681</v>
      </c>
      <c r="EO429" s="24">
        <f t="shared" si="42"/>
        <v>864912.88000000012</v>
      </c>
      <c r="EP429" s="25">
        <f t="shared" si="38"/>
        <v>73282.64999999979</v>
      </c>
      <c r="EQ429" s="25">
        <f t="shared" si="39"/>
        <v>133063.67999999993</v>
      </c>
      <c r="ES429" s="26"/>
    </row>
    <row r="430" spans="1:149" x14ac:dyDescent="0.25">
      <c r="A430" s="27">
        <v>427</v>
      </c>
      <c r="B430" s="15">
        <v>17097791000112</v>
      </c>
      <c r="C430" s="28" t="s">
        <v>444</v>
      </c>
      <c r="D430" s="17">
        <v>410886.22</v>
      </c>
      <c r="E430" s="18">
        <v>1163195.42</v>
      </c>
      <c r="F430" s="19">
        <v>0</v>
      </c>
      <c r="G430" s="20">
        <v>0</v>
      </c>
      <c r="H430" s="21">
        <f t="shared" si="37"/>
        <v>410886.22</v>
      </c>
      <c r="I430" s="21">
        <v>1163195.42</v>
      </c>
      <c r="J430" s="22">
        <v>0</v>
      </c>
      <c r="K430" s="22">
        <v>0</v>
      </c>
      <c r="L430" s="22">
        <v>0</v>
      </c>
      <c r="M430" s="22">
        <v>0</v>
      </c>
      <c r="N430" s="22">
        <v>18827.72</v>
      </c>
      <c r="O430" s="22">
        <v>0</v>
      </c>
      <c r="P430" s="22">
        <v>18827.72</v>
      </c>
      <c r="Q430" s="22">
        <v>0</v>
      </c>
      <c r="R430" s="22">
        <v>18827.72</v>
      </c>
      <c r="S430" s="22">
        <v>18827.72</v>
      </c>
      <c r="T430" s="22">
        <v>18827.72</v>
      </c>
      <c r="U430" s="22">
        <v>18818.59</v>
      </c>
      <c r="V430" s="22">
        <v>18818.59</v>
      </c>
      <c r="W430" s="22">
        <v>18818.59</v>
      </c>
      <c r="X430" s="22">
        <v>18818.59</v>
      </c>
      <c r="Y430" s="22">
        <v>11504.81</v>
      </c>
      <c r="Z430" s="22">
        <v>11504.81</v>
      </c>
      <c r="AA430" s="22">
        <v>11504.81</v>
      </c>
      <c r="AB430" s="22">
        <v>11504.81</v>
      </c>
      <c r="AC430" s="22">
        <v>0</v>
      </c>
      <c r="AD430" s="22">
        <v>11504.81</v>
      </c>
      <c r="AE430" s="22"/>
      <c r="AF430" s="22"/>
      <c r="AG430" s="22">
        <v>11504.81</v>
      </c>
      <c r="AH430" s="22"/>
      <c r="AI430" s="22"/>
      <c r="AJ430" s="22">
        <v>11504.81</v>
      </c>
      <c r="AK430" s="22"/>
      <c r="AL430" s="22">
        <v>11504.81</v>
      </c>
      <c r="AM430" s="22">
        <v>11504.81</v>
      </c>
      <c r="AN430" s="22">
        <v>11504.81</v>
      </c>
      <c r="AO430" s="22"/>
      <c r="AP430" s="22">
        <v>11504.81</v>
      </c>
      <c r="AQ430" s="22"/>
      <c r="AR430" s="22"/>
      <c r="AS430" s="22">
        <v>11504.81</v>
      </c>
      <c r="AT430" s="22">
        <v>0</v>
      </c>
      <c r="AU430" s="22">
        <v>0</v>
      </c>
      <c r="AV430" s="22">
        <v>11504.81</v>
      </c>
      <c r="AW430" s="22">
        <v>0</v>
      </c>
      <c r="AX430" s="22">
        <v>91910.73</v>
      </c>
      <c r="AY430" s="22"/>
      <c r="AZ430" s="22">
        <f>VLOOKUP(A430,[1]Consolidado!$A$4:$AZ$856,52,FALSE)</f>
        <v>0</v>
      </c>
      <c r="BA430" s="22">
        <f>VLOOKUP(A430,'[2]Parcelas ICMS 2018 Calculadas'!$A$4:$BC$856,55,FALSE)</f>
        <v>0</v>
      </c>
      <c r="BB430" s="22">
        <v>0</v>
      </c>
      <c r="BC430" s="22">
        <v>0</v>
      </c>
      <c r="BD430" s="22">
        <v>0</v>
      </c>
      <c r="BE430" s="22"/>
      <c r="BF430" s="22"/>
      <c r="BG430" s="22">
        <v>0</v>
      </c>
      <c r="BH430" s="22"/>
      <c r="BI430" s="22"/>
      <c r="BJ430" s="22">
        <v>0</v>
      </c>
      <c r="BK430" s="22">
        <v>0</v>
      </c>
      <c r="BL430" s="22">
        <v>0</v>
      </c>
      <c r="BM430" s="22">
        <v>0</v>
      </c>
      <c r="BN430" s="23">
        <f t="shared" si="40"/>
        <v>410886.22</v>
      </c>
      <c r="BO430" s="20">
        <v>35501.56</v>
      </c>
      <c r="BP430" s="20">
        <v>2477.88</v>
      </c>
      <c r="BQ430" s="20">
        <v>793.74</v>
      </c>
      <c r="BR430" s="20">
        <v>35501.56</v>
      </c>
      <c r="BS430" s="20">
        <v>2477.88</v>
      </c>
      <c r="BT430" s="20">
        <v>793.74</v>
      </c>
      <c r="BU430" s="20">
        <v>35501.56</v>
      </c>
      <c r="BV430" s="20">
        <v>2477.88</v>
      </c>
      <c r="BW430" s="20">
        <v>793.74</v>
      </c>
      <c r="BX430" s="20">
        <v>35501.56</v>
      </c>
      <c r="BY430" s="20">
        <v>2477.88</v>
      </c>
      <c r="BZ430" s="20">
        <v>793.74</v>
      </c>
      <c r="CA430" s="20">
        <v>35501.56</v>
      </c>
      <c r="CB430" s="20">
        <v>2477.88</v>
      </c>
      <c r="CC430" s="20">
        <v>793.74</v>
      </c>
      <c r="CD430" s="20">
        <v>35501.56</v>
      </c>
      <c r="CE430" s="20">
        <v>2477.88</v>
      </c>
      <c r="CF430" s="20">
        <v>793.74</v>
      </c>
      <c r="CG430" s="20">
        <v>35501.56</v>
      </c>
      <c r="CH430" s="20">
        <v>2477.88</v>
      </c>
      <c r="CI430" s="20">
        <v>793.74</v>
      </c>
      <c r="CJ430" s="20">
        <v>35501.56</v>
      </c>
      <c r="CK430" s="20">
        <v>2477.88</v>
      </c>
      <c r="CL430" s="20">
        <v>793.74</v>
      </c>
      <c r="CM430" s="20">
        <v>35501.56</v>
      </c>
      <c r="CN430" s="20">
        <v>2477.88</v>
      </c>
      <c r="CO430" s="20">
        <v>793.74</v>
      </c>
      <c r="CP430" s="20">
        <v>35501.56</v>
      </c>
      <c r="CQ430" s="20">
        <v>2477.88</v>
      </c>
      <c r="CR430" s="20">
        <v>793.74</v>
      </c>
      <c r="CS430" s="20">
        <v>35501.56</v>
      </c>
      <c r="CT430" s="20">
        <v>2477.88</v>
      </c>
      <c r="CU430" s="20">
        <v>793.74</v>
      </c>
      <c r="CV430" s="20">
        <v>35501.56</v>
      </c>
      <c r="CW430" s="20">
        <v>2477.88</v>
      </c>
      <c r="CX430" s="20">
        <v>793.74</v>
      </c>
      <c r="CY430" s="20">
        <v>35501.56</v>
      </c>
      <c r="CZ430" s="20">
        <v>2477.88</v>
      </c>
      <c r="DA430" s="20">
        <v>793.74</v>
      </c>
      <c r="DB430" s="20">
        <v>35501.56</v>
      </c>
      <c r="DC430" s="20">
        <v>2477.88</v>
      </c>
      <c r="DD430" s="20">
        <v>793.74</v>
      </c>
      <c r="DE430" s="20">
        <v>35501.56</v>
      </c>
      <c r="DF430" s="20">
        <v>2477.88</v>
      </c>
      <c r="DG430" s="20">
        <v>793.74</v>
      </c>
      <c r="DH430" s="20">
        <v>35501.56</v>
      </c>
      <c r="DI430" s="20">
        <v>2477.88</v>
      </c>
      <c r="DJ430" s="20">
        <v>793.74</v>
      </c>
      <c r="DK430" s="20">
        <v>35501.56</v>
      </c>
      <c r="DL430" s="20">
        <v>2477.88</v>
      </c>
      <c r="DM430" s="20">
        <v>793.74</v>
      </c>
      <c r="DN430" s="20">
        <v>35501.56</v>
      </c>
      <c r="DO430" s="20">
        <v>2477.88</v>
      </c>
      <c r="DP430" s="20">
        <v>793.74</v>
      </c>
      <c r="DQ430" s="20">
        <v>35501.56</v>
      </c>
      <c r="DR430" s="20">
        <v>2477.88</v>
      </c>
      <c r="DS430" s="20">
        <v>793.74</v>
      </c>
      <c r="DT430" s="20">
        <v>35501.56</v>
      </c>
      <c r="DU430" s="20">
        <v>2477.88</v>
      </c>
      <c r="DV430" s="20">
        <v>793.74</v>
      </c>
      <c r="DW430" s="20">
        <v>35501.56</v>
      </c>
      <c r="DX430" s="20">
        <v>2477.88</v>
      </c>
      <c r="DY430" s="20">
        <v>793.74</v>
      </c>
      <c r="DZ430" s="20">
        <v>35501.56</v>
      </c>
      <c r="EA430" s="20">
        <v>2477.88</v>
      </c>
      <c r="EB430" s="20">
        <v>793.74</v>
      </c>
      <c r="EC430" s="20">
        <v>35501.56</v>
      </c>
      <c r="ED430" s="20">
        <v>2477.88</v>
      </c>
      <c r="EE430" s="20">
        <v>793.74</v>
      </c>
      <c r="EF430" s="20">
        <v>35501.56</v>
      </c>
      <c r="EG430" s="20">
        <v>2477.88</v>
      </c>
      <c r="EH430" s="20">
        <v>793.74</v>
      </c>
      <c r="EI430" s="20">
        <f t="shared" si="41"/>
        <v>35501.56</v>
      </c>
      <c r="EJ430" s="20">
        <f t="shared" si="41"/>
        <v>2477.88</v>
      </c>
      <c r="EK430" s="20">
        <f t="shared" si="41"/>
        <v>793.74</v>
      </c>
      <c r="EL430" s="20">
        <v>35501.56</v>
      </c>
      <c r="EM430" s="20">
        <v>2477.88</v>
      </c>
      <c r="EN430" s="20">
        <v>793.74</v>
      </c>
      <c r="EO430" s="24">
        <f t="shared" si="42"/>
        <v>1008102.6799999991</v>
      </c>
      <c r="EP430" s="25">
        <f t="shared" si="38"/>
        <v>0</v>
      </c>
      <c r="EQ430" s="25">
        <f t="shared" si="39"/>
        <v>155092.74000000081</v>
      </c>
      <c r="ES430" s="26"/>
    </row>
    <row r="431" spans="1:149" x14ac:dyDescent="0.25">
      <c r="A431" s="27">
        <v>428</v>
      </c>
      <c r="B431" s="15">
        <v>18431155000148</v>
      </c>
      <c r="C431" s="28" t="s">
        <v>445</v>
      </c>
      <c r="D431" s="17">
        <v>0</v>
      </c>
      <c r="E431" s="18">
        <v>2747952.35</v>
      </c>
      <c r="F431" s="19">
        <v>0</v>
      </c>
      <c r="G431" s="20">
        <v>0</v>
      </c>
      <c r="H431" s="21">
        <f t="shared" si="37"/>
        <v>0</v>
      </c>
      <c r="I431" s="21">
        <v>2747952.35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/>
      <c r="AF431" s="22"/>
      <c r="AG431" s="22">
        <v>0</v>
      </c>
      <c r="AH431" s="22"/>
      <c r="AI431" s="22"/>
      <c r="AJ431" s="22">
        <v>0</v>
      </c>
      <c r="AK431" s="22"/>
      <c r="AL431" s="22">
        <v>0</v>
      </c>
      <c r="AM431" s="22">
        <v>0</v>
      </c>
      <c r="AN431" s="22">
        <v>0</v>
      </c>
      <c r="AO431" s="22"/>
      <c r="AP431" s="22">
        <v>0</v>
      </c>
      <c r="AQ431" s="22"/>
      <c r="AR431" s="22"/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/>
      <c r="AZ431" s="22">
        <f>VLOOKUP(A431,[1]Consolidado!$A$4:$AZ$856,52,FALSE)</f>
        <v>0</v>
      </c>
      <c r="BA431" s="22">
        <f>VLOOKUP(A431,'[2]Parcelas ICMS 2018 Calculadas'!$A$4:$BC$856,55,FALSE)</f>
        <v>0</v>
      </c>
      <c r="BB431" s="22">
        <v>0</v>
      </c>
      <c r="BC431" s="22">
        <v>0</v>
      </c>
      <c r="BD431" s="22">
        <v>0</v>
      </c>
      <c r="BE431" s="22">
        <v>0</v>
      </c>
      <c r="BF431" s="22"/>
      <c r="BG431" s="22">
        <v>0</v>
      </c>
      <c r="BH431" s="22"/>
      <c r="BI431" s="22"/>
      <c r="BJ431" s="22">
        <v>0</v>
      </c>
      <c r="BK431" s="22">
        <v>0</v>
      </c>
      <c r="BL431" s="22">
        <v>0</v>
      </c>
      <c r="BM431" s="22">
        <v>0</v>
      </c>
      <c r="BN431" s="23">
        <f t="shared" si="40"/>
        <v>0</v>
      </c>
      <c r="BO431" s="20">
        <v>83869.490000000005</v>
      </c>
      <c r="BP431" s="20">
        <v>5853.78</v>
      </c>
      <c r="BQ431" s="20">
        <v>1875.15</v>
      </c>
      <c r="BR431" s="20">
        <v>83869.490000000005</v>
      </c>
      <c r="BS431" s="20">
        <v>5853.78</v>
      </c>
      <c r="BT431" s="20">
        <v>1875.15</v>
      </c>
      <c r="BU431" s="20">
        <v>83869.490000000005</v>
      </c>
      <c r="BV431" s="20">
        <v>5853.78</v>
      </c>
      <c r="BW431" s="20">
        <v>1875.15</v>
      </c>
      <c r="BX431" s="20">
        <v>83869.490000000005</v>
      </c>
      <c r="BY431" s="20">
        <v>5853.78</v>
      </c>
      <c r="BZ431" s="20">
        <v>1875.15</v>
      </c>
      <c r="CA431" s="20">
        <v>83869.490000000005</v>
      </c>
      <c r="CB431" s="20">
        <v>5853.78</v>
      </c>
      <c r="CC431" s="20">
        <v>1875.15</v>
      </c>
      <c r="CD431" s="20">
        <v>83869.490000000005</v>
      </c>
      <c r="CE431" s="20">
        <v>5853.78</v>
      </c>
      <c r="CF431" s="20">
        <v>1875.15</v>
      </c>
      <c r="CG431" s="20">
        <v>83869.490000000005</v>
      </c>
      <c r="CH431" s="20">
        <v>5853.78</v>
      </c>
      <c r="CI431" s="20">
        <v>1875.15</v>
      </c>
      <c r="CJ431" s="20">
        <v>83869.490000000005</v>
      </c>
      <c r="CK431" s="20">
        <v>5853.78</v>
      </c>
      <c r="CL431" s="20">
        <v>1875.15</v>
      </c>
      <c r="CM431" s="20">
        <v>83869.490000000005</v>
      </c>
      <c r="CN431" s="20">
        <v>5853.78</v>
      </c>
      <c r="CO431" s="20">
        <v>1875.15</v>
      </c>
      <c r="CP431" s="20">
        <v>83869.490000000005</v>
      </c>
      <c r="CQ431" s="20">
        <v>5853.78</v>
      </c>
      <c r="CR431" s="20">
        <v>1875.15</v>
      </c>
      <c r="CS431" s="20">
        <v>83869.490000000005</v>
      </c>
      <c r="CT431" s="20">
        <v>5853.78</v>
      </c>
      <c r="CU431" s="20">
        <v>1875.15</v>
      </c>
      <c r="CV431" s="20">
        <v>83869.490000000005</v>
      </c>
      <c r="CW431" s="20">
        <v>5853.78</v>
      </c>
      <c r="CX431" s="20">
        <v>1875.15</v>
      </c>
      <c r="CY431" s="20">
        <v>83869.490000000005</v>
      </c>
      <c r="CZ431" s="20">
        <v>5853.78</v>
      </c>
      <c r="DA431" s="20">
        <v>1875.15</v>
      </c>
      <c r="DB431" s="20">
        <v>83869.490000000005</v>
      </c>
      <c r="DC431" s="20">
        <v>5853.78</v>
      </c>
      <c r="DD431" s="20">
        <v>1875.15</v>
      </c>
      <c r="DE431" s="20">
        <v>83869.490000000005</v>
      </c>
      <c r="DF431" s="20">
        <v>5853.78</v>
      </c>
      <c r="DG431" s="20">
        <v>1875.15</v>
      </c>
      <c r="DH431" s="20">
        <v>83869.490000000005</v>
      </c>
      <c r="DI431" s="20">
        <v>5853.78</v>
      </c>
      <c r="DJ431" s="20">
        <v>1875.15</v>
      </c>
      <c r="DK431" s="20">
        <v>83869.490000000005</v>
      </c>
      <c r="DL431" s="20">
        <v>5853.78</v>
      </c>
      <c r="DM431" s="20">
        <v>1875.15</v>
      </c>
      <c r="DN431" s="20">
        <v>83869.490000000005</v>
      </c>
      <c r="DO431" s="20">
        <v>5853.78</v>
      </c>
      <c r="DP431" s="20">
        <v>1875.15</v>
      </c>
      <c r="DQ431" s="20">
        <v>83869.490000000005</v>
      </c>
      <c r="DR431" s="20">
        <v>5853.78</v>
      </c>
      <c r="DS431" s="20">
        <v>1875.15</v>
      </c>
      <c r="DT431" s="20">
        <v>83869.490000000005</v>
      </c>
      <c r="DU431" s="20">
        <v>5853.78</v>
      </c>
      <c r="DV431" s="20">
        <v>1875.15</v>
      </c>
      <c r="DW431" s="20">
        <v>83869.490000000005</v>
      </c>
      <c r="DX431" s="20">
        <v>5853.78</v>
      </c>
      <c r="DY431" s="20">
        <v>1875.15</v>
      </c>
      <c r="DZ431" s="20">
        <v>83869.490000000005</v>
      </c>
      <c r="EA431" s="20">
        <v>5853.78</v>
      </c>
      <c r="EB431" s="20">
        <v>1875.15</v>
      </c>
      <c r="EC431" s="20">
        <v>83869.490000000005</v>
      </c>
      <c r="ED431" s="20">
        <v>5853.78</v>
      </c>
      <c r="EE431" s="20">
        <v>1875.15</v>
      </c>
      <c r="EF431" s="20">
        <v>83869.490000000005</v>
      </c>
      <c r="EG431" s="20">
        <v>5853.78</v>
      </c>
      <c r="EH431" s="20">
        <v>1875.15</v>
      </c>
      <c r="EI431" s="20">
        <f t="shared" si="41"/>
        <v>83869.490000000005</v>
      </c>
      <c r="EJ431" s="20">
        <f t="shared" si="41"/>
        <v>5853.78</v>
      </c>
      <c r="EK431" s="20">
        <f t="shared" si="41"/>
        <v>1875.15</v>
      </c>
      <c r="EL431" s="20">
        <v>83869.490000000005</v>
      </c>
      <c r="EM431" s="20">
        <v>5853.78</v>
      </c>
      <c r="EN431" s="20">
        <v>1875.15</v>
      </c>
      <c r="EO431" s="24">
        <f t="shared" si="42"/>
        <v>2381558.9199999995</v>
      </c>
      <c r="EP431" s="25">
        <f t="shared" si="38"/>
        <v>0</v>
      </c>
      <c r="EQ431" s="25">
        <f t="shared" si="39"/>
        <v>366393.43000000063</v>
      </c>
      <c r="ES431" s="26"/>
    </row>
    <row r="432" spans="1:149" x14ac:dyDescent="0.25">
      <c r="A432" s="27">
        <v>429</v>
      </c>
      <c r="B432" s="15">
        <v>18650945000114</v>
      </c>
      <c r="C432" s="28" t="s">
        <v>446</v>
      </c>
      <c r="D432" s="17">
        <v>472684.66</v>
      </c>
      <c r="E432" s="18">
        <v>1318789.32</v>
      </c>
      <c r="F432" s="19">
        <v>0</v>
      </c>
      <c r="G432" s="20">
        <v>0</v>
      </c>
      <c r="H432" s="21">
        <f t="shared" si="37"/>
        <v>472684.66</v>
      </c>
      <c r="I432" s="21">
        <v>1318789.32</v>
      </c>
      <c r="J432" s="22">
        <v>0</v>
      </c>
      <c r="K432" s="22">
        <v>0</v>
      </c>
      <c r="L432" s="22">
        <v>0</v>
      </c>
      <c r="M432" s="22">
        <v>0</v>
      </c>
      <c r="N432" s="22">
        <v>21659.46</v>
      </c>
      <c r="O432" s="22">
        <v>0</v>
      </c>
      <c r="P432" s="22">
        <v>21659.46</v>
      </c>
      <c r="Q432" s="22">
        <v>0</v>
      </c>
      <c r="R432" s="22">
        <v>21659.46</v>
      </c>
      <c r="S432" s="22">
        <v>21659.46</v>
      </c>
      <c r="T432" s="22">
        <v>21659.46</v>
      </c>
      <c r="U432" s="22">
        <v>21648.959999999999</v>
      </c>
      <c r="V432" s="22">
        <v>21648.959999999999</v>
      </c>
      <c r="W432" s="22">
        <v>21648.959999999999</v>
      </c>
      <c r="X432" s="22">
        <v>21648.959999999999</v>
      </c>
      <c r="Y432" s="22">
        <v>13235.17</v>
      </c>
      <c r="Z432" s="22">
        <v>13235.17</v>
      </c>
      <c r="AA432" s="22">
        <v>13235.17</v>
      </c>
      <c r="AB432" s="22">
        <v>13235.17</v>
      </c>
      <c r="AC432" s="22">
        <v>0</v>
      </c>
      <c r="AD432" s="22">
        <v>13235.17</v>
      </c>
      <c r="AE432" s="22"/>
      <c r="AF432" s="22"/>
      <c r="AG432" s="22">
        <v>13235.17</v>
      </c>
      <c r="AH432" s="22"/>
      <c r="AI432" s="22"/>
      <c r="AJ432" s="22">
        <v>13235.17</v>
      </c>
      <c r="AK432" s="22"/>
      <c r="AL432" s="22">
        <v>13235.17</v>
      </c>
      <c r="AM432" s="22">
        <v>13235.17</v>
      </c>
      <c r="AN432" s="22">
        <v>13235.17</v>
      </c>
      <c r="AO432" s="22"/>
      <c r="AP432" s="22">
        <v>13235.17</v>
      </c>
      <c r="AQ432" s="22"/>
      <c r="AR432" s="22"/>
      <c r="AS432" s="22">
        <v>13235.17</v>
      </c>
      <c r="AT432" s="22">
        <v>0</v>
      </c>
      <c r="AU432" s="22">
        <v>0</v>
      </c>
      <c r="AV432" s="22">
        <v>13235.17</v>
      </c>
      <c r="AW432" s="22">
        <v>79411.02</v>
      </c>
      <c r="AX432" s="22">
        <v>26323.29</v>
      </c>
      <c r="AY432" s="22"/>
      <c r="AZ432" s="22">
        <f>VLOOKUP(A432,[1]Consolidado!$A$4:$AZ$856,52,FALSE)</f>
        <v>0</v>
      </c>
      <c r="BA432" s="22">
        <f>VLOOKUP(A432,'[2]Parcelas ICMS 2018 Calculadas'!$A$4:$BC$856,55,FALSE)</f>
        <v>0</v>
      </c>
      <c r="BB432" s="22">
        <v>0</v>
      </c>
      <c r="BC432" s="22">
        <v>0</v>
      </c>
      <c r="BD432" s="22">
        <v>0</v>
      </c>
      <c r="BE432" s="22"/>
      <c r="BF432" s="22"/>
      <c r="BG432" s="22">
        <v>0</v>
      </c>
      <c r="BH432" s="22"/>
      <c r="BI432" s="22"/>
      <c r="BJ432" s="22">
        <v>0</v>
      </c>
      <c r="BK432" s="22">
        <v>0</v>
      </c>
      <c r="BL432" s="22">
        <v>0</v>
      </c>
      <c r="BM432" s="22">
        <v>0</v>
      </c>
      <c r="BN432" s="23">
        <f t="shared" si="40"/>
        <v>472684.65999999992</v>
      </c>
      <c r="BO432" s="20">
        <v>40250.400000000001</v>
      </c>
      <c r="BP432" s="20">
        <v>2809.33</v>
      </c>
      <c r="BQ432" s="20">
        <v>899.92</v>
      </c>
      <c r="BR432" s="20">
        <v>40250.400000000001</v>
      </c>
      <c r="BS432" s="20">
        <v>2809.33</v>
      </c>
      <c r="BT432" s="20">
        <v>899.92</v>
      </c>
      <c r="BU432" s="20">
        <v>40250.400000000001</v>
      </c>
      <c r="BV432" s="20">
        <v>2809.33</v>
      </c>
      <c r="BW432" s="20">
        <v>899.92</v>
      </c>
      <c r="BX432" s="20">
        <v>40250.400000000001</v>
      </c>
      <c r="BY432" s="20">
        <v>2809.33</v>
      </c>
      <c r="BZ432" s="20">
        <v>899.92</v>
      </c>
      <c r="CA432" s="20">
        <v>40250.400000000001</v>
      </c>
      <c r="CB432" s="20">
        <v>2809.33</v>
      </c>
      <c r="CC432" s="20">
        <v>899.92</v>
      </c>
      <c r="CD432" s="20">
        <v>40250.400000000001</v>
      </c>
      <c r="CE432" s="20">
        <v>2809.33</v>
      </c>
      <c r="CF432" s="20">
        <v>899.92</v>
      </c>
      <c r="CG432" s="20">
        <v>40250.400000000001</v>
      </c>
      <c r="CH432" s="20">
        <v>2809.33</v>
      </c>
      <c r="CI432" s="20">
        <v>899.92</v>
      </c>
      <c r="CJ432" s="20">
        <v>40250.400000000001</v>
      </c>
      <c r="CK432" s="20">
        <v>2809.33</v>
      </c>
      <c r="CL432" s="20">
        <v>899.92</v>
      </c>
      <c r="CM432" s="20">
        <v>40250.400000000001</v>
      </c>
      <c r="CN432" s="20">
        <v>2809.33</v>
      </c>
      <c r="CO432" s="20">
        <v>899.92</v>
      </c>
      <c r="CP432" s="20">
        <v>40250.400000000001</v>
      </c>
      <c r="CQ432" s="20">
        <v>2809.33</v>
      </c>
      <c r="CR432" s="20">
        <v>899.92</v>
      </c>
      <c r="CS432" s="20">
        <v>40250.400000000001</v>
      </c>
      <c r="CT432" s="20">
        <v>2809.33</v>
      </c>
      <c r="CU432" s="20">
        <v>899.92</v>
      </c>
      <c r="CV432" s="20">
        <v>40250.400000000001</v>
      </c>
      <c r="CW432" s="20">
        <v>2809.33</v>
      </c>
      <c r="CX432" s="20">
        <v>899.92</v>
      </c>
      <c r="CY432" s="20">
        <v>40250.400000000001</v>
      </c>
      <c r="CZ432" s="20">
        <v>2809.33</v>
      </c>
      <c r="DA432" s="20">
        <v>899.92</v>
      </c>
      <c r="DB432" s="20">
        <v>40250.400000000001</v>
      </c>
      <c r="DC432" s="20">
        <v>2809.33</v>
      </c>
      <c r="DD432" s="20">
        <v>899.92</v>
      </c>
      <c r="DE432" s="20">
        <v>40250.400000000001</v>
      </c>
      <c r="DF432" s="20">
        <v>2809.33</v>
      </c>
      <c r="DG432" s="20">
        <v>899.92</v>
      </c>
      <c r="DH432" s="20">
        <v>40250.400000000001</v>
      </c>
      <c r="DI432" s="20">
        <v>2809.33</v>
      </c>
      <c r="DJ432" s="20">
        <v>899.92</v>
      </c>
      <c r="DK432" s="20">
        <v>40250.400000000001</v>
      </c>
      <c r="DL432" s="20">
        <v>2809.33</v>
      </c>
      <c r="DM432" s="20">
        <v>899.92</v>
      </c>
      <c r="DN432" s="20">
        <v>40250.400000000001</v>
      </c>
      <c r="DO432" s="20">
        <v>2809.33</v>
      </c>
      <c r="DP432" s="20">
        <v>899.92</v>
      </c>
      <c r="DQ432" s="20">
        <v>40250.400000000001</v>
      </c>
      <c r="DR432" s="20">
        <v>2809.33</v>
      </c>
      <c r="DS432" s="20">
        <v>899.92</v>
      </c>
      <c r="DT432" s="20">
        <v>40250.400000000001</v>
      </c>
      <c r="DU432" s="20">
        <v>2809.33</v>
      </c>
      <c r="DV432" s="20">
        <v>899.92</v>
      </c>
      <c r="DW432" s="20">
        <v>40250.400000000001</v>
      </c>
      <c r="DX432" s="20">
        <v>2809.33</v>
      </c>
      <c r="DY432" s="20">
        <v>899.92</v>
      </c>
      <c r="DZ432" s="20">
        <v>40250.400000000001</v>
      </c>
      <c r="EA432" s="20">
        <v>2809.33</v>
      </c>
      <c r="EB432" s="20">
        <v>899.92</v>
      </c>
      <c r="EC432" s="20">
        <v>40250.400000000001</v>
      </c>
      <c r="ED432" s="20">
        <v>2809.33</v>
      </c>
      <c r="EE432" s="20">
        <v>899.92</v>
      </c>
      <c r="EF432" s="20">
        <v>40250.400000000001</v>
      </c>
      <c r="EG432" s="20">
        <v>2809.33</v>
      </c>
      <c r="EH432" s="20">
        <v>899.92</v>
      </c>
      <c r="EI432" s="20">
        <f t="shared" si="41"/>
        <v>40250.400000000001</v>
      </c>
      <c r="EJ432" s="20">
        <f t="shared" si="41"/>
        <v>2809.33</v>
      </c>
      <c r="EK432" s="20">
        <f t="shared" si="41"/>
        <v>899.92</v>
      </c>
      <c r="EL432" s="20">
        <v>40250.400000000001</v>
      </c>
      <c r="EM432" s="20">
        <v>2809.33</v>
      </c>
      <c r="EN432" s="20">
        <v>899.92</v>
      </c>
      <c r="EO432" s="24">
        <f t="shared" si="42"/>
        <v>1142950.9000000001</v>
      </c>
      <c r="EP432" s="25">
        <f t="shared" si="38"/>
        <v>0</v>
      </c>
      <c r="EQ432" s="25">
        <f t="shared" si="39"/>
        <v>175838.41999999993</v>
      </c>
      <c r="ES432" s="26"/>
    </row>
    <row r="433" spans="1:149" x14ac:dyDescent="0.25">
      <c r="A433" s="27">
        <v>430</v>
      </c>
      <c r="B433" s="15">
        <v>18668376000134</v>
      </c>
      <c r="C433" s="28" t="s">
        <v>447</v>
      </c>
      <c r="D433" s="17">
        <v>989825.95</v>
      </c>
      <c r="E433" s="18">
        <v>1312410.6499999999</v>
      </c>
      <c r="F433" s="19">
        <v>0</v>
      </c>
      <c r="G433" s="20">
        <v>0</v>
      </c>
      <c r="H433" s="21">
        <f t="shared" si="37"/>
        <v>989825.95</v>
      </c>
      <c r="I433" s="21">
        <v>1312410.6499999999</v>
      </c>
      <c r="J433" s="22">
        <v>0</v>
      </c>
      <c r="K433" s="22">
        <v>0</v>
      </c>
      <c r="L433" s="22">
        <v>0</v>
      </c>
      <c r="M433" s="22">
        <v>0</v>
      </c>
      <c r="N433" s="22">
        <v>45356.02</v>
      </c>
      <c r="O433" s="22">
        <v>0</v>
      </c>
      <c r="P433" s="22">
        <v>45356.02</v>
      </c>
      <c r="Q433" s="22">
        <v>0</v>
      </c>
      <c r="R433" s="22">
        <v>45356.02</v>
      </c>
      <c r="S433" s="22">
        <v>45356.02</v>
      </c>
      <c r="T433" s="22">
        <v>45356.02</v>
      </c>
      <c r="U433" s="22">
        <v>45334.03</v>
      </c>
      <c r="V433" s="22">
        <v>45334.03</v>
      </c>
      <c r="W433" s="22">
        <v>45334.03</v>
      </c>
      <c r="X433" s="22">
        <v>45334.03</v>
      </c>
      <c r="Y433" s="22">
        <v>27715.13</v>
      </c>
      <c r="Z433" s="22">
        <v>27715.13</v>
      </c>
      <c r="AA433" s="22">
        <v>27715.13</v>
      </c>
      <c r="AB433" s="22">
        <v>27715.13</v>
      </c>
      <c r="AC433" s="22">
        <v>0</v>
      </c>
      <c r="AD433" s="22">
        <v>27715.13</v>
      </c>
      <c r="AE433" s="22"/>
      <c r="AF433" s="22"/>
      <c r="AG433" s="22">
        <v>27715.13</v>
      </c>
      <c r="AH433" s="22"/>
      <c r="AI433" s="22"/>
      <c r="AJ433" s="22">
        <v>27715.13</v>
      </c>
      <c r="AK433" s="22"/>
      <c r="AL433" s="22">
        <v>27715.13</v>
      </c>
      <c r="AM433" s="22">
        <v>27715.13</v>
      </c>
      <c r="AN433" s="22">
        <v>27715.13</v>
      </c>
      <c r="AO433" s="22"/>
      <c r="AP433" s="22">
        <v>27715.13</v>
      </c>
      <c r="AQ433" s="22"/>
      <c r="AR433" s="22"/>
      <c r="AS433" s="22">
        <v>27715.13</v>
      </c>
      <c r="AT433" s="22">
        <v>0</v>
      </c>
      <c r="AU433" s="22">
        <v>0</v>
      </c>
      <c r="AV433" s="22">
        <v>27715.13</v>
      </c>
      <c r="AW433" s="22">
        <v>0</v>
      </c>
      <c r="AX433" s="22">
        <v>0</v>
      </c>
      <c r="AY433" s="22"/>
      <c r="AZ433" s="22">
        <f>VLOOKUP(A433,[1]Consolidado!$A$4:$AZ$856,52,FALSE)</f>
        <v>27715.13</v>
      </c>
      <c r="BA433" s="22">
        <f>VLOOKUP(A433,'[2]Parcelas ICMS 2018 Calculadas'!$A$4:$BC$856,55,FALSE)</f>
        <v>0</v>
      </c>
      <c r="BB433" s="22">
        <v>27715.13</v>
      </c>
      <c r="BC433" s="22">
        <v>0</v>
      </c>
      <c r="BD433" s="22">
        <v>0</v>
      </c>
      <c r="BE433" s="22">
        <v>27715.13</v>
      </c>
      <c r="BF433" s="22"/>
      <c r="BG433" s="22">
        <v>0</v>
      </c>
      <c r="BH433" s="22"/>
      <c r="BI433" s="22"/>
      <c r="BJ433" s="22">
        <v>27715.13</v>
      </c>
      <c r="BK433" s="22">
        <v>0</v>
      </c>
      <c r="BL433" s="22">
        <v>0</v>
      </c>
      <c r="BM433" s="22">
        <v>0</v>
      </c>
      <c r="BN433" s="23">
        <f t="shared" si="40"/>
        <v>879273.43000000017</v>
      </c>
      <c r="BO433" s="20">
        <v>40055.72</v>
      </c>
      <c r="BP433" s="20">
        <v>2795.74</v>
      </c>
      <c r="BQ433" s="20">
        <v>895.56</v>
      </c>
      <c r="BR433" s="20">
        <v>40055.72</v>
      </c>
      <c r="BS433" s="20">
        <v>2795.74</v>
      </c>
      <c r="BT433" s="20">
        <v>895.56</v>
      </c>
      <c r="BU433" s="20">
        <v>40055.72</v>
      </c>
      <c r="BV433" s="20">
        <v>2795.74</v>
      </c>
      <c r="BW433" s="20">
        <v>895.56</v>
      </c>
      <c r="BX433" s="20">
        <v>40055.72</v>
      </c>
      <c r="BY433" s="20">
        <v>2795.74</v>
      </c>
      <c r="BZ433" s="20">
        <v>895.56</v>
      </c>
      <c r="CA433" s="20">
        <v>40055.72</v>
      </c>
      <c r="CB433" s="20">
        <v>2795.74</v>
      </c>
      <c r="CC433" s="20">
        <v>895.56</v>
      </c>
      <c r="CD433" s="20">
        <v>40055.72</v>
      </c>
      <c r="CE433" s="20">
        <v>2795.74</v>
      </c>
      <c r="CF433" s="20">
        <v>895.56</v>
      </c>
      <c r="CG433" s="20">
        <v>40055.72</v>
      </c>
      <c r="CH433" s="20">
        <v>2795.74</v>
      </c>
      <c r="CI433" s="20">
        <v>895.56</v>
      </c>
      <c r="CJ433" s="20">
        <v>40055.72</v>
      </c>
      <c r="CK433" s="20">
        <v>2795.74</v>
      </c>
      <c r="CL433" s="20">
        <v>895.56</v>
      </c>
      <c r="CM433" s="20">
        <v>40055.72</v>
      </c>
      <c r="CN433" s="20">
        <v>2795.74</v>
      </c>
      <c r="CO433" s="20">
        <v>895.56</v>
      </c>
      <c r="CP433" s="20">
        <v>40055.72</v>
      </c>
      <c r="CQ433" s="20">
        <v>2795.74</v>
      </c>
      <c r="CR433" s="20">
        <v>895.56</v>
      </c>
      <c r="CS433" s="20">
        <v>40055.72</v>
      </c>
      <c r="CT433" s="20">
        <v>2795.74</v>
      </c>
      <c r="CU433" s="20">
        <v>895.56</v>
      </c>
      <c r="CV433" s="20">
        <v>40055.72</v>
      </c>
      <c r="CW433" s="20">
        <v>2795.74</v>
      </c>
      <c r="CX433" s="20">
        <v>895.56</v>
      </c>
      <c r="CY433" s="20">
        <v>40055.72</v>
      </c>
      <c r="CZ433" s="20">
        <v>2795.74</v>
      </c>
      <c r="DA433" s="20">
        <v>895.56</v>
      </c>
      <c r="DB433" s="20">
        <v>40055.72</v>
      </c>
      <c r="DC433" s="20">
        <v>2795.74</v>
      </c>
      <c r="DD433" s="20">
        <v>895.56</v>
      </c>
      <c r="DE433" s="20">
        <v>40055.72</v>
      </c>
      <c r="DF433" s="20">
        <v>2795.74</v>
      </c>
      <c r="DG433" s="20">
        <v>895.56</v>
      </c>
      <c r="DH433" s="20">
        <v>40055.72</v>
      </c>
      <c r="DI433" s="20">
        <v>2795.74</v>
      </c>
      <c r="DJ433" s="20">
        <v>895.56</v>
      </c>
      <c r="DK433" s="20">
        <v>40055.72</v>
      </c>
      <c r="DL433" s="20">
        <v>2795.74</v>
      </c>
      <c r="DM433" s="20">
        <v>895.56</v>
      </c>
      <c r="DN433" s="20">
        <v>40055.72</v>
      </c>
      <c r="DO433" s="20">
        <v>2795.74</v>
      </c>
      <c r="DP433" s="20">
        <v>895.56</v>
      </c>
      <c r="DQ433" s="20">
        <v>40055.72</v>
      </c>
      <c r="DR433" s="20">
        <v>2795.74</v>
      </c>
      <c r="DS433" s="20">
        <v>895.56</v>
      </c>
      <c r="DT433" s="20">
        <v>40055.72</v>
      </c>
      <c r="DU433" s="20">
        <v>2795.74</v>
      </c>
      <c r="DV433" s="20">
        <v>895.56</v>
      </c>
      <c r="DW433" s="20">
        <v>40055.72</v>
      </c>
      <c r="DX433" s="20">
        <v>2795.74</v>
      </c>
      <c r="DY433" s="20">
        <v>895.56</v>
      </c>
      <c r="DZ433" s="20">
        <v>40055.72</v>
      </c>
      <c r="EA433" s="20">
        <v>2795.74</v>
      </c>
      <c r="EB433" s="20">
        <v>895.56</v>
      </c>
      <c r="EC433" s="20">
        <v>40055.72</v>
      </c>
      <c r="ED433" s="20">
        <v>2795.74</v>
      </c>
      <c r="EE433" s="20">
        <v>895.56</v>
      </c>
      <c r="EF433" s="20">
        <v>40055.72</v>
      </c>
      <c r="EG433" s="20">
        <v>2795.74</v>
      </c>
      <c r="EH433" s="20">
        <v>895.56</v>
      </c>
      <c r="EI433" s="20">
        <f t="shared" si="41"/>
        <v>40055.72</v>
      </c>
      <c r="EJ433" s="20">
        <f t="shared" si="41"/>
        <v>2795.74</v>
      </c>
      <c r="EK433" s="20">
        <f t="shared" si="41"/>
        <v>895.56</v>
      </c>
      <c r="EL433" s="20">
        <v>40055.72</v>
      </c>
      <c r="EM433" s="20">
        <v>2795.74</v>
      </c>
      <c r="EN433" s="20">
        <v>895.56</v>
      </c>
      <c r="EO433" s="24">
        <f t="shared" si="42"/>
        <v>1137422.5200000005</v>
      </c>
      <c r="EP433" s="25">
        <f t="shared" si="38"/>
        <v>110552.51999999979</v>
      </c>
      <c r="EQ433" s="25">
        <f t="shared" si="39"/>
        <v>174988.12999999942</v>
      </c>
      <c r="ES433" s="26"/>
    </row>
    <row r="434" spans="1:149" x14ac:dyDescent="0.25">
      <c r="A434" s="27">
        <v>431</v>
      </c>
      <c r="B434" s="15">
        <v>18593103000178</v>
      </c>
      <c r="C434" s="28" t="s">
        <v>448</v>
      </c>
      <c r="D434" s="17">
        <v>0</v>
      </c>
      <c r="E434" s="18">
        <v>3690514.24</v>
      </c>
      <c r="F434" s="19">
        <v>0</v>
      </c>
      <c r="G434" s="20">
        <v>0</v>
      </c>
      <c r="H434" s="21">
        <f t="shared" si="37"/>
        <v>0</v>
      </c>
      <c r="I434" s="21">
        <v>3690514.24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/>
      <c r="AF434" s="22"/>
      <c r="AG434" s="22">
        <v>0</v>
      </c>
      <c r="AH434" s="22"/>
      <c r="AI434" s="22"/>
      <c r="AJ434" s="22">
        <v>0</v>
      </c>
      <c r="AK434" s="22"/>
      <c r="AL434" s="22">
        <v>0</v>
      </c>
      <c r="AM434" s="22">
        <v>0</v>
      </c>
      <c r="AN434" s="22">
        <v>0</v>
      </c>
      <c r="AO434" s="22"/>
      <c r="AP434" s="22">
        <v>0</v>
      </c>
      <c r="AQ434" s="22"/>
      <c r="AR434" s="22"/>
      <c r="AS434" s="22">
        <v>0</v>
      </c>
      <c r="AT434" s="22">
        <v>0</v>
      </c>
      <c r="AU434" s="22">
        <v>0</v>
      </c>
      <c r="AV434" s="22">
        <v>0</v>
      </c>
      <c r="AW434" s="22">
        <v>0</v>
      </c>
      <c r="AX434" s="22">
        <v>0</v>
      </c>
      <c r="AY434" s="22"/>
      <c r="AZ434" s="22">
        <f>VLOOKUP(A434,[1]Consolidado!$A$4:$AZ$856,52,FALSE)</f>
        <v>0</v>
      </c>
      <c r="BA434" s="22">
        <f>VLOOKUP(A434,'[2]Parcelas ICMS 2018 Calculadas'!$A$4:$BC$856,55,FALSE)</f>
        <v>0</v>
      </c>
      <c r="BB434" s="22">
        <v>0</v>
      </c>
      <c r="BC434" s="22">
        <v>0</v>
      </c>
      <c r="BD434" s="22">
        <v>0</v>
      </c>
      <c r="BE434" s="22">
        <v>0</v>
      </c>
      <c r="BF434" s="22"/>
      <c r="BG434" s="22">
        <v>0</v>
      </c>
      <c r="BH434" s="22"/>
      <c r="BI434" s="22"/>
      <c r="BJ434" s="22">
        <v>0</v>
      </c>
      <c r="BK434" s="22">
        <v>0</v>
      </c>
      <c r="BL434" s="22">
        <v>0</v>
      </c>
      <c r="BM434" s="22">
        <v>0</v>
      </c>
      <c r="BN434" s="23">
        <f t="shared" si="40"/>
        <v>0</v>
      </c>
      <c r="BO434" s="20">
        <v>112637.16</v>
      </c>
      <c r="BP434" s="20">
        <v>7861.65</v>
      </c>
      <c r="BQ434" s="20">
        <v>2518.33</v>
      </c>
      <c r="BR434" s="20">
        <v>112637.16</v>
      </c>
      <c r="BS434" s="20">
        <v>7861.65</v>
      </c>
      <c r="BT434" s="20">
        <v>2518.33</v>
      </c>
      <c r="BU434" s="20">
        <v>112637.16</v>
      </c>
      <c r="BV434" s="20">
        <v>7861.65</v>
      </c>
      <c r="BW434" s="20">
        <v>2518.33</v>
      </c>
      <c r="BX434" s="20">
        <v>112637.16</v>
      </c>
      <c r="BY434" s="20">
        <v>7861.65</v>
      </c>
      <c r="BZ434" s="20">
        <v>2518.33</v>
      </c>
      <c r="CA434" s="20">
        <v>112637.16</v>
      </c>
      <c r="CB434" s="20">
        <v>7861.65</v>
      </c>
      <c r="CC434" s="20">
        <v>2518.33</v>
      </c>
      <c r="CD434" s="20">
        <v>112637.16</v>
      </c>
      <c r="CE434" s="20">
        <v>7861.65</v>
      </c>
      <c r="CF434" s="20">
        <v>2518.33</v>
      </c>
      <c r="CG434" s="20">
        <v>112637.16</v>
      </c>
      <c r="CH434" s="20">
        <v>7861.65</v>
      </c>
      <c r="CI434" s="20">
        <v>2518.33</v>
      </c>
      <c r="CJ434" s="20">
        <v>112637.16</v>
      </c>
      <c r="CK434" s="20">
        <v>7861.65</v>
      </c>
      <c r="CL434" s="20">
        <v>2518.33</v>
      </c>
      <c r="CM434" s="20">
        <v>112637.16</v>
      </c>
      <c r="CN434" s="20">
        <v>7861.65</v>
      </c>
      <c r="CO434" s="20">
        <v>2518.33</v>
      </c>
      <c r="CP434" s="20">
        <v>112637.16</v>
      </c>
      <c r="CQ434" s="20">
        <v>7861.65</v>
      </c>
      <c r="CR434" s="20">
        <v>2518.33</v>
      </c>
      <c r="CS434" s="20">
        <v>112637.16</v>
      </c>
      <c r="CT434" s="20">
        <v>7861.65</v>
      </c>
      <c r="CU434" s="20">
        <v>2518.33</v>
      </c>
      <c r="CV434" s="20">
        <v>112637.16</v>
      </c>
      <c r="CW434" s="20">
        <v>7861.65</v>
      </c>
      <c r="CX434" s="20">
        <v>2518.33</v>
      </c>
      <c r="CY434" s="20">
        <v>112637.16</v>
      </c>
      <c r="CZ434" s="20">
        <v>7861.65</v>
      </c>
      <c r="DA434" s="20">
        <v>2518.33</v>
      </c>
      <c r="DB434" s="20">
        <v>112637.16</v>
      </c>
      <c r="DC434" s="20">
        <v>7861.65</v>
      </c>
      <c r="DD434" s="20">
        <v>2518.33</v>
      </c>
      <c r="DE434" s="20">
        <v>112637.16</v>
      </c>
      <c r="DF434" s="20">
        <v>7861.65</v>
      </c>
      <c r="DG434" s="20">
        <v>2518.33</v>
      </c>
      <c r="DH434" s="20">
        <v>112637.16</v>
      </c>
      <c r="DI434" s="20">
        <v>7861.65</v>
      </c>
      <c r="DJ434" s="20">
        <v>2518.33</v>
      </c>
      <c r="DK434" s="20">
        <v>112637.16</v>
      </c>
      <c r="DL434" s="20">
        <v>7861.65</v>
      </c>
      <c r="DM434" s="20">
        <v>2518.33</v>
      </c>
      <c r="DN434" s="20">
        <v>112637.16</v>
      </c>
      <c r="DO434" s="20">
        <v>7861.65</v>
      </c>
      <c r="DP434" s="20">
        <v>2518.33</v>
      </c>
      <c r="DQ434" s="20">
        <v>112637.16</v>
      </c>
      <c r="DR434" s="20">
        <v>7861.65</v>
      </c>
      <c r="DS434" s="20">
        <v>2518.33</v>
      </c>
      <c r="DT434" s="20">
        <v>112637.16</v>
      </c>
      <c r="DU434" s="20">
        <v>7861.65</v>
      </c>
      <c r="DV434" s="20">
        <v>2518.33</v>
      </c>
      <c r="DW434" s="20">
        <v>112637.16</v>
      </c>
      <c r="DX434" s="20">
        <v>7861.65</v>
      </c>
      <c r="DY434" s="20">
        <v>2518.33</v>
      </c>
      <c r="DZ434" s="20">
        <v>112637.16</v>
      </c>
      <c r="EA434" s="20">
        <v>7861.65</v>
      </c>
      <c r="EB434" s="20">
        <v>2518.33</v>
      </c>
      <c r="EC434" s="20">
        <v>112637.16</v>
      </c>
      <c r="ED434" s="20">
        <v>7861.65</v>
      </c>
      <c r="EE434" s="20">
        <v>2518.33</v>
      </c>
      <c r="EF434" s="20">
        <v>112637.16</v>
      </c>
      <c r="EG434" s="20">
        <v>7861.65</v>
      </c>
      <c r="EH434" s="20">
        <v>2518.33</v>
      </c>
      <c r="EI434" s="20">
        <f t="shared" si="41"/>
        <v>112637.16</v>
      </c>
      <c r="EJ434" s="20">
        <f t="shared" si="41"/>
        <v>7861.65</v>
      </c>
      <c r="EK434" s="20">
        <f t="shared" si="41"/>
        <v>2518.33</v>
      </c>
      <c r="EL434" s="20">
        <v>112637.16</v>
      </c>
      <c r="EM434" s="20">
        <v>7861.65</v>
      </c>
      <c r="EN434" s="20">
        <v>2518.33</v>
      </c>
      <c r="EO434" s="24">
        <f t="shared" si="42"/>
        <v>3198445.64</v>
      </c>
      <c r="EP434" s="25">
        <f t="shared" si="38"/>
        <v>0</v>
      </c>
      <c r="EQ434" s="25">
        <f t="shared" si="39"/>
        <v>492068.60000000009</v>
      </c>
      <c r="ES434" s="26"/>
    </row>
    <row r="435" spans="1:149" x14ac:dyDescent="0.25">
      <c r="A435" s="27">
        <v>432</v>
      </c>
      <c r="B435" s="15">
        <v>18241372000175</v>
      </c>
      <c r="C435" s="28" t="s">
        <v>449</v>
      </c>
      <c r="D435" s="17">
        <v>1152508.3</v>
      </c>
      <c r="E435" s="18">
        <v>2391772.1600000001</v>
      </c>
      <c r="F435" s="19">
        <v>0</v>
      </c>
      <c r="G435" s="20">
        <v>0</v>
      </c>
      <c r="H435" s="21">
        <f t="shared" si="37"/>
        <v>1152508.3</v>
      </c>
      <c r="I435" s="21">
        <v>2391772.1600000001</v>
      </c>
      <c r="J435" s="22">
        <v>0</v>
      </c>
      <c r="K435" s="22">
        <v>0</v>
      </c>
      <c r="L435" s="22">
        <v>0</v>
      </c>
      <c r="M435" s="22">
        <v>0</v>
      </c>
      <c r="N435" s="22">
        <v>52810.49</v>
      </c>
      <c r="O435" s="22">
        <v>0</v>
      </c>
      <c r="P435" s="22">
        <v>52810.49</v>
      </c>
      <c r="Q435" s="22">
        <v>0</v>
      </c>
      <c r="R435" s="22">
        <v>52810.49</v>
      </c>
      <c r="S435" s="22">
        <v>52810.49</v>
      </c>
      <c r="T435" s="22">
        <v>52810.49</v>
      </c>
      <c r="U435" s="22">
        <v>52784.88</v>
      </c>
      <c r="V435" s="22">
        <v>52784.88</v>
      </c>
      <c r="W435" s="22">
        <v>52784.88</v>
      </c>
      <c r="X435" s="22">
        <v>52784.88</v>
      </c>
      <c r="Y435" s="22">
        <v>32270.23</v>
      </c>
      <c r="Z435" s="22">
        <v>32270.23</v>
      </c>
      <c r="AA435" s="22">
        <v>32270.23</v>
      </c>
      <c r="AB435" s="22">
        <v>32270.23</v>
      </c>
      <c r="AC435" s="22">
        <v>0</v>
      </c>
      <c r="AD435" s="22">
        <v>32270.23</v>
      </c>
      <c r="AE435" s="22"/>
      <c r="AF435" s="22"/>
      <c r="AG435" s="22">
        <v>32270.23</v>
      </c>
      <c r="AH435" s="22"/>
      <c r="AI435" s="22"/>
      <c r="AJ435" s="22">
        <v>32270.23</v>
      </c>
      <c r="AK435" s="22"/>
      <c r="AL435" s="22">
        <v>32270.23</v>
      </c>
      <c r="AM435" s="22">
        <v>32270.23</v>
      </c>
      <c r="AN435" s="22">
        <v>32270.23</v>
      </c>
      <c r="AO435" s="22"/>
      <c r="AP435" s="22">
        <v>32270.23</v>
      </c>
      <c r="AQ435" s="22"/>
      <c r="AR435" s="22"/>
      <c r="AS435" s="22">
        <v>32270.23</v>
      </c>
      <c r="AT435" s="22">
        <v>0</v>
      </c>
      <c r="AU435" s="22">
        <v>0</v>
      </c>
      <c r="AV435" s="22">
        <v>32270.23</v>
      </c>
      <c r="AW435" s="22">
        <v>0</v>
      </c>
      <c r="AX435" s="22">
        <v>0</v>
      </c>
      <c r="AY435" s="22"/>
      <c r="AZ435" s="22">
        <f>VLOOKUP(A435,[1]Consolidado!$A$4:$AZ$856,52,FALSE)</f>
        <v>32270.23</v>
      </c>
      <c r="BA435" s="22">
        <f>VLOOKUP(A435,'[2]Parcelas ICMS 2018 Calculadas'!$A$4:$BC$856,55,FALSE)</f>
        <v>0</v>
      </c>
      <c r="BB435" s="22">
        <v>32270.23</v>
      </c>
      <c r="BC435" s="22">
        <v>0</v>
      </c>
      <c r="BD435" s="22">
        <v>0</v>
      </c>
      <c r="BE435" s="22">
        <v>32270.23</v>
      </c>
      <c r="BF435" s="22"/>
      <c r="BG435" s="22">
        <v>0</v>
      </c>
      <c r="BH435" s="22"/>
      <c r="BI435" s="22"/>
      <c r="BJ435" s="22">
        <v>32270.23</v>
      </c>
      <c r="BK435" s="22">
        <v>0</v>
      </c>
      <c r="BL435" s="22">
        <v>0</v>
      </c>
      <c r="BM435" s="22">
        <v>0</v>
      </c>
      <c r="BN435" s="23">
        <f t="shared" si="40"/>
        <v>1023785.8799999998</v>
      </c>
      <c r="BO435" s="20">
        <v>72998.61</v>
      </c>
      <c r="BP435" s="20">
        <v>5095.03</v>
      </c>
      <c r="BQ435" s="20">
        <v>1632.1</v>
      </c>
      <c r="BR435" s="20">
        <v>72998.61</v>
      </c>
      <c r="BS435" s="20">
        <v>5095.03</v>
      </c>
      <c r="BT435" s="20">
        <v>1632.1</v>
      </c>
      <c r="BU435" s="20">
        <v>72998.61</v>
      </c>
      <c r="BV435" s="20">
        <v>5095.03</v>
      </c>
      <c r="BW435" s="20">
        <v>1632.1</v>
      </c>
      <c r="BX435" s="20">
        <v>72998.61</v>
      </c>
      <c r="BY435" s="20">
        <v>5095.03</v>
      </c>
      <c r="BZ435" s="20">
        <v>1632.1</v>
      </c>
      <c r="CA435" s="20">
        <v>72998.61</v>
      </c>
      <c r="CB435" s="20">
        <v>5095.03</v>
      </c>
      <c r="CC435" s="20">
        <v>1632.1</v>
      </c>
      <c r="CD435" s="20">
        <v>72998.61</v>
      </c>
      <c r="CE435" s="20">
        <v>5095.03</v>
      </c>
      <c r="CF435" s="20">
        <v>1632.1</v>
      </c>
      <c r="CG435" s="20">
        <v>72998.61</v>
      </c>
      <c r="CH435" s="20">
        <v>5095.03</v>
      </c>
      <c r="CI435" s="20">
        <v>1632.1</v>
      </c>
      <c r="CJ435" s="20">
        <v>72998.61</v>
      </c>
      <c r="CK435" s="20">
        <v>5095.03</v>
      </c>
      <c r="CL435" s="20">
        <v>1632.1</v>
      </c>
      <c r="CM435" s="20">
        <v>72998.61</v>
      </c>
      <c r="CN435" s="20">
        <v>5095.03</v>
      </c>
      <c r="CO435" s="20">
        <v>1632.1</v>
      </c>
      <c r="CP435" s="20">
        <v>72998.61</v>
      </c>
      <c r="CQ435" s="20">
        <v>5095.03</v>
      </c>
      <c r="CR435" s="20">
        <v>1632.1</v>
      </c>
      <c r="CS435" s="20">
        <v>72998.61</v>
      </c>
      <c r="CT435" s="20">
        <v>5095.03</v>
      </c>
      <c r="CU435" s="20">
        <v>1632.1</v>
      </c>
      <c r="CV435" s="20">
        <v>72998.61</v>
      </c>
      <c r="CW435" s="20">
        <v>5095.03</v>
      </c>
      <c r="CX435" s="20">
        <v>1632.1</v>
      </c>
      <c r="CY435" s="20">
        <v>72998.61</v>
      </c>
      <c r="CZ435" s="20">
        <v>5095.03</v>
      </c>
      <c r="DA435" s="20">
        <v>1632.1</v>
      </c>
      <c r="DB435" s="20">
        <v>72998.61</v>
      </c>
      <c r="DC435" s="20">
        <v>5095.03</v>
      </c>
      <c r="DD435" s="20">
        <v>1632.1</v>
      </c>
      <c r="DE435" s="20">
        <v>72998.61</v>
      </c>
      <c r="DF435" s="20">
        <v>5095.03</v>
      </c>
      <c r="DG435" s="20">
        <v>1632.1</v>
      </c>
      <c r="DH435" s="20">
        <v>72998.61</v>
      </c>
      <c r="DI435" s="20">
        <v>5095.03</v>
      </c>
      <c r="DJ435" s="20">
        <v>1632.1</v>
      </c>
      <c r="DK435" s="20">
        <v>72998.61</v>
      </c>
      <c r="DL435" s="20">
        <v>5095.03</v>
      </c>
      <c r="DM435" s="20">
        <v>1632.1</v>
      </c>
      <c r="DN435" s="20">
        <v>72998.61</v>
      </c>
      <c r="DO435" s="20">
        <v>5095.03</v>
      </c>
      <c r="DP435" s="20">
        <v>1632.1</v>
      </c>
      <c r="DQ435" s="20">
        <v>72998.61</v>
      </c>
      <c r="DR435" s="20">
        <v>5095.03</v>
      </c>
      <c r="DS435" s="20">
        <v>1632.1</v>
      </c>
      <c r="DT435" s="20">
        <v>72998.61</v>
      </c>
      <c r="DU435" s="20">
        <v>5095.03</v>
      </c>
      <c r="DV435" s="20">
        <v>1632.1</v>
      </c>
      <c r="DW435" s="20">
        <v>72998.61</v>
      </c>
      <c r="DX435" s="20">
        <v>5095.03</v>
      </c>
      <c r="DY435" s="20">
        <v>1632.1</v>
      </c>
      <c r="DZ435" s="20">
        <v>72998.61</v>
      </c>
      <c r="EA435" s="20">
        <v>5095.03</v>
      </c>
      <c r="EB435" s="20">
        <v>1632.1</v>
      </c>
      <c r="EC435" s="20">
        <v>72998.61</v>
      </c>
      <c r="ED435" s="20">
        <v>5095.03</v>
      </c>
      <c r="EE435" s="20">
        <v>1632.1</v>
      </c>
      <c r="EF435" s="20">
        <v>72998.61</v>
      </c>
      <c r="EG435" s="20">
        <v>5095.03</v>
      </c>
      <c r="EH435" s="20">
        <v>1632.1</v>
      </c>
      <c r="EI435" s="20">
        <f t="shared" si="41"/>
        <v>72998.61</v>
      </c>
      <c r="EJ435" s="20">
        <f t="shared" si="41"/>
        <v>5095.03</v>
      </c>
      <c r="EK435" s="20">
        <f t="shared" si="41"/>
        <v>1632.1</v>
      </c>
      <c r="EL435" s="20">
        <v>72998.61</v>
      </c>
      <c r="EM435" s="20">
        <v>5095.03</v>
      </c>
      <c r="EN435" s="20">
        <v>1632.1</v>
      </c>
      <c r="EO435" s="24">
        <f t="shared" si="42"/>
        <v>2072869.2400000028</v>
      </c>
      <c r="EP435" s="25">
        <f t="shared" si="38"/>
        <v>128722.42000000027</v>
      </c>
      <c r="EQ435" s="25">
        <f t="shared" si="39"/>
        <v>318902.91999999736</v>
      </c>
      <c r="ES435" s="26"/>
    </row>
    <row r="436" spans="1:149" x14ac:dyDescent="0.25">
      <c r="A436" s="27">
        <v>433</v>
      </c>
      <c r="B436" s="15">
        <v>22678874000135</v>
      </c>
      <c r="C436" s="28" t="s">
        <v>450</v>
      </c>
      <c r="D436" s="17">
        <v>11715816.42</v>
      </c>
      <c r="E436" s="18">
        <v>36867895.579999998</v>
      </c>
      <c r="F436" s="19">
        <v>0</v>
      </c>
      <c r="G436" s="20">
        <v>0</v>
      </c>
      <c r="H436" s="21">
        <f t="shared" si="37"/>
        <v>11715816.42</v>
      </c>
      <c r="I436" s="21">
        <v>36867895.579999998</v>
      </c>
      <c r="J436" s="22">
        <v>0</v>
      </c>
      <c r="K436" s="22">
        <v>0</v>
      </c>
      <c r="L436" s="22">
        <v>0</v>
      </c>
      <c r="M436" s="22">
        <v>0</v>
      </c>
      <c r="N436" s="22">
        <v>536844.74</v>
      </c>
      <c r="O436" s="22">
        <v>0</v>
      </c>
      <c r="P436" s="22">
        <v>536844.74</v>
      </c>
      <c r="Q436" s="22">
        <v>0</v>
      </c>
      <c r="R436" s="22">
        <v>536844.74</v>
      </c>
      <c r="S436" s="22">
        <v>536844.74</v>
      </c>
      <c r="T436" s="22">
        <v>536844.74</v>
      </c>
      <c r="U436" s="22">
        <v>536584.39</v>
      </c>
      <c r="V436" s="22">
        <v>536584.39</v>
      </c>
      <c r="W436" s="22">
        <v>536584.39</v>
      </c>
      <c r="X436" s="22">
        <v>536584.39</v>
      </c>
      <c r="Y436" s="22">
        <v>328042.86</v>
      </c>
      <c r="Z436" s="22">
        <v>328042.86</v>
      </c>
      <c r="AA436" s="22">
        <v>328042.86</v>
      </c>
      <c r="AB436" s="22">
        <v>328042.86</v>
      </c>
      <c r="AC436" s="22">
        <v>0</v>
      </c>
      <c r="AD436" s="22">
        <v>328042.86</v>
      </c>
      <c r="AE436" s="22"/>
      <c r="AF436" s="22"/>
      <c r="AG436" s="22">
        <v>328042.86</v>
      </c>
      <c r="AH436" s="22"/>
      <c r="AI436" s="22"/>
      <c r="AJ436" s="22">
        <v>328042.86</v>
      </c>
      <c r="AK436" s="22"/>
      <c r="AL436" s="22">
        <v>328042.86</v>
      </c>
      <c r="AM436" s="22">
        <v>328042.86</v>
      </c>
      <c r="AN436" s="22">
        <v>328042.86</v>
      </c>
      <c r="AO436" s="22"/>
      <c r="AP436" s="22">
        <v>328042.86</v>
      </c>
      <c r="AQ436" s="22"/>
      <c r="AR436" s="22"/>
      <c r="AS436" s="22">
        <v>328042.86</v>
      </c>
      <c r="AT436" s="22">
        <v>0</v>
      </c>
      <c r="AU436" s="22">
        <v>0</v>
      </c>
      <c r="AV436" s="22">
        <v>328042.86</v>
      </c>
      <c r="AW436" s="22">
        <v>1968257.16</v>
      </c>
      <c r="AX436" s="22">
        <v>652440.81999999995</v>
      </c>
      <c r="AY436" s="22"/>
      <c r="AZ436" s="22">
        <f>VLOOKUP(A436,[1]Consolidado!$A$4:$AZ$856,52,FALSE)</f>
        <v>0</v>
      </c>
      <c r="BA436" s="22">
        <f>VLOOKUP(A436,'[2]Parcelas ICMS 2018 Calculadas'!$A$4:$BC$856,55,FALSE)</f>
        <v>0</v>
      </c>
      <c r="BB436" s="22">
        <v>0</v>
      </c>
      <c r="BC436" s="22">
        <v>0</v>
      </c>
      <c r="BD436" s="22">
        <v>0</v>
      </c>
      <c r="BE436" s="22"/>
      <c r="BF436" s="22"/>
      <c r="BG436" s="22">
        <v>0</v>
      </c>
      <c r="BH436" s="22"/>
      <c r="BI436" s="22"/>
      <c r="BJ436" s="22">
        <v>0</v>
      </c>
      <c r="BK436" s="22">
        <v>0</v>
      </c>
      <c r="BL436" s="22">
        <v>0</v>
      </c>
      <c r="BM436" s="22">
        <v>0</v>
      </c>
      <c r="BN436" s="23">
        <f t="shared" si="40"/>
        <v>11715816.420000002</v>
      </c>
      <c r="BO436" s="20">
        <v>1125234.75</v>
      </c>
      <c r="BP436" s="20">
        <v>78537.17</v>
      </c>
      <c r="BQ436" s="20">
        <v>25157.93</v>
      </c>
      <c r="BR436" s="20">
        <v>1125234.75</v>
      </c>
      <c r="BS436" s="20">
        <v>78537.17</v>
      </c>
      <c r="BT436" s="20">
        <v>25157.93</v>
      </c>
      <c r="BU436" s="20">
        <v>1125234.75</v>
      </c>
      <c r="BV436" s="20">
        <v>78537.17</v>
      </c>
      <c r="BW436" s="20">
        <v>25157.93</v>
      </c>
      <c r="BX436" s="20">
        <v>1125234.75</v>
      </c>
      <c r="BY436" s="20">
        <v>78537.17</v>
      </c>
      <c r="BZ436" s="20">
        <v>25157.93</v>
      </c>
      <c r="CA436" s="20">
        <v>1125234.75</v>
      </c>
      <c r="CB436" s="20">
        <v>78537.17</v>
      </c>
      <c r="CC436" s="20">
        <v>25157.93</v>
      </c>
      <c r="CD436" s="20">
        <v>1125234.75</v>
      </c>
      <c r="CE436" s="20">
        <v>78537.17</v>
      </c>
      <c r="CF436" s="20">
        <v>25157.93</v>
      </c>
      <c r="CG436" s="20">
        <v>1125234.75</v>
      </c>
      <c r="CH436" s="20">
        <v>78537.17</v>
      </c>
      <c r="CI436" s="20">
        <v>25157.93</v>
      </c>
      <c r="CJ436" s="20">
        <v>1125234.75</v>
      </c>
      <c r="CK436" s="20">
        <v>78537.17</v>
      </c>
      <c r="CL436" s="20">
        <v>25157.93</v>
      </c>
      <c r="CM436" s="20">
        <v>1125234.75</v>
      </c>
      <c r="CN436" s="20">
        <v>78537.17</v>
      </c>
      <c r="CO436" s="20">
        <v>25157.93</v>
      </c>
      <c r="CP436" s="20">
        <v>1125234.75</v>
      </c>
      <c r="CQ436" s="20">
        <v>78537.17</v>
      </c>
      <c r="CR436" s="20">
        <v>25157.93</v>
      </c>
      <c r="CS436" s="20">
        <v>1125234.75</v>
      </c>
      <c r="CT436" s="20">
        <v>78537.17</v>
      </c>
      <c r="CU436" s="20">
        <v>25157.93</v>
      </c>
      <c r="CV436" s="20">
        <v>1125234.75</v>
      </c>
      <c r="CW436" s="20">
        <v>78537.17</v>
      </c>
      <c r="CX436" s="20">
        <v>25157.93</v>
      </c>
      <c r="CY436" s="20">
        <v>1125234.75</v>
      </c>
      <c r="CZ436" s="20">
        <v>78537.17</v>
      </c>
      <c r="DA436" s="20">
        <v>25157.93</v>
      </c>
      <c r="DB436" s="20">
        <v>1125234.75</v>
      </c>
      <c r="DC436" s="20">
        <v>78537.17</v>
      </c>
      <c r="DD436" s="20">
        <v>25157.93</v>
      </c>
      <c r="DE436" s="20">
        <v>1125234.75</v>
      </c>
      <c r="DF436" s="20">
        <v>78537.17</v>
      </c>
      <c r="DG436" s="20">
        <v>25157.93</v>
      </c>
      <c r="DH436" s="20">
        <v>1125234.75</v>
      </c>
      <c r="DI436" s="20">
        <v>78537.17</v>
      </c>
      <c r="DJ436" s="20">
        <v>25157.93</v>
      </c>
      <c r="DK436" s="20">
        <v>1125234.75</v>
      </c>
      <c r="DL436" s="20">
        <v>78537.17</v>
      </c>
      <c r="DM436" s="20">
        <v>25157.93</v>
      </c>
      <c r="DN436" s="20">
        <v>1125234.75</v>
      </c>
      <c r="DO436" s="20">
        <v>78537.17</v>
      </c>
      <c r="DP436" s="20">
        <v>25157.93</v>
      </c>
      <c r="DQ436" s="20">
        <v>1125234.75</v>
      </c>
      <c r="DR436" s="20">
        <v>78537.17</v>
      </c>
      <c r="DS436" s="20">
        <v>25157.93</v>
      </c>
      <c r="DT436" s="20">
        <v>1125234.75</v>
      </c>
      <c r="DU436" s="20">
        <v>78537.17</v>
      </c>
      <c r="DV436" s="20">
        <v>25157.93</v>
      </c>
      <c r="DW436" s="20">
        <v>1125234.75</v>
      </c>
      <c r="DX436" s="20">
        <v>78537.17</v>
      </c>
      <c r="DY436" s="20">
        <v>25157.93</v>
      </c>
      <c r="DZ436" s="20">
        <v>1125234.75</v>
      </c>
      <c r="EA436" s="20">
        <v>78537.17</v>
      </c>
      <c r="EB436" s="20">
        <v>25157.93</v>
      </c>
      <c r="EC436" s="20">
        <v>1125234.75</v>
      </c>
      <c r="ED436" s="20">
        <v>78537.17</v>
      </c>
      <c r="EE436" s="20">
        <v>25157.93</v>
      </c>
      <c r="EF436" s="20">
        <v>1125234.75</v>
      </c>
      <c r="EG436" s="20">
        <v>78537.17</v>
      </c>
      <c r="EH436" s="20">
        <v>25157.93</v>
      </c>
      <c r="EI436" s="20">
        <f t="shared" si="41"/>
        <v>1125234.75</v>
      </c>
      <c r="EJ436" s="20">
        <f t="shared" si="41"/>
        <v>78537.17</v>
      </c>
      <c r="EK436" s="20">
        <f t="shared" si="41"/>
        <v>25157.93</v>
      </c>
      <c r="EL436" s="20">
        <v>1125234.75</v>
      </c>
      <c r="EM436" s="20">
        <v>78537.17</v>
      </c>
      <c r="EN436" s="20">
        <v>25157.93</v>
      </c>
      <c r="EO436" s="24">
        <f t="shared" si="42"/>
        <v>31952176.100000016</v>
      </c>
      <c r="EP436" s="25">
        <f t="shared" si="38"/>
        <v>0</v>
      </c>
      <c r="EQ436" s="25">
        <f t="shared" si="39"/>
        <v>4915719.4799999818</v>
      </c>
      <c r="ES436" s="26"/>
    </row>
    <row r="437" spans="1:149" x14ac:dyDescent="0.25">
      <c r="A437" s="27">
        <v>434</v>
      </c>
      <c r="B437" s="15">
        <v>22646525000131</v>
      </c>
      <c r="C437" s="28" t="s">
        <v>451</v>
      </c>
      <c r="D437" s="17">
        <v>1032760.21</v>
      </c>
      <c r="E437" s="18">
        <v>4233783</v>
      </c>
      <c r="F437" s="19">
        <v>0</v>
      </c>
      <c r="G437" s="20">
        <v>0</v>
      </c>
      <c r="H437" s="21">
        <f t="shared" si="37"/>
        <v>1032760.21</v>
      </c>
      <c r="I437" s="21">
        <v>4233783</v>
      </c>
      <c r="J437" s="22">
        <v>0</v>
      </c>
      <c r="K437" s="22">
        <v>0</v>
      </c>
      <c r="L437" s="22">
        <v>0</v>
      </c>
      <c r="M437" s="22">
        <v>0</v>
      </c>
      <c r="N437" s="22">
        <v>47323.37</v>
      </c>
      <c r="O437" s="22">
        <v>0</v>
      </c>
      <c r="P437" s="22">
        <v>47323.37</v>
      </c>
      <c r="Q437" s="22">
        <v>0</v>
      </c>
      <c r="R437" s="22">
        <v>47323.37</v>
      </c>
      <c r="S437" s="22">
        <v>47323.37</v>
      </c>
      <c r="T437" s="22">
        <v>47323.37</v>
      </c>
      <c r="U437" s="22">
        <v>47300.42</v>
      </c>
      <c r="V437" s="22">
        <v>47300.42</v>
      </c>
      <c r="W437" s="22">
        <v>47300.42</v>
      </c>
      <c r="X437" s="22">
        <v>47300.42</v>
      </c>
      <c r="Y437" s="22">
        <v>28917.29</v>
      </c>
      <c r="Z437" s="22">
        <v>28917.29</v>
      </c>
      <c r="AA437" s="22">
        <v>28917.29</v>
      </c>
      <c r="AB437" s="22">
        <v>28917.29</v>
      </c>
      <c r="AC437" s="22">
        <v>0</v>
      </c>
      <c r="AD437" s="22">
        <v>28917.29</v>
      </c>
      <c r="AE437" s="22"/>
      <c r="AF437" s="22"/>
      <c r="AG437" s="22">
        <v>28917.29</v>
      </c>
      <c r="AH437" s="22"/>
      <c r="AI437" s="22"/>
      <c r="AJ437" s="22">
        <v>28917.29</v>
      </c>
      <c r="AK437" s="22"/>
      <c r="AL437" s="22">
        <v>28917.29</v>
      </c>
      <c r="AM437" s="22">
        <v>28917.29</v>
      </c>
      <c r="AN437" s="22">
        <v>28917.29</v>
      </c>
      <c r="AO437" s="22"/>
      <c r="AP437" s="22">
        <v>28917.29</v>
      </c>
      <c r="AQ437" s="22"/>
      <c r="AR437" s="22"/>
      <c r="AS437" s="22">
        <v>28917.29</v>
      </c>
      <c r="AT437" s="22">
        <v>0</v>
      </c>
      <c r="AU437" s="22">
        <v>0</v>
      </c>
      <c r="AV437" s="22">
        <v>28917.29</v>
      </c>
      <c r="AW437" s="22">
        <v>0</v>
      </c>
      <c r="AX437" s="22">
        <v>0</v>
      </c>
      <c r="AY437" s="22"/>
      <c r="AZ437" s="22">
        <f>VLOOKUP(A437,[1]Consolidado!$A$4:$AZ$856,52,FALSE)</f>
        <v>28917.29</v>
      </c>
      <c r="BA437" s="22">
        <f>VLOOKUP(A437,'[2]Parcelas ICMS 2018 Calculadas'!$A$4:$BC$856,55,FALSE)</f>
        <v>0</v>
      </c>
      <c r="BB437" s="22">
        <v>28917.29</v>
      </c>
      <c r="BC437" s="22">
        <v>0</v>
      </c>
      <c r="BD437" s="22">
        <v>0</v>
      </c>
      <c r="BE437" s="22">
        <v>28917.29</v>
      </c>
      <c r="BF437" s="22"/>
      <c r="BG437" s="22">
        <v>0</v>
      </c>
      <c r="BH437" s="22"/>
      <c r="BI437" s="22"/>
      <c r="BJ437" s="22">
        <v>28917.29</v>
      </c>
      <c r="BK437" s="22">
        <v>0</v>
      </c>
      <c r="BL437" s="22">
        <v>0</v>
      </c>
      <c r="BM437" s="22">
        <v>0</v>
      </c>
      <c r="BN437" s="23">
        <f t="shared" si="40"/>
        <v>917412.46000000043</v>
      </c>
      <c r="BO437" s="20">
        <v>129218.11</v>
      </c>
      <c r="BP437" s="20">
        <v>9018.94</v>
      </c>
      <c r="BQ437" s="20">
        <v>2889.05</v>
      </c>
      <c r="BR437" s="20">
        <v>129218.11</v>
      </c>
      <c r="BS437" s="20">
        <v>9018.94</v>
      </c>
      <c r="BT437" s="20">
        <v>2889.05</v>
      </c>
      <c r="BU437" s="20">
        <v>129218.11</v>
      </c>
      <c r="BV437" s="20">
        <v>9018.94</v>
      </c>
      <c r="BW437" s="20">
        <v>2889.05</v>
      </c>
      <c r="BX437" s="20">
        <v>129218.11</v>
      </c>
      <c r="BY437" s="20">
        <v>9018.94</v>
      </c>
      <c r="BZ437" s="20">
        <v>2889.05</v>
      </c>
      <c r="CA437" s="20">
        <v>129218.11</v>
      </c>
      <c r="CB437" s="20">
        <v>9018.94</v>
      </c>
      <c r="CC437" s="20">
        <v>2889.05</v>
      </c>
      <c r="CD437" s="20">
        <v>129218.11</v>
      </c>
      <c r="CE437" s="20">
        <v>9018.94</v>
      </c>
      <c r="CF437" s="20">
        <v>2889.05</v>
      </c>
      <c r="CG437" s="20">
        <v>129218.11</v>
      </c>
      <c r="CH437" s="20">
        <v>9018.94</v>
      </c>
      <c r="CI437" s="20">
        <v>2889.05</v>
      </c>
      <c r="CJ437" s="20">
        <v>129218.11</v>
      </c>
      <c r="CK437" s="20">
        <v>9018.94</v>
      </c>
      <c r="CL437" s="20">
        <v>2889.05</v>
      </c>
      <c r="CM437" s="20">
        <v>129218.11</v>
      </c>
      <c r="CN437" s="20">
        <v>9018.94</v>
      </c>
      <c r="CO437" s="20">
        <v>2889.05</v>
      </c>
      <c r="CP437" s="20">
        <v>129218.11</v>
      </c>
      <c r="CQ437" s="20">
        <v>9018.94</v>
      </c>
      <c r="CR437" s="20">
        <v>2889.05</v>
      </c>
      <c r="CS437" s="20">
        <v>129218.11</v>
      </c>
      <c r="CT437" s="20">
        <v>9018.94</v>
      </c>
      <c r="CU437" s="20">
        <v>2889.05</v>
      </c>
      <c r="CV437" s="20">
        <v>129218.11</v>
      </c>
      <c r="CW437" s="20">
        <v>9018.94</v>
      </c>
      <c r="CX437" s="20">
        <v>2889.05</v>
      </c>
      <c r="CY437" s="20">
        <v>129218.11</v>
      </c>
      <c r="CZ437" s="20">
        <v>9018.94</v>
      </c>
      <c r="DA437" s="20">
        <v>2889.05</v>
      </c>
      <c r="DB437" s="20">
        <v>129218.11</v>
      </c>
      <c r="DC437" s="20">
        <v>9018.94</v>
      </c>
      <c r="DD437" s="20">
        <v>2889.05</v>
      </c>
      <c r="DE437" s="20">
        <v>129218.11</v>
      </c>
      <c r="DF437" s="20">
        <v>9018.94</v>
      </c>
      <c r="DG437" s="20">
        <v>2889.05</v>
      </c>
      <c r="DH437" s="20">
        <v>129218.11</v>
      </c>
      <c r="DI437" s="20">
        <v>9018.94</v>
      </c>
      <c r="DJ437" s="20">
        <v>2889.05</v>
      </c>
      <c r="DK437" s="20">
        <v>129218.11</v>
      </c>
      <c r="DL437" s="20">
        <v>9018.94</v>
      </c>
      <c r="DM437" s="20">
        <v>2889.05</v>
      </c>
      <c r="DN437" s="20">
        <v>129218.11</v>
      </c>
      <c r="DO437" s="20">
        <v>9018.94</v>
      </c>
      <c r="DP437" s="20">
        <v>2889.05</v>
      </c>
      <c r="DQ437" s="20">
        <v>129218.11</v>
      </c>
      <c r="DR437" s="20">
        <v>9018.94</v>
      </c>
      <c r="DS437" s="20">
        <v>2889.05</v>
      </c>
      <c r="DT437" s="20">
        <v>129218.11</v>
      </c>
      <c r="DU437" s="20">
        <v>9018.94</v>
      </c>
      <c r="DV437" s="20">
        <v>2889.05</v>
      </c>
      <c r="DW437" s="20">
        <v>129218.11</v>
      </c>
      <c r="DX437" s="20">
        <v>9018.94</v>
      </c>
      <c r="DY437" s="20">
        <v>2889.05</v>
      </c>
      <c r="DZ437" s="20">
        <v>129218.11</v>
      </c>
      <c r="EA437" s="20">
        <v>9018.94</v>
      </c>
      <c r="EB437" s="20">
        <v>2889.05</v>
      </c>
      <c r="EC437" s="20">
        <v>129218.11</v>
      </c>
      <c r="ED437" s="20">
        <v>9018.94</v>
      </c>
      <c r="EE437" s="20">
        <v>2889.05</v>
      </c>
      <c r="EF437" s="20">
        <v>129218.11</v>
      </c>
      <c r="EG437" s="20">
        <v>9018.94</v>
      </c>
      <c r="EH437" s="20">
        <v>2889.05</v>
      </c>
      <c r="EI437" s="20">
        <f t="shared" si="41"/>
        <v>129218.11</v>
      </c>
      <c r="EJ437" s="20">
        <f t="shared" si="41"/>
        <v>9018.94</v>
      </c>
      <c r="EK437" s="20">
        <f t="shared" si="41"/>
        <v>2889.05</v>
      </c>
      <c r="EL437" s="20">
        <v>129218.11</v>
      </c>
      <c r="EM437" s="20">
        <v>9018.94</v>
      </c>
      <c r="EN437" s="20">
        <v>2889.05</v>
      </c>
      <c r="EO437" s="24">
        <f t="shared" si="42"/>
        <v>3669278.5999999959</v>
      </c>
      <c r="EP437" s="25">
        <f t="shared" si="38"/>
        <v>115347.74999999953</v>
      </c>
      <c r="EQ437" s="25">
        <f t="shared" si="39"/>
        <v>564504.4000000041</v>
      </c>
      <c r="ES437" s="26"/>
    </row>
    <row r="438" spans="1:149" x14ac:dyDescent="0.25">
      <c r="A438" s="27">
        <v>435</v>
      </c>
      <c r="B438" s="15">
        <v>18296665000150</v>
      </c>
      <c r="C438" s="28" t="s">
        <v>452</v>
      </c>
      <c r="D438" s="17">
        <v>802330.62</v>
      </c>
      <c r="E438" s="18">
        <v>1672064.93</v>
      </c>
      <c r="F438" s="19">
        <v>0</v>
      </c>
      <c r="G438" s="20">
        <v>0</v>
      </c>
      <c r="H438" s="21">
        <f t="shared" si="37"/>
        <v>802330.62</v>
      </c>
      <c r="I438" s="21">
        <v>1672064.93</v>
      </c>
      <c r="J438" s="22">
        <v>0</v>
      </c>
      <c r="K438" s="22">
        <v>0</v>
      </c>
      <c r="L438" s="22">
        <v>0</v>
      </c>
      <c r="M438" s="22">
        <v>0</v>
      </c>
      <c r="N438" s="22">
        <v>36764.57</v>
      </c>
      <c r="O438" s="22">
        <v>0</v>
      </c>
      <c r="P438" s="22">
        <v>36764.57</v>
      </c>
      <c r="Q438" s="22">
        <v>0</v>
      </c>
      <c r="R438" s="22">
        <v>36764.57</v>
      </c>
      <c r="S438" s="22">
        <v>36764.57</v>
      </c>
      <c r="T438" s="22">
        <v>36764.57</v>
      </c>
      <c r="U438" s="22">
        <v>36746.74</v>
      </c>
      <c r="V438" s="22">
        <v>36746.74</v>
      </c>
      <c r="W438" s="22">
        <v>36746.74</v>
      </c>
      <c r="X438" s="22">
        <v>36746.74</v>
      </c>
      <c r="Y438" s="22">
        <v>22465.26</v>
      </c>
      <c r="Z438" s="22">
        <v>22465.26</v>
      </c>
      <c r="AA438" s="22">
        <v>22465.26</v>
      </c>
      <c r="AB438" s="22">
        <v>22465.26</v>
      </c>
      <c r="AC438" s="22">
        <v>0</v>
      </c>
      <c r="AD438" s="22">
        <v>22465.26</v>
      </c>
      <c r="AE438" s="22"/>
      <c r="AF438" s="22"/>
      <c r="AG438" s="22">
        <v>22465.26</v>
      </c>
      <c r="AH438" s="22"/>
      <c r="AI438" s="22"/>
      <c r="AJ438" s="22">
        <v>22465.26</v>
      </c>
      <c r="AK438" s="22"/>
      <c r="AL438" s="22">
        <v>22465.26</v>
      </c>
      <c r="AM438" s="22">
        <v>22465.26</v>
      </c>
      <c r="AN438" s="22">
        <v>22465.26</v>
      </c>
      <c r="AO438" s="22"/>
      <c r="AP438" s="22">
        <v>22465.26</v>
      </c>
      <c r="AQ438" s="22"/>
      <c r="AR438" s="22"/>
      <c r="AS438" s="22">
        <v>22465.26</v>
      </c>
      <c r="AT438" s="22">
        <v>0</v>
      </c>
      <c r="AU438" s="22">
        <v>0</v>
      </c>
      <c r="AV438" s="22">
        <v>22465.26</v>
      </c>
      <c r="AW438" s="22">
        <v>0</v>
      </c>
      <c r="AX438" s="22">
        <v>0</v>
      </c>
      <c r="AY438" s="22"/>
      <c r="AZ438" s="22">
        <f>VLOOKUP(A438,[1]Consolidado!$A$4:$AZ$856,52,FALSE)</f>
        <v>22465.26</v>
      </c>
      <c r="BA438" s="22">
        <f>VLOOKUP(A438,'[2]Parcelas ICMS 2018 Calculadas'!$A$4:$BC$856,55,FALSE)</f>
        <v>0</v>
      </c>
      <c r="BB438" s="22">
        <v>22465.26</v>
      </c>
      <c r="BC438" s="22">
        <v>0</v>
      </c>
      <c r="BD438" s="22">
        <v>0</v>
      </c>
      <c r="BE438" s="22">
        <v>22465.26</v>
      </c>
      <c r="BF438" s="22"/>
      <c r="BG438" s="22">
        <v>0</v>
      </c>
      <c r="BH438" s="22"/>
      <c r="BI438" s="22"/>
      <c r="BJ438" s="22">
        <v>22465.26</v>
      </c>
      <c r="BK438" s="22">
        <v>0</v>
      </c>
      <c r="BL438" s="22">
        <v>0</v>
      </c>
      <c r="BM438" s="22">
        <v>0</v>
      </c>
      <c r="BN438" s="23">
        <f t="shared" si="40"/>
        <v>712719.2300000001</v>
      </c>
      <c r="BO438" s="20">
        <v>51032.63</v>
      </c>
      <c r="BP438" s="20">
        <v>3561.89</v>
      </c>
      <c r="BQ438" s="20">
        <v>1140.98</v>
      </c>
      <c r="BR438" s="20">
        <v>51032.63</v>
      </c>
      <c r="BS438" s="20">
        <v>3561.89</v>
      </c>
      <c r="BT438" s="20">
        <v>1140.98</v>
      </c>
      <c r="BU438" s="20">
        <v>51032.63</v>
      </c>
      <c r="BV438" s="20">
        <v>3561.89</v>
      </c>
      <c r="BW438" s="20">
        <v>1140.98</v>
      </c>
      <c r="BX438" s="20">
        <v>51032.63</v>
      </c>
      <c r="BY438" s="20">
        <v>3561.89</v>
      </c>
      <c r="BZ438" s="20">
        <v>1140.98</v>
      </c>
      <c r="CA438" s="20">
        <v>51032.63</v>
      </c>
      <c r="CB438" s="20">
        <v>3561.89</v>
      </c>
      <c r="CC438" s="20">
        <v>1140.98</v>
      </c>
      <c r="CD438" s="20">
        <v>51032.63</v>
      </c>
      <c r="CE438" s="20">
        <v>3561.89</v>
      </c>
      <c r="CF438" s="20">
        <v>1140.98</v>
      </c>
      <c r="CG438" s="20">
        <v>51032.63</v>
      </c>
      <c r="CH438" s="20">
        <v>3561.89</v>
      </c>
      <c r="CI438" s="20">
        <v>1140.98</v>
      </c>
      <c r="CJ438" s="20">
        <v>51032.63</v>
      </c>
      <c r="CK438" s="20">
        <v>3561.89</v>
      </c>
      <c r="CL438" s="20">
        <v>1140.98</v>
      </c>
      <c r="CM438" s="20">
        <v>51032.63</v>
      </c>
      <c r="CN438" s="20">
        <v>3561.89</v>
      </c>
      <c r="CO438" s="20">
        <v>1140.98</v>
      </c>
      <c r="CP438" s="20">
        <v>51032.63</v>
      </c>
      <c r="CQ438" s="20">
        <v>3561.89</v>
      </c>
      <c r="CR438" s="20">
        <v>1140.98</v>
      </c>
      <c r="CS438" s="20">
        <v>51032.63</v>
      </c>
      <c r="CT438" s="20">
        <v>3561.89</v>
      </c>
      <c r="CU438" s="20">
        <v>1140.98</v>
      </c>
      <c r="CV438" s="20">
        <v>51032.63</v>
      </c>
      <c r="CW438" s="20">
        <v>3561.89</v>
      </c>
      <c r="CX438" s="20">
        <v>1140.98</v>
      </c>
      <c r="CY438" s="20">
        <v>51032.63</v>
      </c>
      <c r="CZ438" s="20">
        <v>3561.89</v>
      </c>
      <c r="DA438" s="20">
        <v>1140.98</v>
      </c>
      <c r="DB438" s="20">
        <v>51032.63</v>
      </c>
      <c r="DC438" s="20">
        <v>3561.89</v>
      </c>
      <c r="DD438" s="20">
        <v>1140.98</v>
      </c>
      <c r="DE438" s="20">
        <v>51032.63</v>
      </c>
      <c r="DF438" s="20">
        <v>3561.89</v>
      </c>
      <c r="DG438" s="20">
        <v>1140.98</v>
      </c>
      <c r="DH438" s="20">
        <v>51032.63</v>
      </c>
      <c r="DI438" s="20">
        <v>3561.89</v>
      </c>
      <c r="DJ438" s="20">
        <v>1140.98</v>
      </c>
      <c r="DK438" s="20">
        <v>51032.63</v>
      </c>
      <c r="DL438" s="20">
        <v>3561.89</v>
      </c>
      <c r="DM438" s="20">
        <v>1140.98</v>
      </c>
      <c r="DN438" s="20">
        <v>51032.63</v>
      </c>
      <c r="DO438" s="20">
        <v>3561.89</v>
      </c>
      <c r="DP438" s="20">
        <v>1140.98</v>
      </c>
      <c r="DQ438" s="20">
        <v>51032.63</v>
      </c>
      <c r="DR438" s="20">
        <v>3561.89</v>
      </c>
      <c r="DS438" s="20">
        <v>1140.98</v>
      </c>
      <c r="DT438" s="20">
        <v>51032.63</v>
      </c>
      <c r="DU438" s="20">
        <v>3561.89</v>
      </c>
      <c r="DV438" s="20">
        <v>1140.98</v>
      </c>
      <c r="DW438" s="20">
        <v>51032.63</v>
      </c>
      <c r="DX438" s="20">
        <v>3561.89</v>
      </c>
      <c r="DY438" s="20">
        <v>1140.98</v>
      </c>
      <c r="DZ438" s="20">
        <v>51032.63</v>
      </c>
      <c r="EA438" s="20">
        <v>3561.89</v>
      </c>
      <c r="EB438" s="20">
        <v>1140.98</v>
      </c>
      <c r="EC438" s="20">
        <v>51032.63</v>
      </c>
      <c r="ED438" s="20">
        <v>3561.89</v>
      </c>
      <c r="EE438" s="20">
        <v>1140.98</v>
      </c>
      <c r="EF438" s="20">
        <v>51032.63</v>
      </c>
      <c r="EG438" s="20">
        <v>3561.89</v>
      </c>
      <c r="EH438" s="20">
        <v>1140.98</v>
      </c>
      <c r="EI438" s="20">
        <f t="shared" si="41"/>
        <v>51032.63</v>
      </c>
      <c r="EJ438" s="20">
        <f t="shared" si="41"/>
        <v>3561.89</v>
      </c>
      <c r="EK438" s="20">
        <f t="shared" si="41"/>
        <v>1140.98</v>
      </c>
      <c r="EL438" s="20">
        <v>51032.63</v>
      </c>
      <c r="EM438" s="20">
        <v>3561.89</v>
      </c>
      <c r="EN438" s="20">
        <v>1140.98</v>
      </c>
      <c r="EO438" s="24">
        <f t="shared" si="42"/>
        <v>1449122.9999999981</v>
      </c>
      <c r="EP438" s="25">
        <f t="shared" si="38"/>
        <v>89611.389999999898</v>
      </c>
      <c r="EQ438" s="25">
        <f t="shared" si="39"/>
        <v>222941.9300000018</v>
      </c>
      <c r="ES438" s="26"/>
    </row>
    <row r="439" spans="1:149" x14ac:dyDescent="0.25">
      <c r="A439" s="27">
        <v>436</v>
      </c>
      <c r="B439" s="15">
        <v>17695040000106</v>
      </c>
      <c r="C439" s="28" t="s">
        <v>453</v>
      </c>
      <c r="D439" s="17">
        <v>330060.13</v>
      </c>
      <c r="E439" s="18">
        <v>613206.28</v>
      </c>
      <c r="F439" s="19">
        <v>0</v>
      </c>
      <c r="G439" s="20">
        <v>0</v>
      </c>
      <c r="H439" s="21">
        <f t="shared" si="37"/>
        <v>330060.13</v>
      </c>
      <c r="I439" s="21">
        <v>613206.28</v>
      </c>
      <c r="J439" s="22">
        <v>0</v>
      </c>
      <c r="K439" s="22">
        <v>0</v>
      </c>
      <c r="L439" s="22">
        <v>0</v>
      </c>
      <c r="M439" s="22">
        <v>0</v>
      </c>
      <c r="N439" s="22">
        <v>15124.09</v>
      </c>
      <c r="O439" s="22">
        <v>0</v>
      </c>
      <c r="P439" s="22">
        <v>15124.09</v>
      </c>
      <c r="Q439" s="22">
        <v>0</v>
      </c>
      <c r="R439" s="22">
        <v>15124.09</v>
      </c>
      <c r="S439" s="22">
        <v>15124.09</v>
      </c>
      <c r="T439" s="22">
        <v>15124.09</v>
      </c>
      <c r="U439" s="22">
        <v>15116.75</v>
      </c>
      <c r="V439" s="22">
        <v>15116.75</v>
      </c>
      <c r="W439" s="22">
        <v>15116.75</v>
      </c>
      <c r="X439" s="22">
        <v>15116.75</v>
      </c>
      <c r="Y439" s="22">
        <v>9241.68</v>
      </c>
      <c r="Z439" s="22">
        <v>9241.68</v>
      </c>
      <c r="AA439" s="22">
        <v>9241.68</v>
      </c>
      <c r="AB439" s="22">
        <v>9241.68</v>
      </c>
      <c r="AC439" s="22">
        <v>0</v>
      </c>
      <c r="AD439" s="22">
        <v>9241.68</v>
      </c>
      <c r="AE439" s="22"/>
      <c r="AF439" s="22"/>
      <c r="AG439" s="22">
        <v>9241.68</v>
      </c>
      <c r="AH439" s="22"/>
      <c r="AI439" s="22"/>
      <c r="AJ439" s="22">
        <v>9241.68</v>
      </c>
      <c r="AK439" s="22"/>
      <c r="AL439" s="22">
        <v>9241.68</v>
      </c>
      <c r="AM439" s="22">
        <v>9241.68</v>
      </c>
      <c r="AN439" s="22">
        <v>9241.68</v>
      </c>
      <c r="AO439" s="22"/>
      <c r="AP439" s="22">
        <v>9241.68</v>
      </c>
      <c r="AQ439" s="22"/>
      <c r="AR439" s="22"/>
      <c r="AS439" s="22">
        <v>9241.68</v>
      </c>
      <c r="AT439" s="22">
        <v>0</v>
      </c>
      <c r="AU439" s="22">
        <v>0</v>
      </c>
      <c r="AV439" s="22">
        <v>9241.68</v>
      </c>
      <c r="AW439" s="22">
        <v>0</v>
      </c>
      <c r="AX439" s="22">
        <v>0</v>
      </c>
      <c r="AY439" s="22"/>
      <c r="AZ439" s="22">
        <f>VLOOKUP(A439,[1]Consolidado!$A$4:$AZ$856,52,FALSE)</f>
        <v>9241.68</v>
      </c>
      <c r="BA439" s="22">
        <f>VLOOKUP(A439,'[2]Parcelas ICMS 2018 Calculadas'!$A$4:$BC$856,55,FALSE)</f>
        <v>0</v>
      </c>
      <c r="BB439" s="22">
        <v>9241.68</v>
      </c>
      <c r="BC439" s="22">
        <v>0</v>
      </c>
      <c r="BD439" s="22">
        <v>0</v>
      </c>
      <c r="BE439" s="22">
        <v>9241.68</v>
      </c>
      <c r="BF439" s="22"/>
      <c r="BG439" s="22">
        <v>0</v>
      </c>
      <c r="BH439" s="22"/>
      <c r="BI439" s="22"/>
      <c r="BJ439" s="22">
        <v>9241.68</v>
      </c>
      <c r="BK439" s="22">
        <v>0</v>
      </c>
      <c r="BL439" s="22">
        <v>0</v>
      </c>
      <c r="BM439" s="22">
        <v>0</v>
      </c>
      <c r="BN439" s="23">
        <f t="shared" si="40"/>
        <v>293196.00999999989</v>
      </c>
      <c r="BO439" s="20">
        <v>18715.5</v>
      </c>
      <c r="BP439" s="20">
        <v>1306.27</v>
      </c>
      <c r="BQ439" s="20">
        <v>418.44</v>
      </c>
      <c r="BR439" s="20">
        <v>18715.5</v>
      </c>
      <c r="BS439" s="20">
        <v>1306.27</v>
      </c>
      <c r="BT439" s="20">
        <v>418.44</v>
      </c>
      <c r="BU439" s="20">
        <v>18715.5</v>
      </c>
      <c r="BV439" s="20">
        <v>1306.27</v>
      </c>
      <c r="BW439" s="20">
        <v>418.44</v>
      </c>
      <c r="BX439" s="20">
        <v>18715.5</v>
      </c>
      <c r="BY439" s="20">
        <v>1306.27</v>
      </c>
      <c r="BZ439" s="20">
        <v>418.44</v>
      </c>
      <c r="CA439" s="20">
        <v>18715.5</v>
      </c>
      <c r="CB439" s="20">
        <v>1306.27</v>
      </c>
      <c r="CC439" s="20">
        <v>418.44</v>
      </c>
      <c r="CD439" s="20">
        <v>18715.5</v>
      </c>
      <c r="CE439" s="20">
        <v>1306.27</v>
      </c>
      <c r="CF439" s="20">
        <v>418.44</v>
      </c>
      <c r="CG439" s="20">
        <v>18715.5</v>
      </c>
      <c r="CH439" s="20">
        <v>1306.27</v>
      </c>
      <c r="CI439" s="20">
        <v>418.44</v>
      </c>
      <c r="CJ439" s="20">
        <v>18715.5</v>
      </c>
      <c r="CK439" s="20">
        <v>1306.27</v>
      </c>
      <c r="CL439" s="20">
        <v>418.44</v>
      </c>
      <c r="CM439" s="20">
        <v>18715.5</v>
      </c>
      <c r="CN439" s="20">
        <v>1306.27</v>
      </c>
      <c r="CO439" s="20">
        <v>418.44</v>
      </c>
      <c r="CP439" s="20">
        <v>18715.5</v>
      </c>
      <c r="CQ439" s="20">
        <v>1306.27</v>
      </c>
      <c r="CR439" s="20">
        <v>418.44</v>
      </c>
      <c r="CS439" s="20">
        <v>18715.5</v>
      </c>
      <c r="CT439" s="20">
        <v>1306.27</v>
      </c>
      <c r="CU439" s="20">
        <v>418.44</v>
      </c>
      <c r="CV439" s="20">
        <v>18715.5</v>
      </c>
      <c r="CW439" s="20">
        <v>1306.27</v>
      </c>
      <c r="CX439" s="20">
        <v>418.44</v>
      </c>
      <c r="CY439" s="20">
        <v>18715.5</v>
      </c>
      <c r="CZ439" s="20">
        <v>1306.27</v>
      </c>
      <c r="DA439" s="20">
        <v>418.44</v>
      </c>
      <c r="DB439" s="20">
        <v>18715.5</v>
      </c>
      <c r="DC439" s="20">
        <v>1306.27</v>
      </c>
      <c r="DD439" s="20">
        <v>418.44</v>
      </c>
      <c r="DE439" s="20">
        <v>18715.5</v>
      </c>
      <c r="DF439" s="20">
        <v>1306.27</v>
      </c>
      <c r="DG439" s="20">
        <v>418.44</v>
      </c>
      <c r="DH439" s="20">
        <v>18715.5</v>
      </c>
      <c r="DI439" s="20">
        <v>1306.27</v>
      </c>
      <c r="DJ439" s="20">
        <v>418.44</v>
      </c>
      <c r="DK439" s="20">
        <v>18715.5</v>
      </c>
      <c r="DL439" s="20">
        <v>1306.27</v>
      </c>
      <c r="DM439" s="20">
        <v>418.44</v>
      </c>
      <c r="DN439" s="20">
        <v>18715.5</v>
      </c>
      <c r="DO439" s="20">
        <v>1306.27</v>
      </c>
      <c r="DP439" s="20">
        <v>418.44</v>
      </c>
      <c r="DQ439" s="20">
        <v>18715.5</v>
      </c>
      <c r="DR439" s="20">
        <v>1306.27</v>
      </c>
      <c r="DS439" s="20">
        <v>418.44</v>
      </c>
      <c r="DT439" s="20">
        <v>18715.5</v>
      </c>
      <c r="DU439" s="20">
        <v>1306.27</v>
      </c>
      <c r="DV439" s="20">
        <v>418.44</v>
      </c>
      <c r="DW439" s="20">
        <v>18715.5</v>
      </c>
      <c r="DX439" s="20">
        <v>1306.27</v>
      </c>
      <c r="DY439" s="20">
        <v>418.44</v>
      </c>
      <c r="DZ439" s="20">
        <v>18715.5</v>
      </c>
      <c r="EA439" s="20">
        <v>1306.27</v>
      </c>
      <c r="EB439" s="20">
        <v>418.44</v>
      </c>
      <c r="EC439" s="20">
        <v>18715.5</v>
      </c>
      <c r="ED439" s="20">
        <v>1306.27</v>
      </c>
      <c r="EE439" s="20">
        <v>418.44</v>
      </c>
      <c r="EF439" s="20">
        <v>18715.5</v>
      </c>
      <c r="EG439" s="20">
        <v>1306.27</v>
      </c>
      <c r="EH439" s="20">
        <v>418.44</v>
      </c>
      <c r="EI439" s="20">
        <f t="shared" si="41"/>
        <v>18715.5</v>
      </c>
      <c r="EJ439" s="20">
        <f t="shared" si="41"/>
        <v>1306.27</v>
      </c>
      <c r="EK439" s="20">
        <f t="shared" si="41"/>
        <v>418.44</v>
      </c>
      <c r="EL439" s="20">
        <v>18715.5</v>
      </c>
      <c r="EM439" s="20">
        <v>1306.27</v>
      </c>
      <c r="EN439" s="20">
        <v>418.44</v>
      </c>
      <c r="EO439" s="24">
        <f t="shared" si="42"/>
        <v>531445.4600000002</v>
      </c>
      <c r="EP439" s="25">
        <f t="shared" si="38"/>
        <v>36864.120000000112</v>
      </c>
      <c r="EQ439" s="25">
        <f t="shared" si="39"/>
        <v>81760.819999999832</v>
      </c>
      <c r="ES439" s="26"/>
    </row>
    <row r="440" spans="1:149" x14ac:dyDescent="0.25">
      <c r="A440" s="27">
        <v>437</v>
      </c>
      <c r="B440" s="15">
        <v>18303214000100</v>
      </c>
      <c r="C440" s="28" t="s">
        <v>454</v>
      </c>
      <c r="D440" s="17">
        <v>209966.07</v>
      </c>
      <c r="E440" s="18">
        <v>157530.28</v>
      </c>
      <c r="F440" s="19">
        <v>0</v>
      </c>
      <c r="G440" s="20">
        <v>0</v>
      </c>
      <c r="H440" s="21">
        <f t="shared" si="37"/>
        <v>209966.07</v>
      </c>
      <c r="I440" s="21">
        <v>157530.28</v>
      </c>
      <c r="J440" s="22">
        <v>0</v>
      </c>
      <c r="K440" s="22">
        <v>0</v>
      </c>
      <c r="L440" s="22">
        <v>0</v>
      </c>
      <c r="M440" s="22">
        <v>0</v>
      </c>
      <c r="N440" s="22">
        <v>9621.11</v>
      </c>
      <c r="O440" s="22">
        <v>0</v>
      </c>
      <c r="P440" s="22">
        <v>9621.11</v>
      </c>
      <c r="Q440" s="22">
        <v>0</v>
      </c>
      <c r="R440" s="22">
        <v>9621.11</v>
      </c>
      <c r="S440" s="22">
        <v>9621.11</v>
      </c>
      <c r="T440" s="22">
        <v>9621.11</v>
      </c>
      <c r="U440" s="22">
        <v>9616.4500000000007</v>
      </c>
      <c r="V440" s="22">
        <v>9616.4500000000007</v>
      </c>
      <c r="W440" s="22">
        <v>9616.4500000000007</v>
      </c>
      <c r="X440" s="22">
        <v>9616.4500000000007</v>
      </c>
      <c r="Y440" s="22">
        <v>5879.05</v>
      </c>
      <c r="Z440" s="22">
        <v>5879.05</v>
      </c>
      <c r="AA440" s="22">
        <v>5879.05</v>
      </c>
      <c r="AB440" s="22">
        <v>5879.05</v>
      </c>
      <c r="AC440" s="22">
        <v>0</v>
      </c>
      <c r="AD440" s="22">
        <v>5879.05</v>
      </c>
      <c r="AE440" s="22"/>
      <c r="AF440" s="22"/>
      <c r="AG440" s="22">
        <v>5879.05</v>
      </c>
      <c r="AH440" s="22"/>
      <c r="AI440" s="22"/>
      <c r="AJ440" s="22">
        <v>5879.05</v>
      </c>
      <c r="AK440" s="22"/>
      <c r="AL440" s="22">
        <v>5879.05</v>
      </c>
      <c r="AM440" s="22">
        <v>5879.05</v>
      </c>
      <c r="AN440" s="22">
        <v>5879.05</v>
      </c>
      <c r="AO440" s="22"/>
      <c r="AP440" s="22">
        <v>5879.05</v>
      </c>
      <c r="AQ440" s="22"/>
      <c r="AR440" s="22"/>
      <c r="AS440" s="22">
        <v>5879.05</v>
      </c>
      <c r="AT440" s="22">
        <v>0</v>
      </c>
      <c r="AU440" s="22">
        <v>0</v>
      </c>
      <c r="AV440" s="22">
        <v>5879.05</v>
      </c>
      <c r="AW440" s="22">
        <v>0</v>
      </c>
      <c r="AX440" s="22">
        <v>0</v>
      </c>
      <c r="AY440" s="22"/>
      <c r="AZ440" s="22">
        <f>VLOOKUP(A440,[1]Consolidado!$A$4:$AZ$856,52,FALSE)</f>
        <v>5879.05</v>
      </c>
      <c r="BA440" s="22">
        <f>VLOOKUP(A440,'[2]Parcelas ICMS 2018 Calculadas'!$A$4:$BC$856,55,FALSE)</f>
        <v>0</v>
      </c>
      <c r="BB440" s="22">
        <v>5879.05</v>
      </c>
      <c r="BC440" s="22">
        <v>0</v>
      </c>
      <c r="BD440" s="22">
        <v>0</v>
      </c>
      <c r="BE440" s="22">
        <v>5879.05</v>
      </c>
      <c r="BF440" s="22"/>
      <c r="BG440" s="22">
        <v>0</v>
      </c>
      <c r="BH440" s="22"/>
      <c r="BI440" s="22"/>
      <c r="BJ440" s="22">
        <v>5879.05</v>
      </c>
      <c r="BK440" s="22">
        <v>0</v>
      </c>
      <c r="BL440" s="22">
        <v>0</v>
      </c>
      <c r="BM440" s="22">
        <v>0</v>
      </c>
      <c r="BN440" s="23">
        <f t="shared" si="40"/>
        <v>186515.1999999999</v>
      </c>
      <c r="BO440" s="20">
        <v>4807.9399999999996</v>
      </c>
      <c r="BP440" s="20">
        <v>335.58</v>
      </c>
      <c r="BQ440" s="20">
        <v>107.5</v>
      </c>
      <c r="BR440" s="20">
        <v>4807.9399999999996</v>
      </c>
      <c r="BS440" s="20">
        <v>335.58</v>
      </c>
      <c r="BT440" s="20">
        <v>107.5</v>
      </c>
      <c r="BU440" s="20">
        <v>4807.9399999999996</v>
      </c>
      <c r="BV440" s="20">
        <v>335.58</v>
      </c>
      <c r="BW440" s="20">
        <v>107.5</v>
      </c>
      <c r="BX440" s="20">
        <v>4807.9399999999996</v>
      </c>
      <c r="BY440" s="20">
        <v>335.58</v>
      </c>
      <c r="BZ440" s="20">
        <v>107.5</v>
      </c>
      <c r="CA440" s="20">
        <v>4807.9399999999996</v>
      </c>
      <c r="CB440" s="20">
        <v>335.58</v>
      </c>
      <c r="CC440" s="20">
        <v>107.5</v>
      </c>
      <c r="CD440" s="20">
        <v>4807.9399999999996</v>
      </c>
      <c r="CE440" s="20">
        <v>335.58</v>
      </c>
      <c r="CF440" s="20">
        <v>107.5</v>
      </c>
      <c r="CG440" s="20">
        <v>4807.9399999999996</v>
      </c>
      <c r="CH440" s="20">
        <v>335.58</v>
      </c>
      <c r="CI440" s="20">
        <v>107.5</v>
      </c>
      <c r="CJ440" s="20">
        <v>4807.9399999999996</v>
      </c>
      <c r="CK440" s="20">
        <v>335.58</v>
      </c>
      <c r="CL440" s="20">
        <v>107.5</v>
      </c>
      <c r="CM440" s="20">
        <v>4807.9399999999996</v>
      </c>
      <c r="CN440" s="20">
        <v>335.58</v>
      </c>
      <c r="CO440" s="20">
        <v>107.5</v>
      </c>
      <c r="CP440" s="20">
        <v>4807.9399999999996</v>
      </c>
      <c r="CQ440" s="20">
        <v>335.58</v>
      </c>
      <c r="CR440" s="20">
        <v>107.5</v>
      </c>
      <c r="CS440" s="20">
        <v>4807.9399999999996</v>
      </c>
      <c r="CT440" s="20">
        <v>335.58</v>
      </c>
      <c r="CU440" s="20">
        <v>107.5</v>
      </c>
      <c r="CV440" s="20">
        <v>4807.9399999999996</v>
      </c>
      <c r="CW440" s="20">
        <v>335.58</v>
      </c>
      <c r="CX440" s="20">
        <v>107.5</v>
      </c>
      <c r="CY440" s="20">
        <v>4807.9399999999996</v>
      </c>
      <c r="CZ440" s="20">
        <v>335.58</v>
      </c>
      <c r="DA440" s="20">
        <v>107.5</v>
      </c>
      <c r="DB440" s="20">
        <v>4807.9399999999996</v>
      </c>
      <c r="DC440" s="20">
        <v>335.58</v>
      </c>
      <c r="DD440" s="20">
        <v>107.5</v>
      </c>
      <c r="DE440" s="20">
        <v>4807.9399999999996</v>
      </c>
      <c r="DF440" s="20">
        <v>335.58</v>
      </c>
      <c r="DG440" s="20">
        <v>107.5</v>
      </c>
      <c r="DH440" s="20">
        <v>4807.9399999999996</v>
      </c>
      <c r="DI440" s="20">
        <v>335.58</v>
      </c>
      <c r="DJ440" s="20">
        <v>107.5</v>
      </c>
      <c r="DK440" s="20">
        <v>4807.9399999999996</v>
      </c>
      <c r="DL440" s="20">
        <v>335.58</v>
      </c>
      <c r="DM440" s="20">
        <v>107.5</v>
      </c>
      <c r="DN440" s="20">
        <v>4807.9399999999996</v>
      </c>
      <c r="DO440" s="20">
        <v>335.58</v>
      </c>
      <c r="DP440" s="20">
        <v>107.5</v>
      </c>
      <c r="DQ440" s="20">
        <v>4807.9399999999996</v>
      </c>
      <c r="DR440" s="20">
        <v>335.58</v>
      </c>
      <c r="DS440" s="20">
        <v>107.5</v>
      </c>
      <c r="DT440" s="20">
        <v>4807.9399999999996</v>
      </c>
      <c r="DU440" s="20">
        <v>335.58</v>
      </c>
      <c r="DV440" s="20">
        <v>107.5</v>
      </c>
      <c r="DW440" s="20">
        <v>4807.9399999999996</v>
      </c>
      <c r="DX440" s="20">
        <v>335.58</v>
      </c>
      <c r="DY440" s="20">
        <v>107.5</v>
      </c>
      <c r="DZ440" s="20">
        <v>4807.9399999999996</v>
      </c>
      <c r="EA440" s="20">
        <v>335.58</v>
      </c>
      <c r="EB440" s="20">
        <v>107.5</v>
      </c>
      <c r="EC440" s="20">
        <v>4807.9399999999996</v>
      </c>
      <c r="ED440" s="20">
        <v>335.58</v>
      </c>
      <c r="EE440" s="20">
        <v>107.5</v>
      </c>
      <c r="EF440" s="20">
        <v>4807.9399999999996</v>
      </c>
      <c r="EG440" s="20">
        <v>335.58</v>
      </c>
      <c r="EH440" s="20">
        <v>107.5</v>
      </c>
      <c r="EI440" s="20">
        <f t="shared" si="41"/>
        <v>4807.9399999999996</v>
      </c>
      <c r="EJ440" s="20">
        <f t="shared" si="41"/>
        <v>335.58</v>
      </c>
      <c r="EK440" s="20">
        <f t="shared" si="41"/>
        <v>107.5</v>
      </c>
      <c r="EL440" s="20">
        <v>4807.9399999999996</v>
      </c>
      <c r="EM440" s="20">
        <v>335.58</v>
      </c>
      <c r="EN440" s="20">
        <v>107.5</v>
      </c>
      <c r="EO440" s="24">
        <f t="shared" si="42"/>
        <v>136526.52000000005</v>
      </c>
      <c r="EP440" s="25">
        <f t="shared" si="38"/>
        <v>23450.870000000112</v>
      </c>
      <c r="EQ440" s="25">
        <f t="shared" si="39"/>
        <v>21003.759999999951</v>
      </c>
      <c r="ES440" s="26"/>
    </row>
    <row r="441" spans="1:149" x14ac:dyDescent="0.25">
      <c r="A441" s="27">
        <v>438</v>
      </c>
      <c r="B441" s="15">
        <v>18675934000199</v>
      </c>
      <c r="C441" s="28" t="s">
        <v>455</v>
      </c>
      <c r="D441" s="17">
        <v>367035.83</v>
      </c>
      <c r="E441" s="18">
        <v>844489.9</v>
      </c>
      <c r="F441" s="19">
        <v>0</v>
      </c>
      <c r="G441" s="20">
        <v>0</v>
      </c>
      <c r="H441" s="21">
        <f t="shared" si="37"/>
        <v>367035.83</v>
      </c>
      <c r="I441" s="21">
        <v>844489.9</v>
      </c>
      <c r="J441" s="22">
        <v>0</v>
      </c>
      <c r="K441" s="22">
        <v>0</v>
      </c>
      <c r="L441" s="22">
        <v>0</v>
      </c>
      <c r="M441" s="22">
        <v>0</v>
      </c>
      <c r="N441" s="22">
        <v>16818.400000000001</v>
      </c>
      <c r="O441" s="22">
        <v>0</v>
      </c>
      <c r="P441" s="22">
        <v>16818.400000000001</v>
      </c>
      <c r="Q441" s="22">
        <v>0</v>
      </c>
      <c r="R441" s="22">
        <v>16818.400000000001</v>
      </c>
      <c r="S441" s="22">
        <v>16818.400000000001</v>
      </c>
      <c r="T441" s="22">
        <v>16818.400000000001</v>
      </c>
      <c r="U441" s="22">
        <v>16810.240000000002</v>
      </c>
      <c r="V441" s="22">
        <v>16810.240000000002</v>
      </c>
      <c r="W441" s="22">
        <v>16810.240000000002</v>
      </c>
      <c r="X441" s="22">
        <v>16810.240000000002</v>
      </c>
      <c r="Y441" s="22">
        <v>10277</v>
      </c>
      <c r="Z441" s="22">
        <v>10277</v>
      </c>
      <c r="AA441" s="22">
        <v>10277</v>
      </c>
      <c r="AB441" s="22">
        <v>10277</v>
      </c>
      <c r="AC441" s="22">
        <v>0</v>
      </c>
      <c r="AD441" s="22">
        <v>10277</v>
      </c>
      <c r="AE441" s="22"/>
      <c r="AF441" s="22"/>
      <c r="AG441" s="22">
        <v>10277</v>
      </c>
      <c r="AH441" s="22"/>
      <c r="AI441" s="22"/>
      <c r="AJ441" s="22">
        <v>10277</v>
      </c>
      <c r="AK441" s="22"/>
      <c r="AL441" s="22">
        <v>10277</v>
      </c>
      <c r="AM441" s="22">
        <v>10277</v>
      </c>
      <c r="AN441" s="22">
        <v>10277</v>
      </c>
      <c r="AO441" s="22"/>
      <c r="AP441" s="22">
        <v>10277</v>
      </c>
      <c r="AQ441" s="22"/>
      <c r="AR441" s="22"/>
      <c r="AS441" s="22">
        <v>10277</v>
      </c>
      <c r="AT441" s="22">
        <v>0</v>
      </c>
      <c r="AU441" s="22">
        <v>0</v>
      </c>
      <c r="AV441" s="22">
        <v>10277</v>
      </c>
      <c r="AW441" s="22">
        <v>0</v>
      </c>
      <c r="AX441" s="22">
        <v>0</v>
      </c>
      <c r="AY441" s="22"/>
      <c r="AZ441" s="22">
        <f>VLOOKUP(A441,[1]Consolidado!$A$4:$AZ$856,52,FALSE)</f>
        <v>10277</v>
      </c>
      <c r="BA441" s="22">
        <f>VLOOKUP(A441,'[2]Parcelas ICMS 2018 Calculadas'!$A$4:$BC$856,55,FALSE)</f>
        <v>0</v>
      </c>
      <c r="BB441" s="22">
        <v>10277</v>
      </c>
      <c r="BC441" s="22">
        <v>0</v>
      </c>
      <c r="BD441" s="22">
        <v>0</v>
      </c>
      <c r="BE441" s="22">
        <v>10277</v>
      </c>
      <c r="BF441" s="22"/>
      <c r="BG441" s="22">
        <v>0</v>
      </c>
      <c r="BH441" s="22"/>
      <c r="BI441" s="22"/>
      <c r="BJ441" s="22">
        <v>10277</v>
      </c>
      <c r="BK441" s="22">
        <v>0</v>
      </c>
      <c r="BL441" s="22">
        <v>0</v>
      </c>
      <c r="BM441" s="22">
        <v>0</v>
      </c>
      <c r="BN441" s="23">
        <f t="shared" si="40"/>
        <v>326041.95999999996</v>
      </c>
      <c r="BO441" s="20">
        <v>25774.44</v>
      </c>
      <c r="BP441" s="20">
        <v>1798.96</v>
      </c>
      <c r="BQ441" s="20">
        <v>576.26</v>
      </c>
      <c r="BR441" s="20">
        <v>25774.44</v>
      </c>
      <c r="BS441" s="20">
        <v>1798.96</v>
      </c>
      <c r="BT441" s="20">
        <v>576.26</v>
      </c>
      <c r="BU441" s="20">
        <v>25774.44</v>
      </c>
      <c r="BV441" s="20">
        <v>1798.96</v>
      </c>
      <c r="BW441" s="20">
        <v>576.26</v>
      </c>
      <c r="BX441" s="20">
        <v>25774.44</v>
      </c>
      <c r="BY441" s="20">
        <v>1798.96</v>
      </c>
      <c r="BZ441" s="20">
        <v>576.26</v>
      </c>
      <c r="CA441" s="20">
        <v>25774.44</v>
      </c>
      <c r="CB441" s="20">
        <v>1798.96</v>
      </c>
      <c r="CC441" s="20">
        <v>576.26</v>
      </c>
      <c r="CD441" s="20">
        <v>25774.44</v>
      </c>
      <c r="CE441" s="20">
        <v>1798.96</v>
      </c>
      <c r="CF441" s="20">
        <v>576.26</v>
      </c>
      <c r="CG441" s="20">
        <v>25774.44</v>
      </c>
      <c r="CH441" s="20">
        <v>1798.96</v>
      </c>
      <c r="CI441" s="20">
        <v>576.26</v>
      </c>
      <c r="CJ441" s="20">
        <v>25774.44</v>
      </c>
      <c r="CK441" s="20">
        <v>1798.96</v>
      </c>
      <c r="CL441" s="20">
        <v>576.26</v>
      </c>
      <c r="CM441" s="20">
        <v>25774.44</v>
      </c>
      <c r="CN441" s="20">
        <v>1798.96</v>
      </c>
      <c r="CO441" s="20">
        <v>576.26</v>
      </c>
      <c r="CP441" s="20">
        <v>25774.44</v>
      </c>
      <c r="CQ441" s="20">
        <v>1798.96</v>
      </c>
      <c r="CR441" s="20">
        <v>576.26</v>
      </c>
      <c r="CS441" s="20">
        <v>25774.44</v>
      </c>
      <c r="CT441" s="20">
        <v>1798.96</v>
      </c>
      <c r="CU441" s="20">
        <v>576.26</v>
      </c>
      <c r="CV441" s="20">
        <v>25774.44</v>
      </c>
      <c r="CW441" s="20">
        <v>1798.96</v>
      </c>
      <c r="CX441" s="20">
        <v>576.26</v>
      </c>
      <c r="CY441" s="20">
        <v>25774.44</v>
      </c>
      <c r="CZ441" s="20">
        <v>1798.96</v>
      </c>
      <c r="DA441" s="20">
        <v>576.26</v>
      </c>
      <c r="DB441" s="20">
        <v>25774.44</v>
      </c>
      <c r="DC441" s="20">
        <v>1798.96</v>
      </c>
      <c r="DD441" s="20">
        <v>576.26</v>
      </c>
      <c r="DE441" s="20">
        <v>25774.44</v>
      </c>
      <c r="DF441" s="20">
        <v>1798.96</v>
      </c>
      <c r="DG441" s="20">
        <v>576.26</v>
      </c>
      <c r="DH441" s="20">
        <v>25774.44</v>
      </c>
      <c r="DI441" s="20">
        <v>1798.96</v>
      </c>
      <c r="DJ441" s="20">
        <v>576.26</v>
      </c>
      <c r="DK441" s="20">
        <v>25774.44</v>
      </c>
      <c r="DL441" s="20">
        <v>1798.96</v>
      </c>
      <c r="DM441" s="20">
        <v>576.26</v>
      </c>
      <c r="DN441" s="20">
        <v>25774.44</v>
      </c>
      <c r="DO441" s="20">
        <v>1798.96</v>
      </c>
      <c r="DP441" s="20">
        <v>576.26</v>
      </c>
      <c r="DQ441" s="20">
        <v>25774.44</v>
      </c>
      <c r="DR441" s="20">
        <v>1798.96</v>
      </c>
      <c r="DS441" s="20">
        <v>576.26</v>
      </c>
      <c r="DT441" s="20">
        <v>25774.44</v>
      </c>
      <c r="DU441" s="20">
        <v>1798.96</v>
      </c>
      <c r="DV441" s="20">
        <v>576.26</v>
      </c>
      <c r="DW441" s="20">
        <v>25774.44</v>
      </c>
      <c r="DX441" s="20">
        <v>1798.96</v>
      </c>
      <c r="DY441" s="20">
        <v>576.26</v>
      </c>
      <c r="DZ441" s="20">
        <v>25774.44</v>
      </c>
      <c r="EA441" s="20">
        <v>1798.96</v>
      </c>
      <c r="EB441" s="20">
        <v>576.26</v>
      </c>
      <c r="EC441" s="20">
        <v>25774.44</v>
      </c>
      <c r="ED441" s="20">
        <v>1798.96</v>
      </c>
      <c r="EE441" s="20">
        <v>576.26</v>
      </c>
      <c r="EF441" s="20">
        <v>25774.44</v>
      </c>
      <c r="EG441" s="20">
        <v>1798.96</v>
      </c>
      <c r="EH441" s="20">
        <v>576.26</v>
      </c>
      <c r="EI441" s="20">
        <f t="shared" si="41"/>
        <v>25774.44</v>
      </c>
      <c r="EJ441" s="20">
        <f t="shared" si="41"/>
        <v>1798.96</v>
      </c>
      <c r="EK441" s="20">
        <f t="shared" si="41"/>
        <v>576.26</v>
      </c>
      <c r="EL441" s="20">
        <v>25774.44</v>
      </c>
      <c r="EM441" s="20">
        <v>1798.96</v>
      </c>
      <c r="EN441" s="20">
        <v>576.26</v>
      </c>
      <c r="EO441" s="24">
        <f t="shared" si="42"/>
        <v>731891.15999999968</v>
      </c>
      <c r="EP441" s="25">
        <f t="shared" si="38"/>
        <v>40993.870000000054</v>
      </c>
      <c r="EQ441" s="25">
        <f t="shared" si="39"/>
        <v>112598.74000000034</v>
      </c>
      <c r="ES441" s="26"/>
    </row>
    <row r="442" spans="1:149" x14ac:dyDescent="0.25">
      <c r="A442" s="27">
        <v>439</v>
      </c>
      <c r="B442" s="15">
        <v>17947581000176</v>
      </c>
      <c r="C442" s="28" t="s">
        <v>456</v>
      </c>
      <c r="D442" s="17">
        <v>0</v>
      </c>
      <c r="E442" s="18">
        <v>11581836.060000001</v>
      </c>
      <c r="F442" s="19">
        <v>0</v>
      </c>
      <c r="G442" s="20">
        <v>0</v>
      </c>
      <c r="H442" s="21">
        <f t="shared" si="37"/>
        <v>0</v>
      </c>
      <c r="I442" s="21">
        <v>11581836.060000001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/>
      <c r="AF442" s="22"/>
      <c r="AG442" s="22">
        <v>0</v>
      </c>
      <c r="AH442" s="22"/>
      <c r="AI442" s="22"/>
      <c r="AJ442" s="22">
        <v>0</v>
      </c>
      <c r="AK442" s="22"/>
      <c r="AL442" s="22">
        <v>0</v>
      </c>
      <c r="AM442" s="22">
        <v>0</v>
      </c>
      <c r="AN442" s="22">
        <v>0</v>
      </c>
      <c r="AO442" s="22"/>
      <c r="AP442" s="22">
        <v>0</v>
      </c>
      <c r="AQ442" s="22"/>
      <c r="AR442" s="22"/>
      <c r="AS442" s="22">
        <v>0</v>
      </c>
      <c r="AT442" s="22">
        <v>0</v>
      </c>
      <c r="AU442" s="22">
        <v>0</v>
      </c>
      <c r="AV442" s="22">
        <v>0</v>
      </c>
      <c r="AW442" s="22">
        <v>0</v>
      </c>
      <c r="AX442" s="22">
        <v>0</v>
      </c>
      <c r="AY442" s="22"/>
      <c r="AZ442" s="22">
        <f>VLOOKUP(A442,[1]Consolidado!$A$4:$AZ$856,52,FALSE)</f>
        <v>0</v>
      </c>
      <c r="BA442" s="22">
        <f>VLOOKUP(A442,'[2]Parcelas ICMS 2018 Calculadas'!$A$4:$BC$856,55,FALSE)</f>
        <v>0</v>
      </c>
      <c r="BB442" s="22">
        <v>0</v>
      </c>
      <c r="BC442" s="22">
        <v>0</v>
      </c>
      <c r="BD442" s="22">
        <v>0</v>
      </c>
      <c r="BE442" s="22">
        <v>0</v>
      </c>
      <c r="BF442" s="22"/>
      <c r="BG442" s="22">
        <v>0</v>
      </c>
      <c r="BH442" s="22"/>
      <c r="BI442" s="22"/>
      <c r="BJ442" s="22">
        <v>0</v>
      </c>
      <c r="BK442" s="22">
        <v>0</v>
      </c>
      <c r="BL442" s="22">
        <v>0</v>
      </c>
      <c r="BM442" s="22">
        <v>0</v>
      </c>
      <c r="BN442" s="23">
        <f t="shared" si="40"/>
        <v>0</v>
      </c>
      <c r="BO442" s="20">
        <v>353485.99</v>
      </c>
      <c r="BP442" s="20">
        <v>24672</v>
      </c>
      <c r="BQ442" s="20">
        <v>7903.22</v>
      </c>
      <c r="BR442" s="20">
        <v>353485.99</v>
      </c>
      <c r="BS442" s="20">
        <v>24672</v>
      </c>
      <c r="BT442" s="20">
        <v>7903.22</v>
      </c>
      <c r="BU442" s="20">
        <v>353485.99</v>
      </c>
      <c r="BV442" s="20">
        <v>24672</v>
      </c>
      <c r="BW442" s="20">
        <v>7903.22</v>
      </c>
      <c r="BX442" s="20">
        <v>353485.99</v>
      </c>
      <c r="BY442" s="20">
        <v>24672</v>
      </c>
      <c r="BZ442" s="20">
        <v>7903.22</v>
      </c>
      <c r="CA442" s="20">
        <v>353485.99</v>
      </c>
      <c r="CB442" s="20">
        <v>24672</v>
      </c>
      <c r="CC442" s="20">
        <v>7903.22</v>
      </c>
      <c r="CD442" s="20">
        <v>353485.99</v>
      </c>
      <c r="CE442" s="20">
        <v>24672</v>
      </c>
      <c r="CF442" s="20">
        <v>7903.22</v>
      </c>
      <c r="CG442" s="20">
        <v>353485.99</v>
      </c>
      <c r="CH442" s="20">
        <v>24672</v>
      </c>
      <c r="CI442" s="20">
        <v>7903.22</v>
      </c>
      <c r="CJ442" s="20">
        <v>353485.99</v>
      </c>
      <c r="CK442" s="20">
        <v>24672</v>
      </c>
      <c r="CL442" s="20">
        <v>7903.22</v>
      </c>
      <c r="CM442" s="20">
        <v>353485.99</v>
      </c>
      <c r="CN442" s="20">
        <v>24672</v>
      </c>
      <c r="CO442" s="20">
        <v>7903.22</v>
      </c>
      <c r="CP442" s="20">
        <v>353485.99</v>
      </c>
      <c r="CQ442" s="20">
        <v>24672</v>
      </c>
      <c r="CR442" s="20">
        <v>7903.22</v>
      </c>
      <c r="CS442" s="20">
        <v>353485.99</v>
      </c>
      <c r="CT442" s="20">
        <v>24672</v>
      </c>
      <c r="CU442" s="20">
        <v>7903.22</v>
      </c>
      <c r="CV442" s="20">
        <v>353485.99</v>
      </c>
      <c r="CW442" s="20">
        <v>24672</v>
      </c>
      <c r="CX442" s="20">
        <v>7903.22</v>
      </c>
      <c r="CY442" s="20">
        <v>353485.99</v>
      </c>
      <c r="CZ442" s="20">
        <v>24672</v>
      </c>
      <c r="DA442" s="20">
        <v>7903.22</v>
      </c>
      <c r="DB442" s="20">
        <v>353485.99</v>
      </c>
      <c r="DC442" s="20">
        <v>24672</v>
      </c>
      <c r="DD442" s="20">
        <v>7903.22</v>
      </c>
      <c r="DE442" s="20">
        <v>353485.99</v>
      </c>
      <c r="DF442" s="20">
        <v>24672</v>
      </c>
      <c r="DG442" s="20">
        <v>7903.22</v>
      </c>
      <c r="DH442" s="20">
        <v>353485.99</v>
      </c>
      <c r="DI442" s="20">
        <v>24672</v>
      </c>
      <c r="DJ442" s="20">
        <v>7903.22</v>
      </c>
      <c r="DK442" s="20">
        <v>353485.99</v>
      </c>
      <c r="DL442" s="20">
        <v>24672</v>
      </c>
      <c r="DM442" s="20">
        <v>7903.22</v>
      </c>
      <c r="DN442" s="20">
        <v>353485.99</v>
      </c>
      <c r="DO442" s="20">
        <v>24672</v>
      </c>
      <c r="DP442" s="20">
        <v>7903.22</v>
      </c>
      <c r="DQ442" s="20">
        <v>353485.99</v>
      </c>
      <c r="DR442" s="20">
        <v>24672</v>
      </c>
      <c r="DS442" s="20">
        <v>7903.22</v>
      </c>
      <c r="DT442" s="20">
        <v>353485.99</v>
      </c>
      <c r="DU442" s="20">
        <v>24672</v>
      </c>
      <c r="DV442" s="20">
        <v>7903.22</v>
      </c>
      <c r="DW442" s="20">
        <v>353485.99</v>
      </c>
      <c r="DX442" s="20">
        <v>24672</v>
      </c>
      <c r="DY442" s="20">
        <v>7903.22</v>
      </c>
      <c r="DZ442" s="20">
        <v>353485.99</v>
      </c>
      <c r="EA442" s="20">
        <v>24672</v>
      </c>
      <c r="EB442" s="20">
        <v>7903.22</v>
      </c>
      <c r="EC442" s="20">
        <v>353485.99</v>
      </c>
      <c r="ED442" s="20">
        <v>24672</v>
      </c>
      <c r="EE442" s="20">
        <v>7903.22</v>
      </c>
      <c r="EF442" s="20">
        <v>353485.99</v>
      </c>
      <c r="EG442" s="20">
        <v>24672</v>
      </c>
      <c r="EH442" s="20">
        <v>7903.22</v>
      </c>
      <c r="EI442" s="20">
        <f t="shared" si="41"/>
        <v>353485.99</v>
      </c>
      <c r="EJ442" s="20">
        <f t="shared" si="41"/>
        <v>24672</v>
      </c>
      <c r="EK442" s="20">
        <f t="shared" si="41"/>
        <v>7903.22</v>
      </c>
      <c r="EL442" s="20">
        <v>353485.99</v>
      </c>
      <c r="EM442" s="20">
        <v>24672</v>
      </c>
      <c r="EN442" s="20">
        <v>7903.22</v>
      </c>
      <c r="EO442" s="24">
        <f t="shared" si="42"/>
        <v>10037591.460000003</v>
      </c>
      <c r="EP442" s="25">
        <f t="shared" si="38"/>
        <v>0</v>
      </c>
      <c r="EQ442" s="25">
        <f t="shared" si="39"/>
        <v>1544244.5999999978</v>
      </c>
      <c r="ES442" s="26"/>
    </row>
    <row r="443" spans="1:149" x14ac:dyDescent="0.25">
      <c r="A443" s="27">
        <v>440</v>
      </c>
      <c r="B443" s="15">
        <v>18348086000103</v>
      </c>
      <c r="C443" s="28" t="s">
        <v>457</v>
      </c>
      <c r="D443" s="17">
        <v>923086.6</v>
      </c>
      <c r="E443" s="18">
        <v>2187028.36</v>
      </c>
      <c r="F443" s="19">
        <v>0</v>
      </c>
      <c r="G443" s="20">
        <v>0</v>
      </c>
      <c r="H443" s="21">
        <f t="shared" si="37"/>
        <v>923086.6</v>
      </c>
      <c r="I443" s="21">
        <v>2187028.36</v>
      </c>
      <c r="J443" s="22">
        <v>0</v>
      </c>
      <c r="K443" s="22">
        <v>0</v>
      </c>
      <c r="L443" s="22">
        <v>0</v>
      </c>
      <c r="M443" s="22">
        <v>0</v>
      </c>
      <c r="N443" s="22">
        <v>42297.88</v>
      </c>
      <c r="O443" s="22">
        <v>0</v>
      </c>
      <c r="P443" s="22">
        <v>42297.88</v>
      </c>
      <c r="Q443" s="22">
        <v>0</v>
      </c>
      <c r="R443" s="22">
        <v>42297.88</v>
      </c>
      <c r="S443" s="22">
        <v>42297.88</v>
      </c>
      <c r="T443" s="22">
        <v>42297.88</v>
      </c>
      <c r="U443" s="22">
        <v>42277.37</v>
      </c>
      <c r="V443" s="22">
        <v>42277.37</v>
      </c>
      <c r="W443" s="22">
        <v>42277.37</v>
      </c>
      <c r="X443" s="22">
        <v>42277.37</v>
      </c>
      <c r="Y443" s="22">
        <v>25846.42</v>
      </c>
      <c r="Z443" s="22">
        <v>25846.42</v>
      </c>
      <c r="AA443" s="22">
        <v>25846.42</v>
      </c>
      <c r="AB443" s="22">
        <v>25846.42</v>
      </c>
      <c r="AC443" s="22">
        <v>0</v>
      </c>
      <c r="AD443" s="22">
        <v>25846.42</v>
      </c>
      <c r="AE443" s="22"/>
      <c r="AF443" s="22"/>
      <c r="AG443" s="22">
        <v>25846.42</v>
      </c>
      <c r="AH443" s="22"/>
      <c r="AI443" s="22"/>
      <c r="AJ443" s="22">
        <v>25846.42</v>
      </c>
      <c r="AK443" s="22"/>
      <c r="AL443" s="22">
        <v>25846.42</v>
      </c>
      <c r="AM443" s="22">
        <v>25846.42</v>
      </c>
      <c r="AN443" s="22">
        <v>25846.42</v>
      </c>
      <c r="AO443" s="22"/>
      <c r="AP443" s="22">
        <v>25846.42</v>
      </c>
      <c r="AQ443" s="22"/>
      <c r="AR443" s="22"/>
      <c r="AS443" s="22">
        <v>25846.42</v>
      </c>
      <c r="AT443" s="22">
        <v>0</v>
      </c>
      <c r="AU443" s="22">
        <v>0</v>
      </c>
      <c r="AV443" s="22">
        <v>25846.42</v>
      </c>
      <c r="AW443" s="22">
        <v>0</v>
      </c>
      <c r="AX443" s="22">
        <v>206484.26</v>
      </c>
      <c r="AY443" s="22"/>
      <c r="AZ443" s="22">
        <f>VLOOKUP(A443,[1]Consolidado!$A$4:$AZ$856,52,FALSE)</f>
        <v>0</v>
      </c>
      <c r="BA443" s="22">
        <f>VLOOKUP(A443,'[2]Parcelas ICMS 2018 Calculadas'!$A$4:$BC$856,55,FALSE)</f>
        <v>0</v>
      </c>
      <c r="BB443" s="22">
        <v>0</v>
      </c>
      <c r="BC443" s="22">
        <v>0</v>
      </c>
      <c r="BD443" s="22">
        <v>0</v>
      </c>
      <c r="BE443" s="22"/>
      <c r="BF443" s="22"/>
      <c r="BG443" s="22">
        <v>0</v>
      </c>
      <c r="BH443" s="22"/>
      <c r="BI443" s="22"/>
      <c r="BJ443" s="22">
        <v>0</v>
      </c>
      <c r="BK443" s="22">
        <v>0</v>
      </c>
      <c r="BL443" s="22">
        <v>0</v>
      </c>
      <c r="BM443" s="22">
        <v>0</v>
      </c>
      <c r="BN443" s="23">
        <f t="shared" si="40"/>
        <v>923086.60000000021</v>
      </c>
      <c r="BO443" s="20">
        <v>66749.679999999993</v>
      </c>
      <c r="BP443" s="20">
        <v>4658.88</v>
      </c>
      <c r="BQ443" s="20">
        <v>1492.39</v>
      </c>
      <c r="BR443" s="20">
        <v>66749.679999999993</v>
      </c>
      <c r="BS443" s="20">
        <v>4658.88</v>
      </c>
      <c r="BT443" s="20">
        <v>1492.39</v>
      </c>
      <c r="BU443" s="20">
        <v>66749.679999999993</v>
      </c>
      <c r="BV443" s="20">
        <v>4658.88</v>
      </c>
      <c r="BW443" s="20">
        <v>1492.39</v>
      </c>
      <c r="BX443" s="20">
        <v>66749.679999999993</v>
      </c>
      <c r="BY443" s="20">
        <v>4658.88</v>
      </c>
      <c r="BZ443" s="20">
        <v>1492.39</v>
      </c>
      <c r="CA443" s="20">
        <v>66749.679999999993</v>
      </c>
      <c r="CB443" s="20">
        <v>4658.88</v>
      </c>
      <c r="CC443" s="20">
        <v>1492.39</v>
      </c>
      <c r="CD443" s="20">
        <v>66749.679999999993</v>
      </c>
      <c r="CE443" s="20">
        <v>4658.88</v>
      </c>
      <c r="CF443" s="20">
        <v>1492.39</v>
      </c>
      <c r="CG443" s="20">
        <v>66749.679999999993</v>
      </c>
      <c r="CH443" s="20">
        <v>4658.88</v>
      </c>
      <c r="CI443" s="20">
        <v>1492.39</v>
      </c>
      <c r="CJ443" s="20">
        <v>66749.679999999993</v>
      </c>
      <c r="CK443" s="20">
        <v>4658.88</v>
      </c>
      <c r="CL443" s="20">
        <v>1492.39</v>
      </c>
      <c r="CM443" s="20">
        <v>66749.679999999993</v>
      </c>
      <c r="CN443" s="20">
        <v>4658.88</v>
      </c>
      <c r="CO443" s="20">
        <v>1492.39</v>
      </c>
      <c r="CP443" s="20">
        <v>66749.679999999993</v>
      </c>
      <c r="CQ443" s="20">
        <v>4658.88</v>
      </c>
      <c r="CR443" s="20">
        <v>1492.39</v>
      </c>
      <c r="CS443" s="20">
        <v>66749.679999999993</v>
      </c>
      <c r="CT443" s="20">
        <v>4658.88</v>
      </c>
      <c r="CU443" s="20">
        <v>1492.39</v>
      </c>
      <c r="CV443" s="20">
        <v>66749.679999999993</v>
      </c>
      <c r="CW443" s="20">
        <v>4658.88</v>
      </c>
      <c r="CX443" s="20">
        <v>1492.39</v>
      </c>
      <c r="CY443" s="20">
        <v>66749.679999999993</v>
      </c>
      <c r="CZ443" s="20">
        <v>4658.88</v>
      </c>
      <c r="DA443" s="20">
        <v>1492.39</v>
      </c>
      <c r="DB443" s="20">
        <v>66749.679999999993</v>
      </c>
      <c r="DC443" s="20">
        <v>4658.88</v>
      </c>
      <c r="DD443" s="20">
        <v>1492.39</v>
      </c>
      <c r="DE443" s="20">
        <v>66749.679999999993</v>
      </c>
      <c r="DF443" s="20">
        <v>4658.88</v>
      </c>
      <c r="DG443" s="20">
        <v>1492.39</v>
      </c>
      <c r="DH443" s="20">
        <v>66749.679999999993</v>
      </c>
      <c r="DI443" s="20">
        <v>4658.88</v>
      </c>
      <c r="DJ443" s="20">
        <v>1492.39</v>
      </c>
      <c r="DK443" s="20">
        <v>66749.679999999993</v>
      </c>
      <c r="DL443" s="20">
        <v>4658.88</v>
      </c>
      <c r="DM443" s="20">
        <v>1492.39</v>
      </c>
      <c r="DN443" s="20">
        <v>66749.679999999993</v>
      </c>
      <c r="DO443" s="20">
        <v>4658.88</v>
      </c>
      <c r="DP443" s="20">
        <v>1492.39</v>
      </c>
      <c r="DQ443" s="20">
        <v>66749.679999999993</v>
      </c>
      <c r="DR443" s="20">
        <v>4658.88</v>
      </c>
      <c r="DS443" s="20">
        <v>1492.39</v>
      </c>
      <c r="DT443" s="20">
        <v>66749.679999999993</v>
      </c>
      <c r="DU443" s="20">
        <v>4658.88</v>
      </c>
      <c r="DV443" s="20">
        <v>1492.39</v>
      </c>
      <c r="DW443" s="20">
        <v>66749.679999999993</v>
      </c>
      <c r="DX443" s="20">
        <v>4658.88</v>
      </c>
      <c r="DY443" s="20">
        <v>1492.39</v>
      </c>
      <c r="DZ443" s="20">
        <v>66749.679999999993</v>
      </c>
      <c r="EA443" s="20">
        <v>4658.88</v>
      </c>
      <c r="EB443" s="20">
        <v>1492.39</v>
      </c>
      <c r="EC443" s="20">
        <v>66749.679999999993</v>
      </c>
      <c r="ED443" s="20">
        <v>4658.88</v>
      </c>
      <c r="EE443" s="20">
        <v>1492.39</v>
      </c>
      <c r="EF443" s="20">
        <v>66749.679999999993</v>
      </c>
      <c r="EG443" s="20">
        <v>4658.88</v>
      </c>
      <c r="EH443" s="20">
        <v>1492.39</v>
      </c>
      <c r="EI443" s="20">
        <f t="shared" si="41"/>
        <v>66749.679999999993</v>
      </c>
      <c r="EJ443" s="20">
        <f t="shared" si="41"/>
        <v>4658.88</v>
      </c>
      <c r="EK443" s="20">
        <f t="shared" si="41"/>
        <v>1492.39</v>
      </c>
      <c r="EL443" s="20">
        <v>66749.679999999993</v>
      </c>
      <c r="EM443" s="20">
        <v>4658.88</v>
      </c>
      <c r="EN443" s="20">
        <v>1492.39</v>
      </c>
      <c r="EO443" s="24">
        <f t="shared" si="42"/>
        <v>1895424.6999999965</v>
      </c>
      <c r="EP443" s="25">
        <f t="shared" si="38"/>
        <v>0</v>
      </c>
      <c r="EQ443" s="25">
        <f t="shared" si="39"/>
        <v>291603.66000000341</v>
      </c>
      <c r="ES443" s="26"/>
    </row>
    <row r="444" spans="1:149" x14ac:dyDescent="0.25">
      <c r="A444" s="27">
        <v>441</v>
      </c>
      <c r="B444" s="15">
        <v>18668624000147</v>
      </c>
      <c r="C444" s="28" t="s">
        <v>458</v>
      </c>
      <c r="D444" s="17">
        <v>991451.9</v>
      </c>
      <c r="E444" s="18">
        <v>2223136.16</v>
      </c>
      <c r="F444" s="19">
        <v>0</v>
      </c>
      <c r="G444" s="20">
        <v>0</v>
      </c>
      <c r="H444" s="21">
        <f t="shared" si="37"/>
        <v>991451.9</v>
      </c>
      <c r="I444" s="21">
        <v>2223136.16</v>
      </c>
      <c r="J444" s="22">
        <v>0</v>
      </c>
      <c r="K444" s="22">
        <v>0</v>
      </c>
      <c r="L444" s="22">
        <v>0</v>
      </c>
      <c r="M444" s="22">
        <v>0</v>
      </c>
      <c r="N444" s="22">
        <v>45430.53</v>
      </c>
      <c r="O444" s="22">
        <v>0</v>
      </c>
      <c r="P444" s="22">
        <v>45430.53</v>
      </c>
      <c r="Q444" s="22">
        <v>0</v>
      </c>
      <c r="R444" s="22">
        <v>45430.53</v>
      </c>
      <c r="S444" s="22">
        <v>45430.53</v>
      </c>
      <c r="T444" s="22">
        <v>45430.53</v>
      </c>
      <c r="U444" s="22">
        <v>45408.5</v>
      </c>
      <c r="V444" s="22">
        <v>45408.5</v>
      </c>
      <c r="W444" s="22">
        <v>45408.5</v>
      </c>
      <c r="X444" s="22">
        <v>45408.5</v>
      </c>
      <c r="Y444" s="22">
        <v>27760.65</v>
      </c>
      <c r="Z444" s="22">
        <v>27760.65</v>
      </c>
      <c r="AA444" s="22">
        <v>27760.65</v>
      </c>
      <c r="AB444" s="22">
        <v>27760.65</v>
      </c>
      <c r="AC444" s="22">
        <v>0</v>
      </c>
      <c r="AD444" s="22">
        <v>27760.65</v>
      </c>
      <c r="AE444" s="22"/>
      <c r="AF444" s="22"/>
      <c r="AG444" s="22">
        <v>27760.65</v>
      </c>
      <c r="AH444" s="22"/>
      <c r="AI444" s="22"/>
      <c r="AJ444" s="22">
        <v>27760.65</v>
      </c>
      <c r="AK444" s="22"/>
      <c r="AL444" s="22">
        <v>27760.65</v>
      </c>
      <c r="AM444" s="22">
        <v>27760.65</v>
      </c>
      <c r="AN444" s="22">
        <v>27760.65</v>
      </c>
      <c r="AO444" s="22"/>
      <c r="AP444" s="22">
        <v>27760.65</v>
      </c>
      <c r="AQ444" s="22"/>
      <c r="AR444" s="22"/>
      <c r="AS444" s="22">
        <v>27760.65</v>
      </c>
      <c r="AT444" s="22">
        <v>0</v>
      </c>
      <c r="AU444" s="22">
        <v>0</v>
      </c>
      <c r="AV444" s="22">
        <v>27760.65</v>
      </c>
      <c r="AW444" s="22">
        <v>0</v>
      </c>
      <c r="AX444" s="22">
        <v>0</v>
      </c>
      <c r="AY444" s="22"/>
      <c r="AZ444" s="22">
        <f>VLOOKUP(A444,[1]Consolidado!$A$4:$AZ$856,52,FALSE)</f>
        <v>27760.65</v>
      </c>
      <c r="BA444" s="22">
        <f>VLOOKUP(A444,'[2]Parcelas ICMS 2018 Calculadas'!$A$4:$BC$856,55,FALSE)</f>
        <v>0</v>
      </c>
      <c r="BB444" s="22">
        <v>27760.65</v>
      </c>
      <c r="BC444" s="22">
        <v>0</v>
      </c>
      <c r="BD444" s="22">
        <v>0</v>
      </c>
      <c r="BE444" s="22">
        <v>27760.65</v>
      </c>
      <c r="BF444" s="22"/>
      <c r="BG444" s="22">
        <v>0</v>
      </c>
      <c r="BH444" s="22"/>
      <c r="BI444" s="22"/>
      <c r="BJ444" s="22">
        <v>27760.65</v>
      </c>
      <c r="BK444" s="22">
        <v>0</v>
      </c>
      <c r="BL444" s="22">
        <v>0</v>
      </c>
      <c r="BM444" s="22">
        <v>0</v>
      </c>
      <c r="BN444" s="23">
        <f t="shared" si="40"/>
        <v>880717.70000000042</v>
      </c>
      <c r="BO444" s="20">
        <v>67851.72</v>
      </c>
      <c r="BP444" s="20">
        <v>4735.8</v>
      </c>
      <c r="BQ444" s="20">
        <v>1517.02</v>
      </c>
      <c r="BR444" s="20">
        <v>67851.72</v>
      </c>
      <c r="BS444" s="20">
        <v>4735.8</v>
      </c>
      <c r="BT444" s="20">
        <v>1517.02</v>
      </c>
      <c r="BU444" s="20">
        <v>67851.72</v>
      </c>
      <c r="BV444" s="20">
        <v>4735.8</v>
      </c>
      <c r="BW444" s="20">
        <v>1517.02</v>
      </c>
      <c r="BX444" s="20">
        <v>67851.72</v>
      </c>
      <c r="BY444" s="20">
        <v>4735.8</v>
      </c>
      <c r="BZ444" s="20">
        <v>1517.02</v>
      </c>
      <c r="CA444" s="20">
        <v>67851.72</v>
      </c>
      <c r="CB444" s="20">
        <v>4735.8</v>
      </c>
      <c r="CC444" s="20">
        <v>1517.02</v>
      </c>
      <c r="CD444" s="20">
        <v>67851.72</v>
      </c>
      <c r="CE444" s="20">
        <v>4735.8</v>
      </c>
      <c r="CF444" s="20">
        <v>1517.02</v>
      </c>
      <c r="CG444" s="20">
        <v>67851.72</v>
      </c>
      <c r="CH444" s="20">
        <v>4735.8</v>
      </c>
      <c r="CI444" s="20">
        <v>1517.02</v>
      </c>
      <c r="CJ444" s="20">
        <v>67851.72</v>
      </c>
      <c r="CK444" s="20">
        <v>4735.8</v>
      </c>
      <c r="CL444" s="20">
        <v>1517.02</v>
      </c>
      <c r="CM444" s="20">
        <v>67851.72</v>
      </c>
      <c r="CN444" s="20">
        <v>4735.8</v>
      </c>
      <c r="CO444" s="20">
        <v>1517.02</v>
      </c>
      <c r="CP444" s="20">
        <v>67851.72</v>
      </c>
      <c r="CQ444" s="20">
        <v>4735.8</v>
      </c>
      <c r="CR444" s="20">
        <v>1517.02</v>
      </c>
      <c r="CS444" s="20">
        <v>67851.72</v>
      </c>
      <c r="CT444" s="20">
        <v>4735.8</v>
      </c>
      <c r="CU444" s="20">
        <v>1517.02</v>
      </c>
      <c r="CV444" s="20">
        <v>67851.72</v>
      </c>
      <c r="CW444" s="20">
        <v>4735.8</v>
      </c>
      <c r="CX444" s="20">
        <v>1517.02</v>
      </c>
      <c r="CY444" s="20">
        <v>67851.72</v>
      </c>
      <c r="CZ444" s="20">
        <v>4735.8</v>
      </c>
      <c r="DA444" s="20">
        <v>1517.02</v>
      </c>
      <c r="DB444" s="20">
        <v>67851.72</v>
      </c>
      <c r="DC444" s="20">
        <v>4735.8</v>
      </c>
      <c r="DD444" s="20">
        <v>1517.02</v>
      </c>
      <c r="DE444" s="20">
        <v>67851.72</v>
      </c>
      <c r="DF444" s="20">
        <v>4735.8</v>
      </c>
      <c r="DG444" s="20">
        <v>1517.02</v>
      </c>
      <c r="DH444" s="20">
        <v>67851.72</v>
      </c>
      <c r="DI444" s="20">
        <v>4735.8</v>
      </c>
      <c r="DJ444" s="20">
        <v>1517.02</v>
      </c>
      <c r="DK444" s="20">
        <v>67851.72</v>
      </c>
      <c r="DL444" s="20">
        <v>4735.8</v>
      </c>
      <c r="DM444" s="20">
        <v>1517.02</v>
      </c>
      <c r="DN444" s="20">
        <v>67851.72</v>
      </c>
      <c r="DO444" s="20">
        <v>4735.8</v>
      </c>
      <c r="DP444" s="20">
        <v>1517.02</v>
      </c>
      <c r="DQ444" s="20">
        <v>67851.72</v>
      </c>
      <c r="DR444" s="20">
        <v>4735.8</v>
      </c>
      <c r="DS444" s="20">
        <v>1517.02</v>
      </c>
      <c r="DT444" s="20">
        <v>67851.72</v>
      </c>
      <c r="DU444" s="20">
        <v>4735.8</v>
      </c>
      <c r="DV444" s="20">
        <v>1517.02</v>
      </c>
      <c r="DW444" s="20">
        <v>67851.72</v>
      </c>
      <c r="DX444" s="20">
        <v>4735.8</v>
      </c>
      <c r="DY444" s="20">
        <v>1517.02</v>
      </c>
      <c r="DZ444" s="20">
        <v>67851.72</v>
      </c>
      <c r="EA444" s="20">
        <v>4735.8</v>
      </c>
      <c r="EB444" s="20">
        <v>1517.02</v>
      </c>
      <c r="EC444" s="20">
        <v>67851.72</v>
      </c>
      <c r="ED444" s="20">
        <v>4735.8</v>
      </c>
      <c r="EE444" s="20">
        <v>1517.02</v>
      </c>
      <c r="EF444" s="20">
        <v>67851.72</v>
      </c>
      <c r="EG444" s="20">
        <v>4735.8</v>
      </c>
      <c r="EH444" s="20">
        <v>1517.02</v>
      </c>
      <c r="EI444" s="20">
        <f t="shared" si="41"/>
        <v>67851.72</v>
      </c>
      <c r="EJ444" s="20">
        <f t="shared" si="41"/>
        <v>4735.8</v>
      </c>
      <c r="EK444" s="20">
        <f t="shared" si="41"/>
        <v>1517.02</v>
      </c>
      <c r="EL444" s="20">
        <v>67851.72</v>
      </c>
      <c r="EM444" s="20">
        <v>4735.8</v>
      </c>
      <c r="EN444" s="20">
        <v>1517.02</v>
      </c>
      <c r="EO444" s="24">
        <f t="shared" si="42"/>
        <v>1926718.040000001</v>
      </c>
      <c r="EP444" s="25">
        <f t="shared" si="38"/>
        <v>110734.1999999996</v>
      </c>
      <c r="EQ444" s="25">
        <f t="shared" si="39"/>
        <v>296418.11999999918</v>
      </c>
      <c r="ES444" s="26"/>
    </row>
    <row r="445" spans="1:149" x14ac:dyDescent="0.25">
      <c r="A445" s="27">
        <v>442</v>
      </c>
      <c r="B445" s="15">
        <v>18507079000107</v>
      </c>
      <c r="C445" s="28" t="s">
        <v>459</v>
      </c>
      <c r="D445" s="17">
        <v>198762.45</v>
      </c>
      <c r="E445" s="18">
        <v>352876.95</v>
      </c>
      <c r="F445" s="19">
        <v>0</v>
      </c>
      <c r="G445" s="20">
        <v>0</v>
      </c>
      <c r="H445" s="21">
        <f t="shared" si="37"/>
        <v>198762.45</v>
      </c>
      <c r="I445" s="21">
        <v>352876.95</v>
      </c>
      <c r="J445" s="22">
        <v>0</v>
      </c>
      <c r="K445" s="22">
        <v>0</v>
      </c>
      <c r="L445" s="22">
        <v>0</v>
      </c>
      <c r="M445" s="22">
        <v>0</v>
      </c>
      <c r="N445" s="22">
        <v>9107.74</v>
      </c>
      <c r="O445" s="22">
        <v>0</v>
      </c>
      <c r="P445" s="22">
        <v>9107.74</v>
      </c>
      <c r="Q445" s="22">
        <v>0</v>
      </c>
      <c r="R445" s="22">
        <v>9107.74</v>
      </c>
      <c r="S445" s="22">
        <v>9107.74</v>
      </c>
      <c r="T445" s="22">
        <v>9107.74</v>
      </c>
      <c r="U445" s="22">
        <v>9103.32</v>
      </c>
      <c r="V445" s="22">
        <v>9103.32</v>
      </c>
      <c r="W445" s="22">
        <v>9103.32</v>
      </c>
      <c r="X445" s="22">
        <v>9103.32</v>
      </c>
      <c r="Y445" s="22">
        <v>5565.35</v>
      </c>
      <c r="Z445" s="22">
        <v>5565.35</v>
      </c>
      <c r="AA445" s="22">
        <v>5565.35</v>
      </c>
      <c r="AB445" s="22">
        <v>5565.35</v>
      </c>
      <c r="AC445" s="22">
        <v>0</v>
      </c>
      <c r="AD445" s="22">
        <v>5565.35</v>
      </c>
      <c r="AE445" s="22"/>
      <c r="AF445" s="22"/>
      <c r="AG445" s="22">
        <v>5565.35</v>
      </c>
      <c r="AH445" s="22"/>
      <c r="AI445" s="22"/>
      <c r="AJ445" s="22">
        <v>5565.35</v>
      </c>
      <c r="AK445" s="22"/>
      <c r="AL445" s="22">
        <v>5565.35</v>
      </c>
      <c r="AM445" s="22">
        <v>5565.35</v>
      </c>
      <c r="AN445" s="22">
        <v>5565.35</v>
      </c>
      <c r="AO445" s="22"/>
      <c r="AP445" s="22">
        <v>5565.35</v>
      </c>
      <c r="AQ445" s="22"/>
      <c r="AR445" s="22"/>
      <c r="AS445" s="22">
        <v>5565.35</v>
      </c>
      <c r="AT445" s="22">
        <v>0</v>
      </c>
      <c r="AU445" s="22">
        <v>0</v>
      </c>
      <c r="AV445" s="22">
        <v>5565.35</v>
      </c>
      <c r="AW445" s="22">
        <v>0</v>
      </c>
      <c r="AX445" s="22">
        <v>0</v>
      </c>
      <c r="AY445" s="22"/>
      <c r="AZ445" s="22">
        <f>VLOOKUP(A445,[1]Consolidado!$A$4:$AZ$856,52,FALSE)</f>
        <v>5565.35</v>
      </c>
      <c r="BA445" s="22">
        <f>VLOOKUP(A445,'[2]Parcelas ICMS 2018 Calculadas'!$A$4:$BC$856,55,FALSE)</f>
        <v>0</v>
      </c>
      <c r="BB445" s="22">
        <v>5565.35</v>
      </c>
      <c r="BC445" s="22">
        <v>0</v>
      </c>
      <c r="BD445" s="22">
        <v>0</v>
      </c>
      <c r="BE445" s="22">
        <v>5565.35</v>
      </c>
      <c r="BF445" s="22"/>
      <c r="BG445" s="22">
        <v>0</v>
      </c>
      <c r="BH445" s="22"/>
      <c r="BI445" s="22"/>
      <c r="BJ445" s="22">
        <v>5565.35</v>
      </c>
      <c r="BK445" s="22">
        <v>0</v>
      </c>
      <c r="BL445" s="22">
        <v>0</v>
      </c>
      <c r="BM445" s="22">
        <v>0</v>
      </c>
      <c r="BN445" s="23">
        <f t="shared" si="40"/>
        <v>176562.93000000011</v>
      </c>
      <c r="BO445" s="20">
        <v>10770.06</v>
      </c>
      <c r="BP445" s="20">
        <v>751.71</v>
      </c>
      <c r="BQ445" s="20">
        <v>240.8</v>
      </c>
      <c r="BR445" s="20">
        <v>10770.06</v>
      </c>
      <c r="BS445" s="20">
        <v>751.71</v>
      </c>
      <c r="BT445" s="20">
        <v>240.8</v>
      </c>
      <c r="BU445" s="20">
        <v>10770.06</v>
      </c>
      <c r="BV445" s="20">
        <v>751.71</v>
      </c>
      <c r="BW445" s="20">
        <v>240.8</v>
      </c>
      <c r="BX445" s="20">
        <v>10770.06</v>
      </c>
      <c r="BY445" s="20">
        <v>751.71</v>
      </c>
      <c r="BZ445" s="20">
        <v>240.8</v>
      </c>
      <c r="CA445" s="20">
        <v>10770.06</v>
      </c>
      <c r="CB445" s="20">
        <v>751.71</v>
      </c>
      <c r="CC445" s="20">
        <v>240.8</v>
      </c>
      <c r="CD445" s="20">
        <v>10770.06</v>
      </c>
      <c r="CE445" s="20">
        <v>751.71</v>
      </c>
      <c r="CF445" s="20">
        <v>240.8</v>
      </c>
      <c r="CG445" s="20">
        <v>10770.06</v>
      </c>
      <c r="CH445" s="20">
        <v>751.71</v>
      </c>
      <c r="CI445" s="20">
        <v>240.8</v>
      </c>
      <c r="CJ445" s="20">
        <v>10770.06</v>
      </c>
      <c r="CK445" s="20">
        <v>751.71</v>
      </c>
      <c r="CL445" s="20">
        <v>240.8</v>
      </c>
      <c r="CM445" s="20">
        <v>10770.06</v>
      </c>
      <c r="CN445" s="20">
        <v>751.71</v>
      </c>
      <c r="CO445" s="20">
        <v>240.8</v>
      </c>
      <c r="CP445" s="20">
        <v>10770.06</v>
      </c>
      <c r="CQ445" s="20">
        <v>751.71</v>
      </c>
      <c r="CR445" s="20">
        <v>240.8</v>
      </c>
      <c r="CS445" s="20">
        <v>10770.06</v>
      </c>
      <c r="CT445" s="20">
        <v>751.71</v>
      </c>
      <c r="CU445" s="20">
        <v>240.8</v>
      </c>
      <c r="CV445" s="20">
        <v>10770.06</v>
      </c>
      <c r="CW445" s="20">
        <v>751.71</v>
      </c>
      <c r="CX445" s="20">
        <v>240.8</v>
      </c>
      <c r="CY445" s="20">
        <v>10770.06</v>
      </c>
      <c r="CZ445" s="20">
        <v>751.71</v>
      </c>
      <c r="DA445" s="20">
        <v>240.8</v>
      </c>
      <c r="DB445" s="20">
        <v>10770.06</v>
      </c>
      <c r="DC445" s="20">
        <v>751.71</v>
      </c>
      <c r="DD445" s="20">
        <v>240.8</v>
      </c>
      <c r="DE445" s="20">
        <v>10770.06</v>
      </c>
      <c r="DF445" s="20">
        <v>751.71</v>
      </c>
      <c r="DG445" s="20">
        <v>240.8</v>
      </c>
      <c r="DH445" s="20">
        <v>10770.06</v>
      </c>
      <c r="DI445" s="20">
        <v>751.71</v>
      </c>
      <c r="DJ445" s="20">
        <v>240.8</v>
      </c>
      <c r="DK445" s="20">
        <v>10770.06</v>
      </c>
      <c r="DL445" s="20">
        <v>751.71</v>
      </c>
      <c r="DM445" s="20">
        <v>240.8</v>
      </c>
      <c r="DN445" s="20">
        <v>10770.06</v>
      </c>
      <c r="DO445" s="20">
        <v>751.71</v>
      </c>
      <c r="DP445" s="20">
        <v>240.8</v>
      </c>
      <c r="DQ445" s="20">
        <v>10770.06</v>
      </c>
      <c r="DR445" s="20">
        <v>751.71</v>
      </c>
      <c r="DS445" s="20">
        <v>240.8</v>
      </c>
      <c r="DT445" s="20">
        <v>10770.06</v>
      </c>
      <c r="DU445" s="20">
        <v>751.71</v>
      </c>
      <c r="DV445" s="20">
        <v>240.8</v>
      </c>
      <c r="DW445" s="20">
        <v>10770.06</v>
      </c>
      <c r="DX445" s="20">
        <v>751.71</v>
      </c>
      <c r="DY445" s="20">
        <v>240.8</v>
      </c>
      <c r="DZ445" s="20">
        <v>10770.06</v>
      </c>
      <c r="EA445" s="20">
        <v>751.71</v>
      </c>
      <c r="EB445" s="20">
        <v>240.8</v>
      </c>
      <c r="EC445" s="20">
        <v>10770.06</v>
      </c>
      <c r="ED445" s="20">
        <v>751.71</v>
      </c>
      <c r="EE445" s="20">
        <v>240.8</v>
      </c>
      <c r="EF445" s="20">
        <v>10770.06</v>
      </c>
      <c r="EG445" s="20">
        <v>751.71</v>
      </c>
      <c r="EH445" s="20">
        <v>240.8</v>
      </c>
      <c r="EI445" s="20">
        <f t="shared" si="41"/>
        <v>10770.06</v>
      </c>
      <c r="EJ445" s="20">
        <f t="shared" si="41"/>
        <v>751.71</v>
      </c>
      <c r="EK445" s="20">
        <f t="shared" si="41"/>
        <v>240.8</v>
      </c>
      <c r="EL445" s="20">
        <v>10770.06</v>
      </c>
      <c r="EM445" s="20">
        <v>751.71</v>
      </c>
      <c r="EN445" s="20">
        <v>240.8</v>
      </c>
      <c r="EO445" s="24">
        <f t="shared" si="42"/>
        <v>305826.81999999983</v>
      </c>
      <c r="EP445" s="25">
        <f t="shared" si="38"/>
        <v>22199.519999999902</v>
      </c>
      <c r="EQ445" s="25">
        <f t="shared" si="39"/>
        <v>47050.130000000179</v>
      </c>
      <c r="ES445" s="26"/>
    </row>
    <row r="446" spans="1:149" x14ac:dyDescent="0.25">
      <c r="A446" s="27">
        <v>443</v>
      </c>
      <c r="B446" s="15">
        <v>18398974000130</v>
      </c>
      <c r="C446" s="28" t="s">
        <v>460</v>
      </c>
      <c r="D446" s="17">
        <v>1447885.13</v>
      </c>
      <c r="E446" s="18">
        <v>2745389.49</v>
      </c>
      <c r="F446" s="19">
        <v>0</v>
      </c>
      <c r="G446" s="20">
        <v>0</v>
      </c>
      <c r="H446" s="21">
        <f t="shared" si="37"/>
        <v>1447885.13</v>
      </c>
      <c r="I446" s="21">
        <v>2745389.49</v>
      </c>
      <c r="J446" s="22">
        <v>0</v>
      </c>
      <c r="K446" s="22">
        <v>0</v>
      </c>
      <c r="L446" s="22">
        <v>0</v>
      </c>
      <c r="M446" s="22">
        <v>0</v>
      </c>
      <c r="N446" s="22">
        <v>66345.31</v>
      </c>
      <c r="O446" s="22">
        <v>0</v>
      </c>
      <c r="P446" s="22">
        <v>66345.31</v>
      </c>
      <c r="Q446" s="22">
        <v>0</v>
      </c>
      <c r="R446" s="22">
        <v>66345.31</v>
      </c>
      <c r="S446" s="22">
        <v>66345.31</v>
      </c>
      <c r="T446" s="22">
        <v>66345.31</v>
      </c>
      <c r="U446" s="22">
        <v>66313.14</v>
      </c>
      <c r="V446" s="22">
        <v>66313.14</v>
      </c>
      <c r="W446" s="22">
        <v>66313.14</v>
      </c>
      <c r="X446" s="22">
        <v>66313.14</v>
      </c>
      <c r="Y446" s="22">
        <v>40540.78</v>
      </c>
      <c r="Z446" s="22">
        <v>40540.78</v>
      </c>
      <c r="AA446" s="22">
        <v>40540.78</v>
      </c>
      <c r="AB446" s="22">
        <v>40540.78</v>
      </c>
      <c r="AC446" s="22">
        <v>0</v>
      </c>
      <c r="AD446" s="22">
        <v>40540.78</v>
      </c>
      <c r="AE446" s="22"/>
      <c r="AF446" s="22"/>
      <c r="AG446" s="22">
        <v>40540.78</v>
      </c>
      <c r="AH446" s="22"/>
      <c r="AI446" s="22"/>
      <c r="AJ446" s="22">
        <v>40540.78</v>
      </c>
      <c r="AK446" s="22"/>
      <c r="AL446" s="22">
        <v>40540.78</v>
      </c>
      <c r="AM446" s="22">
        <v>40540.78</v>
      </c>
      <c r="AN446" s="22">
        <v>40540.78</v>
      </c>
      <c r="AO446" s="22"/>
      <c r="AP446" s="22">
        <v>40540.78</v>
      </c>
      <c r="AQ446" s="22"/>
      <c r="AR446" s="22"/>
      <c r="AS446" s="22">
        <v>40540.78</v>
      </c>
      <c r="AT446" s="22">
        <v>0</v>
      </c>
      <c r="AU446" s="22">
        <v>243244.68</v>
      </c>
      <c r="AV446" s="22">
        <v>0</v>
      </c>
      <c r="AW446" s="22">
        <v>0</v>
      </c>
      <c r="AX446" s="22">
        <v>121171.98</v>
      </c>
      <c r="AY446" s="22"/>
      <c r="AZ446" s="22">
        <f>VLOOKUP(A446,[1]Consolidado!$A$4:$AZ$856,52,FALSE)</f>
        <v>0</v>
      </c>
      <c r="BA446" s="22">
        <f>VLOOKUP(A446,'[2]Parcelas ICMS 2018 Calculadas'!$A$4:$BC$856,55,FALSE)</f>
        <v>0</v>
      </c>
      <c r="BB446" s="22">
        <v>0</v>
      </c>
      <c r="BC446" s="22">
        <v>0</v>
      </c>
      <c r="BD446" s="22">
        <v>0</v>
      </c>
      <c r="BE446" s="22"/>
      <c r="BF446" s="22"/>
      <c r="BG446" s="22">
        <v>0</v>
      </c>
      <c r="BH446" s="22"/>
      <c r="BI446" s="22"/>
      <c r="BJ446" s="22">
        <v>0</v>
      </c>
      <c r="BK446" s="22">
        <v>0</v>
      </c>
      <c r="BL446" s="22">
        <v>0</v>
      </c>
      <c r="BM446" s="22">
        <v>0</v>
      </c>
      <c r="BN446" s="23">
        <f t="shared" si="40"/>
        <v>1447885.1300000001</v>
      </c>
      <c r="BO446" s="20">
        <v>83791.27</v>
      </c>
      <c r="BP446" s="20">
        <v>5848.32</v>
      </c>
      <c r="BQ446" s="20">
        <v>1873.4</v>
      </c>
      <c r="BR446" s="20">
        <v>83791.27</v>
      </c>
      <c r="BS446" s="20">
        <v>5848.32</v>
      </c>
      <c r="BT446" s="20">
        <v>1873.4</v>
      </c>
      <c r="BU446" s="20">
        <v>83791.27</v>
      </c>
      <c r="BV446" s="20">
        <v>5848.32</v>
      </c>
      <c r="BW446" s="20">
        <v>1873.4</v>
      </c>
      <c r="BX446" s="20">
        <v>83791.27</v>
      </c>
      <c r="BY446" s="20">
        <v>5848.32</v>
      </c>
      <c r="BZ446" s="20">
        <v>1873.4</v>
      </c>
      <c r="CA446" s="20">
        <v>83791.27</v>
      </c>
      <c r="CB446" s="20">
        <v>5848.32</v>
      </c>
      <c r="CC446" s="20">
        <v>1873.4</v>
      </c>
      <c r="CD446" s="20">
        <v>83791.27</v>
      </c>
      <c r="CE446" s="20">
        <v>5848.32</v>
      </c>
      <c r="CF446" s="20">
        <v>1873.4</v>
      </c>
      <c r="CG446" s="20">
        <v>83791.27</v>
      </c>
      <c r="CH446" s="20">
        <v>5848.32</v>
      </c>
      <c r="CI446" s="20">
        <v>1873.4</v>
      </c>
      <c r="CJ446" s="20">
        <v>83791.27</v>
      </c>
      <c r="CK446" s="20">
        <v>5848.32</v>
      </c>
      <c r="CL446" s="20">
        <v>1873.4</v>
      </c>
      <c r="CM446" s="20">
        <v>83791.27</v>
      </c>
      <c r="CN446" s="20">
        <v>5848.32</v>
      </c>
      <c r="CO446" s="20">
        <v>1873.4</v>
      </c>
      <c r="CP446" s="20">
        <v>83791.27</v>
      </c>
      <c r="CQ446" s="20">
        <v>5848.32</v>
      </c>
      <c r="CR446" s="20">
        <v>1873.4</v>
      </c>
      <c r="CS446" s="20">
        <v>83791.27</v>
      </c>
      <c r="CT446" s="20">
        <v>5848.32</v>
      </c>
      <c r="CU446" s="20">
        <v>1873.4</v>
      </c>
      <c r="CV446" s="20">
        <v>83791.27</v>
      </c>
      <c r="CW446" s="20">
        <v>5848.32</v>
      </c>
      <c r="CX446" s="20">
        <v>1873.4</v>
      </c>
      <c r="CY446" s="20">
        <v>83791.27</v>
      </c>
      <c r="CZ446" s="20">
        <v>5848.32</v>
      </c>
      <c r="DA446" s="20">
        <v>1873.4</v>
      </c>
      <c r="DB446" s="20">
        <v>83791.27</v>
      </c>
      <c r="DC446" s="20">
        <v>5848.32</v>
      </c>
      <c r="DD446" s="20">
        <v>1873.4</v>
      </c>
      <c r="DE446" s="20">
        <v>83791.27</v>
      </c>
      <c r="DF446" s="20">
        <v>5848.32</v>
      </c>
      <c r="DG446" s="20">
        <v>1873.4</v>
      </c>
      <c r="DH446" s="20">
        <v>83791.27</v>
      </c>
      <c r="DI446" s="20">
        <v>5848.32</v>
      </c>
      <c r="DJ446" s="20">
        <v>1873.4</v>
      </c>
      <c r="DK446" s="20">
        <v>83791.27</v>
      </c>
      <c r="DL446" s="20">
        <v>5848.32</v>
      </c>
      <c r="DM446" s="20">
        <v>1873.4</v>
      </c>
      <c r="DN446" s="20">
        <v>83791.27</v>
      </c>
      <c r="DO446" s="20">
        <v>5848.32</v>
      </c>
      <c r="DP446" s="20">
        <v>1873.4</v>
      </c>
      <c r="DQ446" s="20">
        <v>83791.27</v>
      </c>
      <c r="DR446" s="20">
        <v>5848.32</v>
      </c>
      <c r="DS446" s="20">
        <v>1873.4</v>
      </c>
      <c r="DT446" s="20">
        <v>83791.27</v>
      </c>
      <c r="DU446" s="20">
        <v>5848.32</v>
      </c>
      <c r="DV446" s="20">
        <v>1873.4</v>
      </c>
      <c r="DW446" s="20">
        <v>83791.27</v>
      </c>
      <c r="DX446" s="20">
        <v>5848.32</v>
      </c>
      <c r="DY446" s="20">
        <v>1873.4</v>
      </c>
      <c r="DZ446" s="20">
        <v>83791.27</v>
      </c>
      <c r="EA446" s="20">
        <v>5848.32</v>
      </c>
      <c r="EB446" s="20">
        <v>1873.4</v>
      </c>
      <c r="EC446" s="20">
        <v>83791.27</v>
      </c>
      <c r="ED446" s="20">
        <v>5848.32</v>
      </c>
      <c r="EE446" s="20">
        <v>1873.4</v>
      </c>
      <c r="EF446" s="20">
        <v>83791.27</v>
      </c>
      <c r="EG446" s="20">
        <v>5848.32</v>
      </c>
      <c r="EH446" s="20">
        <v>1873.4</v>
      </c>
      <c r="EI446" s="20">
        <f t="shared" si="41"/>
        <v>83791.27</v>
      </c>
      <c r="EJ446" s="20">
        <f t="shared" si="41"/>
        <v>5848.32</v>
      </c>
      <c r="EK446" s="20">
        <f t="shared" si="41"/>
        <v>1873.4</v>
      </c>
      <c r="EL446" s="20">
        <v>83791.27</v>
      </c>
      <c r="EM446" s="20">
        <v>5848.32</v>
      </c>
      <c r="EN446" s="20">
        <v>1873.4</v>
      </c>
      <c r="EO446" s="24">
        <f t="shared" si="42"/>
        <v>2379337.7399999988</v>
      </c>
      <c r="EP446" s="25">
        <f t="shared" si="38"/>
        <v>0</v>
      </c>
      <c r="EQ446" s="25">
        <f t="shared" si="39"/>
        <v>366051.7500000014</v>
      </c>
      <c r="ES446" s="26"/>
    </row>
    <row r="447" spans="1:149" x14ac:dyDescent="0.25">
      <c r="A447" s="27">
        <v>444</v>
      </c>
      <c r="B447" s="15">
        <v>17935412000116</v>
      </c>
      <c r="C447" s="28" t="s">
        <v>461</v>
      </c>
      <c r="D447" s="17">
        <v>330832.02</v>
      </c>
      <c r="E447" s="18">
        <v>579946.09</v>
      </c>
      <c r="F447" s="19">
        <v>0</v>
      </c>
      <c r="G447" s="20">
        <v>0</v>
      </c>
      <c r="H447" s="21">
        <f t="shared" si="37"/>
        <v>330832.02</v>
      </c>
      <c r="I447" s="21">
        <v>579946.09</v>
      </c>
      <c r="J447" s="22">
        <v>0</v>
      </c>
      <c r="K447" s="22">
        <v>0</v>
      </c>
      <c r="L447" s="22">
        <v>0</v>
      </c>
      <c r="M447" s="22">
        <v>0</v>
      </c>
      <c r="N447" s="22">
        <v>15159.46</v>
      </c>
      <c r="O447" s="22">
        <v>0</v>
      </c>
      <c r="P447" s="22">
        <v>15159.46</v>
      </c>
      <c r="Q447" s="22">
        <v>0</v>
      </c>
      <c r="R447" s="22">
        <v>15159.46</v>
      </c>
      <c r="S447" s="22">
        <v>15159.46</v>
      </c>
      <c r="T447" s="22">
        <v>15159.46</v>
      </c>
      <c r="U447" s="22">
        <v>15152.11</v>
      </c>
      <c r="V447" s="22">
        <v>15152.11</v>
      </c>
      <c r="W447" s="22">
        <v>15152.11</v>
      </c>
      <c r="X447" s="22">
        <v>15152.11</v>
      </c>
      <c r="Y447" s="22">
        <v>9263.2999999999993</v>
      </c>
      <c r="Z447" s="22">
        <v>9263.2999999999993</v>
      </c>
      <c r="AA447" s="22">
        <v>9263.2999999999993</v>
      </c>
      <c r="AB447" s="22">
        <v>9263.2999999999993</v>
      </c>
      <c r="AC447" s="22">
        <v>0</v>
      </c>
      <c r="AD447" s="22">
        <v>9263.2999999999993</v>
      </c>
      <c r="AE447" s="22"/>
      <c r="AF447" s="22"/>
      <c r="AG447" s="22">
        <v>9263.2999999999993</v>
      </c>
      <c r="AH447" s="22"/>
      <c r="AI447" s="22"/>
      <c r="AJ447" s="22">
        <v>9263.2999999999993</v>
      </c>
      <c r="AK447" s="22"/>
      <c r="AL447" s="22">
        <v>9263.2999999999993</v>
      </c>
      <c r="AM447" s="22">
        <v>9263.2999999999993</v>
      </c>
      <c r="AN447" s="22">
        <v>9263.2999999999993</v>
      </c>
      <c r="AO447" s="22"/>
      <c r="AP447" s="22">
        <v>9263.2999999999993</v>
      </c>
      <c r="AQ447" s="22"/>
      <c r="AR447" s="22"/>
      <c r="AS447" s="22">
        <v>9263.2999999999993</v>
      </c>
      <c r="AT447" s="22">
        <v>0</v>
      </c>
      <c r="AU447" s="22">
        <v>0</v>
      </c>
      <c r="AV447" s="22">
        <v>9263.2999999999993</v>
      </c>
      <c r="AW447" s="22">
        <v>0</v>
      </c>
      <c r="AX447" s="22">
        <v>0</v>
      </c>
      <c r="AY447" s="22"/>
      <c r="AZ447" s="22">
        <f>VLOOKUP(A447,[1]Consolidado!$A$4:$AZ$856,52,FALSE)</f>
        <v>9263.2999999999993</v>
      </c>
      <c r="BA447" s="22">
        <f>VLOOKUP(A447,'[2]Parcelas ICMS 2018 Calculadas'!$A$4:$BC$856,55,FALSE)</f>
        <v>0</v>
      </c>
      <c r="BB447" s="22">
        <v>9263.2999999999993</v>
      </c>
      <c r="BC447" s="22">
        <v>0</v>
      </c>
      <c r="BD447" s="22">
        <v>0</v>
      </c>
      <c r="BE447" s="22">
        <v>9263.2999999999993</v>
      </c>
      <c r="BF447" s="22"/>
      <c r="BG447" s="22">
        <v>0</v>
      </c>
      <c r="BH447" s="22"/>
      <c r="BI447" s="22"/>
      <c r="BJ447" s="22">
        <v>9263.2999999999993</v>
      </c>
      <c r="BK447" s="22">
        <v>0</v>
      </c>
      <c r="BL447" s="22">
        <v>0</v>
      </c>
      <c r="BM447" s="22">
        <v>0</v>
      </c>
      <c r="BN447" s="23">
        <f t="shared" si="40"/>
        <v>293881.83999999979</v>
      </c>
      <c r="BO447" s="20">
        <v>17700.37</v>
      </c>
      <c r="BP447" s="20">
        <v>1235.42</v>
      </c>
      <c r="BQ447" s="20">
        <v>395.74</v>
      </c>
      <c r="BR447" s="20">
        <v>17700.37</v>
      </c>
      <c r="BS447" s="20">
        <v>1235.42</v>
      </c>
      <c r="BT447" s="20">
        <v>395.74</v>
      </c>
      <c r="BU447" s="20">
        <v>17700.37</v>
      </c>
      <c r="BV447" s="20">
        <v>1235.42</v>
      </c>
      <c r="BW447" s="20">
        <v>395.74</v>
      </c>
      <c r="BX447" s="20">
        <v>17700.37</v>
      </c>
      <c r="BY447" s="20">
        <v>1235.42</v>
      </c>
      <c r="BZ447" s="20">
        <v>395.74</v>
      </c>
      <c r="CA447" s="20">
        <v>17700.37</v>
      </c>
      <c r="CB447" s="20">
        <v>1235.42</v>
      </c>
      <c r="CC447" s="20">
        <v>395.74</v>
      </c>
      <c r="CD447" s="20">
        <v>17700.37</v>
      </c>
      <c r="CE447" s="20">
        <v>1235.42</v>
      </c>
      <c r="CF447" s="20">
        <v>395.74</v>
      </c>
      <c r="CG447" s="20">
        <v>17700.37</v>
      </c>
      <c r="CH447" s="20">
        <v>1235.42</v>
      </c>
      <c r="CI447" s="20">
        <v>395.74</v>
      </c>
      <c r="CJ447" s="20">
        <v>17700.37</v>
      </c>
      <c r="CK447" s="20">
        <v>1235.42</v>
      </c>
      <c r="CL447" s="20">
        <v>395.74</v>
      </c>
      <c r="CM447" s="20">
        <v>17700.37</v>
      </c>
      <c r="CN447" s="20">
        <v>1235.42</v>
      </c>
      <c r="CO447" s="20">
        <v>395.74</v>
      </c>
      <c r="CP447" s="20">
        <v>17700.37</v>
      </c>
      <c r="CQ447" s="20">
        <v>1235.42</v>
      </c>
      <c r="CR447" s="20">
        <v>395.74</v>
      </c>
      <c r="CS447" s="20">
        <v>17700.37</v>
      </c>
      <c r="CT447" s="20">
        <v>1235.42</v>
      </c>
      <c r="CU447" s="20">
        <v>395.74</v>
      </c>
      <c r="CV447" s="20">
        <v>17700.37</v>
      </c>
      <c r="CW447" s="20">
        <v>1235.42</v>
      </c>
      <c r="CX447" s="20">
        <v>395.74</v>
      </c>
      <c r="CY447" s="20">
        <v>17700.37</v>
      </c>
      <c r="CZ447" s="20">
        <v>1235.42</v>
      </c>
      <c r="DA447" s="20">
        <v>395.74</v>
      </c>
      <c r="DB447" s="20">
        <v>17700.37</v>
      </c>
      <c r="DC447" s="20">
        <v>1235.42</v>
      </c>
      <c r="DD447" s="20">
        <v>395.74</v>
      </c>
      <c r="DE447" s="20">
        <v>17700.37</v>
      </c>
      <c r="DF447" s="20">
        <v>1235.42</v>
      </c>
      <c r="DG447" s="20">
        <v>395.74</v>
      </c>
      <c r="DH447" s="20">
        <v>17700.37</v>
      </c>
      <c r="DI447" s="20">
        <v>1235.42</v>
      </c>
      <c r="DJ447" s="20">
        <v>395.74</v>
      </c>
      <c r="DK447" s="20">
        <v>17700.37</v>
      </c>
      <c r="DL447" s="20">
        <v>1235.42</v>
      </c>
      <c r="DM447" s="20">
        <v>395.74</v>
      </c>
      <c r="DN447" s="20">
        <v>17700.37</v>
      </c>
      <c r="DO447" s="20">
        <v>1235.42</v>
      </c>
      <c r="DP447" s="20">
        <v>395.74</v>
      </c>
      <c r="DQ447" s="20">
        <v>17700.37</v>
      </c>
      <c r="DR447" s="20">
        <v>1235.42</v>
      </c>
      <c r="DS447" s="20">
        <v>395.74</v>
      </c>
      <c r="DT447" s="20">
        <v>17700.37</v>
      </c>
      <c r="DU447" s="20">
        <v>1235.42</v>
      </c>
      <c r="DV447" s="20">
        <v>395.74</v>
      </c>
      <c r="DW447" s="20">
        <v>17700.37</v>
      </c>
      <c r="DX447" s="20">
        <v>1235.42</v>
      </c>
      <c r="DY447" s="20">
        <v>395.74</v>
      </c>
      <c r="DZ447" s="20">
        <v>17700.37</v>
      </c>
      <c r="EA447" s="20">
        <v>1235.42</v>
      </c>
      <c r="EB447" s="20">
        <v>395.74</v>
      </c>
      <c r="EC447" s="20">
        <v>17700.37</v>
      </c>
      <c r="ED447" s="20">
        <v>1235.42</v>
      </c>
      <c r="EE447" s="20">
        <v>395.74</v>
      </c>
      <c r="EF447" s="20">
        <v>17700.37</v>
      </c>
      <c r="EG447" s="20">
        <v>1235.42</v>
      </c>
      <c r="EH447" s="20">
        <v>395.74</v>
      </c>
      <c r="EI447" s="20">
        <f t="shared" si="41"/>
        <v>17700.37</v>
      </c>
      <c r="EJ447" s="20">
        <f t="shared" si="41"/>
        <v>1235.42</v>
      </c>
      <c r="EK447" s="20">
        <f t="shared" si="41"/>
        <v>395.74</v>
      </c>
      <c r="EL447" s="20">
        <v>17700.37</v>
      </c>
      <c r="EM447" s="20">
        <v>1235.42</v>
      </c>
      <c r="EN447" s="20">
        <v>395.74</v>
      </c>
      <c r="EO447" s="24">
        <f t="shared" si="42"/>
        <v>502619.77999999962</v>
      </c>
      <c r="EP447" s="25">
        <f t="shared" si="38"/>
        <v>36950.180000000226</v>
      </c>
      <c r="EQ447" s="25">
        <f t="shared" si="39"/>
        <v>77326.310000000347</v>
      </c>
      <c r="ES447" s="26"/>
    </row>
    <row r="448" spans="1:149" x14ac:dyDescent="0.25">
      <c r="A448" s="27">
        <v>445</v>
      </c>
      <c r="B448" s="15">
        <v>18557561000151</v>
      </c>
      <c r="C448" s="28" t="s">
        <v>462</v>
      </c>
      <c r="D448" s="17">
        <v>0</v>
      </c>
      <c r="E448" s="18">
        <v>1057491.8</v>
      </c>
      <c r="F448" s="19">
        <v>0</v>
      </c>
      <c r="G448" s="20">
        <v>0</v>
      </c>
      <c r="H448" s="21">
        <f t="shared" si="37"/>
        <v>0</v>
      </c>
      <c r="I448" s="21">
        <v>1057491.8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/>
      <c r="AF448" s="22"/>
      <c r="AG448" s="22">
        <v>0</v>
      </c>
      <c r="AH448" s="22"/>
      <c r="AI448" s="22"/>
      <c r="AJ448" s="22">
        <v>0</v>
      </c>
      <c r="AK448" s="22"/>
      <c r="AL448" s="22">
        <v>0</v>
      </c>
      <c r="AM448" s="22">
        <v>0</v>
      </c>
      <c r="AN448" s="22">
        <v>0</v>
      </c>
      <c r="AO448" s="22"/>
      <c r="AP448" s="22">
        <v>0</v>
      </c>
      <c r="AQ448" s="22"/>
      <c r="AR448" s="22"/>
      <c r="AS448" s="22">
        <v>0</v>
      </c>
      <c r="AT448" s="22">
        <v>0</v>
      </c>
      <c r="AU448" s="22">
        <v>0</v>
      </c>
      <c r="AV448" s="22">
        <v>0</v>
      </c>
      <c r="AW448" s="22">
        <v>0</v>
      </c>
      <c r="AX448" s="22">
        <v>0</v>
      </c>
      <c r="AY448" s="22"/>
      <c r="AZ448" s="22">
        <f>VLOOKUP(A448,[1]Consolidado!$A$4:$AZ$856,52,FALSE)</f>
        <v>0</v>
      </c>
      <c r="BA448" s="22">
        <f>VLOOKUP(A448,'[2]Parcelas ICMS 2018 Calculadas'!$A$4:$BC$856,55,FALSE)</f>
        <v>0</v>
      </c>
      <c r="BB448" s="22">
        <v>0</v>
      </c>
      <c r="BC448" s="22">
        <v>0</v>
      </c>
      <c r="BD448" s="22">
        <v>0</v>
      </c>
      <c r="BE448" s="22">
        <v>0</v>
      </c>
      <c r="BF448" s="22"/>
      <c r="BG448" s="22">
        <v>0</v>
      </c>
      <c r="BH448" s="22"/>
      <c r="BI448" s="22"/>
      <c r="BJ448" s="22">
        <v>0</v>
      </c>
      <c r="BK448" s="22">
        <v>0</v>
      </c>
      <c r="BL448" s="22">
        <v>0</v>
      </c>
      <c r="BM448" s="22">
        <v>0</v>
      </c>
      <c r="BN448" s="23">
        <f t="shared" si="40"/>
        <v>0</v>
      </c>
      <c r="BO448" s="20">
        <v>32275.41</v>
      </c>
      <c r="BP448" s="20">
        <v>2252.6999999999998</v>
      </c>
      <c r="BQ448" s="20">
        <v>721.61</v>
      </c>
      <c r="BR448" s="20">
        <v>32275.41</v>
      </c>
      <c r="BS448" s="20">
        <v>2252.6999999999998</v>
      </c>
      <c r="BT448" s="20">
        <v>721.61</v>
      </c>
      <c r="BU448" s="20">
        <v>32275.41</v>
      </c>
      <c r="BV448" s="20">
        <v>2252.6999999999998</v>
      </c>
      <c r="BW448" s="20">
        <v>721.61</v>
      </c>
      <c r="BX448" s="20">
        <v>32275.41</v>
      </c>
      <c r="BY448" s="20">
        <v>2252.6999999999998</v>
      </c>
      <c r="BZ448" s="20">
        <v>721.61</v>
      </c>
      <c r="CA448" s="20">
        <v>32275.41</v>
      </c>
      <c r="CB448" s="20">
        <v>2252.6999999999998</v>
      </c>
      <c r="CC448" s="20">
        <v>721.61</v>
      </c>
      <c r="CD448" s="20">
        <v>32275.41</v>
      </c>
      <c r="CE448" s="20">
        <v>2252.6999999999998</v>
      </c>
      <c r="CF448" s="20">
        <v>721.61</v>
      </c>
      <c r="CG448" s="20">
        <v>32275.41</v>
      </c>
      <c r="CH448" s="20">
        <v>2252.6999999999998</v>
      </c>
      <c r="CI448" s="20">
        <v>721.61</v>
      </c>
      <c r="CJ448" s="20">
        <v>32275.41</v>
      </c>
      <c r="CK448" s="20">
        <v>2252.6999999999998</v>
      </c>
      <c r="CL448" s="20">
        <v>721.61</v>
      </c>
      <c r="CM448" s="20">
        <v>32275.41</v>
      </c>
      <c r="CN448" s="20">
        <v>2252.6999999999998</v>
      </c>
      <c r="CO448" s="20">
        <v>721.61</v>
      </c>
      <c r="CP448" s="20">
        <v>32275.41</v>
      </c>
      <c r="CQ448" s="20">
        <v>2252.6999999999998</v>
      </c>
      <c r="CR448" s="20">
        <v>721.61</v>
      </c>
      <c r="CS448" s="20">
        <v>32275.41</v>
      </c>
      <c r="CT448" s="20">
        <v>2252.6999999999998</v>
      </c>
      <c r="CU448" s="20">
        <v>721.61</v>
      </c>
      <c r="CV448" s="20">
        <v>32275.41</v>
      </c>
      <c r="CW448" s="20">
        <v>2252.6999999999998</v>
      </c>
      <c r="CX448" s="20">
        <v>721.61</v>
      </c>
      <c r="CY448" s="20">
        <v>32275.41</v>
      </c>
      <c r="CZ448" s="20">
        <v>2252.6999999999998</v>
      </c>
      <c r="DA448" s="20">
        <v>721.61</v>
      </c>
      <c r="DB448" s="20">
        <v>32275.41</v>
      </c>
      <c r="DC448" s="20">
        <v>2252.6999999999998</v>
      </c>
      <c r="DD448" s="20">
        <v>721.61</v>
      </c>
      <c r="DE448" s="20">
        <v>32275.41</v>
      </c>
      <c r="DF448" s="20">
        <v>2252.6999999999998</v>
      </c>
      <c r="DG448" s="20">
        <v>721.61</v>
      </c>
      <c r="DH448" s="20">
        <v>32275.41</v>
      </c>
      <c r="DI448" s="20">
        <v>2252.6999999999998</v>
      </c>
      <c r="DJ448" s="20">
        <v>721.61</v>
      </c>
      <c r="DK448" s="20">
        <v>32275.41</v>
      </c>
      <c r="DL448" s="20">
        <v>2252.6999999999998</v>
      </c>
      <c r="DM448" s="20">
        <v>721.61</v>
      </c>
      <c r="DN448" s="20">
        <v>32275.41</v>
      </c>
      <c r="DO448" s="20">
        <v>2252.6999999999998</v>
      </c>
      <c r="DP448" s="20">
        <v>721.61</v>
      </c>
      <c r="DQ448" s="20">
        <v>32275.41</v>
      </c>
      <c r="DR448" s="20">
        <v>2252.6999999999998</v>
      </c>
      <c r="DS448" s="20">
        <v>721.61</v>
      </c>
      <c r="DT448" s="20">
        <v>32275.41</v>
      </c>
      <c r="DU448" s="20">
        <v>2252.6999999999998</v>
      </c>
      <c r="DV448" s="20">
        <v>721.61</v>
      </c>
      <c r="DW448" s="20">
        <v>32275.41</v>
      </c>
      <c r="DX448" s="20">
        <v>2252.6999999999998</v>
      </c>
      <c r="DY448" s="20">
        <v>721.61</v>
      </c>
      <c r="DZ448" s="20">
        <v>32275.41</v>
      </c>
      <c r="EA448" s="20">
        <v>2252.6999999999998</v>
      </c>
      <c r="EB448" s="20">
        <v>721.61</v>
      </c>
      <c r="EC448" s="20">
        <v>32275.41</v>
      </c>
      <c r="ED448" s="20">
        <v>2252.6999999999998</v>
      </c>
      <c r="EE448" s="20">
        <v>721.61</v>
      </c>
      <c r="EF448" s="20">
        <v>32275.41</v>
      </c>
      <c r="EG448" s="20">
        <v>2252.6999999999998</v>
      </c>
      <c r="EH448" s="20">
        <v>721.61</v>
      </c>
      <c r="EI448" s="20">
        <f t="shared" si="41"/>
        <v>32275.41</v>
      </c>
      <c r="EJ448" s="20">
        <f t="shared" si="41"/>
        <v>2252.6999999999998</v>
      </c>
      <c r="EK448" s="20">
        <f t="shared" si="41"/>
        <v>721.61</v>
      </c>
      <c r="EL448" s="20">
        <v>32275.41</v>
      </c>
      <c r="EM448" s="20">
        <v>2252.6999999999998</v>
      </c>
      <c r="EN448" s="20">
        <v>721.61</v>
      </c>
      <c r="EO448" s="24">
        <f t="shared" si="42"/>
        <v>916492.71999999951</v>
      </c>
      <c r="EP448" s="25">
        <f t="shared" si="38"/>
        <v>0</v>
      </c>
      <c r="EQ448" s="25">
        <f t="shared" si="39"/>
        <v>140999.08000000054</v>
      </c>
      <c r="ES448" s="26"/>
    </row>
    <row r="449" spans="1:149" x14ac:dyDescent="0.25">
      <c r="A449" s="27">
        <v>446</v>
      </c>
      <c r="B449" s="15">
        <v>18244350000169</v>
      </c>
      <c r="C449" s="28" t="s">
        <v>463</v>
      </c>
      <c r="D449" s="17">
        <v>0</v>
      </c>
      <c r="E449" s="18">
        <v>2246315.7799999998</v>
      </c>
      <c r="F449" s="19">
        <v>0</v>
      </c>
      <c r="G449" s="20">
        <v>0</v>
      </c>
      <c r="H449" s="21">
        <f t="shared" si="37"/>
        <v>0</v>
      </c>
      <c r="I449" s="21">
        <v>2246315.7799999998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/>
      <c r="AF449" s="22"/>
      <c r="AG449" s="22">
        <v>0</v>
      </c>
      <c r="AH449" s="22"/>
      <c r="AI449" s="22"/>
      <c r="AJ449" s="22">
        <v>0</v>
      </c>
      <c r="AK449" s="22"/>
      <c r="AL449" s="22">
        <v>0</v>
      </c>
      <c r="AM449" s="22">
        <v>0</v>
      </c>
      <c r="AN449" s="22">
        <v>0</v>
      </c>
      <c r="AO449" s="22"/>
      <c r="AP449" s="22">
        <v>0</v>
      </c>
      <c r="AQ449" s="22"/>
      <c r="AR449" s="22"/>
      <c r="AS449" s="22">
        <v>0</v>
      </c>
      <c r="AT449" s="22">
        <v>0</v>
      </c>
      <c r="AU449" s="22">
        <v>0</v>
      </c>
      <c r="AV449" s="22">
        <v>0</v>
      </c>
      <c r="AW449" s="22">
        <v>0</v>
      </c>
      <c r="AX449" s="22">
        <v>0</v>
      </c>
      <c r="AY449" s="22"/>
      <c r="AZ449" s="22">
        <f>VLOOKUP(A449,[1]Consolidado!$A$4:$AZ$856,52,FALSE)</f>
        <v>0</v>
      </c>
      <c r="BA449" s="22">
        <f>VLOOKUP(A449,'[2]Parcelas ICMS 2018 Calculadas'!$A$4:$BC$856,55,FALSE)</f>
        <v>0</v>
      </c>
      <c r="BB449" s="22">
        <v>0</v>
      </c>
      <c r="BC449" s="22">
        <v>0</v>
      </c>
      <c r="BD449" s="22">
        <v>0</v>
      </c>
      <c r="BE449" s="22">
        <v>0</v>
      </c>
      <c r="BF449" s="22"/>
      <c r="BG449" s="22">
        <v>0</v>
      </c>
      <c r="BH449" s="22"/>
      <c r="BI449" s="22"/>
      <c r="BJ449" s="22">
        <v>0</v>
      </c>
      <c r="BK449" s="22">
        <v>0</v>
      </c>
      <c r="BL449" s="22">
        <v>0</v>
      </c>
      <c r="BM449" s="22">
        <v>0</v>
      </c>
      <c r="BN449" s="23">
        <f t="shared" si="40"/>
        <v>0</v>
      </c>
      <c r="BO449" s="20">
        <v>68559.179999999993</v>
      </c>
      <c r="BP449" s="20">
        <v>4785.17</v>
      </c>
      <c r="BQ449" s="20">
        <v>1532.84</v>
      </c>
      <c r="BR449" s="20">
        <v>68559.179999999993</v>
      </c>
      <c r="BS449" s="20">
        <v>4785.17</v>
      </c>
      <c r="BT449" s="20">
        <v>1532.84</v>
      </c>
      <c r="BU449" s="20">
        <v>68559.179999999993</v>
      </c>
      <c r="BV449" s="20">
        <v>4785.17</v>
      </c>
      <c r="BW449" s="20">
        <v>1532.84</v>
      </c>
      <c r="BX449" s="20">
        <v>68559.179999999993</v>
      </c>
      <c r="BY449" s="20">
        <v>4785.17</v>
      </c>
      <c r="BZ449" s="20">
        <v>1532.84</v>
      </c>
      <c r="CA449" s="20">
        <v>68559.179999999993</v>
      </c>
      <c r="CB449" s="20">
        <v>4785.17</v>
      </c>
      <c r="CC449" s="20">
        <v>1532.84</v>
      </c>
      <c r="CD449" s="20">
        <v>68559.179999999993</v>
      </c>
      <c r="CE449" s="20">
        <v>4785.17</v>
      </c>
      <c r="CF449" s="20">
        <v>1532.84</v>
      </c>
      <c r="CG449" s="20">
        <v>68559.179999999993</v>
      </c>
      <c r="CH449" s="20">
        <v>4785.17</v>
      </c>
      <c r="CI449" s="20">
        <v>1532.84</v>
      </c>
      <c r="CJ449" s="20">
        <v>68559.179999999993</v>
      </c>
      <c r="CK449" s="20">
        <v>4785.17</v>
      </c>
      <c r="CL449" s="20">
        <v>1532.84</v>
      </c>
      <c r="CM449" s="20">
        <v>68559.179999999993</v>
      </c>
      <c r="CN449" s="20">
        <v>4785.17</v>
      </c>
      <c r="CO449" s="20">
        <v>1532.84</v>
      </c>
      <c r="CP449" s="20">
        <v>68559.179999999993</v>
      </c>
      <c r="CQ449" s="20">
        <v>4785.17</v>
      </c>
      <c r="CR449" s="20">
        <v>1532.84</v>
      </c>
      <c r="CS449" s="20">
        <v>68559.179999999993</v>
      </c>
      <c r="CT449" s="20">
        <v>4785.17</v>
      </c>
      <c r="CU449" s="20">
        <v>1532.84</v>
      </c>
      <c r="CV449" s="20">
        <v>68559.179999999993</v>
      </c>
      <c r="CW449" s="20">
        <v>4785.17</v>
      </c>
      <c r="CX449" s="20">
        <v>1532.84</v>
      </c>
      <c r="CY449" s="20">
        <v>68559.179999999993</v>
      </c>
      <c r="CZ449" s="20">
        <v>4785.17</v>
      </c>
      <c r="DA449" s="20">
        <v>1532.84</v>
      </c>
      <c r="DB449" s="20">
        <v>68559.179999999993</v>
      </c>
      <c r="DC449" s="20">
        <v>4785.17</v>
      </c>
      <c r="DD449" s="20">
        <v>1532.84</v>
      </c>
      <c r="DE449" s="20">
        <v>68559.179999999993</v>
      </c>
      <c r="DF449" s="20">
        <v>4785.17</v>
      </c>
      <c r="DG449" s="20">
        <v>1532.84</v>
      </c>
      <c r="DH449" s="20">
        <v>68559.179999999993</v>
      </c>
      <c r="DI449" s="20">
        <v>4785.17</v>
      </c>
      <c r="DJ449" s="20">
        <v>1532.84</v>
      </c>
      <c r="DK449" s="20">
        <v>68559.179999999993</v>
      </c>
      <c r="DL449" s="20">
        <v>4785.17</v>
      </c>
      <c r="DM449" s="20">
        <v>1532.84</v>
      </c>
      <c r="DN449" s="20">
        <v>68559.179999999993</v>
      </c>
      <c r="DO449" s="20">
        <v>4785.17</v>
      </c>
      <c r="DP449" s="20">
        <v>1532.84</v>
      </c>
      <c r="DQ449" s="20">
        <v>68559.179999999993</v>
      </c>
      <c r="DR449" s="20">
        <v>4785.17</v>
      </c>
      <c r="DS449" s="20">
        <v>1532.84</v>
      </c>
      <c r="DT449" s="20">
        <v>68559.179999999993</v>
      </c>
      <c r="DU449" s="20">
        <v>4785.17</v>
      </c>
      <c r="DV449" s="20">
        <v>1532.84</v>
      </c>
      <c r="DW449" s="20">
        <v>68559.179999999993</v>
      </c>
      <c r="DX449" s="20">
        <v>4785.17</v>
      </c>
      <c r="DY449" s="20">
        <v>1532.84</v>
      </c>
      <c r="DZ449" s="20">
        <v>68559.179999999993</v>
      </c>
      <c r="EA449" s="20">
        <v>4785.17</v>
      </c>
      <c r="EB449" s="20">
        <v>1532.84</v>
      </c>
      <c r="EC449" s="20">
        <v>68559.179999999993</v>
      </c>
      <c r="ED449" s="20">
        <v>4785.17</v>
      </c>
      <c r="EE449" s="20">
        <v>1532.84</v>
      </c>
      <c r="EF449" s="20">
        <v>68559.179999999993</v>
      </c>
      <c r="EG449" s="20">
        <v>4785.17</v>
      </c>
      <c r="EH449" s="20">
        <v>1532.84</v>
      </c>
      <c r="EI449" s="20">
        <f t="shared" si="41"/>
        <v>68559.179999999993</v>
      </c>
      <c r="EJ449" s="20">
        <f t="shared" si="41"/>
        <v>4785.17</v>
      </c>
      <c r="EK449" s="20">
        <f t="shared" si="41"/>
        <v>1532.84</v>
      </c>
      <c r="EL449" s="20">
        <v>68559.179999999993</v>
      </c>
      <c r="EM449" s="20">
        <v>4785.17</v>
      </c>
      <c r="EN449" s="20">
        <v>1532.84</v>
      </c>
      <c r="EO449" s="24">
        <f t="shared" si="42"/>
        <v>1946806.939999999</v>
      </c>
      <c r="EP449" s="25">
        <f t="shared" si="38"/>
        <v>0</v>
      </c>
      <c r="EQ449" s="25">
        <f t="shared" si="39"/>
        <v>299508.84000000078</v>
      </c>
      <c r="ES449" s="26"/>
    </row>
    <row r="450" spans="1:149" x14ac:dyDescent="0.25">
      <c r="A450" s="27">
        <v>447</v>
      </c>
      <c r="B450" s="15">
        <v>16819831000120</v>
      </c>
      <c r="C450" s="28" t="s">
        <v>464</v>
      </c>
      <c r="D450" s="17">
        <v>584288.42000000004</v>
      </c>
      <c r="E450" s="18">
        <v>2022379.03</v>
      </c>
      <c r="F450" s="19">
        <v>0</v>
      </c>
      <c r="G450" s="20">
        <v>0</v>
      </c>
      <c r="H450" s="21">
        <f t="shared" si="37"/>
        <v>584288.42000000004</v>
      </c>
      <c r="I450" s="21">
        <v>2022379.03</v>
      </c>
      <c r="J450" s="22">
        <v>0</v>
      </c>
      <c r="K450" s="22">
        <v>0</v>
      </c>
      <c r="L450" s="22">
        <v>0</v>
      </c>
      <c r="M450" s="22">
        <v>0</v>
      </c>
      <c r="N450" s="22">
        <v>26773.39</v>
      </c>
      <c r="O450" s="22">
        <v>0</v>
      </c>
      <c r="P450" s="22">
        <v>26773.39</v>
      </c>
      <c r="Q450" s="22">
        <v>0</v>
      </c>
      <c r="R450" s="22">
        <v>26773.39</v>
      </c>
      <c r="S450" s="22">
        <v>26773.39</v>
      </c>
      <c r="T450" s="22">
        <v>26773.39</v>
      </c>
      <c r="U450" s="22">
        <v>26760.41</v>
      </c>
      <c r="V450" s="22">
        <v>26760.41</v>
      </c>
      <c r="W450" s="22">
        <v>26760.41</v>
      </c>
      <c r="X450" s="22">
        <v>26760.41</v>
      </c>
      <c r="Y450" s="22">
        <v>16360.08</v>
      </c>
      <c r="Z450" s="22">
        <v>16360.08</v>
      </c>
      <c r="AA450" s="22">
        <v>16360.08</v>
      </c>
      <c r="AB450" s="22">
        <v>16360.08</v>
      </c>
      <c r="AC450" s="22">
        <v>0</v>
      </c>
      <c r="AD450" s="22">
        <v>16360.08</v>
      </c>
      <c r="AE450" s="22"/>
      <c r="AF450" s="22"/>
      <c r="AG450" s="22">
        <v>16360.08</v>
      </c>
      <c r="AH450" s="22"/>
      <c r="AI450" s="22"/>
      <c r="AJ450" s="22">
        <v>16360.08</v>
      </c>
      <c r="AK450" s="22"/>
      <c r="AL450" s="22">
        <v>16360.08</v>
      </c>
      <c r="AM450" s="22">
        <v>16360.08</v>
      </c>
      <c r="AN450" s="22">
        <v>16360.08</v>
      </c>
      <c r="AO450" s="22"/>
      <c r="AP450" s="22">
        <v>16360.08</v>
      </c>
      <c r="AQ450" s="22"/>
      <c r="AR450" s="22"/>
      <c r="AS450" s="22">
        <v>16360.08</v>
      </c>
      <c r="AT450" s="22">
        <v>0</v>
      </c>
      <c r="AU450" s="22">
        <v>0</v>
      </c>
      <c r="AV450" s="22">
        <v>16360.08</v>
      </c>
      <c r="AW450" s="22">
        <v>0</v>
      </c>
      <c r="AX450" s="22">
        <v>130698.79</v>
      </c>
      <c r="AY450" s="22"/>
      <c r="AZ450" s="22">
        <f>VLOOKUP(A450,[1]Consolidado!$A$4:$AZ$856,52,FALSE)</f>
        <v>0</v>
      </c>
      <c r="BA450" s="22">
        <f>VLOOKUP(A450,'[2]Parcelas ICMS 2018 Calculadas'!$A$4:$BC$856,55,FALSE)</f>
        <v>0</v>
      </c>
      <c r="BB450" s="22">
        <v>0</v>
      </c>
      <c r="BC450" s="22">
        <v>0</v>
      </c>
      <c r="BD450" s="22">
        <v>0</v>
      </c>
      <c r="BE450" s="22"/>
      <c r="BF450" s="22"/>
      <c r="BG450" s="22">
        <v>0</v>
      </c>
      <c r="BH450" s="22"/>
      <c r="BI450" s="22"/>
      <c r="BJ450" s="22">
        <v>0</v>
      </c>
      <c r="BK450" s="22">
        <v>0</v>
      </c>
      <c r="BL450" s="22">
        <v>0</v>
      </c>
      <c r="BM450" s="22">
        <v>0</v>
      </c>
      <c r="BN450" s="23">
        <f t="shared" si="40"/>
        <v>584288.42000000016</v>
      </c>
      <c r="BO450" s="20">
        <v>61724.47</v>
      </c>
      <c r="BP450" s="20">
        <v>4308.1400000000003</v>
      </c>
      <c r="BQ450" s="20">
        <v>1380.03</v>
      </c>
      <c r="BR450" s="20">
        <v>61724.47</v>
      </c>
      <c r="BS450" s="20">
        <v>4308.1400000000003</v>
      </c>
      <c r="BT450" s="20">
        <v>1380.03</v>
      </c>
      <c r="BU450" s="20">
        <v>61724.47</v>
      </c>
      <c r="BV450" s="20">
        <v>4308.1400000000003</v>
      </c>
      <c r="BW450" s="20">
        <v>1380.03</v>
      </c>
      <c r="BX450" s="20">
        <v>61724.47</v>
      </c>
      <c r="BY450" s="20">
        <v>4308.1400000000003</v>
      </c>
      <c r="BZ450" s="20">
        <v>1380.03</v>
      </c>
      <c r="CA450" s="20">
        <v>61724.47</v>
      </c>
      <c r="CB450" s="20">
        <v>4308.1400000000003</v>
      </c>
      <c r="CC450" s="20">
        <v>1380.03</v>
      </c>
      <c r="CD450" s="20">
        <v>61724.47</v>
      </c>
      <c r="CE450" s="20">
        <v>4308.1400000000003</v>
      </c>
      <c r="CF450" s="20">
        <v>1380.03</v>
      </c>
      <c r="CG450" s="20">
        <v>61724.47</v>
      </c>
      <c r="CH450" s="20">
        <v>4308.1400000000003</v>
      </c>
      <c r="CI450" s="20">
        <v>1380.03</v>
      </c>
      <c r="CJ450" s="20">
        <v>61724.47</v>
      </c>
      <c r="CK450" s="20">
        <v>4308.1400000000003</v>
      </c>
      <c r="CL450" s="20">
        <v>1380.03</v>
      </c>
      <c r="CM450" s="20">
        <v>61724.47</v>
      </c>
      <c r="CN450" s="20">
        <v>4308.1400000000003</v>
      </c>
      <c r="CO450" s="20">
        <v>1380.03</v>
      </c>
      <c r="CP450" s="20">
        <v>61724.47</v>
      </c>
      <c r="CQ450" s="20">
        <v>4308.1400000000003</v>
      </c>
      <c r="CR450" s="20">
        <v>1380.03</v>
      </c>
      <c r="CS450" s="20">
        <v>61724.47</v>
      </c>
      <c r="CT450" s="20">
        <v>4308.1400000000003</v>
      </c>
      <c r="CU450" s="20">
        <v>1380.03</v>
      </c>
      <c r="CV450" s="20">
        <v>61724.47</v>
      </c>
      <c r="CW450" s="20">
        <v>4308.1400000000003</v>
      </c>
      <c r="CX450" s="20">
        <v>1380.03</v>
      </c>
      <c r="CY450" s="20">
        <v>61724.47</v>
      </c>
      <c r="CZ450" s="20">
        <v>4308.1400000000003</v>
      </c>
      <c r="DA450" s="20">
        <v>1380.03</v>
      </c>
      <c r="DB450" s="20">
        <v>61724.47</v>
      </c>
      <c r="DC450" s="20">
        <v>4308.1400000000003</v>
      </c>
      <c r="DD450" s="20">
        <v>1380.03</v>
      </c>
      <c r="DE450" s="20">
        <v>61724.47</v>
      </c>
      <c r="DF450" s="20">
        <v>4308.1400000000003</v>
      </c>
      <c r="DG450" s="20">
        <v>1380.03</v>
      </c>
      <c r="DH450" s="20">
        <v>61724.47</v>
      </c>
      <c r="DI450" s="20">
        <v>4308.1400000000003</v>
      </c>
      <c r="DJ450" s="20">
        <v>1380.03</v>
      </c>
      <c r="DK450" s="20">
        <v>61724.47</v>
      </c>
      <c r="DL450" s="20">
        <v>4308.1400000000003</v>
      </c>
      <c r="DM450" s="20">
        <v>1380.03</v>
      </c>
      <c r="DN450" s="20">
        <v>61724.47</v>
      </c>
      <c r="DO450" s="20">
        <v>4308.1400000000003</v>
      </c>
      <c r="DP450" s="20">
        <v>1380.03</v>
      </c>
      <c r="DQ450" s="20">
        <v>61724.47</v>
      </c>
      <c r="DR450" s="20">
        <v>4308.1400000000003</v>
      </c>
      <c r="DS450" s="20">
        <v>1380.03</v>
      </c>
      <c r="DT450" s="20">
        <v>61724.47</v>
      </c>
      <c r="DU450" s="20">
        <v>4308.1400000000003</v>
      </c>
      <c r="DV450" s="20">
        <v>1380.03</v>
      </c>
      <c r="DW450" s="20">
        <v>61724.47</v>
      </c>
      <c r="DX450" s="20">
        <v>4308.1400000000003</v>
      </c>
      <c r="DY450" s="20">
        <v>1380.03</v>
      </c>
      <c r="DZ450" s="20">
        <v>61724.47</v>
      </c>
      <c r="EA450" s="20">
        <v>4308.1400000000003</v>
      </c>
      <c r="EB450" s="20">
        <v>1380.03</v>
      </c>
      <c r="EC450" s="20">
        <v>61724.47</v>
      </c>
      <c r="ED450" s="20">
        <v>4308.1400000000003</v>
      </c>
      <c r="EE450" s="20">
        <v>1380.03</v>
      </c>
      <c r="EF450" s="20">
        <v>61724.47</v>
      </c>
      <c r="EG450" s="20">
        <v>4308.1400000000003</v>
      </c>
      <c r="EH450" s="20">
        <v>1380.03</v>
      </c>
      <c r="EI450" s="20">
        <f t="shared" si="41"/>
        <v>61724.47</v>
      </c>
      <c r="EJ450" s="20">
        <f t="shared" si="41"/>
        <v>4308.1400000000003</v>
      </c>
      <c r="EK450" s="20">
        <f t="shared" si="41"/>
        <v>1380.03</v>
      </c>
      <c r="EL450" s="20">
        <v>61724.47</v>
      </c>
      <c r="EM450" s="20">
        <v>4308.1400000000003</v>
      </c>
      <c r="EN450" s="20">
        <v>1380.03</v>
      </c>
      <c r="EO450" s="24">
        <f t="shared" si="42"/>
        <v>1752728.6399999992</v>
      </c>
      <c r="EP450" s="25">
        <f t="shared" si="38"/>
        <v>0</v>
      </c>
      <c r="EQ450" s="25">
        <f t="shared" si="39"/>
        <v>269650.39000000083</v>
      </c>
      <c r="ES450" s="26"/>
    </row>
    <row r="451" spans="1:149" x14ac:dyDescent="0.25">
      <c r="A451" s="27">
        <v>448</v>
      </c>
      <c r="B451" s="15">
        <v>22934889000117</v>
      </c>
      <c r="C451" s="28" t="s">
        <v>465</v>
      </c>
      <c r="D451" s="17">
        <v>15210588.310000001</v>
      </c>
      <c r="E451" s="18">
        <v>11190231.49</v>
      </c>
      <c r="F451" s="19">
        <v>0</v>
      </c>
      <c r="G451" s="20">
        <v>0</v>
      </c>
      <c r="H451" s="21">
        <f t="shared" si="37"/>
        <v>15210588.310000001</v>
      </c>
      <c r="I451" s="21">
        <v>11190231.49</v>
      </c>
      <c r="J451" s="22">
        <v>0</v>
      </c>
      <c r="K451" s="22">
        <v>0</v>
      </c>
      <c r="L451" s="22">
        <v>0</v>
      </c>
      <c r="M451" s="22">
        <v>0</v>
      </c>
      <c r="N451" s="22">
        <v>696982.96</v>
      </c>
      <c r="O451" s="22">
        <v>0</v>
      </c>
      <c r="P451" s="22">
        <v>696982.96</v>
      </c>
      <c r="Q451" s="22">
        <v>0</v>
      </c>
      <c r="R451" s="22">
        <v>696982.96</v>
      </c>
      <c r="S451" s="22">
        <v>696982.96</v>
      </c>
      <c r="T451" s="22">
        <v>696982.96</v>
      </c>
      <c r="U451" s="22">
        <v>696644.94</v>
      </c>
      <c r="V451" s="22">
        <v>696644.94</v>
      </c>
      <c r="W451" s="22">
        <v>696644.94</v>
      </c>
      <c r="X451" s="22">
        <v>696644.94</v>
      </c>
      <c r="Y451" s="22">
        <v>425896.47</v>
      </c>
      <c r="Z451" s="22">
        <v>425896.47</v>
      </c>
      <c r="AA451" s="22">
        <v>425896.47</v>
      </c>
      <c r="AB451" s="22">
        <v>425896.47</v>
      </c>
      <c r="AC451" s="22">
        <v>0</v>
      </c>
      <c r="AD451" s="22">
        <v>425896.47</v>
      </c>
      <c r="AE451" s="22"/>
      <c r="AF451" s="22"/>
      <c r="AG451" s="22">
        <v>425896.47</v>
      </c>
      <c r="AH451" s="22"/>
      <c r="AI451" s="22"/>
      <c r="AJ451" s="22">
        <v>425896.47</v>
      </c>
      <c r="AK451" s="22"/>
      <c r="AL451" s="22">
        <v>425896.47</v>
      </c>
      <c r="AM451" s="22">
        <v>425896.47</v>
      </c>
      <c r="AN451" s="22">
        <v>425896.47</v>
      </c>
      <c r="AO451" s="22"/>
      <c r="AP451" s="22">
        <v>425896.47</v>
      </c>
      <c r="AQ451" s="22"/>
      <c r="AR451" s="22"/>
      <c r="AS451" s="22">
        <v>425896.47</v>
      </c>
      <c r="AT451" s="22">
        <v>0</v>
      </c>
      <c r="AU451" s="22">
        <v>0</v>
      </c>
      <c r="AV451" s="22">
        <v>425896.47</v>
      </c>
      <c r="AW451" s="22">
        <v>0</v>
      </c>
      <c r="AX451" s="22">
        <v>3402439.64</v>
      </c>
      <c r="AY451" s="22"/>
      <c r="AZ451" s="22">
        <f>VLOOKUP(A451,[1]Consolidado!$A$4:$AZ$856,52,FALSE)</f>
        <v>0</v>
      </c>
      <c r="BA451" s="22">
        <f>VLOOKUP(A451,'[2]Parcelas ICMS 2018 Calculadas'!$A$4:$BC$856,55,FALSE)</f>
        <v>0</v>
      </c>
      <c r="BB451" s="22">
        <v>0</v>
      </c>
      <c r="BC451" s="22">
        <v>0</v>
      </c>
      <c r="BD451" s="22">
        <v>0</v>
      </c>
      <c r="BE451" s="22"/>
      <c r="BF451" s="22"/>
      <c r="BG451" s="22">
        <v>0</v>
      </c>
      <c r="BH451" s="22"/>
      <c r="BI451" s="22"/>
      <c r="BJ451" s="22">
        <v>0</v>
      </c>
      <c r="BK451" s="22">
        <v>0</v>
      </c>
      <c r="BL451" s="22">
        <v>0</v>
      </c>
      <c r="BM451" s="22">
        <v>0</v>
      </c>
      <c r="BN451" s="23">
        <f t="shared" si="40"/>
        <v>15210588.310000004</v>
      </c>
      <c r="BO451" s="20">
        <v>341533.93</v>
      </c>
      <c r="BP451" s="20">
        <v>23837.79</v>
      </c>
      <c r="BQ451" s="20">
        <v>7635.99</v>
      </c>
      <c r="BR451" s="20">
        <v>341533.93</v>
      </c>
      <c r="BS451" s="20">
        <v>23837.79</v>
      </c>
      <c r="BT451" s="20">
        <v>7635.99</v>
      </c>
      <c r="BU451" s="20">
        <v>341533.93</v>
      </c>
      <c r="BV451" s="20">
        <v>23837.79</v>
      </c>
      <c r="BW451" s="20">
        <v>7635.99</v>
      </c>
      <c r="BX451" s="20">
        <v>341533.93</v>
      </c>
      <c r="BY451" s="20">
        <v>23837.79</v>
      </c>
      <c r="BZ451" s="20">
        <v>7635.99</v>
      </c>
      <c r="CA451" s="20">
        <v>341533.93</v>
      </c>
      <c r="CB451" s="20">
        <v>23837.79</v>
      </c>
      <c r="CC451" s="20">
        <v>7635.99</v>
      </c>
      <c r="CD451" s="20">
        <v>341533.93</v>
      </c>
      <c r="CE451" s="20">
        <v>23837.79</v>
      </c>
      <c r="CF451" s="20">
        <v>7635.99</v>
      </c>
      <c r="CG451" s="20">
        <v>341533.93</v>
      </c>
      <c r="CH451" s="20">
        <v>23837.79</v>
      </c>
      <c r="CI451" s="20">
        <v>7635.99</v>
      </c>
      <c r="CJ451" s="20">
        <v>341533.93</v>
      </c>
      <c r="CK451" s="20">
        <v>23837.79</v>
      </c>
      <c r="CL451" s="20">
        <v>7635.99</v>
      </c>
      <c r="CM451" s="20">
        <v>341533.93</v>
      </c>
      <c r="CN451" s="20">
        <v>23837.79</v>
      </c>
      <c r="CO451" s="20">
        <v>7635.99</v>
      </c>
      <c r="CP451" s="20">
        <v>341533.93</v>
      </c>
      <c r="CQ451" s="20">
        <v>23837.79</v>
      </c>
      <c r="CR451" s="20">
        <v>7635.99</v>
      </c>
      <c r="CS451" s="20">
        <v>341533.93</v>
      </c>
      <c r="CT451" s="20">
        <v>23837.79</v>
      </c>
      <c r="CU451" s="20">
        <v>7635.99</v>
      </c>
      <c r="CV451" s="20">
        <v>341533.93</v>
      </c>
      <c r="CW451" s="20">
        <v>23837.79</v>
      </c>
      <c r="CX451" s="20">
        <v>7635.99</v>
      </c>
      <c r="CY451" s="20">
        <v>341533.93</v>
      </c>
      <c r="CZ451" s="20">
        <v>23837.79</v>
      </c>
      <c r="DA451" s="20">
        <v>7635.99</v>
      </c>
      <c r="DB451" s="20">
        <v>341533.93</v>
      </c>
      <c r="DC451" s="20">
        <v>23837.79</v>
      </c>
      <c r="DD451" s="20">
        <v>7635.99</v>
      </c>
      <c r="DE451" s="20">
        <v>341533.93</v>
      </c>
      <c r="DF451" s="20">
        <v>23837.79</v>
      </c>
      <c r="DG451" s="20">
        <v>7635.99</v>
      </c>
      <c r="DH451" s="20">
        <v>341533.93</v>
      </c>
      <c r="DI451" s="20">
        <v>23837.79</v>
      </c>
      <c r="DJ451" s="20">
        <v>7635.99</v>
      </c>
      <c r="DK451" s="20">
        <v>341533.93</v>
      </c>
      <c r="DL451" s="20">
        <v>23837.79</v>
      </c>
      <c r="DM451" s="20">
        <v>7635.99</v>
      </c>
      <c r="DN451" s="20">
        <v>341533.93</v>
      </c>
      <c r="DO451" s="20">
        <v>23837.79</v>
      </c>
      <c r="DP451" s="20">
        <v>7635.99</v>
      </c>
      <c r="DQ451" s="20">
        <v>341533.93</v>
      </c>
      <c r="DR451" s="20">
        <v>23837.79</v>
      </c>
      <c r="DS451" s="20">
        <v>7635.99</v>
      </c>
      <c r="DT451" s="20">
        <v>341533.93</v>
      </c>
      <c r="DU451" s="20">
        <v>23837.79</v>
      </c>
      <c r="DV451" s="20">
        <v>7635.99</v>
      </c>
      <c r="DW451" s="20">
        <v>341533.93</v>
      </c>
      <c r="DX451" s="20">
        <v>23837.79</v>
      </c>
      <c r="DY451" s="20">
        <v>7635.99</v>
      </c>
      <c r="DZ451" s="20">
        <v>341533.93</v>
      </c>
      <c r="EA451" s="20">
        <v>23837.79</v>
      </c>
      <c r="EB451" s="20">
        <v>7635.99</v>
      </c>
      <c r="EC451" s="20">
        <v>341533.93</v>
      </c>
      <c r="ED451" s="20">
        <v>23837.79</v>
      </c>
      <c r="EE451" s="20">
        <v>7635.99</v>
      </c>
      <c r="EF451" s="20">
        <v>341533.93</v>
      </c>
      <c r="EG451" s="20">
        <v>23837.79</v>
      </c>
      <c r="EH451" s="20">
        <v>7635.99</v>
      </c>
      <c r="EI451" s="20">
        <f t="shared" si="41"/>
        <v>341533.93</v>
      </c>
      <c r="EJ451" s="20">
        <f t="shared" si="41"/>
        <v>23837.79</v>
      </c>
      <c r="EK451" s="20">
        <f t="shared" si="41"/>
        <v>7635.99</v>
      </c>
      <c r="EL451" s="20">
        <v>341533.93</v>
      </c>
      <c r="EM451" s="20">
        <v>23837.79</v>
      </c>
      <c r="EN451" s="20">
        <v>7635.99</v>
      </c>
      <c r="EO451" s="24">
        <f t="shared" si="42"/>
        <v>9698200.459999999</v>
      </c>
      <c r="EP451" s="25">
        <f t="shared" si="38"/>
        <v>0</v>
      </c>
      <c r="EQ451" s="25">
        <f t="shared" si="39"/>
        <v>1492031.0300000012</v>
      </c>
      <c r="ES451" s="26"/>
    </row>
    <row r="452" spans="1:149" x14ac:dyDescent="0.25">
      <c r="A452" s="27">
        <v>449</v>
      </c>
      <c r="B452" s="15">
        <v>18404939000187</v>
      </c>
      <c r="C452" s="28" t="s">
        <v>466</v>
      </c>
      <c r="D452" s="17">
        <v>230968.97</v>
      </c>
      <c r="E452" s="18">
        <v>600676.76</v>
      </c>
      <c r="F452" s="19">
        <v>0</v>
      </c>
      <c r="G452" s="20">
        <v>0</v>
      </c>
      <c r="H452" s="21">
        <f t="shared" ref="H452:H515" si="43">D452-F452-G452</f>
        <v>230968.97</v>
      </c>
      <c r="I452" s="21">
        <v>600676.76</v>
      </c>
      <c r="J452" s="22">
        <v>0</v>
      </c>
      <c r="K452" s="22">
        <v>0</v>
      </c>
      <c r="L452" s="22">
        <v>0</v>
      </c>
      <c r="M452" s="22">
        <v>0</v>
      </c>
      <c r="N452" s="22">
        <v>10583.51</v>
      </c>
      <c r="O452" s="22">
        <v>0</v>
      </c>
      <c r="P452" s="22">
        <v>10583.51</v>
      </c>
      <c r="Q452" s="22">
        <v>0</v>
      </c>
      <c r="R452" s="22">
        <v>10583.51</v>
      </c>
      <c r="S452" s="22">
        <v>10583.51</v>
      </c>
      <c r="T452" s="22">
        <v>10583.51</v>
      </c>
      <c r="U452" s="22">
        <v>10578.38</v>
      </c>
      <c r="V452" s="22">
        <v>10578.38</v>
      </c>
      <c r="W452" s="22">
        <v>10578.38</v>
      </c>
      <c r="X452" s="22">
        <v>10578.38</v>
      </c>
      <c r="Y452" s="22">
        <v>6467.13</v>
      </c>
      <c r="Z452" s="22">
        <v>6467.13</v>
      </c>
      <c r="AA452" s="22">
        <v>6467.13</v>
      </c>
      <c r="AB452" s="22">
        <v>6467.13</v>
      </c>
      <c r="AC452" s="22">
        <v>0</v>
      </c>
      <c r="AD452" s="22">
        <v>6467.13</v>
      </c>
      <c r="AE452" s="22"/>
      <c r="AF452" s="22"/>
      <c r="AG452" s="22">
        <v>6467.13</v>
      </c>
      <c r="AH452" s="22"/>
      <c r="AI452" s="22"/>
      <c r="AJ452" s="22">
        <v>6467.13</v>
      </c>
      <c r="AK452" s="22"/>
      <c r="AL452" s="22">
        <v>6467.13</v>
      </c>
      <c r="AM452" s="22">
        <v>6467.13</v>
      </c>
      <c r="AN452" s="22">
        <v>6467.13</v>
      </c>
      <c r="AO452" s="22"/>
      <c r="AP452" s="22">
        <v>6467.13</v>
      </c>
      <c r="AQ452" s="22"/>
      <c r="AR452" s="22"/>
      <c r="AS452" s="22">
        <v>6467.13</v>
      </c>
      <c r="AT452" s="22">
        <v>0</v>
      </c>
      <c r="AU452" s="22">
        <v>0</v>
      </c>
      <c r="AV452" s="22">
        <v>6467.13</v>
      </c>
      <c r="AW452" s="22">
        <v>0</v>
      </c>
      <c r="AX452" s="22">
        <v>0</v>
      </c>
      <c r="AY452" s="22"/>
      <c r="AZ452" s="22">
        <f>VLOOKUP(A452,[1]Consolidado!$A$4:$AZ$856,52,FALSE)</f>
        <v>6467.13</v>
      </c>
      <c r="BA452" s="22">
        <f>VLOOKUP(A452,'[2]Parcelas ICMS 2018 Calculadas'!$A$4:$BC$856,55,FALSE)</f>
        <v>0</v>
      </c>
      <c r="BB452" s="22">
        <v>6467.13</v>
      </c>
      <c r="BC452" s="22">
        <v>0</v>
      </c>
      <c r="BD452" s="22">
        <v>0</v>
      </c>
      <c r="BE452" s="22">
        <v>6467.13</v>
      </c>
      <c r="BF452" s="22"/>
      <c r="BG452" s="22">
        <v>0</v>
      </c>
      <c r="BH452" s="22"/>
      <c r="BI452" s="22"/>
      <c r="BJ452" s="22">
        <v>6467.13</v>
      </c>
      <c r="BK452" s="22">
        <v>0</v>
      </c>
      <c r="BL452" s="22">
        <v>0</v>
      </c>
      <c r="BM452" s="22">
        <v>0</v>
      </c>
      <c r="BN452" s="23">
        <f t="shared" si="40"/>
        <v>205172.28000000009</v>
      </c>
      <c r="BO452" s="20">
        <v>18333.09</v>
      </c>
      <c r="BP452" s="20">
        <v>1279.58</v>
      </c>
      <c r="BQ452" s="20">
        <v>409.89</v>
      </c>
      <c r="BR452" s="20">
        <v>18333.09</v>
      </c>
      <c r="BS452" s="20">
        <v>1279.58</v>
      </c>
      <c r="BT452" s="20">
        <v>409.89</v>
      </c>
      <c r="BU452" s="20">
        <v>18333.09</v>
      </c>
      <c r="BV452" s="20">
        <v>1279.58</v>
      </c>
      <c r="BW452" s="20">
        <v>409.89</v>
      </c>
      <c r="BX452" s="20">
        <v>18333.09</v>
      </c>
      <c r="BY452" s="20">
        <v>1279.58</v>
      </c>
      <c r="BZ452" s="20">
        <v>409.89</v>
      </c>
      <c r="CA452" s="20">
        <v>18333.09</v>
      </c>
      <c r="CB452" s="20">
        <v>1279.58</v>
      </c>
      <c r="CC452" s="20">
        <v>409.89</v>
      </c>
      <c r="CD452" s="20">
        <v>18333.09</v>
      </c>
      <c r="CE452" s="20">
        <v>1279.58</v>
      </c>
      <c r="CF452" s="20">
        <v>409.89</v>
      </c>
      <c r="CG452" s="20">
        <v>18333.09</v>
      </c>
      <c r="CH452" s="20">
        <v>1279.58</v>
      </c>
      <c r="CI452" s="20">
        <v>409.89</v>
      </c>
      <c r="CJ452" s="20">
        <v>18333.09</v>
      </c>
      <c r="CK452" s="20">
        <v>1279.58</v>
      </c>
      <c r="CL452" s="20">
        <v>409.89</v>
      </c>
      <c r="CM452" s="20">
        <v>18333.09</v>
      </c>
      <c r="CN452" s="20">
        <v>1279.58</v>
      </c>
      <c r="CO452" s="20">
        <v>409.89</v>
      </c>
      <c r="CP452" s="20">
        <v>18333.09</v>
      </c>
      <c r="CQ452" s="20">
        <v>1279.58</v>
      </c>
      <c r="CR452" s="20">
        <v>409.89</v>
      </c>
      <c r="CS452" s="20">
        <v>18333.09</v>
      </c>
      <c r="CT452" s="20">
        <v>1279.58</v>
      </c>
      <c r="CU452" s="20">
        <v>409.89</v>
      </c>
      <c r="CV452" s="20">
        <v>18333.09</v>
      </c>
      <c r="CW452" s="20">
        <v>1279.58</v>
      </c>
      <c r="CX452" s="20">
        <v>409.89</v>
      </c>
      <c r="CY452" s="20">
        <v>18333.09</v>
      </c>
      <c r="CZ452" s="20">
        <v>1279.58</v>
      </c>
      <c r="DA452" s="20">
        <v>409.89</v>
      </c>
      <c r="DB452" s="20">
        <v>18333.09</v>
      </c>
      <c r="DC452" s="20">
        <v>1279.58</v>
      </c>
      <c r="DD452" s="20">
        <v>409.89</v>
      </c>
      <c r="DE452" s="20">
        <v>18333.09</v>
      </c>
      <c r="DF452" s="20">
        <v>1279.58</v>
      </c>
      <c r="DG452" s="20">
        <v>409.89</v>
      </c>
      <c r="DH452" s="20">
        <v>18333.09</v>
      </c>
      <c r="DI452" s="20">
        <v>1279.58</v>
      </c>
      <c r="DJ452" s="20">
        <v>409.89</v>
      </c>
      <c r="DK452" s="20">
        <v>18333.09</v>
      </c>
      <c r="DL452" s="20">
        <v>1279.58</v>
      </c>
      <c r="DM452" s="20">
        <v>409.89</v>
      </c>
      <c r="DN452" s="20">
        <v>18333.09</v>
      </c>
      <c r="DO452" s="20">
        <v>1279.58</v>
      </c>
      <c r="DP452" s="20">
        <v>409.89</v>
      </c>
      <c r="DQ452" s="20">
        <v>18333.09</v>
      </c>
      <c r="DR452" s="20">
        <v>1279.58</v>
      </c>
      <c r="DS452" s="20">
        <v>409.89</v>
      </c>
      <c r="DT452" s="20">
        <v>18333.09</v>
      </c>
      <c r="DU452" s="20">
        <v>1279.58</v>
      </c>
      <c r="DV452" s="20">
        <v>409.89</v>
      </c>
      <c r="DW452" s="20">
        <v>18333.09</v>
      </c>
      <c r="DX452" s="20">
        <v>1279.58</v>
      </c>
      <c r="DY452" s="20">
        <v>409.89</v>
      </c>
      <c r="DZ452" s="20">
        <v>18333.09</v>
      </c>
      <c r="EA452" s="20">
        <v>1279.58</v>
      </c>
      <c r="EB452" s="20">
        <v>409.89</v>
      </c>
      <c r="EC452" s="20">
        <v>18333.09</v>
      </c>
      <c r="ED452" s="20">
        <v>1279.58</v>
      </c>
      <c r="EE452" s="20">
        <v>409.89</v>
      </c>
      <c r="EF452" s="20">
        <v>18333.09</v>
      </c>
      <c r="EG452" s="20">
        <v>1279.58</v>
      </c>
      <c r="EH452" s="20">
        <v>409.89</v>
      </c>
      <c r="EI452" s="20">
        <f t="shared" si="41"/>
        <v>18333.09</v>
      </c>
      <c r="EJ452" s="20">
        <f t="shared" si="41"/>
        <v>1279.58</v>
      </c>
      <c r="EK452" s="20">
        <f t="shared" si="41"/>
        <v>409.89</v>
      </c>
      <c r="EL452" s="20">
        <v>18333.09</v>
      </c>
      <c r="EM452" s="20">
        <v>1279.58</v>
      </c>
      <c r="EN452" s="20">
        <v>409.89</v>
      </c>
      <c r="EO452" s="24">
        <f t="shared" si="42"/>
        <v>520586.5600000007</v>
      </c>
      <c r="EP452" s="25">
        <f t="shared" ref="EP452:EP515" si="44">H452-BN452</f>
        <v>25796.689999999915</v>
      </c>
      <c r="EQ452" s="25">
        <f t="shared" ref="EQ452:EQ515" si="45">I452-EO452</f>
        <v>80090.199999999313</v>
      </c>
      <c r="ES452" s="26"/>
    </row>
    <row r="453" spans="1:149" x14ac:dyDescent="0.25">
      <c r="A453" s="27">
        <v>450</v>
      </c>
      <c r="B453" s="15">
        <v>18159905000174</v>
      </c>
      <c r="C453" s="28" t="s">
        <v>467</v>
      </c>
      <c r="D453" s="17">
        <v>2678557.81</v>
      </c>
      <c r="E453" s="18">
        <v>2893123.97</v>
      </c>
      <c r="F453" s="19">
        <v>0</v>
      </c>
      <c r="G453" s="20">
        <v>2678557.8098947862</v>
      </c>
      <c r="H453" s="21">
        <f t="shared" si="43"/>
        <v>1.0521383956074715E-4</v>
      </c>
      <c r="I453" s="21">
        <v>2893123.97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/>
      <c r="AF453" s="22"/>
      <c r="AG453" s="22">
        <v>0</v>
      </c>
      <c r="AH453" s="22"/>
      <c r="AI453" s="22"/>
      <c r="AJ453" s="22">
        <v>0</v>
      </c>
      <c r="AK453" s="22"/>
      <c r="AL453" s="22">
        <v>0</v>
      </c>
      <c r="AM453" s="22">
        <v>0</v>
      </c>
      <c r="AN453" s="22">
        <v>0</v>
      </c>
      <c r="AO453" s="22"/>
      <c r="AP453" s="22">
        <v>0</v>
      </c>
      <c r="AQ453" s="22"/>
      <c r="AR453" s="22"/>
      <c r="AS453" s="22">
        <v>0</v>
      </c>
      <c r="AT453" s="22">
        <v>0</v>
      </c>
      <c r="AU453" s="22">
        <v>0</v>
      </c>
      <c r="AV453" s="22">
        <v>0</v>
      </c>
      <c r="AW453" s="22">
        <v>0</v>
      </c>
      <c r="AX453" s="22">
        <v>0</v>
      </c>
      <c r="AY453" s="22"/>
      <c r="AZ453" s="22">
        <f>VLOOKUP(A453,[1]Consolidado!$A$4:$AZ$856,52,FALSE)</f>
        <v>0</v>
      </c>
      <c r="BA453" s="22">
        <f>VLOOKUP(A453,'[2]Parcelas ICMS 2018 Calculadas'!$A$4:$BC$856,55,FALSE)</f>
        <v>0</v>
      </c>
      <c r="BB453" s="22">
        <v>0</v>
      </c>
      <c r="BC453" s="22">
        <v>0</v>
      </c>
      <c r="BD453" s="22">
        <v>0</v>
      </c>
      <c r="BE453" s="22">
        <v>0</v>
      </c>
      <c r="BF453" s="22"/>
      <c r="BG453" s="22">
        <v>0</v>
      </c>
      <c r="BH453" s="22"/>
      <c r="BI453" s="22"/>
      <c r="BJ453" s="22">
        <v>0</v>
      </c>
      <c r="BK453" s="22">
        <v>0</v>
      </c>
      <c r="BL453" s="22">
        <v>0</v>
      </c>
      <c r="BM453" s="22">
        <v>0</v>
      </c>
      <c r="BN453" s="23">
        <f t="shared" ref="BN453:BN516" si="46">SUM(J453:BM453)</f>
        <v>0</v>
      </c>
      <c r="BO453" s="20">
        <v>88300.23</v>
      </c>
      <c r="BP453" s="20">
        <v>6163.03</v>
      </c>
      <c r="BQ453" s="20">
        <v>1974.21</v>
      </c>
      <c r="BR453" s="20">
        <v>88300.23</v>
      </c>
      <c r="BS453" s="20">
        <v>6163.03</v>
      </c>
      <c r="BT453" s="20">
        <v>1974.21</v>
      </c>
      <c r="BU453" s="20">
        <v>88300.23</v>
      </c>
      <c r="BV453" s="20">
        <v>6163.03</v>
      </c>
      <c r="BW453" s="20">
        <v>1974.21</v>
      </c>
      <c r="BX453" s="20">
        <v>88300.23</v>
      </c>
      <c r="BY453" s="20">
        <v>6163.03</v>
      </c>
      <c r="BZ453" s="20">
        <v>1974.21</v>
      </c>
      <c r="CA453" s="20">
        <v>88300.23</v>
      </c>
      <c r="CB453" s="20">
        <v>6163.03</v>
      </c>
      <c r="CC453" s="20">
        <v>1974.21</v>
      </c>
      <c r="CD453" s="20">
        <v>88300.23</v>
      </c>
      <c r="CE453" s="20">
        <v>6163.03</v>
      </c>
      <c r="CF453" s="20">
        <v>1974.21</v>
      </c>
      <c r="CG453" s="20">
        <v>88300.23</v>
      </c>
      <c r="CH453" s="20">
        <v>6163.03</v>
      </c>
      <c r="CI453" s="20">
        <v>1974.21</v>
      </c>
      <c r="CJ453" s="20">
        <v>88300.23</v>
      </c>
      <c r="CK453" s="20">
        <v>6163.03</v>
      </c>
      <c r="CL453" s="20">
        <v>1974.21</v>
      </c>
      <c r="CM453" s="20">
        <v>88300.23</v>
      </c>
      <c r="CN453" s="20">
        <v>6163.03</v>
      </c>
      <c r="CO453" s="20">
        <v>1974.21</v>
      </c>
      <c r="CP453" s="20">
        <v>88300.23</v>
      </c>
      <c r="CQ453" s="20">
        <v>6163.03</v>
      </c>
      <c r="CR453" s="20">
        <v>1974.21</v>
      </c>
      <c r="CS453" s="20">
        <v>88300.23</v>
      </c>
      <c r="CT453" s="20">
        <v>6163.03</v>
      </c>
      <c r="CU453" s="20">
        <v>1974.21</v>
      </c>
      <c r="CV453" s="20">
        <v>88300.23</v>
      </c>
      <c r="CW453" s="20">
        <v>6163.03</v>
      </c>
      <c r="CX453" s="20">
        <v>1974.21</v>
      </c>
      <c r="CY453" s="20">
        <v>88300.23</v>
      </c>
      <c r="CZ453" s="20">
        <v>6163.03</v>
      </c>
      <c r="DA453" s="20">
        <v>1974.21</v>
      </c>
      <c r="DB453" s="20">
        <v>88300.23</v>
      </c>
      <c r="DC453" s="20">
        <v>6163.03</v>
      </c>
      <c r="DD453" s="20">
        <v>1974.21</v>
      </c>
      <c r="DE453" s="20">
        <v>88300.23</v>
      </c>
      <c r="DF453" s="20">
        <v>6163.03</v>
      </c>
      <c r="DG453" s="20">
        <v>1974.21</v>
      </c>
      <c r="DH453" s="20">
        <v>88300.23</v>
      </c>
      <c r="DI453" s="20">
        <v>6163.03</v>
      </c>
      <c r="DJ453" s="20">
        <v>1974.21</v>
      </c>
      <c r="DK453" s="20">
        <v>88300.23</v>
      </c>
      <c r="DL453" s="20">
        <v>6163.03</v>
      </c>
      <c r="DM453" s="20">
        <v>1974.21</v>
      </c>
      <c r="DN453" s="20">
        <v>88300.23</v>
      </c>
      <c r="DO453" s="20">
        <v>6163.03</v>
      </c>
      <c r="DP453" s="20">
        <v>1974.21</v>
      </c>
      <c r="DQ453" s="20">
        <v>88300.23</v>
      </c>
      <c r="DR453" s="20">
        <v>6163.03</v>
      </c>
      <c r="DS453" s="20">
        <v>1974.21</v>
      </c>
      <c r="DT453" s="20">
        <v>88300.23</v>
      </c>
      <c r="DU453" s="20">
        <v>6163.03</v>
      </c>
      <c r="DV453" s="20">
        <v>1974.21</v>
      </c>
      <c r="DW453" s="20">
        <v>88300.23</v>
      </c>
      <c r="DX453" s="20">
        <v>6163.03</v>
      </c>
      <c r="DY453" s="20">
        <v>1974.21</v>
      </c>
      <c r="DZ453" s="20">
        <v>88300.23</v>
      </c>
      <c r="EA453" s="20">
        <v>6163.03</v>
      </c>
      <c r="EB453" s="20">
        <v>1974.21</v>
      </c>
      <c r="EC453" s="20">
        <v>88300.23</v>
      </c>
      <c r="ED453" s="20">
        <v>6163.03</v>
      </c>
      <c r="EE453" s="20">
        <v>1974.21</v>
      </c>
      <c r="EF453" s="20">
        <v>88300.23</v>
      </c>
      <c r="EG453" s="20">
        <v>6163.03</v>
      </c>
      <c r="EH453" s="20">
        <v>1974.21</v>
      </c>
      <c r="EI453" s="20">
        <f t="shared" ref="EI453:EK516" si="47">EF453</f>
        <v>88300.23</v>
      </c>
      <c r="EJ453" s="20">
        <f t="shared" si="47"/>
        <v>6163.03</v>
      </c>
      <c r="EK453" s="20">
        <f t="shared" si="47"/>
        <v>1974.21</v>
      </c>
      <c r="EL453" s="20">
        <v>88300.23</v>
      </c>
      <c r="EM453" s="20">
        <v>6163.03</v>
      </c>
      <c r="EN453" s="20">
        <v>1974.21</v>
      </c>
      <c r="EO453" s="24">
        <f t="shared" ref="EO453:EO516" si="48">SUM(BO453:EN453)</f>
        <v>2507374.2199999983</v>
      </c>
      <c r="EP453" s="25">
        <f t="shared" si="44"/>
        <v>1.0521383956074715E-4</v>
      </c>
      <c r="EQ453" s="25">
        <f t="shared" si="45"/>
        <v>385749.75000000186</v>
      </c>
      <c r="ES453" s="26"/>
    </row>
    <row r="454" spans="1:149" x14ac:dyDescent="0.25">
      <c r="A454" s="27">
        <v>451</v>
      </c>
      <c r="B454" s="15">
        <v>18187823000133</v>
      </c>
      <c r="C454" s="28" t="s">
        <v>468</v>
      </c>
      <c r="D454" s="17">
        <v>1043799.01</v>
      </c>
      <c r="E454" s="18">
        <v>2314886.4500000002</v>
      </c>
      <c r="F454" s="19">
        <v>0</v>
      </c>
      <c r="G454" s="20">
        <v>0</v>
      </c>
      <c r="H454" s="21">
        <f t="shared" si="43"/>
        <v>1043799.01</v>
      </c>
      <c r="I454" s="21">
        <v>2314886.4500000002</v>
      </c>
      <c r="J454" s="22">
        <v>0</v>
      </c>
      <c r="K454" s="22">
        <v>0</v>
      </c>
      <c r="L454" s="22">
        <v>0</v>
      </c>
      <c r="M454" s="22">
        <v>0</v>
      </c>
      <c r="N454" s="22">
        <v>47829.19</v>
      </c>
      <c r="O454" s="22">
        <v>0</v>
      </c>
      <c r="P454" s="22">
        <v>47829.19</v>
      </c>
      <c r="Q454" s="22">
        <v>0</v>
      </c>
      <c r="R454" s="22">
        <v>47829.19</v>
      </c>
      <c r="S454" s="22">
        <v>47829.19</v>
      </c>
      <c r="T454" s="22">
        <v>47829.19</v>
      </c>
      <c r="U454" s="22">
        <v>47805.99</v>
      </c>
      <c r="V454" s="22">
        <v>47805.99</v>
      </c>
      <c r="W454" s="22">
        <v>47805.99</v>
      </c>
      <c r="X454" s="22">
        <v>47805.99</v>
      </c>
      <c r="Y454" s="22">
        <v>29226.37</v>
      </c>
      <c r="Z454" s="22">
        <v>29226.37</v>
      </c>
      <c r="AA454" s="22">
        <v>29226.37</v>
      </c>
      <c r="AB454" s="22">
        <v>29226.37</v>
      </c>
      <c r="AC454" s="22">
        <v>0</v>
      </c>
      <c r="AD454" s="22">
        <v>29226.37</v>
      </c>
      <c r="AE454" s="22"/>
      <c r="AF454" s="22"/>
      <c r="AG454" s="22">
        <v>29226.37</v>
      </c>
      <c r="AH454" s="22"/>
      <c r="AI454" s="22"/>
      <c r="AJ454" s="22">
        <v>29226.37</v>
      </c>
      <c r="AK454" s="22"/>
      <c r="AL454" s="22">
        <v>29226.37</v>
      </c>
      <c r="AM454" s="22">
        <v>29226.37</v>
      </c>
      <c r="AN454" s="22">
        <v>29226.37</v>
      </c>
      <c r="AO454" s="22"/>
      <c r="AP454" s="22">
        <v>29226.37</v>
      </c>
      <c r="AQ454" s="22"/>
      <c r="AR454" s="22"/>
      <c r="AS454" s="22">
        <v>29226.37</v>
      </c>
      <c r="AT454" s="22">
        <v>0</v>
      </c>
      <c r="AU454" s="22">
        <v>0</v>
      </c>
      <c r="AV454" s="22">
        <v>29226.37</v>
      </c>
      <c r="AW454" s="22">
        <v>0</v>
      </c>
      <c r="AX454" s="22">
        <v>0</v>
      </c>
      <c r="AY454" s="22"/>
      <c r="AZ454" s="22">
        <f>VLOOKUP(A454,[1]Consolidado!$A$4:$AZ$856,52,FALSE)</f>
        <v>29226.37</v>
      </c>
      <c r="BA454" s="22">
        <f>VLOOKUP(A454,'[2]Parcelas ICMS 2018 Calculadas'!$A$4:$BC$856,55,FALSE)</f>
        <v>0</v>
      </c>
      <c r="BB454" s="22">
        <v>29226.37</v>
      </c>
      <c r="BC454" s="22">
        <v>0</v>
      </c>
      <c r="BD454" s="22">
        <v>0</v>
      </c>
      <c r="BE454" s="22">
        <v>29226.37</v>
      </c>
      <c r="BF454" s="22"/>
      <c r="BG454" s="22">
        <v>0</v>
      </c>
      <c r="BH454" s="22"/>
      <c r="BI454" s="22"/>
      <c r="BJ454" s="22">
        <v>29226.37</v>
      </c>
      <c r="BK454" s="22">
        <v>0</v>
      </c>
      <c r="BL454" s="22">
        <v>0</v>
      </c>
      <c r="BM454" s="22">
        <v>0</v>
      </c>
      <c r="BN454" s="23">
        <f t="shared" si="46"/>
        <v>927218.2</v>
      </c>
      <c r="BO454" s="20">
        <v>70652</v>
      </c>
      <c r="BP454" s="20">
        <v>4931.25</v>
      </c>
      <c r="BQ454" s="20">
        <v>1579.63</v>
      </c>
      <c r="BR454" s="20">
        <v>70652</v>
      </c>
      <c r="BS454" s="20">
        <v>4931.25</v>
      </c>
      <c r="BT454" s="20">
        <v>1579.63</v>
      </c>
      <c r="BU454" s="20">
        <v>70652</v>
      </c>
      <c r="BV454" s="20">
        <v>4931.25</v>
      </c>
      <c r="BW454" s="20">
        <v>1579.63</v>
      </c>
      <c r="BX454" s="20">
        <v>70652</v>
      </c>
      <c r="BY454" s="20">
        <v>4931.25</v>
      </c>
      <c r="BZ454" s="20">
        <v>1579.63</v>
      </c>
      <c r="CA454" s="20">
        <v>70652</v>
      </c>
      <c r="CB454" s="20">
        <v>4931.25</v>
      </c>
      <c r="CC454" s="20">
        <v>1579.63</v>
      </c>
      <c r="CD454" s="20">
        <v>70652</v>
      </c>
      <c r="CE454" s="20">
        <v>4931.25</v>
      </c>
      <c r="CF454" s="20">
        <v>1579.63</v>
      </c>
      <c r="CG454" s="20">
        <v>70652</v>
      </c>
      <c r="CH454" s="20">
        <v>4931.25</v>
      </c>
      <c r="CI454" s="20">
        <v>1579.63</v>
      </c>
      <c r="CJ454" s="20">
        <v>70652</v>
      </c>
      <c r="CK454" s="20">
        <v>4931.25</v>
      </c>
      <c r="CL454" s="20">
        <v>1579.63</v>
      </c>
      <c r="CM454" s="20">
        <v>70652</v>
      </c>
      <c r="CN454" s="20">
        <v>4931.25</v>
      </c>
      <c r="CO454" s="20">
        <v>1579.63</v>
      </c>
      <c r="CP454" s="20">
        <v>70652</v>
      </c>
      <c r="CQ454" s="20">
        <v>4931.25</v>
      </c>
      <c r="CR454" s="20">
        <v>1579.63</v>
      </c>
      <c r="CS454" s="20">
        <v>70652</v>
      </c>
      <c r="CT454" s="20">
        <v>4931.25</v>
      </c>
      <c r="CU454" s="20">
        <v>1579.63</v>
      </c>
      <c r="CV454" s="20">
        <v>70652</v>
      </c>
      <c r="CW454" s="20">
        <v>4931.25</v>
      </c>
      <c r="CX454" s="20">
        <v>1579.63</v>
      </c>
      <c r="CY454" s="20">
        <v>70652</v>
      </c>
      <c r="CZ454" s="20">
        <v>4931.25</v>
      </c>
      <c r="DA454" s="20">
        <v>1579.63</v>
      </c>
      <c r="DB454" s="20">
        <v>70652</v>
      </c>
      <c r="DC454" s="20">
        <v>4931.25</v>
      </c>
      <c r="DD454" s="20">
        <v>1579.63</v>
      </c>
      <c r="DE454" s="20">
        <v>70652</v>
      </c>
      <c r="DF454" s="20">
        <v>4931.25</v>
      </c>
      <c r="DG454" s="20">
        <v>1579.63</v>
      </c>
      <c r="DH454" s="20">
        <v>70652</v>
      </c>
      <c r="DI454" s="20">
        <v>4931.25</v>
      </c>
      <c r="DJ454" s="20">
        <v>1579.63</v>
      </c>
      <c r="DK454" s="20">
        <v>70652</v>
      </c>
      <c r="DL454" s="20">
        <v>4931.25</v>
      </c>
      <c r="DM454" s="20">
        <v>1579.63</v>
      </c>
      <c r="DN454" s="20">
        <v>70652</v>
      </c>
      <c r="DO454" s="20">
        <v>4931.25</v>
      </c>
      <c r="DP454" s="20">
        <v>1579.63</v>
      </c>
      <c r="DQ454" s="20">
        <v>70652</v>
      </c>
      <c r="DR454" s="20">
        <v>4931.25</v>
      </c>
      <c r="DS454" s="20">
        <v>1579.63</v>
      </c>
      <c r="DT454" s="20">
        <v>70652</v>
      </c>
      <c r="DU454" s="20">
        <v>4931.25</v>
      </c>
      <c r="DV454" s="20">
        <v>1579.63</v>
      </c>
      <c r="DW454" s="20">
        <v>70652</v>
      </c>
      <c r="DX454" s="20">
        <v>4931.25</v>
      </c>
      <c r="DY454" s="20">
        <v>1579.63</v>
      </c>
      <c r="DZ454" s="20">
        <v>70652</v>
      </c>
      <c r="EA454" s="20">
        <v>4931.25</v>
      </c>
      <c r="EB454" s="20">
        <v>1579.63</v>
      </c>
      <c r="EC454" s="20">
        <v>70652</v>
      </c>
      <c r="ED454" s="20">
        <v>4931.25</v>
      </c>
      <c r="EE454" s="20">
        <v>1579.63</v>
      </c>
      <c r="EF454" s="20">
        <v>70652</v>
      </c>
      <c r="EG454" s="20">
        <v>4931.25</v>
      </c>
      <c r="EH454" s="20">
        <v>1579.63</v>
      </c>
      <c r="EI454" s="20">
        <f t="shared" si="47"/>
        <v>70652</v>
      </c>
      <c r="EJ454" s="20">
        <f t="shared" si="47"/>
        <v>4931.25</v>
      </c>
      <c r="EK454" s="20">
        <f t="shared" si="47"/>
        <v>1579.63</v>
      </c>
      <c r="EL454" s="20">
        <v>70652</v>
      </c>
      <c r="EM454" s="20">
        <v>4931.25</v>
      </c>
      <c r="EN454" s="20">
        <v>1579.63</v>
      </c>
      <c r="EO454" s="24">
        <f t="shared" si="48"/>
        <v>2006234.8799999985</v>
      </c>
      <c r="EP454" s="25">
        <f t="shared" si="44"/>
        <v>116580.81000000006</v>
      </c>
      <c r="EQ454" s="25">
        <f t="shared" si="45"/>
        <v>308651.5700000017</v>
      </c>
      <c r="ES454" s="26"/>
    </row>
    <row r="455" spans="1:149" x14ac:dyDescent="0.25">
      <c r="A455" s="27">
        <v>452</v>
      </c>
      <c r="B455" s="15">
        <v>18291385000159</v>
      </c>
      <c r="C455" s="28" t="s">
        <v>469</v>
      </c>
      <c r="D455" s="17">
        <v>4805265.28</v>
      </c>
      <c r="E455" s="18">
        <v>16597689.140000001</v>
      </c>
      <c r="F455" s="19">
        <v>0</v>
      </c>
      <c r="G455" s="20">
        <v>0</v>
      </c>
      <c r="H455" s="21">
        <f t="shared" si="43"/>
        <v>4805265.28</v>
      </c>
      <c r="I455" s="21">
        <v>16597689.140000001</v>
      </c>
      <c r="J455" s="22">
        <v>0</v>
      </c>
      <c r="K455" s="22">
        <v>0</v>
      </c>
      <c r="L455" s="22">
        <v>0</v>
      </c>
      <c r="M455" s="22">
        <v>0</v>
      </c>
      <c r="N455" s="22">
        <v>220187.93</v>
      </c>
      <c r="O455" s="22">
        <v>0</v>
      </c>
      <c r="P455" s="22">
        <v>220187.93</v>
      </c>
      <c r="Q455" s="22">
        <v>0</v>
      </c>
      <c r="R455" s="22">
        <v>220187.93</v>
      </c>
      <c r="S455" s="22">
        <v>220187.93</v>
      </c>
      <c r="T455" s="22">
        <v>220187.93</v>
      </c>
      <c r="U455" s="22">
        <v>220081.15</v>
      </c>
      <c r="V455" s="22">
        <v>220081.15</v>
      </c>
      <c r="W455" s="22">
        <v>220081.15</v>
      </c>
      <c r="X455" s="22">
        <v>220081.15</v>
      </c>
      <c r="Y455" s="22">
        <v>134547.43</v>
      </c>
      <c r="Z455" s="22">
        <v>134547.43</v>
      </c>
      <c r="AA455" s="22">
        <v>134547.43</v>
      </c>
      <c r="AB455" s="22">
        <v>134547.43</v>
      </c>
      <c r="AC455" s="22">
        <v>0</v>
      </c>
      <c r="AD455" s="22">
        <v>134547.43</v>
      </c>
      <c r="AE455" s="22"/>
      <c r="AF455" s="22"/>
      <c r="AG455" s="22">
        <v>134547.43</v>
      </c>
      <c r="AH455" s="22"/>
      <c r="AI455" s="22"/>
      <c r="AJ455" s="22">
        <v>134547.43</v>
      </c>
      <c r="AK455" s="22"/>
      <c r="AL455" s="22">
        <v>134547.43</v>
      </c>
      <c r="AM455" s="22">
        <v>134547.43</v>
      </c>
      <c r="AN455" s="22">
        <v>134547.43</v>
      </c>
      <c r="AO455" s="22"/>
      <c r="AP455" s="22">
        <v>134547.43</v>
      </c>
      <c r="AQ455" s="22"/>
      <c r="AR455" s="22"/>
      <c r="AS455" s="22">
        <v>134547.43</v>
      </c>
      <c r="AT455" s="22">
        <v>0</v>
      </c>
      <c r="AU455" s="22">
        <v>0</v>
      </c>
      <c r="AV455" s="22">
        <v>134547.43</v>
      </c>
      <c r="AW455" s="22">
        <v>0</v>
      </c>
      <c r="AX455" s="22">
        <v>1074884.44</v>
      </c>
      <c r="AY455" s="22"/>
      <c r="AZ455" s="22">
        <f>VLOOKUP(A455,[1]Consolidado!$A$4:$AZ$856,52,FALSE)</f>
        <v>0</v>
      </c>
      <c r="BA455" s="22">
        <f>VLOOKUP(A455,'[2]Parcelas ICMS 2018 Calculadas'!$A$4:$BC$856,55,FALSE)</f>
        <v>0</v>
      </c>
      <c r="BB455" s="22">
        <v>0</v>
      </c>
      <c r="BC455" s="22">
        <v>0</v>
      </c>
      <c r="BD455" s="22">
        <v>0</v>
      </c>
      <c r="BE455" s="22"/>
      <c r="BF455" s="22"/>
      <c r="BG455" s="22">
        <v>0</v>
      </c>
      <c r="BH455" s="22"/>
      <c r="BI455" s="22"/>
      <c r="BJ455" s="22">
        <v>0</v>
      </c>
      <c r="BK455" s="22">
        <v>0</v>
      </c>
      <c r="BL455" s="22">
        <v>0</v>
      </c>
      <c r="BM455" s="22">
        <v>0</v>
      </c>
      <c r="BN455" s="23">
        <f t="shared" si="46"/>
        <v>4805265.2800000012</v>
      </c>
      <c r="BO455" s="20">
        <v>506573.44</v>
      </c>
      <c r="BP455" s="20">
        <v>35356.93</v>
      </c>
      <c r="BQ455" s="20">
        <v>11325.94</v>
      </c>
      <c r="BR455" s="20">
        <v>506573.44</v>
      </c>
      <c r="BS455" s="20">
        <v>35356.93</v>
      </c>
      <c r="BT455" s="20">
        <v>11325.94</v>
      </c>
      <c r="BU455" s="20">
        <v>506573.44</v>
      </c>
      <c r="BV455" s="20">
        <v>35356.93</v>
      </c>
      <c r="BW455" s="20">
        <v>11325.94</v>
      </c>
      <c r="BX455" s="20">
        <v>506573.44</v>
      </c>
      <c r="BY455" s="20">
        <v>35356.93</v>
      </c>
      <c r="BZ455" s="20">
        <v>11325.94</v>
      </c>
      <c r="CA455" s="20">
        <v>506573.44</v>
      </c>
      <c r="CB455" s="20">
        <v>35356.93</v>
      </c>
      <c r="CC455" s="20">
        <v>11325.94</v>
      </c>
      <c r="CD455" s="20">
        <v>506573.44</v>
      </c>
      <c r="CE455" s="20">
        <v>35356.93</v>
      </c>
      <c r="CF455" s="20">
        <v>11325.94</v>
      </c>
      <c r="CG455" s="20">
        <v>506573.44</v>
      </c>
      <c r="CH455" s="20">
        <v>35356.93</v>
      </c>
      <c r="CI455" s="20">
        <v>11325.94</v>
      </c>
      <c r="CJ455" s="20">
        <v>506573.44</v>
      </c>
      <c r="CK455" s="20">
        <v>35356.93</v>
      </c>
      <c r="CL455" s="20">
        <v>11325.94</v>
      </c>
      <c r="CM455" s="20">
        <v>506573.44</v>
      </c>
      <c r="CN455" s="20">
        <v>35356.93</v>
      </c>
      <c r="CO455" s="20">
        <v>11325.94</v>
      </c>
      <c r="CP455" s="20">
        <v>506573.44</v>
      </c>
      <c r="CQ455" s="20">
        <v>35356.93</v>
      </c>
      <c r="CR455" s="20">
        <v>11325.94</v>
      </c>
      <c r="CS455" s="20">
        <v>506573.44</v>
      </c>
      <c r="CT455" s="20">
        <v>35356.93</v>
      </c>
      <c r="CU455" s="20">
        <v>11325.94</v>
      </c>
      <c r="CV455" s="20">
        <v>506573.44</v>
      </c>
      <c r="CW455" s="20">
        <v>35356.93</v>
      </c>
      <c r="CX455" s="20">
        <v>11325.94</v>
      </c>
      <c r="CY455" s="20">
        <v>506573.44</v>
      </c>
      <c r="CZ455" s="20">
        <v>35356.93</v>
      </c>
      <c r="DA455" s="20">
        <v>11325.94</v>
      </c>
      <c r="DB455" s="20">
        <v>506573.44</v>
      </c>
      <c r="DC455" s="20">
        <v>35356.93</v>
      </c>
      <c r="DD455" s="20">
        <v>11325.94</v>
      </c>
      <c r="DE455" s="20">
        <v>506573.44</v>
      </c>
      <c r="DF455" s="20">
        <v>35356.93</v>
      </c>
      <c r="DG455" s="20">
        <v>11325.94</v>
      </c>
      <c r="DH455" s="20">
        <v>506573.44</v>
      </c>
      <c r="DI455" s="20">
        <v>35356.93</v>
      </c>
      <c r="DJ455" s="20">
        <v>11325.94</v>
      </c>
      <c r="DK455" s="20">
        <v>506573.44</v>
      </c>
      <c r="DL455" s="20">
        <v>35356.93</v>
      </c>
      <c r="DM455" s="20">
        <v>11325.94</v>
      </c>
      <c r="DN455" s="20">
        <v>506573.44</v>
      </c>
      <c r="DO455" s="20">
        <v>35356.93</v>
      </c>
      <c r="DP455" s="20">
        <v>11325.94</v>
      </c>
      <c r="DQ455" s="20">
        <v>506573.44</v>
      </c>
      <c r="DR455" s="20">
        <v>35356.93</v>
      </c>
      <c r="DS455" s="20">
        <v>11325.94</v>
      </c>
      <c r="DT455" s="20">
        <v>506573.44</v>
      </c>
      <c r="DU455" s="20">
        <v>35356.93</v>
      </c>
      <c r="DV455" s="20">
        <v>11325.94</v>
      </c>
      <c r="DW455" s="20">
        <v>506573.44</v>
      </c>
      <c r="DX455" s="20">
        <v>35356.93</v>
      </c>
      <c r="DY455" s="20">
        <v>11325.94</v>
      </c>
      <c r="DZ455" s="20">
        <v>506573.44</v>
      </c>
      <c r="EA455" s="20">
        <v>35356.93</v>
      </c>
      <c r="EB455" s="20">
        <v>11325.94</v>
      </c>
      <c r="EC455" s="20">
        <v>506573.44</v>
      </c>
      <c r="ED455" s="20">
        <v>35356.93</v>
      </c>
      <c r="EE455" s="20">
        <v>11325.94</v>
      </c>
      <c r="EF455" s="20">
        <v>506573.44</v>
      </c>
      <c r="EG455" s="20">
        <v>35356.93</v>
      </c>
      <c r="EH455" s="20">
        <v>11325.94</v>
      </c>
      <c r="EI455" s="20">
        <f t="shared" si="47"/>
        <v>506573.44</v>
      </c>
      <c r="EJ455" s="20">
        <f t="shared" si="47"/>
        <v>35356.93</v>
      </c>
      <c r="EK455" s="20">
        <f t="shared" si="47"/>
        <v>11325.94</v>
      </c>
      <c r="EL455" s="20">
        <v>506573.44</v>
      </c>
      <c r="EM455" s="20">
        <v>35356.93</v>
      </c>
      <c r="EN455" s="20">
        <v>11325.94</v>
      </c>
      <c r="EO455" s="24">
        <f t="shared" si="48"/>
        <v>14384664.059999989</v>
      </c>
      <c r="EP455" s="25">
        <f t="shared" si="44"/>
        <v>0</v>
      </c>
      <c r="EQ455" s="25">
        <f t="shared" si="45"/>
        <v>2213025.0800000113</v>
      </c>
      <c r="ES455" s="26"/>
    </row>
    <row r="456" spans="1:149" x14ac:dyDescent="0.25">
      <c r="A456" s="27">
        <v>453</v>
      </c>
      <c r="B456" s="15">
        <v>18404889000138</v>
      </c>
      <c r="C456" s="28" t="s">
        <v>470</v>
      </c>
      <c r="D456" s="17">
        <v>715022.89</v>
      </c>
      <c r="E456" s="18">
        <v>2823129.49</v>
      </c>
      <c r="F456" s="19">
        <v>0</v>
      </c>
      <c r="G456" s="20">
        <v>0</v>
      </c>
      <c r="H456" s="21">
        <f t="shared" si="43"/>
        <v>715022.89</v>
      </c>
      <c r="I456" s="21">
        <v>2823129.49</v>
      </c>
      <c r="J456" s="22">
        <v>0</v>
      </c>
      <c r="K456" s="22">
        <v>0</v>
      </c>
      <c r="L456" s="22">
        <v>0</v>
      </c>
      <c r="M456" s="22">
        <v>0</v>
      </c>
      <c r="N456" s="22">
        <v>32763.94</v>
      </c>
      <c r="O456" s="22">
        <v>0</v>
      </c>
      <c r="P456" s="22">
        <v>32763.94</v>
      </c>
      <c r="Q456" s="22">
        <v>0</v>
      </c>
      <c r="R456" s="22">
        <v>32763.94</v>
      </c>
      <c r="S456" s="22">
        <v>32763.94</v>
      </c>
      <c r="T456" s="22">
        <v>32763.94</v>
      </c>
      <c r="U456" s="22">
        <v>32748.05</v>
      </c>
      <c r="V456" s="22">
        <v>32748.05</v>
      </c>
      <c r="W456" s="22">
        <v>32748.05</v>
      </c>
      <c r="X456" s="22">
        <v>32748.05</v>
      </c>
      <c r="Y456" s="22">
        <v>20020.64</v>
      </c>
      <c r="Z456" s="22">
        <v>20020.64</v>
      </c>
      <c r="AA456" s="22">
        <v>20020.64</v>
      </c>
      <c r="AB456" s="22">
        <v>20020.64</v>
      </c>
      <c r="AC456" s="22">
        <v>0</v>
      </c>
      <c r="AD456" s="22">
        <v>20020.64</v>
      </c>
      <c r="AE456" s="22"/>
      <c r="AF456" s="22"/>
      <c r="AG456" s="22">
        <v>20020.64</v>
      </c>
      <c r="AH456" s="22"/>
      <c r="AI456" s="22"/>
      <c r="AJ456" s="22">
        <v>20020.64</v>
      </c>
      <c r="AK456" s="22"/>
      <c r="AL456" s="22">
        <v>20020.64</v>
      </c>
      <c r="AM456" s="22">
        <v>20020.64</v>
      </c>
      <c r="AN456" s="22">
        <v>20020.64</v>
      </c>
      <c r="AO456" s="22"/>
      <c r="AP456" s="22">
        <v>20020.64</v>
      </c>
      <c r="AQ456" s="22"/>
      <c r="AR456" s="22"/>
      <c r="AS456" s="22">
        <v>20020.64</v>
      </c>
      <c r="AT456" s="22">
        <v>120123.84</v>
      </c>
      <c r="AU456" s="22">
        <v>0</v>
      </c>
      <c r="AV456" s="22">
        <v>0</v>
      </c>
      <c r="AW456" s="22">
        <v>0</v>
      </c>
      <c r="AX456" s="22">
        <v>59839.47</v>
      </c>
      <c r="AY456" s="22"/>
      <c r="AZ456" s="22">
        <f>VLOOKUP(A456,[1]Consolidado!$A$4:$AZ$856,52,FALSE)</f>
        <v>0</v>
      </c>
      <c r="BA456" s="22">
        <f>VLOOKUP(A456,'[2]Parcelas ICMS 2018 Calculadas'!$A$4:$BC$856,55,FALSE)</f>
        <v>0</v>
      </c>
      <c r="BB456" s="22">
        <v>0</v>
      </c>
      <c r="BC456" s="22">
        <v>0</v>
      </c>
      <c r="BD456" s="22">
        <v>0</v>
      </c>
      <c r="BE456" s="22"/>
      <c r="BF456" s="22"/>
      <c r="BG456" s="22">
        <v>0</v>
      </c>
      <c r="BH456" s="22"/>
      <c r="BI456" s="22"/>
      <c r="BJ456" s="22">
        <v>0</v>
      </c>
      <c r="BK456" s="22">
        <v>0</v>
      </c>
      <c r="BL456" s="22">
        <v>0</v>
      </c>
      <c r="BM456" s="22">
        <v>0</v>
      </c>
      <c r="BN456" s="23">
        <f t="shared" si="46"/>
        <v>715022.89</v>
      </c>
      <c r="BO456" s="20">
        <v>86163.95</v>
      </c>
      <c r="BP456" s="20">
        <v>6013.92</v>
      </c>
      <c r="BQ456" s="20">
        <v>1926.45</v>
      </c>
      <c r="BR456" s="20">
        <v>86163.95</v>
      </c>
      <c r="BS456" s="20">
        <v>6013.92</v>
      </c>
      <c r="BT456" s="20">
        <v>1926.45</v>
      </c>
      <c r="BU456" s="20">
        <v>86163.95</v>
      </c>
      <c r="BV456" s="20">
        <v>6013.92</v>
      </c>
      <c r="BW456" s="20">
        <v>1926.45</v>
      </c>
      <c r="BX456" s="20">
        <v>86163.95</v>
      </c>
      <c r="BY456" s="20">
        <v>6013.92</v>
      </c>
      <c r="BZ456" s="20">
        <v>1926.45</v>
      </c>
      <c r="CA456" s="20">
        <v>86163.95</v>
      </c>
      <c r="CB456" s="20">
        <v>6013.92</v>
      </c>
      <c r="CC456" s="20">
        <v>1926.45</v>
      </c>
      <c r="CD456" s="20">
        <v>86163.95</v>
      </c>
      <c r="CE456" s="20">
        <v>6013.92</v>
      </c>
      <c r="CF456" s="20">
        <v>1926.45</v>
      </c>
      <c r="CG456" s="20">
        <v>86163.95</v>
      </c>
      <c r="CH456" s="20">
        <v>6013.92</v>
      </c>
      <c r="CI456" s="20">
        <v>1926.45</v>
      </c>
      <c r="CJ456" s="20">
        <v>86163.95</v>
      </c>
      <c r="CK456" s="20">
        <v>6013.92</v>
      </c>
      <c r="CL456" s="20">
        <v>1926.45</v>
      </c>
      <c r="CM456" s="20">
        <v>86163.95</v>
      </c>
      <c r="CN456" s="20">
        <v>6013.92</v>
      </c>
      <c r="CO456" s="20">
        <v>1926.45</v>
      </c>
      <c r="CP456" s="20">
        <v>86163.95</v>
      </c>
      <c r="CQ456" s="20">
        <v>6013.92</v>
      </c>
      <c r="CR456" s="20">
        <v>1926.45</v>
      </c>
      <c r="CS456" s="20">
        <v>86163.95</v>
      </c>
      <c r="CT456" s="20">
        <v>6013.92</v>
      </c>
      <c r="CU456" s="20">
        <v>1926.45</v>
      </c>
      <c r="CV456" s="20">
        <v>86163.95</v>
      </c>
      <c r="CW456" s="20">
        <v>6013.92</v>
      </c>
      <c r="CX456" s="20">
        <v>1926.45</v>
      </c>
      <c r="CY456" s="20">
        <v>86163.95</v>
      </c>
      <c r="CZ456" s="20">
        <v>6013.92</v>
      </c>
      <c r="DA456" s="20">
        <v>1926.45</v>
      </c>
      <c r="DB456" s="20">
        <v>86163.95</v>
      </c>
      <c r="DC456" s="20">
        <v>6013.92</v>
      </c>
      <c r="DD456" s="20">
        <v>1926.45</v>
      </c>
      <c r="DE456" s="20">
        <v>86163.95</v>
      </c>
      <c r="DF456" s="20">
        <v>6013.92</v>
      </c>
      <c r="DG456" s="20">
        <v>1926.45</v>
      </c>
      <c r="DH456" s="20">
        <v>86163.95</v>
      </c>
      <c r="DI456" s="20">
        <v>6013.92</v>
      </c>
      <c r="DJ456" s="20">
        <v>1926.45</v>
      </c>
      <c r="DK456" s="20">
        <v>86163.95</v>
      </c>
      <c r="DL456" s="20">
        <v>6013.92</v>
      </c>
      <c r="DM456" s="20">
        <v>1926.45</v>
      </c>
      <c r="DN456" s="20">
        <v>86163.95</v>
      </c>
      <c r="DO456" s="20">
        <v>6013.92</v>
      </c>
      <c r="DP456" s="20">
        <v>1926.45</v>
      </c>
      <c r="DQ456" s="20">
        <v>86163.95</v>
      </c>
      <c r="DR456" s="20">
        <v>6013.92</v>
      </c>
      <c r="DS456" s="20">
        <v>1926.45</v>
      </c>
      <c r="DT456" s="20">
        <v>86163.95</v>
      </c>
      <c r="DU456" s="20">
        <v>6013.92</v>
      </c>
      <c r="DV456" s="20">
        <v>1926.45</v>
      </c>
      <c r="DW456" s="20">
        <v>86163.95</v>
      </c>
      <c r="DX456" s="20">
        <v>6013.92</v>
      </c>
      <c r="DY456" s="20">
        <v>1926.45</v>
      </c>
      <c r="DZ456" s="20">
        <v>86163.95</v>
      </c>
      <c r="EA456" s="20">
        <v>6013.92</v>
      </c>
      <c r="EB456" s="20">
        <v>1926.45</v>
      </c>
      <c r="EC456" s="20">
        <v>86163.95</v>
      </c>
      <c r="ED456" s="20">
        <v>6013.92</v>
      </c>
      <c r="EE456" s="20">
        <v>1926.45</v>
      </c>
      <c r="EF456" s="20">
        <v>86163.95</v>
      </c>
      <c r="EG456" s="20">
        <v>6013.92</v>
      </c>
      <c r="EH456" s="20">
        <v>1926.45</v>
      </c>
      <c r="EI456" s="20">
        <f t="shared" si="47"/>
        <v>86163.95</v>
      </c>
      <c r="EJ456" s="20">
        <f t="shared" si="47"/>
        <v>6013.92</v>
      </c>
      <c r="EK456" s="20">
        <f t="shared" si="47"/>
        <v>1926.45</v>
      </c>
      <c r="EL456" s="20">
        <v>86163.95</v>
      </c>
      <c r="EM456" s="20">
        <v>6013.92</v>
      </c>
      <c r="EN456" s="20">
        <v>1926.45</v>
      </c>
      <c r="EO456" s="24">
        <f t="shared" si="48"/>
        <v>2446712.3199999989</v>
      </c>
      <c r="EP456" s="25">
        <f t="shared" si="44"/>
        <v>0</v>
      </c>
      <c r="EQ456" s="25">
        <f t="shared" si="45"/>
        <v>376417.17000000132</v>
      </c>
      <c r="ES456" s="26"/>
    </row>
    <row r="457" spans="1:149" x14ac:dyDescent="0.25">
      <c r="A457" s="27">
        <v>454</v>
      </c>
      <c r="B457" s="15">
        <v>18338202000103</v>
      </c>
      <c r="C457" s="28" t="s">
        <v>471</v>
      </c>
      <c r="D457" s="17">
        <v>209300.43</v>
      </c>
      <c r="E457" s="18">
        <v>313522.84999999998</v>
      </c>
      <c r="F457" s="19">
        <v>0</v>
      </c>
      <c r="G457" s="20">
        <v>0</v>
      </c>
      <c r="H457" s="21">
        <f t="shared" si="43"/>
        <v>209300.43</v>
      </c>
      <c r="I457" s="21">
        <v>313522.84999999998</v>
      </c>
      <c r="J457" s="22">
        <v>0</v>
      </c>
      <c r="K457" s="22">
        <v>0</v>
      </c>
      <c r="L457" s="22">
        <v>0</v>
      </c>
      <c r="M457" s="22">
        <v>0</v>
      </c>
      <c r="N457" s="22">
        <v>9590.61</v>
      </c>
      <c r="O457" s="22">
        <v>0</v>
      </c>
      <c r="P457" s="22">
        <v>9590.61</v>
      </c>
      <c r="Q457" s="22">
        <v>0</v>
      </c>
      <c r="R457" s="22">
        <v>9590.61</v>
      </c>
      <c r="S457" s="22">
        <v>9590.61</v>
      </c>
      <c r="T457" s="22">
        <v>9590.61</v>
      </c>
      <c r="U457" s="22">
        <v>9585.9599999999991</v>
      </c>
      <c r="V457" s="22">
        <v>9585.9599999999991</v>
      </c>
      <c r="W457" s="22">
        <v>9585.9599999999991</v>
      </c>
      <c r="X457" s="22">
        <v>9585.9599999999991</v>
      </c>
      <c r="Y457" s="22">
        <v>5860.41</v>
      </c>
      <c r="Z457" s="22">
        <v>5860.41</v>
      </c>
      <c r="AA457" s="22">
        <v>5860.41</v>
      </c>
      <c r="AB457" s="22">
        <v>5860.41</v>
      </c>
      <c r="AC457" s="22">
        <v>0</v>
      </c>
      <c r="AD457" s="22">
        <v>5860.41</v>
      </c>
      <c r="AE457" s="22"/>
      <c r="AF457" s="22"/>
      <c r="AG457" s="22">
        <v>5860.41</v>
      </c>
      <c r="AH457" s="22"/>
      <c r="AI457" s="22"/>
      <c r="AJ457" s="22">
        <v>5860.41</v>
      </c>
      <c r="AK457" s="22"/>
      <c r="AL457" s="22">
        <v>5860.41</v>
      </c>
      <c r="AM457" s="22">
        <v>5860.41</v>
      </c>
      <c r="AN457" s="22">
        <v>5860.41</v>
      </c>
      <c r="AO457" s="22"/>
      <c r="AP457" s="22">
        <v>5860.41</v>
      </c>
      <c r="AQ457" s="22"/>
      <c r="AR457" s="22"/>
      <c r="AS457" s="22">
        <v>5860.41</v>
      </c>
      <c r="AT457" s="22">
        <v>0</v>
      </c>
      <c r="AU457" s="22">
        <v>0</v>
      </c>
      <c r="AV457" s="22">
        <v>5860.41</v>
      </c>
      <c r="AW457" s="22">
        <v>0</v>
      </c>
      <c r="AX457" s="22">
        <v>0</v>
      </c>
      <c r="AY457" s="22"/>
      <c r="AZ457" s="22">
        <f>VLOOKUP(A457,[1]Consolidado!$A$4:$AZ$856,52,FALSE)</f>
        <v>5860.41</v>
      </c>
      <c r="BA457" s="22">
        <f>VLOOKUP(A457,'[2]Parcelas ICMS 2018 Calculadas'!$A$4:$BC$856,55,FALSE)</f>
        <v>0</v>
      </c>
      <c r="BB457" s="22">
        <v>5860.41</v>
      </c>
      <c r="BC457" s="22">
        <v>0</v>
      </c>
      <c r="BD457" s="22">
        <v>0</v>
      </c>
      <c r="BE457" s="22">
        <v>5860.41</v>
      </c>
      <c r="BF457" s="22"/>
      <c r="BG457" s="22">
        <v>0</v>
      </c>
      <c r="BH457" s="22"/>
      <c r="BI457" s="22"/>
      <c r="BJ457" s="22">
        <v>5860.41</v>
      </c>
      <c r="BK457" s="22">
        <v>0</v>
      </c>
      <c r="BL457" s="22">
        <v>0</v>
      </c>
      <c r="BM457" s="22">
        <v>0</v>
      </c>
      <c r="BN457" s="23">
        <f t="shared" si="46"/>
        <v>185923.86000000004</v>
      </c>
      <c r="BO457" s="20">
        <v>9568.94</v>
      </c>
      <c r="BP457" s="20">
        <v>667.88</v>
      </c>
      <c r="BQ457" s="20">
        <v>213.94</v>
      </c>
      <c r="BR457" s="20">
        <v>9568.94</v>
      </c>
      <c r="BS457" s="20">
        <v>667.88</v>
      </c>
      <c r="BT457" s="20">
        <v>213.94</v>
      </c>
      <c r="BU457" s="20">
        <v>9568.94</v>
      </c>
      <c r="BV457" s="20">
        <v>667.88</v>
      </c>
      <c r="BW457" s="20">
        <v>213.94</v>
      </c>
      <c r="BX457" s="20">
        <v>9568.94</v>
      </c>
      <c r="BY457" s="20">
        <v>667.88</v>
      </c>
      <c r="BZ457" s="20">
        <v>213.94</v>
      </c>
      <c r="CA457" s="20">
        <v>9568.94</v>
      </c>
      <c r="CB457" s="20">
        <v>667.88</v>
      </c>
      <c r="CC457" s="20">
        <v>213.94</v>
      </c>
      <c r="CD457" s="20">
        <v>9568.94</v>
      </c>
      <c r="CE457" s="20">
        <v>667.88</v>
      </c>
      <c r="CF457" s="20">
        <v>213.94</v>
      </c>
      <c r="CG457" s="20">
        <v>9568.94</v>
      </c>
      <c r="CH457" s="20">
        <v>667.88</v>
      </c>
      <c r="CI457" s="20">
        <v>213.94</v>
      </c>
      <c r="CJ457" s="20">
        <v>9568.94</v>
      </c>
      <c r="CK457" s="20">
        <v>667.88</v>
      </c>
      <c r="CL457" s="20">
        <v>213.94</v>
      </c>
      <c r="CM457" s="20">
        <v>9568.94</v>
      </c>
      <c r="CN457" s="20">
        <v>667.88</v>
      </c>
      <c r="CO457" s="20">
        <v>213.94</v>
      </c>
      <c r="CP457" s="20">
        <v>9568.94</v>
      </c>
      <c r="CQ457" s="20">
        <v>667.88</v>
      </c>
      <c r="CR457" s="20">
        <v>213.94</v>
      </c>
      <c r="CS457" s="20">
        <v>9568.94</v>
      </c>
      <c r="CT457" s="20">
        <v>667.88</v>
      </c>
      <c r="CU457" s="20">
        <v>213.94</v>
      </c>
      <c r="CV457" s="20">
        <v>9568.94</v>
      </c>
      <c r="CW457" s="20">
        <v>667.88</v>
      </c>
      <c r="CX457" s="20">
        <v>213.94</v>
      </c>
      <c r="CY457" s="20">
        <v>9568.94</v>
      </c>
      <c r="CZ457" s="20">
        <v>667.88</v>
      </c>
      <c r="DA457" s="20">
        <v>213.94</v>
      </c>
      <c r="DB457" s="20">
        <v>9568.94</v>
      </c>
      <c r="DC457" s="20">
        <v>667.88</v>
      </c>
      <c r="DD457" s="20">
        <v>213.94</v>
      </c>
      <c r="DE457" s="20">
        <v>9568.94</v>
      </c>
      <c r="DF457" s="20">
        <v>667.88</v>
      </c>
      <c r="DG457" s="20">
        <v>213.94</v>
      </c>
      <c r="DH457" s="20">
        <v>9568.94</v>
      </c>
      <c r="DI457" s="20">
        <v>667.88</v>
      </c>
      <c r="DJ457" s="20">
        <v>213.94</v>
      </c>
      <c r="DK457" s="20">
        <v>9568.94</v>
      </c>
      <c r="DL457" s="20">
        <v>667.88</v>
      </c>
      <c r="DM457" s="20">
        <v>213.94</v>
      </c>
      <c r="DN457" s="20">
        <v>9568.94</v>
      </c>
      <c r="DO457" s="20">
        <v>667.88</v>
      </c>
      <c r="DP457" s="20">
        <v>213.94</v>
      </c>
      <c r="DQ457" s="20">
        <v>9568.94</v>
      </c>
      <c r="DR457" s="20">
        <v>667.88</v>
      </c>
      <c r="DS457" s="20">
        <v>213.94</v>
      </c>
      <c r="DT457" s="20">
        <v>9568.94</v>
      </c>
      <c r="DU457" s="20">
        <v>667.88</v>
      </c>
      <c r="DV457" s="20">
        <v>213.94</v>
      </c>
      <c r="DW457" s="20">
        <v>9568.94</v>
      </c>
      <c r="DX457" s="20">
        <v>667.88</v>
      </c>
      <c r="DY457" s="20">
        <v>213.94</v>
      </c>
      <c r="DZ457" s="20">
        <v>9568.94</v>
      </c>
      <c r="EA457" s="20">
        <v>667.88</v>
      </c>
      <c r="EB457" s="20">
        <v>213.94</v>
      </c>
      <c r="EC457" s="20">
        <v>9568.94</v>
      </c>
      <c r="ED457" s="20">
        <v>667.88</v>
      </c>
      <c r="EE457" s="20">
        <v>213.94</v>
      </c>
      <c r="EF457" s="20">
        <v>9568.94</v>
      </c>
      <c r="EG457" s="20">
        <v>667.88</v>
      </c>
      <c r="EH457" s="20">
        <v>213.94</v>
      </c>
      <c r="EI457" s="20">
        <f t="shared" si="47"/>
        <v>9568.94</v>
      </c>
      <c r="EJ457" s="20">
        <f t="shared" si="47"/>
        <v>667.88</v>
      </c>
      <c r="EK457" s="20">
        <f t="shared" si="47"/>
        <v>213.94</v>
      </c>
      <c r="EL457" s="20">
        <v>9568.94</v>
      </c>
      <c r="EM457" s="20">
        <v>667.88</v>
      </c>
      <c r="EN457" s="20">
        <v>213.94</v>
      </c>
      <c r="EO457" s="24">
        <f t="shared" si="48"/>
        <v>271719.76000000018</v>
      </c>
      <c r="EP457" s="25">
        <f t="shared" si="44"/>
        <v>23376.569999999949</v>
      </c>
      <c r="EQ457" s="25">
        <f t="shared" si="45"/>
        <v>41803.089999999793</v>
      </c>
      <c r="ES457" s="26"/>
    </row>
    <row r="458" spans="1:149" x14ac:dyDescent="0.25">
      <c r="A458" s="27">
        <v>455</v>
      </c>
      <c r="B458" s="15">
        <v>18188276000100</v>
      </c>
      <c r="C458" s="28" t="s">
        <v>472</v>
      </c>
      <c r="D458" s="17">
        <v>203871.71</v>
      </c>
      <c r="E458" s="18">
        <v>488309.71</v>
      </c>
      <c r="F458" s="19">
        <v>0</v>
      </c>
      <c r="G458" s="20">
        <v>0</v>
      </c>
      <c r="H458" s="21">
        <f t="shared" si="43"/>
        <v>203871.71</v>
      </c>
      <c r="I458" s="21">
        <v>488309.71</v>
      </c>
      <c r="J458" s="22">
        <v>0</v>
      </c>
      <c r="K458" s="22">
        <v>0</v>
      </c>
      <c r="L458" s="22">
        <v>0</v>
      </c>
      <c r="M458" s="22">
        <v>0</v>
      </c>
      <c r="N458" s="22">
        <v>9341.85</v>
      </c>
      <c r="O458" s="22">
        <v>0</v>
      </c>
      <c r="P458" s="22">
        <v>9341.85</v>
      </c>
      <c r="Q458" s="22">
        <v>0</v>
      </c>
      <c r="R458" s="22">
        <v>9341.85</v>
      </c>
      <c r="S458" s="22">
        <v>9341.85</v>
      </c>
      <c r="T458" s="22">
        <v>9341.85</v>
      </c>
      <c r="U458" s="22">
        <v>9337.32</v>
      </c>
      <c r="V458" s="22">
        <v>9337.32</v>
      </c>
      <c r="W458" s="22">
        <v>9337.32</v>
      </c>
      <c r="X458" s="22">
        <v>9337.32</v>
      </c>
      <c r="Y458" s="22">
        <v>5708.41</v>
      </c>
      <c r="Z458" s="22">
        <v>5708.41</v>
      </c>
      <c r="AA458" s="22">
        <v>5708.41</v>
      </c>
      <c r="AB458" s="22">
        <v>5708.41</v>
      </c>
      <c r="AC458" s="22">
        <v>0</v>
      </c>
      <c r="AD458" s="22">
        <v>5708.41</v>
      </c>
      <c r="AE458" s="22"/>
      <c r="AF458" s="22"/>
      <c r="AG458" s="22">
        <v>5708.41</v>
      </c>
      <c r="AH458" s="22"/>
      <c r="AI458" s="22"/>
      <c r="AJ458" s="22">
        <v>5708.41</v>
      </c>
      <c r="AK458" s="22"/>
      <c r="AL458" s="22">
        <v>5708.41</v>
      </c>
      <c r="AM458" s="22">
        <v>5708.41</v>
      </c>
      <c r="AN458" s="22">
        <v>5708.41</v>
      </c>
      <c r="AO458" s="22"/>
      <c r="AP458" s="22">
        <v>5708.41</v>
      </c>
      <c r="AQ458" s="22"/>
      <c r="AR458" s="22"/>
      <c r="AS458" s="22">
        <v>5708.41</v>
      </c>
      <c r="AT458" s="22">
        <v>0</v>
      </c>
      <c r="AU458" s="22">
        <v>0</v>
      </c>
      <c r="AV458" s="22">
        <v>5708.41</v>
      </c>
      <c r="AW458" s="22">
        <v>0</v>
      </c>
      <c r="AX458" s="22">
        <v>0</v>
      </c>
      <c r="AY458" s="22"/>
      <c r="AZ458" s="22">
        <f>VLOOKUP(A458,[1]Consolidado!$A$4:$AZ$856,52,FALSE)</f>
        <v>5708.41</v>
      </c>
      <c r="BA458" s="22">
        <f>VLOOKUP(A458,'[2]Parcelas ICMS 2018 Calculadas'!$A$4:$BC$856,55,FALSE)</f>
        <v>0</v>
      </c>
      <c r="BB458" s="22">
        <v>5708.41</v>
      </c>
      <c r="BC458" s="22">
        <v>0</v>
      </c>
      <c r="BD458" s="22">
        <v>0</v>
      </c>
      <c r="BE458" s="22">
        <v>5708.41</v>
      </c>
      <c r="BF458" s="22"/>
      <c r="BG458" s="22">
        <v>0</v>
      </c>
      <c r="BH458" s="22"/>
      <c r="BI458" s="22"/>
      <c r="BJ458" s="22">
        <v>5708.41</v>
      </c>
      <c r="BK458" s="22">
        <v>0</v>
      </c>
      <c r="BL458" s="22">
        <v>0</v>
      </c>
      <c r="BM458" s="22">
        <v>0</v>
      </c>
      <c r="BN458" s="23">
        <f t="shared" si="46"/>
        <v>181101.50000000006</v>
      </c>
      <c r="BO458" s="20">
        <v>14903.56</v>
      </c>
      <c r="BP458" s="20">
        <v>1040.21</v>
      </c>
      <c r="BQ458" s="20">
        <v>333.21</v>
      </c>
      <c r="BR458" s="20">
        <v>14903.56</v>
      </c>
      <c r="BS458" s="20">
        <v>1040.21</v>
      </c>
      <c r="BT458" s="20">
        <v>333.21</v>
      </c>
      <c r="BU458" s="20">
        <v>14903.56</v>
      </c>
      <c r="BV458" s="20">
        <v>1040.21</v>
      </c>
      <c r="BW458" s="20">
        <v>333.21</v>
      </c>
      <c r="BX458" s="20">
        <v>14903.56</v>
      </c>
      <c r="BY458" s="20">
        <v>1040.21</v>
      </c>
      <c r="BZ458" s="20">
        <v>333.21</v>
      </c>
      <c r="CA458" s="20">
        <v>14903.56</v>
      </c>
      <c r="CB458" s="20">
        <v>1040.21</v>
      </c>
      <c r="CC458" s="20">
        <v>333.21</v>
      </c>
      <c r="CD458" s="20">
        <v>14903.56</v>
      </c>
      <c r="CE458" s="20">
        <v>1040.21</v>
      </c>
      <c r="CF458" s="20">
        <v>333.21</v>
      </c>
      <c r="CG458" s="20">
        <v>14903.56</v>
      </c>
      <c r="CH458" s="20">
        <v>1040.21</v>
      </c>
      <c r="CI458" s="20">
        <v>333.21</v>
      </c>
      <c r="CJ458" s="20">
        <v>14903.56</v>
      </c>
      <c r="CK458" s="20">
        <v>1040.21</v>
      </c>
      <c r="CL458" s="20">
        <v>333.21</v>
      </c>
      <c r="CM458" s="20">
        <v>14903.56</v>
      </c>
      <c r="CN458" s="20">
        <v>1040.21</v>
      </c>
      <c r="CO458" s="20">
        <v>333.21</v>
      </c>
      <c r="CP458" s="20">
        <v>14903.56</v>
      </c>
      <c r="CQ458" s="20">
        <v>1040.21</v>
      </c>
      <c r="CR458" s="20">
        <v>333.21</v>
      </c>
      <c r="CS458" s="20">
        <v>14903.56</v>
      </c>
      <c r="CT458" s="20">
        <v>1040.21</v>
      </c>
      <c r="CU458" s="20">
        <v>333.21</v>
      </c>
      <c r="CV458" s="20">
        <v>14903.56</v>
      </c>
      <c r="CW458" s="20">
        <v>1040.21</v>
      </c>
      <c r="CX458" s="20">
        <v>333.21</v>
      </c>
      <c r="CY458" s="20">
        <v>14903.56</v>
      </c>
      <c r="CZ458" s="20">
        <v>1040.21</v>
      </c>
      <c r="DA458" s="20">
        <v>333.21</v>
      </c>
      <c r="DB458" s="20">
        <v>14903.56</v>
      </c>
      <c r="DC458" s="20">
        <v>1040.21</v>
      </c>
      <c r="DD458" s="20">
        <v>333.21</v>
      </c>
      <c r="DE458" s="20">
        <v>14903.56</v>
      </c>
      <c r="DF458" s="20">
        <v>1040.21</v>
      </c>
      <c r="DG458" s="20">
        <v>333.21</v>
      </c>
      <c r="DH458" s="20">
        <v>14903.56</v>
      </c>
      <c r="DI458" s="20">
        <v>1040.21</v>
      </c>
      <c r="DJ458" s="20">
        <v>333.21</v>
      </c>
      <c r="DK458" s="20">
        <v>14903.56</v>
      </c>
      <c r="DL458" s="20">
        <v>1040.21</v>
      </c>
      <c r="DM458" s="20">
        <v>333.21</v>
      </c>
      <c r="DN458" s="20">
        <v>14903.56</v>
      </c>
      <c r="DO458" s="20">
        <v>1040.21</v>
      </c>
      <c r="DP458" s="20">
        <v>333.21</v>
      </c>
      <c r="DQ458" s="20">
        <v>14903.56</v>
      </c>
      <c r="DR458" s="20">
        <v>1040.21</v>
      </c>
      <c r="DS458" s="20">
        <v>333.21</v>
      </c>
      <c r="DT458" s="20">
        <v>14903.56</v>
      </c>
      <c r="DU458" s="20">
        <v>1040.21</v>
      </c>
      <c r="DV458" s="20">
        <v>333.21</v>
      </c>
      <c r="DW458" s="20">
        <v>14903.56</v>
      </c>
      <c r="DX458" s="20">
        <v>1040.21</v>
      </c>
      <c r="DY458" s="20">
        <v>333.21</v>
      </c>
      <c r="DZ458" s="20">
        <v>14903.56</v>
      </c>
      <c r="EA458" s="20">
        <v>1040.21</v>
      </c>
      <c r="EB458" s="20">
        <v>333.21</v>
      </c>
      <c r="EC458" s="20">
        <v>14903.56</v>
      </c>
      <c r="ED458" s="20">
        <v>1040.21</v>
      </c>
      <c r="EE458" s="20">
        <v>333.21</v>
      </c>
      <c r="EF458" s="20">
        <v>14903.56</v>
      </c>
      <c r="EG458" s="20">
        <v>1040.21</v>
      </c>
      <c r="EH458" s="20">
        <v>333.21</v>
      </c>
      <c r="EI458" s="20">
        <f t="shared" si="47"/>
        <v>14903.56</v>
      </c>
      <c r="EJ458" s="20">
        <f t="shared" si="47"/>
        <v>1040.21</v>
      </c>
      <c r="EK458" s="20">
        <f t="shared" si="47"/>
        <v>333.21</v>
      </c>
      <c r="EL458" s="20">
        <v>14903.56</v>
      </c>
      <c r="EM458" s="20">
        <v>1040.21</v>
      </c>
      <c r="EN458" s="20">
        <v>333.21</v>
      </c>
      <c r="EO458" s="24">
        <f t="shared" si="48"/>
        <v>423201.48000000033</v>
      </c>
      <c r="EP458" s="25">
        <f t="shared" si="44"/>
        <v>22770.209999999934</v>
      </c>
      <c r="EQ458" s="25">
        <f t="shared" si="45"/>
        <v>65108.22999999969</v>
      </c>
      <c r="ES458" s="26"/>
    </row>
    <row r="459" spans="1:149" x14ac:dyDescent="0.25">
      <c r="A459" s="27">
        <v>456</v>
      </c>
      <c r="B459" s="15">
        <v>16854531000181</v>
      </c>
      <c r="C459" s="28" t="s">
        <v>473</v>
      </c>
      <c r="D459" s="17">
        <v>1565466.74</v>
      </c>
      <c r="E459" s="18">
        <v>3460939.2</v>
      </c>
      <c r="F459" s="19">
        <v>0</v>
      </c>
      <c r="G459" s="20">
        <v>0</v>
      </c>
      <c r="H459" s="21">
        <f t="shared" si="43"/>
        <v>1565466.74</v>
      </c>
      <c r="I459" s="21">
        <v>3460939.2</v>
      </c>
      <c r="J459" s="22">
        <v>0</v>
      </c>
      <c r="K459" s="22">
        <v>0</v>
      </c>
      <c r="L459" s="22">
        <v>0</v>
      </c>
      <c r="M459" s="22">
        <v>0</v>
      </c>
      <c r="N459" s="22">
        <v>71733.16</v>
      </c>
      <c r="O459" s="22">
        <v>0</v>
      </c>
      <c r="P459" s="22">
        <v>71733.16</v>
      </c>
      <c r="Q459" s="22">
        <v>0</v>
      </c>
      <c r="R459" s="22">
        <v>71733.16</v>
      </c>
      <c r="S459" s="22">
        <v>71733.16</v>
      </c>
      <c r="T459" s="22">
        <v>71733.16</v>
      </c>
      <c r="U459" s="22">
        <v>71698.38</v>
      </c>
      <c r="V459" s="22">
        <v>71698.38</v>
      </c>
      <c r="W459" s="22">
        <v>71698.38</v>
      </c>
      <c r="X459" s="22">
        <v>71698.38</v>
      </c>
      <c r="Y459" s="22">
        <v>43833.07</v>
      </c>
      <c r="Z459" s="22">
        <v>43833.07</v>
      </c>
      <c r="AA459" s="22">
        <v>43833.07</v>
      </c>
      <c r="AB459" s="22">
        <v>43833.07</v>
      </c>
      <c r="AC459" s="22">
        <v>0</v>
      </c>
      <c r="AD459" s="22">
        <v>43833.07</v>
      </c>
      <c r="AE459" s="22"/>
      <c r="AF459" s="22"/>
      <c r="AG459" s="22">
        <v>43833.07</v>
      </c>
      <c r="AH459" s="22"/>
      <c r="AI459" s="22"/>
      <c r="AJ459" s="22">
        <v>43833.07</v>
      </c>
      <c r="AK459" s="22"/>
      <c r="AL459" s="22">
        <v>43833.07</v>
      </c>
      <c r="AM459" s="22">
        <v>43833.07</v>
      </c>
      <c r="AN459" s="22">
        <v>43833.07</v>
      </c>
      <c r="AO459" s="22"/>
      <c r="AP459" s="22">
        <v>43833.07</v>
      </c>
      <c r="AQ459" s="22"/>
      <c r="AR459" s="22"/>
      <c r="AS459" s="22">
        <v>43833.07</v>
      </c>
      <c r="AT459" s="22">
        <v>0</v>
      </c>
      <c r="AU459" s="22">
        <v>0</v>
      </c>
      <c r="AV459" s="22">
        <v>43833.07</v>
      </c>
      <c r="AW459" s="22">
        <v>0</v>
      </c>
      <c r="AX459" s="22">
        <v>350177.51</v>
      </c>
      <c r="AY459" s="22"/>
      <c r="AZ459" s="22">
        <f>VLOOKUP(A459,[1]Consolidado!$A$4:$AZ$856,52,FALSE)</f>
        <v>0</v>
      </c>
      <c r="BA459" s="22">
        <f>VLOOKUP(A459,'[2]Parcelas ICMS 2018 Calculadas'!$A$4:$BC$856,55,FALSE)</f>
        <v>0</v>
      </c>
      <c r="BB459" s="22">
        <v>0</v>
      </c>
      <c r="BC459" s="22">
        <v>0</v>
      </c>
      <c r="BD459" s="22">
        <v>0</v>
      </c>
      <c r="BE459" s="22"/>
      <c r="BF459" s="22"/>
      <c r="BG459" s="22">
        <v>0</v>
      </c>
      <c r="BH459" s="22"/>
      <c r="BI459" s="22"/>
      <c r="BJ459" s="22">
        <v>0</v>
      </c>
      <c r="BK459" s="22">
        <v>0</v>
      </c>
      <c r="BL459" s="22">
        <v>0</v>
      </c>
      <c r="BM459" s="22">
        <v>0</v>
      </c>
      <c r="BN459" s="23">
        <f t="shared" si="46"/>
        <v>1565466.7399999998</v>
      </c>
      <c r="BO459" s="20">
        <v>105630.36</v>
      </c>
      <c r="BP459" s="20">
        <v>7372.6</v>
      </c>
      <c r="BQ459" s="20">
        <v>2361.6799999999998</v>
      </c>
      <c r="BR459" s="20">
        <v>105630.36</v>
      </c>
      <c r="BS459" s="20">
        <v>7372.6</v>
      </c>
      <c r="BT459" s="20">
        <v>2361.6799999999998</v>
      </c>
      <c r="BU459" s="20">
        <v>105630.36</v>
      </c>
      <c r="BV459" s="20">
        <v>7372.6</v>
      </c>
      <c r="BW459" s="20">
        <v>2361.6799999999998</v>
      </c>
      <c r="BX459" s="20">
        <v>105630.36</v>
      </c>
      <c r="BY459" s="20">
        <v>7372.6</v>
      </c>
      <c r="BZ459" s="20">
        <v>2361.6799999999998</v>
      </c>
      <c r="CA459" s="20">
        <v>105630.36</v>
      </c>
      <c r="CB459" s="20">
        <v>7372.6</v>
      </c>
      <c r="CC459" s="20">
        <v>2361.6799999999998</v>
      </c>
      <c r="CD459" s="20">
        <v>105630.36</v>
      </c>
      <c r="CE459" s="20">
        <v>7372.6</v>
      </c>
      <c r="CF459" s="20">
        <v>2361.6799999999998</v>
      </c>
      <c r="CG459" s="20">
        <v>105630.36</v>
      </c>
      <c r="CH459" s="20">
        <v>7372.6</v>
      </c>
      <c r="CI459" s="20">
        <v>2361.6799999999998</v>
      </c>
      <c r="CJ459" s="20">
        <v>105630.36</v>
      </c>
      <c r="CK459" s="20">
        <v>7372.6</v>
      </c>
      <c r="CL459" s="20">
        <v>2361.6799999999998</v>
      </c>
      <c r="CM459" s="20">
        <v>105630.36</v>
      </c>
      <c r="CN459" s="20">
        <v>7372.6</v>
      </c>
      <c r="CO459" s="20">
        <v>2361.6799999999998</v>
      </c>
      <c r="CP459" s="20">
        <v>105630.36</v>
      </c>
      <c r="CQ459" s="20">
        <v>7372.6</v>
      </c>
      <c r="CR459" s="20">
        <v>2361.6799999999998</v>
      </c>
      <c r="CS459" s="20">
        <v>105630.36</v>
      </c>
      <c r="CT459" s="20">
        <v>7372.6</v>
      </c>
      <c r="CU459" s="20">
        <v>2361.6799999999998</v>
      </c>
      <c r="CV459" s="20">
        <v>105630.36</v>
      </c>
      <c r="CW459" s="20">
        <v>7372.6</v>
      </c>
      <c r="CX459" s="20">
        <v>2361.6799999999998</v>
      </c>
      <c r="CY459" s="20">
        <v>105630.36</v>
      </c>
      <c r="CZ459" s="20">
        <v>7372.6</v>
      </c>
      <c r="DA459" s="20">
        <v>2361.6799999999998</v>
      </c>
      <c r="DB459" s="20">
        <v>105630.36</v>
      </c>
      <c r="DC459" s="20">
        <v>7372.6</v>
      </c>
      <c r="DD459" s="20">
        <v>2361.6799999999998</v>
      </c>
      <c r="DE459" s="20">
        <v>105630.36</v>
      </c>
      <c r="DF459" s="20">
        <v>7372.6</v>
      </c>
      <c r="DG459" s="20">
        <v>2361.6799999999998</v>
      </c>
      <c r="DH459" s="20">
        <v>105630.36</v>
      </c>
      <c r="DI459" s="20">
        <v>7372.6</v>
      </c>
      <c r="DJ459" s="20">
        <v>2361.6799999999998</v>
      </c>
      <c r="DK459" s="20">
        <v>105630.36</v>
      </c>
      <c r="DL459" s="20">
        <v>7372.6</v>
      </c>
      <c r="DM459" s="20">
        <v>2361.6799999999998</v>
      </c>
      <c r="DN459" s="20">
        <v>105630.36</v>
      </c>
      <c r="DO459" s="20">
        <v>7372.6</v>
      </c>
      <c r="DP459" s="20">
        <v>2361.6799999999998</v>
      </c>
      <c r="DQ459" s="20">
        <v>105630.36</v>
      </c>
      <c r="DR459" s="20">
        <v>7372.6</v>
      </c>
      <c r="DS459" s="20">
        <v>2361.6799999999998</v>
      </c>
      <c r="DT459" s="20">
        <v>105630.36</v>
      </c>
      <c r="DU459" s="20">
        <v>7372.6</v>
      </c>
      <c r="DV459" s="20">
        <v>2361.6799999999998</v>
      </c>
      <c r="DW459" s="20">
        <v>105630.36</v>
      </c>
      <c r="DX459" s="20">
        <v>7372.6</v>
      </c>
      <c r="DY459" s="20">
        <v>2361.6799999999998</v>
      </c>
      <c r="DZ459" s="20">
        <v>105630.36</v>
      </c>
      <c r="EA459" s="20">
        <v>7372.6</v>
      </c>
      <c r="EB459" s="20">
        <v>2361.6799999999998</v>
      </c>
      <c r="EC459" s="20">
        <v>105630.36</v>
      </c>
      <c r="ED459" s="20">
        <v>7372.6</v>
      </c>
      <c r="EE459" s="20">
        <v>2361.6799999999998</v>
      </c>
      <c r="EF459" s="20">
        <v>105630.36</v>
      </c>
      <c r="EG459" s="20">
        <v>7372.6</v>
      </c>
      <c r="EH459" s="20">
        <v>2361.6799999999998</v>
      </c>
      <c r="EI459" s="20">
        <f t="shared" si="47"/>
        <v>105630.36</v>
      </c>
      <c r="EJ459" s="20">
        <f t="shared" si="47"/>
        <v>7372.6</v>
      </c>
      <c r="EK459" s="20">
        <f t="shared" si="47"/>
        <v>2361.6799999999998</v>
      </c>
      <c r="EL459" s="20">
        <v>105630.36</v>
      </c>
      <c r="EM459" s="20">
        <v>7372.6</v>
      </c>
      <c r="EN459" s="20">
        <v>2361.6799999999998</v>
      </c>
      <c r="EO459" s="24">
        <f t="shared" si="48"/>
        <v>2999480.6400000025</v>
      </c>
      <c r="EP459" s="25">
        <f t="shared" si="44"/>
        <v>0</v>
      </c>
      <c r="EQ459" s="25">
        <f t="shared" si="45"/>
        <v>461458.55999999773</v>
      </c>
      <c r="ES459" s="26"/>
    </row>
    <row r="460" spans="1:149" x14ac:dyDescent="0.25">
      <c r="A460" s="27">
        <v>457</v>
      </c>
      <c r="B460" s="15">
        <v>17747957000107</v>
      </c>
      <c r="C460" s="28" t="s">
        <v>474</v>
      </c>
      <c r="D460" s="17">
        <v>164448.79999999999</v>
      </c>
      <c r="E460" s="18">
        <v>305834.28000000003</v>
      </c>
      <c r="F460" s="19">
        <v>0</v>
      </c>
      <c r="G460" s="20">
        <v>0</v>
      </c>
      <c r="H460" s="21">
        <f t="shared" si="43"/>
        <v>164448.79999999999</v>
      </c>
      <c r="I460" s="21">
        <v>305834.28000000003</v>
      </c>
      <c r="J460" s="22">
        <v>0</v>
      </c>
      <c r="K460" s="22">
        <v>0</v>
      </c>
      <c r="L460" s="22">
        <v>0</v>
      </c>
      <c r="M460" s="22">
        <v>0</v>
      </c>
      <c r="N460" s="22">
        <v>7535.41</v>
      </c>
      <c r="O460" s="22">
        <v>0</v>
      </c>
      <c r="P460" s="22">
        <v>7535.41</v>
      </c>
      <c r="Q460" s="22">
        <v>0</v>
      </c>
      <c r="R460" s="22">
        <v>7535.41</v>
      </c>
      <c r="S460" s="22">
        <v>7535.41</v>
      </c>
      <c r="T460" s="22">
        <v>7535.41</v>
      </c>
      <c r="U460" s="22">
        <v>7531.75</v>
      </c>
      <c r="V460" s="22">
        <v>7531.75</v>
      </c>
      <c r="W460" s="22">
        <v>7531.75</v>
      </c>
      <c r="X460" s="22">
        <v>7531.75</v>
      </c>
      <c r="Y460" s="22">
        <v>4604.57</v>
      </c>
      <c r="Z460" s="22">
        <v>4604.57</v>
      </c>
      <c r="AA460" s="22">
        <v>4604.57</v>
      </c>
      <c r="AB460" s="22">
        <v>4604.57</v>
      </c>
      <c r="AC460" s="22">
        <v>0</v>
      </c>
      <c r="AD460" s="22">
        <v>4604.57</v>
      </c>
      <c r="AE460" s="22"/>
      <c r="AF460" s="22"/>
      <c r="AG460" s="22">
        <v>4604.57</v>
      </c>
      <c r="AH460" s="22"/>
      <c r="AI460" s="22"/>
      <c r="AJ460" s="22">
        <v>4604.57</v>
      </c>
      <c r="AK460" s="22"/>
      <c r="AL460" s="22">
        <v>4604.57</v>
      </c>
      <c r="AM460" s="22">
        <v>4604.57</v>
      </c>
      <c r="AN460" s="22">
        <v>4604.57</v>
      </c>
      <c r="AO460" s="22"/>
      <c r="AP460" s="22">
        <v>4604.57</v>
      </c>
      <c r="AQ460" s="22"/>
      <c r="AR460" s="22"/>
      <c r="AS460" s="22">
        <v>4604.57</v>
      </c>
      <c r="AT460" s="22">
        <v>0</v>
      </c>
      <c r="AU460" s="22">
        <v>0</v>
      </c>
      <c r="AV460" s="22">
        <v>4604.57</v>
      </c>
      <c r="AW460" s="22">
        <v>0</v>
      </c>
      <c r="AX460" s="22">
        <v>0</v>
      </c>
      <c r="AY460" s="22"/>
      <c r="AZ460" s="22">
        <f>VLOOKUP(A460,[1]Consolidado!$A$4:$AZ$856,52,FALSE)</f>
        <v>4604.57</v>
      </c>
      <c r="BA460" s="22">
        <f>VLOOKUP(A460,'[2]Parcelas ICMS 2018 Calculadas'!$A$4:$BC$856,55,FALSE)</f>
        <v>0</v>
      </c>
      <c r="BB460" s="22">
        <v>4604.57</v>
      </c>
      <c r="BC460" s="22">
        <v>0</v>
      </c>
      <c r="BD460" s="22">
        <v>0</v>
      </c>
      <c r="BE460" s="22">
        <v>4604.57</v>
      </c>
      <c r="BF460" s="22"/>
      <c r="BG460" s="22">
        <v>0</v>
      </c>
      <c r="BH460" s="22"/>
      <c r="BI460" s="22"/>
      <c r="BJ460" s="22">
        <v>4604.57</v>
      </c>
      <c r="BK460" s="22">
        <v>0</v>
      </c>
      <c r="BL460" s="22">
        <v>0</v>
      </c>
      <c r="BM460" s="22">
        <v>0</v>
      </c>
      <c r="BN460" s="23">
        <f t="shared" si="46"/>
        <v>146081.74000000011</v>
      </c>
      <c r="BO460" s="20">
        <v>9334.2800000000007</v>
      </c>
      <c r="BP460" s="20">
        <v>651.5</v>
      </c>
      <c r="BQ460" s="20">
        <v>208.7</v>
      </c>
      <c r="BR460" s="20">
        <v>9334.2800000000007</v>
      </c>
      <c r="BS460" s="20">
        <v>651.5</v>
      </c>
      <c r="BT460" s="20">
        <v>208.7</v>
      </c>
      <c r="BU460" s="20">
        <v>9334.2800000000007</v>
      </c>
      <c r="BV460" s="20">
        <v>651.5</v>
      </c>
      <c r="BW460" s="20">
        <v>208.7</v>
      </c>
      <c r="BX460" s="20">
        <v>9334.2800000000007</v>
      </c>
      <c r="BY460" s="20">
        <v>651.5</v>
      </c>
      <c r="BZ460" s="20">
        <v>208.7</v>
      </c>
      <c r="CA460" s="20">
        <v>9334.2800000000007</v>
      </c>
      <c r="CB460" s="20">
        <v>651.5</v>
      </c>
      <c r="CC460" s="20">
        <v>208.7</v>
      </c>
      <c r="CD460" s="20">
        <v>9334.2800000000007</v>
      </c>
      <c r="CE460" s="20">
        <v>651.5</v>
      </c>
      <c r="CF460" s="20">
        <v>208.7</v>
      </c>
      <c r="CG460" s="20">
        <v>9334.2800000000007</v>
      </c>
      <c r="CH460" s="20">
        <v>651.5</v>
      </c>
      <c r="CI460" s="20">
        <v>208.7</v>
      </c>
      <c r="CJ460" s="20">
        <v>9334.2800000000007</v>
      </c>
      <c r="CK460" s="20">
        <v>651.5</v>
      </c>
      <c r="CL460" s="20">
        <v>208.7</v>
      </c>
      <c r="CM460" s="20">
        <v>9334.2800000000007</v>
      </c>
      <c r="CN460" s="20">
        <v>651.5</v>
      </c>
      <c r="CO460" s="20">
        <v>208.7</v>
      </c>
      <c r="CP460" s="20">
        <v>9334.2800000000007</v>
      </c>
      <c r="CQ460" s="20">
        <v>651.5</v>
      </c>
      <c r="CR460" s="20">
        <v>208.7</v>
      </c>
      <c r="CS460" s="20">
        <v>9334.2800000000007</v>
      </c>
      <c r="CT460" s="20">
        <v>651.5</v>
      </c>
      <c r="CU460" s="20">
        <v>208.7</v>
      </c>
      <c r="CV460" s="20">
        <v>9334.2800000000007</v>
      </c>
      <c r="CW460" s="20">
        <v>651.5</v>
      </c>
      <c r="CX460" s="20">
        <v>208.7</v>
      </c>
      <c r="CY460" s="20">
        <v>9334.2800000000007</v>
      </c>
      <c r="CZ460" s="20">
        <v>651.5</v>
      </c>
      <c r="DA460" s="20">
        <v>208.7</v>
      </c>
      <c r="DB460" s="20">
        <v>9334.2800000000007</v>
      </c>
      <c r="DC460" s="20">
        <v>651.5</v>
      </c>
      <c r="DD460" s="20">
        <v>208.7</v>
      </c>
      <c r="DE460" s="20">
        <v>9334.2800000000007</v>
      </c>
      <c r="DF460" s="20">
        <v>651.5</v>
      </c>
      <c r="DG460" s="20">
        <v>208.7</v>
      </c>
      <c r="DH460" s="20">
        <v>9334.2800000000007</v>
      </c>
      <c r="DI460" s="20">
        <v>651.5</v>
      </c>
      <c r="DJ460" s="20">
        <v>208.7</v>
      </c>
      <c r="DK460" s="20">
        <v>9334.2800000000007</v>
      </c>
      <c r="DL460" s="20">
        <v>651.5</v>
      </c>
      <c r="DM460" s="20">
        <v>208.7</v>
      </c>
      <c r="DN460" s="20">
        <v>9334.2800000000007</v>
      </c>
      <c r="DO460" s="20">
        <v>651.5</v>
      </c>
      <c r="DP460" s="20">
        <v>208.7</v>
      </c>
      <c r="DQ460" s="20">
        <v>9334.2800000000007</v>
      </c>
      <c r="DR460" s="20">
        <v>651.5</v>
      </c>
      <c r="DS460" s="20">
        <v>208.7</v>
      </c>
      <c r="DT460" s="20">
        <v>9334.2800000000007</v>
      </c>
      <c r="DU460" s="20">
        <v>651.5</v>
      </c>
      <c r="DV460" s="20">
        <v>208.7</v>
      </c>
      <c r="DW460" s="20">
        <v>9334.2800000000007</v>
      </c>
      <c r="DX460" s="20">
        <v>651.5</v>
      </c>
      <c r="DY460" s="20">
        <v>208.7</v>
      </c>
      <c r="DZ460" s="20">
        <v>9334.2800000000007</v>
      </c>
      <c r="EA460" s="20">
        <v>651.5</v>
      </c>
      <c r="EB460" s="20">
        <v>208.7</v>
      </c>
      <c r="EC460" s="20">
        <v>9334.2800000000007</v>
      </c>
      <c r="ED460" s="20">
        <v>651.5</v>
      </c>
      <c r="EE460" s="20">
        <v>208.7</v>
      </c>
      <c r="EF460" s="20">
        <v>9334.2800000000007</v>
      </c>
      <c r="EG460" s="20">
        <v>651.5</v>
      </c>
      <c r="EH460" s="20">
        <v>208.7</v>
      </c>
      <c r="EI460" s="20">
        <f t="shared" si="47"/>
        <v>9334.2800000000007</v>
      </c>
      <c r="EJ460" s="20">
        <f t="shared" si="47"/>
        <v>651.5</v>
      </c>
      <c r="EK460" s="20">
        <f t="shared" si="47"/>
        <v>208.7</v>
      </c>
      <c r="EL460" s="20">
        <v>9334.2800000000007</v>
      </c>
      <c r="EM460" s="20">
        <v>651.5</v>
      </c>
      <c r="EN460" s="20">
        <v>208.7</v>
      </c>
      <c r="EO460" s="24">
        <f t="shared" si="48"/>
        <v>265056.48000000016</v>
      </c>
      <c r="EP460" s="25">
        <f t="shared" si="44"/>
        <v>18367.059999999881</v>
      </c>
      <c r="EQ460" s="25">
        <f t="shared" si="45"/>
        <v>40777.799999999872</v>
      </c>
      <c r="ES460" s="26"/>
    </row>
    <row r="461" spans="1:149" x14ac:dyDescent="0.25">
      <c r="A461" s="27">
        <v>458</v>
      </c>
      <c r="B461" s="15">
        <v>18313858000171</v>
      </c>
      <c r="C461" s="28" t="s">
        <v>475</v>
      </c>
      <c r="D461" s="17">
        <v>323207.69</v>
      </c>
      <c r="E461" s="18">
        <v>254520.19</v>
      </c>
      <c r="F461" s="19">
        <v>0</v>
      </c>
      <c r="G461" s="20">
        <v>0</v>
      </c>
      <c r="H461" s="21">
        <f t="shared" si="43"/>
        <v>323207.69</v>
      </c>
      <c r="I461" s="21">
        <v>254520.19</v>
      </c>
      <c r="J461" s="22">
        <v>0</v>
      </c>
      <c r="K461" s="22">
        <v>0</v>
      </c>
      <c r="L461" s="22">
        <v>0</v>
      </c>
      <c r="M461" s="22">
        <v>0</v>
      </c>
      <c r="N461" s="22">
        <v>14810.09</v>
      </c>
      <c r="O461" s="22">
        <v>0</v>
      </c>
      <c r="P461" s="22">
        <v>14810.09</v>
      </c>
      <c r="Q461" s="22">
        <v>0</v>
      </c>
      <c r="R461" s="22">
        <v>14810.09</v>
      </c>
      <c r="S461" s="22">
        <v>14810.09</v>
      </c>
      <c r="T461" s="22">
        <v>14810.09</v>
      </c>
      <c r="U461" s="22">
        <v>14802.91</v>
      </c>
      <c r="V461" s="22">
        <v>14802.91</v>
      </c>
      <c r="W461" s="22">
        <v>14802.91</v>
      </c>
      <c r="X461" s="22">
        <v>14802.91</v>
      </c>
      <c r="Y461" s="22">
        <v>9049.82</v>
      </c>
      <c r="Z461" s="22">
        <v>9049.82</v>
      </c>
      <c r="AA461" s="22">
        <v>9049.82</v>
      </c>
      <c r="AB461" s="22">
        <v>9049.82</v>
      </c>
      <c r="AC461" s="22">
        <v>0</v>
      </c>
      <c r="AD461" s="22">
        <v>9049.82</v>
      </c>
      <c r="AE461" s="22"/>
      <c r="AF461" s="22"/>
      <c r="AG461" s="22">
        <v>9049.82</v>
      </c>
      <c r="AH461" s="22"/>
      <c r="AI461" s="22"/>
      <c r="AJ461" s="22">
        <v>9049.82</v>
      </c>
      <c r="AK461" s="22"/>
      <c r="AL461" s="22">
        <v>9049.82</v>
      </c>
      <c r="AM461" s="22">
        <v>9049.82</v>
      </c>
      <c r="AN461" s="22">
        <v>9049.82</v>
      </c>
      <c r="AO461" s="22"/>
      <c r="AP461" s="22">
        <v>9049.82</v>
      </c>
      <c r="AQ461" s="22"/>
      <c r="AR461" s="22"/>
      <c r="AS461" s="22">
        <v>9049.82</v>
      </c>
      <c r="AT461" s="22">
        <v>0</v>
      </c>
      <c r="AU461" s="22">
        <v>0</v>
      </c>
      <c r="AV461" s="22">
        <v>9049.82</v>
      </c>
      <c r="AW461" s="22">
        <v>0</v>
      </c>
      <c r="AX461" s="22">
        <v>72297.94</v>
      </c>
      <c r="AY461" s="22"/>
      <c r="AZ461" s="22">
        <f>VLOOKUP(A461,[1]Consolidado!$A$4:$AZ$856,52,FALSE)</f>
        <v>0</v>
      </c>
      <c r="BA461" s="22">
        <f>VLOOKUP(A461,'[2]Parcelas ICMS 2018 Calculadas'!$A$4:$BC$856,55,FALSE)</f>
        <v>0</v>
      </c>
      <c r="BB461" s="22">
        <v>0</v>
      </c>
      <c r="BC461" s="22">
        <v>0</v>
      </c>
      <c r="BD461" s="22">
        <v>0</v>
      </c>
      <c r="BE461" s="22"/>
      <c r="BF461" s="22"/>
      <c r="BG461" s="22">
        <v>0</v>
      </c>
      <c r="BH461" s="22"/>
      <c r="BI461" s="22"/>
      <c r="BJ461" s="22">
        <v>0</v>
      </c>
      <c r="BK461" s="22">
        <v>0</v>
      </c>
      <c r="BL461" s="22">
        <v>0</v>
      </c>
      <c r="BM461" s="22">
        <v>0</v>
      </c>
      <c r="BN461" s="23">
        <f t="shared" si="46"/>
        <v>323207.69000000006</v>
      </c>
      <c r="BO461" s="20">
        <v>7768.14</v>
      </c>
      <c r="BP461" s="20">
        <v>542.19000000000005</v>
      </c>
      <c r="BQ461" s="20">
        <v>173.68</v>
      </c>
      <c r="BR461" s="20">
        <v>7768.14</v>
      </c>
      <c r="BS461" s="20">
        <v>542.19000000000005</v>
      </c>
      <c r="BT461" s="20">
        <v>173.68</v>
      </c>
      <c r="BU461" s="20">
        <v>7768.14</v>
      </c>
      <c r="BV461" s="20">
        <v>542.19000000000005</v>
      </c>
      <c r="BW461" s="20">
        <v>173.68</v>
      </c>
      <c r="BX461" s="20">
        <v>7768.14</v>
      </c>
      <c r="BY461" s="20">
        <v>542.19000000000005</v>
      </c>
      <c r="BZ461" s="20">
        <v>173.68</v>
      </c>
      <c r="CA461" s="20">
        <v>7768.14</v>
      </c>
      <c r="CB461" s="20">
        <v>542.19000000000005</v>
      </c>
      <c r="CC461" s="20">
        <v>173.68</v>
      </c>
      <c r="CD461" s="20">
        <v>7768.14</v>
      </c>
      <c r="CE461" s="20">
        <v>542.19000000000005</v>
      </c>
      <c r="CF461" s="20">
        <v>173.68</v>
      </c>
      <c r="CG461" s="20">
        <v>7768.14</v>
      </c>
      <c r="CH461" s="20">
        <v>542.19000000000005</v>
      </c>
      <c r="CI461" s="20">
        <v>173.68</v>
      </c>
      <c r="CJ461" s="20">
        <v>7768.14</v>
      </c>
      <c r="CK461" s="20">
        <v>542.19000000000005</v>
      </c>
      <c r="CL461" s="20">
        <v>173.68</v>
      </c>
      <c r="CM461" s="20">
        <v>7768.14</v>
      </c>
      <c r="CN461" s="20">
        <v>542.19000000000005</v>
      </c>
      <c r="CO461" s="20">
        <v>173.68</v>
      </c>
      <c r="CP461" s="20">
        <v>7768.14</v>
      </c>
      <c r="CQ461" s="20">
        <v>542.19000000000005</v>
      </c>
      <c r="CR461" s="20">
        <v>173.68</v>
      </c>
      <c r="CS461" s="20">
        <v>7768.14</v>
      </c>
      <c r="CT461" s="20">
        <v>542.19000000000005</v>
      </c>
      <c r="CU461" s="20">
        <v>173.68</v>
      </c>
      <c r="CV461" s="20">
        <v>7768.14</v>
      </c>
      <c r="CW461" s="20">
        <v>542.19000000000005</v>
      </c>
      <c r="CX461" s="20">
        <v>173.68</v>
      </c>
      <c r="CY461" s="20">
        <v>7768.14</v>
      </c>
      <c r="CZ461" s="20">
        <v>542.19000000000005</v>
      </c>
      <c r="DA461" s="20">
        <v>173.68</v>
      </c>
      <c r="DB461" s="20">
        <v>7768.14</v>
      </c>
      <c r="DC461" s="20">
        <v>542.19000000000005</v>
      </c>
      <c r="DD461" s="20">
        <v>173.68</v>
      </c>
      <c r="DE461" s="20">
        <v>7768.14</v>
      </c>
      <c r="DF461" s="20">
        <v>542.19000000000005</v>
      </c>
      <c r="DG461" s="20">
        <v>173.68</v>
      </c>
      <c r="DH461" s="20">
        <v>7768.14</v>
      </c>
      <c r="DI461" s="20">
        <v>542.19000000000005</v>
      </c>
      <c r="DJ461" s="20">
        <v>173.68</v>
      </c>
      <c r="DK461" s="20">
        <v>7768.14</v>
      </c>
      <c r="DL461" s="20">
        <v>542.19000000000005</v>
      </c>
      <c r="DM461" s="20">
        <v>173.68</v>
      </c>
      <c r="DN461" s="20">
        <v>7768.14</v>
      </c>
      <c r="DO461" s="20">
        <v>542.19000000000005</v>
      </c>
      <c r="DP461" s="20">
        <v>173.68</v>
      </c>
      <c r="DQ461" s="20">
        <v>7768.14</v>
      </c>
      <c r="DR461" s="20">
        <v>542.19000000000005</v>
      </c>
      <c r="DS461" s="20">
        <v>173.68</v>
      </c>
      <c r="DT461" s="20">
        <v>7768.14</v>
      </c>
      <c r="DU461" s="20">
        <v>542.19000000000005</v>
      </c>
      <c r="DV461" s="20">
        <v>173.68</v>
      </c>
      <c r="DW461" s="20">
        <v>7768.14</v>
      </c>
      <c r="DX461" s="20">
        <v>542.19000000000005</v>
      </c>
      <c r="DY461" s="20">
        <v>173.68</v>
      </c>
      <c r="DZ461" s="20">
        <v>7768.14</v>
      </c>
      <c r="EA461" s="20">
        <v>542.19000000000005</v>
      </c>
      <c r="EB461" s="20">
        <v>173.68</v>
      </c>
      <c r="EC461" s="20">
        <v>7768.14</v>
      </c>
      <c r="ED461" s="20">
        <v>542.19000000000005</v>
      </c>
      <c r="EE461" s="20">
        <v>173.68</v>
      </c>
      <c r="EF461" s="20">
        <v>7768.14</v>
      </c>
      <c r="EG461" s="20">
        <v>542.19000000000005</v>
      </c>
      <c r="EH461" s="20">
        <v>173.68</v>
      </c>
      <c r="EI461" s="20">
        <f t="shared" si="47"/>
        <v>7768.14</v>
      </c>
      <c r="EJ461" s="20">
        <f t="shared" si="47"/>
        <v>542.19000000000005</v>
      </c>
      <c r="EK461" s="20">
        <f t="shared" si="47"/>
        <v>173.68</v>
      </c>
      <c r="EL461" s="20">
        <v>7768.14</v>
      </c>
      <c r="EM461" s="20">
        <v>542.19000000000005</v>
      </c>
      <c r="EN461" s="20">
        <v>173.68</v>
      </c>
      <c r="EO461" s="24">
        <f t="shared" si="48"/>
        <v>220584.26000000007</v>
      </c>
      <c r="EP461" s="25">
        <f t="shared" si="44"/>
        <v>0</v>
      </c>
      <c r="EQ461" s="25">
        <f t="shared" si="45"/>
        <v>33935.929999999935</v>
      </c>
      <c r="ES461" s="26"/>
    </row>
    <row r="462" spans="1:149" x14ac:dyDescent="0.25">
      <c r="A462" s="27">
        <v>459</v>
      </c>
      <c r="B462" s="15">
        <v>18295329000192</v>
      </c>
      <c r="C462" s="28" t="s">
        <v>476</v>
      </c>
      <c r="D462" s="17">
        <v>4101336.79</v>
      </c>
      <c r="E462" s="18">
        <v>6225350.79</v>
      </c>
      <c r="F462" s="19">
        <v>0</v>
      </c>
      <c r="G462" s="20">
        <v>767000</v>
      </c>
      <c r="H462" s="21">
        <f t="shared" si="43"/>
        <v>3334336.79</v>
      </c>
      <c r="I462" s="21">
        <v>6225350.79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168297.35</v>
      </c>
      <c r="V462" s="22">
        <v>187841.22498199999</v>
      </c>
      <c r="W462" s="22">
        <v>187841.22498199999</v>
      </c>
      <c r="X462" s="22">
        <v>187841.22498199999</v>
      </c>
      <c r="Y462" s="22">
        <v>93361.43</v>
      </c>
      <c r="Z462" s="22">
        <v>93361.43</v>
      </c>
      <c r="AA462" s="22">
        <v>93361.43</v>
      </c>
      <c r="AB462" s="22">
        <v>93361.43</v>
      </c>
      <c r="AC462" s="22">
        <v>0</v>
      </c>
      <c r="AD462" s="22">
        <v>199937.43</v>
      </c>
      <c r="AE462" s="22"/>
      <c r="AF462" s="22"/>
      <c r="AG462" s="22">
        <v>114837.43</v>
      </c>
      <c r="AH462" s="22"/>
      <c r="AI462" s="22"/>
      <c r="AJ462" s="22">
        <v>114837.43</v>
      </c>
      <c r="AK462" s="22"/>
      <c r="AL462" s="22">
        <v>114837.43</v>
      </c>
      <c r="AM462" s="22">
        <v>114837.43</v>
      </c>
      <c r="AN462" s="22">
        <v>114837.43</v>
      </c>
      <c r="AO462" s="22"/>
      <c r="AP462" s="22">
        <v>114837.43</v>
      </c>
      <c r="AQ462" s="22"/>
      <c r="AR462" s="22"/>
      <c r="AS462" s="22">
        <v>114837.43</v>
      </c>
      <c r="AT462" s="22">
        <v>0</v>
      </c>
      <c r="AU462" s="22">
        <v>0</v>
      </c>
      <c r="AV462" s="22">
        <v>114837.43</v>
      </c>
      <c r="AW462" s="22">
        <v>0</v>
      </c>
      <c r="AX462" s="22">
        <v>918683.18</v>
      </c>
      <c r="AY462" s="22"/>
      <c r="AZ462" s="22">
        <f>VLOOKUP(A462,[1]Consolidado!$A$4:$AZ$856,52,FALSE)</f>
        <v>0</v>
      </c>
      <c r="BA462" s="22">
        <f>VLOOKUP(A462,'[2]Parcelas ICMS 2018 Calculadas'!$A$4:$BC$856,55,FALSE)</f>
        <v>0</v>
      </c>
      <c r="BB462" s="22">
        <v>0</v>
      </c>
      <c r="BC462" s="22">
        <v>0</v>
      </c>
      <c r="BD462" s="22">
        <v>0</v>
      </c>
      <c r="BE462" s="22"/>
      <c r="BF462" s="22"/>
      <c r="BG462" s="22">
        <v>0</v>
      </c>
      <c r="BH462" s="22"/>
      <c r="BI462" s="22"/>
      <c r="BJ462" s="22">
        <v>0</v>
      </c>
      <c r="BK462" s="22">
        <v>0</v>
      </c>
      <c r="BL462" s="22">
        <v>0</v>
      </c>
      <c r="BM462" s="22">
        <v>0</v>
      </c>
      <c r="BN462" s="23">
        <f t="shared" si="46"/>
        <v>3142586.7949459995</v>
      </c>
      <c r="BO462" s="20">
        <v>190002.19</v>
      </c>
      <c r="BP462" s="20">
        <v>13261.44</v>
      </c>
      <c r="BQ462" s="20">
        <v>4248.0600000000004</v>
      </c>
      <c r="BR462" s="20">
        <v>190002.19</v>
      </c>
      <c r="BS462" s="20">
        <v>13261.44</v>
      </c>
      <c r="BT462" s="20">
        <v>4248.0600000000004</v>
      </c>
      <c r="BU462" s="20">
        <v>190002.19</v>
      </c>
      <c r="BV462" s="20">
        <v>13261.44</v>
      </c>
      <c r="BW462" s="20">
        <v>4248.0600000000004</v>
      </c>
      <c r="BX462" s="20">
        <v>190002.19</v>
      </c>
      <c r="BY462" s="20">
        <v>13261.44</v>
      </c>
      <c r="BZ462" s="20">
        <v>4248.0600000000004</v>
      </c>
      <c r="CA462" s="20">
        <v>190002.19</v>
      </c>
      <c r="CB462" s="20">
        <v>13261.44</v>
      </c>
      <c r="CC462" s="20">
        <v>4248.0600000000004</v>
      </c>
      <c r="CD462" s="20">
        <v>190002.19</v>
      </c>
      <c r="CE462" s="20">
        <v>13261.44</v>
      </c>
      <c r="CF462" s="20">
        <v>4248.0600000000004</v>
      </c>
      <c r="CG462" s="20">
        <v>190002.19</v>
      </c>
      <c r="CH462" s="20">
        <v>13261.44</v>
      </c>
      <c r="CI462" s="20">
        <v>4248.0600000000004</v>
      </c>
      <c r="CJ462" s="20">
        <v>190002.19</v>
      </c>
      <c r="CK462" s="20">
        <v>13261.44</v>
      </c>
      <c r="CL462" s="20">
        <v>4248.0600000000004</v>
      </c>
      <c r="CM462" s="20">
        <v>190002.19</v>
      </c>
      <c r="CN462" s="20">
        <v>13261.44</v>
      </c>
      <c r="CO462" s="20">
        <v>4248.0600000000004</v>
      </c>
      <c r="CP462" s="20">
        <v>190002.19</v>
      </c>
      <c r="CQ462" s="20">
        <v>13261.44</v>
      </c>
      <c r="CR462" s="20">
        <v>4248.0600000000004</v>
      </c>
      <c r="CS462" s="20">
        <v>190002.19</v>
      </c>
      <c r="CT462" s="20">
        <v>13261.44</v>
      </c>
      <c r="CU462" s="20">
        <v>4248.0600000000004</v>
      </c>
      <c r="CV462" s="20">
        <v>190002.19</v>
      </c>
      <c r="CW462" s="20">
        <v>13261.44</v>
      </c>
      <c r="CX462" s="20">
        <v>4248.0600000000004</v>
      </c>
      <c r="CY462" s="20">
        <v>190002.19</v>
      </c>
      <c r="CZ462" s="20">
        <v>13261.44</v>
      </c>
      <c r="DA462" s="20">
        <v>4248.0600000000004</v>
      </c>
      <c r="DB462" s="20">
        <v>190002.19</v>
      </c>
      <c r="DC462" s="20">
        <v>13261.44</v>
      </c>
      <c r="DD462" s="20">
        <v>4248.0600000000004</v>
      </c>
      <c r="DE462" s="20">
        <v>190002.19</v>
      </c>
      <c r="DF462" s="20">
        <v>13261.44</v>
      </c>
      <c r="DG462" s="20">
        <v>4248.0600000000004</v>
      </c>
      <c r="DH462" s="20">
        <v>190002.19</v>
      </c>
      <c r="DI462" s="20">
        <v>13261.44</v>
      </c>
      <c r="DJ462" s="20">
        <v>4248.0600000000004</v>
      </c>
      <c r="DK462" s="20">
        <v>190002.19</v>
      </c>
      <c r="DL462" s="20">
        <v>13261.44</v>
      </c>
      <c r="DM462" s="20">
        <v>4248.0600000000004</v>
      </c>
      <c r="DN462" s="20">
        <v>190002.19</v>
      </c>
      <c r="DO462" s="20">
        <v>13261.44</v>
      </c>
      <c r="DP462" s="20">
        <v>4248.0600000000004</v>
      </c>
      <c r="DQ462" s="20">
        <v>190002.19</v>
      </c>
      <c r="DR462" s="20">
        <v>13261.44</v>
      </c>
      <c r="DS462" s="20">
        <v>4248.0600000000004</v>
      </c>
      <c r="DT462" s="20">
        <v>190002.19</v>
      </c>
      <c r="DU462" s="20">
        <v>13261.44</v>
      </c>
      <c r="DV462" s="20">
        <v>4248.0600000000004</v>
      </c>
      <c r="DW462" s="20">
        <v>190002.19</v>
      </c>
      <c r="DX462" s="20">
        <v>13261.44</v>
      </c>
      <c r="DY462" s="20">
        <v>4248.0600000000004</v>
      </c>
      <c r="DZ462" s="20">
        <v>190002.19</v>
      </c>
      <c r="EA462" s="20">
        <v>13261.44</v>
      </c>
      <c r="EB462" s="20">
        <v>4248.0600000000004</v>
      </c>
      <c r="EC462" s="20">
        <v>190002.19</v>
      </c>
      <c r="ED462" s="20">
        <v>13261.44</v>
      </c>
      <c r="EE462" s="20">
        <v>4248.0600000000004</v>
      </c>
      <c r="EF462" s="20">
        <v>190002.19</v>
      </c>
      <c r="EG462" s="20">
        <v>13261.44</v>
      </c>
      <c r="EH462" s="20">
        <v>4248.0600000000004</v>
      </c>
      <c r="EI462" s="20">
        <f t="shared" si="47"/>
        <v>190002.19</v>
      </c>
      <c r="EJ462" s="20">
        <f t="shared" si="47"/>
        <v>13261.44</v>
      </c>
      <c r="EK462" s="20">
        <f t="shared" si="47"/>
        <v>4248.0600000000004</v>
      </c>
      <c r="EL462" s="20">
        <v>190002.19</v>
      </c>
      <c r="EM462" s="20">
        <v>13261.44</v>
      </c>
      <c r="EN462" s="20">
        <v>4248.0600000000004</v>
      </c>
      <c r="EO462" s="24">
        <f t="shared" si="48"/>
        <v>5395303.9400000013</v>
      </c>
      <c r="EP462" s="25">
        <f t="shared" si="44"/>
        <v>191749.99505400052</v>
      </c>
      <c r="EQ462" s="25">
        <f t="shared" si="45"/>
        <v>830046.8499999987</v>
      </c>
      <c r="ES462" s="26"/>
    </row>
    <row r="463" spans="1:149" x14ac:dyDescent="0.25">
      <c r="A463" s="27">
        <v>460</v>
      </c>
      <c r="B463" s="15">
        <v>18671271000134</v>
      </c>
      <c r="C463" s="28" t="s">
        <v>477</v>
      </c>
      <c r="D463" s="17">
        <v>1438578.05</v>
      </c>
      <c r="E463" s="18">
        <v>1875384.93</v>
      </c>
      <c r="F463" s="19">
        <v>0</v>
      </c>
      <c r="G463" s="20">
        <v>0</v>
      </c>
      <c r="H463" s="21">
        <f t="shared" si="43"/>
        <v>1438578.05</v>
      </c>
      <c r="I463" s="21">
        <v>1875384.93</v>
      </c>
      <c r="J463" s="22">
        <v>0</v>
      </c>
      <c r="K463" s="22">
        <v>0</v>
      </c>
      <c r="L463" s="22">
        <v>0</v>
      </c>
      <c r="M463" s="22">
        <v>0</v>
      </c>
      <c r="N463" s="22">
        <v>65918.84</v>
      </c>
      <c r="O463" s="22">
        <v>0</v>
      </c>
      <c r="P463" s="22">
        <v>65918.84</v>
      </c>
      <c r="Q463" s="22">
        <v>0</v>
      </c>
      <c r="R463" s="22">
        <v>65918.84</v>
      </c>
      <c r="S463" s="22">
        <v>65918.84</v>
      </c>
      <c r="T463" s="22">
        <v>65918.84</v>
      </c>
      <c r="U463" s="22">
        <v>65886.87</v>
      </c>
      <c r="V463" s="22">
        <v>65886.87</v>
      </c>
      <c r="W463" s="22">
        <v>65886.87</v>
      </c>
      <c r="X463" s="22">
        <v>65886.87</v>
      </c>
      <c r="Y463" s="22">
        <v>40280.19</v>
      </c>
      <c r="Z463" s="22">
        <v>40280.19</v>
      </c>
      <c r="AA463" s="22">
        <v>40280.19</v>
      </c>
      <c r="AB463" s="22">
        <v>40280.19</v>
      </c>
      <c r="AC463" s="22">
        <v>0</v>
      </c>
      <c r="AD463" s="22">
        <v>40280.19</v>
      </c>
      <c r="AE463" s="22"/>
      <c r="AF463" s="22"/>
      <c r="AG463" s="22">
        <v>40280.19</v>
      </c>
      <c r="AH463" s="22"/>
      <c r="AI463" s="22"/>
      <c r="AJ463" s="22">
        <v>40280.19</v>
      </c>
      <c r="AK463" s="22"/>
      <c r="AL463" s="22">
        <v>40280.19</v>
      </c>
      <c r="AM463" s="22">
        <v>40280.19</v>
      </c>
      <c r="AN463" s="22">
        <v>40280.19</v>
      </c>
      <c r="AO463" s="22"/>
      <c r="AP463" s="22">
        <v>40280.19</v>
      </c>
      <c r="AQ463" s="22"/>
      <c r="AR463" s="22"/>
      <c r="AS463" s="22">
        <v>40280.19</v>
      </c>
      <c r="AT463" s="22">
        <v>0</v>
      </c>
      <c r="AU463" s="22">
        <v>0</v>
      </c>
      <c r="AV463" s="22">
        <v>40280.19</v>
      </c>
      <c r="AW463" s="22">
        <v>0</v>
      </c>
      <c r="AX463" s="22">
        <v>0</v>
      </c>
      <c r="AY463" s="22"/>
      <c r="AZ463" s="22">
        <f>VLOOKUP(A463,[1]Consolidado!$A$4:$AZ$856,52,FALSE)</f>
        <v>40280.19</v>
      </c>
      <c r="BA463" s="22">
        <f>VLOOKUP(A463,'[2]Parcelas ICMS 2018 Calculadas'!$A$4:$BC$856,55,FALSE)</f>
        <v>0</v>
      </c>
      <c r="BB463" s="22">
        <v>40280.19</v>
      </c>
      <c r="BC463" s="22">
        <v>0</v>
      </c>
      <c r="BD463" s="22">
        <v>0</v>
      </c>
      <c r="BE463" s="22">
        <v>40280.19</v>
      </c>
      <c r="BF463" s="22"/>
      <c r="BG463" s="22">
        <v>0</v>
      </c>
      <c r="BH463" s="22"/>
      <c r="BI463" s="22"/>
      <c r="BJ463" s="22">
        <v>40280.19</v>
      </c>
      <c r="BK463" s="22">
        <v>0</v>
      </c>
      <c r="BL463" s="22">
        <v>0</v>
      </c>
      <c r="BM463" s="22">
        <v>0</v>
      </c>
      <c r="BN463" s="23">
        <f t="shared" si="46"/>
        <v>1277904.909999999</v>
      </c>
      <c r="BO463" s="20">
        <v>57238.1</v>
      </c>
      <c r="BP463" s="20">
        <v>3995.01</v>
      </c>
      <c r="BQ463" s="20">
        <v>1279.73</v>
      </c>
      <c r="BR463" s="20">
        <v>57238.1</v>
      </c>
      <c r="BS463" s="20">
        <v>3995.01</v>
      </c>
      <c r="BT463" s="20">
        <v>1279.73</v>
      </c>
      <c r="BU463" s="20">
        <v>57238.1</v>
      </c>
      <c r="BV463" s="20">
        <v>3995.01</v>
      </c>
      <c r="BW463" s="20">
        <v>1279.73</v>
      </c>
      <c r="BX463" s="20">
        <v>57238.1</v>
      </c>
      <c r="BY463" s="20">
        <v>3995.01</v>
      </c>
      <c r="BZ463" s="20">
        <v>1279.73</v>
      </c>
      <c r="CA463" s="20">
        <v>57238.1</v>
      </c>
      <c r="CB463" s="20">
        <v>3995.01</v>
      </c>
      <c r="CC463" s="20">
        <v>1279.73</v>
      </c>
      <c r="CD463" s="20">
        <v>57238.1</v>
      </c>
      <c r="CE463" s="20">
        <v>3995.01</v>
      </c>
      <c r="CF463" s="20">
        <v>1279.73</v>
      </c>
      <c r="CG463" s="20">
        <v>57238.1</v>
      </c>
      <c r="CH463" s="20">
        <v>3995.01</v>
      </c>
      <c r="CI463" s="20">
        <v>1279.73</v>
      </c>
      <c r="CJ463" s="20">
        <v>57238.1</v>
      </c>
      <c r="CK463" s="20">
        <v>3995.01</v>
      </c>
      <c r="CL463" s="20">
        <v>1279.73</v>
      </c>
      <c r="CM463" s="20">
        <v>57238.1</v>
      </c>
      <c r="CN463" s="20">
        <v>3995.01</v>
      </c>
      <c r="CO463" s="20">
        <v>1279.73</v>
      </c>
      <c r="CP463" s="20">
        <v>57238.1</v>
      </c>
      <c r="CQ463" s="20">
        <v>3995.01</v>
      </c>
      <c r="CR463" s="20">
        <v>1279.73</v>
      </c>
      <c r="CS463" s="20">
        <v>57238.1</v>
      </c>
      <c r="CT463" s="20">
        <v>3995.01</v>
      </c>
      <c r="CU463" s="20">
        <v>1279.73</v>
      </c>
      <c r="CV463" s="20">
        <v>57238.1</v>
      </c>
      <c r="CW463" s="20">
        <v>3995.01</v>
      </c>
      <c r="CX463" s="20">
        <v>1279.73</v>
      </c>
      <c r="CY463" s="20">
        <v>57238.1</v>
      </c>
      <c r="CZ463" s="20">
        <v>3995.01</v>
      </c>
      <c r="DA463" s="20">
        <v>1279.73</v>
      </c>
      <c r="DB463" s="20">
        <v>57238.1</v>
      </c>
      <c r="DC463" s="20">
        <v>3995.01</v>
      </c>
      <c r="DD463" s="20">
        <v>1279.73</v>
      </c>
      <c r="DE463" s="20">
        <v>57238.1</v>
      </c>
      <c r="DF463" s="20">
        <v>3995.01</v>
      </c>
      <c r="DG463" s="20">
        <v>1279.73</v>
      </c>
      <c r="DH463" s="20">
        <v>57238.1</v>
      </c>
      <c r="DI463" s="20">
        <v>3995.01</v>
      </c>
      <c r="DJ463" s="20">
        <v>1279.73</v>
      </c>
      <c r="DK463" s="20">
        <v>57238.1</v>
      </c>
      <c r="DL463" s="20">
        <v>3995.01</v>
      </c>
      <c r="DM463" s="20">
        <v>1279.73</v>
      </c>
      <c r="DN463" s="20">
        <v>57238.1</v>
      </c>
      <c r="DO463" s="20">
        <v>3995.01</v>
      </c>
      <c r="DP463" s="20">
        <v>1279.73</v>
      </c>
      <c r="DQ463" s="20">
        <v>57238.1</v>
      </c>
      <c r="DR463" s="20">
        <v>3995.01</v>
      </c>
      <c r="DS463" s="20">
        <v>1279.73</v>
      </c>
      <c r="DT463" s="20">
        <v>57238.1</v>
      </c>
      <c r="DU463" s="20">
        <v>3995.01</v>
      </c>
      <c r="DV463" s="20">
        <v>1279.73</v>
      </c>
      <c r="DW463" s="20">
        <v>57238.1</v>
      </c>
      <c r="DX463" s="20">
        <v>3995.01</v>
      </c>
      <c r="DY463" s="20">
        <v>1279.73</v>
      </c>
      <c r="DZ463" s="20">
        <v>57238.1</v>
      </c>
      <c r="EA463" s="20">
        <v>3995.01</v>
      </c>
      <c r="EB463" s="20">
        <v>1279.73</v>
      </c>
      <c r="EC463" s="20">
        <v>57238.1</v>
      </c>
      <c r="ED463" s="20">
        <v>3995.01</v>
      </c>
      <c r="EE463" s="20">
        <v>1279.73</v>
      </c>
      <c r="EF463" s="20">
        <v>57238.1</v>
      </c>
      <c r="EG463" s="20">
        <v>3995.01</v>
      </c>
      <c r="EH463" s="20">
        <v>1279.73</v>
      </c>
      <c r="EI463" s="20">
        <f t="shared" si="47"/>
        <v>57238.1</v>
      </c>
      <c r="EJ463" s="20">
        <f t="shared" si="47"/>
        <v>3995.01</v>
      </c>
      <c r="EK463" s="20">
        <f t="shared" si="47"/>
        <v>1279.73</v>
      </c>
      <c r="EL463" s="20">
        <v>57238.1</v>
      </c>
      <c r="EM463" s="20">
        <v>3995.01</v>
      </c>
      <c r="EN463" s="20">
        <v>1279.73</v>
      </c>
      <c r="EO463" s="24">
        <f t="shared" si="48"/>
        <v>1625333.8400000005</v>
      </c>
      <c r="EP463" s="25">
        <f t="shared" si="44"/>
        <v>160673.14000000106</v>
      </c>
      <c r="EQ463" s="25">
        <f t="shared" si="45"/>
        <v>250051.08999999939</v>
      </c>
      <c r="ES463" s="26"/>
    </row>
    <row r="464" spans="1:149" x14ac:dyDescent="0.25">
      <c r="A464" s="27">
        <v>461</v>
      </c>
      <c r="B464" s="15">
        <v>18295295000136</v>
      </c>
      <c r="C464" s="28" t="s">
        <v>478</v>
      </c>
      <c r="D464" s="17">
        <v>9736353.5800000001</v>
      </c>
      <c r="E464" s="18">
        <v>8973986.5700000003</v>
      </c>
      <c r="F464" s="19">
        <v>0</v>
      </c>
      <c r="G464" s="20">
        <v>5188657.18</v>
      </c>
      <c r="H464" s="21">
        <f t="shared" si="43"/>
        <v>4547696.4000000004</v>
      </c>
      <c r="I464" s="21">
        <v>8973986.5700000003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/>
      <c r="AF464" s="22"/>
      <c r="AG464" s="22">
        <v>0</v>
      </c>
      <c r="AH464" s="22"/>
      <c r="AI464" s="22"/>
      <c r="AJ464" s="22">
        <v>0</v>
      </c>
      <c r="AK464" s="22"/>
      <c r="AL464" s="22">
        <v>0</v>
      </c>
      <c r="AM464" s="22">
        <v>0</v>
      </c>
      <c r="AN464" s="22">
        <v>251735.20500000101</v>
      </c>
      <c r="AO464" s="22"/>
      <c r="AP464" s="22">
        <v>272617.90000000002</v>
      </c>
      <c r="AQ464" s="22"/>
      <c r="AR464" s="22"/>
      <c r="AS464" s="22">
        <v>272617.90000000002</v>
      </c>
      <c r="AT464" s="22">
        <v>0</v>
      </c>
      <c r="AU464" s="22">
        <v>0</v>
      </c>
      <c r="AV464" s="22">
        <v>272617.90000000002</v>
      </c>
      <c r="AW464" s="22">
        <v>0</v>
      </c>
      <c r="AX464" s="22">
        <v>2180943.2000000002</v>
      </c>
      <c r="AY464" s="22"/>
      <c r="AZ464" s="22">
        <f>VLOOKUP(A464,[1]Consolidado!$A$4:$AZ$856,52,FALSE)</f>
        <v>0</v>
      </c>
      <c r="BA464" s="22">
        <f>VLOOKUP(A464,'[2]Parcelas ICMS 2018 Calculadas'!$A$4:$BC$856,55,FALSE)</f>
        <v>0</v>
      </c>
      <c r="BB464" s="22">
        <v>0</v>
      </c>
      <c r="BC464" s="22">
        <v>0</v>
      </c>
      <c r="BD464" s="22">
        <v>0</v>
      </c>
      <c r="BE464" s="22"/>
      <c r="BF464" s="22"/>
      <c r="BG464" s="22">
        <v>0</v>
      </c>
      <c r="BH464" s="22"/>
      <c r="BI464" s="22"/>
      <c r="BJ464" s="22">
        <v>0</v>
      </c>
      <c r="BK464" s="22">
        <v>0</v>
      </c>
      <c r="BL464" s="22">
        <v>0</v>
      </c>
      <c r="BM464" s="22">
        <v>0</v>
      </c>
      <c r="BN464" s="23">
        <f t="shared" si="46"/>
        <v>3250532.1050000014</v>
      </c>
      <c r="BO464" s="20">
        <v>273892.53999999998</v>
      </c>
      <c r="BP464" s="20">
        <v>19116.669999999998</v>
      </c>
      <c r="BQ464" s="20">
        <v>6123.67</v>
      </c>
      <c r="BR464" s="20">
        <v>273892.53999999998</v>
      </c>
      <c r="BS464" s="20">
        <v>19116.669999999998</v>
      </c>
      <c r="BT464" s="20">
        <v>6123.67</v>
      </c>
      <c r="BU464" s="20">
        <v>273892.53999999998</v>
      </c>
      <c r="BV464" s="20">
        <v>19116.669999999998</v>
      </c>
      <c r="BW464" s="20">
        <v>6123.67</v>
      </c>
      <c r="BX464" s="20">
        <v>273892.53999999998</v>
      </c>
      <c r="BY464" s="20">
        <v>19116.669999999998</v>
      </c>
      <c r="BZ464" s="20">
        <v>6123.67</v>
      </c>
      <c r="CA464" s="20">
        <v>273892.53999999998</v>
      </c>
      <c r="CB464" s="20">
        <v>19116.669999999998</v>
      </c>
      <c r="CC464" s="20">
        <v>6123.67</v>
      </c>
      <c r="CD464" s="20">
        <v>273892.53999999998</v>
      </c>
      <c r="CE464" s="20">
        <v>19116.669999999998</v>
      </c>
      <c r="CF464" s="20">
        <v>6123.67</v>
      </c>
      <c r="CG464" s="20">
        <v>273892.53999999998</v>
      </c>
      <c r="CH464" s="20">
        <v>19116.669999999998</v>
      </c>
      <c r="CI464" s="20">
        <v>6123.67</v>
      </c>
      <c r="CJ464" s="20">
        <v>273892.53999999998</v>
      </c>
      <c r="CK464" s="20">
        <v>19116.669999999998</v>
      </c>
      <c r="CL464" s="20">
        <v>6123.67</v>
      </c>
      <c r="CM464" s="20">
        <v>273892.53999999998</v>
      </c>
      <c r="CN464" s="20">
        <v>19116.669999999998</v>
      </c>
      <c r="CO464" s="20">
        <v>6123.67</v>
      </c>
      <c r="CP464" s="20">
        <v>273892.53999999998</v>
      </c>
      <c r="CQ464" s="20">
        <v>19116.669999999998</v>
      </c>
      <c r="CR464" s="20">
        <v>6123.67</v>
      </c>
      <c r="CS464" s="20">
        <v>273892.53999999998</v>
      </c>
      <c r="CT464" s="20">
        <v>19116.669999999998</v>
      </c>
      <c r="CU464" s="20">
        <v>6123.67</v>
      </c>
      <c r="CV464" s="20">
        <v>273892.53999999998</v>
      </c>
      <c r="CW464" s="20">
        <v>19116.669999999998</v>
      </c>
      <c r="CX464" s="20">
        <v>6123.67</v>
      </c>
      <c r="CY464" s="20">
        <v>273892.53999999998</v>
      </c>
      <c r="CZ464" s="20">
        <v>19116.669999999998</v>
      </c>
      <c r="DA464" s="20">
        <v>6123.67</v>
      </c>
      <c r="DB464" s="20">
        <v>273892.53999999998</v>
      </c>
      <c r="DC464" s="20">
        <v>19116.669999999998</v>
      </c>
      <c r="DD464" s="20">
        <v>6123.67</v>
      </c>
      <c r="DE464" s="20">
        <v>273892.53999999998</v>
      </c>
      <c r="DF464" s="20">
        <v>19116.669999999998</v>
      </c>
      <c r="DG464" s="20">
        <v>6123.67</v>
      </c>
      <c r="DH464" s="20">
        <v>273892.53999999998</v>
      </c>
      <c r="DI464" s="20">
        <v>19116.669999999998</v>
      </c>
      <c r="DJ464" s="20">
        <v>6123.67</v>
      </c>
      <c r="DK464" s="20">
        <v>273892.53999999998</v>
      </c>
      <c r="DL464" s="20">
        <v>19116.669999999998</v>
      </c>
      <c r="DM464" s="20">
        <v>6123.67</v>
      </c>
      <c r="DN464" s="20">
        <v>273892.53999999998</v>
      </c>
      <c r="DO464" s="20">
        <v>19116.669999999998</v>
      </c>
      <c r="DP464" s="20">
        <v>6123.67</v>
      </c>
      <c r="DQ464" s="20">
        <v>273892.53999999998</v>
      </c>
      <c r="DR464" s="20">
        <v>19116.669999999998</v>
      </c>
      <c r="DS464" s="20">
        <v>6123.67</v>
      </c>
      <c r="DT464" s="20">
        <v>273892.53999999998</v>
      </c>
      <c r="DU464" s="20">
        <v>19116.669999999998</v>
      </c>
      <c r="DV464" s="20">
        <v>6123.67</v>
      </c>
      <c r="DW464" s="20">
        <v>273892.53999999998</v>
      </c>
      <c r="DX464" s="20">
        <v>19116.669999999998</v>
      </c>
      <c r="DY464" s="20">
        <v>6123.67</v>
      </c>
      <c r="DZ464" s="20">
        <v>273892.53999999998</v>
      </c>
      <c r="EA464" s="20">
        <v>19116.669999999998</v>
      </c>
      <c r="EB464" s="20">
        <v>6123.67</v>
      </c>
      <c r="EC464" s="20">
        <v>273892.53999999998</v>
      </c>
      <c r="ED464" s="20">
        <v>19116.669999999998</v>
      </c>
      <c r="EE464" s="20">
        <v>6123.67</v>
      </c>
      <c r="EF464" s="20">
        <v>273892.53999999998</v>
      </c>
      <c r="EG464" s="20">
        <v>19116.669999999998</v>
      </c>
      <c r="EH464" s="20">
        <v>6123.67</v>
      </c>
      <c r="EI464" s="20">
        <f t="shared" si="47"/>
        <v>273892.53999999998</v>
      </c>
      <c r="EJ464" s="20">
        <f t="shared" si="47"/>
        <v>19116.669999999998</v>
      </c>
      <c r="EK464" s="20">
        <f t="shared" si="47"/>
        <v>6123.67</v>
      </c>
      <c r="EL464" s="20">
        <v>273892.53999999998</v>
      </c>
      <c r="EM464" s="20">
        <v>19116.669999999998</v>
      </c>
      <c r="EN464" s="20">
        <v>6123.67</v>
      </c>
      <c r="EO464" s="24">
        <f t="shared" si="48"/>
        <v>7777454.8799999971</v>
      </c>
      <c r="EP464" s="25">
        <f t="shared" si="44"/>
        <v>1297164.294999999</v>
      </c>
      <c r="EQ464" s="25">
        <f t="shared" si="45"/>
        <v>1196531.6900000032</v>
      </c>
      <c r="ES464" s="26"/>
    </row>
    <row r="465" spans="1:149" x14ac:dyDescent="0.25">
      <c r="A465" s="27">
        <v>462</v>
      </c>
      <c r="B465" s="15">
        <v>18404947000123</v>
      </c>
      <c r="C465" s="28" t="s">
        <v>479</v>
      </c>
      <c r="D465" s="17">
        <v>246317.97</v>
      </c>
      <c r="E465" s="18">
        <v>578579.23</v>
      </c>
      <c r="F465" s="19">
        <v>0</v>
      </c>
      <c r="G465" s="20">
        <v>0</v>
      </c>
      <c r="H465" s="21">
        <f t="shared" si="43"/>
        <v>246317.97</v>
      </c>
      <c r="I465" s="21">
        <v>578579.23</v>
      </c>
      <c r="J465" s="22">
        <v>0</v>
      </c>
      <c r="K465" s="22">
        <v>0</v>
      </c>
      <c r="L465" s="22">
        <v>0</v>
      </c>
      <c r="M465" s="22">
        <v>0</v>
      </c>
      <c r="N465" s="22">
        <v>11286.84</v>
      </c>
      <c r="O465" s="22">
        <v>0</v>
      </c>
      <c r="P465" s="22">
        <v>11286.84</v>
      </c>
      <c r="Q465" s="22">
        <v>0</v>
      </c>
      <c r="R465" s="22">
        <v>11286.84</v>
      </c>
      <c r="S465" s="22">
        <v>11286.84</v>
      </c>
      <c r="T465" s="22">
        <v>11286.84</v>
      </c>
      <c r="U465" s="22">
        <v>11281.36</v>
      </c>
      <c r="V465" s="22">
        <v>11281.36</v>
      </c>
      <c r="W465" s="22">
        <v>11281.36</v>
      </c>
      <c r="X465" s="22">
        <v>11281.36</v>
      </c>
      <c r="Y465" s="22">
        <v>6896.9</v>
      </c>
      <c r="Z465" s="22">
        <v>6896.9</v>
      </c>
      <c r="AA465" s="22">
        <v>6896.9</v>
      </c>
      <c r="AB465" s="22">
        <v>6896.9</v>
      </c>
      <c r="AC465" s="22">
        <v>0</v>
      </c>
      <c r="AD465" s="22">
        <v>6896.9</v>
      </c>
      <c r="AE465" s="22"/>
      <c r="AF465" s="22"/>
      <c r="AG465" s="22">
        <v>6896.9</v>
      </c>
      <c r="AH465" s="22"/>
      <c r="AI465" s="22"/>
      <c r="AJ465" s="22">
        <v>6896.9</v>
      </c>
      <c r="AK465" s="22"/>
      <c r="AL465" s="22">
        <v>6896.9</v>
      </c>
      <c r="AM465" s="22">
        <v>6896.9</v>
      </c>
      <c r="AN465" s="22">
        <v>6896.9</v>
      </c>
      <c r="AO465" s="22"/>
      <c r="AP465" s="22">
        <v>6896.9</v>
      </c>
      <c r="AQ465" s="22"/>
      <c r="AR465" s="22"/>
      <c r="AS465" s="22">
        <v>6896.9</v>
      </c>
      <c r="AT465" s="22">
        <v>41381.399999999994</v>
      </c>
      <c r="AU465" s="22">
        <v>0</v>
      </c>
      <c r="AV465" s="22">
        <v>0</v>
      </c>
      <c r="AW465" s="22">
        <v>0</v>
      </c>
      <c r="AX465" s="22">
        <v>20614.13</v>
      </c>
      <c r="AY465" s="22"/>
      <c r="AZ465" s="22">
        <f>VLOOKUP(A465,[1]Consolidado!$A$4:$AZ$856,52,FALSE)</f>
        <v>0</v>
      </c>
      <c r="BA465" s="22">
        <f>VLOOKUP(A465,'[2]Parcelas ICMS 2018 Calculadas'!$A$4:$BC$856,55,FALSE)</f>
        <v>0</v>
      </c>
      <c r="BB465" s="22">
        <v>0</v>
      </c>
      <c r="BC465" s="22">
        <v>0</v>
      </c>
      <c r="BD465" s="22">
        <v>0</v>
      </c>
      <c r="BE465" s="22"/>
      <c r="BF465" s="22"/>
      <c r="BG465" s="22">
        <v>0</v>
      </c>
      <c r="BH465" s="22"/>
      <c r="BI465" s="22"/>
      <c r="BJ465" s="22">
        <v>0</v>
      </c>
      <c r="BK465" s="22">
        <v>0</v>
      </c>
      <c r="BL465" s="22">
        <v>0</v>
      </c>
      <c r="BM465" s="22">
        <v>0</v>
      </c>
      <c r="BN465" s="23">
        <f t="shared" si="46"/>
        <v>246317.96999999994</v>
      </c>
      <c r="BO465" s="20">
        <v>17658.66</v>
      </c>
      <c r="BP465" s="20">
        <v>1232.51</v>
      </c>
      <c r="BQ465" s="20">
        <v>394.81</v>
      </c>
      <c r="BR465" s="20">
        <v>17658.66</v>
      </c>
      <c r="BS465" s="20">
        <v>1232.51</v>
      </c>
      <c r="BT465" s="20">
        <v>394.81</v>
      </c>
      <c r="BU465" s="20">
        <v>17658.66</v>
      </c>
      <c r="BV465" s="20">
        <v>1232.51</v>
      </c>
      <c r="BW465" s="20">
        <v>394.81</v>
      </c>
      <c r="BX465" s="20">
        <v>17658.66</v>
      </c>
      <c r="BY465" s="20">
        <v>1232.51</v>
      </c>
      <c r="BZ465" s="20">
        <v>394.81</v>
      </c>
      <c r="CA465" s="20">
        <v>17658.66</v>
      </c>
      <c r="CB465" s="20">
        <v>1232.51</v>
      </c>
      <c r="CC465" s="20">
        <v>394.81</v>
      </c>
      <c r="CD465" s="20">
        <v>17658.66</v>
      </c>
      <c r="CE465" s="20">
        <v>1232.51</v>
      </c>
      <c r="CF465" s="20">
        <v>394.81</v>
      </c>
      <c r="CG465" s="20">
        <v>17658.66</v>
      </c>
      <c r="CH465" s="20">
        <v>1232.51</v>
      </c>
      <c r="CI465" s="20">
        <v>394.81</v>
      </c>
      <c r="CJ465" s="20">
        <v>17658.66</v>
      </c>
      <c r="CK465" s="20">
        <v>1232.51</v>
      </c>
      <c r="CL465" s="20">
        <v>394.81</v>
      </c>
      <c r="CM465" s="20">
        <v>17658.66</v>
      </c>
      <c r="CN465" s="20">
        <v>1232.51</v>
      </c>
      <c r="CO465" s="20">
        <v>394.81</v>
      </c>
      <c r="CP465" s="20">
        <v>17658.66</v>
      </c>
      <c r="CQ465" s="20">
        <v>1232.51</v>
      </c>
      <c r="CR465" s="20">
        <v>394.81</v>
      </c>
      <c r="CS465" s="20">
        <v>17658.66</v>
      </c>
      <c r="CT465" s="20">
        <v>1232.51</v>
      </c>
      <c r="CU465" s="20">
        <v>394.81</v>
      </c>
      <c r="CV465" s="20">
        <v>17658.66</v>
      </c>
      <c r="CW465" s="20">
        <v>1232.51</v>
      </c>
      <c r="CX465" s="20">
        <v>394.81</v>
      </c>
      <c r="CY465" s="20">
        <v>17658.66</v>
      </c>
      <c r="CZ465" s="20">
        <v>1232.51</v>
      </c>
      <c r="DA465" s="20">
        <v>394.81</v>
      </c>
      <c r="DB465" s="20">
        <v>17658.66</v>
      </c>
      <c r="DC465" s="20">
        <v>1232.51</v>
      </c>
      <c r="DD465" s="20">
        <v>394.81</v>
      </c>
      <c r="DE465" s="20">
        <v>17658.66</v>
      </c>
      <c r="DF465" s="20">
        <v>1232.51</v>
      </c>
      <c r="DG465" s="20">
        <v>394.81</v>
      </c>
      <c r="DH465" s="20">
        <v>17658.66</v>
      </c>
      <c r="DI465" s="20">
        <v>1232.51</v>
      </c>
      <c r="DJ465" s="20">
        <v>394.81</v>
      </c>
      <c r="DK465" s="20">
        <v>17658.66</v>
      </c>
      <c r="DL465" s="20">
        <v>1232.51</v>
      </c>
      <c r="DM465" s="20">
        <v>394.81</v>
      </c>
      <c r="DN465" s="20">
        <v>17658.66</v>
      </c>
      <c r="DO465" s="20">
        <v>1232.51</v>
      </c>
      <c r="DP465" s="20">
        <v>394.81</v>
      </c>
      <c r="DQ465" s="20">
        <v>17658.66</v>
      </c>
      <c r="DR465" s="20">
        <v>1232.51</v>
      </c>
      <c r="DS465" s="20">
        <v>394.81</v>
      </c>
      <c r="DT465" s="20">
        <v>17658.66</v>
      </c>
      <c r="DU465" s="20">
        <v>1232.51</v>
      </c>
      <c r="DV465" s="20">
        <v>394.81</v>
      </c>
      <c r="DW465" s="20">
        <v>17658.66</v>
      </c>
      <c r="DX465" s="20">
        <v>1232.51</v>
      </c>
      <c r="DY465" s="20">
        <v>394.81</v>
      </c>
      <c r="DZ465" s="20">
        <v>17658.66</v>
      </c>
      <c r="EA465" s="20">
        <v>1232.51</v>
      </c>
      <c r="EB465" s="20">
        <v>394.81</v>
      </c>
      <c r="EC465" s="20">
        <v>17658.66</v>
      </c>
      <c r="ED465" s="20">
        <v>1232.51</v>
      </c>
      <c r="EE465" s="20">
        <v>394.81</v>
      </c>
      <c r="EF465" s="20">
        <v>17658.66</v>
      </c>
      <c r="EG465" s="20">
        <v>1232.51</v>
      </c>
      <c r="EH465" s="20">
        <v>394.81</v>
      </c>
      <c r="EI465" s="20">
        <f t="shared" si="47"/>
        <v>17658.66</v>
      </c>
      <c r="EJ465" s="20">
        <f t="shared" si="47"/>
        <v>1232.51</v>
      </c>
      <c r="EK465" s="20">
        <f t="shared" si="47"/>
        <v>394.81</v>
      </c>
      <c r="EL465" s="20">
        <v>17658.66</v>
      </c>
      <c r="EM465" s="20">
        <v>1232.51</v>
      </c>
      <c r="EN465" s="20">
        <v>394.81</v>
      </c>
      <c r="EO465" s="24">
        <f t="shared" si="48"/>
        <v>501435.47999999981</v>
      </c>
      <c r="EP465" s="25">
        <f t="shared" si="44"/>
        <v>0</v>
      </c>
      <c r="EQ465" s="25">
        <f t="shared" si="45"/>
        <v>77143.750000000175</v>
      </c>
      <c r="ES465" s="26"/>
    </row>
    <row r="466" spans="1:149" x14ac:dyDescent="0.25">
      <c r="A466" s="27">
        <v>463</v>
      </c>
      <c r="B466" s="15">
        <v>18404764000108</v>
      </c>
      <c r="C466" s="28" t="s">
        <v>480</v>
      </c>
      <c r="D466" s="17">
        <v>464438.33</v>
      </c>
      <c r="E466" s="18">
        <v>2699315.02</v>
      </c>
      <c r="F466" s="19">
        <v>0</v>
      </c>
      <c r="G466" s="20">
        <v>0</v>
      </c>
      <c r="H466" s="21">
        <f t="shared" si="43"/>
        <v>464438.33</v>
      </c>
      <c r="I466" s="21">
        <v>2699315.02</v>
      </c>
      <c r="J466" s="22">
        <v>0</v>
      </c>
      <c r="K466" s="22">
        <v>0</v>
      </c>
      <c r="L466" s="22">
        <v>0</v>
      </c>
      <c r="M466" s="22">
        <v>0</v>
      </c>
      <c r="N466" s="22">
        <v>21281.599999999999</v>
      </c>
      <c r="O466" s="22">
        <v>0</v>
      </c>
      <c r="P466" s="22">
        <v>21281.599999999999</v>
      </c>
      <c r="Q466" s="22">
        <v>0</v>
      </c>
      <c r="R466" s="22">
        <v>21281.599999999999</v>
      </c>
      <c r="S466" s="22">
        <v>21281.599999999999</v>
      </c>
      <c r="T466" s="22">
        <v>21281.599999999999</v>
      </c>
      <c r="U466" s="22">
        <v>21271.279999999999</v>
      </c>
      <c r="V466" s="22">
        <v>21271.279999999999</v>
      </c>
      <c r="W466" s="22">
        <v>21271.279999999999</v>
      </c>
      <c r="X466" s="22">
        <v>21271.279999999999</v>
      </c>
      <c r="Y466" s="22">
        <v>13004.27</v>
      </c>
      <c r="Z466" s="22">
        <v>13004.27</v>
      </c>
      <c r="AA466" s="22">
        <v>13004.27</v>
      </c>
      <c r="AB466" s="22">
        <v>13004.27</v>
      </c>
      <c r="AC466" s="22">
        <v>0</v>
      </c>
      <c r="AD466" s="22">
        <v>13004.27</v>
      </c>
      <c r="AE466" s="22"/>
      <c r="AF466" s="22"/>
      <c r="AG466" s="22">
        <v>13004.27</v>
      </c>
      <c r="AH466" s="22"/>
      <c r="AI466" s="22"/>
      <c r="AJ466" s="22">
        <v>13004.27</v>
      </c>
      <c r="AK466" s="22"/>
      <c r="AL466" s="22">
        <v>13004.27</v>
      </c>
      <c r="AM466" s="22">
        <v>13004.27</v>
      </c>
      <c r="AN466" s="22">
        <v>13004.27</v>
      </c>
      <c r="AO466" s="22"/>
      <c r="AP466" s="22">
        <v>13004.27</v>
      </c>
      <c r="AQ466" s="22"/>
      <c r="AR466" s="22"/>
      <c r="AS466" s="22">
        <v>13004.27</v>
      </c>
      <c r="AT466" s="22">
        <v>78025.62</v>
      </c>
      <c r="AU466" s="22">
        <v>0</v>
      </c>
      <c r="AV466" s="22">
        <v>0</v>
      </c>
      <c r="AW466" s="22">
        <v>0</v>
      </c>
      <c r="AX466" s="22">
        <v>38868.35</v>
      </c>
      <c r="AY466" s="22"/>
      <c r="AZ466" s="22">
        <f>VLOOKUP(A466,[1]Consolidado!$A$4:$AZ$856,52,FALSE)</f>
        <v>0</v>
      </c>
      <c r="BA466" s="22">
        <f>VLOOKUP(A466,'[2]Parcelas ICMS 2018 Calculadas'!$A$4:$BC$856,55,FALSE)</f>
        <v>0</v>
      </c>
      <c r="BB466" s="22">
        <v>0</v>
      </c>
      <c r="BC466" s="22">
        <v>0</v>
      </c>
      <c r="BD466" s="22">
        <v>0</v>
      </c>
      <c r="BE466" s="22"/>
      <c r="BF466" s="22"/>
      <c r="BG466" s="22">
        <v>0</v>
      </c>
      <c r="BH466" s="22"/>
      <c r="BI466" s="22"/>
      <c r="BJ466" s="22">
        <v>0</v>
      </c>
      <c r="BK466" s="22">
        <v>0</v>
      </c>
      <c r="BL466" s="22">
        <v>0</v>
      </c>
      <c r="BM466" s="22">
        <v>0</v>
      </c>
      <c r="BN466" s="23">
        <f t="shared" si="46"/>
        <v>464438.33</v>
      </c>
      <c r="BO466" s="20">
        <v>82385.039999999994</v>
      </c>
      <c r="BP466" s="20">
        <v>5750.17</v>
      </c>
      <c r="BQ466" s="20">
        <v>1841.96</v>
      </c>
      <c r="BR466" s="20">
        <v>82385.039999999994</v>
      </c>
      <c r="BS466" s="20">
        <v>5750.17</v>
      </c>
      <c r="BT466" s="20">
        <v>1841.96</v>
      </c>
      <c r="BU466" s="20">
        <v>82385.039999999994</v>
      </c>
      <c r="BV466" s="20">
        <v>5750.17</v>
      </c>
      <c r="BW466" s="20">
        <v>1841.96</v>
      </c>
      <c r="BX466" s="20">
        <v>82385.039999999994</v>
      </c>
      <c r="BY466" s="20">
        <v>5750.17</v>
      </c>
      <c r="BZ466" s="20">
        <v>1841.96</v>
      </c>
      <c r="CA466" s="20">
        <v>82385.039999999994</v>
      </c>
      <c r="CB466" s="20">
        <v>5750.17</v>
      </c>
      <c r="CC466" s="20">
        <v>1841.96</v>
      </c>
      <c r="CD466" s="20">
        <v>82385.039999999994</v>
      </c>
      <c r="CE466" s="20">
        <v>5750.17</v>
      </c>
      <c r="CF466" s="20">
        <v>1841.96</v>
      </c>
      <c r="CG466" s="20">
        <v>82385.039999999994</v>
      </c>
      <c r="CH466" s="20">
        <v>5750.17</v>
      </c>
      <c r="CI466" s="20">
        <v>1841.96</v>
      </c>
      <c r="CJ466" s="20">
        <v>82385.039999999994</v>
      </c>
      <c r="CK466" s="20">
        <v>5750.17</v>
      </c>
      <c r="CL466" s="20">
        <v>1841.96</v>
      </c>
      <c r="CM466" s="20">
        <v>82385.039999999994</v>
      </c>
      <c r="CN466" s="20">
        <v>5750.17</v>
      </c>
      <c r="CO466" s="20">
        <v>1841.96</v>
      </c>
      <c r="CP466" s="20">
        <v>82385.039999999994</v>
      </c>
      <c r="CQ466" s="20">
        <v>5750.17</v>
      </c>
      <c r="CR466" s="20">
        <v>1841.96</v>
      </c>
      <c r="CS466" s="20">
        <v>82385.039999999994</v>
      </c>
      <c r="CT466" s="20">
        <v>5750.17</v>
      </c>
      <c r="CU466" s="20">
        <v>1841.96</v>
      </c>
      <c r="CV466" s="20">
        <v>82385.039999999994</v>
      </c>
      <c r="CW466" s="20">
        <v>5750.17</v>
      </c>
      <c r="CX466" s="20">
        <v>1841.96</v>
      </c>
      <c r="CY466" s="20">
        <v>82385.039999999994</v>
      </c>
      <c r="CZ466" s="20">
        <v>5750.17</v>
      </c>
      <c r="DA466" s="20">
        <v>1841.96</v>
      </c>
      <c r="DB466" s="20">
        <v>82385.039999999994</v>
      </c>
      <c r="DC466" s="20">
        <v>5750.17</v>
      </c>
      <c r="DD466" s="20">
        <v>1841.96</v>
      </c>
      <c r="DE466" s="20">
        <v>82385.039999999994</v>
      </c>
      <c r="DF466" s="20">
        <v>5750.17</v>
      </c>
      <c r="DG466" s="20">
        <v>1841.96</v>
      </c>
      <c r="DH466" s="20">
        <v>82385.039999999994</v>
      </c>
      <c r="DI466" s="20">
        <v>5750.17</v>
      </c>
      <c r="DJ466" s="20">
        <v>1841.96</v>
      </c>
      <c r="DK466" s="20">
        <v>82385.039999999994</v>
      </c>
      <c r="DL466" s="20">
        <v>5750.17</v>
      </c>
      <c r="DM466" s="20">
        <v>1841.96</v>
      </c>
      <c r="DN466" s="20">
        <v>82385.039999999994</v>
      </c>
      <c r="DO466" s="20">
        <v>5750.17</v>
      </c>
      <c r="DP466" s="20">
        <v>1841.96</v>
      </c>
      <c r="DQ466" s="20">
        <v>82385.039999999994</v>
      </c>
      <c r="DR466" s="20">
        <v>5750.17</v>
      </c>
      <c r="DS466" s="20">
        <v>1841.96</v>
      </c>
      <c r="DT466" s="20">
        <v>82385.039999999994</v>
      </c>
      <c r="DU466" s="20">
        <v>5750.17</v>
      </c>
      <c r="DV466" s="20">
        <v>1841.96</v>
      </c>
      <c r="DW466" s="20">
        <v>82385.039999999994</v>
      </c>
      <c r="DX466" s="20">
        <v>5750.17</v>
      </c>
      <c r="DY466" s="20">
        <v>1841.96</v>
      </c>
      <c r="DZ466" s="20">
        <v>82385.039999999994</v>
      </c>
      <c r="EA466" s="20">
        <v>5750.17</v>
      </c>
      <c r="EB466" s="20">
        <v>1841.96</v>
      </c>
      <c r="EC466" s="20">
        <v>82385.039999999994</v>
      </c>
      <c r="ED466" s="20">
        <v>5750.17</v>
      </c>
      <c r="EE466" s="20">
        <v>1841.96</v>
      </c>
      <c r="EF466" s="20">
        <v>82385.039999999994</v>
      </c>
      <c r="EG466" s="20">
        <v>5750.17</v>
      </c>
      <c r="EH466" s="20">
        <v>1841.96</v>
      </c>
      <c r="EI466" s="20">
        <f t="shared" si="47"/>
        <v>82385.039999999994</v>
      </c>
      <c r="EJ466" s="20">
        <f t="shared" si="47"/>
        <v>5750.17</v>
      </c>
      <c r="EK466" s="20">
        <f t="shared" si="47"/>
        <v>1841.96</v>
      </c>
      <c r="EL466" s="20">
        <v>82385.039999999994</v>
      </c>
      <c r="EM466" s="20">
        <v>5750.17</v>
      </c>
      <c r="EN466" s="20">
        <v>1841.96</v>
      </c>
      <c r="EO466" s="24">
        <f t="shared" si="48"/>
        <v>2339406.419999999</v>
      </c>
      <c r="EP466" s="25">
        <f t="shared" si="44"/>
        <v>0</v>
      </c>
      <c r="EQ466" s="25">
        <f t="shared" si="45"/>
        <v>359908.60000000102</v>
      </c>
      <c r="ES466" s="26"/>
    </row>
    <row r="467" spans="1:149" x14ac:dyDescent="0.25">
      <c r="A467" s="27">
        <v>464</v>
      </c>
      <c r="B467" s="15">
        <v>18296673000104</v>
      </c>
      <c r="C467" s="28" t="s">
        <v>481</v>
      </c>
      <c r="D467" s="17">
        <v>309486.46999999997</v>
      </c>
      <c r="E467" s="18">
        <v>447873.52</v>
      </c>
      <c r="F467" s="19">
        <v>0</v>
      </c>
      <c r="G467" s="20">
        <v>0</v>
      </c>
      <c r="H467" s="21">
        <f t="shared" si="43"/>
        <v>309486.46999999997</v>
      </c>
      <c r="I467" s="21">
        <v>447873.52</v>
      </c>
      <c r="J467" s="22">
        <v>0</v>
      </c>
      <c r="K467" s="22">
        <v>0</v>
      </c>
      <c r="L467" s="22">
        <v>0</v>
      </c>
      <c r="M467" s="22">
        <v>0</v>
      </c>
      <c r="N467" s="22">
        <v>14181.36</v>
      </c>
      <c r="O467" s="22">
        <v>0</v>
      </c>
      <c r="P467" s="22">
        <v>14181.36</v>
      </c>
      <c r="Q467" s="22">
        <v>0</v>
      </c>
      <c r="R467" s="22">
        <v>14181.36</v>
      </c>
      <c r="S467" s="22">
        <v>14181.36</v>
      </c>
      <c r="T467" s="22">
        <v>14181.36</v>
      </c>
      <c r="U467" s="22">
        <v>14174.48</v>
      </c>
      <c r="V467" s="22">
        <v>14174.48</v>
      </c>
      <c r="W467" s="22">
        <v>14174.48</v>
      </c>
      <c r="X467" s="22">
        <v>14174.48</v>
      </c>
      <c r="Y467" s="22">
        <v>8665.6200000000008</v>
      </c>
      <c r="Z467" s="22">
        <v>8665.6200000000008</v>
      </c>
      <c r="AA467" s="22">
        <v>8665.6200000000008</v>
      </c>
      <c r="AB467" s="22">
        <v>8665.6200000000008</v>
      </c>
      <c r="AC467" s="22">
        <v>0</v>
      </c>
      <c r="AD467" s="22">
        <v>8665.6200000000008</v>
      </c>
      <c r="AE467" s="22"/>
      <c r="AF467" s="22"/>
      <c r="AG467" s="22">
        <v>8665.6200000000008</v>
      </c>
      <c r="AH467" s="22"/>
      <c r="AI467" s="22"/>
      <c r="AJ467" s="22">
        <v>8665.6200000000008</v>
      </c>
      <c r="AK467" s="22"/>
      <c r="AL467" s="22">
        <v>8665.6200000000008</v>
      </c>
      <c r="AM467" s="22">
        <v>8665.6200000000008</v>
      </c>
      <c r="AN467" s="22">
        <v>8665.6200000000008</v>
      </c>
      <c r="AO467" s="22"/>
      <c r="AP467" s="22">
        <v>8665.6200000000008</v>
      </c>
      <c r="AQ467" s="22"/>
      <c r="AR467" s="22"/>
      <c r="AS467" s="22">
        <v>8665.6200000000008</v>
      </c>
      <c r="AT467" s="22">
        <v>0</v>
      </c>
      <c r="AU467" s="22">
        <v>0</v>
      </c>
      <c r="AV467" s="22">
        <v>8665.6200000000008</v>
      </c>
      <c r="AW467" s="22">
        <v>0</v>
      </c>
      <c r="AX467" s="22">
        <v>0</v>
      </c>
      <c r="AY467" s="22"/>
      <c r="AZ467" s="22">
        <f>VLOOKUP(A467,[1]Consolidado!$A$4:$AZ$856,52,FALSE)</f>
        <v>8665.6200000000008</v>
      </c>
      <c r="BA467" s="22">
        <f>VLOOKUP(A467,'[2]Parcelas ICMS 2018 Calculadas'!$A$4:$BC$856,55,FALSE)</f>
        <v>0</v>
      </c>
      <c r="BB467" s="22">
        <v>8665.6200000000008</v>
      </c>
      <c r="BC467" s="22">
        <v>0</v>
      </c>
      <c r="BD467" s="22">
        <v>0</v>
      </c>
      <c r="BE467" s="22">
        <v>8665.6200000000008</v>
      </c>
      <c r="BF467" s="22"/>
      <c r="BG467" s="22">
        <v>0</v>
      </c>
      <c r="BH467" s="22"/>
      <c r="BI467" s="22"/>
      <c r="BJ467" s="22">
        <v>8665.6200000000008</v>
      </c>
      <c r="BK467" s="22">
        <v>0</v>
      </c>
      <c r="BL467" s="22">
        <v>0</v>
      </c>
      <c r="BM467" s="22">
        <v>0</v>
      </c>
      <c r="BN467" s="23">
        <f t="shared" si="46"/>
        <v>274920.25999999995</v>
      </c>
      <c r="BO467" s="20">
        <v>13669.42</v>
      </c>
      <c r="BP467" s="20">
        <v>954.07</v>
      </c>
      <c r="BQ467" s="20">
        <v>305.62</v>
      </c>
      <c r="BR467" s="20">
        <v>13669.42</v>
      </c>
      <c r="BS467" s="20">
        <v>954.07</v>
      </c>
      <c r="BT467" s="20">
        <v>305.62</v>
      </c>
      <c r="BU467" s="20">
        <v>13669.42</v>
      </c>
      <c r="BV467" s="20">
        <v>954.07</v>
      </c>
      <c r="BW467" s="20">
        <v>305.62</v>
      </c>
      <c r="BX467" s="20">
        <v>13669.42</v>
      </c>
      <c r="BY467" s="20">
        <v>954.07</v>
      </c>
      <c r="BZ467" s="20">
        <v>305.62</v>
      </c>
      <c r="CA467" s="20">
        <v>13669.42</v>
      </c>
      <c r="CB467" s="20">
        <v>954.07</v>
      </c>
      <c r="CC467" s="20">
        <v>305.62</v>
      </c>
      <c r="CD467" s="20">
        <v>13669.42</v>
      </c>
      <c r="CE467" s="20">
        <v>954.07</v>
      </c>
      <c r="CF467" s="20">
        <v>305.62</v>
      </c>
      <c r="CG467" s="20">
        <v>13669.42</v>
      </c>
      <c r="CH467" s="20">
        <v>954.07</v>
      </c>
      <c r="CI467" s="20">
        <v>305.62</v>
      </c>
      <c r="CJ467" s="20">
        <v>13669.42</v>
      </c>
      <c r="CK467" s="20">
        <v>954.07</v>
      </c>
      <c r="CL467" s="20">
        <v>305.62</v>
      </c>
      <c r="CM467" s="20">
        <v>13669.42</v>
      </c>
      <c r="CN467" s="20">
        <v>954.07</v>
      </c>
      <c r="CO467" s="20">
        <v>305.62</v>
      </c>
      <c r="CP467" s="20">
        <v>13669.42</v>
      </c>
      <c r="CQ467" s="20">
        <v>954.07</v>
      </c>
      <c r="CR467" s="20">
        <v>305.62</v>
      </c>
      <c r="CS467" s="20">
        <v>13669.42</v>
      </c>
      <c r="CT467" s="20">
        <v>954.07</v>
      </c>
      <c r="CU467" s="20">
        <v>305.62</v>
      </c>
      <c r="CV467" s="20">
        <v>13669.42</v>
      </c>
      <c r="CW467" s="20">
        <v>954.07</v>
      </c>
      <c r="CX467" s="20">
        <v>305.62</v>
      </c>
      <c r="CY467" s="20">
        <v>13669.42</v>
      </c>
      <c r="CZ467" s="20">
        <v>954.07</v>
      </c>
      <c r="DA467" s="20">
        <v>305.62</v>
      </c>
      <c r="DB467" s="20">
        <v>13669.42</v>
      </c>
      <c r="DC467" s="20">
        <v>954.07</v>
      </c>
      <c r="DD467" s="20">
        <v>305.62</v>
      </c>
      <c r="DE467" s="20">
        <v>13669.42</v>
      </c>
      <c r="DF467" s="20">
        <v>954.07</v>
      </c>
      <c r="DG467" s="20">
        <v>305.62</v>
      </c>
      <c r="DH467" s="20">
        <v>13669.42</v>
      </c>
      <c r="DI467" s="20">
        <v>954.07</v>
      </c>
      <c r="DJ467" s="20">
        <v>305.62</v>
      </c>
      <c r="DK467" s="20">
        <v>13669.42</v>
      </c>
      <c r="DL467" s="20">
        <v>954.07</v>
      </c>
      <c r="DM467" s="20">
        <v>305.62</v>
      </c>
      <c r="DN467" s="20">
        <v>13669.42</v>
      </c>
      <c r="DO467" s="20">
        <v>954.07</v>
      </c>
      <c r="DP467" s="20">
        <v>305.62</v>
      </c>
      <c r="DQ467" s="20">
        <v>13669.42</v>
      </c>
      <c r="DR467" s="20">
        <v>954.07</v>
      </c>
      <c r="DS467" s="20">
        <v>305.62</v>
      </c>
      <c r="DT467" s="20">
        <v>13669.42</v>
      </c>
      <c r="DU467" s="20">
        <v>954.07</v>
      </c>
      <c r="DV467" s="20">
        <v>305.62</v>
      </c>
      <c r="DW467" s="20">
        <v>13669.42</v>
      </c>
      <c r="DX467" s="20">
        <v>954.07</v>
      </c>
      <c r="DY467" s="20">
        <v>305.62</v>
      </c>
      <c r="DZ467" s="20">
        <v>13669.42</v>
      </c>
      <c r="EA467" s="20">
        <v>954.07</v>
      </c>
      <c r="EB467" s="20">
        <v>305.62</v>
      </c>
      <c r="EC467" s="20">
        <v>13669.42</v>
      </c>
      <c r="ED467" s="20">
        <v>954.07</v>
      </c>
      <c r="EE467" s="20">
        <v>305.62</v>
      </c>
      <c r="EF467" s="20">
        <v>13669.42</v>
      </c>
      <c r="EG467" s="20">
        <v>954.07</v>
      </c>
      <c r="EH467" s="20">
        <v>305.62</v>
      </c>
      <c r="EI467" s="20">
        <f t="shared" si="47"/>
        <v>13669.42</v>
      </c>
      <c r="EJ467" s="20">
        <f t="shared" si="47"/>
        <v>954.07</v>
      </c>
      <c r="EK467" s="20">
        <f t="shared" si="47"/>
        <v>305.62</v>
      </c>
      <c r="EL467" s="20">
        <v>13669.42</v>
      </c>
      <c r="EM467" s="20">
        <v>954.07</v>
      </c>
      <c r="EN467" s="20">
        <v>305.62</v>
      </c>
      <c r="EO467" s="24">
        <f t="shared" si="48"/>
        <v>388156.86000000004</v>
      </c>
      <c r="EP467" s="25">
        <f t="shared" si="44"/>
        <v>34566.210000000021</v>
      </c>
      <c r="EQ467" s="25">
        <f t="shared" si="45"/>
        <v>59716.659999999974</v>
      </c>
      <c r="ES467" s="26"/>
    </row>
    <row r="468" spans="1:149" x14ac:dyDescent="0.25">
      <c r="A468" s="27">
        <v>465</v>
      </c>
      <c r="B468" s="15">
        <v>20920575000130</v>
      </c>
      <c r="C468" s="28" t="s">
        <v>482</v>
      </c>
      <c r="D468" s="17">
        <v>1674135.44</v>
      </c>
      <c r="E468" s="18">
        <v>883445.32</v>
      </c>
      <c r="F468" s="19">
        <v>0</v>
      </c>
      <c r="G468" s="20">
        <v>0</v>
      </c>
      <c r="H468" s="21">
        <f t="shared" si="43"/>
        <v>1674135.44</v>
      </c>
      <c r="I468" s="21">
        <v>883445.32</v>
      </c>
      <c r="J468" s="22">
        <v>0</v>
      </c>
      <c r="K468" s="22">
        <v>0</v>
      </c>
      <c r="L468" s="22">
        <v>0</v>
      </c>
      <c r="M468" s="22">
        <v>0</v>
      </c>
      <c r="N468" s="22">
        <v>76712.61</v>
      </c>
      <c r="O468" s="22">
        <v>0</v>
      </c>
      <c r="P468" s="22">
        <v>76712.61</v>
      </c>
      <c r="Q468" s="22">
        <v>0</v>
      </c>
      <c r="R468" s="22">
        <v>76712.61</v>
      </c>
      <c r="S468" s="22">
        <v>76712.61</v>
      </c>
      <c r="T468" s="22">
        <v>76712.61</v>
      </c>
      <c r="U468" s="22">
        <v>76675.399999999994</v>
      </c>
      <c r="V468" s="22">
        <v>76675.399999999994</v>
      </c>
      <c r="W468" s="22">
        <v>76675.399999999994</v>
      </c>
      <c r="X468" s="22">
        <v>76675.399999999994</v>
      </c>
      <c r="Y468" s="22">
        <v>46875.79</v>
      </c>
      <c r="Z468" s="22">
        <v>46875.79</v>
      </c>
      <c r="AA468" s="22">
        <v>46875.79</v>
      </c>
      <c r="AB468" s="22">
        <v>46875.79</v>
      </c>
      <c r="AC468" s="22">
        <v>0</v>
      </c>
      <c r="AD468" s="22">
        <v>46875.79</v>
      </c>
      <c r="AE468" s="22"/>
      <c r="AF468" s="22"/>
      <c r="AG468" s="22">
        <v>46875.79</v>
      </c>
      <c r="AH468" s="22"/>
      <c r="AI468" s="22"/>
      <c r="AJ468" s="22">
        <v>46875.79</v>
      </c>
      <c r="AK468" s="22"/>
      <c r="AL468" s="22">
        <v>46875.79</v>
      </c>
      <c r="AM468" s="22">
        <v>46875.79</v>
      </c>
      <c r="AN468" s="22">
        <v>46875.79</v>
      </c>
      <c r="AO468" s="22"/>
      <c r="AP468" s="22">
        <v>46875.79</v>
      </c>
      <c r="AQ468" s="22"/>
      <c r="AR468" s="22"/>
      <c r="AS468" s="22">
        <v>46875.79</v>
      </c>
      <c r="AT468" s="22">
        <v>0</v>
      </c>
      <c r="AU468" s="22">
        <v>0</v>
      </c>
      <c r="AV468" s="22">
        <v>46875.79</v>
      </c>
      <c r="AW468" s="22">
        <v>0</v>
      </c>
      <c r="AX468" s="22">
        <v>0</v>
      </c>
      <c r="AY468" s="22"/>
      <c r="AZ468" s="22">
        <f>VLOOKUP(A468,[1]Consolidado!$A$4:$AZ$856,52,FALSE)</f>
        <v>46875.79</v>
      </c>
      <c r="BA468" s="22">
        <f>VLOOKUP(A468,'[2]Parcelas ICMS 2018 Calculadas'!$A$4:$BC$856,55,FALSE)</f>
        <v>0</v>
      </c>
      <c r="BB468" s="22">
        <v>46875.79</v>
      </c>
      <c r="BC468" s="22">
        <v>0</v>
      </c>
      <c r="BD468" s="22">
        <v>0</v>
      </c>
      <c r="BE468" s="22">
        <v>46875.79</v>
      </c>
      <c r="BF468" s="22"/>
      <c r="BG468" s="22">
        <v>0</v>
      </c>
      <c r="BH468" s="22"/>
      <c r="BI468" s="22"/>
      <c r="BJ468" s="22">
        <v>46875.79</v>
      </c>
      <c r="BK468" s="22">
        <v>0</v>
      </c>
      <c r="BL468" s="22">
        <v>0</v>
      </c>
      <c r="BM468" s="22">
        <v>0</v>
      </c>
      <c r="BN468" s="23">
        <f t="shared" si="46"/>
        <v>1487153.0800000005</v>
      </c>
      <c r="BO468" s="20">
        <v>26963.39</v>
      </c>
      <c r="BP468" s="20">
        <v>1881.94</v>
      </c>
      <c r="BQ468" s="20">
        <v>602.85</v>
      </c>
      <c r="BR468" s="20">
        <v>26963.39</v>
      </c>
      <c r="BS468" s="20">
        <v>1881.94</v>
      </c>
      <c r="BT468" s="20">
        <v>602.85</v>
      </c>
      <c r="BU468" s="20">
        <v>26963.39</v>
      </c>
      <c r="BV468" s="20">
        <v>1881.94</v>
      </c>
      <c r="BW468" s="20">
        <v>602.85</v>
      </c>
      <c r="BX468" s="20">
        <v>26963.39</v>
      </c>
      <c r="BY468" s="20">
        <v>1881.94</v>
      </c>
      <c r="BZ468" s="20">
        <v>602.85</v>
      </c>
      <c r="CA468" s="20">
        <v>26963.39</v>
      </c>
      <c r="CB468" s="20">
        <v>1881.94</v>
      </c>
      <c r="CC468" s="20">
        <v>602.85</v>
      </c>
      <c r="CD468" s="20">
        <v>26963.39</v>
      </c>
      <c r="CE468" s="20">
        <v>1881.94</v>
      </c>
      <c r="CF468" s="20">
        <v>602.85</v>
      </c>
      <c r="CG468" s="20">
        <v>26963.39</v>
      </c>
      <c r="CH468" s="20">
        <v>1881.94</v>
      </c>
      <c r="CI468" s="20">
        <v>602.85</v>
      </c>
      <c r="CJ468" s="20">
        <v>26963.39</v>
      </c>
      <c r="CK468" s="20">
        <v>1881.94</v>
      </c>
      <c r="CL468" s="20">
        <v>602.85</v>
      </c>
      <c r="CM468" s="20">
        <v>26963.39</v>
      </c>
      <c r="CN468" s="20">
        <v>1881.94</v>
      </c>
      <c r="CO468" s="20">
        <v>602.85</v>
      </c>
      <c r="CP468" s="20">
        <v>26963.39</v>
      </c>
      <c r="CQ468" s="20">
        <v>1881.94</v>
      </c>
      <c r="CR468" s="20">
        <v>602.85</v>
      </c>
      <c r="CS468" s="20">
        <v>26963.39</v>
      </c>
      <c r="CT468" s="20">
        <v>1881.94</v>
      </c>
      <c r="CU468" s="20">
        <v>602.85</v>
      </c>
      <c r="CV468" s="20">
        <v>26963.39</v>
      </c>
      <c r="CW468" s="20">
        <v>1881.94</v>
      </c>
      <c r="CX468" s="20">
        <v>602.85</v>
      </c>
      <c r="CY468" s="20">
        <v>26963.39</v>
      </c>
      <c r="CZ468" s="20">
        <v>1881.94</v>
      </c>
      <c r="DA468" s="20">
        <v>602.85</v>
      </c>
      <c r="DB468" s="20">
        <v>26963.39</v>
      </c>
      <c r="DC468" s="20">
        <v>1881.94</v>
      </c>
      <c r="DD468" s="20">
        <v>602.85</v>
      </c>
      <c r="DE468" s="20">
        <v>26963.39</v>
      </c>
      <c r="DF468" s="20">
        <v>1881.94</v>
      </c>
      <c r="DG468" s="20">
        <v>602.85</v>
      </c>
      <c r="DH468" s="20">
        <v>26963.39</v>
      </c>
      <c r="DI468" s="20">
        <v>1881.94</v>
      </c>
      <c r="DJ468" s="20">
        <v>602.85</v>
      </c>
      <c r="DK468" s="20">
        <v>26963.39</v>
      </c>
      <c r="DL468" s="20">
        <v>1881.94</v>
      </c>
      <c r="DM468" s="20">
        <v>602.85</v>
      </c>
      <c r="DN468" s="20">
        <v>26963.39</v>
      </c>
      <c r="DO468" s="20">
        <v>1881.94</v>
      </c>
      <c r="DP468" s="20">
        <v>602.85</v>
      </c>
      <c r="DQ468" s="20">
        <v>26963.39</v>
      </c>
      <c r="DR468" s="20">
        <v>1881.94</v>
      </c>
      <c r="DS468" s="20">
        <v>602.85</v>
      </c>
      <c r="DT468" s="20">
        <v>26963.39</v>
      </c>
      <c r="DU468" s="20">
        <v>1881.94</v>
      </c>
      <c r="DV468" s="20">
        <v>602.85</v>
      </c>
      <c r="DW468" s="20">
        <v>26963.39</v>
      </c>
      <c r="DX468" s="20">
        <v>1881.94</v>
      </c>
      <c r="DY468" s="20">
        <v>602.85</v>
      </c>
      <c r="DZ468" s="20">
        <v>26963.39</v>
      </c>
      <c r="EA468" s="20">
        <v>1881.94</v>
      </c>
      <c r="EB468" s="20">
        <v>602.85</v>
      </c>
      <c r="EC468" s="20">
        <v>26963.39</v>
      </c>
      <c r="ED468" s="20">
        <v>1881.94</v>
      </c>
      <c r="EE468" s="20">
        <v>602.85</v>
      </c>
      <c r="EF468" s="20">
        <v>26963.39</v>
      </c>
      <c r="EG468" s="20">
        <v>1881.94</v>
      </c>
      <c r="EH468" s="20">
        <v>602.85</v>
      </c>
      <c r="EI468" s="20">
        <f t="shared" si="47"/>
        <v>26963.39</v>
      </c>
      <c r="EJ468" s="20">
        <f t="shared" si="47"/>
        <v>1881.94</v>
      </c>
      <c r="EK468" s="20">
        <f t="shared" si="47"/>
        <v>602.85</v>
      </c>
      <c r="EL468" s="20">
        <v>26963.39</v>
      </c>
      <c r="EM468" s="20">
        <v>1881.94</v>
      </c>
      <c r="EN468" s="20">
        <v>602.85</v>
      </c>
      <c r="EO468" s="24">
        <f t="shared" si="48"/>
        <v>765652.67999999935</v>
      </c>
      <c r="EP468" s="25">
        <f t="shared" si="44"/>
        <v>186982.3599999994</v>
      </c>
      <c r="EQ468" s="25">
        <f t="shared" si="45"/>
        <v>117792.6400000006</v>
      </c>
      <c r="ES468" s="26"/>
    </row>
    <row r="469" spans="1:149" x14ac:dyDescent="0.25">
      <c r="A469" s="27">
        <v>466</v>
      </c>
      <c r="B469" s="15">
        <v>17747965000145</v>
      </c>
      <c r="C469" s="28" t="s">
        <v>483</v>
      </c>
      <c r="D469" s="17">
        <v>167715.24</v>
      </c>
      <c r="E469" s="18">
        <v>217785.9</v>
      </c>
      <c r="F469" s="19">
        <v>0</v>
      </c>
      <c r="G469" s="20">
        <v>0</v>
      </c>
      <c r="H469" s="21">
        <f t="shared" si="43"/>
        <v>167715.24</v>
      </c>
      <c r="I469" s="21">
        <v>217785.9</v>
      </c>
      <c r="J469" s="22">
        <v>0</v>
      </c>
      <c r="K469" s="22">
        <v>0</v>
      </c>
      <c r="L469" s="22">
        <v>0</v>
      </c>
      <c r="M469" s="22">
        <v>0</v>
      </c>
      <c r="N469" s="22">
        <v>7685.08</v>
      </c>
      <c r="O469" s="22">
        <v>0</v>
      </c>
      <c r="P469" s="22">
        <v>7685.08</v>
      </c>
      <c r="Q469" s="22">
        <v>0</v>
      </c>
      <c r="R469" s="22">
        <v>7685.08</v>
      </c>
      <c r="S469" s="22">
        <v>7685.08</v>
      </c>
      <c r="T469" s="22">
        <v>7685.08</v>
      </c>
      <c r="U469" s="22">
        <v>7681.36</v>
      </c>
      <c r="V469" s="22">
        <v>7681.36</v>
      </c>
      <c r="W469" s="22">
        <v>7681.36</v>
      </c>
      <c r="X469" s="22">
        <v>7681.36</v>
      </c>
      <c r="Y469" s="22">
        <v>4696.03</v>
      </c>
      <c r="Z469" s="22">
        <v>4696.03</v>
      </c>
      <c r="AA469" s="22">
        <v>4696.03</v>
      </c>
      <c r="AB469" s="22">
        <v>4696.03</v>
      </c>
      <c r="AC469" s="22">
        <v>0</v>
      </c>
      <c r="AD469" s="22">
        <v>4696.03</v>
      </c>
      <c r="AE469" s="22"/>
      <c r="AF469" s="22"/>
      <c r="AG469" s="22">
        <v>4696.03</v>
      </c>
      <c r="AH469" s="22"/>
      <c r="AI469" s="22"/>
      <c r="AJ469" s="22">
        <v>4696.03</v>
      </c>
      <c r="AK469" s="22"/>
      <c r="AL469" s="22">
        <v>4696.03</v>
      </c>
      <c r="AM469" s="22">
        <v>4696.03</v>
      </c>
      <c r="AN469" s="22">
        <v>4696.03</v>
      </c>
      <c r="AO469" s="22"/>
      <c r="AP469" s="22">
        <v>4696.03</v>
      </c>
      <c r="AQ469" s="22"/>
      <c r="AR469" s="22"/>
      <c r="AS469" s="22">
        <v>4696.03</v>
      </c>
      <c r="AT469" s="22">
        <v>0</v>
      </c>
      <c r="AU469" s="22">
        <v>0</v>
      </c>
      <c r="AV469" s="22">
        <v>4696.03</v>
      </c>
      <c r="AW469" s="22">
        <v>0</v>
      </c>
      <c r="AX469" s="22">
        <v>0</v>
      </c>
      <c r="AY469" s="22"/>
      <c r="AZ469" s="22">
        <f>VLOOKUP(A469,[1]Consolidado!$A$4:$AZ$856,52,FALSE)</f>
        <v>4696.03</v>
      </c>
      <c r="BA469" s="22">
        <f>VLOOKUP(A469,'[2]Parcelas ICMS 2018 Calculadas'!$A$4:$BC$856,55,FALSE)</f>
        <v>0</v>
      </c>
      <c r="BB469" s="22">
        <v>4696.03</v>
      </c>
      <c r="BC469" s="22">
        <v>0</v>
      </c>
      <c r="BD469" s="22">
        <v>0</v>
      </c>
      <c r="BE469" s="22">
        <v>4696.03</v>
      </c>
      <c r="BF469" s="22"/>
      <c r="BG469" s="22">
        <v>0</v>
      </c>
      <c r="BH469" s="22"/>
      <c r="BI469" s="22"/>
      <c r="BJ469" s="22">
        <v>4696.03</v>
      </c>
      <c r="BK469" s="22">
        <v>0</v>
      </c>
      <c r="BL469" s="22">
        <v>0</v>
      </c>
      <c r="BM469" s="22">
        <v>0</v>
      </c>
      <c r="BN469" s="23">
        <f t="shared" si="46"/>
        <v>148983.34999999998</v>
      </c>
      <c r="BO469" s="20">
        <v>6646.98</v>
      </c>
      <c r="BP469" s="20">
        <v>463.93</v>
      </c>
      <c r="BQ469" s="20">
        <v>148.61000000000001</v>
      </c>
      <c r="BR469" s="20">
        <v>6646.98</v>
      </c>
      <c r="BS469" s="20">
        <v>463.93</v>
      </c>
      <c r="BT469" s="20">
        <v>148.61000000000001</v>
      </c>
      <c r="BU469" s="20">
        <v>6646.98</v>
      </c>
      <c r="BV469" s="20">
        <v>463.93</v>
      </c>
      <c r="BW469" s="20">
        <v>148.61000000000001</v>
      </c>
      <c r="BX469" s="20">
        <v>6646.98</v>
      </c>
      <c r="BY469" s="20">
        <v>463.93</v>
      </c>
      <c r="BZ469" s="20">
        <v>148.61000000000001</v>
      </c>
      <c r="CA469" s="20">
        <v>6646.98</v>
      </c>
      <c r="CB469" s="20">
        <v>463.93</v>
      </c>
      <c r="CC469" s="20">
        <v>148.61000000000001</v>
      </c>
      <c r="CD469" s="20">
        <v>6646.98</v>
      </c>
      <c r="CE469" s="20">
        <v>463.93</v>
      </c>
      <c r="CF469" s="20">
        <v>148.61000000000001</v>
      </c>
      <c r="CG469" s="20">
        <v>6646.98</v>
      </c>
      <c r="CH469" s="20">
        <v>463.93</v>
      </c>
      <c r="CI469" s="20">
        <v>148.61000000000001</v>
      </c>
      <c r="CJ469" s="20">
        <v>6646.98</v>
      </c>
      <c r="CK469" s="20">
        <v>463.93</v>
      </c>
      <c r="CL469" s="20">
        <v>148.61000000000001</v>
      </c>
      <c r="CM469" s="20">
        <v>6646.98</v>
      </c>
      <c r="CN469" s="20">
        <v>463.93</v>
      </c>
      <c r="CO469" s="20">
        <v>148.61000000000001</v>
      </c>
      <c r="CP469" s="20">
        <v>6646.98</v>
      </c>
      <c r="CQ469" s="20">
        <v>463.93</v>
      </c>
      <c r="CR469" s="20">
        <v>148.61000000000001</v>
      </c>
      <c r="CS469" s="20">
        <v>6646.98</v>
      </c>
      <c r="CT469" s="20">
        <v>463.93</v>
      </c>
      <c r="CU469" s="20">
        <v>148.61000000000001</v>
      </c>
      <c r="CV469" s="20">
        <v>6646.98</v>
      </c>
      <c r="CW469" s="20">
        <v>463.93</v>
      </c>
      <c r="CX469" s="20">
        <v>148.61000000000001</v>
      </c>
      <c r="CY469" s="20">
        <v>6646.98</v>
      </c>
      <c r="CZ469" s="20">
        <v>463.93</v>
      </c>
      <c r="DA469" s="20">
        <v>148.61000000000001</v>
      </c>
      <c r="DB469" s="20">
        <v>6646.98</v>
      </c>
      <c r="DC469" s="20">
        <v>463.93</v>
      </c>
      <c r="DD469" s="20">
        <v>148.61000000000001</v>
      </c>
      <c r="DE469" s="20">
        <v>6646.98</v>
      </c>
      <c r="DF469" s="20">
        <v>463.93</v>
      </c>
      <c r="DG469" s="20">
        <v>148.61000000000001</v>
      </c>
      <c r="DH469" s="20">
        <v>6646.98</v>
      </c>
      <c r="DI469" s="20">
        <v>463.93</v>
      </c>
      <c r="DJ469" s="20">
        <v>148.61000000000001</v>
      </c>
      <c r="DK469" s="20">
        <v>6646.98</v>
      </c>
      <c r="DL469" s="20">
        <v>463.93</v>
      </c>
      <c r="DM469" s="20">
        <v>148.61000000000001</v>
      </c>
      <c r="DN469" s="20">
        <v>6646.98</v>
      </c>
      <c r="DO469" s="20">
        <v>463.93</v>
      </c>
      <c r="DP469" s="20">
        <v>148.61000000000001</v>
      </c>
      <c r="DQ469" s="20">
        <v>6646.98</v>
      </c>
      <c r="DR469" s="20">
        <v>463.93</v>
      </c>
      <c r="DS469" s="20">
        <v>148.61000000000001</v>
      </c>
      <c r="DT469" s="20">
        <v>6646.98</v>
      </c>
      <c r="DU469" s="20">
        <v>463.93</v>
      </c>
      <c r="DV469" s="20">
        <v>148.61000000000001</v>
      </c>
      <c r="DW469" s="20">
        <v>6646.98</v>
      </c>
      <c r="DX469" s="20">
        <v>463.93</v>
      </c>
      <c r="DY469" s="20">
        <v>148.61000000000001</v>
      </c>
      <c r="DZ469" s="20">
        <v>6646.98</v>
      </c>
      <c r="EA469" s="20">
        <v>463.93</v>
      </c>
      <c r="EB469" s="20">
        <v>148.61000000000001</v>
      </c>
      <c r="EC469" s="20">
        <v>6646.98</v>
      </c>
      <c r="ED469" s="20">
        <v>463.93</v>
      </c>
      <c r="EE469" s="20">
        <v>148.61000000000001</v>
      </c>
      <c r="EF469" s="20">
        <v>6646.98</v>
      </c>
      <c r="EG469" s="20">
        <v>463.93</v>
      </c>
      <c r="EH469" s="20">
        <v>148.61000000000001</v>
      </c>
      <c r="EI469" s="20">
        <f t="shared" si="47"/>
        <v>6646.98</v>
      </c>
      <c r="EJ469" s="20">
        <f t="shared" si="47"/>
        <v>463.93</v>
      </c>
      <c r="EK469" s="20">
        <f t="shared" si="47"/>
        <v>148.61000000000001</v>
      </c>
      <c r="EL469" s="20">
        <v>6646.98</v>
      </c>
      <c r="EM469" s="20">
        <v>463.93</v>
      </c>
      <c r="EN469" s="20">
        <v>148.61000000000001</v>
      </c>
      <c r="EO469" s="24">
        <f t="shared" si="48"/>
        <v>188747.51999999984</v>
      </c>
      <c r="EP469" s="25">
        <f t="shared" si="44"/>
        <v>18731.890000000014</v>
      </c>
      <c r="EQ469" s="25">
        <f t="shared" si="45"/>
        <v>29038.38000000015</v>
      </c>
      <c r="ES469" s="26"/>
    </row>
    <row r="470" spans="1:149" x14ac:dyDescent="0.25">
      <c r="A470" s="27">
        <v>467</v>
      </c>
      <c r="B470" s="15">
        <v>17734906000132</v>
      </c>
      <c r="C470" s="28" t="s">
        <v>484</v>
      </c>
      <c r="D470" s="17">
        <v>268058.93</v>
      </c>
      <c r="E470" s="18">
        <v>615427.42000000004</v>
      </c>
      <c r="F470" s="19">
        <v>0</v>
      </c>
      <c r="G470" s="20">
        <v>0</v>
      </c>
      <c r="H470" s="21">
        <f t="shared" si="43"/>
        <v>268058.93</v>
      </c>
      <c r="I470" s="21">
        <v>615427.42000000004</v>
      </c>
      <c r="J470" s="22">
        <v>0</v>
      </c>
      <c r="K470" s="22">
        <v>0</v>
      </c>
      <c r="L470" s="22">
        <v>0</v>
      </c>
      <c r="M470" s="22">
        <v>0</v>
      </c>
      <c r="N470" s="22">
        <v>12283.06</v>
      </c>
      <c r="O470" s="22">
        <v>0</v>
      </c>
      <c r="P470" s="22">
        <v>12283.06</v>
      </c>
      <c r="Q470" s="22">
        <v>0</v>
      </c>
      <c r="R470" s="22">
        <v>12283.06</v>
      </c>
      <c r="S470" s="22">
        <v>12283.06</v>
      </c>
      <c r="T470" s="22">
        <v>12283.06</v>
      </c>
      <c r="U470" s="22">
        <v>12277.1</v>
      </c>
      <c r="V470" s="22">
        <v>12277.1</v>
      </c>
      <c r="W470" s="22">
        <v>12277.1</v>
      </c>
      <c r="X470" s="22">
        <v>12277.1</v>
      </c>
      <c r="Y470" s="22">
        <v>7505.65</v>
      </c>
      <c r="Z470" s="22">
        <v>7505.65</v>
      </c>
      <c r="AA470" s="22">
        <v>7505.65</v>
      </c>
      <c r="AB470" s="22">
        <v>7505.65</v>
      </c>
      <c r="AC470" s="22">
        <v>0</v>
      </c>
      <c r="AD470" s="22">
        <v>7505.65</v>
      </c>
      <c r="AE470" s="22"/>
      <c r="AF470" s="22"/>
      <c r="AG470" s="22">
        <v>7505.65</v>
      </c>
      <c r="AH470" s="22"/>
      <c r="AI470" s="22"/>
      <c r="AJ470" s="22">
        <v>7505.65</v>
      </c>
      <c r="AK470" s="22"/>
      <c r="AL470" s="22">
        <v>7505.65</v>
      </c>
      <c r="AM470" s="22">
        <v>7505.65</v>
      </c>
      <c r="AN470" s="22">
        <v>7505.65</v>
      </c>
      <c r="AO470" s="22"/>
      <c r="AP470" s="22">
        <v>7505.65</v>
      </c>
      <c r="AQ470" s="22"/>
      <c r="AR470" s="22"/>
      <c r="AS470" s="22">
        <v>7505.65</v>
      </c>
      <c r="AT470" s="22">
        <v>0</v>
      </c>
      <c r="AU470" s="22">
        <v>0</v>
      </c>
      <c r="AV470" s="22">
        <v>7505.65</v>
      </c>
      <c r="AW470" s="22">
        <v>0</v>
      </c>
      <c r="AX470" s="22">
        <v>0</v>
      </c>
      <c r="AY470" s="22"/>
      <c r="AZ470" s="22">
        <f>VLOOKUP(A470,[1]Consolidado!$A$4:$AZ$856,52,FALSE)</f>
        <v>7505.65</v>
      </c>
      <c r="BA470" s="22">
        <f>VLOOKUP(A470,'[2]Parcelas ICMS 2018 Calculadas'!$A$4:$BC$856,55,FALSE)</f>
        <v>0</v>
      </c>
      <c r="BB470" s="22">
        <v>7505.65</v>
      </c>
      <c r="BC470" s="22">
        <v>0</v>
      </c>
      <c r="BD470" s="22">
        <v>0</v>
      </c>
      <c r="BE470" s="22">
        <v>7505.65</v>
      </c>
      <c r="BF470" s="22"/>
      <c r="BG470" s="22">
        <v>0</v>
      </c>
      <c r="BH470" s="22"/>
      <c r="BI470" s="22"/>
      <c r="BJ470" s="22">
        <v>7505.65</v>
      </c>
      <c r="BK470" s="22">
        <v>0</v>
      </c>
      <c r="BL470" s="22">
        <v>0</v>
      </c>
      <c r="BM470" s="22">
        <v>0</v>
      </c>
      <c r="BN470" s="23">
        <f t="shared" si="46"/>
        <v>238119.74999999991</v>
      </c>
      <c r="BO470" s="20">
        <v>18783.29</v>
      </c>
      <c r="BP470" s="20">
        <v>1311</v>
      </c>
      <c r="BQ470" s="20">
        <v>419.96</v>
      </c>
      <c r="BR470" s="20">
        <v>18783.29</v>
      </c>
      <c r="BS470" s="20">
        <v>1311</v>
      </c>
      <c r="BT470" s="20">
        <v>419.96</v>
      </c>
      <c r="BU470" s="20">
        <v>18783.29</v>
      </c>
      <c r="BV470" s="20">
        <v>1311</v>
      </c>
      <c r="BW470" s="20">
        <v>419.96</v>
      </c>
      <c r="BX470" s="20">
        <v>18783.29</v>
      </c>
      <c r="BY470" s="20">
        <v>1311</v>
      </c>
      <c r="BZ470" s="20">
        <v>419.96</v>
      </c>
      <c r="CA470" s="20">
        <v>18783.29</v>
      </c>
      <c r="CB470" s="20">
        <v>1311</v>
      </c>
      <c r="CC470" s="20">
        <v>419.96</v>
      </c>
      <c r="CD470" s="20">
        <v>18783.29</v>
      </c>
      <c r="CE470" s="20">
        <v>1311</v>
      </c>
      <c r="CF470" s="20">
        <v>419.96</v>
      </c>
      <c r="CG470" s="20">
        <v>18783.29</v>
      </c>
      <c r="CH470" s="20">
        <v>1311</v>
      </c>
      <c r="CI470" s="20">
        <v>419.96</v>
      </c>
      <c r="CJ470" s="20">
        <v>18783.29</v>
      </c>
      <c r="CK470" s="20">
        <v>1311</v>
      </c>
      <c r="CL470" s="20">
        <v>419.96</v>
      </c>
      <c r="CM470" s="20">
        <v>18783.29</v>
      </c>
      <c r="CN470" s="20">
        <v>1311</v>
      </c>
      <c r="CO470" s="20">
        <v>419.96</v>
      </c>
      <c r="CP470" s="20">
        <v>18783.29</v>
      </c>
      <c r="CQ470" s="20">
        <v>1311</v>
      </c>
      <c r="CR470" s="20">
        <v>419.96</v>
      </c>
      <c r="CS470" s="20">
        <v>18783.29</v>
      </c>
      <c r="CT470" s="20">
        <v>1311</v>
      </c>
      <c r="CU470" s="20">
        <v>419.96</v>
      </c>
      <c r="CV470" s="20">
        <v>18783.29</v>
      </c>
      <c r="CW470" s="20">
        <v>1311</v>
      </c>
      <c r="CX470" s="20">
        <v>419.96</v>
      </c>
      <c r="CY470" s="20">
        <v>18783.29</v>
      </c>
      <c r="CZ470" s="20">
        <v>1311</v>
      </c>
      <c r="DA470" s="20">
        <v>419.96</v>
      </c>
      <c r="DB470" s="20">
        <v>18783.29</v>
      </c>
      <c r="DC470" s="20">
        <v>1311</v>
      </c>
      <c r="DD470" s="20">
        <v>419.96</v>
      </c>
      <c r="DE470" s="20">
        <v>18783.29</v>
      </c>
      <c r="DF470" s="20">
        <v>1311</v>
      </c>
      <c r="DG470" s="20">
        <v>419.96</v>
      </c>
      <c r="DH470" s="20">
        <v>18783.29</v>
      </c>
      <c r="DI470" s="20">
        <v>1311</v>
      </c>
      <c r="DJ470" s="20">
        <v>419.96</v>
      </c>
      <c r="DK470" s="20">
        <v>18783.29</v>
      </c>
      <c r="DL470" s="20">
        <v>1311</v>
      </c>
      <c r="DM470" s="20">
        <v>419.96</v>
      </c>
      <c r="DN470" s="20">
        <v>18783.29</v>
      </c>
      <c r="DO470" s="20">
        <v>1311</v>
      </c>
      <c r="DP470" s="20">
        <v>419.96</v>
      </c>
      <c r="DQ470" s="20">
        <v>18783.29</v>
      </c>
      <c r="DR470" s="20">
        <v>1311</v>
      </c>
      <c r="DS470" s="20">
        <v>419.96</v>
      </c>
      <c r="DT470" s="20">
        <v>18783.29</v>
      </c>
      <c r="DU470" s="20">
        <v>1311</v>
      </c>
      <c r="DV470" s="20">
        <v>419.96</v>
      </c>
      <c r="DW470" s="20">
        <v>18783.29</v>
      </c>
      <c r="DX470" s="20">
        <v>1311</v>
      </c>
      <c r="DY470" s="20">
        <v>419.96</v>
      </c>
      <c r="DZ470" s="20">
        <v>18783.29</v>
      </c>
      <c r="EA470" s="20">
        <v>1311</v>
      </c>
      <c r="EB470" s="20">
        <v>419.96</v>
      </c>
      <c r="EC470" s="20">
        <v>18783.29</v>
      </c>
      <c r="ED470" s="20">
        <v>1311</v>
      </c>
      <c r="EE470" s="20">
        <v>419.96</v>
      </c>
      <c r="EF470" s="20">
        <v>18783.29</v>
      </c>
      <c r="EG470" s="20">
        <v>1311</v>
      </c>
      <c r="EH470" s="20">
        <v>419.96</v>
      </c>
      <c r="EI470" s="20">
        <f t="shared" si="47"/>
        <v>18783.29</v>
      </c>
      <c r="EJ470" s="20">
        <f t="shared" si="47"/>
        <v>1311</v>
      </c>
      <c r="EK470" s="20">
        <f t="shared" si="47"/>
        <v>419.96</v>
      </c>
      <c r="EL470" s="20">
        <v>18783.29</v>
      </c>
      <c r="EM470" s="20">
        <v>1311</v>
      </c>
      <c r="EN470" s="20">
        <v>419.96</v>
      </c>
      <c r="EO470" s="24">
        <f t="shared" si="48"/>
        <v>533370.5</v>
      </c>
      <c r="EP470" s="25">
        <f t="shared" si="44"/>
        <v>29939.18000000008</v>
      </c>
      <c r="EQ470" s="25">
        <f t="shared" si="45"/>
        <v>82056.920000000042</v>
      </c>
      <c r="ES470" s="26"/>
    </row>
    <row r="471" spans="1:149" x14ac:dyDescent="0.25">
      <c r="A471" s="27">
        <v>468</v>
      </c>
      <c r="B471" s="15">
        <v>18404954000125</v>
      </c>
      <c r="C471" s="28" t="s">
        <v>485</v>
      </c>
      <c r="D471" s="17">
        <v>227816.83</v>
      </c>
      <c r="E471" s="18">
        <v>558588.93999999994</v>
      </c>
      <c r="F471" s="19">
        <v>0</v>
      </c>
      <c r="G471" s="20">
        <v>0</v>
      </c>
      <c r="H471" s="21">
        <f t="shared" si="43"/>
        <v>227816.83</v>
      </c>
      <c r="I471" s="21">
        <v>558588.93999999994</v>
      </c>
      <c r="J471" s="22">
        <v>0</v>
      </c>
      <c r="K471" s="22">
        <v>0</v>
      </c>
      <c r="L471" s="22">
        <v>0</v>
      </c>
      <c r="M471" s="22">
        <v>0</v>
      </c>
      <c r="N471" s="22">
        <v>10439.07</v>
      </c>
      <c r="O471" s="22">
        <v>0</v>
      </c>
      <c r="P471" s="22">
        <v>10439.07</v>
      </c>
      <c r="Q471" s="22">
        <v>0</v>
      </c>
      <c r="R471" s="22">
        <v>10439.07</v>
      </c>
      <c r="S471" s="22">
        <v>10439.07</v>
      </c>
      <c r="T471" s="22">
        <v>10439.07</v>
      </c>
      <c r="U471" s="22">
        <v>10434.01</v>
      </c>
      <c r="V471" s="22">
        <v>10434.01</v>
      </c>
      <c r="W471" s="22">
        <v>10434.01</v>
      </c>
      <c r="X471" s="22">
        <v>10434.01</v>
      </c>
      <c r="Y471" s="22">
        <v>6378.87</v>
      </c>
      <c r="Z471" s="22">
        <v>6378.87</v>
      </c>
      <c r="AA471" s="22">
        <v>6378.87</v>
      </c>
      <c r="AB471" s="22">
        <v>6378.87</v>
      </c>
      <c r="AC471" s="22">
        <v>0</v>
      </c>
      <c r="AD471" s="22">
        <v>6378.87</v>
      </c>
      <c r="AE471" s="22"/>
      <c r="AF471" s="22"/>
      <c r="AG471" s="22">
        <v>6378.87</v>
      </c>
      <c r="AH471" s="22"/>
      <c r="AI471" s="22"/>
      <c r="AJ471" s="22">
        <v>6378.87</v>
      </c>
      <c r="AK471" s="22"/>
      <c r="AL471" s="22">
        <v>6378.87</v>
      </c>
      <c r="AM471" s="22">
        <v>6378.87</v>
      </c>
      <c r="AN471" s="22">
        <v>6378.87</v>
      </c>
      <c r="AO471" s="22"/>
      <c r="AP471" s="22">
        <v>6378.87</v>
      </c>
      <c r="AQ471" s="22"/>
      <c r="AR471" s="22"/>
      <c r="AS471" s="22">
        <v>6378.87</v>
      </c>
      <c r="AT471" s="22">
        <v>38273.22</v>
      </c>
      <c r="AU471" s="22">
        <v>0</v>
      </c>
      <c r="AV471" s="22">
        <v>0</v>
      </c>
      <c r="AW471" s="22">
        <v>0</v>
      </c>
      <c r="AX471" s="22">
        <v>19065.78</v>
      </c>
      <c r="AY471" s="22"/>
      <c r="AZ471" s="22">
        <f>VLOOKUP(A471,[1]Consolidado!$A$4:$AZ$856,52,FALSE)</f>
        <v>0</v>
      </c>
      <c r="BA471" s="22">
        <f>VLOOKUP(A471,'[2]Parcelas ICMS 2018 Calculadas'!$A$4:$BC$856,55,FALSE)</f>
        <v>0</v>
      </c>
      <c r="BB471" s="22">
        <v>0</v>
      </c>
      <c r="BC471" s="22">
        <v>0</v>
      </c>
      <c r="BD471" s="22">
        <v>0</v>
      </c>
      <c r="BE471" s="22"/>
      <c r="BF471" s="22"/>
      <c r="BG471" s="22">
        <v>0</v>
      </c>
      <c r="BH471" s="22"/>
      <c r="BI471" s="22"/>
      <c r="BJ471" s="22">
        <v>0</v>
      </c>
      <c r="BK471" s="22">
        <v>0</v>
      </c>
      <c r="BL471" s="22">
        <v>0</v>
      </c>
      <c r="BM471" s="22">
        <v>0</v>
      </c>
      <c r="BN471" s="23">
        <f t="shared" si="46"/>
        <v>227816.82999999993</v>
      </c>
      <c r="BO471" s="20">
        <v>17048.54</v>
      </c>
      <c r="BP471" s="20">
        <v>1189.92</v>
      </c>
      <c r="BQ471" s="20">
        <v>381.17</v>
      </c>
      <c r="BR471" s="20">
        <v>17048.54</v>
      </c>
      <c r="BS471" s="20">
        <v>1189.92</v>
      </c>
      <c r="BT471" s="20">
        <v>381.17</v>
      </c>
      <c r="BU471" s="20">
        <v>17048.54</v>
      </c>
      <c r="BV471" s="20">
        <v>1189.92</v>
      </c>
      <c r="BW471" s="20">
        <v>381.17</v>
      </c>
      <c r="BX471" s="20">
        <v>17048.54</v>
      </c>
      <c r="BY471" s="20">
        <v>1189.92</v>
      </c>
      <c r="BZ471" s="20">
        <v>381.17</v>
      </c>
      <c r="CA471" s="20">
        <v>17048.54</v>
      </c>
      <c r="CB471" s="20">
        <v>1189.92</v>
      </c>
      <c r="CC471" s="20">
        <v>381.17</v>
      </c>
      <c r="CD471" s="20">
        <v>17048.54</v>
      </c>
      <c r="CE471" s="20">
        <v>1189.92</v>
      </c>
      <c r="CF471" s="20">
        <v>381.17</v>
      </c>
      <c r="CG471" s="20">
        <v>17048.54</v>
      </c>
      <c r="CH471" s="20">
        <v>1189.92</v>
      </c>
      <c r="CI471" s="20">
        <v>381.17</v>
      </c>
      <c r="CJ471" s="20">
        <v>17048.54</v>
      </c>
      <c r="CK471" s="20">
        <v>1189.92</v>
      </c>
      <c r="CL471" s="20">
        <v>381.17</v>
      </c>
      <c r="CM471" s="20">
        <v>17048.54</v>
      </c>
      <c r="CN471" s="20">
        <v>1189.92</v>
      </c>
      <c r="CO471" s="20">
        <v>381.17</v>
      </c>
      <c r="CP471" s="20">
        <v>17048.54</v>
      </c>
      <c r="CQ471" s="20">
        <v>1189.92</v>
      </c>
      <c r="CR471" s="20">
        <v>381.17</v>
      </c>
      <c r="CS471" s="20">
        <v>17048.54</v>
      </c>
      <c r="CT471" s="20">
        <v>1189.92</v>
      </c>
      <c r="CU471" s="20">
        <v>381.17</v>
      </c>
      <c r="CV471" s="20">
        <v>17048.54</v>
      </c>
      <c r="CW471" s="20">
        <v>1189.92</v>
      </c>
      <c r="CX471" s="20">
        <v>381.17</v>
      </c>
      <c r="CY471" s="20">
        <v>17048.54</v>
      </c>
      <c r="CZ471" s="20">
        <v>1189.92</v>
      </c>
      <c r="DA471" s="20">
        <v>381.17</v>
      </c>
      <c r="DB471" s="20">
        <v>17048.54</v>
      </c>
      <c r="DC471" s="20">
        <v>1189.92</v>
      </c>
      <c r="DD471" s="20">
        <v>381.17</v>
      </c>
      <c r="DE471" s="20">
        <v>17048.54</v>
      </c>
      <c r="DF471" s="20">
        <v>1189.92</v>
      </c>
      <c r="DG471" s="20">
        <v>381.17</v>
      </c>
      <c r="DH471" s="20">
        <v>17048.54</v>
      </c>
      <c r="DI471" s="20">
        <v>1189.92</v>
      </c>
      <c r="DJ471" s="20">
        <v>381.17</v>
      </c>
      <c r="DK471" s="20">
        <v>17048.54</v>
      </c>
      <c r="DL471" s="20">
        <v>1189.92</v>
      </c>
      <c r="DM471" s="20">
        <v>381.17</v>
      </c>
      <c r="DN471" s="20">
        <v>17048.54</v>
      </c>
      <c r="DO471" s="20">
        <v>1189.92</v>
      </c>
      <c r="DP471" s="20">
        <v>381.17</v>
      </c>
      <c r="DQ471" s="20">
        <v>17048.54</v>
      </c>
      <c r="DR471" s="20">
        <v>1189.92</v>
      </c>
      <c r="DS471" s="20">
        <v>381.17</v>
      </c>
      <c r="DT471" s="20">
        <v>17048.54</v>
      </c>
      <c r="DU471" s="20">
        <v>1189.92</v>
      </c>
      <c r="DV471" s="20">
        <v>381.17</v>
      </c>
      <c r="DW471" s="20">
        <v>17048.54</v>
      </c>
      <c r="DX471" s="20">
        <v>1189.92</v>
      </c>
      <c r="DY471" s="20">
        <v>381.17</v>
      </c>
      <c r="DZ471" s="20">
        <v>17048.54</v>
      </c>
      <c r="EA471" s="20">
        <v>1189.92</v>
      </c>
      <c r="EB471" s="20">
        <v>381.17</v>
      </c>
      <c r="EC471" s="20">
        <v>17048.54</v>
      </c>
      <c r="ED471" s="20">
        <v>1189.92</v>
      </c>
      <c r="EE471" s="20">
        <v>381.17</v>
      </c>
      <c r="EF471" s="20">
        <v>17048.54</v>
      </c>
      <c r="EG471" s="20">
        <v>1189.92</v>
      </c>
      <c r="EH471" s="20">
        <v>381.17</v>
      </c>
      <c r="EI471" s="20">
        <f t="shared" si="47"/>
        <v>17048.54</v>
      </c>
      <c r="EJ471" s="20">
        <f t="shared" si="47"/>
        <v>1189.92</v>
      </c>
      <c r="EK471" s="20">
        <f t="shared" si="47"/>
        <v>381.17</v>
      </c>
      <c r="EL471" s="20">
        <v>17048.54</v>
      </c>
      <c r="EM471" s="20">
        <v>1189.92</v>
      </c>
      <c r="EN471" s="20">
        <v>381.17</v>
      </c>
      <c r="EO471" s="24">
        <f t="shared" si="48"/>
        <v>484110.3799999996</v>
      </c>
      <c r="EP471" s="25">
        <f t="shared" si="44"/>
        <v>0</v>
      </c>
      <c r="EQ471" s="25">
        <f t="shared" si="45"/>
        <v>74478.560000000347</v>
      </c>
      <c r="ES471" s="26"/>
    </row>
    <row r="472" spans="1:149" x14ac:dyDescent="0.25">
      <c r="A472" s="27">
        <v>469</v>
      </c>
      <c r="B472" s="15">
        <v>18313866000118</v>
      </c>
      <c r="C472" s="28" t="s">
        <v>486</v>
      </c>
      <c r="D472" s="17">
        <v>791415.54</v>
      </c>
      <c r="E472" s="18">
        <v>1717683.79</v>
      </c>
      <c r="F472" s="19">
        <v>0</v>
      </c>
      <c r="G472" s="20">
        <v>0</v>
      </c>
      <c r="H472" s="21">
        <f t="shared" si="43"/>
        <v>791415.54</v>
      </c>
      <c r="I472" s="21">
        <v>1717683.79</v>
      </c>
      <c r="J472" s="22">
        <v>0</v>
      </c>
      <c r="K472" s="22">
        <v>0</v>
      </c>
      <c r="L472" s="22">
        <v>0</v>
      </c>
      <c r="M472" s="22">
        <v>0</v>
      </c>
      <c r="N472" s="22">
        <v>36264.42</v>
      </c>
      <c r="O472" s="22">
        <v>0</v>
      </c>
      <c r="P472" s="22">
        <v>36264.42</v>
      </c>
      <c r="Q472" s="22">
        <v>0</v>
      </c>
      <c r="R472" s="22">
        <v>36264.42</v>
      </c>
      <c r="S472" s="22">
        <v>36264.42</v>
      </c>
      <c r="T472" s="22">
        <v>36264.42</v>
      </c>
      <c r="U472" s="22">
        <v>36246.83</v>
      </c>
      <c r="V472" s="22">
        <v>36246.83</v>
      </c>
      <c r="W472" s="22">
        <v>36246.83</v>
      </c>
      <c r="X472" s="22">
        <v>36246.83</v>
      </c>
      <c r="Y472" s="22">
        <v>22159.64</v>
      </c>
      <c r="Z472" s="22">
        <v>22159.64</v>
      </c>
      <c r="AA472" s="22">
        <v>22159.64</v>
      </c>
      <c r="AB472" s="22">
        <v>22159.64</v>
      </c>
      <c r="AC472" s="22">
        <v>0</v>
      </c>
      <c r="AD472" s="22">
        <v>22159.64</v>
      </c>
      <c r="AE472" s="22"/>
      <c r="AF472" s="22"/>
      <c r="AG472" s="22">
        <v>22159.64</v>
      </c>
      <c r="AH472" s="22"/>
      <c r="AI472" s="22"/>
      <c r="AJ472" s="22">
        <v>22159.64</v>
      </c>
      <c r="AK472" s="22"/>
      <c r="AL472" s="22">
        <v>22159.64</v>
      </c>
      <c r="AM472" s="22">
        <v>22159.64</v>
      </c>
      <c r="AN472" s="22">
        <v>22159.64</v>
      </c>
      <c r="AO472" s="22"/>
      <c r="AP472" s="22">
        <v>22159.64</v>
      </c>
      <c r="AQ472" s="22"/>
      <c r="AR472" s="22"/>
      <c r="AS472" s="22">
        <v>22159.64</v>
      </c>
      <c r="AT472" s="22">
        <v>0</v>
      </c>
      <c r="AU472" s="22">
        <v>0</v>
      </c>
      <c r="AV472" s="22">
        <v>22159.64</v>
      </c>
      <c r="AW472" s="22">
        <v>0</v>
      </c>
      <c r="AX472" s="22">
        <v>177030.8</v>
      </c>
      <c r="AY472" s="22"/>
      <c r="AZ472" s="22">
        <f>VLOOKUP(A472,[1]Consolidado!$A$4:$AZ$856,52,FALSE)</f>
        <v>0</v>
      </c>
      <c r="BA472" s="22">
        <f>VLOOKUP(A472,'[2]Parcelas ICMS 2018 Calculadas'!$A$4:$BC$856,55,FALSE)</f>
        <v>0</v>
      </c>
      <c r="BB472" s="22">
        <v>0</v>
      </c>
      <c r="BC472" s="22">
        <v>0</v>
      </c>
      <c r="BD472" s="22">
        <v>0</v>
      </c>
      <c r="BE472" s="22"/>
      <c r="BF472" s="22"/>
      <c r="BG472" s="22">
        <v>0</v>
      </c>
      <c r="BH472" s="22"/>
      <c r="BI472" s="22"/>
      <c r="BJ472" s="22">
        <v>0</v>
      </c>
      <c r="BK472" s="22">
        <v>0</v>
      </c>
      <c r="BL472" s="22">
        <v>0</v>
      </c>
      <c r="BM472" s="22">
        <v>0</v>
      </c>
      <c r="BN472" s="23">
        <f t="shared" si="46"/>
        <v>791415.54000000027</v>
      </c>
      <c r="BO472" s="20">
        <v>52424.95</v>
      </c>
      <c r="BP472" s="20">
        <v>3659.07</v>
      </c>
      <c r="BQ472" s="20">
        <v>1172.1099999999999</v>
      </c>
      <c r="BR472" s="20">
        <v>52424.95</v>
      </c>
      <c r="BS472" s="20">
        <v>3659.07</v>
      </c>
      <c r="BT472" s="20">
        <v>1172.1099999999999</v>
      </c>
      <c r="BU472" s="20">
        <v>52424.95</v>
      </c>
      <c r="BV472" s="20">
        <v>3659.07</v>
      </c>
      <c r="BW472" s="20">
        <v>1172.1099999999999</v>
      </c>
      <c r="BX472" s="20">
        <v>52424.95</v>
      </c>
      <c r="BY472" s="20">
        <v>3659.07</v>
      </c>
      <c r="BZ472" s="20">
        <v>1172.1099999999999</v>
      </c>
      <c r="CA472" s="20">
        <v>52424.95</v>
      </c>
      <c r="CB472" s="20">
        <v>3659.07</v>
      </c>
      <c r="CC472" s="20">
        <v>1172.1099999999999</v>
      </c>
      <c r="CD472" s="20">
        <v>52424.95</v>
      </c>
      <c r="CE472" s="20">
        <v>3659.07</v>
      </c>
      <c r="CF472" s="20">
        <v>1172.1099999999999</v>
      </c>
      <c r="CG472" s="20">
        <v>52424.95</v>
      </c>
      <c r="CH472" s="20">
        <v>3659.07</v>
      </c>
      <c r="CI472" s="20">
        <v>1172.1099999999999</v>
      </c>
      <c r="CJ472" s="20">
        <v>52424.95</v>
      </c>
      <c r="CK472" s="20">
        <v>3659.07</v>
      </c>
      <c r="CL472" s="20">
        <v>1172.1099999999999</v>
      </c>
      <c r="CM472" s="20">
        <v>52424.95</v>
      </c>
      <c r="CN472" s="20">
        <v>3659.07</v>
      </c>
      <c r="CO472" s="20">
        <v>1172.1099999999999</v>
      </c>
      <c r="CP472" s="20">
        <v>52424.95</v>
      </c>
      <c r="CQ472" s="20">
        <v>3659.07</v>
      </c>
      <c r="CR472" s="20">
        <v>1172.1099999999999</v>
      </c>
      <c r="CS472" s="20">
        <v>52424.95</v>
      </c>
      <c r="CT472" s="20">
        <v>3659.07</v>
      </c>
      <c r="CU472" s="20">
        <v>1172.1099999999999</v>
      </c>
      <c r="CV472" s="20">
        <v>52424.95</v>
      </c>
      <c r="CW472" s="20">
        <v>3659.07</v>
      </c>
      <c r="CX472" s="20">
        <v>1172.1099999999999</v>
      </c>
      <c r="CY472" s="20">
        <v>52424.95</v>
      </c>
      <c r="CZ472" s="20">
        <v>3659.07</v>
      </c>
      <c r="DA472" s="20">
        <v>1172.1099999999999</v>
      </c>
      <c r="DB472" s="20">
        <v>52424.95</v>
      </c>
      <c r="DC472" s="20">
        <v>3659.07</v>
      </c>
      <c r="DD472" s="20">
        <v>1172.1099999999999</v>
      </c>
      <c r="DE472" s="20">
        <v>52424.95</v>
      </c>
      <c r="DF472" s="20">
        <v>3659.07</v>
      </c>
      <c r="DG472" s="20">
        <v>1172.1099999999999</v>
      </c>
      <c r="DH472" s="20">
        <v>52424.95</v>
      </c>
      <c r="DI472" s="20">
        <v>3659.07</v>
      </c>
      <c r="DJ472" s="20">
        <v>1172.1099999999999</v>
      </c>
      <c r="DK472" s="20">
        <v>52424.95</v>
      </c>
      <c r="DL472" s="20">
        <v>3659.07</v>
      </c>
      <c r="DM472" s="20">
        <v>1172.1099999999999</v>
      </c>
      <c r="DN472" s="20">
        <v>52424.95</v>
      </c>
      <c r="DO472" s="20">
        <v>3659.07</v>
      </c>
      <c r="DP472" s="20">
        <v>1172.1099999999999</v>
      </c>
      <c r="DQ472" s="20">
        <v>52424.95</v>
      </c>
      <c r="DR472" s="20">
        <v>3659.07</v>
      </c>
      <c r="DS472" s="20">
        <v>1172.1099999999999</v>
      </c>
      <c r="DT472" s="20">
        <v>52424.95</v>
      </c>
      <c r="DU472" s="20">
        <v>3659.07</v>
      </c>
      <c r="DV472" s="20">
        <v>1172.1099999999999</v>
      </c>
      <c r="DW472" s="20">
        <v>52424.95</v>
      </c>
      <c r="DX472" s="20">
        <v>3659.07</v>
      </c>
      <c r="DY472" s="20">
        <v>1172.1099999999999</v>
      </c>
      <c r="DZ472" s="20">
        <v>52424.95</v>
      </c>
      <c r="EA472" s="20">
        <v>3659.07</v>
      </c>
      <c r="EB472" s="20">
        <v>1172.1099999999999</v>
      </c>
      <c r="EC472" s="20">
        <v>52424.95</v>
      </c>
      <c r="ED472" s="20">
        <v>3659.07</v>
      </c>
      <c r="EE472" s="20">
        <v>1172.1099999999999</v>
      </c>
      <c r="EF472" s="20">
        <v>52424.95</v>
      </c>
      <c r="EG472" s="20">
        <v>3659.07</v>
      </c>
      <c r="EH472" s="20">
        <v>1172.1099999999999</v>
      </c>
      <c r="EI472" s="20">
        <f t="shared" si="47"/>
        <v>52424.95</v>
      </c>
      <c r="EJ472" s="20">
        <f t="shared" si="47"/>
        <v>3659.07</v>
      </c>
      <c r="EK472" s="20">
        <f t="shared" si="47"/>
        <v>1172.1099999999999</v>
      </c>
      <c r="EL472" s="20">
        <v>52424.95</v>
      </c>
      <c r="EM472" s="20">
        <v>3659.07</v>
      </c>
      <c r="EN472" s="20">
        <v>1172.1099999999999</v>
      </c>
      <c r="EO472" s="24">
        <f t="shared" si="48"/>
        <v>1488659.3800000001</v>
      </c>
      <c r="EP472" s="25">
        <f t="shared" si="44"/>
        <v>0</v>
      </c>
      <c r="EQ472" s="25">
        <f t="shared" si="45"/>
        <v>229024.40999999992</v>
      </c>
      <c r="ES472" s="26"/>
    </row>
    <row r="473" spans="1:149" x14ac:dyDescent="0.25">
      <c r="A473" s="27">
        <v>470</v>
      </c>
      <c r="B473" s="15">
        <v>18278051000145</v>
      </c>
      <c r="C473" s="28" t="s">
        <v>487</v>
      </c>
      <c r="D473" s="17">
        <v>12494675.810000001</v>
      </c>
      <c r="E473" s="18">
        <v>11037769.970000001</v>
      </c>
      <c r="F473" s="19">
        <v>0</v>
      </c>
      <c r="G473" s="20">
        <v>0</v>
      </c>
      <c r="H473" s="21">
        <f t="shared" si="43"/>
        <v>12494675.810000001</v>
      </c>
      <c r="I473" s="21">
        <v>11037769.970000001</v>
      </c>
      <c r="J473" s="22">
        <v>0</v>
      </c>
      <c r="K473" s="22">
        <v>0</v>
      </c>
      <c r="L473" s="22">
        <v>0</v>
      </c>
      <c r="M473" s="22">
        <v>0</v>
      </c>
      <c r="N473" s="22">
        <v>572533.81000000006</v>
      </c>
      <c r="O473" s="22">
        <v>0</v>
      </c>
      <c r="P473" s="22">
        <v>572533.81000000006</v>
      </c>
      <c r="Q473" s="22">
        <v>0</v>
      </c>
      <c r="R473" s="22">
        <v>572533.81000000006</v>
      </c>
      <c r="S473" s="22">
        <v>572533.81000000006</v>
      </c>
      <c r="T473" s="22">
        <v>572533.81000000006</v>
      </c>
      <c r="U473" s="22">
        <v>572256.15</v>
      </c>
      <c r="V473" s="22">
        <v>572256.15</v>
      </c>
      <c r="W473" s="22">
        <v>572256.15</v>
      </c>
      <c r="X473" s="22">
        <v>572256.15</v>
      </c>
      <c r="Y473" s="22">
        <v>349850.92</v>
      </c>
      <c r="Z473" s="22">
        <v>349850.92</v>
      </c>
      <c r="AA473" s="22">
        <v>349850.92</v>
      </c>
      <c r="AB473" s="22">
        <v>349850.92</v>
      </c>
      <c r="AC473" s="22">
        <v>0</v>
      </c>
      <c r="AD473" s="22">
        <v>349850.92</v>
      </c>
      <c r="AE473" s="22"/>
      <c r="AF473" s="22"/>
      <c r="AG473" s="22">
        <v>349850.92</v>
      </c>
      <c r="AH473" s="22"/>
      <c r="AI473" s="22"/>
      <c r="AJ473" s="22">
        <v>349850.92</v>
      </c>
      <c r="AK473" s="22"/>
      <c r="AL473" s="22">
        <v>349850.92</v>
      </c>
      <c r="AM473" s="22">
        <v>349850.92</v>
      </c>
      <c r="AN473" s="22">
        <v>349850.92</v>
      </c>
      <c r="AO473" s="22"/>
      <c r="AP473" s="22">
        <v>349850.92</v>
      </c>
      <c r="AQ473" s="22"/>
      <c r="AR473" s="22"/>
      <c r="AS473" s="22">
        <v>349850.92</v>
      </c>
      <c r="AT473" s="22">
        <v>0</v>
      </c>
      <c r="AU473" s="22">
        <v>0</v>
      </c>
      <c r="AV473" s="22">
        <v>349850.92</v>
      </c>
      <c r="AW473" s="22">
        <v>0</v>
      </c>
      <c r="AX473" s="22">
        <v>0</v>
      </c>
      <c r="AY473" s="22"/>
      <c r="AZ473" s="22">
        <f>VLOOKUP(A473,[1]Consolidado!$A$4:$AZ$856,52,FALSE)</f>
        <v>349850.92</v>
      </c>
      <c r="BA473" s="22">
        <f>VLOOKUP(A473,'[2]Parcelas ICMS 2018 Calculadas'!$A$4:$BC$856,55,FALSE)</f>
        <v>0</v>
      </c>
      <c r="BB473" s="22">
        <v>349850.92</v>
      </c>
      <c r="BC473" s="22">
        <v>0</v>
      </c>
      <c r="BD473" s="22">
        <v>0</v>
      </c>
      <c r="BE473" s="22">
        <v>349850.92</v>
      </c>
      <c r="BF473" s="22"/>
      <c r="BG473" s="22">
        <v>0</v>
      </c>
      <c r="BH473" s="22"/>
      <c r="BI473" s="22"/>
      <c r="BJ473" s="22">
        <v>349850.92</v>
      </c>
      <c r="BK473" s="22">
        <v>0</v>
      </c>
      <c r="BL473" s="22">
        <v>0</v>
      </c>
      <c r="BM473" s="22">
        <v>0</v>
      </c>
      <c r="BN473" s="23">
        <f t="shared" si="46"/>
        <v>11099159.289999999</v>
      </c>
      <c r="BO473" s="20">
        <v>336880.7</v>
      </c>
      <c r="BP473" s="20">
        <v>23513.01</v>
      </c>
      <c r="BQ473" s="20">
        <v>7531.96</v>
      </c>
      <c r="BR473" s="20">
        <v>336880.7</v>
      </c>
      <c r="BS473" s="20">
        <v>23513.01</v>
      </c>
      <c r="BT473" s="20">
        <v>7531.96</v>
      </c>
      <c r="BU473" s="20">
        <v>336880.7</v>
      </c>
      <c r="BV473" s="20">
        <v>23513.01</v>
      </c>
      <c r="BW473" s="20">
        <v>7531.96</v>
      </c>
      <c r="BX473" s="20">
        <v>336880.7</v>
      </c>
      <c r="BY473" s="20">
        <v>23513.01</v>
      </c>
      <c r="BZ473" s="20">
        <v>7531.96</v>
      </c>
      <c r="CA473" s="20">
        <v>336880.7</v>
      </c>
      <c r="CB473" s="20">
        <v>23513.01</v>
      </c>
      <c r="CC473" s="20">
        <v>7531.96</v>
      </c>
      <c r="CD473" s="20">
        <v>336880.7</v>
      </c>
      <c r="CE473" s="20">
        <v>23513.01</v>
      </c>
      <c r="CF473" s="20">
        <v>7531.96</v>
      </c>
      <c r="CG473" s="20">
        <v>336880.7</v>
      </c>
      <c r="CH473" s="20">
        <v>23513.01</v>
      </c>
      <c r="CI473" s="20">
        <v>7531.96</v>
      </c>
      <c r="CJ473" s="20">
        <v>336880.7</v>
      </c>
      <c r="CK473" s="20">
        <v>23513.01</v>
      </c>
      <c r="CL473" s="20">
        <v>7531.96</v>
      </c>
      <c r="CM473" s="20">
        <v>336880.7</v>
      </c>
      <c r="CN473" s="20">
        <v>23513.01</v>
      </c>
      <c r="CO473" s="20">
        <v>7531.96</v>
      </c>
      <c r="CP473" s="20">
        <v>336880.7</v>
      </c>
      <c r="CQ473" s="20">
        <v>23513.01</v>
      </c>
      <c r="CR473" s="20">
        <v>7531.96</v>
      </c>
      <c r="CS473" s="20">
        <v>336880.7</v>
      </c>
      <c r="CT473" s="20">
        <v>23513.01</v>
      </c>
      <c r="CU473" s="20">
        <v>7531.96</v>
      </c>
      <c r="CV473" s="20">
        <v>336880.7</v>
      </c>
      <c r="CW473" s="20">
        <v>23513.01</v>
      </c>
      <c r="CX473" s="20">
        <v>7531.96</v>
      </c>
      <c r="CY473" s="20">
        <v>336880.7</v>
      </c>
      <c r="CZ473" s="20">
        <v>23513.01</v>
      </c>
      <c r="DA473" s="20">
        <v>7531.96</v>
      </c>
      <c r="DB473" s="20">
        <v>336880.7</v>
      </c>
      <c r="DC473" s="20">
        <v>23513.01</v>
      </c>
      <c r="DD473" s="20">
        <v>7531.96</v>
      </c>
      <c r="DE473" s="20">
        <v>336880.7</v>
      </c>
      <c r="DF473" s="20">
        <v>23513.01</v>
      </c>
      <c r="DG473" s="20">
        <v>7531.96</v>
      </c>
      <c r="DH473" s="20">
        <v>336880.7</v>
      </c>
      <c r="DI473" s="20">
        <v>23513.01</v>
      </c>
      <c r="DJ473" s="20">
        <v>7531.96</v>
      </c>
      <c r="DK473" s="20">
        <v>336880.7</v>
      </c>
      <c r="DL473" s="20">
        <v>23513.01</v>
      </c>
      <c r="DM473" s="20">
        <v>7531.96</v>
      </c>
      <c r="DN473" s="20">
        <v>336880.7</v>
      </c>
      <c r="DO473" s="20">
        <v>23513.01</v>
      </c>
      <c r="DP473" s="20">
        <v>7531.96</v>
      </c>
      <c r="DQ473" s="20">
        <v>336880.7</v>
      </c>
      <c r="DR473" s="20">
        <v>23513.01</v>
      </c>
      <c r="DS473" s="20">
        <v>7531.96</v>
      </c>
      <c r="DT473" s="20">
        <v>336880.7</v>
      </c>
      <c r="DU473" s="20">
        <v>23513.01</v>
      </c>
      <c r="DV473" s="20">
        <v>7531.96</v>
      </c>
      <c r="DW473" s="20">
        <v>336880.7</v>
      </c>
      <c r="DX473" s="20">
        <v>23513.01</v>
      </c>
      <c r="DY473" s="20">
        <v>7531.96</v>
      </c>
      <c r="DZ473" s="20">
        <v>336880.7</v>
      </c>
      <c r="EA473" s="20">
        <v>23513.01</v>
      </c>
      <c r="EB473" s="20">
        <v>7531.96</v>
      </c>
      <c r="EC473" s="20">
        <v>336880.7</v>
      </c>
      <c r="ED473" s="20">
        <v>23513.01</v>
      </c>
      <c r="EE473" s="20">
        <v>7531.96</v>
      </c>
      <c r="EF473" s="20">
        <v>336880.7</v>
      </c>
      <c r="EG473" s="20">
        <v>23513.01</v>
      </c>
      <c r="EH473" s="20">
        <v>7531.96</v>
      </c>
      <c r="EI473" s="20">
        <f t="shared" si="47"/>
        <v>336880.7</v>
      </c>
      <c r="EJ473" s="20">
        <f t="shared" si="47"/>
        <v>23513.01</v>
      </c>
      <c r="EK473" s="20">
        <f t="shared" si="47"/>
        <v>7531.96</v>
      </c>
      <c r="EL473" s="20">
        <v>336880.7</v>
      </c>
      <c r="EM473" s="20">
        <v>23513.01</v>
      </c>
      <c r="EN473" s="20">
        <v>7531.96</v>
      </c>
      <c r="EO473" s="24">
        <f t="shared" si="48"/>
        <v>9566067.4199999981</v>
      </c>
      <c r="EP473" s="25">
        <f t="shared" si="44"/>
        <v>1395516.5200000014</v>
      </c>
      <c r="EQ473" s="25">
        <f t="shared" si="45"/>
        <v>1471702.5500000026</v>
      </c>
      <c r="ES473" s="26"/>
    </row>
    <row r="474" spans="1:149" x14ac:dyDescent="0.25">
      <c r="A474" s="27">
        <v>471</v>
      </c>
      <c r="B474" s="15">
        <v>18313817000185</v>
      </c>
      <c r="C474" s="28" t="s">
        <v>488</v>
      </c>
      <c r="D474" s="17">
        <v>5112428.8</v>
      </c>
      <c r="E474" s="18">
        <v>10015531.699999999</v>
      </c>
      <c r="F474" s="19">
        <v>0</v>
      </c>
      <c r="G474" s="20">
        <v>0</v>
      </c>
      <c r="H474" s="21">
        <f t="shared" si="43"/>
        <v>5112428.8</v>
      </c>
      <c r="I474" s="21">
        <v>10015531.699999999</v>
      </c>
      <c r="J474" s="22">
        <v>0</v>
      </c>
      <c r="K474" s="22">
        <v>0</v>
      </c>
      <c r="L474" s="22">
        <v>0</v>
      </c>
      <c r="M474" s="22">
        <v>0</v>
      </c>
      <c r="N474" s="22">
        <v>234262.85</v>
      </c>
      <c r="O474" s="22">
        <v>0</v>
      </c>
      <c r="P474" s="22">
        <v>234262.85</v>
      </c>
      <c r="Q474" s="22">
        <v>0</v>
      </c>
      <c r="R474" s="22">
        <v>234262.85</v>
      </c>
      <c r="S474" s="22">
        <v>234262.85</v>
      </c>
      <c r="T474" s="22">
        <v>234262.85</v>
      </c>
      <c r="U474" s="22">
        <v>234149.24</v>
      </c>
      <c r="V474" s="22">
        <v>234149.24</v>
      </c>
      <c r="W474" s="22">
        <v>234149.24</v>
      </c>
      <c r="X474" s="22">
        <v>234149.24</v>
      </c>
      <c r="Y474" s="22">
        <v>143148.01</v>
      </c>
      <c r="Z474" s="22">
        <v>143148.01</v>
      </c>
      <c r="AA474" s="22">
        <v>143148.01</v>
      </c>
      <c r="AB474" s="22">
        <v>143148.01</v>
      </c>
      <c r="AC474" s="22">
        <v>0</v>
      </c>
      <c r="AD474" s="22">
        <v>143148.01</v>
      </c>
      <c r="AE474" s="22"/>
      <c r="AF474" s="22"/>
      <c r="AG474" s="22">
        <v>143148.01</v>
      </c>
      <c r="AH474" s="22"/>
      <c r="AI474" s="22"/>
      <c r="AJ474" s="22">
        <v>143148.01</v>
      </c>
      <c r="AK474" s="22"/>
      <c r="AL474" s="22">
        <v>143148.01</v>
      </c>
      <c r="AM474" s="22">
        <v>143148.01</v>
      </c>
      <c r="AN474" s="22">
        <v>143148.01</v>
      </c>
      <c r="AO474" s="22"/>
      <c r="AP474" s="22">
        <v>143148.01</v>
      </c>
      <c r="AQ474" s="22"/>
      <c r="AR474" s="22"/>
      <c r="AS474" s="22">
        <v>143148.01</v>
      </c>
      <c r="AT474" s="22">
        <v>0</v>
      </c>
      <c r="AU474" s="22">
        <v>0</v>
      </c>
      <c r="AV474" s="22">
        <v>143148.01</v>
      </c>
      <c r="AW474" s="22">
        <v>0</v>
      </c>
      <c r="AX474" s="22">
        <v>1143593.46</v>
      </c>
      <c r="AY474" s="22"/>
      <c r="AZ474" s="22">
        <f>VLOOKUP(A474,[1]Consolidado!$A$4:$AZ$856,52,FALSE)</f>
        <v>0</v>
      </c>
      <c r="BA474" s="22">
        <f>VLOOKUP(A474,'[2]Parcelas ICMS 2018 Calculadas'!$A$4:$BC$856,55,FALSE)</f>
        <v>0</v>
      </c>
      <c r="BB474" s="22">
        <v>0</v>
      </c>
      <c r="BC474" s="22">
        <v>0</v>
      </c>
      <c r="BD474" s="22">
        <v>0</v>
      </c>
      <c r="BE474" s="22"/>
      <c r="BF474" s="22"/>
      <c r="BG474" s="22">
        <v>0</v>
      </c>
      <c r="BH474" s="22"/>
      <c r="BI474" s="22"/>
      <c r="BJ474" s="22">
        <v>0</v>
      </c>
      <c r="BK474" s="22">
        <v>0</v>
      </c>
      <c r="BL474" s="22">
        <v>0</v>
      </c>
      <c r="BM474" s="22">
        <v>0</v>
      </c>
      <c r="BN474" s="23">
        <f t="shared" si="46"/>
        <v>5112428.799999997</v>
      </c>
      <c r="BO474" s="20">
        <v>305681.25</v>
      </c>
      <c r="BP474" s="20">
        <v>21335.41</v>
      </c>
      <c r="BQ474" s="20">
        <v>6834.4</v>
      </c>
      <c r="BR474" s="20">
        <v>305681.25</v>
      </c>
      <c r="BS474" s="20">
        <v>21335.41</v>
      </c>
      <c r="BT474" s="20">
        <v>6834.4</v>
      </c>
      <c r="BU474" s="20">
        <v>305681.25</v>
      </c>
      <c r="BV474" s="20">
        <v>21335.41</v>
      </c>
      <c r="BW474" s="20">
        <v>6834.4</v>
      </c>
      <c r="BX474" s="20">
        <v>305681.25</v>
      </c>
      <c r="BY474" s="20">
        <v>21335.41</v>
      </c>
      <c r="BZ474" s="20">
        <v>6834.4</v>
      </c>
      <c r="CA474" s="20">
        <v>305681.25</v>
      </c>
      <c r="CB474" s="20">
        <v>21335.41</v>
      </c>
      <c r="CC474" s="20">
        <v>6834.4</v>
      </c>
      <c r="CD474" s="20">
        <v>305681.25</v>
      </c>
      <c r="CE474" s="20">
        <v>21335.41</v>
      </c>
      <c r="CF474" s="20">
        <v>6834.4</v>
      </c>
      <c r="CG474" s="20">
        <v>305681.25</v>
      </c>
      <c r="CH474" s="20">
        <v>21335.41</v>
      </c>
      <c r="CI474" s="20">
        <v>6834.4</v>
      </c>
      <c r="CJ474" s="20">
        <v>305681.25</v>
      </c>
      <c r="CK474" s="20">
        <v>21335.41</v>
      </c>
      <c r="CL474" s="20">
        <v>6834.4</v>
      </c>
      <c r="CM474" s="20">
        <v>305681.25</v>
      </c>
      <c r="CN474" s="20">
        <v>21335.41</v>
      </c>
      <c r="CO474" s="20">
        <v>6834.4</v>
      </c>
      <c r="CP474" s="20">
        <v>305681.25</v>
      </c>
      <c r="CQ474" s="20">
        <v>21335.41</v>
      </c>
      <c r="CR474" s="20">
        <v>6834.4</v>
      </c>
      <c r="CS474" s="20">
        <v>305681.25</v>
      </c>
      <c r="CT474" s="20">
        <v>21335.41</v>
      </c>
      <c r="CU474" s="20">
        <v>6834.4</v>
      </c>
      <c r="CV474" s="20">
        <v>305681.25</v>
      </c>
      <c r="CW474" s="20">
        <v>21335.41</v>
      </c>
      <c r="CX474" s="20">
        <v>6834.4</v>
      </c>
      <c r="CY474" s="20">
        <v>305681.25</v>
      </c>
      <c r="CZ474" s="20">
        <v>21335.41</v>
      </c>
      <c r="DA474" s="20">
        <v>6834.4</v>
      </c>
      <c r="DB474" s="20">
        <v>305681.25</v>
      </c>
      <c r="DC474" s="20">
        <v>21335.41</v>
      </c>
      <c r="DD474" s="20">
        <v>6834.4</v>
      </c>
      <c r="DE474" s="20">
        <v>305681.25</v>
      </c>
      <c r="DF474" s="20">
        <v>21335.41</v>
      </c>
      <c r="DG474" s="20">
        <v>6834.4</v>
      </c>
      <c r="DH474" s="20">
        <v>305681.25</v>
      </c>
      <c r="DI474" s="20">
        <v>21335.41</v>
      </c>
      <c r="DJ474" s="20">
        <v>6834.4</v>
      </c>
      <c r="DK474" s="20">
        <v>305681.25</v>
      </c>
      <c r="DL474" s="20">
        <v>21335.41</v>
      </c>
      <c r="DM474" s="20">
        <v>6834.4</v>
      </c>
      <c r="DN474" s="20">
        <v>305681.25</v>
      </c>
      <c r="DO474" s="20">
        <v>21335.41</v>
      </c>
      <c r="DP474" s="20">
        <v>6834.4</v>
      </c>
      <c r="DQ474" s="20">
        <v>305681.25</v>
      </c>
      <c r="DR474" s="20">
        <v>21335.41</v>
      </c>
      <c r="DS474" s="20">
        <v>6834.4</v>
      </c>
      <c r="DT474" s="20">
        <v>305681.25</v>
      </c>
      <c r="DU474" s="20">
        <v>21335.41</v>
      </c>
      <c r="DV474" s="20">
        <v>6834.4</v>
      </c>
      <c r="DW474" s="20">
        <v>305681.25</v>
      </c>
      <c r="DX474" s="20">
        <v>21335.41</v>
      </c>
      <c r="DY474" s="20">
        <v>6834.4</v>
      </c>
      <c r="DZ474" s="20">
        <v>305681.25</v>
      </c>
      <c r="EA474" s="20">
        <v>21335.41</v>
      </c>
      <c r="EB474" s="20">
        <v>6834.4</v>
      </c>
      <c r="EC474" s="20">
        <v>305681.25</v>
      </c>
      <c r="ED474" s="20">
        <v>21335.41</v>
      </c>
      <c r="EE474" s="20">
        <v>6834.4</v>
      </c>
      <c r="EF474" s="20">
        <v>305681.25</v>
      </c>
      <c r="EG474" s="20">
        <v>21335.41</v>
      </c>
      <c r="EH474" s="20">
        <v>6834.4</v>
      </c>
      <c r="EI474" s="20">
        <f t="shared" si="47"/>
        <v>305681.25</v>
      </c>
      <c r="EJ474" s="20">
        <f t="shared" si="47"/>
        <v>21335.41</v>
      </c>
      <c r="EK474" s="20">
        <f t="shared" si="47"/>
        <v>6834.4</v>
      </c>
      <c r="EL474" s="20">
        <v>305681.25</v>
      </c>
      <c r="EM474" s="20">
        <v>21335.41</v>
      </c>
      <c r="EN474" s="20">
        <v>6834.4</v>
      </c>
      <c r="EO474" s="24">
        <f t="shared" si="48"/>
        <v>8680127.560000008</v>
      </c>
      <c r="EP474" s="25">
        <f t="shared" si="44"/>
        <v>0</v>
      </c>
      <c r="EQ474" s="25">
        <f t="shared" si="45"/>
        <v>1335404.1399999913</v>
      </c>
      <c r="ES474" s="26"/>
    </row>
    <row r="475" spans="1:149" x14ac:dyDescent="0.25">
      <c r="A475" s="27">
        <v>472</v>
      </c>
      <c r="B475" s="15">
        <v>18008193000192</v>
      </c>
      <c r="C475" s="28" t="s">
        <v>489</v>
      </c>
      <c r="D475" s="17">
        <v>1172171.46</v>
      </c>
      <c r="E475" s="18">
        <v>2405326.83</v>
      </c>
      <c r="F475" s="19">
        <v>0</v>
      </c>
      <c r="G475" s="20">
        <v>0</v>
      </c>
      <c r="H475" s="21">
        <f t="shared" si="43"/>
        <v>1172171.46</v>
      </c>
      <c r="I475" s="21">
        <v>2405326.83</v>
      </c>
      <c r="J475" s="22">
        <v>0</v>
      </c>
      <c r="K475" s="22">
        <v>0</v>
      </c>
      <c r="L475" s="22">
        <v>0</v>
      </c>
      <c r="M475" s="22">
        <v>0</v>
      </c>
      <c r="N475" s="22">
        <v>53711.5</v>
      </c>
      <c r="O475" s="22">
        <v>0</v>
      </c>
      <c r="P475" s="22">
        <v>53711.5</v>
      </c>
      <c r="Q475" s="22">
        <v>0</v>
      </c>
      <c r="R475" s="22">
        <v>53711.5</v>
      </c>
      <c r="S475" s="22">
        <v>53711.5</v>
      </c>
      <c r="T475" s="22">
        <v>53711.5</v>
      </c>
      <c r="U475" s="22">
        <v>53685.45</v>
      </c>
      <c r="V475" s="22">
        <v>53685.45</v>
      </c>
      <c r="W475" s="22">
        <v>53685.45</v>
      </c>
      <c r="X475" s="22">
        <v>53685.45</v>
      </c>
      <c r="Y475" s="22">
        <v>32820.800000000003</v>
      </c>
      <c r="Z475" s="22">
        <v>32820.800000000003</v>
      </c>
      <c r="AA475" s="22">
        <v>32820.800000000003</v>
      </c>
      <c r="AB475" s="22">
        <v>32820.800000000003</v>
      </c>
      <c r="AC475" s="22">
        <v>0</v>
      </c>
      <c r="AD475" s="22">
        <v>32820.800000000003</v>
      </c>
      <c r="AE475" s="22"/>
      <c r="AF475" s="22"/>
      <c r="AG475" s="22">
        <v>32820.800000000003</v>
      </c>
      <c r="AH475" s="22"/>
      <c r="AI475" s="22"/>
      <c r="AJ475" s="22">
        <v>32820.800000000003</v>
      </c>
      <c r="AK475" s="22"/>
      <c r="AL475" s="22">
        <v>32820.800000000003</v>
      </c>
      <c r="AM475" s="22">
        <v>32820.800000000003</v>
      </c>
      <c r="AN475" s="22">
        <v>32820.800000000003</v>
      </c>
      <c r="AO475" s="22"/>
      <c r="AP475" s="22">
        <v>32820.800000000003</v>
      </c>
      <c r="AQ475" s="22"/>
      <c r="AR475" s="22"/>
      <c r="AS475" s="22">
        <v>32820.800000000003</v>
      </c>
      <c r="AT475" s="22">
        <v>0</v>
      </c>
      <c r="AU475" s="22">
        <v>0</v>
      </c>
      <c r="AV475" s="22">
        <v>32820.800000000003</v>
      </c>
      <c r="AW475" s="22">
        <v>0</v>
      </c>
      <c r="AX475" s="22">
        <v>0</v>
      </c>
      <c r="AY475" s="22"/>
      <c r="AZ475" s="22">
        <f>VLOOKUP(A475,[1]Consolidado!$A$4:$AZ$856,52,FALSE)</f>
        <v>32820.800000000003</v>
      </c>
      <c r="BA475" s="22">
        <f>VLOOKUP(A475,'[2]Parcelas ICMS 2018 Calculadas'!$A$4:$BC$856,55,FALSE)</f>
        <v>0</v>
      </c>
      <c r="BB475" s="22">
        <v>32820.800000000003</v>
      </c>
      <c r="BC475" s="22">
        <v>0</v>
      </c>
      <c r="BD475" s="22">
        <v>0</v>
      </c>
      <c r="BE475" s="22">
        <v>32820.800000000003</v>
      </c>
      <c r="BF475" s="22"/>
      <c r="BG475" s="22">
        <v>0</v>
      </c>
      <c r="BH475" s="22"/>
      <c r="BI475" s="22"/>
      <c r="BJ475" s="22">
        <v>32820.800000000003</v>
      </c>
      <c r="BK475" s="22">
        <v>0</v>
      </c>
      <c r="BL475" s="22">
        <v>0</v>
      </c>
      <c r="BM475" s="22">
        <v>0</v>
      </c>
      <c r="BN475" s="23">
        <f t="shared" si="46"/>
        <v>1041252.9000000007</v>
      </c>
      <c r="BO475" s="20">
        <v>73412.31</v>
      </c>
      <c r="BP475" s="20">
        <v>5123.8999999999996</v>
      </c>
      <c r="BQ475" s="20">
        <v>1641.35</v>
      </c>
      <c r="BR475" s="20">
        <v>73412.31</v>
      </c>
      <c r="BS475" s="20">
        <v>5123.8999999999996</v>
      </c>
      <c r="BT475" s="20">
        <v>1641.35</v>
      </c>
      <c r="BU475" s="20">
        <v>73412.31</v>
      </c>
      <c r="BV475" s="20">
        <v>5123.8999999999996</v>
      </c>
      <c r="BW475" s="20">
        <v>1641.35</v>
      </c>
      <c r="BX475" s="20">
        <v>73412.31</v>
      </c>
      <c r="BY475" s="20">
        <v>5123.8999999999996</v>
      </c>
      <c r="BZ475" s="20">
        <v>1641.35</v>
      </c>
      <c r="CA475" s="20">
        <v>73412.31</v>
      </c>
      <c r="CB475" s="20">
        <v>5123.8999999999996</v>
      </c>
      <c r="CC475" s="20">
        <v>1641.35</v>
      </c>
      <c r="CD475" s="20">
        <v>73412.31</v>
      </c>
      <c r="CE475" s="20">
        <v>5123.8999999999996</v>
      </c>
      <c r="CF475" s="20">
        <v>1641.35</v>
      </c>
      <c r="CG475" s="20">
        <v>73412.31</v>
      </c>
      <c r="CH475" s="20">
        <v>5123.8999999999996</v>
      </c>
      <c r="CI475" s="20">
        <v>1641.35</v>
      </c>
      <c r="CJ475" s="20">
        <v>73412.31</v>
      </c>
      <c r="CK475" s="20">
        <v>5123.8999999999996</v>
      </c>
      <c r="CL475" s="20">
        <v>1641.35</v>
      </c>
      <c r="CM475" s="20">
        <v>73412.31</v>
      </c>
      <c r="CN475" s="20">
        <v>5123.8999999999996</v>
      </c>
      <c r="CO475" s="20">
        <v>1641.35</v>
      </c>
      <c r="CP475" s="20">
        <v>73412.31</v>
      </c>
      <c r="CQ475" s="20">
        <v>5123.8999999999996</v>
      </c>
      <c r="CR475" s="20">
        <v>1641.35</v>
      </c>
      <c r="CS475" s="20">
        <v>73412.31</v>
      </c>
      <c r="CT475" s="20">
        <v>5123.8999999999996</v>
      </c>
      <c r="CU475" s="20">
        <v>1641.35</v>
      </c>
      <c r="CV475" s="20">
        <v>73412.31</v>
      </c>
      <c r="CW475" s="20">
        <v>5123.8999999999996</v>
      </c>
      <c r="CX475" s="20">
        <v>1641.35</v>
      </c>
      <c r="CY475" s="20">
        <v>73412.31</v>
      </c>
      <c r="CZ475" s="20">
        <v>5123.8999999999996</v>
      </c>
      <c r="DA475" s="20">
        <v>1641.35</v>
      </c>
      <c r="DB475" s="20">
        <v>73412.31</v>
      </c>
      <c r="DC475" s="20">
        <v>5123.8999999999996</v>
      </c>
      <c r="DD475" s="20">
        <v>1641.35</v>
      </c>
      <c r="DE475" s="20">
        <v>73412.31</v>
      </c>
      <c r="DF475" s="20">
        <v>5123.8999999999996</v>
      </c>
      <c r="DG475" s="20">
        <v>1641.35</v>
      </c>
      <c r="DH475" s="20">
        <v>73412.31</v>
      </c>
      <c r="DI475" s="20">
        <v>5123.8999999999996</v>
      </c>
      <c r="DJ475" s="20">
        <v>1641.35</v>
      </c>
      <c r="DK475" s="20">
        <v>73412.31</v>
      </c>
      <c r="DL475" s="20">
        <v>5123.8999999999996</v>
      </c>
      <c r="DM475" s="20">
        <v>1641.35</v>
      </c>
      <c r="DN475" s="20">
        <v>73412.31</v>
      </c>
      <c r="DO475" s="20">
        <v>5123.8999999999996</v>
      </c>
      <c r="DP475" s="20">
        <v>1641.35</v>
      </c>
      <c r="DQ475" s="20">
        <v>73412.31</v>
      </c>
      <c r="DR475" s="20">
        <v>5123.8999999999996</v>
      </c>
      <c r="DS475" s="20">
        <v>1641.35</v>
      </c>
      <c r="DT475" s="20">
        <v>73412.31</v>
      </c>
      <c r="DU475" s="20">
        <v>5123.8999999999996</v>
      </c>
      <c r="DV475" s="20">
        <v>1641.35</v>
      </c>
      <c r="DW475" s="20">
        <v>73412.31</v>
      </c>
      <c r="DX475" s="20">
        <v>5123.8999999999996</v>
      </c>
      <c r="DY475" s="20">
        <v>1641.35</v>
      </c>
      <c r="DZ475" s="20">
        <v>73412.31</v>
      </c>
      <c r="EA475" s="20">
        <v>5123.8999999999996</v>
      </c>
      <c r="EB475" s="20">
        <v>1641.35</v>
      </c>
      <c r="EC475" s="20">
        <v>73412.31</v>
      </c>
      <c r="ED475" s="20">
        <v>5123.8999999999996</v>
      </c>
      <c r="EE475" s="20">
        <v>1641.35</v>
      </c>
      <c r="EF475" s="20">
        <v>73412.31</v>
      </c>
      <c r="EG475" s="20">
        <v>5123.8999999999996</v>
      </c>
      <c r="EH475" s="20">
        <v>1641.35</v>
      </c>
      <c r="EI475" s="20">
        <f t="shared" si="47"/>
        <v>73412.31</v>
      </c>
      <c r="EJ475" s="20">
        <f t="shared" si="47"/>
        <v>5123.8999999999996</v>
      </c>
      <c r="EK475" s="20">
        <f t="shared" si="47"/>
        <v>1641.35</v>
      </c>
      <c r="EL475" s="20">
        <v>73412.31</v>
      </c>
      <c r="EM475" s="20">
        <v>5123.8999999999996</v>
      </c>
      <c r="EN475" s="20">
        <v>1641.35</v>
      </c>
      <c r="EO475" s="24">
        <f t="shared" si="48"/>
        <v>2084616.560000001</v>
      </c>
      <c r="EP475" s="25">
        <f t="shared" si="44"/>
        <v>130918.55999999924</v>
      </c>
      <c r="EQ475" s="25">
        <f t="shared" si="45"/>
        <v>320710.26999999909</v>
      </c>
      <c r="ES475" s="26"/>
    </row>
    <row r="476" spans="1:149" x14ac:dyDescent="0.25">
      <c r="A476" s="27">
        <v>473</v>
      </c>
      <c r="B476" s="15">
        <v>18025965000102</v>
      </c>
      <c r="C476" s="28" t="s">
        <v>490</v>
      </c>
      <c r="D476" s="17">
        <v>942262.49</v>
      </c>
      <c r="E476" s="18">
        <v>1911549.69</v>
      </c>
      <c r="F476" s="19">
        <v>0</v>
      </c>
      <c r="G476" s="20">
        <v>0</v>
      </c>
      <c r="H476" s="21">
        <f t="shared" si="43"/>
        <v>942262.49</v>
      </c>
      <c r="I476" s="21">
        <v>1911549.69</v>
      </c>
      <c r="J476" s="22">
        <v>0</v>
      </c>
      <c r="K476" s="22">
        <v>0</v>
      </c>
      <c r="L476" s="22">
        <v>0</v>
      </c>
      <c r="M476" s="22">
        <v>0</v>
      </c>
      <c r="N476" s="22">
        <v>43176.56</v>
      </c>
      <c r="O476" s="22">
        <v>0</v>
      </c>
      <c r="P476" s="22">
        <v>43176.56</v>
      </c>
      <c r="Q476" s="22">
        <v>0</v>
      </c>
      <c r="R476" s="22">
        <v>43176.56</v>
      </c>
      <c r="S476" s="22">
        <v>43176.56</v>
      </c>
      <c r="T476" s="22">
        <v>43176.56</v>
      </c>
      <c r="U476" s="22">
        <v>43155.62</v>
      </c>
      <c r="V476" s="22">
        <v>43155.62</v>
      </c>
      <c r="W476" s="22">
        <v>43155.62</v>
      </c>
      <c r="X476" s="22">
        <v>43155.62</v>
      </c>
      <c r="Y476" s="22">
        <v>26383.35</v>
      </c>
      <c r="Z476" s="22">
        <v>26383.35</v>
      </c>
      <c r="AA476" s="22">
        <v>26383.35</v>
      </c>
      <c r="AB476" s="22">
        <v>26383.35</v>
      </c>
      <c r="AC476" s="22">
        <v>158300.09999999998</v>
      </c>
      <c r="AD476" s="22">
        <v>0</v>
      </c>
      <c r="AE476" s="22"/>
      <c r="AF476" s="22"/>
      <c r="AG476" s="22">
        <v>0</v>
      </c>
      <c r="AH476" s="22"/>
      <c r="AI476" s="22"/>
      <c r="AJ476" s="22">
        <v>0</v>
      </c>
      <c r="AK476" s="22"/>
      <c r="AL476" s="22">
        <v>0</v>
      </c>
      <c r="AM476" s="22">
        <v>0</v>
      </c>
      <c r="AN476" s="22"/>
      <c r="AO476" s="22"/>
      <c r="AP476" s="22">
        <v>26383.35</v>
      </c>
      <c r="AQ476" s="22"/>
      <c r="AR476" s="22"/>
      <c r="AS476" s="22">
        <v>26383.35</v>
      </c>
      <c r="AT476" s="22">
        <v>0</v>
      </c>
      <c r="AU476" s="22">
        <v>0</v>
      </c>
      <c r="AV476" s="22">
        <v>26383.35</v>
      </c>
      <c r="AW476" s="22">
        <v>0</v>
      </c>
      <c r="AX476" s="22">
        <v>210773.66</v>
      </c>
      <c r="AY476" s="22"/>
      <c r="AZ476" s="22">
        <f>VLOOKUP(A476,[1]Consolidado!$A$4:$AZ$856,52,FALSE)</f>
        <v>0</v>
      </c>
      <c r="BA476" s="22">
        <f>VLOOKUP(A476,'[2]Parcelas ICMS 2018 Calculadas'!$A$4:$BC$856,55,FALSE)</f>
        <v>0</v>
      </c>
      <c r="BB476" s="22">
        <v>0</v>
      </c>
      <c r="BC476" s="22">
        <v>0</v>
      </c>
      <c r="BD476" s="22">
        <v>0</v>
      </c>
      <c r="BE476" s="22"/>
      <c r="BF476" s="22"/>
      <c r="BG476" s="22">
        <v>0</v>
      </c>
      <c r="BH476" s="22"/>
      <c r="BI476" s="22"/>
      <c r="BJ476" s="22">
        <v>0</v>
      </c>
      <c r="BK476" s="22">
        <v>0</v>
      </c>
      <c r="BL476" s="22">
        <v>0</v>
      </c>
      <c r="BM476" s="22">
        <v>0</v>
      </c>
      <c r="BN476" s="23">
        <f t="shared" si="46"/>
        <v>942262.48999999976</v>
      </c>
      <c r="BO476" s="20">
        <v>58341.87</v>
      </c>
      <c r="BP476" s="20">
        <v>4072.04</v>
      </c>
      <c r="BQ476" s="20">
        <v>1304.4000000000001</v>
      </c>
      <c r="BR476" s="20">
        <v>58341.87</v>
      </c>
      <c r="BS476" s="20">
        <v>4072.04</v>
      </c>
      <c r="BT476" s="20">
        <v>1304.4000000000001</v>
      </c>
      <c r="BU476" s="20">
        <v>58341.87</v>
      </c>
      <c r="BV476" s="20">
        <v>4072.04</v>
      </c>
      <c r="BW476" s="20">
        <v>1304.4000000000001</v>
      </c>
      <c r="BX476" s="20">
        <v>58341.87</v>
      </c>
      <c r="BY476" s="20">
        <v>4072.04</v>
      </c>
      <c r="BZ476" s="20">
        <v>1304.4000000000001</v>
      </c>
      <c r="CA476" s="20">
        <v>58341.87</v>
      </c>
      <c r="CB476" s="20">
        <v>4072.04</v>
      </c>
      <c r="CC476" s="20">
        <v>1304.4000000000001</v>
      </c>
      <c r="CD476" s="20">
        <v>58341.87</v>
      </c>
      <c r="CE476" s="20">
        <v>4072.04</v>
      </c>
      <c r="CF476" s="20">
        <v>1304.4000000000001</v>
      </c>
      <c r="CG476" s="20">
        <v>58341.87</v>
      </c>
      <c r="CH476" s="20">
        <v>4072.04</v>
      </c>
      <c r="CI476" s="20">
        <v>1304.4000000000001</v>
      </c>
      <c r="CJ476" s="20">
        <v>58341.87</v>
      </c>
      <c r="CK476" s="20">
        <v>4072.04</v>
      </c>
      <c r="CL476" s="20">
        <v>1304.4000000000001</v>
      </c>
      <c r="CM476" s="20">
        <v>58341.87</v>
      </c>
      <c r="CN476" s="20">
        <v>4072.04</v>
      </c>
      <c r="CO476" s="20">
        <v>1304.4000000000001</v>
      </c>
      <c r="CP476" s="20">
        <v>58341.87</v>
      </c>
      <c r="CQ476" s="20">
        <v>4072.04</v>
      </c>
      <c r="CR476" s="20">
        <v>1304.4000000000001</v>
      </c>
      <c r="CS476" s="20">
        <v>58341.87</v>
      </c>
      <c r="CT476" s="20">
        <v>4072.04</v>
      </c>
      <c r="CU476" s="20">
        <v>1304.4000000000001</v>
      </c>
      <c r="CV476" s="20">
        <v>58341.87</v>
      </c>
      <c r="CW476" s="20">
        <v>4072.04</v>
      </c>
      <c r="CX476" s="20">
        <v>1304.4000000000001</v>
      </c>
      <c r="CY476" s="20">
        <v>58341.87</v>
      </c>
      <c r="CZ476" s="20">
        <v>4072.04</v>
      </c>
      <c r="DA476" s="20">
        <v>1304.4000000000001</v>
      </c>
      <c r="DB476" s="20">
        <v>58341.87</v>
      </c>
      <c r="DC476" s="20">
        <v>4072.04</v>
      </c>
      <c r="DD476" s="20">
        <v>1304.4000000000001</v>
      </c>
      <c r="DE476" s="20">
        <v>58341.87</v>
      </c>
      <c r="DF476" s="20">
        <v>4072.04</v>
      </c>
      <c r="DG476" s="20">
        <v>1304.4000000000001</v>
      </c>
      <c r="DH476" s="20">
        <v>58341.87</v>
      </c>
      <c r="DI476" s="20">
        <v>4072.04</v>
      </c>
      <c r="DJ476" s="20">
        <v>1304.4000000000001</v>
      </c>
      <c r="DK476" s="20">
        <v>58341.87</v>
      </c>
      <c r="DL476" s="20">
        <v>4072.04</v>
      </c>
      <c r="DM476" s="20">
        <v>1304.4000000000001</v>
      </c>
      <c r="DN476" s="20">
        <v>58341.87</v>
      </c>
      <c r="DO476" s="20">
        <v>4072.04</v>
      </c>
      <c r="DP476" s="20">
        <v>1304.4000000000001</v>
      </c>
      <c r="DQ476" s="20">
        <v>58341.87</v>
      </c>
      <c r="DR476" s="20">
        <v>4072.04</v>
      </c>
      <c r="DS476" s="20">
        <v>1304.4000000000001</v>
      </c>
      <c r="DT476" s="20">
        <v>58341.87</v>
      </c>
      <c r="DU476" s="20">
        <v>4072.04</v>
      </c>
      <c r="DV476" s="20">
        <v>1304.4000000000001</v>
      </c>
      <c r="DW476" s="20">
        <v>58341.87</v>
      </c>
      <c r="DX476" s="20">
        <v>4072.04</v>
      </c>
      <c r="DY476" s="20">
        <v>1304.4000000000001</v>
      </c>
      <c r="DZ476" s="20">
        <v>58341.87</v>
      </c>
      <c r="EA476" s="20">
        <v>4072.04</v>
      </c>
      <c r="EB476" s="20">
        <v>1304.4000000000001</v>
      </c>
      <c r="EC476" s="20">
        <v>58341.87</v>
      </c>
      <c r="ED476" s="20">
        <v>4072.04</v>
      </c>
      <c r="EE476" s="20">
        <v>1304.4000000000001</v>
      </c>
      <c r="EF476" s="20">
        <v>58341.87</v>
      </c>
      <c r="EG476" s="20">
        <v>4072.04</v>
      </c>
      <c r="EH476" s="20">
        <v>1304.4000000000001</v>
      </c>
      <c r="EI476" s="20">
        <f t="shared" si="47"/>
        <v>58341.87</v>
      </c>
      <c r="EJ476" s="20">
        <f t="shared" si="47"/>
        <v>4072.04</v>
      </c>
      <c r="EK476" s="20">
        <f t="shared" si="47"/>
        <v>1304.4000000000001</v>
      </c>
      <c r="EL476" s="20">
        <v>58341.87</v>
      </c>
      <c r="EM476" s="20">
        <v>4072.04</v>
      </c>
      <c r="EN476" s="20">
        <v>1304.4000000000001</v>
      </c>
      <c r="EO476" s="24">
        <f t="shared" si="48"/>
        <v>1656676.060000001</v>
      </c>
      <c r="EP476" s="25">
        <f t="shared" si="44"/>
        <v>0</v>
      </c>
      <c r="EQ476" s="25">
        <f t="shared" si="45"/>
        <v>254873.62999999896</v>
      </c>
      <c r="ES476" s="26"/>
    </row>
    <row r="477" spans="1:149" x14ac:dyDescent="0.25">
      <c r="A477" s="27">
        <v>474</v>
      </c>
      <c r="B477" s="15">
        <v>18116160000166</v>
      </c>
      <c r="C477" s="28" t="s">
        <v>491</v>
      </c>
      <c r="D477" s="17">
        <v>1119288.6200000001</v>
      </c>
      <c r="E477" s="18">
        <v>3304661.87</v>
      </c>
      <c r="F477" s="19">
        <v>0</v>
      </c>
      <c r="G477" s="20">
        <v>0</v>
      </c>
      <c r="H477" s="21">
        <f t="shared" si="43"/>
        <v>1119288.6200000001</v>
      </c>
      <c r="I477" s="21">
        <v>3304661.87</v>
      </c>
      <c r="J477" s="22">
        <v>0</v>
      </c>
      <c r="K477" s="22">
        <v>0</v>
      </c>
      <c r="L477" s="22">
        <v>0</v>
      </c>
      <c r="M477" s="22">
        <v>0</v>
      </c>
      <c r="N477" s="22">
        <v>51288.29</v>
      </c>
      <c r="O477" s="22">
        <v>0</v>
      </c>
      <c r="P477" s="22">
        <v>51288.29</v>
      </c>
      <c r="Q477" s="22">
        <v>0</v>
      </c>
      <c r="R477" s="22">
        <v>51288.29</v>
      </c>
      <c r="S477" s="22">
        <v>51288.29</v>
      </c>
      <c r="T477" s="22">
        <v>51288.29</v>
      </c>
      <c r="U477" s="22">
        <v>51263.42</v>
      </c>
      <c r="V477" s="22">
        <v>51263.42</v>
      </c>
      <c r="W477" s="22">
        <v>51263.42</v>
      </c>
      <c r="X477" s="22">
        <v>51263.42</v>
      </c>
      <c r="Y477" s="22">
        <v>31340.080000000002</v>
      </c>
      <c r="Z477" s="22">
        <v>31340.080000000002</v>
      </c>
      <c r="AA477" s="22">
        <v>31340.080000000002</v>
      </c>
      <c r="AB477" s="22">
        <v>31340.080000000002</v>
      </c>
      <c r="AC477" s="22">
        <v>0</v>
      </c>
      <c r="AD477" s="22">
        <v>31340.080000000002</v>
      </c>
      <c r="AE477" s="22"/>
      <c r="AF477" s="22"/>
      <c r="AG477" s="22">
        <v>31340.080000000002</v>
      </c>
      <c r="AH477" s="22"/>
      <c r="AI477" s="22"/>
      <c r="AJ477" s="22">
        <v>31340.080000000002</v>
      </c>
      <c r="AK477" s="22"/>
      <c r="AL477" s="22">
        <v>31340.080000000002</v>
      </c>
      <c r="AM477" s="22">
        <v>31340.080000000002</v>
      </c>
      <c r="AN477" s="22">
        <v>31340.080000000002</v>
      </c>
      <c r="AO477" s="22"/>
      <c r="AP477" s="22">
        <v>31340.080000000002</v>
      </c>
      <c r="AQ477" s="22"/>
      <c r="AR477" s="22"/>
      <c r="AS477" s="22">
        <v>31340.080000000002</v>
      </c>
      <c r="AT477" s="22">
        <v>0</v>
      </c>
      <c r="AU477" s="22">
        <v>0</v>
      </c>
      <c r="AV477" s="22">
        <v>31340.080000000002</v>
      </c>
      <c r="AW477" s="22">
        <v>0</v>
      </c>
      <c r="AX477" s="22">
        <v>0</v>
      </c>
      <c r="AY477" s="22"/>
      <c r="AZ477" s="22">
        <f>VLOOKUP(A477,[1]Consolidado!$A$4:$AZ$856,52,FALSE)</f>
        <v>31340.080000000002</v>
      </c>
      <c r="BA477" s="22">
        <f>VLOOKUP(A477,'[2]Parcelas ICMS 2018 Calculadas'!$A$4:$BC$856,55,FALSE)</f>
        <v>0</v>
      </c>
      <c r="BB477" s="22">
        <v>31340.080000000002</v>
      </c>
      <c r="BC477" s="22">
        <v>0</v>
      </c>
      <c r="BD477" s="22">
        <v>0</v>
      </c>
      <c r="BE477" s="22">
        <v>31340.080000000002</v>
      </c>
      <c r="BF477" s="22"/>
      <c r="BG477" s="22">
        <v>0</v>
      </c>
      <c r="BH477" s="22"/>
      <c r="BI477" s="22"/>
      <c r="BJ477" s="22">
        <v>31340.080000000002</v>
      </c>
      <c r="BK477" s="22">
        <v>0</v>
      </c>
      <c r="BL477" s="22">
        <v>0</v>
      </c>
      <c r="BM477" s="22">
        <v>0</v>
      </c>
      <c r="BN477" s="23">
        <f t="shared" si="46"/>
        <v>994276.48999999941</v>
      </c>
      <c r="BO477" s="20">
        <v>100860.66</v>
      </c>
      <c r="BP477" s="20">
        <v>7039.7</v>
      </c>
      <c r="BQ477" s="20">
        <v>2255.04</v>
      </c>
      <c r="BR477" s="20">
        <v>100860.66</v>
      </c>
      <c r="BS477" s="20">
        <v>7039.7</v>
      </c>
      <c r="BT477" s="20">
        <v>2255.04</v>
      </c>
      <c r="BU477" s="20">
        <v>100860.66</v>
      </c>
      <c r="BV477" s="20">
        <v>7039.7</v>
      </c>
      <c r="BW477" s="20">
        <v>2255.04</v>
      </c>
      <c r="BX477" s="20">
        <v>100860.66</v>
      </c>
      <c r="BY477" s="20">
        <v>7039.7</v>
      </c>
      <c r="BZ477" s="20">
        <v>2255.04</v>
      </c>
      <c r="CA477" s="20">
        <v>100860.66</v>
      </c>
      <c r="CB477" s="20">
        <v>7039.7</v>
      </c>
      <c r="CC477" s="20">
        <v>2255.04</v>
      </c>
      <c r="CD477" s="20">
        <v>100860.66</v>
      </c>
      <c r="CE477" s="20">
        <v>7039.7</v>
      </c>
      <c r="CF477" s="20">
        <v>2255.04</v>
      </c>
      <c r="CG477" s="20">
        <v>100860.66</v>
      </c>
      <c r="CH477" s="20">
        <v>7039.7</v>
      </c>
      <c r="CI477" s="20">
        <v>2255.04</v>
      </c>
      <c r="CJ477" s="20">
        <v>100860.66</v>
      </c>
      <c r="CK477" s="20">
        <v>7039.7</v>
      </c>
      <c r="CL477" s="20">
        <v>2255.04</v>
      </c>
      <c r="CM477" s="20">
        <v>100860.66</v>
      </c>
      <c r="CN477" s="20">
        <v>7039.7</v>
      </c>
      <c r="CO477" s="20">
        <v>2255.04</v>
      </c>
      <c r="CP477" s="20">
        <v>100860.66</v>
      </c>
      <c r="CQ477" s="20">
        <v>7039.7</v>
      </c>
      <c r="CR477" s="20">
        <v>2255.04</v>
      </c>
      <c r="CS477" s="20">
        <v>100860.66</v>
      </c>
      <c r="CT477" s="20">
        <v>7039.7</v>
      </c>
      <c r="CU477" s="20">
        <v>2255.04</v>
      </c>
      <c r="CV477" s="20">
        <v>100860.66</v>
      </c>
      <c r="CW477" s="20">
        <v>7039.7</v>
      </c>
      <c r="CX477" s="20">
        <v>2255.04</v>
      </c>
      <c r="CY477" s="20">
        <v>100860.66</v>
      </c>
      <c r="CZ477" s="20">
        <v>7039.7</v>
      </c>
      <c r="DA477" s="20">
        <v>2255.04</v>
      </c>
      <c r="DB477" s="20">
        <v>100860.66</v>
      </c>
      <c r="DC477" s="20">
        <v>7039.7</v>
      </c>
      <c r="DD477" s="20">
        <v>2255.04</v>
      </c>
      <c r="DE477" s="20">
        <v>100860.66</v>
      </c>
      <c r="DF477" s="20">
        <v>7039.7</v>
      </c>
      <c r="DG477" s="20">
        <v>2255.04</v>
      </c>
      <c r="DH477" s="20">
        <v>100860.66</v>
      </c>
      <c r="DI477" s="20">
        <v>7039.7</v>
      </c>
      <c r="DJ477" s="20">
        <v>2255.04</v>
      </c>
      <c r="DK477" s="20">
        <v>100860.66</v>
      </c>
      <c r="DL477" s="20">
        <v>7039.7</v>
      </c>
      <c r="DM477" s="20">
        <v>2255.04</v>
      </c>
      <c r="DN477" s="20">
        <v>100860.66</v>
      </c>
      <c r="DO477" s="20">
        <v>7039.7</v>
      </c>
      <c r="DP477" s="20">
        <v>2255.04</v>
      </c>
      <c r="DQ477" s="20">
        <v>100860.66</v>
      </c>
      <c r="DR477" s="20">
        <v>7039.7</v>
      </c>
      <c r="DS477" s="20">
        <v>2255.04</v>
      </c>
      <c r="DT477" s="20">
        <v>100860.66</v>
      </c>
      <c r="DU477" s="20">
        <v>7039.7</v>
      </c>
      <c r="DV477" s="20">
        <v>2255.04</v>
      </c>
      <c r="DW477" s="20">
        <v>100860.66</v>
      </c>
      <c r="DX477" s="20">
        <v>7039.7</v>
      </c>
      <c r="DY477" s="20">
        <v>2255.04</v>
      </c>
      <c r="DZ477" s="20">
        <v>100860.66</v>
      </c>
      <c r="EA477" s="20">
        <v>7039.7</v>
      </c>
      <c r="EB477" s="20">
        <v>2255.04</v>
      </c>
      <c r="EC477" s="20">
        <v>100860.66</v>
      </c>
      <c r="ED477" s="20">
        <v>7039.7</v>
      </c>
      <c r="EE477" s="20">
        <v>2255.04</v>
      </c>
      <c r="EF477" s="20">
        <v>100860.66</v>
      </c>
      <c r="EG477" s="20">
        <v>7039.7</v>
      </c>
      <c r="EH477" s="20">
        <v>2255.04</v>
      </c>
      <c r="EI477" s="20">
        <f t="shared" si="47"/>
        <v>100860.66</v>
      </c>
      <c r="EJ477" s="20">
        <f t="shared" si="47"/>
        <v>7039.7</v>
      </c>
      <c r="EK477" s="20">
        <f t="shared" si="47"/>
        <v>2255.04</v>
      </c>
      <c r="EL477" s="20">
        <v>100860.66</v>
      </c>
      <c r="EM477" s="20">
        <v>7039.7</v>
      </c>
      <c r="EN477" s="20">
        <v>2255.04</v>
      </c>
      <c r="EO477" s="24">
        <f t="shared" si="48"/>
        <v>2864040.4000000018</v>
      </c>
      <c r="EP477" s="25">
        <f t="shared" si="44"/>
        <v>125012.1300000007</v>
      </c>
      <c r="EQ477" s="25">
        <f t="shared" si="45"/>
        <v>440621.46999999834</v>
      </c>
      <c r="ES477" s="26"/>
    </row>
    <row r="478" spans="1:149" x14ac:dyDescent="0.25">
      <c r="A478" s="27">
        <v>475</v>
      </c>
      <c r="B478" s="15">
        <v>18299511000111</v>
      </c>
      <c r="C478" s="28" t="s">
        <v>492</v>
      </c>
      <c r="D478" s="17">
        <v>173021.43</v>
      </c>
      <c r="E478" s="18">
        <v>402653.33</v>
      </c>
      <c r="F478" s="19">
        <v>0</v>
      </c>
      <c r="G478" s="20">
        <v>0</v>
      </c>
      <c r="H478" s="21">
        <f t="shared" si="43"/>
        <v>173021.43</v>
      </c>
      <c r="I478" s="21">
        <v>402653.33</v>
      </c>
      <c r="J478" s="22">
        <v>0</v>
      </c>
      <c r="K478" s="22">
        <v>0</v>
      </c>
      <c r="L478" s="22">
        <v>0</v>
      </c>
      <c r="M478" s="22">
        <v>0</v>
      </c>
      <c r="N478" s="22">
        <v>7928.23</v>
      </c>
      <c r="O478" s="22">
        <v>0</v>
      </c>
      <c r="P478" s="22">
        <v>7928.23</v>
      </c>
      <c r="Q478" s="22">
        <v>0</v>
      </c>
      <c r="R478" s="22">
        <v>7928.23</v>
      </c>
      <c r="S478" s="22">
        <v>7928.23</v>
      </c>
      <c r="T478" s="22">
        <v>7928.23</v>
      </c>
      <c r="U478" s="22">
        <v>7924.38</v>
      </c>
      <c r="V478" s="22">
        <v>7924.38</v>
      </c>
      <c r="W478" s="22">
        <v>7924.38</v>
      </c>
      <c r="X478" s="22">
        <v>7924.38</v>
      </c>
      <c r="Y478" s="22">
        <v>4844.6000000000004</v>
      </c>
      <c r="Z478" s="22">
        <v>4844.6000000000004</v>
      </c>
      <c r="AA478" s="22">
        <v>4844.6000000000004</v>
      </c>
      <c r="AB478" s="22">
        <v>4844.6000000000004</v>
      </c>
      <c r="AC478" s="22">
        <v>0</v>
      </c>
      <c r="AD478" s="22">
        <v>4844.6000000000004</v>
      </c>
      <c r="AE478" s="22"/>
      <c r="AF478" s="22"/>
      <c r="AG478" s="22">
        <v>4844.6000000000004</v>
      </c>
      <c r="AH478" s="22"/>
      <c r="AI478" s="22"/>
      <c r="AJ478" s="22">
        <v>4844.6000000000004</v>
      </c>
      <c r="AK478" s="22"/>
      <c r="AL478" s="22">
        <v>4844.6000000000004</v>
      </c>
      <c r="AM478" s="22">
        <v>4844.6000000000004</v>
      </c>
      <c r="AN478" s="22">
        <v>4844.6000000000004</v>
      </c>
      <c r="AO478" s="22"/>
      <c r="AP478" s="22">
        <v>4844.6000000000004</v>
      </c>
      <c r="AQ478" s="22"/>
      <c r="AR478" s="22"/>
      <c r="AS478" s="22">
        <v>4844.6000000000004</v>
      </c>
      <c r="AT478" s="22">
        <v>0</v>
      </c>
      <c r="AU478" s="22">
        <v>0</v>
      </c>
      <c r="AV478" s="22">
        <v>4844.6000000000004</v>
      </c>
      <c r="AW478" s="22">
        <v>0</v>
      </c>
      <c r="AX478" s="22">
        <v>0</v>
      </c>
      <c r="AY478" s="22"/>
      <c r="AZ478" s="22">
        <f>VLOOKUP(A478,[1]Consolidado!$A$4:$AZ$856,52,FALSE)</f>
        <v>4844.6000000000004</v>
      </c>
      <c r="BA478" s="22">
        <f>VLOOKUP(A478,'[2]Parcelas ICMS 2018 Calculadas'!$A$4:$BC$856,55,FALSE)</f>
        <v>0</v>
      </c>
      <c r="BB478" s="22">
        <v>4844.6000000000004</v>
      </c>
      <c r="BC478" s="22">
        <v>0</v>
      </c>
      <c r="BD478" s="22">
        <v>0</v>
      </c>
      <c r="BE478" s="22">
        <v>4844.6000000000004</v>
      </c>
      <c r="BF478" s="22"/>
      <c r="BG478" s="22">
        <v>0</v>
      </c>
      <c r="BH478" s="22"/>
      <c r="BI478" s="22"/>
      <c r="BJ478" s="22">
        <v>4844.6000000000004</v>
      </c>
      <c r="BK478" s="22">
        <v>0</v>
      </c>
      <c r="BL478" s="22">
        <v>0</v>
      </c>
      <c r="BM478" s="22">
        <v>0</v>
      </c>
      <c r="BN478" s="23">
        <f t="shared" si="46"/>
        <v>153696.87000000008</v>
      </c>
      <c r="BO478" s="20">
        <v>3455.6</v>
      </c>
      <c r="BP478" s="20">
        <v>241.19</v>
      </c>
      <c r="BQ478" s="20">
        <v>77.260000000000005</v>
      </c>
      <c r="BR478" s="20">
        <v>3455.6</v>
      </c>
      <c r="BS478" s="20">
        <v>241.19</v>
      </c>
      <c r="BT478" s="20">
        <v>77.260000000000005</v>
      </c>
      <c r="BU478" s="20">
        <v>3455.6</v>
      </c>
      <c r="BV478" s="20">
        <v>241.19</v>
      </c>
      <c r="BW478" s="20">
        <v>77.260000000000005</v>
      </c>
      <c r="BX478" s="20">
        <v>3455.6</v>
      </c>
      <c r="BY478" s="20">
        <v>241.19</v>
      </c>
      <c r="BZ478" s="20">
        <v>77.260000000000005</v>
      </c>
      <c r="CA478" s="20">
        <v>3455.6</v>
      </c>
      <c r="CB478" s="20">
        <v>241.19</v>
      </c>
      <c r="CC478" s="20">
        <v>77.260000000000005</v>
      </c>
      <c r="CD478" s="20">
        <v>3455.6</v>
      </c>
      <c r="CE478" s="20">
        <v>241.19</v>
      </c>
      <c r="CF478" s="20">
        <v>77.260000000000005</v>
      </c>
      <c r="CG478" s="20">
        <v>3455.6</v>
      </c>
      <c r="CH478" s="20">
        <v>241.19</v>
      </c>
      <c r="CI478" s="20">
        <v>77.260000000000005</v>
      </c>
      <c r="CJ478" s="20">
        <v>3455.6</v>
      </c>
      <c r="CK478" s="20">
        <v>241.19</v>
      </c>
      <c r="CL478" s="20">
        <v>77.260000000000005</v>
      </c>
      <c r="CM478" s="20">
        <v>3455.6</v>
      </c>
      <c r="CN478" s="20">
        <v>241.19</v>
      </c>
      <c r="CO478" s="20">
        <v>77.260000000000005</v>
      </c>
      <c r="CP478" s="20">
        <v>3455.6</v>
      </c>
      <c r="CQ478" s="20">
        <v>241.19</v>
      </c>
      <c r="CR478" s="20">
        <v>77.260000000000005</v>
      </c>
      <c r="CS478" s="20">
        <v>3455.6</v>
      </c>
      <c r="CT478" s="20">
        <v>241.19</v>
      </c>
      <c r="CU478" s="20">
        <v>77.260000000000005</v>
      </c>
      <c r="CV478" s="20">
        <v>3455.6</v>
      </c>
      <c r="CW478" s="20">
        <v>241.19</v>
      </c>
      <c r="CX478" s="20">
        <v>77.260000000000005</v>
      </c>
      <c r="CY478" s="20">
        <v>3455.6</v>
      </c>
      <c r="CZ478" s="20">
        <v>241.19</v>
      </c>
      <c r="DA478" s="20">
        <v>77.260000000000005</v>
      </c>
      <c r="DB478" s="20">
        <v>3455.6</v>
      </c>
      <c r="DC478" s="20">
        <v>241.19</v>
      </c>
      <c r="DD478" s="20">
        <v>77.260000000000005</v>
      </c>
      <c r="DE478" s="20">
        <v>3455.6</v>
      </c>
      <c r="DF478" s="20">
        <v>241.19</v>
      </c>
      <c r="DG478" s="20">
        <v>77.260000000000005</v>
      </c>
      <c r="DH478" s="20">
        <v>3455.6</v>
      </c>
      <c r="DI478" s="20">
        <v>241.19</v>
      </c>
      <c r="DJ478" s="20">
        <v>77.260000000000005</v>
      </c>
      <c r="DK478" s="20">
        <v>3455.6</v>
      </c>
      <c r="DL478" s="20">
        <v>241.19</v>
      </c>
      <c r="DM478" s="20">
        <v>77.260000000000005</v>
      </c>
      <c r="DN478" s="20">
        <v>3455.6</v>
      </c>
      <c r="DO478" s="20">
        <v>241.19</v>
      </c>
      <c r="DP478" s="20">
        <v>77.260000000000005</v>
      </c>
      <c r="DQ478" s="20">
        <v>3455.6</v>
      </c>
      <c r="DR478" s="20">
        <v>241.19</v>
      </c>
      <c r="DS478" s="20">
        <v>77.260000000000005</v>
      </c>
      <c r="DT478" s="20">
        <v>3455.6</v>
      </c>
      <c r="DU478" s="20">
        <v>241.19</v>
      </c>
      <c r="DV478" s="20">
        <v>77.260000000000005</v>
      </c>
      <c r="DW478" s="20">
        <v>3455.6</v>
      </c>
      <c r="DX478" s="20">
        <v>241.19</v>
      </c>
      <c r="DY478" s="20">
        <v>77.260000000000005</v>
      </c>
      <c r="DZ478" s="20">
        <v>3455.6</v>
      </c>
      <c r="EA478" s="20">
        <v>241.19</v>
      </c>
      <c r="EB478" s="20">
        <v>77.260000000000005</v>
      </c>
      <c r="EC478" s="20">
        <v>3455.6</v>
      </c>
      <c r="ED478" s="20">
        <v>241.19</v>
      </c>
      <c r="EE478" s="20">
        <v>77.260000000000005</v>
      </c>
      <c r="EF478" s="20">
        <v>3455.6</v>
      </c>
      <c r="EG478" s="20">
        <v>241.19</v>
      </c>
      <c r="EH478" s="20">
        <v>77.260000000000005</v>
      </c>
      <c r="EI478" s="20">
        <f t="shared" si="47"/>
        <v>3455.6</v>
      </c>
      <c r="EJ478" s="20">
        <f t="shared" si="47"/>
        <v>241.19</v>
      </c>
      <c r="EK478" s="20">
        <f t="shared" si="47"/>
        <v>77.260000000000005</v>
      </c>
      <c r="EL478" s="20">
        <v>3455.6</v>
      </c>
      <c r="EM478" s="20">
        <v>241.19</v>
      </c>
      <c r="EN478" s="20">
        <v>77.260000000000005</v>
      </c>
      <c r="EO478" s="24">
        <f t="shared" si="48"/>
        <v>98125.300000000032</v>
      </c>
      <c r="EP478" s="25">
        <f t="shared" si="44"/>
        <v>19324.55999999991</v>
      </c>
      <c r="EQ478" s="25">
        <f t="shared" si="45"/>
        <v>304528.02999999997</v>
      </c>
      <c r="ES478" s="26"/>
    </row>
    <row r="479" spans="1:149" x14ac:dyDescent="0.25">
      <c r="A479" s="27">
        <v>476</v>
      </c>
      <c r="B479" s="15">
        <v>23245806000145</v>
      </c>
      <c r="C479" s="28" t="s">
        <v>493</v>
      </c>
      <c r="D479" s="17">
        <v>781054.69</v>
      </c>
      <c r="E479" s="18">
        <v>895234.46</v>
      </c>
      <c r="F479" s="19">
        <v>0</v>
      </c>
      <c r="G479" s="20">
        <v>0</v>
      </c>
      <c r="H479" s="21">
        <f t="shared" si="43"/>
        <v>781054.69</v>
      </c>
      <c r="I479" s="21">
        <v>895234.46</v>
      </c>
      <c r="J479" s="22">
        <v>0</v>
      </c>
      <c r="K479" s="22">
        <v>0</v>
      </c>
      <c r="L479" s="22">
        <v>0</v>
      </c>
      <c r="M479" s="22">
        <v>0</v>
      </c>
      <c r="N479" s="22">
        <v>35789.660000000003</v>
      </c>
      <c r="O479" s="22">
        <v>0</v>
      </c>
      <c r="P479" s="22">
        <v>35789.660000000003</v>
      </c>
      <c r="Q479" s="22">
        <v>0</v>
      </c>
      <c r="R479" s="22">
        <v>35789.660000000003</v>
      </c>
      <c r="S479" s="22">
        <v>35789.660000000003</v>
      </c>
      <c r="T479" s="22">
        <v>35789.660000000003</v>
      </c>
      <c r="U479" s="22">
        <v>35772.300000000003</v>
      </c>
      <c r="V479" s="22">
        <v>35772.300000000003</v>
      </c>
      <c r="W479" s="22">
        <v>35772.300000000003</v>
      </c>
      <c r="X479" s="22">
        <v>35772.300000000003</v>
      </c>
      <c r="Y479" s="22">
        <v>21869.53</v>
      </c>
      <c r="Z479" s="22">
        <v>21869.53</v>
      </c>
      <c r="AA479" s="22">
        <v>21869.53</v>
      </c>
      <c r="AB479" s="22">
        <v>21869.53</v>
      </c>
      <c r="AC479" s="22">
        <v>0</v>
      </c>
      <c r="AD479" s="22">
        <v>21869.53</v>
      </c>
      <c r="AE479" s="22"/>
      <c r="AF479" s="22"/>
      <c r="AG479" s="22">
        <v>21869.53</v>
      </c>
      <c r="AH479" s="22"/>
      <c r="AI479" s="22"/>
      <c r="AJ479" s="22">
        <v>21869.53</v>
      </c>
      <c r="AK479" s="22"/>
      <c r="AL479" s="22">
        <v>21869.53</v>
      </c>
      <c r="AM479" s="22">
        <v>21869.53</v>
      </c>
      <c r="AN479" s="22">
        <v>21869.53</v>
      </c>
      <c r="AO479" s="22"/>
      <c r="AP479" s="22">
        <v>21869.53</v>
      </c>
      <c r="AQ479" s="22"/>
      <c r="AR479" s="22"/>
      <c r="AS479" s="22">
        <v>21869.53</v>
      </c>
      <c r="AT479" s="22">
        <v>0</v>
      </c>
      <c r="AU479" s="22">
        <v>0</v>
      </c>
      <c r="AV479" s="22">
        <v>21869.53</v>
      </c>
      <c r="AW479" s="22">
        <v>0</v>
      </c>
      <c r="AX479" s="22">
        <v>0</v>
      </c>
      <c r="AY479" s="22"/>
      <c r="AZ479" s="22">
        <f>VLOOKUP(A479,[1]Consolidado!$A$4:$AZ$856,52,FALSE)</f>
        <v>21869.53</v>
      </c>
      <c r="BA479" s="22">
        <f>VLOOKUP(A479,'[2]Parcelas ICMS 2018 Calculadas'!$A$4:$BC$856,55,FALSE)</f>
        <v>0</v>
      </c>
      <c r="BB479" s="22">
        <v>21869.53</v>
      </c>
      <c r="BC479" s="22">
        <v>0</v>
      </c>
      <c r="BD479" s="22">
        <v>0</v>
      </c>
      <c r="BE479" s="22">
        <v>21869.53</v>
      </c>
      <c r="BF479" s="22"/>
      <c r="BG479" s="22">
        <v>0</v>
      </c>
      <c r="BH479" s="22"/>
      <c r="BI479" s="22"/>
      <c r="BJ479" s="22">
        <v>21869.53</v>
      </c>
      <c r="BK479" s="22">
        <v>0</v>
      </c>
      <c r="BL479" s="22">
        <v>0</v>
      </c>
      <c r="BM479" s="22">
        <v>0</v>
      </c>
      <c r="BN479" s="23">
        <f t="shared" si="46"/>
        <v>693819.51000000047</v>
      </c>
      <c r="BO479" s="20">
        <v>27323.200000000001</v>
      </c>
      <c r="BP479" s="20">
        <v>1907.06</v>
      </c>
      <c r="BQ479" s="20">
        <v>610.89</v>
      </c>
      <c r="BR479" s="20">
        <v>27323.200000000001</v>
      </c>
      <c r="BS479" s="20">
        <v>1907.06</v>
      </c>
      <c r="BT479" s="20">
        <v>610.89</v>
      </c>
      <c r="BU479" s="20">
        <v>27323.200000000001</v>
      </c>
      <c r="BV479" s="20">
        <v>1907.06</v>
      </c>
      <c r="BW479" s="20">
        <v>610.89</v>
      </c>
      <c r="BX479" s="20">
        <v>27323.200000000001</v>
      </c>
      <c r="BY479" s="20">
        <v>1907.06</v>
      </c>
      <c r="BZ479" s="20">
        <v>610.89</v>
      </c>
      <c r="CA479" s="20">
        <v>27323.200000000001</v>
      </c>
      <c r="CB479" s="20">
        <v>1907.06</v>
      </c>
      <c r="CC479" s="20">
        <v>610.89</v>
      </c>
      <c r="CD479" s="20">
        <v>27323.200000000001</v>
      </c>
      <c r="CE479" s="20">
        <v>1907.06</v>
      </c>
      <c r="CF479" s="20">
        <v>610.89</v>
      </c>
      <c r="CG479" s="20">
        <v>27323.200000000001</v>
      </c>
      <c r="CH479" s="20">
        <v>1907.06</v>
      </c>
      <c r="CI479" s="20">
        <v>610.89</v>
      </c>
      <c r="CJ479" s="20">
        <v>27323.200000000001</v>
      </c>
      <c r="CK479" s="20">
        <v>1907.06</v>
      </c>
      <c r="CL479" s="20">
        <v>610.89</v>
      </c>
      <c r="CM479" s="20">
        <v>27323.200000000001</v>
      </c>
      <c r="CN479" s="20">
        <v>1907.06</v>
      </c>
      <c r="CO479" s="20">
        <v>610.89</v>
      </c>
      <c r="CP479" s="20">
        <v>27323.200000000001</v>
      </c>
      <c r="CQ479" s="20">
        <v>1907.06</v>
      </c>
      <c r="CR479" s="20">
        <v>610.89</v>
      </c>
      <c r="CS479" s="20">
        <v>27323.200000000001</v>
      </c>
      <c r="CT479" s="20">
        <v>1907.06</v>
      </c>
      <c r="CU479" s="20">
        <v>610.89</v>
      </c>
      <c r="CV479" s="20">
        <v>27323.200000000001</v>
      </c>
      <c r="CW479" s="20">
        <v>1907.06</v>
      </c>
      <c r="CX479" s="20">
        <v>610.89</v>
      </c>
      <c r="CY479" s="20">
        <v>27323.200000000001</v>
      </c>
      <c r="CZ479" s="20">
        <v>1907.06</v>
      </c>
      <c r="DA479" s="20">
        <v>610.89</v>
      </c>
      <c r="DB479" s="20">
        <v>27323.200000000001</v>
      </c>
      <c r="DC479" s="20">
        <v>1907.06</v>
      </c>
      <c r="DD479" s="20">
        <v>610.89</v>
      </c>
      <c r="DE479" s="20">
        <v>27323.200000000001</v>
      </c>
      <c r="DF479" s="20">
        <v>1907.06</v>
      </c>
      <c r="DG479" s="20">
        <v>610.89</v>
      </c>
      <c r="DH479" s="20">
        <v>27323.200000000001</v>
      </c>
      <c r="DI479" s="20">
        <v>1907.06</v>
      </c>
      <c r="DJ479" s="20">
        <v>610.89</v>
      </c>
      <c r="DK479" s="20">
        <v>27323.200000000001</v>
      </c>
      <c r="DL479" s="20">
        <v>1907.06</v>
      </c>
      <c r="DM479" s="20">
        <v>610.89</v>
      </c>
      <c r="DN479" s="20">
        <v>27323.200000000001</v>
      </c>
      <c r="DO479" s="20">
        <v>1907.06</v>
      </c>
      <c r="DP479" s="20">
        <v>610.89</v>
      </c>
      <c r="DQ479" s="20">
        <v>27323.200000000001</v>
      </c>
      <c r="DR479" s="20">
        <v>1907.06</v>
      </c>
      <c r="DS479" s="20">
        <v>610.89</v>
      </c>
      <c r="DT479" s="20">
        <v>27323.200000000001</v>
      </c>
      <c r="DU479" s="20">
        <v>1907.06</v>
      </c>
      <c r="DV479" s="20">
        <v>610.89</v>
      </c>
      <c r="DW479" s="20">
        <v>27323.200000000001</v>
      </c>
      <c r="DX479" s="20">
        <v>1907.06</v>
      </c>
      <c r="DY479" s="20">
        <v>610.89</v>
      </c>
      <c r="DZ479" s="20">
        <v>27323.200000000001</v>
      </c>
      <c r="EA479" s="20">
        <v>1907.06</v>
      </c>
      <c r="EB479" s="20">
        <v>610.89</v>
      </c>
      <c r="EC479" s="20">
        <v>27323.200000000001</v>
      </c>
      <c r="ED479" s="20">
        <v>1907.06</v>
      </c>
      <c r="EE479" s="20">
        <v>610.89</v>
      </c>
      <c r="EF479" s="20">
        <v>27323.200000000001</v>
      </c>
      <c r="EG479" s="20">
        <v>1907.06</v>
      </c>
      <c r="EH479" s="20">
        <v>610.89</v>
      </c>
      <c r="EI479" s="20">
        <f t="shared" si="47"/>
        <v>27323.200000000001</v>
      </c>
      <c r="EJ479" s="20">
        <f t="shared" si="47"/>
        <v>1907.06</v>
      </c>
      <c r="EK479" s="20">
        <f t="shared" si="47"/>
        <v>610.89</v>
      </c>
      <c r="EL479" s="20">
        <v>27323.200000000001</v>
      </c>
      <c r="EM479" s="20">
        <v>1907.06</v>
      </c>
      <c r="EN479" s="20">
        <v>610.89</v>
      </c>
      <c r="EO479" s="24">
        <f t="shared" si="48"/>
        <v>775869.90000000049</v>
      </c>
      <c r="EP479" s="25">
        <f t="shared" si="44"/>
        <v>87235.179999999469</v>
      </c>
      <c r="EQ479" s="25">
        <f t="shared" si="45"/>
        <v>119364.55999999947</v>
      </c>
      <c r="ES479" s="26"/>
    </row>
    <row r="480" spans="1:149" x14ac:dyDescent="0.25">
      <c r="A480" s="27">
        <v>477</v>
      </c>
      <c r="B480" s="15">
        <v>18039503000136</v>
      </c>
      <c r="C480" s="28" t="s">
        <v>494</v>
      </c>
      <c r="D480" s="17">
        <v>560559.99</v>
      </c>
      <c r="E480" s="18">
        <v>844375.99</v>
      </c>
      <c r="F480" s="19">
        <v>0</v>
      </c>
      <c r="G480" s="20">
        <v>406293.87</v>
      </c>
      <c r="H480" s="21">
        <f t="shared" si="43"/>
        <v>154266.12</v>
      </c>
      <c r="I480" s="21">
        <v>844375.99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51571.519999999997</v>
      </c>
      <c r="R480" s="22">
        <v>25673.65</v>
      </c>
      <c r="S480" s="22">
        <v>25673.65</v>
      </c>
      <c r="T480" s="22">
        <v>25673.65</v>
      </c>
      <c r="U480" s="22">
        <v>25673.65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/>
      <c r="AF480" s="22"/>
      <c r="AG480" s="22">
        <v>0</v>
      </c>
      <c r="AH480" s="22"/>
      <c r="AI480" s="22"/>
      <c r="AJ480" s="22">
        <v>0</v>
      </c>
      <c r="AK480" s="22"/>
      <c r="AL480" s="22">
        <v>0</v>
      </c>
      <c r="AM480" s="22">
        <v>0</v>
      </c>
      <c r="AN480" s="22">
        <v>0</v>
      </c>
      <c r="AO480" s="22"/>
      <c r="AP480" s="22">
        <v>0</v>
      </c>
      <c r="AQ480" s="22"/>
      <c r="AR480" s="22"/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/>
      <c r="AZ480" s="22">
        <f>VLOOKUP(A480,[1]Consolidado!$A$4:$AZ$856,52,FALSE)</f>
        <v>0</v>
      </c>
      <c r="BA480" s="22">
        <f>VLOOKUP(A480,'[2]Parcelas ICMS 2018 Calculadas'!$A$4:$BC$856,55,FALSE)</f>
        <v>0</v>
      </c>
      <c r="BB480" s="22">
        <v>0</v>
      </c>
      <c r="BC480" s="22">
        <v>0</v>
      </c>
      <c r="BD480" s="22">
        <v>0</v>
      </c>
      <c r="BE480" s="22">
        <v>0</v>
      </c>
      <c r="BF480" s="22"/>
      <c r="BG480" s="22">
        <v>0</v>
      </c>
      <c r="BH480" s="22"/>
      <c r="BI480" s="22"/>
      <c r="BJ480" s="22">
        <v>0</v>
      </c>
      <c r="BK480" s="22">
        <v>0</v>
      </c>
      <c r="BL480" s="22">
        <v>0</v>
      </c>
      <c r="BM480" s="22">
        <v>0</v>
      </c>
      <c r="BN480" s="23">
        <f t="shared" si="46"/>
        <v>154266.12</v>
      </c>
      <c r="BO480" s="20">
        <v>25770.959999999999</v>
      </c>
      <c r="BP480" s="20">
        <v>1798.72</v>
      </c>
      <c r="BQ480" s="20">
        <v>576.19000000000005</v>
      </c>
      <c r="BR480" s="20">
        <v>25770.959999999999</v>
      </c>
      <c r="BS480" s="20">
        <v>1798.72</v>
      </c>
      <c r="BT480" s="20">
        <v>576.19000000000005</v>
      </c>
      <c r="BU480" s="20">
        <v>25770.959999999999</v>
      </c>
      <c r="BV480" s="20">
        <v>1798.72</v>
      </c>
      <c r="BW480" s="20">
        <v>576.19000000000005</v>
      </c>
      <c r="BX480" s="20">
        <v>25770.959999999999</v>
      </c>
      <c r="BY480" s="20">
        <v>1798.72</v>
      </c>
      <c r="BZ480" s="20">
        <v>576.19000000000005</v>
      </c>
      <c r="CA480" s="20">
        <v>25770.959999999999</v>
      </c>
      <c r="CB480" s="20">
        <v>1798.72</v>
      </c>
      <c r="CC480" s="20">
        <v>576.19000000000005</v>
      </c>
      <c r="CD480" s="20">
        <v>25770.959999999999</v>
      </c>
      <c r="CE480" s="20">
        <v>1798.72</v>
      </c>
      <c r="CF480" s="20">
        <v>576.19000000000005</v>
      </c>
      <c r="CG480" s="20">
        <v>25770.959999999999</v>
      </c>
      <c r="CH480" s="20">
        <v>1798.72</v>
      </c>
      <c r="CI480" s="20">
        <v>576.19000000000005</v>
      </c>
      <c r="CJ480" s="20">
        <v>25770.959999999999</v>
      </c>
      <c r="CK480" s="20">
        <v>1798.72</v>
      </c>
      <c r="CL480" s="20">
        <v>576.19000000000005</v>
      </c>
      <c r="CM480" s="20">
        <v>25770.959999999999</v>
      </c>
      <c r="CN480" s="20">
        <v>1798.72</v>
      </c>
      <c r="CO480" s="20">
        <v>576.19000000000005</v>
      </c>
      <c r="CP480" s="20">
        <v>25770.959999999999</v>
      </c>
      <c r="CQ480" s="20">
        <v>1798.72</v>
      </c>
      <c r="CR480" s="20">
        <v>576.19000000000005</v>
      </c>
      <c r="CS480" s="20">
        <v>25770.959999999999</v>
      </c>
      <c r="CT480" s="20">
        <v>1798.72</v>
      </c>
      <c r="CU480" s="20">
        <v>576.19000000000005</v>
      </c>
      <c r="CV480" s="20">
        <v>25770.959999999999</v>
      </c>
      <c r="CW480" s="20">
        <v>1798.72</v>
      </c>
      <c r="CX480" s="20">
        <v>576.19000000000005</v>
      </c>
      <c r="CY480" s="20">
        <v>25770.959999999999</v>
      </c>
      <c r="CZ480" s="20">
        <v>1798.72</v>
      </c>
      <c r="DA480" s="20">
        <v>576.19000000000005</v>
      </c>
      <c r="DB480" s="20">
        <v>25770.959999999999</v>
      </c>
      <c r="DC480" s="20">
        <v>1798.72</v>
      </c>
      <c r="DD480" s="20">
        <v>576.19000000000005</v>
      </c>
      <c r="DE480" s="20">
        <v>25770.959999999999</v>
      </c>
      <c r="DF480" s="20">
        <v>1798.72</v>
      </c>
      <c r="DG480" s="20">
        <v>576.19000000000005</v>
      </c>
      <c r="DH480" s="20">
        <v>25770.959999999999</v>
      </c>
      <c r="DI480" s="20">
        <v>1798.72</v>
      </c>
      <c r="DJ480" s="20">
        <v>576.19000000000005</v>
      </c>
      <c r="DK480" s="20">
        <v>25770.959999999999</v>
      </c>
      <c r="DL480" s="20">
        <v>1798.72</v>
      </c>
      <c r="DM480" s="20">
        <v>576.19000000000005</v>
      </c>
      <c r="DN480" s="20">
        <v>25770.959999999999</v>
      </c>
      <c r="DO480" s="20">
        <v>1798.72</v>
      </c>
      <c r="DP480" s="20">
        <v>576.19000000000005</v>
      </c>
      <c r="DQ480" s="20">
        <v>25770.959999999999</v>
      </c>
      <c r="DR480" s="20">
        <v>1798.72</v>
      </c>
      <c r="DS480" s="20">
        <v>576.19000000000005</v>
      </c>
      <c r="DT480" s="20">
        <v>25770.959999999999</v>
      </c>
      <c r="DU480" s="20">
        <v>1798.72</v>
      </c>
      <c r="DV480" s="20">
        <v>576.19000000000005</v>
      </c>
      <c r="DW480" s="20">
        <v>25770.959999999999</v>
      </c>
      <c r="DX480" s="20">
        <v>1798.72</v>
      </c>
      <c r="DY480" s="20">
        <v>576.19000000000005</v>
      </c>
      <c r="DZ480" s="20">
        <v>25770.959999999999</v>
      </c>
      <c r="EA480" s="20">
        <v>1798.72</v>
      </c>
      <c r="EB480" s="20">
        <v>576.19000000000005</v>
      </c>
      <c r="EC480" s="20">
        <v>25770.959999999999</v>
      </c>
      <c r="ED480" s="20">
        <v>1798.72</v>
      </c>
      <c r="EE480" s="20">
        <v>576.19000000000005</v>
      </c>
      <c r="EF480" s="20">
        <v>25770.959999999999</v>
      </c>
      <c r="EG480" s="20">
        <v>1798.72</v>
      </c>
      <c r="EH480" s="20">
        <v>576.19000000000005</v>
      </c>
      <c r="EI480" s="20">
        <f t="shared" si="47"/>
        <v>25770.959999999999</v>
      </c>
      <c r="EJ480" s="20">
        <f t="shared" si="47"/>
        <v>1798.72</v>
      </c>
      <c r="EK480" s="20">
        <f t="shared" si="47"/>
        <v>576.19000000000005</v>
      </c>
      <c r="EL480" s="20">
        <v>25770.959999999999</v>
      </c>
      <c r="EM480" s="20">
        <v>1798.72</v>
      </c>
      <c r="EN480" s="20">
        <v>576.19000000000005</v>
      </c>
      <c r="EO480" s="24">
        <f t="shared" si="48"/>
        <v>731792.61999999895</v>
      </c>
      <c r="EP480" s="25">
        <f t="shared" si="44"/>
        <v>0</v>
      </c>
      <c r="EQ480" s="25">
        <f t="shared" si="45"/>
        <v>112583.37000000104</v>
      </c>
      <c r="ES480" s="26"/>
    </row>
    <row r="481" spans="1:149" x14ac:dyDescent="0.25">
      <c r="A481" s="27">
        <v>478</v>
      </c>
      <c r="B481" s="15">
        <v>18338210000150</v>
      </c>
      <c r="C481" s="28" t="s">
        <v>495</v>
      </c>
      <c r="D481" s="17">
        <v>203736.92</v>
      </c>
      <c r="E481" s="18">
        <v>113221.33</v>
      </c>
      <c r="F481" s="19">
        <v>0</v>
      </c>
      <c r="G481" s="20">
        <v>0</v>
      </c>
      <c r="H481" s="21">
        <f t="shared" si="43"/>
        <v>203736.92</v>
      </c>
      <c r="I481" s="21">
        <v>113221.33</v>
      </c>
      <c r="J481" s="22">
        <v>0</v>
      </c>
      <c r="K481" s="22">
        <v>0</v>
      </c>
      <c r="L481" s="22">
        <v>0</v>
      </c>
      <c r="M481" s="22">
        <v>0</v>
      </c>
      <c r="N481" s="22">
        <v>9335.68</v>
      </c>
      <c r="O481" s="22">
        <v>0</v>
      </c>
      <c r="P481" s="22">
        <v>9335.68</v>
      </c>
      <c r="Q481" s="22">
        <v>0</v>
      </c>
      <c r="R481" s="22">
        <v>9335.68</v>
      </c>
      <c r="S481" s="22">
        <v>9335.68</v>
      </c>
      <c r="T481" s="22">
        <v>9335.68</v>
      </c>
      <c r="U481" s="22">
        <v>9331.15</v>
      </c>
      <c r="V481" s="22">
        <v>9331.15</v>
      </c>
      <c r="W481" s="22">
        <v>9331.15</v>
      </c>
      <c r="X481" s="22">
        <v>9331.15</v>
      </c>
      <c r="Y481" s="22">
        <v>5704.63</v>
      </c>
      <c r="Z481" s="22">
        <v>5704.63</v>
      </c>
      <c r="AA481" s="22">
        <v>5704.63</v>
      </c>
      <c r="AB481" s="22">
        <v>5704.63</v>
      </c>
      <c r="AC481" s="22">
        <v>0</v>
      </c>
      <c r="AD481" s="22">
        <v>5704.63</v>
      </c>
      <c r="AE481" s="22"/>
      <c r="AF481" s="22"/>
      <c r="AG481" s="22">
        <v>5704.63</v>
      </c>
      <c r="AH481" s="22"/>
      <c r="AI481" s="22"/>
      <c r="AJ481" s="22">
        <v>5704.63</v>
      </c>
      <c r="AK481" s="22"/>
      <c r="AL481" s="22">
        <v>5704.63</v>
      </c>
      <c r="AM481" s="22">
        <v>5704.63</v>
      </c>
      <c r="AN481" s="22">
        <v>5704.63</v>
      </c>
      <c r="AO481" s="22"/>
      <c r="AP481" s="22">
        <v>5704.63</v>
      </c>
      <c r="AQ481" s="22"/>
      <c r="AR481" s="22"/>
      <c r="AS481" s="22">
        <v>5704.63</v>
      </c>
      <c r="AT481" s="22">
        <v>0</v>
      </c>
      <c r="AU481" s="22">
        <v>0</v>
      </c>
      <c r="AV481" s="22">
        <v>5704.63</v>
      </c>
      <c r="AW481" s="22">
        <v>0</v>
      </c>
      <c r="AX481" s="22">
        <v>0</v>
      </c>
      <c r="AY481" s="22"/>
      <c r="AZ481" s="22">
        <f>VLOOKUP(A481,[1]Consolidado!$A$4:$AZ$856,52,FALSE)</f>
        <v>5704.63</v>
      </c>
      <c r="BA481" s="22">
        <f>VLOOKUP(A481,'[2]Parcelas ICMS 2018 Calculadas'!$A$4:$BC$856,55,FALSE)</f>
        <v>0</v>
      </c>
      <c r="BB481" s="22">
        <v>5704.63</v>
      </c>
      <c r="BC481" s="22">
        <v>0</v>
      </c>
      <c r="BD481" s="22">
        <v>0</v>
      </c>
      <c r="BE481" s="22">
        <v>5704.63</v>
      </c>
      <c r="BF481" s="22"/>
      <c r="BG481" s="22">
        <v>0</v>
      </c>
      <c r="BH481" s="22"/>
      <c r="BI481" s="22"/>
      <c r="BJ481" s="22">
        <v>5704.63</v>
      </c>
      <c r="BK481" s="22">
        <v>0</v>
      </c>
      <c r="BL481" s="22">
        <v>0</v>
      </c>
      <c r="BM481" s="22">
        <v>0</v>
      </c>
      <c r="BN481" s="23">
        <f t="shared" si="46"/>
        <v>180981.71000000008</v>
      </c>
      <c r="BO481" s="20">
        <v>12289.27</v>
      </c>
      <c r="BP481" s="20">
        <v>857.75</v>
      </c>
      <c r="BQ481" s="20">
        <v>274.76</v>
      </c>
      <c r="BR481" s="20">
        <v>12289.27</v>
      </c>
      <c r="BS481" s="20">
        <v>857.75</v>
      </c>
      <c r="BT481" s="20">
        <v>274.76</v>
      </c>
      <c r="BU481" s="20">
        <v>12289.27</v>
      </c>
      <c r="BV481" s="20">
        <v>857.75</v>
      </c>
      <c r="BW481" s="20">
        <v>274.76</v>
      </c>
      <c r="BX481" s="20">
        <v>12289.27</v>
      </c>
      <c r="BY481" s="20">
        <v>857.75</v>
      </c>
      <c r="BZ481" s="20">
        <v>274.76</v>
      </c>
      <c r="CA481" s="20">
        <v>12289.27</v>
      </c>
      <c r="CB481" s="20">
        <v>857.75</v>
      </c>
      <c r="CC481" s="20">
        <v>274.76</v>
      </c>
      <c r="CD481" s="20">
        <v>12289.27</v>
      </c>
      <c r="CE481" s="20">
        <v>857.75</v>
      </c>
      <c r="CF481" s="20">
        <v>274.76</v>
      </c>
      <c r="CG481" s="20">
        <v>12289.27</v>
      </c>
      <c r="CH481" s="20">
        <v>857.75</v>
      </c>
      <c r="CI481" s="20">
        <v>274.76</v>
      </c>
      <c r="CJ481" s="20">
        <v>12289.27</v>
      </c>
      <c r="CK481" s="20">
        <v>857.75</v>
      </c>
      <c r="CL481" s="20">
        <v>274.76</v>
      </c>
      <c r="CM481" s="20">
        <v>12289.27</v>
      </c>
      <c r="CN481" s="20">
        <v>857.75</v>
      </c>
      <c r="CO481" s="20">
        <v>274.76</v>
      </c>
      <c r="CP481" s="20">
        <v>12289.27</v>
      </c>
      <c r="CQ481" s="20">
        <v>857.75</v>
      </c>
      <c r="CR481" s="20">
        <v>274.76</v>
      </c>
      <c r="CS481" s="20">
        <v>12289.27</v>
      </c>
      <c r="CT481" s="20">
        <v>857.75</v>
      </c>
      <c r="CU481" s="20">
        <v>274.76</v>
      </c>
      <c r="CV481" s="20">
        <v>12289.27</v>
      </c>
      <c r="CW481" s="20">
        <v>857.75</v>
      </c>
      <c r="CX481" s="20">
        <v>274.76</v>
      </c>
      <c r="CY481" s="20">
        <v>12289.27</v>
      </c>
      <c r="CZ481" s="20">
        <v>857.75</v>
      </c>
      <c r="DA481" s="20">
        <v>274.76</v>
      </c>
      <c r="DB481" s="20">
        <v>12289.27</v>
      </c>
      <c r="DC481" s="20">
        <v>857.75</v>
      </c>
      <c r="DD481" s="20">
        <v>274.76</v>
      </c>
      <c r="DE481" s="20">
        <v>12289.27</v>
      </c>
      <c r="DF481" s="20">
        <v>857.75</v>
      </c>
      <c r="DG481" s="20">
        <v>274.76</v>
      </c>
      <c r="DH481" s="20">
        <v>12289.27</v>
      </c>
      <c r="DI481" s="20">
        <v>857.75</v>
      </c>
      <c r="DJ481" s="20">
        <v>274.76</v>
      </c>
      <c r="DK481" s="20">
        <v>12289.27</v>
      </c>
      <c r="DL481" s="20">
        <v>857.75</v>
      </c>
      <c r="DM481" s="20">
        <v>274.76</v>
      </c>
      <c r="DN481" s="20">
        <v>12289.27</v>
      </c>
      <c r="DO481" s="20">
        <v>857.75</v>
      </c>
      <c r="DP481" s="20">
        <v>274.76</v>
      </c>
      <c r="DQ481" s="20">
        <v>12289.27</v>
      </c>
      <c r="DR481" s="20">
        <v>857.75</v>
      </c>
      <c r="DS481" s="20">
        <v>274.76</v>
      </c>
      <c r="DT481" s="20">
        <v>12289.27</v>
      </c>
      <c r="DU481" s="20">
        <v>857.75</v>
      </c>
      <c r="DV481" s="20">
        <v>274.76</v>
      </c>
      <c r="DW481" s="20">
        <v>12289.27</v>
      </c>
      <c r="DX481" s="20">
        <v>857.75</v>
      </c>
      <c r="DY481" s="20">
        <v>274.76</v>
      </c>
      <c r="DZ481" s="20">
        <v>12289.27</v>
      </c>
      <c r="EA481" s="20">
        <v>857.75</v>
      </c>
      <c r="EB481" s="20">
        <v>274.76</v>
      </c>
      <c r="EC481" s="20">
        <v>12289.27</v>
      </c>
      <c r="ED481" s="20">
        <v>857.75</v>
      </c>
      <c r="EE481" s="20">
        <v>274.76</v>
      </c>
      <c r="EF481" s="20">
        <v>12289.27</v>
      </c>
      <c r="EG481" s="20">
        <v>857.75</v>
      </c>
      <c r="EH481" s="20">
        <v>274.76</v>
      </c>
      <c r="EI481" s="20">
        <f t="shared" si="47"/>
        <v>12289.27</v>
      </c>
      <c r="EJ481" s="20">
        <f t="shared" si="47"/>
        <v>857.75</v>
      </c>
      <c r="EK481" s="20">
        <f t="shared" si="47"/>
        <v>274.76</v>
      </c>
      <c r="EL481" s="20">
        <v>12289.27</v>
      </c>
      <c r="EM481" s="20">
        <v>857.75</v>
      </c>
      <c r="EN481" s="20">
        <v>274.76</v>
      </c>
      <c r="EO481" s="24">
        <f t="shared" si="48"/>
        <v>348966.28000000014</v>
      </c>
      <c r="EP481" s="25">
        <f t="shared" si="44"/>
        <v>22755.209999999934</v>
      </c>
      <c r="EQ481" s="25">
        <f t="shared" si="45"/>
        <v>-235744.95000000013</v>
      </c>
      <c r="ES481" s="26"/>
    </row>
    <row r="482" spans="1:149" x14ac:dyDescent="0.25">
      <c r="A482" s="27">
        <v>479</v>
      </c>
      <c r="B482" s="15">
        <v>18241745000108</v>
      </c>
      <c r="C482" s="28" t="s">
        <v>496</v>
      </c>
      <c r="D482" s="17">
        <v>4804522.5999999996</v>
      </c>
      <c r="E482" s="18">
        <v>10642121.779999999</v>
      </c>
      <c r="F482" s="19">
        <v>0</v>
      </c>
      <c r="G482" s="20">
        <v>0</v>
      </c>
      <c r="H482" s="21">
        <f t="shared" si="43"/>
        <v>4804522.5999999996</v>
      </c>
      <c r="I482" s="21">
        <v>10642121.779999999</v>
      </c>
      <c r="J482" s="22">
        <v>0</v>
      </c>
      <c r="K482" s="22">
        <v>0</v>
      </c>
      <c r="L482" s="22">
        <v>0</v>
      </c>
      <c r="M482" s="22">
        <v>0</v>
      </c>
      <c r="N482" s="22">
        <v>220153.9</v>
      </c>
      <c r="O482" s="22">
        <v>0</v>
      </c>
      <c r="P482" s="22">
        <v>220153.9</v>
      </c>
      <c r="Q482" s="22">
        <v>0</v>
      </c>
      <c r="R482" s="22">
        <v>220153.9</v>
      </c>
      <c r="S482" s="22">
        <v>220153.9</v>
      </c>
      <c r="T482" s="22">
        <v>220153.9</v>
      </c>
      <c r="U482" s="22">
        <v>220047.13</v>
      </c>
      <c r="V482" s="22">
        <v>220047.13</v>
      </c>
      <c r="W482" s="22">
        <v>220047.13</v>
      </c>
      <c r="X482" s="22">
        <v>220047.13</v>
      </c>
      <c r="Y482" s="22">
        <v>134526.63</v>
      </c>
      <c r="Z482" s="22">
        <v>134526.63</v>
      </c>
      <c r="AA482" s="22">
        <v>134526.63</v>
      </c>
      <c r="AB482" s="22">
        <v>134526.63</v>
      </c>
      <c r="AC482" s="22">
        <v>0</v>
      </c>
      <c r="AD482" s="22">
        <v>134526.63</v>
      </c>
      <c r="AE482" s="22"/>
      <c r="AF482" s="22"/>
      <c r="AG482" s="22">
        <v>134526.63</v>
      </c>
      <c r="AH482" s="22"/>
      <c r="AI482" s="22"/>
      <c r="AJ482" s="22">
        <v>134526.63</v>
      </c>
      <c r="AK482" s="22"/>
      <c r="AL482" s="22">
        <v>134526.63</v>
      </c>
      <c r="AM482" s="22">
        <v>134526.63</v>
      </c>
      <c r="AN482" s="22">
        <v>134526.63</v>
      </c>
      <c r="AO482" s="22"/>
      <c r="AP482" s="22">
        <v>134526.63</v>
      </c>
      <c r="AQ482" s="22"/>
      <c r="AR482" s="22"/>
      <c r="AS482" s="22">
        <v>134526.63</v>
      </c>
      <c r="AT482" s="22">
        <v>0</v>
      </c>
      <c r="AU482" s="22">
        <v>0</v>
      </c>
      <c r="AV482" s="22">
        <v>134526.63</v>
      </c>
      <c r="AW482" s="22">
        <v>0</v>
      </c>
      <c r="AX482" s="22">
        <v>0</v>
      </c>
      <c r="AY482" s="22"/>
      <c r="AZ482" s="22">
        <f>VLOOKUP(A482,[1]Consolidado!$A$4:$AZ$856,52,FALSE)</f>
        <v>134526.63</v>
      </c>
      <c r="BA482" s="22">
        <f>VLOOKUP(A482,'[2]Parcelas ICMS 2018 Calculadas'!$A$4:$BC$856,55,FALSE)</f>
        <v>0</v>
      </c>
      <c r="BB482" s="22">
        <v>134526.63</v>
      </c>
      <c r="BC482" s="22">
        <v>0</v>
      </c>
      <c r="BD482" s="22">
        <v>0</v>
      </c>
      <c r="BE482" s="22">
        <v>134526.63</v>
      </c>
      <c r="BF482" s="22"/>
      <c r="BG482" s="22">
        <v>0</v>
      </c>
      <c r="BH482" s="22"/>
      <c r="BI482" s="22"/>
      <c r="BJ482" s="22">
        <v>134526.63</v>
      </c>
      <c r="BK482" s="22">
        <v>0</v>
      </c>
      <c r="BL482" s="22">
        <v>0</v>
      </c>
      <c r="BM482" s="22">
        <v>0</v>
      </c>
      <c r="BN482" s="23">
        <f t="shared" si="46"/>
        <v>4267910.7299999977</v>
      </c>
      <c r="BO482" s="20">
        <v>324805.23</v>
      </c>
      <c r="BP482" s="20">
        <v>22670.19</v>
      </c>
      <c r="BQ482" s="20">
        <v>7261.98</v>
      </c>
      <c r="BR482" s="20">
        <v>324805.23</v>
      </c>
      <c r="BS482" s="20">
        <v>22670.19</v>
      </c>
      <c r="BT482" s="20">
        <v>7261.98</v>
      </c>
      <c r="BU482" s="20">
        <v>324805.23</v>
      </c>
      <c r="BV482" s="20">
        <v>22670.19</v>
      </c>
      <c r="BW482" s="20">
        <v>7261.98</v>
      </c>
      <c r="BX482" s="20">
        <v>324805.23</v>
      </c>
      <c r="BY482" s="20">
        <v>22670.19</v>
      </c>
      <c r="BZ482" s="20">
        <v>7261.98</v>
      </c>
      <c r="CA482" s="20">
        <v>324805.23</v>
      </c>
      <c r="CB482" s="20">
        <v>22670.19</v>
      </c>
      <c r="CC482" s="20">
        <v>7261.98</v>
      </c>
      <c r="CD482" s="20">
        <v>324805.23</v>
      </c>
      <c r="CE482" s="20">
        <v>22670.19</v>
      </c>
      <c r="CF482" s="20">
        <v>7261.98</v>
      </c>
      <c r="CG482" s="20">
        <v>324805.23</v>
      </c>
      <c r="CH482" s="20">
        <v>22670.19</v>
      </c>
      <c r="CI482" s="20">
        <v>7261.98</v>
      </c>
      <c r="CJ482" s="20">
        <v>324805.23</v>
      </c>
      <c r="CK482" s="20">
        <v>22670.19</v>
      </c>
      <c r="CL482" s="20">
        <v>7261.98</v>
      </c>
      <c r="CM482" s="20">
        <v>324805.23</v>
      </c>
      <c r="CN482" s="20">
        <v>22670.19</v>
      </c>
      <c r="CO482" s="20">
        <v>7261.98</v>
      </c>
      <c r="CP482" s="20">
        <v>324805.23</v>
      </c>
      <c r="CQ482" s="20">
        <v>22670.19</v>
      </c>
      <c r="CR482" s="20">
        <v>7261.98</v>
      </c>
      <c r="CS482" s="20">
        <v>324805.23</v>
      </c>
      <c r="CT482" s="20">
        <v>22670.19</v>
      </c>
      <c r="CU482" s="20">
        <v>7261.98</v>
      </c>
      <c r="CV482" s="20">
        <v>324805.23</v>
      </c>
      <c r="CW482" s="20">
        <v>22670.19</v>
      </c>
      <c r="CX482" s="20">
        <v>7261.98</v>
      </c>
      <c r="CY482" s="20">
        <v>324805.23</v>
      </c>
      <c r="CZ482" s="20">
        <v>22670.19</v>
      </c>
      <c r="DA482" s="20">
        <v>7261.98</v>
      </c>
      <c r="DB482" s="20">
        <v>324805.23</v>
      </c>
      <c r="DC482" s="20">
        <v>22670.19</v>
      </c>
      <c r="DD482" s="20">
        <v>7261.98</v>
      </c>
      <c r="DE482" s="20">
        <v>324805.23</v>
      </c>
      <c r="DF482" s="20">
        <v>22670.19</v>
      </c>
      <c r="DG482" s="20">
        <v>7261.98</v>
      </c>
      <c r="DH482" s="20">
        <v>324805.23</v>
      </c>
      <c r="DI482" s="20">
        <v>22670.19</v>
      </c>
      <c r="DJ482" s="20">
        <v>7261.98</v>
      </c>
      <c r="DK482" s="20">
        <v>324805.23</v>
      </c>
      <c r="DL482" s="20">
        <v>22670.19</v>
      </c>
      <c r="DM482" s="20">
        <v>7261.98</v>
      </c>
      <c r="DN482" s="20">
        <v>324805.23</v>
      </c>
      <c r="DO482" s="20">
        <v>22670.19</v>
      </c>
      <c r="DP482" s="20">
        <v>7261.98</v>
      </c>
      <c r="DQ482" s="20">
        <v>324805.23</v>
      </c>
      <c r="DR482" s="20">
        <v>22670.19</v>
      </c>
      <c r="DS482" s="20">
        <v>7261.98</v>
      </c>
      <c r="DT482" s="20">
        <v>324805.23</v>
      </c>
      <c r="DU482" s="20">
        <v>22670.19</v>
      </c>
      <c r="DV482" s="20">
        <v>7261.98</v>
      </c>
      <c r="DW482" s="20">
        <v>324805.23</v>
      </c>
      <c r="DX482" s="20">
        <v>22670.19</v>
      </c>
      <c r="DY482" s="20">
        <v>7261.98</v>
      </c>
      <c r="DZ482" s="20">
        <v>324805.23</v>
      </c>
      <c r="EA482" s="20">
        <v>22670.19</v>
      </c>
      <c r="EB482" s="20">
        <v>7261.98</v>
      </c>
      <c r="EC482" s="20">
        <v>324805.23</v>
      </c>
      <c r="ED482" s="20">
        <v>22670.19</v>
      </c>
      <c r="EE482" s="20">
        <v>7261.98</v>
      </c>
      <c r="EF482" s="20">
        <v>324805.23</v>
      </c>
      <c r="EG482" s="20">
        <v>22670.19</v>
      </c>
      <c r="EH482" s="20">
        <v>7261.98</v>
      </c>
      <c r="EI482" s="20">
        <f t="shared" si="47"/>
        <v>324805.23</v>
      </c>
      <c r="EJ482" s="20">
        <f t="shared" si="47"/>
        <v>22670.19</v>
      </c>
      <c r="EK482" s="20">
        <f t="shared" si="47"/>
        <v>7261.98</v>
      </c>
      <c r="EL482" s="20">
        <v>324805.23</v>
      </c>
      <c r="EM482" s="20">
        <v>22670.19</v>
      </c>
      <c r="EN482" s="20">
        <v>7261.98</v>
      </c>
      <c r="EO482" s="24">
        <f t="shared" si="48"/>
        <v>9223172.4000000041</v>
      </c>
      <c r="EP482" s="25">
        <f t="shared" si="44"/>
        <v>536611.87000000197</v>
      </c>
      <c r="EQ482" s="25">
        <f t="shared" si="45"/>
        <v>1418949.3799999952</v>
      </c>
      <c r="ES482" s="26"/>
    </row>
    <row r="483" spans="1:149" x14ac:dyDescent="0.25">
      <c r="A483" s="27">
        <v>480</v>
      </c>
      <c r="B483" s="15">
        <v>18602011000107</v>
      </c>
      <c r="C483" s="28" t="s">
        <v>497</v>
      </c>
      <c r="D483" s="17">
        <v>0</v>
      </c>
      <c r="E483" s="18">
        <v>9927084.6500000004</v>
      </c>
      <c r="F483" s="19">
        <v>0</v>
      </c>
      <c r="G483" s="20">
        <v>0</v>
      </c>
      <c r="H483" s="21">
        <f t="shared" si="43"/>
        <v>0</v>
      </c>
      <c r="I483" s="21">
        <v>9927084.6500000004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/>
      <c r="AF483" s="22"/>
      <c r="AG483" s="22">
        <v>0</v>
      </c>
      <c r="AH483" s="22"/>
      <c r="AI483" s="22"/>
      <c r="AJ483" s="22">
        <v>0</v>
      </c>
      <c r="AK483" s="22"/>
      <c r="AL483" s="22">
        <v>0</v>
      </c>
      <c r="AM483" s="22">
        <v>0</v>
      </c>
      <c r="AN483" s="22">
        <v>0</v>
      </c>
      <c r="AO483" s="22"/>
      <c r="AP483" s="22">
        <v>0</v>
      </c>
      <c r="AQ483" s="22"/>
      <c r="AR483" s="22"/>
      <c r="AS483" s="22">
        <v>0</v>
      </c>
      <c r="AT483" s="22">
        <v>0</v>
      </c>
      <c r="AU483" s="22">
        <v>0</v>
      </c>
      <c r="AV483" s="22">
        <v>0</v>
      </c>
      <c r="AW483" s="22">
        <v>0</v>
      </c>
      <c r="AX483" s="22">
        <v>0</v>
      </c>
      <c r="AY483" s="22"/>
      <c r="AZ483" s="22">
        <f>VLOOKUP(A483,[1]Consolidado!$A$4:$AZ$856,52,FALSE)</f>
        <v>0</v>
      </c>
      <c r="BA483" s="22">
        <f>VLOOKUP(A483,'[2]Parcelas ICMS 2018 Calculadas'!$A$4:$BC$856,55,FALSE)</f>
        <v>0</v>
      </c>
      <c r="BB483" s="22">
        <v>0</v>
      </c>
      <c r="BC483" s="22">
        <v>0</v>
      </c>
      <c r="BD483" s="22">
        <v>0</v>
      </c>
      <c r="BE483" s="22">
        <v>0</v>
      </c>
      <c r="BF483" s="22"/>
      <c r="BG483" s="22">
        <v>0</v>
      </c>
      <c r="BH483" s="22"/>
      <c r="BI483" s="22"/>
      <c r="BJ483" s="22">
        <v>0</v>
      </c>
      <c r="BK483" s="22">
        <v>0</v>
      </c>
      <c r="BL483" s="22">
        <v>0</v>
      </c>
      <c r="BM483" s="22">
        <v>0</v>
      </c>
      <c r="BN483" s="23">
        <f t="shared" si="46"/>
        <v>0</v>
      </c>
      <c r="BO483" s="20">
        <v>302981.78000000003</v>
      </c>
      <c r="BP483" s="20">
        <v>21146.99</v>
      </c>
      <c r="BQ483" s="20">
        <v>6774.05</v>
      </c>
      <c r="BR483" s="20">
        <v>302981.78000000003</v>
      </c>
      <c r="BS483" s="20">
        <v>21146.99</v>
      </c>
      <c r="BT483" s="20">
        <v>6774.05</v>
      </c>
      <c r="BU483" s="20">
        <v>302981.78000000003</v>
      </c>
      <c r="BV483" s="20">
        <v>21146.99</v>
      </c>
      <c r="BW483" s="20">
        <v>6774.05</v>
      </c>
      <c r="BX483" s="20">
        <v>302981.78000000003</v>
      </c>
      <c r="BY483" s="20">
        <v>21146.99</v>
      </c>
      <c r="BZ483" s="20">
        <v>6774.05</v>
      </c>
      <c r="CA483" s="20">
        <v>302981.78000000003</v>
      </c>
      <c r="CB483" s="20">
        <v>21146.99</v>
      </c>
      <c r="CC483" s="20">
        <v>6774.05</v>
      </c>
      <c r="CD483" s="20">
        <v>302981.78000000003</v>
      </c>
      <c r="CE483" s="20">
        <v>21146.99</v>
      </c>
      <c r="CF483" s="20">
        <v>6774.05</v>
      </c>
      <c r="CG483" s="20">
        <v>302981.78000000003</v>
      </c>
      <c r="CH483" s="20">
        <v>21146.99</v>
      </c>
      <c r="CI483" s="20">
        <v>6774.05</v>
      </c>
      <c r="CJ483" s="20">
        <v>302981.78000000003</v>
      </c>
      <c r="CK483" s="20">
        <v>21146.99</v>
      </c>
      <c r="CL483" s="20">
        <v>6774.05</v>
      </c>
      <c r="CM483" s="20">
        <v>302981.78000000003</v>
      </c>
      <c r="CN483" s="20">
        <v>21146.99</v>
      </c>
      <c r="CO483" s="20">
        <v>6774.05</v>
      </c>
      <c r="CP483" s="20">
        <v>302981.78000000003</v>
      </c>
      <c r="CQ483" s="20">
        <v>21146.99</v>
      </c>
      <c r="CR483" s="20">
        <v>6774.05</v>
      </c>
      <c r="CS483" s="20">
        <v>302981.78000000003</v>
      </c>
      <c r="CT483" s="20">
        <v>21146.99</v>
      </c>
      <c r="CU483" s="20">
        <v>6774.05</v>
      </c>
      <c r="CV483" s="20">
        <v>302981.78000000003</v>
      </c>
      <c r="CW483" s="20">
        <v>21146.99</v>
      </c>
      <c r="CX483" s="20">
        <v>6774.05</v>
      </c>
      <c r="CY483" s="20">
        <v>302981.78000000003</v>
      </c>
      <c r="CZ483" s="20">
        <v>21146.99</v>
      </c>
      <c r="DA483" s="20">
        <v>6774.05</v>
      </c>
      <c r="DB483" s="20">
        <v>302981.78000000003</v>
      </c>
      <c r="DC483" s="20">
        <v>21146.99</v>
      </c>
      <c r="DD483" s="20">
        <v>6774.05</v>
      </c>
      <c r="DE483" s="20">
        <v>302981.78000000003</v>
      </c>
      <c r="DF483" s="20">
        <v>21146.99</v>
      </c>
      <c r="DG483" s="20">
        <v>6774.05</v>
      </c>
      <c r="DH483" s="20">
        <v>302981.78000000003</v>
      </c>
      <c r="DI483" s="20">
        <v>21146.99</v>
      </c>
      <c r="DJ483" s="20">
        <v>6774.05</v>
      </c>
      <c r="DK483" s="20">
        <v>302981.78000000003</v>
      </c>
      <c r="DL483" s="20">
        <v>21146.99</v>
      </c>
      <c r="DM483" s="20">
        <v>6774.05</v>
      </c>
      <c r="DN483" s="20">
        <v>302981.78000000003</v>
      </c>
      <c r="DO483" s="20">
        <v>21146.99</v>
      </c>
      <c r="DP483" s="20">
        <v>6774.05</v>
      </c>
      <c r="DQ483" s="20">
        <v>302981.78000000003</v>
      </c>
      <c r="DR483" s="20">
        <v>21146.99</v>
      </c>
      <c r="DS483" s="20">
        <v>6774.05</v>
      </c>
      <c r="DT483" s="20">
        <v>302981.78000000003</v>
      </c>
      <c r="DU483" s="20">
        <v>21146.99</v>
      </c>
      <c r="DV483" s="20">
        <v>6774.05</v>
      </c>
      <c r="DW483" s="20">
        <v>302981.78000000003</v>
      </c>
      <c r="DX483" s="20">
        <v>21146.99</v>
      </c>
      <c r="DY483" s="20">
        <v>6774.05</v>
      </c>
      <c r="DZ483" s="20">
        <v>302981.78000000003</v>
      </c>
      <c r="EA483" s="20">
        <v>21146.99</v>
      </c>
      <c r="EB483" s="20">
        <v>6774.05</v>
      </c>
      <c r="EC483" s="20">
        <v>302981.78000000003</v>
      </c>
      <c r="ED483" s="20">
        <v>21146.99</v>
      </c>
      <c r="EE483" s="20">
        <v>6774.05</v>
      </c>
      <c r="EF483" s="20">
        <v>302981.78000000003</v>
      </c>
      <c r="EG483" s="20">
        <v>21146.99</v>
      </c>
      <c r="EH483" s="20">
        <v>6774.05</v>
      </c>
      <c r="EI483" s="20">
        <f t="shared" si="47"/>
        <v>302981.78000000003</v>
      </c>
      <c r="EJ483" s="20">
        <f t="shared" si="47"/>
        <v>21146.99</v>
      </c>
      <c r="EK483" s="20">
        <f t="shared" si="47"/>
        <v>6774.05</v>
      </c>
      <c r="EL483" s="20">
        <v>302981.78000000003</v>
      </c>
      <c r="EM483" s="20">
        <v>21146.99</v>
      </c>
      <c r="EN483" s="20">
        <v>6774.05</v>
      </c>
      <c r="EO483" s="24">
        <f t="shared" si="48"/>
        <v>8603473.3200000059</v>
      </c>
      <c r="EP483" s="25">
        <f t="shared" si="44"/>
        <v>0</v>
      </c>
      <c r="EQ483" s="25">
        <f t="shared" si="45"/>
        <v>1323611.3299999945</v>
      </c>
      <c r="ES483" s="26"/>
    </row>
    <row r="484" spans="1:149" x14ac:dyDescent="0.25">
      <c r="A484" s="27">
        <v>481</v>
      </c>
      <c r="B484" s="15">
        <v>18468033000126</v>
      </c>
      <c r="C484" s="28" t="s">
        <v>498</v>
      </c>
      <c r="D484" s="17">
        <v>0</v>
      </c>
      <c r="E484" s="18">
        <v>9113462.9499999993</v>
      </c>
      <c r="F484" s="19">
        <v>0</v>
      </c>
      <c r="G484" s="20">
        <v>0</v>
      </c>
      <c r="H484" s="21">
        <f t="shared" si="43"/>
        <v>0</v>
      </c>
      <c r="I484" s="21">
        <v>9113462.9499999993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/>
      <c r="AF484" s="22"/>
      <c r="AG484" s="22">
        <v>0</v>
      </c>
      <c r="AH484" s="22"/>
      <c r="AI484" s="22"/>
      <c r="AJ484" s="22">
        <v>0</v>
      </c>
      <c r="AK484" s="22"/>
      <c r="AL484" s="22">
        <v>0</v>
      </c>
      <c r="AM484" s="22">
        <v>0</v>
      </c>
      <c r="AN484" s="22">
        <v>0</v>
      </c>
      <c r="AO484" s="22"/>
      <c r="AP484" s="22">
        <v>0</v>
      </c>
      <c r="AQ484" s="22"/>
      <c r="AR484" s="22"/>
      <c r="AS484" s="22">
        <v>0</v>
      </c>
      <c r="AT484" s="22">
        <v>0</v>
      </c>
      <c r="AU484" s="22">
        <v>0</v>
      </c>
      <c r="AV484" s="22">
        <v>0</v>
      </c>
      <c r="AW484" s="22">
        <v>0</v>
      </c>
      <c r="AX484" s="22">
        <v>0</v>
      </c>
      <c r="AY484" s="22"/>
      <c r="AZ484" s="22">
        <f>VLOOKUP(A484,[1]Consolidado!$A$4:$AZ$856,52,FALSE)</f>
        <v>0</v>
      </c>
      <c r="BA484" s="22">
        <f>VLOOKUP(A484,'[2]Parcelas ICMS 2018 Calculadas'!$A$4:$BC$856,55,FALSE)</f>
        <v>0</v>
      </c>
      <c r="BB484" s="22">
        <v>0</v>
      </c>
      <c r="BC484" s="22">
        <v>0</v>
      </c>
      <c r="BD484" s="22">
        <v>0</v>
      </c>
      <c r="BE484" s="22">
        <v>0</v>
      </c>
      <c r="BF484" s="22"/>
      <c r="BG484" s="22">
        <v>0</v>
      </c>
      <c r="BH484" s="22"/>
      <c r="BI484" s="22"/>
      <c r="BJ484" s="22">
        <v>0</v>
      </c>
      <c r="BK484" s="22">
        <v>0</v>
      </c>
      <c r="BL484" s="22">
        <v>0</v>
      </c>
      <c r="BM484" s="22">
        <v>0</v>
      </c>
      <c r="BN484" s="23">
        <f t="shared" si="46"/>
        <v>0</v>
      </c>
      <c r="BO484" s="20">
        <v>278149.46000000002</v>
      </c>
      <c r="BP484" s="20">
        <v>19413.79</v>
      </c>
      <c r="BQ484" s="20">
        <v>6218.85</v>
      </c>
      <c r="BR484" s="20">
        <v>278149.46000000002</v>
      </c>
      <c r="BS484" s="20">
        <v>19413.79</v>
      </c>
      <c r="BT484" s="20">
        <v>6218.85</v>
      </c>
      <c r="BU484" s="20">
        <v>278149.46000000002</v>
      </c>
      <c r="BV484" s="20">
        <v>19413.79</v>
      </c>
      <c r="BW484" s="20">
        <v>6218.85</v>
      </c>
      <c r="BX484" s="20">
        <v>278149.46000000002</v>
      </c>
      <c r="BY484" s="20">
        <v>19413.79</v>
      </c>
      <c r="BZ484" s="20">
        <v>6218.85</v>
      </c>
      <c r="CA484" s="20">
        <v>278149.46000000002</v>
      </c>
      <c r="CB484" s="20">
        <v>19413.79</v>
      </c>
      <c r="CC484" s="20">
        <v>6218.85</v>
      </c>
      <c r="CD484" s="20">
        <v>278149.46000000002</v>
      </c>
      <c r="CE484" s="20">
        <v>19413.79</v>
      </c>
      <c r="CF484" s="20">
        <v>6218.85</v>
      </c>
      <c r="CG484" s="20">
        <v>278149.46000000002</v>
      </c>
      <c r="CH484" s="20">
        <v>19413.79</v>
      </c>
      <c r="CI484" s="20">
        <v>6218.85</v>
      </c>
      <c r="CJ484" s="20">
        <v>278149.46000000002</v>
      </c>
      <c r="CK484" s="20">
        <v>19413.79</v>
      </c>
      <c r="CL484" s="20">
        <v>6218.85</v>
      </c>
      <c r="CM484" s="20">
        <v>278149.46000000002</v>
      </c>
      <c r="CN484" s="20">
        <v>19413.79</v>
      </c>
      <c r="CO484" s="20">
        <v>6218.85</v>
      </c>
      <c r="CP484" s="20">
        <v>278149.46000000002</v>
      </c>
      <c r="CQ484" s="20">
        <v>19413.79</v>
      </c>
      <c r="CR484" s="20">
        <v>6218.85</v>
      </c>
      <c r="CS484" s="20">
        <v>278149.46000000002</v>
      </c>
      <c r="CT484" s="20">
        <v>19413.79</v>
      </c>
      <c r="CU484" s="20">
        <v>6218.85</v>
      </c>
      <c r="CV484" s="20">
        <v>278149.46000000002</v>
      </c>
      <c r="CW484" s="20">
        <v>19413.79</v>
      </c>
      <c r="CX484" s="20">
        <v>6218.85</v>
      </c>
      <c r="CY484" s="20">
        <v>278149.46000000002</v>
      </c>
      <c r="CZ484" s="20">
        <v>19413.79</v>
      </c>
      <c r="DA484" s="20">
        <v>6218.85</v>
      </c>
      <c r="DB484" s="20">
        <v>278149.46000000002</v>
      </c>
      <c r="DC484" s="20">
        <v>19413.79</v>
      </c>
      <c r="DD484" s="20">
        <v>6218.85</v>
      </c>
      <c r="DE484" s="20">
        <v>278149.46000000002</v>
      </c>
      <c r="DF484" s="20">
        <v>19413.79</v>
      </c>
      <c r="DG484" s="20">
        <v>6218.85</v>
      </c>
      <c r="DH484" s="20">
        <v>278149.46000000002</v>
      </c>
      <c r="DI484" s="20">
        <v>19413.79</v>
      </c>
      <c r="DJ484" s="20">
        <v>6218.85</v>
      </c>
      <c r="DK484" s="20">
        <v>278149.46000000002</v>
      </c>
      <c r="DL484" s="20">
        <v>19413.79</v>
      </c>
      <c r="DM484" s="20">
        <v>6218.85</v>
      </c>
      <c r="DN484" s="20">
        <v>278149.46000000002</v>
      </c>
      <c r="DO484" s="20">
        <v>19413.79</v>
      </c>
      <c r="DP484" s="20">
        <v>6218.85</v>
      </c>
      <c r="DQ484" s="20">
        <v>278149.46000000002</v>
      </c>
      <c r="DR484" s="20">
        <v>19413.79</v>
      </c>
      <c r="DS484" s="20">
        <v>6218.85</v>
      </c>
      <c r="DT484" s="20">
        <v>278149.46000000002</v>
      </c>
      <c r="DU484" s="20">
        <v>19413.79</v>
      </c>
      <c r="DV484" s="20">
        <v>6218.85</v>
      </c>
      <c r="DW484" s="20">
        <v>278149.46000000002</v>
      </c>
      <c r="DX484" s="20">
        <v>19413.79</v>
      </c>
      <c r="DY484" s="20">
        <v>6218.85</v>
      </c>
      <c r="DZ484" s="20">
        <v>278149.46000000002</v>
      </c>
      <c r="EA484" s="20">
        <v>19413.79</v>
      </c>
      <c r="EB484" s="20">
        <v>6218.85</v>
      </c>
      <c r="EC484" s="20">
        <v>278149.46000000002</v>
      </c>
      <c r="ED484" s="20">
        <v>19413.79</v>
      </c>
      <c r="EE484" s="20">
        <v>6218.85</v>
      </c>
      <c r="EF484" s="20">
        <v>278149.46000000002</v>
      </c>
      <c r="EG484" s="20">
        <v>19413.79</v>
      </c>
      <c r="EH484" s="20">
        <v>6218.85</v>
      </c>
      <c r="EI484" s="20">
        <f t="shared" si="47"/>
        <v>278149.46000000002</v>
      </c>
      <c r="EJ484" s="20">
        <f t="shared" si="47"/>
        <v>19413.79</v>
      </c>
      <c r="EK484" s="20">
        <f t="shared" si="47"/>
        <v>6218.85</v>
      </c>
      <c r="EL484" s="20">
        <v>278149.46000000002</v>
      </c>
      <c r="EM484" s="20">
        <v>19413.79</v>
      </c>
      <c r="EN484" s="20">
        <v>6218.85</v>
      </c>
      <c r="EO484" s="24">
        <f t="shared" si="48"/>
        <v>7898334.5999999968</v>
      </c>
      <c r="EP484" s="25">
        <f t="shared" si="44"/>
        <v>0</v>
      </c>
      <c r="EQ484" s="25">
        <f t="shared" si="45"/>
        <v>1215128.3500000024</v>
      </c>
      <c r="ES484" s="26"/>
    </row>
    <row r="485" spans="1:149" x14ac:dyDescent="0.25">
      <c r="A485" s="27">
        <v>482</v>
      </c>
      <c r="B485" s="15">
        <v>17947607000186</v>
      </c>
      <c r="C485" s="28" t="s">
        <v>499</v>
      </c>
      <c r="D485" s="17">
        <v>270207.96000000002</v>
      </c>
      <c r="E485" s="18">
        <v>535352.38</v>
      </c>
      <c r="F485" s="19">
        <v>0</v>
      </c>
      <c r="G485" s="20">
        <v>0</v>
      </c>
      <c r="H485" s="21">
        <f t="shared" si="43"/>
        <v>270207.96000000002</v>
      </c>
      <c r="I485" s="21">
        <v>535352.38</v>
      </c>
      <c r="J485" s="22">
        <v>0</v>
      </c>
      <c r="K485" s="22">
        <v>0</v>
      </c>
      <c r="L485" s="22">
        <v>0</v>
      </c>
      <c r="M485" s="22">
        <v>0</v>
      </c>
      <c r="N485" s="22">
        <v>12381.53</v>
      </c>
      <c r="O485" s="22">
        <v>0</v>
      </c>
      <c r="P485" s="22">
        <v>12381.53</v>
      </c>
      <c r="Q485" s="22">
        <v>0</v>
      </c>
      <c r="R485" s="22">
        <v>12381.53</v>
      </c>
      <c r="S485" s="22">
        <v>12381.53</v>
      </c>
      <c r="T485" s="22">
        <v>12381.53</v>
      </c>
      <c r="U485" s="22">
        <v>12375.52</v>
      </c>
      <c r="V485" s="22">
        <v>12375.52</v>
      </c>
      <c r="W485" s="22">
        <v>12375.52</v>
      </c>
      <c r="X485" s="22">
        <v>12375.52</v>
      </c>
      <c r="Y485" s="22">
        <v>7565.82</v>
      </c>
      <c r="Z485" s="22">
        <v>7565.82</v>
      </c>
      <c r="AA485" s="22">
        <v>7565.82</v>
      </c>
      <c r="AB485" s="22">
        <v>7565.82</v>
      </c>
      <c r="AC485" s="22">
        <v>0</v>
      </c>
      <c r="AD485" s="22">
        <v>7565.82</v>
      </c>
      <c r="AE485" s="22"/>
      <c r="AF485" s="22"/>
      <c r="AG485" s="22">
        <v>7565.82</v>
      </c>
      <c r="AH485" s="22"/>
      <c r="AI485" s="22"/>
      <c r="AJ485" s="22">
        <v>7565.82</v>
      </c>
      <c r="AK485" s="22"/>
      <c r="AL485" s="22">
        <v>7565.82</v>
      </c>
      <c r="AM485" s="22">
        <v>7565.82</v>
      </c>
      <c r="AN485" s="22">
        <v>7565.82</v>
      </c>
      <c r="AO485" s="22"/>
      <c r="AP485" s="22">
        <v>7565.82</v>
      </c>
      <c r="AQ485" s="22"/>
      <c r="AR485" s="22"/>
      <c r="AS485" s="22">
        <v>7565.82</v>
      </c>
      <c r="AT485" s="22">
        <v>0</v>
      </c>
      <c r="AU485" s="22">
        <v>0</v>
      </c>
      <c r="AV485" s="22">
        <v>7565.82</v>
      </c>
      <c r="AW485" s="22">
        <v>0</v>
      </c>
      <c r="AX485" s="22">
        <v>60442.57</v>
      </c>
      <c r="AY485" s="22"/>
      <c r="AZ485" s="22">
        <f>VLOOKUP(A485,[1]Consolidado!$A$4:$AZ$856,52,FALSE)</f>
        <v>0</v>
      </c>
      <c r="BA485" s="22">
        <f>VLOOKUP(A485,'[2]Parcelas ICMS 2018 Calculadas'!$A$4:$BC$856,55,FALSE)</f>
        <v>0</v>
      </c>
      <c r="BB485" s="22">
        <v>0</v>
      </c>
      <c r="BC485" s="22">
        <v>0</v>
      </c>
      <c r="BD485" s="22">
        <v>0</v>
      </c>
      <c r="BE485" s="22"/>
      <c r="BF485" s="22"/>
      <c r="BG485" s="22">
        <v>0</v>
      </c>
      <c r="BH485" s="22"/>
      <c r="BI485" s="22"/>
      <c r="BJ485" s="22">
        <v>0</v>
      </c>
      <c r="BK485" s="22">
        <v>0</v>
      </c>
      <c r="BL485" s="22">
        <v>0</v>
      </c>
      <c r="BM485" s="22">
        <v>0</v>
      </c>
      <c r="BN485" s="23">
        <f t="shared" si="46"/>
        <v>270207.96000000008</v>
      </c>
      <c r="BO485" s="20">
        <v>16339.34</v>
      </c>
      <c r="BP485" s="20">
        <v>1140.42</v>
      </c>
      <c r="BQ485" s="20">
        <v>365.31</v>
      </c>
      <c r="BR485" s="20">
        <v>16339.34</v>
      </c>
      <c r="BS485" s="20">
        <v>1140.42</v>
      </c>
      <c r="BT485" s="20">
        <v>365.31</v>
      </c>
      <c r="BU485" s="20">
        <v>16339.34</v>
      </c>
      <c r="BV485" s="20">
        <v>1140.42</v>
      </c>
      <c r="BW485" s="20">
        <v>365.31</v>
      </c>
      <c r="BX485" s="20">
        <v>16339.34</v>
      </c>
      <c r="BY485" s="20">
        <v>1140.42</v>
      </c>
      <c r="BZ485" s="20">
        <v>365.31</v>
      </c>
      <c r="CA485" s="20">
        <v>16339.34</v>
      </c>
      <c r="CB485" s="20">
        <v>1140.42</v>
      </c>
      <c r="CC485" s="20">
        <v>365.31</v>
      </c>
      <c r="CD485" s="20">
        <v>16339.34</v>
      </c>
      <c r="CE485" s="20">
        <v>1140.42</v>
      </c>
      <c r="CF485" s="20">
        <v>365.31</v>
      </c>
      <c r="CG485" s="20">
        <v>16339.34</v>
      </c>
      <c r="CH485" s="20">
        <v>1140.42</v>
      </c>
      <c r="CI485" s="20">
        <v>365.31</v>
      </c>
      <c r="CJ485" s="20">
        <v>16339.34</v>
      </c>
      <c r="CK485" s="20">
        <v>1140.42</v>
      </c>
      <c r="CL485" s="20">
        <v>365.31</v>
      </c>
      <c r="CM485" s="20">
        <v>16339.34</v>
      </c>
      <c r="CN485" s="20">
        <v>1140.42</v>
      </c>
      <c r="CO485" s="20">
        <v>365.31</v>
      </c>
      <c r="CP485" s="20">
        <v>16339.34</v>
      </c>
      <c r="CQ485" s="20">
        <v>1140.42</v>
      </c>
      <c r="CR485" s="20">
        <v>365.31</v>
      </c>
      <c r="CS485" s="20">
        <v>16339.34</v>
      </c>
      <c r="CT485" s="20">
        <v>1140.42</v>
      </c>
      <c r="CU485" s="20">
        <v>365.31</v>
      </c>
      <c r="CV485" s="20">
        <v>16339.34</v>
      </c>
      <c r="CW485" s="20">
        <v>1140.42</v>
      </c>
      <c r="CX485" s="20">
        <v>365.31</v>
      </c>
      <c r="CY485" s="20">
        <v>16339.34</v>
      </c>
      <c r="CZ485" s="20">
        <v>1140.42</v>
      </c>
      <c r="DA485" s="20">
        <v>365.31</v>
      </c>
      <c r="DB485" s="20">
        <v>16339.34</v>
      </c>
      <c r="DC485" s="20">
        <v>1140.42</v>
      </c>
      <c r="DD485" s="20">
        <v>365.31</v>
      </c>
      <c r="DE485" s="20">
        <v>16339.34</v>
      </c>
      <c r="DF485" s="20">
        <v>1140.42</v>
      </c>
      <c r="DG485" s="20">
        <v>365.31</v>
      </c>
      <c r="DH485" s="20">
        <v>16339.34</v>
      </c>
      <c r="DI485" s="20">
        <v>1140.42</v>
      </c>
      <c r="DJ485" s="20">
        <v>365.31</v>
      </c>
      <c r="DK485" s="20">
        <v>16339.34</v>
      </c>
      <c r="DL485" s="20">
        <v>1140.42</v>
      </c>
      <c r="DM485" s="20">
        <v>365.31</v>
      </c>
      <c r="DN485" s="20">
        <v>16339.34</v>
      </c>
      <c r="DO485" s="20">
        <v>1140.42</v>
      </c>
      <c r="DP485" s="20">
        <v>365.31</v>
      </c>
      <c r="DQ485" s="20">
        <v>16339.34</v>
      </c>
      <c r="DR485" s="20">
        <v>1140.42</v>
      </c>
      <c r="DS485" s="20">
        <v>365.31</v>
      </c>
      <c r="DT485" s="20">
        <v>16339.34</v>
      </c>
      <c r="DU485" s="20">
        <v>1140.42</v>
      </c>
      <c r="DV485" s="20">
        <v>365.31</v>
      </c>
      <c r="DW485" s="20">
        <v>16339.34</v>
      </c>
      <c r="DX485" s="20">
        <v>1140.42</v>
      </c>
      <c r="DY485" s="20">
        <v>365.31</v>
      </c>
      <c r="DZ485" s="20">
        <v>16339.34</v>
      </c>
      <c r="EA485" s="20">
        <v>1140.42</v>
      </c>
      <c r="EB485" s="20">
        <v>365.31</v>
      </c>
      <c r="EC485" s="20">
        <v>16339.34</v>
      </c>
      <c r="ED485" s="20">
        <v>1140.42</v>
      </c>
      <c r="EE485" s="20">
        <v>365.31</v>
      </c>
      <c r="EF485" s="20">
        <v>16339.34</v>
      </c>
      <c r="EG485" s="20">
        <v>1140.42</v>
      </c>
      <c r="EH485" s="20">
        <v>365.31</v>
      </c>
      <c r="EI485" s="20">
        <f t="shared" si="47"/>
        <v>16339.34</v>
      </c>
      <c r="EJ485" s="20">
        <f t="shared" si="47"/>
        <v>1140.42</v>
      </c>
      <c r="EK485" s="20">
        <f t="shared" si="47"/>
        <v>365.31</v>
      </c>
      <c r="EL485" s="20">
        <v>16339.34</v>
      </c>
      <c r="EM485" s="20">
        <v>1140.42</v>
      </c>
      <c r="EN485" s="20">
        <v>365.31</v>
      </c>
      <c r="EO485" s="24">
        <f t="shared" si="48"/>
        <v>463971.82000000007</v>
      </c>
      <c r="EP485" s="25">
        <f t="shared" si="44"/>
        <v>0</v>
      </c>
      <c r="EQ485" s="25">
        <f t="shared" si="45"/>
        <v>71380.559999999939</v>
      </c>
      <c r="ES485" s="26"/>
    </row>
    <row r="486" spans="1:149" x14ac:dyDescent="0.25">
      <c r="A486" s="27">
        <v>483</v>
      </c>
      <c r="B486" s="15">
        <v>17763715000107</v>
      </c>
      <c r="C486" s="28" t="s">
        <v>500</v>
      </c>
      <c r="D486" s="17">
        <v>432952.53</v>
      </c>
      <c r="E486" s="18">
        <v>1017511.22</v>
      </c>
      <c r="F486" s="19">
        <v>0</v>
      </c>
      <c r="G486" s="20">
        <v>0</v>
      </c>
      <c r="H486" s="21">
        <f t="shared" si="43"/>
        <v>432952.53</v>
      </c>
      <c r="I486" s="21">
        <v>1017511.22</v>
      </c>
      <c r="J486" s="22">
        <v>0</v>
      </c>
      <c r="K486" s="22">
        <v>0</v>
      </c>
      <c r="L486" s="22">
        <v>0</v>
      </c>
      <c r="M486" s="22">
        <v>0</v>
      </c>
      <c r="N486" s="22">
        <v>19838.849999999999</v>
      </c>
      <c r="O486" s="22">
        <v>0</v>
      </c>
      <c r="P486" s="22">
        <v>19838.849999999999</v>
      </c>
      <c r="Q486" s="22">
        <v>0</v>
      </c>
      <c r="R486" s="22">
        <v>19838.849999999999</v>
      </c>
      <c r="S486" s="22">
        <v>19838.849999999999</v>
      </c>
      <c r="T486" s="22">
        <v>19838.849999999999</v>
      </c>
      <c r="U486" s="22">
        <v>19829.23</v>
      </c>
      <c r="V486" s="22">
        <v>19829.23</v>
      </c>
      <c r="W486" s="22">
        <v>19829.23</v>
      </c>
      <c r="X486" s="22">
        <v>19829.23</v>
      </c>
      <c r="Y486" s="22">
        <v>12122.67</v>
      </c>
      <c r="Z486" s="22">
        <v>12122.67</v>
      </c>
      <c r="AA486" s="22">
        <v>12122.67</v>
      </c>
      <c r="AB486" s="22">
        <v>12122.67</v>
      </c>
      <c r="AC486" s="22">
        <v>0</v>
      </c>
      <c r="AD486" s="22">
        <v>12122.67</v>
      </c>
      <c r="AE486" s="22"/>
      <c r="AF486" s="22"/>
      <c r="AG486" s="22">
        <v>12122.67</v>
      </c>
      <c r="AH486" s="22"/>
      <c r="AI486" s="22"/>
      <c r="AJ486" s="22">
        <v>12122.67</v>
      </c>
      <c r="AK486" s="22"/>
      <c r="AL486" s="22">
        <v>12122.67</v>
      </c>
      <c r="AM486" s="22">
        <v>12122.67</v>
      </c>
      <c r="AN486" s="22">
        <v>12122.67</v>
      </c>
      <c r="AO486" s="22"/>
      <c r="AP486" s="22">
        <v>12122.67</v>
      </c>
      <c r="AQ486" s="22"/>
      <c r="AR486" s="22"/>
      <c r="AS486" s="22">
        <v>12122.67</v>
      </c>
      <c r="AT486" s="22">
        <v>0</v>
      </c>
      <c r="AU486" s="22">
        <v>0</v>
      </c>
      <c r="AV486" s="22">
        <v>12122.67</v>
      </c>
      <c r="AW486" s="22">
        <v>0</v>
      </c>
      <c r="AX486" s="22">
        <v>0</v>
      </c>
      <c r="AY486" s="22"/>
      <c r="AZ486" s="22">
        <f>VLOOKUP(A486,[1]Consolidado!$A$4:$AZ$856,52,FALSE)</f>
        <v>12122.67</v>
      </c>
      <c r="BA486" s="22">
        <f>VLOOKUP(A486,'[2]Parcelas ICMS 2018 Calculadas'!$A$4:$BC$856,55,FALSE)</f>
        <v>0</v>
      </c>
      <c r="BB486" s="22">
        <v>12122.67</v>
      </c>
      <c r="BC486" s="22">
        <v>0</v>
      </c>
      <c r="BD486" s="22">
        <v>0</v>
      </c>
      <c r="BE486" s="22">
        <v>12122.67</v>
      </c>
      <c r="BF486" s="22"/>
      <c r="BG486" s="22">
        <v>0</v>
      </c>
      <c r="BH486" s="22"/>
      <c r="BI486" s="22"/>
      <c r="BJ486" s="22">
        <v>12122.67</v>
      </c>
      <c r="BK486" s="22">
        <v>0</v>
      </c>
      <c r="BL486" s="22">
        <v>0</v>
      </c>
      <c r="BM486" s="22">
        <v>0</v>
      </c>
      <c r="BN486" s="23">
        <f t="shared" si="46"/>
        <v>384596.55999999994</v>
      </c>
      <c r="BO486" s="20">
        <v>31055.18</v>
      </c>
      <c r="BP486" s="20">
        <v>2167.54</v>
      </c>
      <c r="BQ486" s="20">
        <v>694.33</v>
      </c>
      <c r="BR486" s="20">
        <v>31055.18</v>
      </c>
      <c r="BS486" s="20">
        <v>2167.54</v>
      </c>
      <c r="BT486" s="20">
        <v>694.33</v>
      </c>
      <c r="BU486" s="20">
        <v>31055.18</v>
      </c>
      <c r="BV486" s="20">
        <v>2167.54</v>
      </c>
      <c r="BW486" s="20">
        <v>694.33</v>
      </c>
      <c r="BX486" s="20">
        <v>31055.18</v>
      </c>
      <c r="BY486" s="20">
        <v>2167.54</v>
      </c>
      <c r="BZ486" s="20">
        <v>694.33</v>
      </c>
      <c r="CA486" s="20">
        <v>31055.18</v>
      </c>
      <c r="CB486" s="20">
        <v>2167.54</v>
      </c>
      <c r="CC486" s="20">
        <v>694.33</v>
      </c>
      <c r="CD486" s="20">
        <v>31055.18</v>
      </c>
      <c r="CE486" s="20">
        <v>2167.54</v>
      </c>
      <c r="CF486" s="20">
        <v>694.33</v>
      </c>
      <c r="CG486" s="20">
        <v>31055.18</v>
      </c>
      <c r="CH486" s="20">
        <v>2167.54</v>
      </c>
      <c r="CI486" s="20">
        <v>694.33</v>
      </c>
      <c r="CJ486" s="20">
        <v>31055.18</v>
      </c>
      <c r="CK486" s="20">
        <v>2167.54</v>
      </c>
      <c r="CL486" s="20">
        <v>694.33</v>
      </c>
      <c r="CM486" s="20">
        <v>31055.18</v>
      </c>
      <c r="CN486" s="20">
        <v>2167.54</v>
      </c>
      <c r="CO486" s="20">
        <v>694.33</v>
      </c>
      <c r="CP486" s="20">
        <v>31055.18</v>
      </c>
      <c r="CQ486" s="20">
        <v>2167.54</v>
      </c>
      <c r="CR486" s="20">
        <v>694.33</v>
      </c>
      <c r="CS486" s="20">
        <v>31055.18</v>
      </c>
      <c r="CT486" s="20">
        <v>2167.54</v>
      </c>
      <c r="CU486" s="20">
        <v>694.33</v>
      </c>
      <c r="CV486" s="20">
        <v>31055.18</v>
      </c>
      <c r="CW486" s="20">
        <v>2167.54</v>
      </c>
      <c r="CX486" s="20">
        <v>694.33</v>
      </c>
      <c r="CY486" s="20">
        <v>31055.18</v>
      </c>
      <c r="CZ486" s="20">
        <v>2167.54</v>
      </c>
      <c r="DA486" s="20">
        <v>694.33</v>
      </c>
      <c r="DB486" s="20">
        <v>31055.18</v>
      </c>
      <c r="DC486" s="20">
        <v>2167.54</v>
      </c>
      <c r="DD486" s="20">
        <v>694.33</v>
      </c>
      <c r="DE486" s="20">
        <v>31055.18</v>
      </c>
      <c r="DF486" s="20">
        <v>2167.54</v>
      </c>
      <c r="DG486" s="20">
        <v>694.33</v>
      </c>
      <c r="DH486" s="20">
        <v>31055.18</v>
      </c>
      <c r="DI486" s="20">
        <v>2167.54</v>
      </c>
      <c r="DJ486" s="20">
        <v>694.33</v>
      </c>
      <c r="DK486" s="20">
        <v>31055.18</v>
      </c>
      <c r="DL486" s="20">
        <v>2167.54</v>
      </c>
      <c r="DM486" s="20">
        <v>694.33</v>
      </c>
      <c r="DN486" s="20">
        <v>31055.18</v>
      </c>
      <c r="DO486" s="20">
        <v>2167.54</v>
      </c>
      <c r="DP486" s="20">
        <v>694.33</v>
      </c>
      <c r="DQ486" s="20">
        <v>31055.18</v>
      </c>
      <c r="DR486" s="20">
        <v>2167.54</v>
      </c>
      <c r="DS486" s="20">
        <v>694.33</v>
      </c>
      <c r="DT486" s="20">
        <v>31055.18</v>
      </c>
      <c r="DU486" s="20">
        <v>2167.54</v>
      </c>
      <c r="DV486" s="20">
        <v>694.33</v>
      </c>
      <c r="DW486" s="20">
        <v>31055.18</v>
      </c>
      <c r="DX486" s="20">
        <v>2167.54</v>
      </c>
      <c r="DY486" s="20">
        <v>694.33</v>
      </c>
      <c r="DZ486" s="20">
        <v>31055.18</v>
      </c>
      <c r="EA486" s="20">
        <v>2167.54</v>
      </c>
      <c r="EB486" s="20">
        <v>694.33</v>
      </c>
      <c r="EC486" s="20">
        <v>31055.18</v>
      </c>
      <c r="ED486" s="20">
        <v>2167.54</v>
      </c>
      <c r="EE486" s="20">
        <v>694.33</v>
      </c>
      <c r="EF486" s="20">
        <v>31055.18</v>
      </c>
      <c r="EG486" s="20">
        <v>2167.54</v>
      </c>
      <c r="EH486" s="20">
        <v>694.33</v>
      </c>
      <c r="EI486" s="20">
        <f t="shared" si="47"/>
        <v>31055.18</v>
      </c>
      <c r="EJ486" s="20">
        <f t="shared" si="47"/>
        <v>2167.54</v>
      </c>
      <c r="EK486" s="20">
        <f t="shared" si="47"/>
        <v>694.33</v>
      </c>
      <c r="EL486" s="20">
        <v>31055.18</v>
      </c>
      <c r="EM486" s="20">
        <v>2167.54</v>
      </c>
      <c r="EN486" s="20">
        <v>694.33</v>
      </c>
      <c r="EO486" s="24">
        <f t="shared" si="48"/>
        <v>881843.3000000004</v>
      </c>
      <c r="EP486" s="25">
        <f t="shared" si="44"/>
        <v>48355.970000000088</v>
      </c>
      <c r="EQ486" s="25">
        <f t="shared" si="45"/>
        <v>135667.91999999958</v>
      </c>
      <c r="ES486" s="26"/>
    </row>
    <row r="487" spans="1:149" x14ac:dyDescent="0.25">
      <c r="A487" s="27">
        <v>484</v>
      </c>
      <c r="B487" s="15">
        <v>18307447000173</v>
      </c>
      <c r="C487" s="28" t="s">
        <v>501</v>
      </c>
      <c r="D487" s="17">
        <v>349909.21</v>
      </c>
      <c r="E487" s="18">
        <v>804452.37</v>
      </c>
      <c r="F487" s="19">
        <v>0</v>
      </c>
      <c r="G487" s="20">
        <v>0</v>
      </c>
      <c r="H487" s="21">
        <f t="shared" si="43"/>
        <v>349909.21</v>
      </c>
      <c r="I487" s="21">
        <v>804452.37</v>
      </c>
      <c r="J487" s="22">
        <v>0</v>
      </c>
      <c r="K487" s="22">
        <v>0</v>
      </c>
      <c r="L487" s="22">
        <v>0</v>
      </c>
      <c r="M487" s="22">
        <v>0</v>
      </c>
      <c r="N487" s="22">
        <v>16033.62</v>
      </c>
      <c r="O487" s="22">
        <v>0</v>
      </c>
      <c r="P487" s="22">
        <v>16033.62</v>
      </c>
      <c r="Q487" s="22">
        <v>0</v>
      </c>
      <c r="R487" s="22">
        <v>16033.62</v>
      </c>
      <c r="S487" s="22">
        <v>16033.62</v>
      </c>
      <c r="T487" s="22">
        <v>16033.62</v>
      </c>
      <c r="U487" s="22">
        <v>16025.84</v>
      </c>
      <c r="V487" s="22">
        <v>16025.84</v>
      </c>
      <c r="W487" s="22">
        <v>16025.84</v>
      </c>
      <c r="X487" s="22">
        <v>16025.84</v>
      </c>
      <c r="Y487" s="22">
        <v>9797.4599999999991</v>
      </c>
      <c r="Z487" s="22">
        <v>9797.4599999999991</v>
      </c>
      <c r="AA487" s="22">
        <v>9797.4599999999991</v>
      </c>
      <c r="AB487" s="22">
        <v>9797.4599999999991</v>
      </c>
      <c r="AC487" s="22">
        <v>0</v>
      </c>
      <c r="AD487" s="22">
        <v>9797.4599999999991</v>
      </c>
      <c r="AE487" s="22"/>
      <c r="AF487" s="22"/>
      <c r="AG487" s="22">
        <v>9797.4599999999991</v>
      </c>
      <c r="AH487" s="22"/>
      <c r="AI487" s="22"/>
      <c r="AJ487" s="22">
        <v>9797.4599999999991</v>
      </c>
      <c r="AK487" s="22"/>
      <c r="AL487" s="22">
        <v>9797.4599999999991</v>
      </c>
      <c r="AM487" s="22">
        <v>9797.4599999999991</v>
      </c>
      <c r="AN487" s="22">
        <v>9797.4599999999991</v>
      </c>
      <c r="AO487" s="22"/>
      <c r="AP487" s="22">
        <v>9797.4599999999991</v>
      </c>
      <c r="AQ487" s="22"/>
      <c r="AR487" s="22"/>
      <c r="AS487" s="22">
        <v>9797.4599999999991</v>
      </c>
      <c r="AT487" s="22">
        <v>0</v>
      </c>
      <c r="AU487" s="22">
        <v>0</v>
      </c>
      <c r="AV487" s="22">
        <v>9797.4599999999991</v>
      </c>
      <c r="AW487" s="22">
        <v>0</v>
      </c>
      <c r="AX487" s="22">
        <v>0</v>
      </c>
      <c r="AY487" s="22"/>
      <c r="AZ487" s="22">
        <f>VLOOKUP(A487,[1]Consolidado!$A$4:$AZ$856,52,FALSE)</f>
        <v>9797.4599999999991</v>
      </c>
      <c r="BA487" s="22">
        <f>VLOOKUP(A487,'[2]Parcelas ICMS 2018 Calculadas'!$A$4:$BC$856,55,FALSE)</f>
        <v>0</v>
      </c>
      <c r="BB487" s="22">
        <v>9797.4599999999991</v>
      </c>
      <c r="BC487" s="22">
        <v>0</v>
      </c>
      <c r="BD487" s="22">
        <v>0</v>
      </c>
      <c r="BE487" s="22">
        <v>9797.4599999999991</v>
      </c>
      <c r="BF487" s="22"/>
      <c r="BG487" s="22">
        <v>0</v>
      </c>
      <c r="BH487" s="22"/>
      <c r="BI487" s="22"/>
      <c r="BJ487" s="22">
        <v>9797.4599999999991</v>
      </c>
      <c r="BK487" s="22">
        <v>0</v>
      </c>
      <c r="BL487" s="22">
        <v>0</v>
      </c>
      <c r="BM487" s="22">
        <v>0</v>
      </c>
      <c r="BN487" s="23">
        <f t="shared" si="46"/>
        <v>310828.27999999997</v>
      </c>
      <c r="BO487" s="20">
        <v>24552.47</v>
      </c>
      <c r="BP487" s="20">
        <v>1713.67</v>
      </c>
      <c r="BQ487" s="20">
        <v>548.94000000000005</v>
      </c>
      <c r="BR487" s="20">
        <v>24552.47</v>
      </c>
      <c r="BS487" s="20">
        <v>1713.67</v>
      </c>
      <c r="BT487" s="20">
        <v>548.94000000000005</v>
      </c>
      <c r="BU487" s="20">
        <v>24552.47</v>
      </c>
      <c r="BV487" s="20">
        <v>1713.67</v>
      </c>
      <c r="BW487" s="20">
        <v>548.94000000000005</v>
      </c>
      <c r="BX487" s="20">
        <v>24552.47</v>
      </c>
      <c r="BY487" s="20">
        <v>1713.67</v>
      </c>
      <c r="BZ487" s="20">
        <v>548.94000000000005</v>
      </c>
      <c r="CA487" s="20">
        <v>24552.47</v>
      </c>
      <c r="CB487" s="20">
        <v>1713.67</v>
      </c>
      <c r="CC487" s="20">
        <v>548.94000000000005</v>
      </c>
      <c r="CD487" s="20">
        <v>24552.47</v>
      </c>
      <c r="CE487" s="20">
        <v>1713.67</v>
      </c>
      <c r="CF487" s="20">
        <v>548.94000000000005</v>
      </c>
      <c r="CG487" s="20">
        <v>24552.47</v>
      </c>
      <c r="CH487" s="20">
        <v>1713.67</v>
      </c>
      <c r="CI487" s="20">
        <v>548.94000000000005</v>
      </c>
      <c r="CJ487" s="20">
        <v>24552.47</v>
      </c>
      <c r="CK487" s="20">
        <v>1713.67</v>
      </c>
      <c r="CL487" s="20">
        <v>548.94000000000005</v>
      </c>
      <c r="CM487" s="20">
        <v>24552.47</v>
      </c>
      <c r="CN487" s="20">
        <v>1713.67</v>
      </c>
      <c r="CO487" s="20">
        <v>548.94000000000005</v>
      </c>
      <c r="CP487" s="20">
        <v>24552.47</v>
      </c>
      <c r="CQ487" s="20">
        <v>1713.67</v>
      </c>
      <c r="CR487" s="20">
        <v>548.94000000000005</v>
      </c>
      <c r="CS487" s="20">
        <v>24552.47</v>
      </c>
      <c r="CT487" s="20">
        <v>1713.67</v>
      </c>
      <c r="CU487" s="20">
        <v>548.94000000000005</v>
      </c>
      <c r="CV487" s="20">
        <v>24552.47</v>
      </c>
      <c r="CW487" s="20">
        <v>1713.67</v>
      </c>
      <c r="CX487" s="20">
        <v>548.94000000000005</v>
      </c>
      <c r="CY487" s="20">
        <v>24552.47</v>
      </c>
      <c r="CZ487" s="20">
        <v>1713.67</v>
      </c>
      <c r="DA487" s="20">
        <v>548.94000000000005</v>
      </c>
      <c r="DB487" s="20">
        <v>24552.47</v>
      </c>
      <c r="DC487" s="20">
        <v>1713.67</v>
      </c>
      <c r="DD487" s="20">
        <v>548.94000000000005</v>
      </c>
      <c r="DE487" s="20">
        <v>24552.47</v>
      </c>
      <c r="DF487" s="20">
        <v>1713.67</v>
      </c>
      <c r="DG487" s="20">
        <v>548.94000000000005</v>
      </c>
      <c r="DH487" s="20">
        <v>24552.47</v>
      </c>
      <c r="DI487" s="20">
        <v>1713.67</v>
      </c>
      <c r="DJ487" s="20">
        <v>548.94000000000005</v>
      </c>
      <c r="DK487" s="20">
        <v>24552.47</v>
      </c>
      <c r="DL487" s="20">
        <v>1713.67</v>
      </c>
      <c r="DM487" s="20">
        <v>548.94000000000005</v>
      </c>
      <c r="DN487" s="20">
        <v>24552.47</v>
      </c>
      <c r="DO487" s="20">
        <v>1713.67</v>
      </c>
      <c r="DP487" s="20">
        <v>548.94000000000005</v>
      </c>
      <c r="DQ487" s="20">
        <v>24552.47</v>
      </c>
      <c r="DR487" s="20">
        <v>1713.67</v>
      </c>
      <c r="DS487" s="20">
        <v>548.94000000000005</v>
      </c>
      <c r="DT487" s="20">
        <v>24552.47</v>
      </c>
      <c r="DU487" s="20">
        <v>1713.67</v>
      </c>
      <c r="DV487" s="20">
        <v>548.94000000000005</v>
      </c>
      <c r="DW487" s="20">
        <v>24552.47</v>
      </c>
      <c r="DX487" s="20">
        <v>1713.67</v>
      </c>
      <c r="DY487" s="20">
        <v>548.94000000000005</v>
      </c>
      <c r="DZ487" s="20">
        <v>24552.47</v>
      </c>
      <c r="EA487" s="20">
        <v>1713.67</v>
      </c>
      <c r="EB487" s="20">
        <v>548.94000000000005</v>
      </c>
      <c r="EC487" s="20">
        <v>24552.47</v>
      </c>
      <c r="ED487" s="20">
        <v>1713.67</v>
      </c>
      <c r="EE487" s="20">
        <v>548.94000000000005</v>
      </c>
      <c r="EF487" s="20">
        <v>24552.47</v>
      </c>
      <c r="EG487" s="20">
        <v>1713.67</v>
      </c>
      <c r="EH487" s="20">
        <v>548.94000000000005</v>
      </c>
      <c r="EI487" s="20">
        <f t="shared" si="47"/>
        <v>24552.47</v>
      </c>
      <c r="EJ487" s="20">
        <f t="shared" si="47"/>
        <v>1713.67</v>
      </c>
      <c r="EK487" s="20">
        <f t="shared" si="47"/>
        <v>548.94000000000005</v>
      </c>
      <c r="EL487" s="20">
        <v>24552.47</v>
      </c>
      <c r="EM487" s="20">
        <v>1713.67</v>
      </c>
      <c r="EN487" s="20">
        <v>548.94000000000005</v>
      </c>
      <c r="EO487" s="24">
        <f t="shared" si="48"/>
        <v>697192.07999999938</v>
      </c>
      <c r="EP487" s="25">
        <f t="shared" si="44"/>
        <v>39080.930000000051</v>
      </c>
      <c r="EQ487" s="25">
        <f t="shared" si="45"/>
        <v>107260.29000000062</v>
      </c>
      <c r="ES487" s="26"/>
    </row>
    <row r="488" spans="1:149" x14ac:dyDescent="0.25">
      <c r="A488" s="27">
        <v>485</v>
      </c>
      <c r="B488" s="15">
        <v>18404772000154</v>
      </c>
      <c r="C488" s="28" t="s">
        <v>502</v>
      </c>
      <c r="D488" s="17">
        <v>292108.96999999997</v>
      </c>
      <c r="E488" s="18">
        <v>539623.80000000005</v>
      </c>
      <c r="F488" s="19">
        <v>0</v>
      </c>
      <c r="G488" s="20">
        <v>0</v>
      </c>
      <c r="H488" s="21">
        <f t="shared" si="43"/>
        <v>292108.96999999997</v>
      </c>
      <c r="I488" s="21">
        <v>539623.80000000005</v>
      </c>
      <c r="J488" s="22">
        <v>0</v>
      </c>
      <c r="K488" s="22">
        <v>0</v>
      </c>
      <c r="L488" s="22">
        <v>0</v>
      </c>
      <c r="M488" s="22">
        <v>0</v>
      </c>
      <c r="N488" s="22">
        <v>13385.08</v>
      </c>
      <c r="O488" s="22">
        <v>0</v>
      </c>
      <c r="P488" s="22">
        <v>13385.08</v>
      </c>
      <c r="Q488" s="22">
        <v>0</v>
      </c>
      <c r="R488" s="22">
        <v>13385.08</v>
      </c>
      <c r="S488" s="22">
        <v>13385.08</v>
      </c>
      <c r="T488" s="22">
        <v>13385.08</v>
      </c>
      <c r="U488" s="22">
        <v>13378.59</v>
      </c>
      <c r="V488" s="22">
        <v>13378.59</v>
      </c>
      <c r="W488" s="22">
        <v>13378.59</v>
      </c>
      <c r="X488" s="22">
        <v>13378.59</v>
      </c>
      <c r="Y488" s="22">
        <v>8179.05</v>
      </c>
      <c r="Z488" s="22">
        <v>8179.05</v>
      </c>
      <c r="AA488" s="22">
        <v>8179.05</v>
      </c>
      <c r="AB488" s="22">
        <v>8179.05</v>
      </c>
      <c r="AC488" s="22">
        <v>0</v>
      </c>
      <c r="AD488" s="22">
        <v>8179.05</v>
      </c>
      <c r="AE488" s="22"/>
      <c r="AF488" s="22"/>
      <c r="AG488" s="22">
        <v>8179.05</v>
      </c>
      <c r="AH488" s="22"/>
      <c r="AI488" s="22"/>
      <c r="AJ488" s="22">
        <v>8179.05</v>
      </c>
      <c r="AK488" s="22"/>
      <c r="AL488" s="22">
        <v>8179.05</v>
      </c>
      <c r="AM488" s="22">
        <v>8179.05</v>
      </c>
      <c r="AN488" s="22">
        <v>8179.05</v>
      </c>
      <c r="AO488" s="22"/>
      <c r="AP488" s="22">
        <v>8179.05</v>
      </c>
      <c r="AQ488" s="22"/>
      <c r="AR488" s="22"/>
      <c r="AS488" s="22">
        <v>8179.05</v>
      </c>
      <c r="AT488" s="22">
        <v>0</v>
      </c>
      <c r="AU488" s="22">
        <v>49074.3</v>
      </c>
      <c r="AV488" s="22">
        <v>0</v>
      </c>
      <c r="AW488" s="22">
        <v>0</v>
      </c>
      <c r="AX488" s="22">
        <v>24446.31</v>
      </c>
      <c r="AY488" s="22"/>
      <c r="AZ488" s="22">
        <f>VLOOKUP(A488,[1]Consolidado!$A$4:$AZ$856,52,FALSE)</f>
        <v>0</v>
      </c>
      <c r="BA488" s="22">
        <f>VLOOKUP(A488,'[2]Parcelas ICMS 2018 Calculadas'!$A$4:$BC$856,55,FALSE)</f>
        <v>0</v>
      </c>
      <c r="BB488" s="22">
        <v>0</v>
      </c>
      <c r="BC488" s="22">
        <v>0</v>
      </c>
      <c r="BD488" s="22">
        <v>0</v>
      </c>
      <c r="BE488" s="22"/>
      <c r="BF488" s="22"/>
      <c r="BG488" s="22">
        <v>0</v>
      </c>
      <c r="BH488" s="22"/>
      <c r="BI488" s="22"/>
      <c r="BJ488" s="22">
        <v>0</v>
      </c>
      <c r="BK488" s="22">
        <v>0</v>
      </c>
      <c r="BL488" s="22">
        <v>0</v>
      </c>
      <c r="BM488" s="22">
        <v>0</v>
      </c>
      <c r="BN488" s="23">
        <f t="shared" si="46"/>
        <v>292108.96999999986</v>
      </c>
      <c r="BO488" s="20">
        <v>16469.71</v>
      </c>
      <c r="BP488" s="20">
        <v>1149.52</v>
      </c>
      <c r="BQ488" s="20">
        <v>368.23</v>
      </c>
      <c r="BR488" s="20">
        <v>16469.71</v>
      </c>
      <c r="BS488" s="20">
        <v>1149.52</v>
      </c>
      <c r="BT488" s="20">
        <v>368.23</v>
      </c>
      <c r="BU488" s="20">
        <v>16469.71</v>
      </c>
      <c r="BV488" s="20">
        <v>1149.52</v>
      </c>
      <c r="BW488" s="20">
        <v>368.23</v>
      </c>
      <c r="BX488" s="20">
        <v>16469.71</v>
      </c>
      <c r="BY488" s="20">
        <v>1149.52</v>
      </c>
      <c r="BZ488" s="20">
        <v>368.23</v>
      </c>
      <c r="CA488" s="20">
        <v>16469.71</v>
      </c>
      <c r="CB488" s="20">
        <v>1149.52</v>
      </c>
      <c r="CC488" s="20">
        <v>368.23</v>
      </c>
      <c r="CD488" s="20">
        <v>16469.71</v>
      </c>
      <c r="CE488" s="20">
        <v>1149.52</v>
      </c>
      <c r="CF488" s="20">
        <v>368.23</v>
      </c>
      <c r="CG488" s="20">
        <v>16469.71</v>
      </c>
      <c r="CH488" s="20">
        <v>1149.52</v>
      </c>
      <c r="CI488" s="20">
        <v>368.23</v>
      </c>
      <c r="CJ488" s="20">
        <v>16469.71</v>
      </c>
      <c r="CK488" s="20">
        <v>1149.52</v>
      </c>
      <c r="CL488" s="20">
        <v>368.23</v>
      </c>
      <c r="CM488" s="20">
        <v>16469.71</v>
      </c>
      <c r="CN488" s="20">
        <v>1149.52</v>
      </c>
      <c r="CO488" s="20">
        <v>368.23</v>
      </c>
      <c r="CP488" s="20">
        <v>16469.71</v>
      </c>
      <c r="CQ488" s="20">
        <v>1149.52</v>
      </c>
      <c r="CR488" s="20">
        <v>368.23</v>
      </c>
      <c r="CS488" s="20">
        <v>16469.71</v>
      </c>
      <c r="CT488" s="20">
        <v>1149.52</v>
      </c>
      <c r="CU488" s="20">
        <v>368.23</v>
      </c>
      <c r="CV488" s="20">
        <v>16469.71</v>
      </c>
      <c r="CW488" s="20">
        <v>1149.52</v>
      </c>
      <c r="CX488" s="20">
        <v>368.23</v>
      </c>
      <c r="CY488" s="20">
        <v>16469.71</v>
      </c>
      <c r="CZ488" s="20">
        <v>1149.52</v>
      </c>
      <c r="DA488" s="20">
        <v>368.23</v>
      </c>
      <c r="DB488" s="20">
        <v>16469.71</v>
      </c>
      <c r="DC488" s="20">
        <v>1149.52</v>
      </c>
      <c r="DD488" s="20">
        <v>368.23</v>
      </c>
      <c r="DE488" s="20">
        <v>16469.71</v>
      </c>
      <c r="DF488" s="20">
        <v>1149.52</v>
      </c>
      <c r="DG488" s="20">
        <v>368.23</v>
      </c>
      <c r="DH488" s="20">
        <v>16469.71</v>
      </c>
      <c r="DI488" s="20">
        <v>1149.52</v>
      </c>
      <c r="DJ488" s="20">
        <v>368.23</v>
      </c>
      <c r="DK488" s="20">
        <v>16469.71</v>
      </c>
      <c r="DL488" s="20">
        <v>1149.52</v>
      </c>
      <c r="DM488" s="20">
        <v>368.23</v>
      </c>
      <c r="DN488" s="20">
        <v>16469.71</v>
      </c>
      <c r="DO488" s="20">
        <v>1149.52</v>
      </c>
      <c r="DP488" s="20">
        <v>368.23</v>
      </c>
      <c r="DQ488" s="20">
        <v>16469.71</v>
      </c>
      <c r="DR488" s="20">
        <v>1149.52</v>
      </c>
      <c r="DS488" s="20">
        <v>368.23</v>
      </c>
      <c r="DT488" s="20">
        <v>16469.71</v>
      </c>
      <c r="DU488" s="20">
        <v>1149.52</v>
      </c>
      <c r="DV488" s="20">
        <v>368.23</v>
      </c>
      <c r="DW488" s="20">
        <v>16469.71</v>
      </c>
      <c r="DX488" s="20">
        <v>1149.52</v>
      </c>
      <c r="DY488" s="20">
        <v>368.23</v>
      </c>
      <c r="DZ488" s="20">
        <v>16469.71</v>
      </c>
      <c r="EA488" s="20">
        <v>1149.52</v>
      </c>
      <c r="EB488" s="20">
        <v>368.23</v>
      </c>
      <c r="EC488" s="20">
        <v>16469.71</v>
      </c>
      <c r="ED488" s="20">
        <v>1149.52</v>
      </c>
      <c r="EE488" s="20">
        <v>368.23</v>
      </c>
      <c r="EF488" s="20">
        <v>16469.71</v>
      </c>
      <c r="EG488" s="20">
        <v>1149.52</v>
      </c>
      <c r="EH488" s="20">
        <v>368.23</v>
      </c>
      <c r="EI488" s="20">
        <f t="shared" si="47"/>
        <v>16469.71</v>
      </c>
      <c r="EJ488" s="20">
        <f t="shared" si="47"/>
        <v>1149.52</v>
      </c>
      <c r="EK488" s="20">
        <f t="shared" si="47"/>
        <v>368.23</v>
      </c>
      <c r="EL488" s="20">
        <v>16469.71</v>
      </c>
      <c r="EM488" s="20">
        <v>1149.52</v>
      </c>
      <c r="EN488" s="20">
        <v>368.23</v>
      </c>
      <c r="EO488" s="24">
        <f t="shared" si="48"/>
        <v>467673.96000000014</v>
      </c>
      <c r="EP488" s="25">
        <f t="shared" si="44"/>
        <v>0</v>
      </c>
      <c r="EQ488" s="25">
        <f t="shared" si="45"/>
        <v>71949.839999999909</v>
      </c>
      <c r="ES488" s="26"/>
    </row>
    <row r="489" spans="1:149" x14ac:dyDescent="0.25">
      <c r="A489" s="27">
        <v>486</v>
      </c>
      <c r="B489" s="15">
        <v>18409227000150</v>
      </c>
      <c r="C489" s="28" t="s">
        <v>503</v>
      </c>
      <c r="D489" s="17">
        <v>603244.68000000005</v>
      </c>
      <c r="E489" s="18">
        <v>1421702.27</v>
      </c>
      <c r="F489" s="19">
        <v>0</v>
      </c>
      <c r="G489" s="20">
        <v>0</v>
      </c>
      <c r="H489" s="21">
        <f t="shared" si="43"/>
        <v>603244.68000000005</v>
      </c>
      <c r="I489" s="21">
        <v>1421702.27</v>
      </c>
      <c r="J489" s="22">
        <v>0</v>
      </c>
      <c r="K489" s="22">
        <v>0</v>
      </c>
      <c r="L489" s="22">
        <v>0</v>
      </c>
      <c r="M489" s="22">
        <v>0</v>
      </c>
      <c r="N489" s="22">
        <v>27642.01</v>
      </c>
      <c r="O489" s="22">
        <v>0</v>
      </c>
      <c r="P489" s="22">
        <v>27642.01</v>
      </c>
      <c r="Q489" s="22">
        <v>0</v>
      </c>
      <c r="R489" s="22">
        <v>27642.01</v>
      </c>
      <c r="S489" s="22">
        <v>27642.01</v>
      </c>
      <c r="T489" s="22">
        <v>27642.01</v>
      </c>
      <c r="U489" s="22">
        <v>27628.61</v>
      </c>
      <c r="V489" s="22">
        <v>27628.61</v>
      </c>
      <c r="W489" s="22">
        <v>27628.61</v>
      </c>
      <c r="X489" s="22">
        <v>27628.61</v>
      </c>
      <c r="Y489" s="22">
        <v>16890.849999999999</v>
      </c>
      <c r="Z489" s="22">
        <v>16890.849999999999</v>
      </c>
      <c r="AA489" s="22">
        <v>16890.849999999999</v>
      </c>
      <c r="AB489" s="22">
        <v>16890.849999999999</v>
      </c>
      <c r="AC489" s="22">
        <v>0</v>
      </c>
      <c r="AD489" s="22">
        <v>16890.849999999999</v>
      </c>
      <c r="AE489" s="22"/>
      <c r="AF489" s="22"/>
      <c r="AG489" s="22">
        <v>16890.849999999999</v>
      </c>
      <c r="AH489" s="22"/>
      <c r="AI489" s="22"/>
      <c r="AJ489" s="22">
        <v>16890.849999999999</v>
      </c>
      <c r="AK489" s="22"/>
      <c r="AL489" s="22">
        <v>16890.849999999999</v>
      </c>
      <c r="AM489" s="22">
        <v>16890.849999999999</v>
      </c>
      <c r="AN489" s="22">
        <v>16890.849999999999</v>
      </c>
      <c r="AO489" s="22"/>
      <c r="AP489" s="22">
        <v>16890.849999999999</v>
      </c>
      <c r="AQ489" s="22"/>
      <c r="AR489" s="22"/>
      <c r="AS489" s="22">
        <v>16890.849999999999</v>
      </c>
      <c r="AT489" s="22">
        <v>0</v>
      </c>
      <c r="AU489" s="22">
        <v>0</v>
      </c>
      <c r="AV489" s="22">
        <v>16890.849999999999</v>
      </c>
      <c r="AW489" s="22">
        <v>0</v>
      </c>
      <c r="AX489" s="22">
        <v>0</v>
      </c>
      <c r="AY489" s="22"/>
      <c r="AZ489" s="22">
        <f>VLOOKUP(A489,[1]Consolidado!$A$4:$AZ$856,52,FALSE)</f>
        <v>16890.849999999999</v>
      </c>
      <c r="BA489" s="22">
        <f>VLOOKUP(A489,'[2]Parcelas ICMS 2018 Calculadas'!$A$4:$BC$856,55,FALSE)</f>
        <v>0</v>
      </c>
      <c r="BB489" s="22">
        <v>16890.849999999999</v>
      </c>
      <c r="BC489" s="22">
        <v>0</v>
      </c>
      <c r="BD489" s="22">
        <v>0</v>
      </c>
      <c r="BE489" s="22">
        <v>16890.849999999999</v>
      </c>
      <c r="BF489" s="22"/>
      <c r="BG489" s="22">
        <v>0</v>
      </c>
      <c r="BH489" s="22"/>
      <c r="BI489" s="22"/>
      <c r="BJ489" s="22">
        <v>16890.849999999999</v>
      </c>
      <c r="BK489" s="22">
        <v>0</v>
      </c>
      <c r="BL489" s="22">
        <v>0</v>
      </c>
      <c r="BM489" s="22">
        <v>0</v>
      </c>
      <c r="BN489" s="23">
        <f t="shared" si="46"/>
        <v>535868.93999999959</v>
      </c>
      <c r="BO489" s="20">
        <v>43391.38</v>
      </c>
      <c r="BP489" s="20">
        <v>3028.56</v>
      </c>
      <c r="BQ489" s="20">
        <v>970.14</v>
      </c>
      <c r="BR489" s="20">
        <v>43391.38</v>
      </c>
      <c r="BS489" s="20">
        <v>3028.56</v>
      </c>
      <c r="BT489" s="20">
        <v>970.14</v>
      </c>
      <c r="BU489" s="20">
        <v>43391.38</v>
      </c>
      <c r="BV489" s="20">
        <v>3028.56</v>
      </c>
      <c r="BW489" s="20">
        <v>970.14</v>
      </c>
      <c r="BX489" s="20">
        <v>43391.38</v>
      </c>
      <c r="BY489" s="20">
        <v>3028.56</v>
      </c>
      <c r="BZ489" s="20">
        <v>970.14</v>
      </c>
      <c r="CA489" s="20">
        <v>43391.38</v>
      </c>
      <c r="CB489" s="20">
        <v>3028.56</v>
      </c>
      <c r="CC489" s="20">
        <v>970.14</v>
      </c>
      <c r="CD489" s="20">
        <v>43391.38</v>
      </c>
      <c r="CE489" s="20">
        <v>3028.56</v>
      </c>
      <c r="CF489" s="20">
        <v>970.14</v>
      </c>
      <c r="CG489" s="20">
        <v>43391.38</v>
      </c>
      <c r="CH489" s="20">
        <v>3028.56</v>
      </c>
      <c r="CI489" s="20">
        <v>970.14</v>
      </c>
      <c r="CJ489" s="20">
        <v>43391.38</v>
      </c>
      <c r="CK489" s="20">
        <v>3028.56</v>
      </c>
      <c r="CL489" s="20">
        <v>970.14</v>
      </c>
      <c r="CM489" s="20">
        <v>43391.38</v>
      </c>
      <c r="CN489" s="20">
        <v>3028.56</v>
      </c>
      <c r="CO489" s="20">
        <v>970.14</v>
      </c>
      <c r="CP489" s="20">
        <v>43391.38</v>
      </c>
      <c r="CQ489" s="20">
        <v>3028.56</v>
      </c>
      <c r="CR489" s="20">
        <v>970.14</v>
      </c>
      <c r="CS489" s="20">
        <v>43391.38</v>
      </c>
      <c r="CT489" s="20">
        <v>3028.56</v>
      </c>
      <c r="CU489" s="20">
        <v>970.14</v>
      </c>
      <c r="CV489" s="20">
        <v>43391.38</v>
      </c>
      <c r="CW489" s="20">
        <v>3028.56</v>
      </c>
      <c r="CX489" s="20">
        <v>970.14</v>
      </c>
      <c r="CY489" s="20">
        <v>43391.38</v>
      </c>
      <c r="CZ489" s="20">
        <v>3028.56</v>
      </c>
      <c r="DA489" s="20">
        <v>970.14</v>
      </c>
      <c r="DB489" s="20">
        <v>43391.38</v>
      </c>
      <c r="DC489" s="20">
        <v>3028.56</v>
      </c>
      <c r="DD489" s="20">
        <v>970.14</v>
      </c>
      <c r="DE489" s="20">
        <v>43391.38</v>
      </c>
      <c r="DF489" s="20">
        <v>3028.56</v>
      </c>
      <c r="DG489" s="20">
        <v>970.14</v>
      </c>
      <c r="DH489" s="20">
        <v>43391.38</v>
      </c>
      <c r="DI489" s="20">
        <v>3028.56</v>
      </c>
      <c r="DJ489" s="20">
        <v>970.14</v>
      </c>
      <c r="DK489" s="20">
        <v>43391.38</v>
      </c>
      <c r="DL489" s="20">
        <v>3028.56</v>
      </c>
      <c r="DM489" s="20">
        <v>970.14</v>
      </c>
      <c r="DN489" s="20">
        <v>43391.38</v>
      </c>
      <c r="DO489" s="20">
        <v>3028.56</v>
      </c>
      <c r="DP489" s="20">
        <v>970.14</v>
      </c>
      <c r="DQ489" s="20">
        <v>43391.38</v>
      </c>
      <c r="DR489" s="20">
        <v>3028.56</v>
      </c>
      <c r="DS489" s="20">
        <v>970.14</v>
      </c>
      <c r="DT489" s="20">
        <v>43391.38</v>
      </c>
      <c r="DU489" s="20">
        <v>3028.56</v>
      </c>
      <c r="DV489" s="20">
        <v>970.14</v>
      </c>
      <c r="DW489" s="20">
        <v>43391.38</v>
      </c>
      <c r="DX489" s="20">
        <v>3028.56</v>
      </c>
      <c r="DY489" s="20">
        <v>970.14</v>
      </c>
      <c r="DZ489" s="20">
        <v>43391.38</v>
      </c>
      <c r="EA489" s="20">
        <v>3028.56</v>
      </c>
      <c r="EB489" s="20">
        <v>970.14</v>
      </c>
      <c r="EC489" s="20">
        <v>43391.38</v>
      </c>
      <c r="ED489" s="20">
        <v>3028.56</v>
      </c>
      <c r="EE489" s="20">
        <v>970.14</v>
      </c>
      <c r="EF489" s="20">
        <v>43391.38</v>
      </c>
      <c r="EG489" s="20">
        <v>3028.56</v>
      </c>
      <c r="EH489" s="20">
        <v>970.14</v>
      </c>
      <c r="EI489" s="20">
        <f t="shared" si="47"/>
        <v>43391.38</v>
      </c>
      <c r="EJ489" s="20">
        <f t="shared" si="47"/>
        <v>3028.56</v>
      </c>
      <c r="EK489" s="20">
        <f t="shared" si="47"/>
        <v>970.14</v>
      </c>
      <c r="EL489" s="20">
        <v>43391.38</v>
      </c>
      <c r="EM489" s="20">
        <v>3028.56</v>
      </c>
      <c r="EN489" s="20">
        <v>970.14</v>
      </c>
      <c r="EO489" s="24">
        <f t="shared" si="48"/>
        <v>1232142.0800000003</v>
      </c>
      <c r="EP489" s="25">
        <f t="shared" si="44"/>
        <v>67375.740000000456</v>
      </c>
      <c r="EQ489" s="25">
        <f t="shared" si="45"/>
        <v>189560.18999999971</v>
      </c>
      <c r="ES489" s="26"/>
    </row>
    <row r="490" spans="1:149" x14ac:dyDescent="0.25">
      <c r="A490" s="27">
        <v>487</v>
      </c>
      <c r="B490" s="15">
        <v>18414565000180</v>
      </c>
      <c r="C490" s="28" t="s">
        <v>504</v>
      </c>
      <c r="D490" s="17">
        <v>653086.88</v>
      </c>
      <c r="E490" s="18">
        <v>3145366.06</v>
      </c>
      <c r="F490" s="19">
        <v>0</v>
      </c>
      <c r="G490" s="20">
        <v>0</v>
      </c>
      <c r="H490" s="21">
        <f t="shared" si="43"/>
        <v>653086.88</v>
      </c>
      <c r="I490" s="21">
        <v>3145366.06</v>
      </c>
      <c r="J490" s="22">
        <v>0</v>
      </c>
      <c r="K490" s="22">
        <v>0</v>
      </c>
      <c r="L490" s="22">
        <v>0</v>
      </c>
      <c r="M490" s="22">
        <v>0</v>
      </c>
      <c r="N490" s="22">
        <v>29925.89</v>
      </c>
      <c r="O490" s="22">
        <v>0</v>
      </c>
      <c r="P490" s="22">
        <v>29925.89</v>
      </c>
      <c r="Q490" s="22">
        <v>0</v>
      </c>
      <c r="R490" s="22">
        <v>29925.89</v>
      </c>
      <c r="S490" s="22">
        <v>29925.89</v>
      </c>
      <c r="T490" s="22">
        <v>29925.89</v>
      </c>
      <c r="U490" s="22">
        <v>29911.38</v>
      </c>
      <c r="V490" s="22">
        <v>29911.38</v>
      </c>
      <c r="W490" s="22">
        <v>29911.38</v>
      </c>
      <c r="X490" s="22">
        <v>29911.38</v>
      </c>
      <c r="Y490" s="22">
        <v>18286.43</v>
      </c>
      <c r="Z490" s="22">
        <v>18286.43</v>
      </c>
      <c r="AA490" s="22">
        <v>18286.43</v>
      </c>
      <c r="AB490" s="22">
        <v>18286.43</v>
      </c>
      <c r="AC490" s="22">
        <v>0</v>
      </c>
      <c r="AD490" s="22">
        <v>18286.43</v>
      </c>
      <c r="AE490" s="22"/>
      <c r="AF490" s="22"/>
      <c r="AG490" s="22">
        <v>18286.43</v>
      </c>
      <c r="AH490" s="22"/>
      <c r="AI490" s="22"/>
      <c r="AJ490" s="22">
        <v>18286.43</v>
      </c>
      <c r="AK490" s="22"/>
      <c r="AL490" s="22">
        <v>18286.43</v>
      </c>
      <c r="AM490" s="22">
        <v>18286.43</v>
      </c>
      <c r="AN490" s="22">
        <v>18286.43</v>
      </c>
      <c r="AO490" s="22"/>
      <c r="AP490" s="22">
        <v>18286.43</v>
      </c>
      <c r="AQ490" s="22"/>
      <c r="AR490" s="22"/>
      <c r="AS490" s="22">
        <v>18286.43</v>
      </c>
      <c r="AT490" s="22">
        <v>0</v>
      </c>
      <c r="AU490" s="22">
        <v>109718.58</v>
      </c>
      <c r="AV490" s="22">
        <v>0</v>
      </c>
      <c r="AW490" s="22">
        <v>0</v>
      </c>
      <c r="AX490" s="22">
        <v>54656.17</v>
      </c>
      <c r="AY490" s="22"/>
      <c r="AZ490" s="22">
        <f>VLOOKUP(A490,[1]Consolidado!$A$4:$AZ$856,52,FALSE)</f>
        <v>0</v>
      </c>
      <c r="BA490" s="22">
        <f>VLOOKUP(A490,'[2]Parcelas ICMS 2018 Calculadas'!$A$4:$BC$856,55,FALSE)</f>
        <v>0</v>
      </c>
      <c r="BB490" s="22">
        <v>0</v>
      </c>
      <c r="BC490" s="22">
        <v>0</v>
      </c>
      <c r="BD490" s="22">
        <v>0</v>
      </c>
      <c r="BE490" s="22"/>
      <c r="BF490" s="22"/>
      <c r="BG490" s="22">
        <v>0</v>
      </c>
      <c r="BH490" s="22"/>
      <c r="BI490" s="22"/>
      <c r="BJ490" s="22">
        <v>0</v>
      </c>
      <c r="BK490" s="22">
        <v>0</v>
      </c>
      <c r="BL490" s="22">
        <v>0</v>
      </c>
      <c r="BM490" s="22">
        <v>0</v>
      </c>
      <c r="BN490" s="23">
        <f t="shared" si="46"/>
        <v>653086.88</v>
      </c>
      <c r="BO490" s="20">
        <v>95998.84</v>
      </c>
      <c r="BP490" s="20">
        <v>6700.36</v>
      </c>
      <c r="BQ490" s="20">
        <v>2146.34</v>
      </c>
      <c r="BR490" s="20">
        <v>95998.84</v>
      </c>
      <c r="BS490" s="20">
        <v>6700.36</v>
      </c>
      <c r="BT490" s="20">
        <v>2146.34</v>
      </c>
      <c r="BU490" s="20">
        <v>95998.84</v>
      </c>
      <c r="BV490" s="20">
        <v>6700.36</v>
      </c>
      <c r="BW490" s="20">
        <v>2146.34</v>
      </c>
      <c r="BX490" s="20">
        <v>95998.84</v>
      </c>
      <c r="BY490" s="20">
        <v>6700.36</v>
      </c>
      <c r="BZ490" s="20">
        <v>2146.34</v>
      </c>
      <c r="CA490" s="20">
        <v>95998.84</v>
      </c>
      <c r="CB490" s="20">
        <v>6700.36</v>
      </c>
      <c r="CC490" s="20">
        <v>2146.34</v>
      </c>
      <c r="CD490" s="20">
        <v>95998.84</v>
      </c>
      <c r="CE490" s="20">
        <v>6700.36</v>
      </c>
      <c r="CF490" s="20">
        <v>2146.34</v>
      </c>
      <c r="CG490" s="20">
        <v>95998.84</v>
      </c>
      <c r="CH490" s="20">
        <v>6700.36</v>
      </c>
      <c r="CI490" s="20">
        <v>2146.34</v>
      </c>
      <c r="CJ490" s="20">
        <v>95998.84</v>
      </c>
      <c r="CK490" s="20">
        <v>6700.36</v>
      </c>
      <c r="CL490" s="20">
        <v>2146.34</v>
      </c>
      <c r="CM490" s="20">
        <v>95998.84</v>
      </c>
      <c r="CN490" s="20">
        <v>6700.36</v>
      </c>
      <c r="CO490" s="20">
        <v>2146.34</v>
      </c>
      <c r="CP490" s="20">
        <v>95998.84</v>
      </c>
      <c r="CQ490" s="20">
        <v>6700.36</v>
      </c>
      <c r="CR490" s="20">
        <v>2146.34</v>
      </c>
      <c r="CS490" s="20">
        <v>95998.84</v>
      </c>
      <c r="CT490" s="20">
        <v>6700.36</v>
      </c>
      <c r="CU490" s="20">
        <v>2146.34</v>
      </c>
      <c r="CV490" s="20">
        <v>95998.84</v>
      </c>
      <c r="CW490" s="20">
        <v>6700.36</v>
      </c>
      <c r="CX490" s="20">
        <v>2146.34</v>
      </c>
      <c r="CY490" s="20">
        <v>95998.84</v>
      </c>
      <c r="CZ490" s="20">
        <v>6700.36</v>
      </c>
      <c r="DA490" s="20">
        <v>2146.34</v>
      </c>
      <c r="DB490" s="20">
        <v>95998.84</v>
      </c>
      <c r="DC490" s="20">
        <v>6700.36</v>
      </c>
      <c r="DD490" s="20">
        <v>2146.34</v>
      </c>
      <c r="DE490" s="20">
        <v>95998.84</v>
      </c>
      <c r="DF490" s="20">
        <v>6700.36</v>
      </c>
      <c r="DG490" s="20">
        <v>2146.34</v>
      </c>
      <c r="DH490" s="20">
        <v>95998.84</v>
      </c>
      <c r="DI490" s="20">
        <v>6700.36</v>
      </c>
      <c r="DJ490" s="20">
        <v>2146.34</v>
      </c>
      <c r="DK490" s="20">
        <v>95998.84</v>
      </c>
      <c r="DL490" s="20">
        <v>6700.36</v>
      </c>
      <c r="DM490" s="20">
        <v>2146.34</v>
      </c>
      <c r="DN490" s="20">
        <v>95998.84</v>
      </c>
      <c r="DO490" s="20">
        <v>6700.36</v>
      </c>
      <c r="DP490" s="20">
        <v>2146.34</v>
      </c>
      <c r="DQ490" s="20">
        <v>95998.84</v>
      </c>
      <c r="DR490" s="20">
        <v>6700.36</v>
      </c>
      <c r="DS490" s="20">
        <v>2146.34</v>
      </c>
      <c r="DT490" s="20">
        <v>95998.84</v>
      </c>
      <c r="DU490" s="20">
        <v>6700.36</v>
      </c>
      <c r="DV490" s="20">
        <v>2146.34</v>
      </c>
      <c r="DW490" s="20">
        <v>95998.84</v>
      </c>
      <c r="DX490" s="20">
        <v>6700.36</v>
      </c>
      <c r="DY490" s="20">
        <v>2146.34</v>
      </c>
      <c r="DZ490" s="20">
        <v>95998.84</v>
      </c>
      <c r="EA490" s="20">
        <v>6700.36</v>
      </c>
      <c r="EB490" s="20">
        <v>2146.34</v>
      </c>
      <c r="EC490" s="20">
        <v>95998.84</v>
      </c>
      <c r="ED490" s="20">
        <v>6700.36</v>
      </c>
      <c r="EE490" s="20">
        <v>2146.34</v>
      </c>
      <c r="EF490" s="20">
        <v>95998.84</v>
      </c>
      <c r="EG490" s="20">
        <v>6700.36</v>
      </c>
      <c r="EH490" s="20">
        <v>2146.34</v>
      </c>
      <c r="EI490" s="20">
        <f t="shared" si="47"/>
        <v>95998.84</v>
      </c>
      <c r="EJ490" s="20">
        <f t="shared" si="47"/>
        <v>6700.36</v>
      </c>
      <c r="EK490" s="20">
        <f t="shared" si="47"/>
        <v>2146.34</v>
      </c>
      <c r="EL490" s="20">
        <v>95998.84</v>
      </c>
      <c r="EM490" s="20">
        <v>6700.36</v>
      </c>
      <c r="EN490" s="20">
        <v>2146.34</v>
      </c>
      <c r="EO490" s="24">
        <f t="shared" si="48"/>
        <v>2725984.04</v>
      </c>
      <c r="EP490" s="25">
        <f t="shared" si="44"/>
        <v>0</v>
      </c>
      <c r="EQ490" s="25">
        <f t="shared" si="45"/>
        <v>419382.02</v>
      </c>
      <c r="ES490" s="26"/>
    </row>
    <row r="491" spans="1:149" x14ac:dyDescent="0.25">
      <c r="A491" s="27">
        <v>488</v>
      </c>
      <c r="B491" s="15">
        <v>18133439000158</v>
      </c>
      <c r="C491" s="28" t="s">
        <v>505</v>
      </c>
      <c r="D491" s="17">
        <v>182268.14</v>
      </c>
      <c r="E491" s="18">
        <v>354699.42</v>
      </c>
      <c r="F491" s="19">
        <v>0</v>
      </c>
      <c r="G491" s="20">
        <v>0</v>
      </c>
      <c r="H491" s="21">
        <f t="shared" si="43"/>
        <v>182268.14</v>
      </c>
      <c r="I491" s="21">
        <v>354699.42</v>
      </c>
      <c r="J491" s="22">
        <v>0</v>
      </c>
      <c r="K491" s="22">
        <v>0</v>
      </c>
      <c r="L491" s="22">
        <v>0</v>
      </c>
      <c r="M491" s="22">
        <v>0</v>
      </c>
      <c r="N491" s="22">
        <v>8351.93</v>
      </c>
      <c r="O491" s="22">
        <v>0</v>
      </c>
      <c r="P491" s="22">
        <v>8351.93</v>
      </c>
      <c r="Q491" s="22">
        <v>0</v>
      </c>
      <c r="R491" s="22">
        <v>8351.93</v>
      </c>
      <c r="S491" s="22">
        <v>8351.93</v>
      </c>
      <c r="T491" s="22">
        <v>8351.93</v>
      </c>
      <c r="U491" s="22">
        <v>8347.8799999999992</v>
      </c>
      <c r="V491" s="22">
        <v>8347.8799999999992</v>
      </c>
      <c r="W491" s="22">
        <v>8347.8799999999992</v>
      </c>
      <c r="X491" s="22">
        <v>8347.8799999999992</v>
      </c>
      <c r="Y491" s="22">
        <v>5103.51</v>
      </c>
      <c r="Z491" s="22">
        <v>5103.51</v>
      </c>
      <c r="AA491" s="22">
        <v>5103.51</v>
      </c>
      <c r="AB491" s="22">
        <v>5103.51</v>
      </c>
      <c r="AC491" s="22">
        <v>0</v>
      </c>
      <c r="AD491" s="22">
        <v>5103.51</v>
      </c>
      <c r="AE491" s="22"/>
      <c r="AF491" s="22"/>
      <c r="AG491" s="22">
        <v>5103.51</v>
      </c>
      <c r="AH491" s="22"/>
      <c r="AI491" s="22"/>
      <c r="AJ491" s="22">
        <v>5103.51</v>
      </c>
      <c r="AK491" s="22"/>
      <c r="AL491" s="22">
        <v>5103.51</v>
      </c>
      <c r="AM491" s="22">
        <v>5103.51</v>
      </c>
      <c r="AN491" s="22">
        <v>5103.51</v>
      </c>
      <c r="AO491" s="22"/>
      <c r="AP491" s="22">
        <v>5103.51</v>
      </c>
      <c r="AQ491" s="22"/>
      <c r="AR491" s="22"/>
      <c r="AS491" s="22">
        <v>5103.51</v>
      </c>
      <c r="AT491" s="22">
        <v>0</v>
      </c>
      <c r="AU491" s="22">
        <v>0</v>
      </c>
      <c r="AV491" s="22">
        <v>5103.51</v>
      </c>
      <c r="AW491" s="22">
        <v>0</v>
      </c>
      <c r="AX491" s="22">
        <v>40771.339999999997</v>
      </c>
      <c r="AY491" s="22"/>
      <c r="AZ491" s="22">
        <f>VLOOKUP(A491,[1]Consolidado!$A$4:$AZ$856,52,FALSE)</f>
        <v>0</v>
      </c>
      <c r="BA491" s="22">
        <f>VLOOKUP(A491,'[2]Parcelas ICMS 2018 Calculadas'!$A$4:$BC$856,55,FALSE)</f>
        <v>0</v>
      </c>
      <c r="BB491" s="22">
        <v>0</v>
      </c>
      <c r="BC491" s="22">
        <v>0</v>
      </c>
      <c r="BD491" s="22">
        <v>0</v>
      </c>
      <c r="BE491" s="22"/>
      <c r="BF491" s="22"/>
      <c r="BG491" s="22">
        <v>0</v>
      </c>
      <c r="BH491" s="22"/>
      <c r="BI491" s="22"/>
      <c r="BJ491" s="22">
        <v>0</v>
      </c>
      <c r="BK491" s="22">
        <v>0</v>
      </c>
      <c r="BL491" s="22">
        <v>0</v>
      </c>
      <c r="BM491" s="22">
        <v>0</v>
      </c>
      <c r="BN491" s="23">
        <f t="shared" si="46"/>
        <v>182268.13999999996</v>
      </c>
      <c r="BO491" s="20">
        <v>10825.68</v>
      </c>
      <c r="BP491" s="20">
        <v>755.59</v>
      </c>
      <c r="BQ491" s="20">
        <v>242.04</v>
      </c>
      <c r="BR491" s="20">
        <v>10825.68</v>
      </c>
      <c r="BS491" s="20">
        <v>755.59</v>
      </c>
      <c r="BT491" s="20">
        <v>242.04</v>
      </c>
      <c r="BU491" s="20">
        <v>10825.68</v>
      </c>
      <c r="BV491" s="20">
        <v>755.59</v>
      </c>
      <c r="BW491" s="20">
        <v>242.04</v>
      </c>
      <c r="BX491" s="20">
        <v>10825.68</v>
      </c>
      <c r="BY491" s="20">
        <v>755.59</v>
      </c>
      <c r="BZ491" s="20">
        <v>242.04</v>
      </c>
      <c r="CA491" s="20">
        <v>10825.68</v>
      </c>
      <c r="CB491" s="20">
        <v>755.59</v>
      </c>
      <c r="CC491" s="20">
        <v>242.04</v>
      </c>
      <c r="CD491" s="20">
        <v>10825.68</v>
      </c>
      <c r="CE491" s="20">
        <v>755.59</v>
      </c>
      <c r="CF491" s="20">
        <v>242.04</v>
      </c>
      <c r="CG491" s="20">
        <v>10825.68</v>
      </c>
      <c r="CH491" s="20">
        <v>755.59</v>
      </c>
      <c r="CI491" s="20">
        <v>242.04</v>
      </c>
      <c r="CJ491" s="20">
        <v>10825.68</v>
      </c>
      <c r="CK491" s="20">
        <v>755.59</v>
      </c>
      <c r="CL491" s="20">
        <v>242.04</v>
      </c>
      <c r="CM491" s="20">
        <v>10825.68</v>
      </c>
      <c r="CN491" s="20">
        <v>755.59</v>
      </c>
      <c r="CO491" s="20">
        <v>242.04</v>
      </c>
      <c r="CP491" s="20">
        <v>10825.68</v>
      </c>
      <c r="CQ491" s="20">
        <v>755.59</v>
      </c>
      <c r="CR491" s="20">
        <v>242.04</v>
      </c>
      <c r="CS491" s="20">
        <v>10825.68</v>
      </c>
      <c r="CT491" s="20">
        <v>755.59</v>
      </c>
      <c r="CU491" s="20">
        <v>242.04</v>
      </c>
      <c r="CV491" s="20">
        <v>10825.68</v>
      </c>
      <c r="CW491" s="20">
        <v>755.59</v>
      </c>
      <c r="CX491" s="20">
        <v>242.04</v>
      </c>
      <c r="CY491" s="20">
        <v>10825.68</v>
      </c>
      <c r="CZ491" s="20">
        <v>755.59</v>
      </c>
      <c r="DA491" s="20">
        <v>242.04</v>
      </c>
      <c r="DB491" s="20">
        <v>10825.68</v>
      </c>
      <c r="DC491" s="20">
        <v>755.59</v>
      </c>
      <c r="DD491" s="20">
        <v>242.04</v>
      </c>
      <c r="DE491" s="20">
        <v>10825.68</v>
      </c>
      <c r="DF491" s="20">
        <v>755.59</v>
      </c>
      <c r="DG491" s="20">
        <v>242.04</v>
      </c>
      <c r="DH491" s="20">
        <v>10825.68</v>
      </c>
      <c r="DI491" s="20">
        <v>755.59</v>
      </c>
      <c r="DJ491" s="20">
        <v>242.04</v>
      </c>
      <c r="DK491" s="20">
        <v>10825.68</v>
      </c>
      <c r="DL491" s="20">
        <v>755.59</v>
      </c>
      <c r="DM491" s="20">
        <v>242.04</v>
      </c>
      <c r="DN491" s="20">
        <v>10825.68</v>
      </c>
      <c r="DO491" s="20">
        <v>755.59</v>
      </c>
      <c r="DP491" s="20">
        <v>242.04</v>
      </c>
      <c r="DQ491" s="20">
        <v>10825.68</v>
      </c>
      <c r="DR491" s="20">
        <v>755.59</v>
      </c>
      <c r="DS491" s="20">
        <v>242.04</v>
      </c>
      <c r="DT491" s="20">
        <v>10825.68</v>
      </c>
      <c r="DU491" s="20">
        <v>755.59</v>
      </c>
      <c r="DV491" s="20">
        <v>242.04</v>
      </c>
      <c r="DW491" s="20">
        <v>10825.68</v>
      </c>
      <c r="DX491" s="20">
        <v>755.59</v>
      </c>
      <c r="DY491" s="20">
        <v>242.04</v>
      </c>
      <c r="DZ491" s="20">
        <v>10825.68</v>
      </c>
      <c r="EA491" s="20">
        <v>755.59</v>
      </c>
      <c r="EB491" s="20">
        <v>242.04</v>
      </c>
      <c r="EC491" s="20">
        <v>10825.68</v>
      </c>
      <c r="ED491" s="20">
        <v>755.59</v>
      </c>
      <c r="EE491" s="20">
        <v>242.04</v>
      </c>
      <c r="EF491" s="20">
        <v>10825.68</v>
      </c>
      <c r="EG491" s="20">
        <v>755.59</v>
      </c>
      <c r="EH491" s="20">
        <v>242.04</v>
      </c>
      <c r="EI491" s="20">
        <f t="shared" si="47"/>
        <v>10825.68</v>
      </c>
      <c r="EJ491" s="20">
        <f t="shared" si="47"/>
        <v>755.59</v>
      </c>
      <c r="EK491" s="20">
        <f t="shared" si="47"/>
        <v>242.04</v>
      </c>
      <c r="EL491" s="20">
        <v>10825.68</v>
      </c>
      <c r="EM491" s="20">
        <v>755.59</v>
      </c>
      <c r="EN491" s="20">
        <v>242.04</v>
      </c>
      <c r="EO491" s="24">
        <f t="shared" si="48"/>
        <v>307406.05999999994</v>
      </c>
      <c r="EP491" s="25">
        <f t="shared" si="44"/>
        <v>0</v>
      </c>
      <c r="EQ491" s="25">
        <f t="shared" si="45"/>
        <v>47293.360000000044</v>
      </c>
      <c r="ES491" s="26"/>
    </row>
    <row r="492" spans="1:149" x14ac:dyDescent="0.25">
      <c r="A492" s="27">
        <v>489</v>
      </c>
      <c r="B492" s="15">
        <v>18308759000100</v>
      </c>
      <c r="C492" s="28" t="s">
        <v>506</v>
      </c>
      <c r="D492" s="17">
        <v>398866.3</v>
      </c>
      <c r="E492" s="18">
        <v>637980.56999999995</v>
      </c>
      <c r="F492" s="19">
        <v>0</v>
      </c>
      <c r="G492" s="20">
        <v>0</v>
      </c>
      <c r="H492" s="21">
        <f t="shared" si="43"/>
        <v>398866.3</v>
      </c>
      <c r="I492" s="21">
        <v>637980.56999999995</v>
      </c>
      <c r="J492" s="22">
        <v>0</v>
      </c>
      <c r="K492" s="22">
        <v>0</v>
      </c>
      <c r="L492" s="22">
        <v>0</v>
      </c>
      <c r="M492" s="22">
        <v>0</v>
      </c>
      <c r="N492" s="22">
        <v>18276.939999999999</v>
      </c>
      <c r="O492" s="22">
        <v>0</v>
      </c>
      <c r="P492" s="22">
        <v>18276.939999999999</v>
      </c>
      <c r="Q492" s="22">
        <v>0</v>
      </c>
      <c r="R492" s="22">
        <v>18276.939999999999</v>
      </c>
      <c r="S492" s="22">
        <v>18276.939999999999</v>
      </c>
      <c r="T492" s="22">
        <v>18276.939999999999</v>
      </c>
      <c r="U492" s="22">
        <v>18268.080000000002</v>
      </c>
      <c r="V492" s="22">
        <v>18268.080000000002</v>
      </c>
      <c r="W492" s="22">
        <v>18268.080000000002</v>
      </c>
      <c r="X492" s="22">
        <v>18268.080000000002</v>
      </c>
      <c r="Y492" s="22">
        <v>11168.26</v>
      </c>
      <c r="Z492" s="22">
        <v>11168.26</v>
      </c>
      <c r="AA492" s="22">
        <v>11168.26</v>
      </c>
      <c r="AB492" s="22">
        <v>11168.26</v>
      </c>
      <c r="AC492" s="22">
        <v>0</v>
      </c>
      <c r="AD492" s="22">
        <v>11168.26</v>
      </c>
      <c r="AE492" s="22"/>
      <c r="AF492" s="22"/>
      <c r="AG492" s="22">
        <v>11168.26</v>
      </c>
      <c r="AH492" s="22"/>
      <c r="AI492" s="22"/>
      <c r="AJ492" s="22">
        <v>11168.26</v>
      </c>
      <c r="AK492" s="22"/>
      <c r="AL492" s="22">
        <v>11168.26</v>
      </c>
      <c r="AM492" s="22">
        <v>11168.26</v>
      </c>
      <c r="AN492" s="22">
        <v>11168.26</v>
      </c>
      <c r="AO492" s="22"/>
      <c r="AP492" s="22">
        <v>11168.26</v>
      </c>
      <c r="AQ492" s="22"/>
      <c r="AR492" s="22"/>
      <c r="AS492" s="22">
        <v>11168.26</v>
      </c>
      <c r="AT492" s="22">
        <v>0</v>
      </c>
      <c r="AU492" s="22">
        <v>0</v>
      </c>
      <c r="AV492" s="22">
        <v>11168.26</v>
      </c>
      <c r="AW492" s="22">
        <v>0</v>
      </c>
      <c r="AX492" s="22">
        <v>0</v>
      </c>
      <c r="AY492" s="22"/>
      <c r="AZ492" s="22">
        <f>VLOOKUP(A492,[1]Consolidado!$A$4:$AZ$856,52,FALSE)</f>
        <v>11168.26</v>
      </c>
      <c r="BA492" s="22">
        <f>VLOOKUP(A492,'[2]Parcelas ICMS 2018 Calculadas'!$A$4:$BC$856,55,FALSE)</f>
        <v>0</v>
      </c>
      <c r="BB492" s="22">
        <v>11168.26</v>
      </c>
      <c r="BC492" s="22">
        <v>0</v>
      </c>
      <c r="BD492" s="22">
        <v>0</v>
      </c>
      <c r="BE492" s="22">
        <v>11168.26</v>
      </c>
      <c r="BF492" s="22"/>
      <c r="BG492" s="22">
        <v>0</v>
      </c>
      <c r="BH492" s="22"/>
      <c r="BI492" s="22"/>
      <c r="BJ492" s="22">
        <v>11168.26</v>
      </c>
      <c r="BK492" s="22">
        <v>0</v>
      </c>
      <c r="BL492" s="22">
        <v>0</v>
      </c>
      <c r="BM492" s="22">
        <v>0</v>
      </c>
      <c r="BN492" s="23">
        <f t="shared" si="46"/>
        <v>354317.44000000018</v>
      </c>
      <c r="BO492" s="20">
        <v>19471.63</v>
      </c>
      <c r="BP492" s="20">
        <v>1359.05</v>
      </c>
      <c r="BQ492" s="20">
        <v>435.35</v>
      </c>
      <c r="BR492" s="20">
        <v>19471.63</v>
      </c>
      <c r="BS492" s="20">
        <v>1359.05</v>
      </c>
      <c r="BT492" s="20">
        <v>435.35</v>
      </c>
      <c r="BU492" s="20">
        <v>19471.63</v>
      </c>
      <c r="BV492" s="20">
        <v>1359.05</v>
      </c>
      <c r="BW492" s="20">
        <v>435.35</v>
      </c>
      <c r="BX492" s="20">
        <v>19471.63</v>
      </c>
      <c r="BY492" s="20">
        <v>1359.05</v>
      </c>
      <c r="BZ492" s="20">
        <v>435.35</v>
      </c>
      <c r="CA492" s="20">
        <v>19471.63</v>
      </c>
      <c r="CB492" s="20">
        <v>1359.05</v>
      </c>
      <c r="CC492" s="20">
        <v>435.35</v>
      </c>
      <c r="CD492" s="20">
        <v>19471.63</v>
      </c>
      <c r="CE492" s="20">
        <v>1359.05</v>
      </c>
      <c r="CF492" s="20">
        <v>435.35</v>
      </c>
      <c r="CG492" s="20">
        <v>19471.63</v>
      </c>
      <c r="CH492" s="20">
        <v>1359.05</v>
      </c>
      <c r="CI492" s="20">
        <v>435.35</v>
      </c>
      <c r="CJ492" s="20">
        <v>19471.63</v>
      </c>
      <c r="CK492" s="20">
        <v>1359.05</v>
      </c>
      <c r="CL492" s="20">
        <v>435.35</v>
      </c>
      <c r="CM492" s="20">
        <v>19471.63</v>
      </c>
      <c r="CN492" s="20">
        <v>1359.05</v>
      </c>
      <c r="CO492" s="20">
        <v>435.35</v>
      </c>
      <c r="CP492" s="20">
        <v>19471.63</v>
      </c>
      <c r="CQ492" s="20">
        <v>1359.05</v>
      </c>
      <c r="CR492" s="20">
        <v>435.35</v>
      </c>
      <c r="CS492" s="20">
        <v>19471.63</v>
      </c>
      <c r="CT492" s="20">
        <v>1359.05</v>
      </c>
      <c r="CU492" s="20">
        <v>435.35</v>
      </c>
      <c r="CV492" s="20">
        <v>19471.63</v>
      </c>
      <c r="CW492" s="20">
        <v>1359.05</v>
      </c>
      <c r="CX492" s="20">
        <v>435.35</v>
      </c>
      <c r="CY492" s="20">
        <v>19471.63</v>
      </c>
      <c r="CZ492" s="20">
        <v>1359.05</v>
      </c>
      <c r="DA492" s="20">
        <v>435.35</v>
      </c>
      <c r="DB492" s="20">
        <v>19471.63</v>
      </c>
      <c r="DC492" s="20">
        <v>1359.05</v>
      </c>
      <c r="DD492" s="20">
        <v>435.35</v>
      </c>
      <c r="DE492" s="20">
        <v>19471.63</v>
      </c>
      <c r="DF492" s="20">
        <v>1359.05</v>
      </c>
      <c r="DG492" s="20">
        <v>435.35</v>
      </c>
      <c r="DH492" s="20">
        <v>19471.63</v>
      </c>
      <c r="DI492" s="20">
        <v>1359.05</v>
      </c>
      <c r="DJ492" s="20">
        <v>435.35</v>
      </c>
      <c r="DK492" s="20">
        <v>19471.63</v>
      </c>
      <c r="DL492" s="20">
        <v>1359.05</v>
      </c>
      <c r="DM492" s="20">
        <v>435.35</v>
      </c>
      <c r="DN492" s="20">
        <v>19471.63</v>
      </c>
      <c r="DO492" s="20">
        <v>1359.05</v>
      </c>
      <c r="DP492" s="20">
        <v>435.35</v>
      </c>
      <c r="DQ492" s="20">
        <v>19471.63</v>
      </c>
      <c r="DR492" s="20">
        <v>1359.05</v>
      </c>
      <c r="DS492" s="20">
        <v>435.35</v>
      </c>
      <c r="DT492" s="20">
        <v>19471.63</v>
      </c>
      <c r="DU492" s="20">
        <v>1359.05</v>
      </c>
      <c r="DV492" s="20">
        <v>435.35</v>
      </c>
      <c r="DW492" s="20">
        <v>19471.63</v>
      </c>
      <c r="DX492" s="20">
        <v>1359.05</v>
      </c>
      <c r="DY492" s="20">
        <v>435.35</v>
      </c>
      <c r="DZ492" s="20">
        <v>19471.63</v>
      </c>
      <c r="EA492" s="20">
        <v>1359.05</v>
      </c>
      <c r="EB492" s="20">
        <v>435.35</v>
      </c>
      <c r="EC492" s="20">
        <v>19471.63</v>
      </c>
      <c r="ED492" s="20">
        <v>1359.05</v>
      </c>
      <c r="EE492" s="20">
        <v>435.35</v>
      </c>
      <c r="EF492" s="20">
        <v>19471.63</v>
      </c>
      <c r="EG492" s="20">
        <v>1359.05</v>
      </c>
      <c r="EH492" s="20">
        <v>435.35</v>
      </c>
      <c r="EI492" s="20">
        <f t="shared" si="47"/>
        <v>19471.63</v>
      </c>
      <c r="EJ492" s="20">
        <f t="shared" si="47"/>
        <v>1359.05</v>
      </c>
      <c r="EK492" s="20">
        <f t="shared" si="47"/>
        <v>435.35</v>
      </c>
      <c r="EL492" s="20">
        <v>19471.63</v>
      </c>
      <c r="EM492" s="20">
        <v>1359.05</v>
      </c>
      <c r="EN492" s="20">
        <v>435.35</v>
      </c>
      <c r="EO492" s="24">
        <f t="shared" si="48"/>
        <v>552916.77999999968</v>
      </c>
      <c r="EP492" s="25">
        <f t="shared" si="44"/>
        <v>44548.859999999811</v>
      </c>
      <c r="EQ492" s="25">
        <f t="shared" si="45"/>
        <v>85063.79000000027</v>
      </c>
      <c r="ES492" s="26"/>
    </row>
    <row r="493" spans="1:149" x14ac:dyDescent="0.25">
      <c r="A493" s="27">
        <v>490</v>
      </c>
      <c r="B493" s="15">
        <v>18114215000107</v>
      </c>
      <c r="C493" s="28" t="s">
        <v>507</v>
      </c>
      <c r="D493" s="17">
        <v>322311.78000000003</v>
      </c>
      <c r="E493" s="18">
        <v>748582.09</v>
      </c>
      <c r="F493" s="19">
        <v>0</v>
      </c>
      <c r="G493" s="20">
        <v>0</v>
      </c>
      <c r="H493" s="21">
        <f t="shared" si="43"/>
        <v>322311.78000000003</v>
      </c>
      <c r="I493" s="21">
        <v>748582.09</v>
      </c>
      <c r="J493" s="22">
        <v>0</v>
      </c>
      <c r="K493" s="22">
        <v>0</v>
      </c>
      <c r="L493" s="22">
        <v>0</v>
      </c>
      <c r="M493" s="22">
        <v>0</v>
      </c>
      <c r="N493" s="22">
        <v>14769.04</v>
      </c>
      <c r="O493" s="22">
        <v>0</v>
      </c>
      <c r="P493" s="22">
        <v>14769.04</v>
      </c>
      <c r="Q493" s="22">
        <v>0</v>
      </c>
      <c r="R493" s="22">
        <v>14769.04</v>
      </c>
      <c r="S493" s="22">
        <v>14769.04</v>
      </c>
      <c r="T493" s="22">
        <v>14769.04</v>
      </c>
      <c r="U493" s="22">
        <v>14761.88</v>
      </c>
      <c r="V493" s="22">
        <v>14761.88</v>
      </c>
      <c r="W493" s="22">
        <v>14761.88</v>
      </c>
      <c r="X493" s="22">
        <v>14761.88</v>
      </c>
      <c r="Y493" s="22">
        <v>9024.73</v>
      </c>
      <c r="Z493" s="22">
        <v>9024.73</v>
      </c>
      <c r="AA493" s="22">
        <v>9024.73</v>
      </c>
      <c r="AB493" s="22">
        <v>9024.73</v>
      </c>
      <c r="AC493" s="22">
        <v>0</v>
      </c>
      <c r="AD493" s="22">
        <v>9024.73</v>
      </c>
      <c r="AE493" s="22"/>
      <c r="AF493" s="22"/>
      <c r="AG493" s="22">
        <v>9024.73</v>
      </c>
      <c r="AH493" s="22"/>
      <c r="AI493" s="22"/>
      <c r="AJ493" s="22">
        <v>9024.73</v>
      </c>
      <c r="AK493" s="22"/>
      <c r="AL493" s="22">
        <v>9024.73</v>
      </c>
      <c r="AM493" s="22">
        <v>9024.73</v>
      </c>
      <c r="AN493" s="22">
        <v>9024.73</v>
      </c>
      <c r="AO493" s="22"/>
      <c r="AP493" s="22">
        <v>9024.73</v>
      </c>
      <c r="AQ493" s="22"/>
      <c r="AR493" s="22"/>
      <c r="AS493" s="22">
        <v>9024.73</v>
      </c>
      <c r="AT493" s="22">
        <v>0</v>
      </c>
      <c r="AU493" s="22">
        <v>0</v>
      </c>
      <c r="AV493" s="22">
        <v>9024.73</v>
      </c>
      <c r="AW493" s="22">
        <v>0</v>
      </c>
      <c r="AX493" s="22">
        <v>0</v>
      </c>
      <c r="AY493" s="22"/>
      <c r="AZ493" s="22">
        <f>VLOOKUP(A493,[1]Consolidado!$A$4:$AZ$856,52,FALSE)</f>
        <v>9024.73</v>
      </c>
      <c r="BA493" s="22">
        <f>VLOOKUP(A493,'[2]Parcelas ICMS 2018 Calculadas'!$A$4:$BC$856,55,FALSE)</f>
        <v>0</v>
      </c>
      <c r="BB493" s="22">
        <v>9024.73</v>
      </c>
      <c r="BC493" s="22">
        <v>0</v>
      </c>
      <c r="BD493" s="22">
        <v>0</v>
      </c>
      <c r="BE493" s="22">
        <v>9024.73</v>
      </c>
      <c r="BF493" s="22"/>
      <c r="BG493" s="22">
        <v>0</v>
      </c>
      <c r="BH493" s="22"/>
      <c r="BI493" s="22"/>
      <c r="BJ493" s="22">
        <v>9024.73</v>
      </c>
      <c r="BK493" s="22">
        <v>0</v>
      </c>
      <c r="BL493" s="22">
        <v>0</v>
      </c>
      <c r="BM493" s="22">
        <v>0</v>
      </c>
      <c r="BN493" s="23">
        <f t="shared" si="46"/>
        <v>286313.13000000012</v>
      </c>
      <c r="BO493" s="20">
        <v>22847.26</v>
      </c>
      <c r="BP493" s="20">
        <v>1594.65</v>
      </c>
      <c r="BQ493" s="20">
        <v>510.82</v>
      </c>
      <c r="BR493" s="20">
        <v>22847.26</v>
      </c>
      <c r="BS493" s="20">
        <v>1594.65</v>
      </c>
      <c r="BT493" s="20">
        <v>510.82</v>
      </c>
      <c r="BU493" s="20">
        <v>22847.26</v>
      </c>
      <c r="BV493" s="20">
        <v>1594.65</v>
      </c>
      <c r="BW493" s="20">
        <v>510.82</v>
      </c>
      <c r="BX493" s="20">
        <v>22847.26</v>
      </c>
      <c r="BY493" s="20">
        <v>1594.65</v>
      </c>
      <c r="BZ493" s="20">
        <v>510.82</v>
      </c>
      <c r="CA493" s="20">
        <v>22847.26</v>
      </c>
      <c r="CB493" s="20">
        <v>1594.65</v>
      </c>
      <c r="CC493" s="20">
        <v>510.82</v>
      </c>
      <c r="CD493" s="20">
        <v>22847.26</v>
      </c>
      <c r="CE493" s="20">
        <v>1594.65</v>
      </c>
      <c r="CF493" s="20">
        <v>510.82</v>
      </c>
      <c r="CG493" s="20">
        <v>22847.26</v>
      </c>
      <c r="CH493" s="20">
        <v>1594.65</v>
      </c>
      <c r="CI493" s="20">
        <v>510.82</v>
      </c>
      <c r="CJ493" s="20">
        <v>22847.26</v>
      </c>
      <c r="CK493" s="20">
        <v>1594.65</v>
      </c>
      <c r="CL493" s="20">
        <v>510.82</v>
      </c>
      <c r="CM493" s="20">
        <v>22847.26</v>
      </c>
      <c r="CN493" s="20">
        <v>1594.65</v>
      </c>
      <c r="CO493" s="20">
        <v>510.82</v>
      </c>
      <c r="CP493" s="20">
        <v>22847.26</v>
      </c>
      <c r="CQ493" s="20">
        <v>1594.65</v>
      </c>
      <c r="CR493" s="20">
        <v>510.82</v>
      </c>
      <c r="CS493" s="20">
        <v>22847.26</v>
      </c>
      <c r="CT493" s="20">
        <v>1594.65</v>
      </c>
      <c r="CU493" s="20">
        <v>510.82</v>
      </c>
      <c r="CV493" s="20">
        <v>22847.26</v>
      </c>
      <c r="CW493" s="20">
        <v>1594.65</v>
      </c>
      <c r="CX493" s="20">
        <v>510.82</v>
      </c>
      <c r="CY493" s="20">
        <v>22847.26</v>
      </c>
      <c r="CZ493" s="20">
        <v>1594.65</v>
      </c>
      <c r="DA493" s="20">
        <v>510.82</v>
      </c>
      <c r="DB493" s="20">
        <v>22847.26</v>
      </c>
      <c r="DC493" s="20">
        <v>1594.65</v>
      </c>
      <c r="DD493" s="20">
        <v>510.82</v>
      </c>
      <c r="DE493" s="20">
        <v>22847.26</v>
      </c>
      <c r="DF493" s="20">
        <v>1594.65</v>
      </c>
      <c r="DG493" s="20">
        <v>510.82</v>
      </c>
      <c r="DH493" s="20">
        <v>22847.26</v>
      </c>
      <c r="DI493" s="20">
        <v>1594.65</v>
      </c>
      <c r="DJ493" s="20">
        <v>510.82</v>
      </c>
      <c r="DK493" s="20">
        <v>22847.26</v>
      </c>
      <c r="DL493" s="20">
        <v>1594.65</v>
      </c>
      <c r="DM493" s="20">
        <v>510.82</v>
      </c>
      <c r="DN493" s="20">
        <v>22847.26</v>
      </c>
      <c r="DO493" s="20">
        <v>1594.65</v>
      </c>
      <c r="DP493" s="20">
        <v>510.82</v>
      </c>
      <c r="DQ493" s="20">
        <v>22847.26</v>
      </c>
      <c r="DR493" s="20">
        <v>1594.65</v>
      </c>
      <c r="DS493" s="20">
        <v>510.82</v>
      </c>
      <c r="DT493" s="20">
        <v>22847.26</v>
      </c>
      <c r="DU493" s="20">
        <v>1594.65</v>
      </c>
      <c r="DV493" s="20">
        <v>510.82</v>
      </c>
      <c r="DW493" s="20">
        <v>22847.26</v>
      </c>
      <c r="DX493" s="20">
        <v>1594.65</v>
      </c>
      <c r="DY493" s="20">
        <v>510.82</v>
      </c>
      <c r="DZ493" s="20">
        <v>22847.26</v>
      </c>
      <c r="EA493" s="20">
        <v>1594.65</v>
      </c>
      <c r="EB493" s="20">
        <v>510.82</v>
      </c>
      <c r="EC493" s="20">
        <v>22847.26</v>
      </c>
      <c r="ED493" s="20">
        <v>1594.65</v>
      </c>
      <c r="EE493" s="20">
        <v>510.82</v>
      </c>
      <c r="EF493" s="20">
        <v>22847.26</v>
      </c>
      <c r="EG493" s="20">
        <v>1594.65</v>
      </c>
      <c r="EH493" s="20">
        <v>510.82</v>
      </c>
      <c r="EI493" s="20">
        <f t="shared" si="47"/>
        <v>22847.26</v>
      </c>
      <c r="EJ493" s="20">
        <f t="shared" si="47"/>
        <v>1594.65</v>
      </c>
      <c r="EK493" s="20">
        <f t="shared" si="47"/>
        <v>510.82</v>
      </c>
      <c r="EL493" s="20">
        <v>22847.26</v>
      </c>
      <c r="EM493" s="20">
        <v>1594.65</v>
      </c>
      <c r="EN493" s="20">
        <v>510.82</v>
      </c>
      <c r="EO493" s="24">
        <f t="shared" si="48"/>
        <v>648770.98000000033</v>
      </c>
      <c r="EP493" s="25">
        <f t="shared" si="44"/>
        <v>35998.649999999907</v>
      </c>
      <c r="EQ493" s="25">
        <f t="shared" si="45"/>
        <v>99811.109999999637</v>
      </c>
      <c r="ES493" s="26"/>
    </row>
    <row r="494" spans="1:149" x14ac:dyDescent="0.25">
      <c r="A494" s="27">
        <v>491</v>
      </c>
      <c r="B494" s="15">
        <v>18025973000140</v>
      </c>
      <c r="C494" s="28" t="s">
        <v>508</v>
      </c>
      <c r="D494" s="17">
        <v>505807.39</v>
      </c>
      <c r="E494" s="18">
        <v>1150950.6499999999</v>
      </c>
      <c r="F494" s="19">
        <v>0</v>
      </c>
      <c r="G494" s="20">
        <v>0</v>
      </c>
      <c r="H494" s="21">
        <f t="shared" si="43"/>
        <v>505807.39</v>
      </c>
      <c r="I494" s="21">
        <v>1150950.6499999999</v>
      </c>
      <c r="J494" s="22">
        <v>0</v>
      </c>
      <c r="K494" s="22">
        <v>0</v>
      </c>
      <c r="L494" s="22">
        <v>0</v>
      </c>
      <c r="M494" s="22">
        <v>0</v>
      </c>
      <c r="N494" s="22">
        <v>23177.22</v>
      </c>
      <c r="O494" s="22">
        <v>0</v>
      </c>
      <c r="P494" s="22">
        <v>23177.22</v>
      </c>
      <c r="Q494" s="22">
        <v>0</v>
      </c>
      <c r="R494" s="22">
        <v>23177.22</v>
      </c>
      <c r="S494" s="22">
        <v>23177.22</v>
      </c>
      <c r="T494" s="22">
        <v>23177.22</v>
      </c>
      <c r="U494" s="22">
        <v>23165.98</v>
      </c>
      <c r="V494" s="22">
        <v>23165.98</v>
      </c>
      <c r="W494" s="22">
        <v>23165.98</v>
      </c>
      <c r="X494" s="22">
        <v>23165.98</v>
      </c>
      <c r="Y494" s="22">
        <v>14162.61</v>
      </c>
      <c r="Z494" s="22">
        <v>14162.61</v>
      </c>
      <c r="AA494" s="22">
        <v>14162.61</v>
      </c>
      <c r="AB494" s="22">
        <v>14162.61</v>
      </c>
      <c r="AC494" s="22">
        <v>0</v>
      </c>
      <c r="AD494" s="22">
        <v>14162.61</v>
      </c>
      <c r="AE494" s="22"/>
      <c r="AF494" s="22"/>
      <c r="AG494" s="22">
        <v>14162.61</v>
      </c>
      <c r="AH494" s="22"/>
      <c r="AI494" s="22"/>
      <c r="AJ494" s="22">
        <v>14162.61</v>
      </c>
      <c r="AK494" s="22"/>
      <c r="AL494" s="22">
        <v>14162.61</v>
      </c>
      <c r="AM494" s="22">
        <v>14162.61</v>
      </c>
      <c r="AN494" s="22">
        <v>14162.61</v>
      </c>
      <c r="AO494" s="22"/>
      <c r="AP494" s="22">
        <v>14162.61</v>
      </c>
      <c r="AQ494" s="22"/>
      <c r="AR494" s="22"/>
      <c r="AS494" s="22">
        <v>14162.61</v>
      </c>
      <c r="AT494" s="22">
        <v>0</v>
      </c>
      <c r="AU494" s="22">
        <v>0</v>
      </c>
      <c r="AV494" s="22">
        <v>14162.61</v>
      </c>
      <c r="AW494" s="22">
        <v>0</v>
      </c>
      <c r="AX494" s="22">
        <v>0</v>
      </c>
      <c r="AY494" s="22"/>
      <c r="AZ494" s="22">
        <f>VLOOKUP(A494,[1]Consolidado!$A$4:$AZ$856,52,FALSE)</f>
        <v>14162.61</v>
      </c>
      <c r="BA494" s="22">
        <f>VLOOKUP(A494,'[2]Parcelas ICMS 2018 Calculadas'!$A$4:$BC$856,55,FALSE)</f>
        <v>0</v>
      </c>
      <c r="BB494" s="22">
        <v>14162.61</v>
      </c>
      <c r="BC494" s="22">
        <v>0</v>
      </c>
      <c r="BD494" s="22">
        <v>0</v>
      </c>
      <c r="BE494" s="22">
        <v>14162.61</v>
      </c>
      <c r="BF494" s="22"/>
      <c r="BG494" s="22">
        <v>0</v>
      </c>
      <c r="BH494" s="22"/>
      <c r="BI494" s="22"/>
      <c r="BJ494" s="22">
        <v>14162.61</v>
      </c>
      <c r="BK494" s="22">
        <v>0</v>
      </c>
      <c r="BL494" s="22">
        <v>0</v>
      </c>
      <c r="BM494" s="22">
        <v>0</v>
      </c>
      <c r="BN494" s="23">
        <f t="shared" si="46"/>
        <v>449314.38999999984</v>
      </c>
      <c r="BO494" s="20">
        <v>35127.839999999997</v>
      </c>
      <c r="BP494" s="20">
        <v>2451.79</v>
      </c>
      <c r="BQ494" s="20">
        <v>785.39</v>
      </c>
      <c r="BR494" s="20">
        <v>35127.839999999997</v>
      </c>
      <c r="BS494" s="20">
        <v>2451.79</v>
      </c>
      <c r="BT494" s="20">
        <v>785.39</v>
      </c>
      <c r="BU494" s="20">
        <v>35127.839999999997</v>
      </c>
      <c r="BV494" s="20">
        <v>2451.79</v>
      </c>
      <c r="BW494" s="20">
        <v>785.39</v>
      </c>
      <c r="BX494" s="20">
        <v>35127.839999999997</v>
      </c>
      <c r="BY494" s="20">
        <v>2451.79</v>
      </c>
      <c r="BZ494" s="20">
        <v>785.39</v>
      </c>
      <c r="CA494" s="20">
        <v>35127.839999999997</v>
      </c>
      <c r="CB494" s="20">
        <v>2451.79</v>
      </c>
      <c r="CC494" s="20">
        <v>785.39</v>
      </c>
      <c r="CD494" s="20">
        <v>35127.839999999997</v>
      </c>
      <c r="CE494" s="20">
        <v>2451.79</v>
      </c>
      <c r="CF494" s="20">
        <v>785.39</v>
      </c>
      <c r="CG494" s="20">
        <v>35127.839999999997</v>
      </c>
      <c r="CH494" s="20">
        <v>2451.79</v>
      </c>
      <c r="CI494" s="20">
        <v>785.39</v>
      </c>
      <c r="CJ494" s="20">
        <v>35127.839999999997</v>
      </c>
      <c r="CK494" s="20">
        <v>2451.79</v>
      </c>
      <c r="CL494" s="20">
        <v>785.39</v>
      </c>
      <c r="CM494" s="20">
        <v>35127.839999999997</v>
      </c>
      <c r="CN494" s="20">
        <v>2451.79</v>
      </c>
      <c r="CO494" s="20">
        <v>785.39</v>
      </c>
      <c r="CP494" s="20">
        <v>35127.839999999997</v>
      </c>
      <c r="CQ494" s="20">
        <v>2451.79</v>
      </c>
      <c r="CR494" s="20">
        <v>785.39</v>
      </c>
      <c r="CS494" s="20">
        <v>35127.839999999997</v>
      </c>
      <c r="CT494" s="20">
        <v>2451.79</v>
      </c>
      <c r="CU494" s="20">
        <v>785.39</v>
      </c>
      <c r="CV494" s="20">
        <v>35127.839999999997</v>
      </c>
      <c r="CW494" s="20">
        <v>2451.79</v>
      </c>
      <c r="CX494" s="20">
        <v>785.39</v>
      </c>
      <c r="CY494" s="20">
        <v>35127.839999999997</v>
      </c>
      <c r="CZ494" s="20">
        <v>2451.79</v>
      </c>
      <c r="DA494" s="20">
        <v>785.39</v>
      </c>
      <c r="DB494" s="20">
        <v>35127.839999999997</v>
      </c>
      <c r="DC494" s="20">
        <v>2451.79</v>
      </c>
      <c r="DD494" s="20">
        <v>785.39</v>
      </c>
      <c r="DE494" s="20">
        <v>35127.839999999997</v>
      </c>
      <c r="DF494" s="20">
        <v>2451.79</v>
      </c>
      <c r="DG494" s="20">
        <v>785.39</v>
      </c>
      <c r="DH494" s="20">
        <v>35127.839999999997</v>
      </c>
      <c r="DI494" s="20">
        <v>2451.79</v>
      </c>
      <c r="DJ494" s="20">
        <v>785.39</v>
      </c>
      <c r="DK494" s="20">
        <v>35127.839999999997</v>
      </c>
      <c r="DL494" s="20">
        <v>2451.79</v>
      </c>
      <c r="DM494" s="20">
        <v>785.39</v>
      </c>
      <c r="DN494" s="20">
        <v>35127.839999999997</v>
      </c>
      <c r="DO494" s="20">
        <v>2451.79</v>
      </c>
      <c r="DP494" s="20">
        <v>785.39</v>
      </c>
      <c r="DQ494" s="20">
        <v>35127.839999999997</v>
      </c>
      <c r="DR494" s="20">
        <v>2451.79</v>
      </c>
      <c r="DS494" s="20">
        <v>785.39</v>
      </c>
      <c r="DT494" s="20">
        <v>35127.839999999997</v>
      </c>
      <c r="DU494" s="20">
        <v>2451.79</v>
      </c>
      <c r="DV494" s="20">
        <v>785.39</v>
      </c>
      <c r="DW494" s="20">
        <v>35127.839999999997</v>
      </c>
      <c r="DX494" s="20">
        <v>2451.79</v>
      </c>
      <c r="DY494" s="20">
        <v>785.39</v>
      </c>
      <c r="DZ494" s="20">
        <v>35127.839999999997</v>
      </c>
      <c r="EA494" s="20">
        <v>2451.79</v>
      </c>
      <c r="EB494" s="20">
        <v>785.39</v>
      </c>
      <c r="EC494" s="20">
        <v>35127.839999999997</v>
      </c>
      <c r="ED494" s="20">
        <v>2451.79</v>
      </c>
      <c r="EE494" s="20">
        <v>785.39</v>
      </c>
      <c r="EF494" s="20">
        <v>35127.839999999997</v>
      </c>
      <c r="EG494" s="20">
        <v>2451.79</v>
      </c>
      <c r="EH494" s="20">
        <v>785.39</v>
      </c>
      <c r="EI494" s="20">
        <f t="shared" si="47"/>
        <v>35127.839999999997</v>
      </c>
      <c r="EJ494" s="20">
        <f t="shared" si="47"/>
        <v>2451.79</v>
      </c>
      <c r="EK494" s="20">
        <f t="shared" si="47"/>
        <v>785.39</v>
      </c>
      <c r="EL494" s="20">
        <v>35127.839999999997</v>
      </c>
      <c r="EM494" s="20">
        <v>2451.79</v>
      </c>
      <c r="EN494" s="20">
        <v>785.39</v>
      </c>
      <c r="EO494" s="24">
        <f t="shared" si="48"/>
        <v>997490.52000000037</v>
      </c>
      <c r="EP494" s="25">
        <f t="shared" si="44"/>
        <v>56493.000000000175</v>
      </c>
      <c r="EQ494" s="25">
        <f t="shared" si="45"/>
        <v>153460.12999999954</v>
      </c>
      <c r="ES494" s="26"/>
    </row>
    <row r="495" spans="1:149" x14ac:dyDescent="0.25">
      <c r="A495" s="27">
        <v>492</v>
      </c>
      <c r="B495" s="15">
        <v>18140335000170</v>
      </c>
      <c r="C495" s="28" t="s">
        <v>509</v>
      </c>
      <c r="D495" s="17">
        <v>580395.63</v>
      </c>
      <c r="E495" s="18">
        <v>531023.99</v>
      </c>
      <c r="F495" s="19">
        <v>0</v>
      </c>
      <c r="G495" s="20">
        <v>0</v>
      </c>
      <c r="H495" s="21">
        <f t="shared" si="43"/>
        <v>580395.63</v>
      </c>
      <c r="I495" s="21">
        <v>531023.99</v>
      </c>
      <c r="J495" s="22">
        <v>0</v>
      </c>
      <c r="K495" s="22">
        <v>0</v>
      </c>
      <c r="L495" s="22">
        <v>0</v>
      </c>
      <c r="M495" s="22">
        <v>0</v>
      </c>
      <c r="N495" s="22">
        <v>26595.02</v>
      </c>
      <c r="O495" s="22">
        <v>0</v>
      </c>
      <c r="P495" s="22">
        <v>26595.02</v>
      </c>
      <c r="Q495" s="22">
        <v>0</v>
      </c>
      <c r="R495" s="22">
        <v>26595.02</v>
      </c>
      <c r="S495" s="22">
        <v>26595.02</v>
      </c>
      <c r="T495" s="22">
        <v>26595.02</v>
      </c>
      <c r="U495" s="22">
        <v>26582.12</v>
      </c>
      <c r="V495" s="22">
        <v>26582.12</v>
      </c>
      <c r="W495" s="22">
        <v>26582.12</v>
      </c>
      <c r="X495" s="22">
        <v>26582.12</v>
      </c>
      <c r="Y495" s="22">
        <v>16251.08</v>
      </c>
      <c r="Z495" s="22">
        <v>16251.08</v>
      </c>
      <c r="AA495" s="22">
        <v>16251.08</v>
      </c>
      <c r="AB495" s="22">
        <v>16251.08</v>
      </c>
      <c r="AC495" s="22">
        <v>0</v>
      </c>
      <c r="AD495" s="22">
        <v>16251.08</v>
      </c>
      <c r="AE495" s="22"/>
      <c r="AF495" s="22"/>
      <c r="AG495" s="22">
        <v>16251.08</v>
      </c>
      <c r="AH495" s="22"/>
      <c r="AI495" s="22"/>
      <c r="AJ495" s="22">
        <v>16251.08</v>
      </c>
      <c r="AK495" s="22"/>
      <c r="AL495" s="22">
        <v>16251.08</v>
      </c>
      <c r="AM495" s="22">
        <v>16251.08</v>
      </c>
      <c r="AN495" s="22">
        <v>16251.08</v>
      </c>
      <c r="AO495" s="22"/>
      <c r="AP495" s="22">
        <v>16251.08</v>
      </c>
      <c r="AQ495" s="22"/>
      <c r="AR495" s="22"/>
      <c r="AS495" s="22">
        <v>16251.08</v>
      </c>
      <c r="AT495" s="22">
        <v>0</v>
      </c>
      <c r="AU495" s="22">
        <v>0</v>
      </c>
      <c r="AV495" s="22">
        <v>16251.08</v>
      </c>
      <c r="AW495" s="22">
        <v>0</v>
      </c>
      <c r="AX495" s="22">
        <v>0</v>
      </c>
      <c r="AY495" s="22"/>
      <c r="AZ495" s="22">
        <f>VLOOKUP(A495,[1]Consolidado!$A$4:$AZ$856,52,FALSE)</f>
        <v>16251.08</v>
      </c>
      <c r="BA495" s="22">
        <f>VLOOKUP(A495,'[2]Parcelas ICMS 2018 Calculadas'!$A$4:$BC$856,55,FALSE)</f>
        <v>0</v>
      </c>
      <c r="BB495" s="22">
        <v>16251.08</v>
      </c>
      <c r="BC495" s="22">
        <v>0</v>
      </c>
      <c r="BD495" s="22">
        <v>0</v>
      </c>
      <c r="BE495" s="22">
        <v>16251.08</v>
      </c>
      <c r="BF495" s="22"/>
      <c r="BG495" s="22">
        <v>0</v>
      </c>
      <c r="BH495" s="22"/>
      <c r="BI495" s="22"/>
      <c r="BJ495" s="22">
        <v>16251.08</v>
      </c>
      <c r="BK495" s="22">
        <v>0</v>
      </c>
      <c r="BL495" s="22">
        <v>0</v>
      </c>
      <c r="BM495" s="22">
        <v>0</v>
      </c>
      <c r="BN495" s="23">
        <f t="shared" si="46"/>
        <v>515571.94000000024</v>
      </c>
      <c r="BO495" s="20">
        <v>16207.24</v>
      </c>
      <c r="BP495" s="20">
        <v>1131.2</v>
      </c>
      <c r="BQ495" s="20">
        <v>362.36</v>
      </c>
      <c r="BR495" s="20">
        <v>16207.24</v>
      </c>
      <c r="BS495" s="20">
        <v>1131.2</v>
      </c>
      <c r="BT495" s="20">
        <v>362.36</v>
      </c>
      <c r="BU495" s="20">
        <v>16207.24</v>
      </c>
      <c r="BV495" s="20">
        <v>1131.2</v>
      </c>
      <c r="BW495" s="20">
        <v>362.36</v>
      </c>
      <c r="BX495" s="20">
        <v>16207.24</v>
      </c>
      <c r="BY495" s="20">
        <v>1131.2</v>
      </c>
      <c r="BZ495" s="20">
        <v>362.36</v>
      </c>
      <c r="CA495" s="20">
        <v>16207.24</v>
      </c>
      <c r="CB495" s="20">
        <v>1131.2</v>
      </c>
      <c r="CC495" s="20">
        <v>362.36</v>
      </c>
      <c r="CD495" s="20">
        <v>16207.24</v>
      </c>
      <c r="CE495" s="20">
        <v>1131.2</v>
      </c>
      <c r="CF495" s="20">
        <v>362.36</v>
      </c>
      <c r="CG495" s="20">
        <v>16207.24</v>
      </c>
      <c r="CH495" s="20">
        <v>1131.2</v>
      </c>
      <c r="CI495" s="20">
        <v>362.36</v>
      </c>
      <c r="CJ495" s="20">
        <v>16207.24</v>
      </c>
      <c r="CK495" s="20">
        <v>1131.2</v>
      </c>
      <c r="CL495" s="20">
        <v>362.36</v>
      </c>
      <c r="CM495" s="20">
        <v>16207.24</v>
      </c>
      <c r="CN495" s="20">
        <v>1131.2</v>
      </c>
      <c r="CO495" s="20">
        <v>362.36</v>
      </c>
      <c r="CP495" s="20">
        <v>16207.24</v>
      </c>
      <c r="CQ495" s="20">
        <v>1131.2</v>
      </c>
      <c r="CR495" s="20">
        <v>362.36</v>
      </c>
      <c r="CS495" s="20">
        <v>16207.24</v>
      </c>
      <c r="CT495" s="20">
        <v>1131.2</v>
      </c>
      <c r="CU495" s="20">
        <v>362.36</v>
      </c>
      <c r="CV495" s="20">
        <v>16207.24</v>
      </c>
      <c r="CW495" s="20">
        <v>1131.2</v>
      </c>
      <c r="CX495" s="20">
        <v>362.36</v>
      </c>
      <c r="CY495" s="20">
        <v>16207.24</v>
      </c>
      <c r="CZ495" s="20">
        <v>1131.2</v>
      </c>
      <c r="DA495" s="20">
        <v>362.36</v>
      </c>
      <c r="DB495" s="20">
        <v>16207.24</v>
      </c>
      <c r="DC495" s="20">
        <v>1131.2</v>
      </c>
      <c r="DD495" s="20">
        <v>362.36</v>
      </c>
      <c r="DE495" s="20">
        <v>16207.24</v>
      </c>
      <c r="DF495" s="20">
        <v>1131.2</v>
      </c>
      <c r="DG495" s="20">
        <v>362.36</v>
      </c>
      <c r="DH495" s="20">
        <v>16207.24</v>
      </c>
      <c r="DI495" s="20">
        <v>1131.2</v>
      </c>
      <c r="DJ495" s="20">
        <v>362.36</v>
      </c>
      <c r="DK495" s="20">
        <v>16207.24</v>
      </c>
      <c r="DL495" s="20">
        <v>1131.2</v>
      </c>
      <c r="DM495" s="20">
        <v>362.36</v>
      </c>
      <c r="DN495" s="20">
        <v>16207.24</v>
      </c>
      <c r="DO495" s="20">
        <v>1131.2</v>
      </c>
      <c r="DP495" s="20">
        <v>362.36</v>
      </c>
      <c r="DQ495" s="20">
        <v>16207.24</v>
      </c>
      <c r="DR495" s="20">
        <v>1131.2</v>
      </c>
      <c r="DS495" s="20">
        <v>362.36</v>
      </c>
      <c r="DT495" s="20">
        <v>16207.24</v>
      </c>
      <c r="DU495" s="20">
        <v>1131.2</v>
      </c>
      <c r="DV495" s="20">
        <v>362.36</v>
      </c>
      <c r="DW495" s="20">
        <v>16207.24</v>
      </c>
      <c r="DX495" s="20">
        <v>1131.2</v>
      </c>
      <c r="DY495" s="20">
        <v>362.36</v>
      </c>
      <c r="DZ495" s="20">
        <v>16207.24</v>
      </c>
      <c r="EA495" s="20">
        <v>1131.2</v>
      </c>
      <c r="EB495" s="20">
        <v>362.36</v>
      </c>
      <c r="EC495" s="20">
        <v>16207.24</v>
      </c>
      <c r="ED495" s="20">
        <v>1131.2</v>
      </c>
      <c r="EE495" s="20">
        <v>362.36</v>
      </c>
      <c r="EF495" s="20">
        <v>16207.24</v>
      </c>
      <c r="EG495" s="20">
        <v>1131.2</v>
      </c>
      <c r="EH495" s="20">
        <v>362.36</v>
      </c>
      <c r="EI495" s="20">
        <f t="shared" si="47"/>
        <v>16207.24</v>
      </c>
      <c r="EJ495" s="20">
        <f t="shared" si="47"/>
        <v>1131.2</v>
      </c>
      <c r="EK495" s="20">
        <f t="shared" si="47"/>
        <v>362.36</v>
      </c>
      <c r="EL495" s="20">
        <v>16207.24</v>
      </c>
      <c r="EM495" s="20">
        <v>1131.2</v>
      </c>
      <c r="EN495" s="20">
        <v>362.36</v>
      </c>
      <c r="EO495" s="24">
        <f t="shared" si="48"/>
        <v>460220.79999999981</v>
      </c>
      <c r="EP495" s="25">
        <f t="shared" si="44"/>
        <v>64823.689999999769</v>
      </c>
      <c r="EQ495" s="25">
        <f t="shared" si="45"/>
        <v>70803.190000000177</v>
      </c>
      <c r="ES495" s="26"/>
    </row>
    <row r="496" spans="1:149" x14ac:dyDescent="0.25">
      <c r="A496" s="27">
        <v>493</v>
      </c>
      <c r="B496" s="15">
        <v>23456650000141</v>
      </c>
      <c r="C496" s="28" t="s">
        <v>510</v>
      </c>
      <c r="D496" s="17">
        <v>4045609.51</v>
      </c>
      <c r="E496" s="18">
        <v>8020717.6299999999</v>
      </c>
      <c r="F496" s="19">
        <v>0</v>
      </c>
      <c r="G496" s="20">
        <v>0</v>
      </c>
      <c r="H496" s="21">
        <f t="shared" si="43"/>
        <v>4045609.51</v>
      </c>
      <c r="I496" s="21">
        <v>8020717.6299999999</v>
      </c>
      <c r="J496" s="22">
        <v>0</v>
      </c>
      <c r="K496" s="22">
        <v>0</v>
      </c>
      <c r="L496" s="22">
        <v>0</v>
      </c>
      <c r="M496" s="22">
        <v>0</v>
      </c>
      <c r="N496" s="22">
        <v>185378.82</v>
      </c>
      <c r="O496" s="22">
        <v>0</v>
      </c>
      <c r="P496" s="22">
        <v>185378.82</v>
      </c>
      <c r="Q496" s="22">
        <v>0</v>
      </c>
      <c r="R496" s="22">
        <v>185378.82</v>
      </c>
      <c r="S496" s="22">
        <v>185378.82</v>
      </c>
      <c r="T496" s="22">
        <v>185378.82</v>
      </c>
      <c r="U496" s="22">
        <v>185288.92</v>
      </c>
      <c r="V496" s="22">
        <v>185288.92</v>
      </c>
      <c r="W496" s="22">
        <v>185288.92</v>
      </c>
      <c r="X496" s="22">
        <v>185288.92</v>
      </c>
      <c r="Y496" s="22">
        <v>113277.07</v>
      </c>
      <c r="Z496" s="22">
        <v>113277.07</v>
      </c>
      <c r="AA496" s="22">
        <v>113277.07</v>
      </c>
      <c r="AB496" s="22">
        <v>113277.07</v>
      </c>
      <c r="AC496" s="22">
        <v>0</v>
      </c>
      <c r="AD496" s="22">
        <v>113277.07</v>
      </c>
      <c r="AE496" s="22"/>
      <c r="AF496" s="22"/>
      <c r="AG496" s="22">
        <v>113277.07</v>
      </c>
      <c r="AH496" s="22"/>
      <c r="AI496" s="22"/>
      <c r="AJ496" s="22">
        <v>113277.07</v>
      </c>
      <c r="AK496" s="22"/>
      <c r="AL496" s="22">
        <v>113277.07</v>
      </c>
      <c r="AM496" s="22">
        <v>113277.07</v>
      </c>
      <c r="AN496" s="22">
        <v>113277.07</v>
      </c>
      <c r="AO496" s="22"/>
      <c r="AP496" s="22">
        <v>113277.07</v>
      </c>
      <c r="AQ496" s="22"/>
      <c r="AR496" s="22"/>
      <c r="AS496" s="22">
        <v>113277.07</v>
      </c>
      <c r="AT496" s="22">
        <v>0</v>
      </c>
      <c r="AU496" s="22">
        <v>0</v>
      </c>
      <c r="AV496" s="22">
        <v>113277.07</v>
      </c>
      <c r="AW496" s="22">
        <v>0</v>
      </c>
      <c r="AX496" s="22">
        <v>904957.82</v>
      </c>
      <c r="AY496" s="22"/>
      <c r="AZ496" s="22">
        <f>VLOOKUP(A496,[1]Consolidado!$A$4:$AZ$856,52,FALSE)</f>
        <v>0</v>
      </c>
      <c r="BA496" s="22">
        <f>VLOOKUP(A496,'[2]Parcelas ICMS 2018 Calculadas'!$A$4:$BC$856,55,FALSE)</f>
        <v>0</v>
      </c>
      <c r="BB496" s="22">
        <v>0</v>
      </c>
      <c r="BC496" s="22">
        <v>0</v>
      </c>
      <c r="BD496" s="22">
        <v>0</v>
      </c>
      <c r="BE496" s="22"/>
      <c r="BF496" s="22"/>
      <c r="BG496" s="22">
        <v>0</v>
      </c>
      <c r="BH496" s="22"/>
      <c r="BI496" s="22"/>
      <c r="BJ496" s="22">
        <v>0</v>
      </c>
      <c r="BK496" s="22">
        <v>0</v>
      </c>
      <c r="BL496" s="22">
        <v>0</v>
      </c>
      <c r="BM496" s="22">
        <v>0</v>
      </c>
      <c r="BN496" s="23">
        <f t="shared" si="46"/>
        <v>4045609.5099999984</v>
      </c>
      <c r="BO496" s="20">
        <v>244798.07999999999</v>
      </c>
      <c r="BP496" s="20">
        <v>17085.990000000002</v>
      </c>
      <c r="BQ496" s="20">
        <v>5473.18</v>
      </c>
      <c r="BR496" s="20">
        <v>244798.07999999999</v>
      </c>
      <c r="BS496" s="20">
        <v>17085.990000000002</v>
      </c>
      <c r="BT496" s="20">
        <v>5473.18</v>
      </c>
      <c r="BU496" s="20">
        <v>244798.07999999999</v>
      </c>
      <c r="BV496" s="20">
        <v>17085.990000000002</v>
      </c>
      <c r="BW496" s="20">
        <v>5473.18</v>
      </c>
      <c r="BX496" s="20">
        <v>244798.07999999999</v>
      </c>
      <c r="BY496" s="20">
        <v>17085.990000000002</v>
      </c>
      <c r="BZ496" s="20">
        <v>5473.18</v>
      </c>
      <c r="CA496" s="20">
        <v>244798.07999999999</v>
      </c>
      <c r="CB496" s="20">
        <v>17085.990000000002</v>
      </c>
      <c r="CC496" s="20">
        <v>5473.18</v>
      </c>
      <c r="CD496" s="20">
        <v>244798.07999999999</v>
      </c>
      <c r="CE496" s="20">
        <v>17085.990000000002</v>
      </c>
      <c r="CF496" s="20">
        <v>5473.18</v>
      </c>
      <c r="CG496" s="20">
        <v>244798.07999999999</v>
      </c>
      <c r="CH496" s="20">
        <v>17085.990000000002</v>
      </c>
      <c r="CI496" s="20">
        <v>5473.18</v>
      </c>
      <c r="CJ496" s="20">
        <v>244798.07999999999</v>
      </c>
      <c r="CK496" s="20">
        <v>17085.990000000002</v>
      </c>
      <c r="CL496" s="20">
        <v>5473.18</v>
      </c>
      <c r="CM496" s="20">
        <v>244798.07999999999</v>
      </c>
      <c r="CN496" s="20">
        <v>17085.990000000002</v>
      </c>
      <c r="CO496" s="20">
        <v>5473.18</v>
      </c>
      <c r="CP496" s="20">
        <v>244798.07999999999</v>
      </c>
      <c r="CQ496" s="20">
        <v>17085.990000000002</v>
      </c>
      <c r="CR496" s="20">
        <v>5473.18</v>
      </c>
      <c r="CS496" s="20">
        <v>244798.07999999999</v>
      </c>
      <c r="CT496" s="20">
        <v>17085.990000000002</v>
      </c>
      <c r="CU496" s="20">
        <v>5473.18</v>
      </c>
      <c r="CV496" s="20">
        <v>244798.07999999999</v>
      </c>
      <c r="CW496" s="20">
        <v>17085.990000000002</v>
      </c>
      <c r="CX496" s="20">
        <v>5473.18</v>
      </c>
      <c r="CY496" s="20">
        <v>244798.07999999999</v>
      </c>
      <c r="CZ496" s="20">
        <v>17085.990000000002</v>
      </c>
      <c r="DA496" s="20">
        <v>5473.18</v>
      </c>
      <c r="DB496" s="20">
        <v>244798.07999999999</v>
      </c>
      <c r="DC496" s="20">
        <v>17085.990000000002</v>
      </c>
      <c r="DD496" s="20">
        <v>5473.18</v>
      </c>
      <c r="DE496" s="20">
        <v>244798.07999999999</v>
      </c>
      <c r="DF496" s="20">
        <v>17085.990000000002</v>
      </c>
      <c r="DG496" s="20">
        <v>5473.18</v>
      </c>
      <c r="DH496" s="20">
        <v>244798.07999999999</v>
      </c>
      <c r="DI496" s="20">
        <v>17085.990000000002</v>
      </c>
      <c r="DJ496" s="20">
        <v>5473.18</v>
      </c>
      <c r="DK496" s="20">
        <v>244798.07999999999</v>
      </c>
      <c r="DL496" s="20">
        <v>17085.990000000002</v>
      </c>
      <c r="DM496" s="20">
        <v>5473.18</v>
      </c>
      <c r="DN496" s="20">
        <v>244798.07999999999</v>
      </c>
      <c r="DO496" s="20">
        <v>17085.990000000002</v>
      </c>
      <c r="DP496" s="20">
        <v>5473.18</v>
      </c>
      <c r="DQ496" s="20">
        <v>244798.07999999999</v>
      </c>
      <c r="DR496" s="20">
        <v>17085.990000000002</v>
      </c>
      <c r="DS496" s="20">
        <v>5473.18</v>
      </c>
      <c r="DT496" s="20">
        <v>244798.07999999999</v>
      </c>
      <c r="DU496" s="20">
        <v>17085.990000000002</v>
      </c>
      <c r="DV496" s="20">
        <v>5473.18</v>
      </c>
      <c r="DW496" s="20">
        <v>244798.07999999999</v>
      </c>
      <c r="DX496" s="20">
        <v>17085.990000000002</v>
      </c>
      <c r="DY496" s="20">
        <v>5473.18</v>
      </c>
      <c r="DZ496" s="20">
        <v>244798.07999999999</v>
      </c>
      <c r="EA496" s="20">
        <v>17085.990000000002</v>
      </c>
      <c r="EB496" s="20">
        <v>5473.18</v>
      </c>
      <c r="EC496" s="20">
        <v>244798.07999999999</v>
      </c>
      <c r="ED496" s="20">
        <v>17085.990000000002</v>
      </c>
      <c r="EE496" s="20">
        <v>5473.18</v>
      </c>
      <c r="EF496" s="20">
        <v>244798.07999999999</v>
      </c>
      <c r="EG496" s="20">
        <v>17085.990000000002</v>
      </c>
      <c r="EH496" s="20">
        <v>5473.18</v>
      </c>
      <c r="EI496" s="20">
        <f t="shared" si="47"/>
        <v>244798.07999999999</v>
      </c>
      <c r="EJ496" s="20">
        <f t="shared" si="47"/>
        <v>17085.990000000002</v>
      </c>
      <c r="EK496" s="20">
        <f t="shared" si="47"/>
        <v>5473.18</v>
      </c>
      <c r="EL496" s="20">
        <v>244798.07999999999</v>
      </c>
      <c r="EM496" s="20">
        <v>17085.990000000002</v>
      </c>
      <c r="EN496" s="20">
        <v>5473.18</v>
      </c>
      <c r="EO496" s="24">
        <f t="shared" si="48"/>
        <v>6951288.5000000037</v>
      </c>
      <c r="EP496" s="25">
        <f t="shared" si="44"/>
        <v>0</v>
      </c>
      <c r="EQ496" s="25">
        <f t="shared" si="45"/>
        <v>1069429.1299999962</v>
      </c>
      <c r="ES496" s="26"/>
    </row>
    <row r="497" spans="1:149" x14ac:dyDescent="0.25">
      <c r="A497" s="27">
        <v>494</v>
      </c>
      <c r="B497" s="15">
        <v>18338228000151</v>
      </c>
      <c r="C497" s="28" t="s">
        <v>511</v>
      </c>
      <c r="D497" s="17">
        <v>181224.77</v>
      </c>
      <c r="E497" s="18">
        <v>355098.09</v>
      </c>
      <c r="F497" s="19">
        <v>0</v>
      </c>
      <c r="G497" s="20">
        <v>0</v>
      </c>
      <c r="H497" s="21">
        <f t="shared" si="43"/>
        <v>181224.77</v>
      </c>
      <c r="I497" s="21">
        <v>355098.09</v>
      </c>
      <c r="J497" s="22">
        <v>0</v>
      </c>
      <c r="K497" s="22">
        <v>0</v>
      </c>
      <c r="L497" s="22">
        <v>0</v>
      </c>
      <c r="M497" s="22">
        <v>0</v>
      </c>
      <c r="N497" s="22">
        <v>8304.1200000000008</v>
      </c>
      <c r="O497" s="22">
        <v>0</v>
      </c>
      <c r="P497" s="22">
        <v>8304.1200000000008</v>
      </c>
      <c r="Q497" s="22">
        <v>0</v>
      </c>
      <c r="R497" s="22">
        <v>8304.1200000000008</v>
      </c>
      <c r="S497" s="22">
        <v>8304.1200000000008</v>
      </c>
      <c r="T497" s="22">
        <v>8304.1200000000008</v>
      </c>
      <c r="U497" s="22">
        <v>8300.09</v>
      </c>
      <c r="V497" s="22">
        <v>8300.09</v>
      </c>
      <c r="W497" s="22">
        <v>8300.09</v>
      </c>
      <c r="X497" s="22">
        <v>8300.09</v>
      </c>
      <c r="Y497" s="22">
        <v>5074.29</v>
      </c>
      <c r="Z497" s="22">
        <v>5074.29</v>
      </c>
      <c r="AA497" s="22">
        <v>5074.29</v>
      </c>
      <c r="AB497" s="22">
        <v>5074.29</v>
      </c>
      <c r="AC497" s="22">
        <v>0</v>
      </c>
      <c r="AD497" s="22">
        <v>5074.29</v>
      </c>
      <c r="AE497" s="22"/>
      <c r="AF497" s="22"/>
      <c r="AG497" s="22">
        <v>5074.29</v>
      </c>
      <c r="AH497" s="22"/>
      <c r="AI497" s="22"/>
      <c r="AJ497" s="22">
        <v>5074.29</v>
      </c>
      <c r="AK497" s="22"/>
      <c r="AL497" s="22">
        <v>5074.29</v>
      </c>
      <c r="AM497" s="22">
        <v>5074.29</v>
      </c>
      <c r="AN497" s="22">
        <v>5074.29</v>
      </c>
      <c r="AO497" s="22"/>
      <c r="AP497" s="22">
        <v>5074.29</v>
      </c>
      <c r="AQ497" s="22"/>
      <c r="AR497" s="22"/>
      <c r="AS497" s="22">
        <v>5074.29</v>
      </c>
      <c r="AT497" s="22">
        <v>0</v>
      </c>
      <c r="AU497" s="22">
        <v>0</v>
      </c>
      <c r="AV497" s="22">
        <v>5074.29</v>
      </c>
      <c r="AW497" s="22">
        <v>0</v>
      </c>
      <c r="AX497" s="22">
        <v>0</v>
      </c>
      <c r="AY497" s="22"/>
      <c r="AZ497" s="22">
        <f>VLOOKUP(A497,[1]Consolidado!$A$4:$AZ$856,52,FALSE)</f>
        <v>5074.29</v>
      </c>
      <c r="BA497" s="22">
        <f>VLOOKUP(A497,'[2]Parcelas ICMS 2018 Calculadas'!$A$4:$BC$856,55,FALSE)</f>
        <v>0</v>
      </c>
      <c r="BB497" s="22">
        <v>5074.29</v>
      </c>
      <c r="BC497" s="22">
        <v>0</v>
      </c>
      <c r="BD497" s="22">
        <v>0</v>
      </c>
      <c r="BE497" s="22">
        <v>5074.29</v>
      </c>
      <c r="BF497" s="22"/>
      <c r="BG497" s="22">
        <v>0</v>
      </c>
      <c r="BH497" s="22"/>
      <c r="BI497" s="22"/>
      <c r="BJ497" s="22">
        <v>5074.29</v>
      </c>
      <c r="BK497" s="22">
        <v>0</v>
      </c>
      <c r="BL497" s="22">
        <v>0</v>
      </c>
      <c r="BM497" s="22">
        <v>0</v>
      </c>
      <c r="BN497" s="23">
        <f t="shared" si="46"/>
        <v>160983.88999999996</v>
      </c>
      <c r="BO497" s="20">
        <v>10837.85</v>
      </c>
      <c r="BP497" s="20">
        <v>756.44</v>
      </c>
      <c r="BQ497" s="20">
        <v>242.31</v>
      </c>
      <c r="BR497" s="20">
        <v>10837.85</v>
      </c>
      <c r="BS497" s="20">
        <v>756.44</v>
      </c>
      <c r="BT497" s="20">
        <v>242.31</v>
      </c>
      <c r="BU497" s="20">
        <v>10837.85</v>
      </c>
      <c r="BV497" s="20">
        <v>756.44</v>
      </c>
      <c r="BW497" s="20">
        <v>242.31</v>
      </c>
      <c r="BX497" s="20">
        <v>10837.85</v>
      </c>
      <c r="BY497" s="20">
        <v>756.44</v>
      </c>
      <c r="BZ497" s="20">
        <v>242.31</v>
      </c>
      <c r="CA497" s="20">
        <v>10837.85</v>
      </c>
      <c r="CB497" s="20">
        <v>756.44</v>
      </c>
      <c r="CC497" s="20">
        <v>242.31</v>
      </c>
      <c r="CD497" s="20">
        <v>10837.85</v>
      </c>
      <c r="CE497" s="20">
        <v>756.44</v>
      </c>
      <c r="CF497" s="20">
        <v>242.31</v>
      </c>
      <c r="CG497" s="20">
        <v>10837.85</v>
      </c>
      <c r="CH497" s="20">
        <v>756.44</v>
      </c>
      <c r="CI497" s="20">
        <v>242.31</v>
      </c>
      <c r="CJ497" s="20">
        <v>10837.85</v>
      </c>
      <c r="CK497" s="20">
        <v>756.44</v>
      </c>
      <c r="CL497" s="20">
        <v>242.31</v>
      </c>
      <c r="CM497" s="20">
        <v>10837.85</v>
      </c>
      <c r="CN497" s="20">
        <v>756.44</v>
      </c>
      <c r="CO497" s="20">
        <v>242.31</v>
      </c>
      <c r="CP497" s="20">
        <v>10837.85</v>
      </c>
      <c r="CQ497" s="20">
        <v>756.44</v>
      </c>
      <c r="CR497" s="20">
        <v>242.31</v>
      </c>
      <c r="CS497" s="20">
        <v>10837.85</v>
      </c>
      <c r="CT497" s="20">
        <v>756.44</v>
      </c>
      <c r="CU497" s="20">
        <v>242.31</v>
      </c>
      <c r="CV497" s="20">
        <v>10837.85</v>
      </c>
      <c r="CW497" s="20">
        <v>756.44</v>
      </c>
      <c r="CX497" s="20">
        <v>242.31</v>
      </c>
      <c r="CY497" s="20">
        <v>10837.85</v>
      </c>
      <c r="CZ497" s="20">
        <v>756.44</v>
      </c>
      <c r="DA497" s="20">
        <v>242.31</v>
      </c>
      <c r="DB497" s="20">
        <v>10837.85</v>
      </c>
      <c r="DC497" s="20">
        <v>756.44</v>
      </c>
      <c r="DD497" s="20">
        <v>242.31</v>
      </c>
      <c r="DE497" s="20">
        <v>10837.85</v>
      </c>
      <c r="DF497" s="20">
        <v>756.44</v>
      </c>
      <c r="DG497" s="20">
        <v>242.31</v>
      </c>
      <c r="DH497" s="20">
        <v>10837.85</v>
      </c>
      <c r="DI497" s="20">
        <v>756.44</v>
      </c>
      <c r="DJ497" s="20">
        <v>242.31</v>
      </c>
      <c r="DK497" s="20">
        <v>10837.85</v>
      </c>
      <c r="DL497" s="20">
        <v>756.44</v>
      </c>
      <c r="DM497" s="20">
        <v>242.31</v>
      </c>
      <c r="DN497" s="20">
        <v>10837.85</v>
      </c>
      <c r="DO497" s="20">
        <v>756.44</v>
      </c>
      <c r="DP497" s="20">
        <v>242.31</v>
      </c>
      <c r="DQ497" s="20">
        <v>10837.85</v>
      </c>
      <c r="DR497" s="20">
        <v>756.44</v>
      </c>
      <c r="DS497" s="20">
        <v>242.31</v>
      </c>
      <c r="DT497" s="20">
        <v>10837.85</v>
      </c>
      <c r="DU497" s="20">
        <v>756.44</v>
      </c>
      <c r="DV497" s="20">
        <v>242.31</v>
      </c>
      <c r="DW497" s="20">
        <v>10837.85</v>
      </c>
      <c r="DX497" s="20">
        <v>756.44</v>
      </c>
      <c r="DY497" s="20">
        <v>242.31</v>
      </c>
      <c r="DZ497" s="20">
        <v>10837.85</v>
      </c>
      <c r="EA497" s="20">
        <v>756.44</v>
      </c>
      <c r="EB497" s="20">
        <v>242.31</v>
      </c>
      <c r="EC497" s="20">
        <v>10837.85</v>
      </c>
      <c r="ED497" s="20">
        <v>756.44</v>
      </c>
      <c r="EE497" s="20">
        <v>242.31</v>
      </c>
      <c r="EF497" s="20">
        <v>10837.85</v>
      </c>
      <c r="EG497" s="20">
        <v>756.44</v>
      </c>
      <c r="EH497" s="20">
        <v>242.31</v>
      </c>
      <c r="EI497" s="20">
        <f t="shared" si="47"/>
        <v>10837.85</v>
      </c>
      <c r="EJ497" s="20">
        <f t="shared" si="47"/>
        <v>756.44</v>
      </c>
      <c r="EK497" s="20">
        <f t="shared" si="47"/>
        <v>242.31</v>
      </c>
      <c r="EL497" s="20">
        <v>10837.85</v>
      </c>
      <c r="EM497" s="20">
        <v>756.44</v>
      </c>
      <c r="EN497" s="20">
        <v>242.31</v>
      </c>
      <c r="EO497" s="24">
        <f t="shared" si="48"/>
        <v>307751.60000000003</v>
      </c>
      <c r="EP497" s="25">
        <f t="shared" si="44"/>
        <v>20240.880000000034</v>
      </c>
      <c r="EQ497" s="25">
        <f t="shared" si="45"/>
        <v>47346.489999999991</v>
      </c>
      <c r="ES497" s="26"/>
    </row>
    <row r="498" spans="1:149" x14ac:dyDescent="0.25">
      <c r="A498" s="27">
        <v>495</v>
      </c>
      <c r="B498" s="15">
        <v>17724360000139</v>
      </c>
      <c r="C498" s="28" t="s">
        <v>512</v>
      </c>
      <c r="D498" s="17">
        <v>244585.21</v>
      </c>
      <c r="E498" s="18">
        <v>714638.47</v>
      </c>
      <c r="F498" s="19">
        <v>0</v>
      </c>
      <c r="G498" s="20">
        <v>0</v>
      </c>
      <c r="H498" s="21">
        <f t="shared" si="43"/>
        <v>244585.21</v>
      </c>
      <c r="I498" s="21">
        <v>714638.47</v>
      </c>
      <c r="J498" s="22">
        <v>0</v>
      </c>
      <c r="K498" s="22">
        <v>0</v>
      </c>
      <c r="L498" s="22">
        <v>0</v>
      </c>
      <c r="M498" s="22">
        <v>0</v>
      </c>
      <c r="N498" s="22">
        <v>11207.44</v>
      </c>
      <c r="O498" s="22">
        <v>0</v>
      </c>
      <c r="P498" s="22">
        <v>11207.44</v>
      </c>
      <c r="Q498" s="22">
        <v>0</v>
      </c>
      <c r="R498" s="22">
        <v>11207.44</v>
      </c>
      <c r="S498" s="22">
        <v>11207.44</v>
      </c>
      <c r="T498" s="22">
        <v>11207.44</v>
      </c>
      <c r="U498" s="22">
        <v>11202</v>
      </c>
      <c r="V498" s="22">
        <v>11202</v>
      </c>
      <c r="W498" s="22">
        <v>11202</v>
      </c>
      <c r="X498" s="22">
        <v>11202</v>
      </c>
      <c r="Y498" s="22">
        <v>6848.39</v>
      </c>
      <c r="Z498" s="22">
        <v>6848.39</v>
      </c>
      <c r="AA498" s="22">
        <v>6848.39</v>
      </c>
      <c r="AB498" s="22">
        <v>6848.39</v>
      </c>
      <c r="AC498" s="22">
        <v>41090.340000000004</v>
      </c>
      <c r="AD498" s="22">
        <v>0</v>
      </c>
      <c r="AE498" s="22"/>
      <c r="AF498" s="22"/>
      <c r="AG498" s="22">
        <v>0</v>
      </c>
      <c r="AH498" s="22"/>
      <c r="AI498" s="22"/>
      <c r="AJ498" s="22">
        <v>0</v>
      </c>
      <c r="AK498" s="22"/>
      <c r="AL498" s="22">
        <v>0</v>
      </c>
      <c r="AM498" s="22">
        <v>0</v>
      </c>
      <c r="AN498" s="22"/>
      <c r="AO498" s="22"/>
      <c r="AP498" s="22">
        <v>6848.39</v>
      </c>
      <c r="AQ498" s="22"/>
      <c r="AR498" s="22"/>
      <c r="AS498" s="22">
        <v>6848.39</v>
      </c>
      <c r="AT498" s="22">
        <v>0</v>
      </c>
      <c r="AU498" s="22">
        <v>0</v>
      </c>
      <c r="AV498" s="22">
        <v>6848.39</v>
      </c>
      <c r="AW498" s="22">
        <v>0</v>
      </c>
      <c r="AX498" s="22">
        <v>0</v>
      </c>
      <c r="AY498" s="22"/>
      <c r="AZ498" s="22">
        <f>VLOOKUP(A498,[1]Consolidado!$A$4:$AZ$856,52,FALSE)</f>
        <v>6848.39</v>
      </c>
      <c r="BA498" s="22">
        <f>VLOOKUP(A498,'[2]Parcelas ICMS 2018 Calculadas'!$A$4:$BC$856,55,FALSE)</f>
        <v>0</v>
      </c>
      <c r="BB498" s="22">
        <v>6848.39</v>
      </c>
      <c r="BC498" s="22">
        <v>0</v>
      </c>
      <c r="BD498" s="22">
        <v>0</v>
      </c>
      <c r="BE498" s="22">
        <v>6848.39</v>
      </c>
      <c r="BF498" s="22"/>
      <c r="BG498" s="22">
        <v>0</v>
      </c>
      <c r="BH498" s="22"/>
      <c r="BI498" s="22"/>
      <c r="BJ498" s="22">
        <v>6848.39</v>
      </c>
      <c r="BK498" s="22">
        <v>0</v>
      </c>
      <c r="BL498" s="22">
        <v>0</v>
      </c>
      <c r="BM498" s="22">
        <v>0</v>
      </c>
      <c r="BN498" s="23">
        <f t="shared" si="46"/>
        <v>217267.8300000001</v>
      </c>
      <c r="BO498" s="20">
        <v>21811.279999999999</v>
      </c>
      <c r="BP498" s="20">
        <v>1522.35</v>
      </c>
      <c r="BQ498" s="20">
        <v>487.66</v>
      </c>
      <c r="BR498" s="20">
        <v>21811.279999999999</v>
      </c>
      <c r="BS498" s="20">
        <v>1522.35</v>
      </c>
      <c r="BT498" s="20">
        <v>487.66</v>
      </c>
      <c r="BU498" s="20">
        <v>21811.279999999999</v>
      </c>
      <c r="BV498" s="20">
        <v>1522.35</v>
      </c>
      <c r="BW498" s="20">
        <v>487.66</v>
      </c>
      <c r="BX498" s="20">
        <v>21811.279999999999</v>
      </c>
      <c r="BY498" s="20">
        <v>1522.35</v>
      </c>
      <c r="BZ498" s="20">
        <v>487.66</v>
      </c>
      <c r="CA498" s="20">
        <v>21811.279999999999</v>
      </c>
      <c r="CB498" s="20">
        <v>1522.35</v>
      </c>
      <c r="CC498" s="20">
        <v>487.66</v>
      </c>
      <c r="CD498" s="20">
        <v>21811.279999999999</v>
      </c>
      <c r="CE498" s="20">
        <v>1522.35</v>
      </c>
      <c r="CF498" s="20">
        <v>487.66</v>
      </c>
      <c r="CG498" s="20">
        <v>21811.279999999999</v>
      </c>
      <c r="CH498" s="20">
        <v>1522.35</v>
      </c>
      <c r="CI498" s="20">
        <v>487.66</v>
      </c>
      <c r="CJ498" s="20">
        <v>21811.279999999999</v>
      </c>
      <c r="CK498" s="20">
        <v>1522.35</v>
      </c>
      <c r="CL498" s="20">
        <v>487.66</v>
      </c>
      <c r="CM498" s="20">
        <v>21811.279999999999</v>
      </c>
      <c r="CN498" s="20">
        <v>1522.35</v>
      </c>
      <c r="CO498" s="20">
        <v>487.66</v>
      </c>
      <c r="CP498" s="20">
        <v>21811.279999999999</v>
      </c>
      <c r="CQ498" s="20">
        <v>1522.35</v>
      </c>
      <c r="CR498" s="20">
        <v>487.66</v>
      </c>
      <c r="CS498" s="20">
        <v>21811.279999999999</v>
      </c>
      <c r="CT498" s="20">
        <v>1522.35</v>
      </c>
      <c r="CU498" s="20">
        <v>487.66</v>
      </c>
      <c r="CV498" s="20">
        <v>21811.279999999999</v>
      </c>
      <c r="CW498" s="20">
        <v>1522.35</v>
      </c>
      <c r="CX498" s="20">
        <v>487.66</v>
      </c>
      <c r="CY498" s="20">
        <v>21811.279999999999</v>
      </c>
      <c r="CZ498" s="20">
        <v>1522.35</v>
      </c>
      <c r="DA498" s="20">
        <v>487.66</v>
      </c>
      <c r="DB498" s="20">
        <v>21811.279999999999</v>
      </c>
      <c r="DC498" s="20">
        <v>1522.35</v>
      </c>
      <c r="DD498" s="20">
        <v>487.66</v>
      </c>
      <c r="DE498" s="20">
        <v>21811.279999999999</v>
      </c>
      <c r="DF498" s="20">
        <v>1522.35</v>
      </c>
      <c r="DG498" s="20">
        <v>487.66</v>
      </c>
      <c r="DH498" s="20">
        <v>21811.279999999999</v>
      </c>
      <c r="DI498" s="20">
        <v>1522.35</v>
      </c>
      <c r="DJ498" s="20">
        <v>487.66</v>
      </c>
      <c r="DK498" s="20">
        <v>21811.279999999999</v>
      </c>
      <c r="DL498" s="20">
        <v>1522.35</v>
      </c>
      <c r="DM498" s="20">
        <v>487.66</v>
      </c>
      <c r="DN498" s="20">
        <v>21811.279999999999</v>
      </c>
      <c r="DO498" s="20">
        <v>1522.35</v>
      </c>
      <c r="DP498" s="20">
        <v>487.66</v>
      </c>
      <c r="DQ498" s="20">
        <v>21811.279999999999</v>
      </c>
      <c r="DR498" s="20">
        <v>1522.35</v>
      </c>
      <c r="DS498" s="20">
        <v>487.66</v>
      </c>
      <c r="DT498" s="20">
        <v>21811.279999999999</v>
      </c>
      <c r="DU498" s="20">
        <v>1522.35</v>
      </c>
      <c r="DV498" s="20">
        <v>487.66</v>
      </c>
      <c r="DW498" s="20">
        <v>21811.279999999999</v>
      </c>
      <c r="DX498" s="20">
        <v>1522.35</v>
      </c>
      <c r="DY498" s="20">
        <v>487.66</v>
      </c>
      <c r="DZ498" s="20">
        <v>21811.279999999999</v>
      </c>
      <c r="EA498" s="20">
        <v>1522.35</v>
      </c>
      <c r="EB498" s="20">
        <v>487.66</v>
      </c>
      <c r="EC498" s="20">
        <v>21811.279999999999</v>
      </c>
      <c r="ED498" s="20">
        <v>1522.35</v>
      </c>
      <c r="EE498" s="20">
        <v>487.66</v>
      </c>
      <c r="EF498" s="20">
        <v>21811.279999999999</v>
      </c>
      <c r="EG498" s="20">
        <v>1522.35</v>
      </c>
      <c r="EH498" s="20">
        <v>487.66</v>
      </c>
      <c r="EI498" s="20">
        <f t="shared" si="47"/>
        <v>21811.279999999999</v>
      </c>
      <c r="EJ498" s="20">
        <f t="shared" si="47"/>
        <v>1522.35</v>
      </c>
      <c r="EK498" s="20">
        <f t="shared" si="47"/>
        <v>487.66</v>
      </c>
      <c r="EL498" s="20">
        <v>21811.279999999999</v>
      </c>
      <c r="EM498" s="20">
        <v>1522.35</v>
      </c>
      <c r="EN498" s="20">
        <v>487.66</v>
      </c>
      <c r="EO498" s="24">
        <f t="shared" si="48"/>
        <v>619353.53999999934</v>
      </c>
      <c r="EP498" s="25">
        <f t="shared" si="44"/>
        <v>27317.379999999888</v>
      </c>
      <c r="EQ498" s="25">
        <f t="shared" si="45"/>
        <v>95284.930000000633</v>
      </c>
      <c r="ES498" s="26"/>
    </row>
    <row r="499" spans="1:149" x14ac:dyDescent="0.25">
      <c r="A499" s="27">
        <v>496</v>
      </c>
      <c r="B499" s="15">
        <v>18313874000164</v>
      </c>
      <c r="C499" s="28" t="s">
        <v>513</v>
      </c>
      <c r="D499" s="17">
        <v>319673.38</v>
      </c>
      <c r="E499" s="18">
        <v>485519.04</v>
      </c>
      <c r="F499" s="19">
        <v>0</v>
      </c>
      <c r="G499" s="20">
        <v>0</v>
      </c>
      <c r="H499" s="21">
        <f t="shared" si="43"/>
        <v>319673.38</v>
      </c>
      <c r="I499" s="21">
        <v>485519.04</v>
      </c>
      <c r="J499" s="22">
        <v>0</v>
      </c>
      <c r="K499" s="22">
        <v>0</v>
      </c>
      <c r="L499" s="22">
        <v>0</v>
      </c>
      <c r="M499" s="22">
        <v>0</v>
      </c>
      <c r="N499" s="22">
        <v>14648.14</v>
      </c>
      <c r="O499" s="22">
        <v>0</v>
      </c>
      <c r="P499" s="22">
        <v>14648.14</v>
      </c>
      <c r="Q499" s="22">
        <v>0</v>
      </c>
      <c r="R499" s="22">
        <v>14648.14</v>
      </c>
      <c r="S499" s="22">
        <v>14648.14</v>
      </c>
      <c r="T499" s="22">
        <v>14648.14</v>
      </c>
      <c r="U499" s="22">
        <v>14641.04</v>
      </c>
      <c r="V499" s="22">
        <v>14641.04</v>
      </c>
      <c r="W499" s="22">
        <v>14641.04</v>
      </c>
      <c r="X499" s="22">
        <v>14641.04</v>
      </c>
      <c r="Y499" s="22">
        <v>8950.85</v>
      </c>
      <c r="Z499" s="22">
        <v>8950.85</v>
      </c>
      <c r="AA499" s="22">
        <v>8950.85</v>
      </c>
      <c r="AB499" s="22">
        <v>8950.85</v>
      </c>
      <c r="AC499" s="22">
        <v>0</v>
      </c>
      <c r="AD499" s="22">
        <v>8950.85</v>
      </c>
      <c r="AE499" s="22"/>
      <c r="AF499" s="22"/>
      <c r="AG499" s="22">
        <v>8950.85</v>
      </c>
      <c r="AH499" s="22"/>
      <c r="AI499" s="22"/>
      <c r="AJ499" s="22">
        <v>8950.85</v>
      </c>
      <c r="AK499" s="22"/>
      <c r="AL499" s="22">
        <v>8950.85</v>
      </c>
      <c r="AM499" s="22">
        <v>8950.85</v>
      </c>
      <c r="AN499" s="22">
        <v>8950.85</v>
      </c>
      <c r="AO499" s="22"/>
      <c r="AP499" s="22">
        <v>8950.85</v>
      </c>
      <c r="AQ499" s="22"/>
      <c r="AR499" s="22"/>
      <c r="AS499" s="22">
        <v>8950.85</v>
      </c>
      <c r="AT499" s="22">
        <v>0</v>
      </c>
      <c r="AU499" s="22">
        <v>0</v>
      </c>
      <c r="AV499" s="22">
        <v>8950.85</v>
      </c>
      <c r="AW499" s="22">
        <v>0</v>
      </c>
      <c r="AX499" s="22">
        <v>71507.47</v>
      </c>
      <c r="AY499" s="22"/>
      <c r="AZ499" s="22">
        <f>VLOOKUP(A499,[1]Consolidado!$A$4:$AZ$856,52,FALSE)</f>
        <v>0</v>
      </c>
      <c r="BA499" s="22">
        <f>VLOOKUP(A499,'[2]Parcelas ICMS 2018 Calculadas'!$A$4:$BC$856,55,FALSE)</f>
        <v>0</v>
      </c>
      <c r="BB499" s="22">
        <v>0</v>
      </c>
      <c r="BC499" s="22">
        <v>0</v>
      </c>
      <c r="BD499" s="22">
        <v>0</v>
      </c>
      <c r="BE499" s="22"/>
      <c r="BF499" s="22"/>
      <c r="BG499" s="22">
        <v>0</v>
      </c>
      <c r="BH499" s="22"/>
      <c r="BI499" s="22"/>
      <c r="BJ499" s="22">
        <v>0</v>
      </c>
      <c r="BK499" s="22">
        <v>0</v>
      </c>
      <c r="BL499" s="22">
        <v>0</v>
      </c>
      <c r="BM499" s="22">
        <v>0</v>
      </c>
      <c r="BN499" s="23">
        <f t="shared" si="46"/>
        <v>319673.38000000012</v>
      </c>
      <c r="BO499" s="20">
        <v>14818.39</v>
      </c>
      <c r="BP499" s="20">
        <v>1034.27</v>
      </c>
      <c r="BQ499" s="20">
        <v>331.31</v>
      </c>
      <c r="BR499" s="20">
        <v>14818.39</v>
      </c>
      <c r="BS499" s="20">
        <v>1034.27</v>
      </c>
      <c r="BT499" s="20">
        <v>331.31</v>
      </c>
      <c r="BU499" s="20">
        <v>14818.39</v>
      </c>
      <c r="BV499" s="20">
        <v>1034.27</v>
      </c>
      <c r="BW499" s="20">
        <v>331.31</v>
      </c>
      <c r="BX499" s="20">
        <v>14818.39</v>
      </c>
      <c r="BY499" s="20">
        <v>1034.27</v>
      </c>
      <c r="BZ499" s="20">
        <v>331.31</v>
      </c>
      <c r="CA499" s="20">
        <v>14818.39</v>
      </c>
      <c r="CB499" s="20">
        <v>1034.27</v>
      </c>
      <c r="CC499" s="20">
        <v>331.31</v>
      </c>
      <c r="CD499" s="20">
        <v>14818.39</v>
      </c>
      <c r="CE499" s="20">
        <v>1034.27</v>
      </c>
      <c r="CF499" s="20">
        <v>331.31</v>
      </c>
      <c r="CG499" s="20">
        <v>14818.39</v>
      </c>
      <c r="CH499" s="20">
        <v>1034.27</v>
      </c>
      <c r="CI499" s="20">
        <v>331.31</v>
      </c>
      <c r="CJ499" s="20">
        <v>14818.39</v>
      </c>
      <c r="CK499" s="20">
        <v>1034.27</v>
      </c>
      <c r="CL499" s="20">
        <v>331.31</v>
      </c>
      <c r="CM499" s="20">
        <v>14818.39</v>
      </c>
      <c r="CN499" s="20">
        <v>1034.27</v>
      </c>
      <c r="CO499" s="20">
        <v>331.31</v>
      </c>
      <c r="CP499" s="20">
        <v>14818.39</v>
      </c>
      <c r="CQ499" s="20">
        <v>1034.27</v>
      </c>
      <c r="CR499" s="20">
        <v>331.31</v>
      </c>
      <c r="CS499" s="20">
        <v>14818.39</v>
      </c>
      <c r="CT499" s="20">
        <v>1034.27</v>
      </c>
      <c r="CU499" s="20">
        <v>331.31</v>
      </c>
      <c r="CV499" s="20">
        <v>14818.39</v>
      </c>
      <c r="CW499" s="20">
        <v>1034.27</v>
      </c>
      <c r="CX499" s="20">
        <v>331.31</v>
      </c>
      <c r="CY499" s="20">
        <v>14818.39</v>
      </c>
      <c r="CZ499" s="20">
        <v>1034.27</v>
      </c>
      <c r="DA499" s="20">
        <v>331.31</v>
      </c>
      <c r="DB499" s="20">
        <v>14818.39</v>
      </c>
      <c r="DC499" s="20">
        <v>1034.27</v>
      </c>
      <c r="DD499" s="20">
        <v>331.31</v>
      </c>
      <c r="DE499" s="20">
        <v>14818.39</v>
      </c>
      <c r="DF499" s="20">
        <v>1034.27</v>
      </c>
      <c r="DG499" s="20">
        <v>331.31</v>
      </c>
      <c r="DH499" s="20">
        <v>14818.39</v>
      </c>
      <c r="DI499" s="20">
        <v>1034.27</v>
      </c>
      <c r="DJ499" s="20">
        <v>331.31</v>
      </c>
      <c r="DK499" s="20">
        <v>14818.39</v>
      </c>
      <c r="DL499" s="20">
        <v>1034.27</v>
      </c>
      <c r="DM499" s="20">
        <v>331.31</v>
      </c>
      <c r="DN499" s="20">
        <v>14818.39</v>
      </c>
      <c r="DO499" s="20">
        <v>1034.27</v>
      </c>
      <c r="DP499" s="20">
        <v>331.31</v>
      </c>
      <c r="DQ499" s="20">
        <v>14818.39</v>
      </c>
      <c r="DR499" s="20">
        <v>1034.27</v>
      </c>
      <c r="DS499" s="20">
        <v>331.31</v>
      </c>
      <c r="DT499" s="20">
        <v>14818.39</v>
      </c>
      <c r="DU499" s="20">
        <v>1034.27</v>
      </c>
      <c r="DV499" s="20">
        <v>331.31</v>
      </c>
      <c r="DW499" s="20">
        <v>14818.39</v>
      </c>
      <c r="DX499" s="20">
        <v>1034.27</v>
      </c>
      <c r="DY499" s="20">
        <v>331.31</v>
      </c>
      <c r="DZ499" s="20">
        <v>14818.39</v>
      </c>
      <c r="EA499" s="20">
        <v>1034.27</v>
      </c>
      <c r="EB499" s="20">
        <v>331.31</v>
      </c>
      <c r="EC499" s="20">
        <v>14818.39</v>
      </c>
      <c r="ED499" s="20">
        <v>1034.27</v>
      </c>
      <c r="EE499" s="20">
        <v>331.31</v>
      </c>
      <c r="EF499" s="20">
        <v>14818.39</v>
      </c>
      <c r="EG499" s="20">
        <v>1034.27</v>
      </c>
      <c r="EH499" s="20">
        <v>331.31</v>
      </c>
      <c r="EI499" s="20">
        <f t="shared" si="47"/>
        <v>14818.39</v>
      </c>
      <c r="EJ499" s="20">
        <f t="shared" si="47"/>
        <v>1034.27</v>
      </c>
      <c r="EK499" s="20">
        <f t="shared" si="47"/>
        <v>331.31</v>
      </c>
      <c r="EL499" s="20">
        <v>14818.39</v>
      </c>
      <c r="EM499" s="20">
        <v>1034.27</v>
      </c>
      <c r="EN499" s="20">
        <v>331.31</v>
      </c>
      <c r="EO499" s="24">
        <f t="shared" si="48"/>
        <v>420783.22000000009</v>
      </c>
      <c r="EP499" s="25">
        <f t="shared" si="44"/>
        <v>0</v>
      </c>
      <c r="EQ499" s="25">
        <f t="shared" si="45"/>
        <v>64735.819999999891</v>
      </c>
      <c r="ES499" s="26"/>
    </row>
    <row r="500" spans="1:149" x14ac:dyDescent="0.25">
      <c r="A500" s="27">
        <v>497</v>
      </c>
      <c r="B500" s="15">
        <v>18301051000119</v>
      </c>
      <c r="C500" s="28" t="s">
        <v>514</v>
      </c>
      <c r="D500" s="17">
        <v>617158.80000000005</v>
      </c>
      <c r="E500" s="18">
        <v>1725998.84</v>
      </c>
      <c r="F500" s="19">
        <v>0</v>
      </c>
      <c r="G500" s="20">
        <v>0</v>
      </c>
      <c r="H500" s="21">
        <f t="shared" si="43"/>
        <v>617158.80000000005</v>
      </c>
      <c r="I500" s="21">
        <v>1725998.84</v>
      </c>
      <c r="J500" s="22">
        <v>0</v>
      </c>
      <c r="K500" s="22">
        <v>0</v>
      </c>
      <c r="L500" s="22">
        <v>0</v>
      </c>
      <c r="M500" s="22">
        <v>0</v>
      </c>
      <c r="N500" s="22">
        <v>28279.59</v>
      </c>
      <c r="O500" s="22">
        <v>0</v>
      </c>
      <c r="P500" s="22">
        <v>28279.59</v>
      </c>
      <c r="Q500" s="22">
        <v>0</v>
      </c>
      <c r="R500" s="22">
        <v>28279.59</v>
      </c>
      <c r="S500" s="22">
        <v>28279.59</v>
      </c>
      <c r="T500" s="22">
        <v>28279.59</v>
      </c>
      <c r="U500" s="22">
        <v>28265.87</v>
      </c>
      <c r="V500" s="22">
        <v>28265.87</v>
      </c>
      <c r="W500" s="22">
        <v>28265.87</v>
      </c>
      <c r="X500" s="22">
        <v>28265.87</v>
      </c>
      <c r="Y500" s="22">
        <v>17280.45</v>
      </c>
      <c r="Z500" s="22">
        <v>17280.45</v>
      </c>
      <c r="AA500" s="22">
        <v>17280.45</v>
      </c>
      <c r="AB500" s="22">
        <v>17280.45</v>
      </c>
      <c r="AC500" s="22">
        <v>0</v>
      </c>
      <c r="AD500" s="22">
        <v>17280.45</v>
      </c>
      <c r="AE500" s="22"/>
      <c r="AF500" s="22"/>
      <c r="AG500" s="22">
        <v>17280.45</v>
      </c>
      <c r="AH500" s="22"/>
      <c r="AI500" s="22"/>
      <c r="AJ500" s="22">
        <v>17280.45</v>
      </c>
      <c r="AK500" s="22"/>
      <c r="AL500" s="22">
        <v>17280.45</v>
      </c>
      <c r="AM500" s="22">
        <v>17280.45</v>
      </c>
      <c r="AN500" s="22">
        <v>17280.45</v>
      </c>
      <c r="AO500" s="22"/>
      <c r="AP500" s="22">
        <v>17280.45</v>
      </c>
      <c r="AQ500" s="22"/>
      <c r="AR500" s="22"/>
      <c r="AS500" s="22">
        <v>17280.45</v>
      </c>
      <c r="AT500" s="22">
        <v>0</v>
      </c>
      <c r="AU500" s="22">
        <v>0</v>
      </c>
      <c r="AV500" s="22">
        <v>17280.45</v>
      </c>
      <c r="AW500" s="22">
        <v>0</v>
      </c>
      <c r="AX500" s="22">
        <v>138051.51999999999</v>
      </c>
      <c r="AY500" s="22"/>
      <c r="AZ500" s="22">
        <f>VLOOKUP(A500,[1]Consolidado!$A$4:$AZ$856,52,FALSE)</f>
        <v>0</v>
      </c>
      <c r="BA500" s="22">
        <f>VLOOKUP(A500,'[2]Parcelas ICMS 2018 Calculadas'!$A$4:$BC$856,55,FALSE)</f>
        <v>0</v>
      </c>
      <c r="BB500" s="22">
        <v>0</v>
      </c>
      <c r="BC500" s="22">
        <v>0</v>
      </c>
      <c r="BD500" s="22">
        <v>0</v>
      </c>
      <c r="BE500" s="22"/>
      <c r="BF500" s="22"/>
      <c r="BG500" s="22">
        <v>0</v>
      </c>
      <c r="BH500" s="22"/>
      <c r="BI500" s="22"/>
      <c r="BJ500" s="22">
        <v>0</v>
      </c>
      <c r="BK500" s="22">
        <v>0</v>
      </c>
      <c r="BL500" s="22">
        <v>0</v>
      </c>
      <c r="BM500" s="22">
        <v>0</v>
      </c>
      <c r="BN500" s="23">
        <f t="shared" si="46"/>
        <v>617158.80000000016</v>
      </c>
      <c r="BO500" s="20">
        <v>52678.73</v>
      </c>
      <c r="BP500" s="20">
        <v>3676.78</v>
      </c>
      <c r="BQ500" s="20">
        <v>1177.79</v>
      </c>
      <c r="BR500" s="20">
        <v>52678.73</v>
      </c>
      <c r="BS500" s="20">
        <v>3676.78</v>
      </c>
      <c r="BT500" s="20">
        <v>1177.79</v>
      </c>
      <c r="BU500" s="20">
        <v>52678.73</v>
      </c>
      <c r="BV500" s="20">
        <v>3676.78</v>
      </c>
      <c r="BW500" s="20">
        <v>1177.79</v>
      </c>
      <c r="BX500" s="20">
        <v>52678.73</v>
      </c>
      <c r="BY500" s="20">
        <v>3676.78</v>
      </c>
      <c r="BZ500" s="20">
        <v>1177.79</v>
      </c>
      <c r="CA500" s="20">
        <v>52678.73</v>
      </c>
      <c r="CB500" s="20">
        <v>3676.78</v>
      </c>
      <c r="CC500" s="20">
        <v>1177.79</v>
      </c>
      <c r="CD500" s="20">
        <v>52678.73</v>
      </c>
      <c r="CE500" s="20">
        <v>3676.78</v>
      </c>
      <c r="CF500" s="20">
        <v>1177.79</v>
      </c>
      <c r="CG500" s="20">
        <v>52678.73</v>
      </c>
      <c r="CH500" s="20">
        <v>3676.78</v>
      </c>
      <c r="CI500" s="20">
        <v>1177.79</v>
      </c>
      <c r="CJ500" s="20">
        <v>52678.73</v>
      </c>
      <c r="CK500" s="20">
        <v>3676.78</v>
      </c>
      <c r="CL500" s="20">
        <v>1177.79</v>
      </c>
      <c r="CM500" s="20">
        <v>52678.73</v>
      </c>
      <c r="CN500" s="20">
        <v>3676.78</v>
      </c>
      <c r="CO500" s="20">
        <v>1177.79</v>
      </c>
      <c r="CP500" s="20">
        <v>52678.73</v>
      </c>
      <c r="CQ500" s="20">
        <v>3676.78</v>
      </c>
      <c r="CR500" s="20">
        <v>1177.79</v>
      </c>
      <c r="CS500" s="20">
        <v>52678.73</v>
      </c>
      <c r="CT500" s="20">
        <v>3676.78</v>
      </c>
      <c r="CU500" s="20">
        <v>1177.79</v>
      </c>
      <c r="CV500" s="20">
        <v>52678.73</v>
      </c>
      <c r="CW500" s="20">
        <v>3676.78</v>
      </c>
      <c r="CX500" s="20">
        <v>1177.79</v>
      </c>
      <c r="CY500" s="20">
        <v>52678.73</v>
      </c>
      <c r="CZ500" s="20">
        <v>3676.78</v>
      </c>
      <c r="DA500" s="20">
        <v>1177.79</v>
      </c>
      <c r="DB500" s="20">
        <v>52678.73</v>
      </c>
      <c r="DC500" s="20">
        <v>3676.78</v>
      </c>
      <c r="DD500" s="20">
        <v>1177.79</v>
      </c>
      <c r="DE500" s="20">
        <v>52678.73</v>
      </c>
      <c r="DF500" s="20">
        <v>3676.78</v>
      </c>
      <c r="DG500" s="20">
        <v>1177.79</v>
      </c>
      <c r="DH500" s="20">
        <v>52678.73</v>
      </c>
      <c r="DI500" s="20">
        <v>3676.78</v>
      </c>
      <c r="DJ500" s="20">
        <v>1177.79</v>
      </c>
      <c r="DK500" s="20">
        <v>52678.73</v>
      </c>
      <c r="DL500" s="20">
        <v>3676.78</v>
      </c>
      <c r="DM500" s="20">
        <v>1177.79</v>
      </c>
      <c r="DN500" s="20">
        <v>52678.73</v>
      </c>
      <c r="DO500" s="20">
        <v>3676.78</v>
      </c>
      <c r="DP500" s="20">
        <v>1177.79</v>
      </c>
      <c r="DQ500" s="20">
        <v>52678.73</v>
      </c>
      <c r="DR500" s="20">
        <v>3676.78</v>
      </c>
      <c r="DS500" s="20">
        <v>1177.79</v>
      </c>
      <c r="DT500" s="20">
        <v>52678.73</v>
      </c>
      <c r="DU500" s="20">
        <v>3676.78</v>
      </c>
      <c r="DV500" s="20">
        <v>1177.79</v>
      </c>
      <c r="DW500" s="20">
        <v>52678.73</v>
      </c>
      <c r="DX500" s="20">
        <v>3676.78</v>
      </c>
      <c r="DY500" s="20">
        <v>1177.79</v>
      </c>
      <c r="DZ500" s="20">
        <v>52678.73</v>
      </c>
      <c r="EA500" s="20">
        <v>3676.78</v>
      </c>
      <c r="EB500" s="20">
        <v>1177.79</v>
      </c>
      <c r="EC500" s="20">
        <v>52678.73</v>
      </c>
      <c r="ED500" s="20">
        <v>3676.78</v>
      </c>
      <c r="EE500" s="20">
        <v>1177.79</v>
      </c>
      <c r="EF500" s="20">
        <v>52678.73</v>
      </c>
      <c r="EG500" s="20">
        <v>3676.78</v>
      </c>
      <c r="EH500" s="20">
        <v>1177.79</v>
      </c>
      <c r="EI500" s="20">
        <f t="shared" si="47"/>
        <v>52678.73</v>
      </c>
      <c r="EJ500" s="20">
        <f t="shared" si="47"/>
        <v>3676.78</v>
      </c>
      <c r="EK500" s="20">
        <f t="shared" si="47"/>
        <v>1177.79</v>
      </c>
      <c r="EL500" s="20">
        <v>52678.73</v>
      </c>
      <c r="EM500" s="20">
        <v>3676.78</v>
      </c>
      <c r="EN500" s="20">
        <v>1177.79</v>
      </c>
      <c r="EO500" s="24">
        <f t="shared" si="48"/>
        <v>1495865.8000000007</v>
      </c>
      <c r="EP500" s="25">
        <f t="shared" si="44"/>
        <v>0</v>
      </c>
      <c r="EQ500" s="25">
        <f t="shared" si="45"/>
        <v>230133.03999999934</v>
      </c>
      <c r="ES500" s="26"/>
    </row>
    <row r="501" spans="1:149" x14ac:dyDescent="0.25">
      <c r="A501" s="27">
        <v>498</v>
      </c>
      <c r="B501" s="15">
        <v>18140772000194</v>
      </c>
      <c r="C501" s="28" t="s">
        <v>515</v>
      </c>
      <c r="D501" s="17">
        <v>2741265.52</v>
      </c>
      <c r="E501" s="18">
        <v>2434315.59</v>
      </c>
      <c r="F501" s="19">
        <v>0</v>
      </c>
      <c r="G501" s="20">
        <v>0</v>
      </c>
      <c r="H501" s="21">
        <f t="shared" si="43"/>
        <v>2741265.52</v>
      </c>
      <c r="I501" s="21">
        <v>2434315.59</v>
      </c>
      <c r="J501" s="22">
        <v>0</v>
      </c>
      <c r="K501" s="22">
        <v>0</v>
      </c>
      <c r="L501" s="22">
        <v>0</v>
      </c>
      <c r="M501" s="22">
        <v>0</v>
      </c>
      <c r="N501" s="22">
        <v>125610.88</v>
      </c>
      <c r="O501" s="22">
        <v>0</v>
      </c>
      <c r="P501" s="22">
        <v>125610.88</v>
      </c>
      <c r="Q501" s="22">
        <v>0</v>
      </c>
      <c r="R501" s="22">
        <v>125610.88</v>
      </c>
      <c r="S501" s="22">
        <v>125610.88</v>
      </c>
      <c r="T501" s="22">
        <v>125610.88</v>
      </c>
      <c r="U501" s="22">
        <v>125549.96</v>
      </c>
      <c r="V501" s="22">
        <v>125549.96</v>
      </c>
      <c r="W501" s="22">
        <v>125549.96</v>
      </c>
      <c r="X501" s="22">
        <v>125549.96</v>
      </c>
      <c r="Y501" s="22">
        <v>76755.429999999993</v>
      </c>
      <c r="Z501" s="22">
        <v>76755.429999999993</v>
      </c>
      <c r="AA501" s="22">
        <v>76755.429999999993</v>
      </c>
      <c r="AB501" s="22">
        <v>76755.429999999993</v>
      </c>
      <c r="AC501" s="22">
        <v>0</v>
      </c>
      <c r="AD501" s="22">
        <v>76755.429999999993</v>
      </c>
      <c r="AE501" s="22"/>
      <c r="AF501" s="22"/>
      <c r="AG501" s="22">
        <v>76755.429999999993</v>
      </c>
      <c r="AH501" s="22"/>
      <c r="AI501" s="22"/>
      <c r="AJ501" s="22">
        <v>76755.429999999993</v>
      </c>
      <c r="AK501" s="22"/>
      <c r="AL501" s="22">
        <v>76755.429999999993</v>
      </c>
      <c r="AM501" s="22">
        <v>76755.429999999993</v>
      </c>
      <c r="AN501" s="22">
        <v>76755.429999999993</v>
      </c>
      <c r="AO501" s="22"/>
      <c r="AP501" s="22">
        <v>76755.429999999993</v>
      </c>
      <c r="AQ501" s="22"/>
      <c r="AR501" s="22"/>
      <c r="AS501" s="22">
        <v>76755.429999999993</v>
      </c>
      <c r="AT501" s="22">
        <v>0</v>
      </c>
      <c r="AU501" s="22">
        <v>0</v>
      </c>
      <c r="AV501" s="22">
        <v>76755.429999999993</v>
      </c>
      <c r="AW501" s="22">
        <v>0</v>
      </c>
      <c r="AX501" s="22">
        <v>0</v>
      </c>
      <c r="AY501" s="22"/>
      <c r="AZ501" s="22">
        <f>VLOOKUP(A501,[1]Consolidado!$A$4:$AZ$856,52,FALSE)</f>
        <v>76755.429999999993</v>
      </c>
      <c r="BA501" s="22">
        <f>VLOOKUP(A501,'[2]Parcelas ICMS 2018 Calculadas'!$A$4:$BC$856,55,FALSE)</f>
        <v>0</v>
      </c>
      <c r="BB501" s="22">
        <v>76755.429999999993</v>
      </c>
      <c r="BC501" s="22">
        <v>0</v>
      </c>
      <c r="BD501" s="22">
        <v>0</v>
      </c>
      <c r="BE501" s="22">
        <v>76755.429999999993</v>
      </c>
      <c r="BF501" s="22"/>
      <c r="BG501" s="22">
        <v>0</v>
      </c>
      <c r="BH501" s="22"/>
      <c r="BI501" s="22"/>
      <c r="BJ501" s="22">
        <v>76755.429999999993</v>
      </c>
      <c r="BK501" s="22">
        <v>0</v>
      </c>
      <c r="BL501" s="22">
        <v>0</v>
      </c>
      <c r="BM501" s="22">
        <v>0</v>
      </c>
      <c r="BN501" s="23">
        <f t="shared" si="46"/>
        <v>2435096.5499999998</v>
      </c>
      <c r="BO501" s="20">
        <v>74297.070000000007</v>
      </c>
      <c r="BP501" s="20">
        <v>5185.66</v>
      </c>
      <c r="BQ501" s="20">
        <v>1661.13</v>
      </c>
      <c r="BR501" s="20">
        <v>74297.070000000007</v>
      </c>
      <c r="BS501" s="20">
        <v>5185.66</v>
      </c>
      <c r="BT501" s="20">
        <v>1661.13</v>
      </c>
      <c r="BU501" s="20">
        <v>74297.070000000007</v>
      </c>
      <c r="BV501" s="20">
        <v>5185.66</v>
      </c>
      <c r="BW501" s="20">
        <v>1661.13</v>
      </c>
      <c r="BX501" s="20">
        <v>74297.070000000007</v>
      </c>
      <c r="BY501" s="20">
        <v>5185.66</v>
      </c>
      <c r="BZ501" s="20">
        <v>1661.13</v>
      </c>
      <c r="CA501" s="20">
        <v>74297.070000000007</v>
      </c>
      <c r="CB501" s="20">
        <v>5185.66</v>
      </c>
      <c r="CC501" s="20">
        <v>1661.13</v>
      </c>
      <c r="CD501" s="20">
        <v>74297.070000000007</v>
      </c>
      <c r="CE501" s="20">
        <v>5185.66</v>
      </c>
      <c r="CF501" s="20">
        <v>1661.13</v>
      </c>
      <c r="CG501" s="20">
        <v>74297.070000000007</v>
      </c>
      <c r="CH501" s="20">
        <v>5185.66</v>
      </c>
      <c r="CI501" s="20">
        <v>1661.13</v>
      </c>
      <c r="CJ501" s="20">
        <v>74297.070000000007</v>
      </c>
      <c r="CK501" s="20">
        <v>5185.66</v>
      </c>
      <c r="CL501" s="20">
        <v>1661.13</v>
      </c>
      <c r="CM501" s="20">
        <v>74297.070000000007</v>
      </c>
      <c r="CN501" s="20">
        <v>5185.66</v>
      </c>
      <c r="CO501" s="20">
        <v>1661.13</v>
      </c>
      <c r="CP501" s="20">
        <v>74297.070000000007</v>
      </c>
      <c r="CQ501" s="20">
        <v>5185.66</v>
      </c>
      <c r="CR501" s="20">
        <v>1661.13</v>
      </c>
      <c r="CS501" s="20">
        <v>74297.070000000007</v>
      </c>
      <c r="CT501" s="20">
        <v>5185.66</v>
      </c>
      <c r="CU501" s="20">
        <v>1661.13</v>
      </c>
      <c r="CV501" s="20">
        <v>74297.070000000007</v>
      </c>
      <c r="CW501" s="20">
        <v>5185.66</v>
      </c>
      <c r="CX501" s="20">
        <v>1661.13</v>
      </c>
      <c r="CY501" s="20">
        <v>74297.070000000007</v>
      </c>
      <c r="CZ501" s="20">
        <v>5185.66</v>
      </c>
      <c r="DA501" s="20">
        <v>1661.13</v>
      </c>
      <c r="DB501" s="20">
        <v>74297.070000000007</v>
      </c>
      <c r="DC501" s="20">
        <v>5185.66</v>
      </c>
      <c r="DD501" s="20">
        <v>1661.13</v>
      </c>
      <c r="DE501" s="20">
        <v>74297.070000000007</v>
      </c>
      <c r="DF501" s="20">
        <v>5185.66</v>
      </c>
      <c r="DG501" s="20">
        <v>1661.13</v>
      </c>
      <c r="DH501" s="20">
        <v>74297.070000000007</v>
      </c>
      <c r="DI501" s="20">
        <v>5185.66</v>
      </c>
      <c r="DJ501" s="20">
        <v>1661.13</v>
      </c>
      <c r="DK501" s="20">
        <v>74297.070000000007</v>
      </c>
      <c r="DL501" s="20">
        <v>5185.66</v>
      </c>
      <c r="DM501" s="20">
        <v>1661.13</v>
      </c>
      <c r="DN501" s="20">
        <v>74297.070000000007</v>
      </c>
      <c r="DO501" s="20">
        <v>5185.66</v>
      </c>
      <c r="DP501" s="20">
        <v>1661.13</v>
      </c>
      <c r="DQ501" s="20">
        <v>74297.070000000007</v>
      </c>
      <c r="DR501" s="20">
        <v>5185.66</v>
      </c>
      <c r="DS501" s="20">
        <v>1661.13</v>
      </c>
      <c r="DT501" s="20">
        <v>74297.070000000007</v>
      </c>
      <c r="DU501" s="20">
        <v>5185.66</v>
      </c>
      <c r="DV501" s="20">
        <v>1661.13</v>
      </c>
      <c r="DW501" s="20">
        <v>74297.070000000007</v>
      </c>
      <c r="DX501" s="20">
        <v>5185.66</v>
      </c>
      <c r="DY501" s="20">
        <v>1661.13</v>
      </c>
      <c r="DZ501" s="20">
        <v>74297.070000000007</v>
      </c>
      <c r="EA501" s="20">
        <v>5185.66</v>
      </c>
      <c r="EB501" s="20">
        <v>1661.13</v>
      </c>
      <c r="EC501" s="20">
        <v>74297.070000000007</v>
      </c>
      <c r="ED501" s="20">
        <v>5185.66</v>
      </c>
      <c r="EE501" s="20">
        <v>1661.13</v>
      </c>
      <c r="EF501" s="20">
        <v>74297.070000000007</v>
      </c>
      <c r="EG501" s="20">
        <v>5185.66</v>
      </c>
      <c r="EH501" s="20">
        <v>1661.13</v>
      </c>
      <c r="EI501" s="20">
        <f t="shared" si="47"/>
        <v>74297.070000000007</v>
      </c>
      <c r="EJ501" s="20">
        <f t="shared" si="47"/>
        <v>5185.66</v>
      </c>
      <c r="EK501" s="20">
        <f t="shared" si="47"/>
        <v>1661.13</v>
      </c>
      <c r="EL501" s="20">
        <v>74297.070000000007</v>
      </c>
      <c r="EM501" s="20">
        <v>5185.66</v>
      </c>
      <c r="EN501" s="20">
        <v>1661.13</v>
      </c>
      <c r="EO501" s="24">
        <f t="shared" si="48"/>
        <v>2109740.3599999989</v>
      </c>
      <c r="EP501" s="25">
        <f t="shared" si="44"/>
        <v>306168.9700000002</v>
      </c>
      <c r="EQ501" s="25">
        <f t="shared" si="45"/>
        <v>324575.23000000091</v>
      </c>
      <c r="ES501" s="26"/>
    </row>
    <row r="502" spans="1:149" x14ac:dyDescent="0.25">
      <c r="A502" s="27">
        <v>499</v>
      </c>
      <c r="B502" s="15">
        <v>18244343000167</v>
      </c>
      <c r="C502" s="28" t="s">
        <v>516</v>
      </c>
      <c r="D502" s="17">
        <v>1254105.98</v>
      </c>
      <c r="E502" s="18">
        <v>2122330.4500000002</v>
      </c>
      <c r="F502" s="19">
        <v>0</v>
      </c>
      <c r="G502" s="20">
        <v>0</v>
      </c>
      <c r="H502" s="21">
        <f t="shared" si="43"/>
        <v>1254105.98</v>
      </c>
      <c r="I502" s="21">
        <v>2122330.4500000002</v>
      </c>
      <c r="J502" s="22">
        <v>0</v>
      </c>
      <c r="K502" s="22">
        <v>0</v>
      </c>
      <c r="L502" s="22">
        <v>0</v>
      </c>
      <c r="M502" s="22">
        <v>0</v>
      </c>
      <c r="N502" s="22">
        <v>57465.919999999998</v>
      </c>
      <c r="O502" s="22">
        <v>0</v>
      </c>
      <c r="P502" s="22">
        <v>57465.919999999998</v>
      </c>
      <c r="Q502" s="22">
        <v>0</v>
      </c>
      <c r="R502" s="22">
        <v>57465.919999999998</v>
      </c>
      <c r="S502" s="22">
        <v>57465.919999999998</v>
      </c>
      <c r="T502" s="22">
        <v>57465.919999999998</v>
      </c>
      <c r="U502" s="22">
        <v>57438.05</v>
      </c>
      <c r="V502" s="22">
        <v>57438.05</v>
      </c>
      <c r="W502" s="22">
        <v>57438.05</v>
      </c>
      <c r="X502" s="22">
        <v>57438.05</v>
      </c>
      <c r="Y502" s="22">
        <v>35114.97</v>
      </c>
      <c r="Z502" s="22">
        <v>35114.97</v>
      </c>
      <c r="AA502" s="22">
        <v>35114.97</v>
      </c>
      <c r="AB502" s="22">
        <v>35114.97</v>
      </c>
      <c r="AC502" s="22">
        <v>0</v>
      </c>
      <c r="AD502" s="22">
        <v>35114.97</v>
      </c>
      <c r="AE502" s="22"/>
      <c r="AF502" s="22"/>
      <c r="AG502" s="22">
        <v>35114.97</v>
      </c>
      <c r="AH502" s="22"/>
      <c r="AI502" s="22"/>
      <c r="AJ502" s="22">
        <v>35114.97</v>
      </c>
      <c r="AK502" s="22"/>
      <c r="AL502" s="22">
        <v>35114.97</v>
      </c>
      <c r="AM502" s="22">
        <v>35114.97</v>
      </c>
      <c r="AN502" s="22">
        <v>35114.97</v>
      </c>
      <c r="AO502" s="22"/>
      <c r="AP502" s="22">
        <v>35114.97</v>
      </c>
      <c r="AQ502" s="22"/>
      <c r="AR502" s="22"/>
      <c r="AS502" s="22">
        <v>35114.97</v>
      </c>
      <c r="AT502" s="22">
        <v>0</v>
      </c>
      <c r="AU502" s="22">
        <v>0</v>
      </c>
      <c r="AV502" s="22">
        <v>35114.97</v>
      </c>
      <c r="AW502" s="22">
        <v>0</v>
      </c>
      <c r="AX502" s="22">
        <v>0</v>
      </c>
      <c r="AY502" s="22"/>
      <c r="AZ502" s="22">
        <f>VLOOKUP(A502,[1]Consolidado!$A$4:$AZ$856,52,FALSE)</f>
        <v>35114.97</v>
      </c>
      <c r="BA502" s="22">
        <f>VLOOKUP(A502,'[2]Parcelas ICMS 2018 Calculadas'!$A$4:$BC$856,55,FALSE)</f>
        <v>0</v>
      </c>
      <c r="BB502" s="22">
        <v>35114.97</v>
      </c>
      <c r="BC502" s="22">
        <v>0</v>
      </c>
      <c r="BD502" s="22">
        <v>0</v>
      </c>
      <c r="BE502" s="22">
        <v>35114.97</v>
      </c>
      <c r="BF502" s="22"/>
      <c r="BG502" s="22">
        <v>0</v>
      </c>
      <c r="BH502" s="22"/>
      <c r="BI502" s="22"/>
      <c r="BJ502" s="22">
        <v>35114.97</v>
      </c>
      <c r="BK502" s="22">
        <v>0</v>
      </c>
      <c r="BL502" s="22">
        <v>0</v>
      </c>
      <c r="BM502" s="22">
        <v>0</v>
      </c>
      <c r="BN502" s="23">
        <f t="shared" si="46"/>
        <v>1114036.2899999996</v>
      </c>
      <c r="BO502" s="20">
        <v>64775.06</v>
      </c>
      <c r="BP502" s="20">
        <v>4521.0600000000004</v>
      </c>
      <c r="BQ502" s="20">
        <v>1448.24</v>
      </c>
      <c r="BR502" s="20">
        <v>64775.06</v>
      </c>
      <c r="BS502" s="20">
        <v>4521.0600000000004</v>
      </c>
      <c r="BT502" s="20">
        <v>1448.24</v>
      </c>
      <c r="BU502" s="20">
        <v>64775.06</v>
      </c>
      <c r="BV502" s="20">
        <v>4521.0600000000004</v>
      </c>
      <c r="BW502" s="20">
        <v>1448.24</v>
      </c>
      <c r="BX502" s="20">
        <v>64775.06</v>
      </c>
      <c r="BY502" s="20">
        <v>4521.0600000000004</v>
      </c>
      <c r="BZ502" s="20">
        <v>1448.24</v>
      </c>
      <c r="CA502" s="20">
        <v>64775.06</v>
      </c>
      <c r="CB502" s="20">
        <v>4521.0600000000004</v>
      </c>
      <c r="CC502" s="20">
        <v>1448.24</v>
      </c>
      <c r="CD502" s="20">
        <v>64775.06</v>
      </c>
      <c r="CE502" s="20">
        <v>4521.0600000000004</v>
      </c>
      <c r="CF502" s="20">
        <v>1448.24</v>
      </c>
      <c r="CG502" s="20">
        <v>64775.06</v>
      </c>
      <c r="CH502" s="20">
        <v>4521.0600000000004</v>
      </c>
      <c r="CI502" s="20">
        <v>1448.24</v>
      </c>
      <c r="CJ502" s="20">
        <v>64775.06</v>
      </c>
      <c r="CK502" s="20">
        <v>4521.0600000000004</v>
      </c>
      <c r="CL502" s="20">
        <v>1448.24</v>
      </c>
      <c r="CM502" s="20">
        <v>64775.06</v>
      </c>
      <c r="CN502" s="20">
        <v>4521.0600000000004</v>
      </c>
      <c r="CO502" s="20">
        <v>1448.24</v>
      </c>
      <c r="CP502" s="20">
        <v>64775.06</v>
      </c>
      <c r="CQ502" s="20">
        <v>4521.0600000000004</v>
      </c>
      <c r="CR502" s="20">
        <v>1448.24</v>
      </c>
      <c r="CS502" s="20">
        <v>64775.06</v>
      </c>
      <c r="CT502" s="20">
        <v>4521.0600000000004</v>
      </c>
      <c r="CU502" s="20">
        <v>1448.24</v>
      </c>
      <c r="CV502" s="20">
        <v>64775.06</v>
      </c>
      <c r="CW502" s="20">
        <v>4521.0600000000004</v>
      </c>
      <c r="CX502" s="20">
        <v>1448.24</v>
      </c>
      <c r="CY502" s="20">
        <v>64775.06</v>
      </c>
      <c r="CZ502" s="20">
        <v>4521.0600000000004</v>
      </c>
      <c r="DA502" s="20">
        <v>1448.24</v>
      </c>
      <c r="DB502" s="20">
        <v>64775.06</v>
      </c>
      <c r="DC502" s="20">
        <v>4521.0600000000004</v>
      </c>
      <c r="DD502" s="20">
        <v>1448.24</v>
      </c>
      <c r="DE502" s="20">
        <v>64775.06</v>
      </c>
      <c r="DF502" s="20">
        <v>4521.0600000000004</v>
      </c>
      <c r="DG502" s="20">
        <v>1448.24</v>
      </c>
      <c r="DH502" s="20">
        <v>64775.06</v>
      </c>
      <c r="DI502" s="20">
        <v>4521.0600000000004</v>
      </c>
      <c r="DJ502" s="20">
        <v>1448.24</v>
      </c>
      <c r="DK502" s="20">
        <v>64775.06</v>
      </c>
      <c r="DL502" s="20">
        <v>4521.0600000000004</v>
      </c>
      <c r="DM502" s="20">
        <v>1448.24</v>
      </c>
      <c r="DN502" s="20">
        <v>64775.06</v>
      </c>
      <c r="DO502" s="20">
        <v>4521.0600000000004</v>
      </c>
      <c r="DP502" s="20">
        <v>1448.24</v>
      </c>
      <c r="DQ502" s="20">
        <v>64775.06</v>
      </c>
      <c r="DR502" s="20">
        <v>4521.0600000000004</v>
      </c>
      <c r="DS502" s="20">
        <v>1448.24</v>
      </c>
      <c r="DT502" s="20">
        <v>64775.06</v>
      </c>
      <c r="DU502" s="20">
        <v>4521.0600000000004</v>
      </c>
      <c r="DV502" s="20">
        <v>1448.24</v>
      </c>
      <c r="DW502" s="20">
        <v>64775.06</v>
      </c>
      <c r="DX502" s="20">
        <v>4521.0600000000004</v>
      </c>
      <c r="DY502" s="20">
        <v>1448.24</v>
      </c>
      <c r="DZ502" s="20">
        <v>64775.06</v>
      </c>
      <c r="EA502" s="20">
        <v>4521.0600000000004</v>
      </c>
      <c r="EB502" s="20">
        <v>1448.24</v>
      </c>
      <c r="EC502" s="20">
        <v>64775.06</v>
      </c>
      <c r="ED502" s="20">
        <v>4521.0600000000004</v>
      </c>
      <c r="EE502" s="20">
        <v>1448.24</v>
      </c>
      <c r="EF502" s="20">
        <v>64775.06</v>
      </c>
      <c r="EG502" s="20">
        <v>4521.0600000000004</v>
      </c>
      <c r="EH502" s="20">
        <v>1448.24</v>
      </c>
      <c r="EI502" s="20">
        <f t="shared" si="47"/>
        <v>64775.06</v>
      </c>
      <c r="EJ502" s="20">
        <f t="shared" si="47"/>
        <v>4521.0600000000004</v>
      </c>
      <c r="EK502" s="20">
        <f t="shared" si="47"/>
        <v>1448.24</v>
      </c>
      <c r="EL502" s="20">
        <v>64775.06</v>
      </c>
      <c r="EM502" s="20">
        <v>4521.0600000000004</v>
      </c>
      <c r="EN502" s="20">
        <v>1448.24</v>
      </c>
      <c r="EO502" s="24">
        <f t="shared" si="48"/>
        <v>1839353.3600000017</v>
      </c>
      <c r="EP502" s="25">
        <f t="shared" si="44"/>
        <v>140069.69000000041</v>
      </c>
      <c r="EQ502" s="25">
        <f t="shared" si="45"/>
        <v>282977.08999999845</v>
      </c>
      <c r="ES502" s="26"/>
    </row>
    <row r="503" spans="1:149" x14ac:dyDescent="0.25">
      <c r="A503" s="27">
        <v>500</v>
      </c>
      <c r="B503" s="15">
        <v>18404962000171</v>
      </c>
      <c r="C503" s="28" t="s">
        <v>517</v>
      </c>
      <c r="D503" s="17">
        <v>203197.6</v>
      </c>
      <c r="E503" s="18">
        <v>477033.14</v>
      </c>
      <c r="F503" s="19">
        <v>0</v>
      </c>
      <c r="G503" s="20">
        <v>0</v>
      </c>
      <c r="H503" s="21">
        <f t="shared" si="43"/>
        <v>203197.6</v>
      </c>
      <c r="I503" s="21">
        <v>477033.14</v>
      </c>
      <c r="J503" s="22">
        <v>0</v>
      </c>
      <c r="K503" s="22">
        <v>0</v>
      </c>
      <c r="L503" s="22">
        <v>0</v>
      </c>
      <c r="M503" s="22">
        <v>0</v>
      </c>
      <c r="N503" s="22">
        <v>9310.9699999999993</v>
      </c>
      <c r="O503" s="22">
        <v>0</v>
      </c>
      <c r="P503" s="22">
        <v>9310.9699999999993</v>
      </c>
      <c r="Q503" s="22">
        <v>0</v>
      </c>
      <c r="R503" s="22">
        <v>9310.9699999999993</v>
      </c>
      <c r="S503" s="22">
        <v>9310.9699999999993</v>
      </c>
      <c r="T503" s="22">
        <v>9310.9699999999993</v>
      </c>
      <c r="U503" s="22">
        <v>9306.4500000000007</v>
      </c>
      <c r="V503" s="22">
        <v>9306.4500000000007</v>
      </c>
      <c r="W503" s="22">
        <v>9306.4500000000007</v>
      </c>
      <c r="X503" s="22">
        <v>9306.4500000000007</v>
      </c>
      <c r="Y503" s="22">
        <v>5689.53</v>
      </c>
      <c r="Z503" s="22">
        <v>5689.53</v>
      </c>
      <c r="AA503" s="22">
        <v>5689.53</v>
      </c>
      <c r="AB503" s="22">
        <v>5689.53</v>
      </c>
      <c r="AC503" s="22">
        <v>0</v>
      </c>
      <c r="AD503" s="22">
        <v>5689.53</v>
      </c>
      <c r="AE503" s="22"/>
      <c r="AF503" s="22"/>
      <c r="AG503" s="22">
        <v>5689.53</v>
      </c>
      <c r="AH503" s="22"/>
      <c r="AI503" s="22"/>
      <c r="AJ503" s="22">
        <v>5689.53</v>
      </c>
      <c r="AK503" s="22"/>
      <c r="AL503" s="22">
        <v>5689.53</v>
      </c>
      <c r="AM503" s="22">
        <v>5689.53</v>
      </c>
      <c r="AN503" s="22">
        <v>5689.53</v>
      </c>
      <c r="AO503" s="22"/>
      <c r="AP503" s="22">
        <v>5689.53</v>
      </c>
      <c r="AQ503" s="22"/>
      <c r="AR503" s="22"/>
      <c r="AS503" s="22">
        <v>5689.53</v>
      </c>
      <c r="AT503" s="22">
        <v>34137.18</v>
      </c>
      <c r="AU503" s="22">
        <v>0</v>
      </c>
      <c r="AV503" s="22">
        <v>0</v>
      </c>
      <c r="AW503" s="22">
        <v>0</v>
      </c>
      <c r="AX503" s="22">
        <v>17005.41</v>
      </c>
      <c r="AY503" s="22"/>
      <c r="AZ503" s="22">
        <f>VLOOKUP(A503,[1]Consolidado!$A$4:$AZ$856,52,FALSE)</f>
        <v>0</v>
      </c>
      <c r="BA503" s="22">
        <f>VLOOKUP(A503,'[2]Parcelas ICMS 2018 Calculadas'!$A$4:$BC$856,55,FALSE)</f>
        <v>0</v>
      </c>
      <c r="BB503" s="22">
        <v>0</v>
      </c>
      <c r="BC503" s="22">
        <v>0</v>
      </c>
      <c r="BD503" s="22">
        <v>0</v>
      </c>
      <c r="BE503" s="22"/>
      <c r="BF503" s="22"/>
      <c r="BG503" s="22">
        <v>0</v>
      </c>
      <c r="BH503" s="22"/>
      <c r="BI503" s="22"/>
      <c r="BJ503" s="22">
        <v>0</v>
      </c>
      <c r="BK503" s="22">
        <v>0</v>
      </c>
      <c r="BL503" s="22">
        <v>0</v>
      </c>
      <c r="BM503" s="22">
        <v>0</v>
      </c>
      <c r="BN503" s="23">
        <f t="shared" si="46"/>
        <v>203197.59999999998</v>
      </c>
      <c r="BO503" s="20">
        <v>14559.4</v>
      </c>
      <c r="BP503" s="20">
        <v>1016.19</v>
      </c>
      <c r="BQ503" s="20">
        <v>325.52</v>
      </c>
      <c r="BR503" s="20">
        <v>14559.4</v>
      </c>
      <c r="BS503" s="20">
        <v>1016.19</v>
      </c>
      <c r="BT503" s="20">
        <v>325.52</v>
      </c>
      <c r="BU503" s="20">
        <v>14559.4</v>
      </c>
      <c r="BV503" s="20">
        <v>1016.19</v>
      </c>
      <c r="BW503" s="20">
        <v>325.52</v>
      </c>
      <c r="BX503" s="20">
        <v>14559.4</v>
      </c>
      <c r="BY503" s="20">
        <v>1016.19</v>
      </c>
      <c r="BZ503" s="20">
        <v>325.52</v>
      </c>
      <c r="CA503" s="20">
        <v>14559.4</v>
      </c>
      <c r="CB503" s="20">
        <v>1016.19</v>
      </c>
      <c r="CC503" s="20">
        <v>325.52</v>
      </c>
      <c r="CD503" s="20">
        <v>14559.4</v>
      </c>
      <c r="CE503" s="20">
        <v>1016.19</v>
      </c>
      <c r="CF503" s="20">
        <v>325.52</v>
      </c>
      <c r="CG503" s="20">
        <v>14559.4</v>
      </c>
      <c r="CH503" s="20">
        <v>1016.19</v>
      </c>
      <c r="CI503" s="20">
        <v>325.52</v>
      </c>
      <c r="CJ503" s="20">
        <v>14559.4</v>
      </c>
      <c r="CK503" s="20">
        <v>1016.19</v>
      </c>
      <c r="CL503" s="20">
        <v>325.52</v>
      </c>
      <c r="CM503" s="20">
        <v>14559.4</v>
      </c>
      <c r="CN503" s="20">
        <v>1016.19</v>
      </c>
      <c r="CO503" s="20">
        <v>325.52</v>
      </c>
      <c r="CP503" s="20">
        <v>14559.4</v>
      </c>
      <c r="CQ503" s="20">
        <v>1016.19</v>
      </c>
      <c r="CR503" s="20">
        <v>325.52</v>
      </c>
      <c r="CS503" s="20">
        <v>14559.4</v>
      </c>
      <c r="CT503" s="20">
        <v>1016.19</v>
      </c>
      <c r="CU503" s="20">
        <v>325.52</v>
      </c>
      <c r="CV503" s="20">
        <v>14559.4</v>
      </c>
      <c r="CW503" s="20">
        <v>1016.19</v>
      </c>
      <c r="CX503" s="20">
        <v>325.52</v>
      </c>
      <c r="CY503" s="20">
        <v>14559.4</v>
      </c>
      <c r="CZ503" s="20">
        <v>1016.19</v>
      </c>
      <c r="DA503" s="20">
        <v>325.52</v>
      </c>
      <c r="DB503" s="20">
        <v>14559.4</v>
      </c>
      <c r="DC503" s="20">
        <v>1016.19</v>
      </c>
      <c r="DD503" s="20">
        <v>325.52</v>
      </c>
      <c r="DE503" s="20">
        <v>14559.4</v>
      </c>
      <c r="DF503" s="20">
        <v>1016.19</v>
      </c>
      <c r="DG503" s="20">
        <v>325.52</v>
      </c>
      <c r="DH503" s="20">
        <v>14559.4</v>
      </c>
      <c r="DI503" s="20">
        <v>1016.19</v>
      </c>
      <c r="DJ503" s="20">
        <v>325.52</v>
      </c>
      <c r="DK503" s="20">
        <v>14559.4</v>
      </c>
      <c r="DL503" s="20">
        <v>1016.19</v>
      </c>
      <c r="DM503" s="20">
        <v>325.52</v>
      </c>
      <c r="DN503" s="20">
        <v>14559.4</v>
      </c>
      <c r="DO503" s="20">
        <v>1016.19</v>
      </c>
      <c r="DP503" s="20">
        <v>325.52</v>
      </c>
      <c r="DQ503" s="20">
        <v>14559.4</v>
      </c>
      <c r="DR503" s="20">
        <v>1016.19</v>
      </c>
      <c r="DS503" s="20">
        <v>325.52</v>
      </c>
      <c r="DT503" s="20">
        <v>14559.4</v>
      </c>
      <c r="DU503" s="20">
        <v>1016.19</v>
      </c>
      <c r="DV503" s="20">
        <v>325.52</v>
      </c>
      <c r="DW503" s="20">
        <v>14559.4</v>
      </c>
      <c r="DX503" s="20">
        <v>1016.19</v>
      </c>
      <c r="DY503" s="20">
        <v>325.52</v>
      </c>
      <c r="DZ503" s="20">
        <v>14559.4</v>
      </c>
      <c r="EA503" s="20">
        <v>1016.19</v>
      </c>
      <c r="EB503" s="20">
        <v>325.52</v>
      </c>
      <c r="EC503" s="20">
        <v>14559.4</v>
      </c>
      <c r="ED503" s="20">
        <v>1016.19</v>
      </c>
      <c r="EE503" s="20">
        <v>325.52</v>
      </c>
      <c r="EF503" s="20">
        <v>14559.4</v>
      </c>
      <c r="EG503" s="20">
        <v>1016.19</v>
      </c>
      <c r="EH503" s="20">
        <v>325.52</v>
      </c>
      <c r="EI503" s="20">
        <f t="shared" si="47"/>
        <v>14559.4</v>
      </c>
      <c r="EJ503" s="20">
        <f t="shared" si="47"/>
        <v>1016.19</v>
      </c>
      <c r="EK503" s="20">
        <f t="shared" si="47"/>
        <v>325.52</v>
      </c>
      <c r="EL503" s="20">
        <v>14559.4</v>
      </c>
      <c r="EM503" s="20">
        <v>1016.19</v>
      </c>
      <c r="EN503" s="20">
        <v>325.52</v>
      </c>
      <c r="EO503" s="24">
        <f t="shared" si="48"/>
        <v>413428.86000000034</v>
      </c>
      <c r="EP503" s="25">
        <f t="shared" si="44"/>
        <v>0</v>
      </c>
      <c r="EQ503" s="25">
        <f t="shared" si="45"/>
        <v>63604.279999999679</v>
      </c>
      <c r="ES503" s="26"/>
    </row>
    <row r="504" spans="1:149" x14ac:dyDescent="0.25">
      <c r="A504" s="27">
        <v>501</v>
      </c>
      <c r="B504" s="15">
        <v>18338236000106</v>
      </c>
      <c r="C504" s="28" t="s">
        <v>518</v>
      </c>
      <c r="D504" s="17">
        <v>253149.78</v>
      </c>
      <c r="E504" s="18">
        <v>270409.90000000002</v>
      </c>
      <c r="F504" s="19">
        <v>0</v>
      </c>
      <c r="G504" s="20">
        <v>0</v>
      </c>
      <c r="H504" s="21">
        <f t="shared" si="43"/>
        <v>253149.78</v>
      </c>
      <c r="I504" s="21">
        <v>270409.90000000002</v>
      </c>
      <c r="J504" s="22">
        <v>0</v>
      </c>
      <c r="K504" s="22">
        <v>0</v>
      </c>
      <c r="L504" s="22">
        <v>0</v>
      </c>
      <c r="M504" s="22">
        <v>0</v>
      </c>
      <c r="N504" s="22">
        <v>11599.89</v>
      </c>
      <c r="O504" s="22">
        <v>0</v>
      </c>
      <c r="P504" s="22">
        <v>11599.89</v>
      </c>
      <c r="Q504" s="22">
        <v>0</v>
      </c>
      <c r="R504" s="22">
        <v>11599.89</v>
      </c>
      <c r="S504" s="22">
        <v>11599.89</v>
      </c>
      <c r="T504" s="22">
        <v>11599.89</v>
      </c>
      <c r="U504" s="22">
        <v>11594.26</v>
      </c>
      <c r="V504" s="22">
        <v>11594.26</v>
      </c>
      <c r="W504" s="22">
        <v>11594.26</v>
      </c>
      <c r="X504" s="22">
        <v>11594.26</v>
      </c>
      <c r="Y504" s="22">
        <v>7088.19</v>
      </c>
      <c r="Z504" s="22">
        <v>7088.19</v>
      </c>
      <c r="AA504" s="22">
        <v>7088.19</v>
      </c>
      <c r="AB504" s="22">
        <v>7088.19</v>
      </c>
      <c r="AC504" s="22">
        <v>0</v>
      </c>
      <c r="AD504" s="22">
        <v>7088.19</v>
      </c>
      <c r="AE504" s="22"/>
      <c r="AF504" s="22"/>
      <c r="AG504" s="22">
        <v>7088.19</v>
      </c>
      <c r="AH504" s="22"/>
      <c r="AI504" s="22"/>
      <c r="AJ504" s="22">
        <v>7088.19</v>
      </c>
      <c r="AK504" s="22"/>
      <c r="AL504" s="22">
        <v>7088.19</v>
      </c>
      <c r="AM504" s="22">
        <v>7088.19</v>
      </c>
      <c r="AN504" s="22">
        <v>7088.19</v>
      </c>
      <c r="AO504" s="22"/>
      <c r="AP504" s="22">
        <v>7088.19</v>
      </c>
      <c r="AQ504" s="22"/>
      <c r="AR504" s="22"/>
      <c r="AS504" s="22">
        <v>7088.19</v>
      </c>
      <c r="AT504" s="22">
        <v>0</v>
      </c>
      <c r="AU504" s="22">
        <v>0</v>
      </c>
      <c r="AV504" s="22">
        <v>7088.19</v>
      </c>
      <c r="AW504" s="22">
        <v>0</v>
      </c>
      <c r="AX504" s="22">
        <v>0</v>
      </c>
      <c r="AY504" s="22"/>
      <c r="AZ504" s="22">
        <f>VLOOKUP(A504,[1]Consolidado!$A$4:$AZ$856,52,FALSE)</f>
        <v>7088.19</v>
      </c>
      <c r="BA504" s="22">
        <f>VLOOKUP(A504,'[2]Parcelas ICMS 2018 Calculadas'!$A$4:$BC$856,55,FALSE)</f>
        <v>0</v>
      </c>
      <c r="BB504" s="22">
        <v>7088.19</v>
      </c>
      <c r="BC504" s="22">
        <v>0</v>
      </c>
      <c r="BD504" s="22">
        <v>0</v>
      </c>
      <c r="BE504" s="22">
        <v>7088.19</v>
      </c>
      <c r="BF504" s="22"/>
      <c r="BG504" s="22">
        <v>0</v>
      </c>
      <c r="BH504" s="22"/>
      <c r="BI504" s="22"/>
      <c r="BJ504" s="22">
        <v>7088.19</v>
      </c>
      <c r="BK504" s="22">
        <v>0</v>
      </c>
      <c r="BL504" s="22">
        <v>0</v>
      </c>
      <c r="BM504" s="22">
        <v>0</v>
      </c>
      <c r="BN504" s="23">
        <f t="shared" si="46"/>
        <v>224875.72</v>
      </c>
      <c r="BO504" s="20">
        <v>8253.11</v>
      </c>
      <c r="BP504" s="20">
        <v>576.04</v>
      </c>
      <c r="BQ504" s="20">
        <v>184.52</v>
      </c>
      <c r="BR504" s="20">
        <v>8253.11</v>
      </c>
      <c r="BS504" s="20">
        <v>576.04</v>
      </c>
      <c r="BT504" s="20">
        <v>184.52</v>
      </c>
      <c r="BU504" s="20">
        <v>8253.11</v>
      </c>
      <c r="BV504" s="20">
        <v>576.04</v>
      </c>
      <c r="BW504" s="20">
        <v>184.52</v>
      </c>
      <c r="BX504" s="20">
        <v>8253.11</v>
      </c>
      <c r="BY504" s="20">
        <v>576.04</v>
      </c>
      <c r="BZ504" s="20">
        <v>184.52</v>
      </c>
      <c r="CA504" s="20">
        <v>8253.11</v>
      </c>
      <c r="CB504" s="20">
        <v>576.04</v>
      </c>
      <c r="CC504" s="20">
        <v>184.52</v>
      </c>
      <c r="CD504" s="20">
        <v>8253.11</v>
      </c>
      <c r="CE504" s="20">
        <v>576.04</v>
      </c>
      <c r="CF504" s="20">
        <v>184.52</v>
      </c>
      <c r="CG504" s="20">
        <v>8253.11</v>
      </c>
      <c r="CH504" s="20">
        <v>576.04</v>
      </c>
      <c r="CI504" s="20">
        <v>184.52</v>
      </c>
      <c r="CJ504" s="20">
        <v>8253.11</v>
      </c>
      <c r="CK504" s="20">
        <v>576.04</v>
      </c>
      <c r="CL504" s="20">
        <v>184.52</v>
      </c>
      <c r="CM504" s="20">
        <v>8253.11</v>
      </c>
      <c r="CN504" s="20">
        <v>576.04</v>
      </c>
      <c r="CO504" s="20">
        <v>184.52</v>
      </c>
      <c r="CP504" s="20">
        <v>8253.11</v>
      </c>
      <c r="CQ504" s="20">
        <v>576.04</v>
      </c>
      <c r="CR504" s="20">
        <v>184.52</v>
      </c>
      <c r="CS504" s="20">
        <v>8253.11</v>
      </c>
      <c r="CT504" s="20">
        <v>576.04</v>
      </c>
      <c r="CU504" s="20">
        <v>184.52</v>
      </c>
      <c r="CV504" s="20">
        <v>8253.11</v>
      </c>
      <c r="CW504" s="20">
        <v>576.04</v>
      </c>
      <c r="CX504" s="20">
        <v>184.52</v>
      </c>
      <c r="CY504" s="20">
        <v>8253.11</v>
      </c>
      <c r="CZ504" s="20">
        <v>576.04</v>
      </c>
      <c r="DA504" s="20">
        <v>184.52</v>
      </c>
      <c r="DB504" s="20">
        <v>8253.11</v>
      </c>
      <c r="DC504" s="20">
        <v>576.04</v>
      </c>
      <c r="DD504" s="20">
        <v>184.52</v>
      </c>
      <c r="DE504" s="20">
        <v>8253.11</v>
      </c>
      <c r="DF504" s="20">
        <v>576.04</v>
      </c>
      <c r="DG504" s="20">
        <v>184.52</v>
      </c>
      <c r="DH504" s="20">
        <v>8253.11</v>
      </c>
      <c r="DI504" s="20">
        <v>576.04</v>
      </c>
      <c r="DJ504" s="20">
        <v>184.52</v>
      </c>
      <c r="DK504" s="20">
        <v>8253.11</v>
      </c>
      <c r="DL504" s="20">
        <v>576.04</v>
      </c>
      <c r="DM504" s="20">
        <v>184.52</v>
      </c>
      <c r="DN504" s="20">
        <v>8253.11</v>
      </c>
      <c r="DO504" s="20">
        <v>576.04</v>
      </c>
      <c r="DP504" s="20">
        <v>184.52</v>
      </c>
      <c r="DQ504" s="20">
        <v>8253.11</v>
      </c>
      <c r="DR504" s="20">
        <v>576.04</v>
      </c>
      <c r="DS504" s="20">
        <v>184.52</v>
      </c>
      <c r="DT504" s="20">
        <v>8253.11</v>
      </c>
      <c r="DU504" s="20">
        <v>576.04</v>
      </c>
      <c r="DV504" s="20">
        <v>184.52</v>
      </c>
      <c r="DW504" s="20">
        <v>8253.11</v>
      </c>
      <c r="DX504" s="20">
        <v>576.04</v>
      </c>
      <c r="DY504" s="20">
        <v>184.52</v>
      </c>
      <c r="DZ504" s="20">
        <v>8253.11</v>
      </c>
      <c r="EA504" s="20">
        <v>576.04</v>
      </c>
      <c r="EB504" s="20">
        <v>184.52</v>
      </c>
      <c r="EC504" s="20">
        <v>8253.11</v>
      </c>
      <c r="ED504" s="20">
        <v>576.04</v>
      </c>
      <c r="EE504" s="20">
        <v>184.52</v>
      </c>
      <c r="EF504" s="20">
        <v>8253.11</v>
      </c>
      <c r="EG504" s="20">
        <v>576.04</v>
      </c>
      <c r="EH504" s="20">
        <v>184.52</v>
      </c>
      <c r="EI504" s="20">
        <f t="shared" si="47"/>
        <v>8253.11</v>
      </c>
      <c r="EJ504" s="20">
        <f t="shared" si="47"/>
        <v>576.04</v>
      </c>
      <c r="EK504" s="20">
        <f t="shared" si="47"/>
        <v>184.52</v>
      </c>
      <c r="EL504" s="20">
        <v>8253.11</v>
      </c>
      <c r="EM504" s="20">
        <v>576.04</v>
      </c>
      <c r="EN504" s="20">
        <v>184.52</v>
      </c>
      <c r="EO504" s="24">
        <f t="shared" si="48"/>
        <v>234355.41999999981</v>
      </c>
      <c r="EP504" s="25">
        <f t="shared" si="44"/>
        <v>28274.059999999998</v>
      </c>
      <c r="EQ504" s="25">
        <f t="shared" si="45"/>
        <v>36054.480000000214</v>
      </c>
      <c r="ES504" s="26"/>
    </row>
    <row r="505" spans="1:149" x14ac:dyDescent="0.25">
      <c r="A505" s="27">
        <v>502</v>
      </c>
      <c r="B505" s="15">
        <v>18316257000112</v>
      </c>
      <c r="C505" s="28" t="s">
        <v>519</v>
      </c>
      <c r="D505" s="17">
        <v>303238.64</v>
      </c>
      <c r="E505" s="18">
        <v>533985.52</v>
      </c>
      <c r="F505" s="19">
        <v>303238.64</v>
      </c>
      <c r="G505" s="20">
        <v>0</v>
      </c>
      <c r="H505" s="21">
        <f t="shared" si="43"/>
        <v>0</v>
      </c>
      <c r="I505" s="21">
        <v>533985.52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/>
      <c r="AF505" s="22"/>
      <c r="AG505" s="22">
        <v>0</v>
      </c>
      <c r="AH505" s="22"/>
      <c r="AI505" s="22"/>
      <c r="AJ505" s="22">
        <v>0</v>
      </c>
      <c r="AK505" s="22"/>
      <c r="AL505" s="22">
        <v>0</v>
      </c>
      <c r="AM505" s="22">
        <v>0</v>
      </c>
      <c r="AN505" s="22">
        <v>0</v>
      </c>
      <c r="AO505" s="22"/>
      <c r="AP505" s="22">
        <v>0</v>
      </c>
      <c r="AQ505" s="22"/>
      <c r="AR505" s="22"/>
      <c r="AS505" s="22">
        <v>0</v>
      </c>
      <c r="AT505" s="22">
        <v>0</v>
      </c>
      <c r="AU505" s="22">
        <v>0</v>
      </c>
      <c r="AV505" s="22">
        <v>0</v>
      </c>
      <c r="AW505" s="22">
        <v>0</v>
      </c>
      <c r="AX505" s="22">
        <v>0</v>
      </c>
      <c r="AY505" s="22"/>
      <c r="AZ505" s="22">
        <f>VLOOKUP(A505,[1]Consolidado!$A$4:$AZ$856,52,FALSE)</f>
        <v>0</v>
      </c>
      <c r="BA505" s="22">
        <f>VLOOKUP(A505,'[2]Parcelas ICMS 2018 Calculadas'!$A$4:$BC$856,55,FALSE)</f>
        <v>0</v>
      </c>
      <c r="BB505" s="22">
        <v>0</v>
      </c>
      <c r="BC505" s="22">
        <v>0</v>
      </c>
      <c r="BD505" s="22">
        <v>0</v>
      </c>
      <c r="BE505" s="22">
        <v>0</v>
      </c>
      <c r="BF505" s="22"/>
      <c r="BG505" s="22">
        <v>0</v>
      </c>
      <c r="BH505" s="22"/>
      <c r="BI505" s="22"/>
      <c r="BJ505" s="22">
        <v>0</v>
      </c>
      <c r="BK505" s="22">
        <v>0</v>
      </c>
      <c r="BL505" s="22">
        <v>0</v>
      </c>
      <c r="BM505" s="22">
        <v>0</v>
      </c>
      <c r="BN505" s="23">
        <f t="shared" si="46"/>
        <v>0</v>
      </c>
      <c r="BO505" s="20">
        <v>16297.62</v>
      </c>
      <c r="BP505" s="20">
        <v>1137.51</v>
      </c>
      <c r="BQ505" s="20">
        <v>364.38</v>
      </c>
      <c r="BR505" s="20">
        <v>16297.62</v>
      </c>
      <c r="BS505" s="20">
        <v>1137.51</v>
      </c>
      <c r="BT505" s="20">
        <v>364.38</v>
      </c>
      <c r="BU505" s="20">
        <v>16297.62</v>
      </c>
      <c r="BV505" s="20">
        <v>1137.51</v>
      </c>
      <c r="BW505" s="20">
        <v>364.38</v>
      </c>
      <c r="BX505" s="20">
        <v>16297.62</v>
      </c>
      <c r="BY505" s="20">
        <v>1137.51</v>
      </c>
      <c r="BZ505" s="20">
        <v>364.38</v>
      </c>
      <c r="CA505" s="20">
        <v>16297.62</v>
      </c>
      <c r="CB505" s="20">
        <v>1137.51</v>
      </c>
      <c r="CC505" s="20">
        <v>364.38</v>
      </c>
      <c r="CD505" s="20">
        <v>16297.62</v>
      </c>
      <c r="CE505" s="20">
        <v>1137.51</v>
      </c>
      <c r="CF505" s="20">
        <v>364.38</v>
      </c>
      <c r="CG505" s="20">
        <v>16297.62</v>
      </c>
      <c r="CH505" s="20">
        <v>1137.51</v>
      </c>
      <c r="CI505" s="20">
        <v>364.38</v>
      </c>
      <c r="CJ505" s="20">
        <v>16297.62</v>
      </c>
      <c r="CK505" s="20">
        <v>1137.51</v>
      </c>
      <c r="CL505" s="20">
        <v>364.38</v>
      </c>
      <c r="CM505" s="20">
        <v>16297.62</v>
      </c>
      <c r="CN505" s="20">
        <v>1137.51</v>
      </c>
      <c r="CO505" s="20">
        <v>364.38</v>
      </c>
      <c r="CP505" s="20">
        <v>16297.62</v>
      </c>
      <c r="CQ505" s="20">
        <v>1137.51</v>
      </c>
      <c r="CR505" s="20">
        <v>364.38</v>
      </c>
      <c r="CS505" s="20">
        <v>16297.62</v>
      </c>
      <c r="CT505" s="20">
        <v>1137.51</v>
      </c>
      <c r="CU505" s="20">
        <v>364.38</v>
      </c>
      <c r="CV505" s="20">
        <v>16297.62</v>
      </c>
      <c r="CW505" s="20">
        <v>1137.51</v>
      </c>
      <c r="CX505" s="20">
        <v>364.38</v>
      </c>
      <c r="CY505" s="20">
        <v>16297.62</v>
      </c>
      <c r="CZ505" s="20">
        <v>1137.51</v>
      </c>
      <c r="DA505" s="20">
        <v>364.38</v>
      </c>
      <c r="DB505" s="20">
        <v>16297.62</v>
      </c>
      <c r="DC505" s="20">
        <v>1137.51</v>
      </c>
      <c r="DD505" s="20">
        <v>364.38</v>
      </c>
      <c r="DE505" s="20">
        <v>16297.62</v>
      </c>
      <c r="DF505" s="20">
        <v>1137.51</v>
      </c>
      <c r="DG505" s="20">
        <v>364.38</v>
      </c>
      <c r="DH505" s="20">
        <v>16297.62</v>
      </c>
      <c r="DI505" s="20">
        <v>1137.51</v>
      </c>
      <c r="DJ505" s="20">
        <v>364.38</v>
      </c>
      <c r="DK505" s="20">
        <v>16297.62</v>
      </c>
      <c r="DL505" s="20">
        <v>1137.51</v>
      </c>
      <c r="DM505" s="20">
        <v>364.38</v>
      </c>
      <c r="DN505" s="20">
        <v>16297.62</v>
      </c>
      <c r="DO505" s="20">
        <v>1137.51</v>
      </c>
      <c r="DP505" s="20">
        <v>364.38</v>
      </c>
      <c r="DQ505" s="20">
        <v>16297.62</v>
      </c>
      <c r="DR505" s="20">
        <v>1137.51</v>
      </c>
      <c r="DS505" s="20">
        <v>364.38</v>
      </c>
      <c r="DT505" s="20">
        <v>16297.62</v>
      </c>
      <c r="DU505" s="20">
        <v>1137.51</v>
      </c>
      <c r="DV505" s="20">
        <v>364.38</v>
      </c>
      <c r="DW505" s="20">
        <v>16297.62</v>
      </c>
      <c r="DX505" s="20">
        <v>1137.51</v>
      </c>
      <c r="DY505" s="20">
        <v>364.38</v>
      </c>
      <c r="DZ505" s="20">
        <v>16297.62</v>
      </c>
      <c r="EA505" s="20">
        <v>1137.51</v>
      </c>
      <c r="EB505" s="20">
        <v>364.38</v>
      </c>
      <c r="EC505" s="20">
        <v>16297.62</v>
      </c>
      <c r="ED505" s="20">
        <v>1137.51</v>
      </c>
      <c r="EE505" s="20">
        <v>364.38</v>
      </c>
      <c r="EF505" s="20">
        <v>16297.62</v>
      </c>
      <c r="EG505" s="20">
        <v>1137.51</v>
      </c>
      <c r="EH505" s="20">
        <v>364.38</v>
      </c>
      <c r="EI505" s="20">
        <f t="shared" si="47"/>
        <v>16297.62</v>
      </c>
      <c r="EJ505" s="20">
        <f t="shared" si="47"/>
        <v>1137.51</v>
      </c>
      <c r="EK505" s="20">
        <f t="shared" si="47"/>
        <v>364.38</v>
      </c>
      <c r="EL505" s="20">
        <v>16297.62</v>
      </c>
      <c r="EM505" s="20">
        <v>1137.51</v>
      </c>
      <c r="EN505" s="20">
        <v>364.38</v>
      </c>
      <c r="EO505" s="24">
        <f t="shared" si="48"/>
        <v>462787.26000000018</v>
      </c>
      <c r="EP505" s="25">
        <f t="shared" si="44"/>
        <v>0</v>
      </c>
      <c r="EQ505" s="25">
        <f t="shared" si="45"/>
        <v>71198.259999999835</v>
      </c>
      <c r="ES505" s="26"/>
    </row>
    <row r="506" spans="1:149" x14ac:dyDescent="0.25">
      <c r="A506" s="27">
        <v>503</v>
      </c>
      <c r="B506" s="15">
        <v>18685438000116</v>
      </c>
      <c r="C506" s="28" t="s">
        <v>520</v>
      </c>
      <c r="D506" s="17">
        <v>325224.34000000003</v>
      </c>
      <c r="E506" s="18">
        <v>405273.14</v>
      </c>
      <c r="F506" s="19">
        <v>0</v>
      </c>
      <c r="G506" s="20">
        <v>0</v>
      </c>
      <c r="H506" s="21">
        <f t="shared" si="43"/>
        <v>325224.34000000003</v>
      </c>
      <c r="I506" s="21">
        <v>405273.14</v>
      </c>
      <c r="J506" s="22">
        <v>0</v>
      </c>
      <c r="K506" s="22">
        <v>0</v>
      </c>
      <c r="L506" s="22">
        <v>0</v>
      </c>
      <c r="M506" s="22">
        <v>0</v>
      </c>
      <c r="N506" s="22">
        <v>14902.5</v>
      </c>
      <c r="O506" s="22">
        <v>0</v>
      </c>
      <c r="P506" s="22">
        <v>14902.5</v>
      </c>
      <c r="Q506" s="22">
        <v>0</v>
      </c>
      <c r="R506" s="22">
        <v>14902.5</v>
      </c>
      <c r="S506" s="22">
        <v>14902.5</v>
      </c>
      <c r="T506" s="22">
        <v>14902.5</v>
      </c>
      <c r="U506" s="22">
        <v>14895.27</v>
      </c>
      <c r="V506" s="22">
        <v>14895.27</v>
      </c>
      <c r="W506" s="22">
        <v>14895.27</v>
      </c>
      <c r="X506" s="22">
        <v>14895.27</v>
      </c>
      <c r="Y506" s="22">
        <v>9106.2800000000007</v>
      </c>
      <c r="Z506" s="22">
        <v>9106.2800000000007</v>
      </c>
      <c r="AA506" s="22">
        <v>9106.2800000000007</v>
      </c>
      <c r="AB506" s="22">
        <v>9106.2800000000007</v>
      </c>
      <c r="AC506" s="22">
        <v>0</v>
      </c>
      <c r="AD506" s="22">
        <v>9106.2800000000007</v>
      </c>
      <c r="AE506" s="22"/>
      <c r="AF506" s="22"/>
      <c r="AG506" s="22">
        <v>9106.2800000000007</v>
      </c>
      <c r="AH506" s="22"/>
      <c r="AI506" s="22"/>
      <c r="AJ506" s="22">
        <v>9106.2800000000007</v>
      </c>
      <c r="AK506" s="22"/>
      <c r="AL506" s="22">
        <v>9106.2800000000007</v>
      </c>
      <c r="AM506" s="22">
        <v>9106.2800000000007</v>
      </c>
      <c r="AN506" s="22">
        <v>9106.2800000000007</v>
      </c>
      <c r="AO506" s="22"/>
      <c r="AP506" s="22">
        <v>9106.2800000000007</v>
      </c>
      <c r="AQ506" s="22"/>
      <c r="AR506" s="22"/>
      <c r="AS506" s="22">
        <v>9106.2800000000007</v>
      </c>
      <c r="AT506" s="22">
        <v>0</v>
      </c>
      <c r="AU506" s="22">
        <v>0</v>
      </c>
      <c r="AV506" s="22">
        <v>9106.2800000000007</v>
      </c>
      <c r="AW506" s="22">
        <v>0</v>
      </c>
      <c r="AX506" s="22">
        <v>0</v>
      </c>
      <c r="AY506" s="22"/>
      <c r="AZ506" s="22">
        <f>VLOOKUP(A506,[1]Consolidado!$A$4:$AZ$856,52,FALSE)</f>
        <v>9106.2800000000007</v>
      </c>
      <c r="BA506" s="22">
        <f>VLOOKUP(A506,'[2]Parcelas ICMS 2018 Calculadas'!$A$4:$BC$856,55,FALSE)</f>
        <v>0</v>
      </c>
      <c r="BB506" s="22">
        <v>9106.2800000000007</v>
      </c>
      <c r="BC506" s="22">
        <v>0</v>
      </c>
      <c r="BD506" s="22">
        <v>0</v>
      </c>
      <c r="BE506" s="22">
        <v>9106.2800000000007</v>
      </c>
      <c r="BF506" s="22"/>
      <c r="BG506" s="22">
        <v>0</v>
      </c>
      <c r="BH506" s="22"/>
      <c r="BI506" s="22"/>
      <c r="BJ506" s="22">
        <v>9106.2800000000007</v>
      </c>
      <c r="BK506" s="22">
        <v>0</v>
      </c>
      <c r="BL506" s="22">
        <v>0</v>
      </c>
      <c r="BM506" s="22">
        <v>0</v>
      </c>
      <c r="BN506" s="23">
        <f t="shared" si="46"/>
        <v>288900.34000000008</v>
      </c>
      <c r="BO506" s="20">
        <v>12369.23</v>
      </c>
      <c r="BP506" s="20">
        <v>863.33</v>
      </c>
      <c r="BQ506" s="20">
        <v>276.55</v>
      </c>
      <c r="BR506" s="20">
        <v>12369.23</v>
      </c>
      <c r="BS506" s="20">
        <v>863.33</v>
      </c>
      <c r="BT506" s="20">
        <v>276.55</v>
      </c>
      <c r="BU506" s="20">
        <v>12369.23</v>
      </c>
      <c r="BV506" s="20">
        <v>863.33</v>
      </c>
      <c r="BW506" s="20">
        <v>276.55</v>
      </c>
      <c r="BX506" s="20">
        <v>12369.23</v>
      </c>
      <c r="BY506" s="20">
        <v>863.33</v>
      </c>
      <c r="BZ506" s="20">
        <v>276.55</v>
      </c>
      <c r="CA506" s="20">
        <v>12369.23</v>
      </c>
      <c r="CB506" s="20">
        <v>863.33</v>
      </c>
      <c r="CC506" s="20">
        <v>276.55</v>
      </c>
      <c r="CD506" s="20">
        <v>12369.23</v>
      </c>
      <c r="CE506" s="20">
        <v>863.33</v>
      </c>
      <c r="CF506" s="20">
        <v>276.55</v>
      </c>
      <c r="CG506" s="20">
        <v>12369.23</v>
      </c>
      <c r="CH506" s="20">
        <v>863.33</v>
      </c>
      <c r="CI506" s="20">
        <v>276.55</v>
      </c>
      <c r="CJ506" s="20">
        <v>12369.23</v>
      </c>
      <c r="CK506" s="20">
        <v>863.33</v>
      </c>
      <c r="CL506" s="20">
        <v>276.55</v>
      </c>
      <c r="CM506" s="20">
        <v>12369.23</v>
      </c>
      <c r="CN506" s="20">
        <v>863.33</v>
      </c>
      <c r="CO506" s="20">
        <v>276.55</v>
      </c>
      <c r="CP506" s="20">
        <v>12369.23</v>
      </c>
      <c r="CQ506" s="20">
        <v>863.33</v>
      </c>
      <c r="CR506" s="20">
        <v>276.55</v>
      </c>
      <c r="CS506" s="20">
        <v>12369.23</v>
      </c>
      <c r="CT506" s="20">
        <v>863.33</v>
      </c>
      <c r="CU506" s="20">
        <v>276.55</v>
      </c>
      <c r="CV506" s="20">
        <v>12369.23</v>
      </c>
      <c r="CW506" s="20">
        <v>863.33</v>
      </c>
      <c r="CX506" s="20">
        <v>276.55</v>
      </c>
      <c r="CY506" s="20">
        <v>12369.23</v>
      </c>
      <c r="CZ506" s="20">
        <v>863.33</v>
      </c>
      <c r="DA506" s="20">
        <v>276.55</v>
      </c>
      <c r="DB506" s="20">
        <v>12369.23</v>
      </c>
      <c r="DC506" s="20">
        <v>863.33</v>
      </c>
      <c r="DD506" s="20">
        <v>276.55</v>
      </c>
      <c r="DE506" s="20">
        <v>12369.23</v>
      </c>
      <c r="DF506" s="20">
        <v>863.33</v>
      </c>
      <c r="DG506" s="20">
        <v>276.55</v>
      </c>
      <c r="DH506" s="20">
        <v>12369.23</v>
      </c>
      <c r="DI506" s="20">
        <v>863.33</v>
      </c>
      <c r="DJ506" s="20">
        <v>276.55</v>
      </c>
      <c r="DK506" s="20">
        <v>12369.23</v>
      </c>
      <c r="DL506" s="20">
        <v>863.33</v>
      </c>
      <c r="DM506" s="20">
        <v>276.55</v>
      </c>
      <c r="DN506" s="20">
        <v>12369.23</v>
      </c>
      <c r="DO506" s="20">
        <v>863.33</v>
      </c>
      <c r="DP506" s="20">
        <v>276.55</v>
      </c>
      <c r="DQ506" s="20">
        <v>12369.23</v>
      </c>
      <c r="DR506" s="20">
        <v>863.33</v>
      </c>
      <c r="DS506" s="20">
        <v>276.55</v>
      </c>
      <c r="DT506" s="20">
        <v>12369.23</v>
      </c>
      <c r="DU506" s="20">
        <v>863.33</v>
      </c>
      <c r="DV506" s="20">
        <v>276.55</v>
      </c>
      <c r="DW506" s="20">
        <v>12369.23</v>
      </c>
      <c r="DX506" s="20">
        <v>863.33</v>
      </c>
      <c r="DY506" s="20">
        <v>276.55</v>
      </c>
      <c r="DZ506" s="20">
        <v>12369.23</v>
      </c>
      <c r="EA506" s="20">
        <v>863.33</v>
      </c>
      <c r="EB506" s="20">
        <v>276.55</v>
      </c>
      <c r="EC506" s="20">
        <v>12369.23</v>
      </c>
      <c r="ED506" s="20">
        <v>863.33</v>
      </c>
      <c r="EE506" s="20">
        <v>276.55</v>
      </c>
      <c r="EF506" s="20">
        <v>12369.23</v>
      </c>
      <c r="EG506" s="20">
        <v>863.33</v>
      </c>
      <c r="EH506" s="20">
        <v>276.55</v>
      </c>
      <c r="EI506" s="20">
        <f t="shared" si="47"/>
        <v>12369.23</v>
      </c>
      <c r="EJ506" s="20">
        <f t="shared" si="47"/>
        <v>863.33</v>
      </c>
      <c r="EK506" s="20">
        <f t="shared" si="47"/>
        <v>276.55</v>
      </c>
      <c r="EL506" s="20">
        <v>12369.23</v>
      </c>
      <c r="EM506" s="20">
        <v>863.33</v>
      </c>
      <c r="EN506" s="20">
        <v>276.55</v>
      </c>
      <c r="EO506" s="24">
        <f t="shared" si="48"/>
        <v>351236.85999999975</v>
      </c>
      <c r="EP506" s="25">
        <f t="shared" si="44"/>
        <v>36323.999999999942</v>
      </c>
      <c r="EQ506" s="25">
        <f t="shared" si="45"/>
        <v>54036.280000000261</v>
      </c>
      <c r="ES506" s="26"/>
    </row>
    <row r="507" spans="1:149" x14ac:dyDescent="0.25">
      <c r="A507" s="27">
        <v>504</v>
      </c>
      <c r="B507" s="15">
        <v>18363960000181</v>
      </c>
      <c r="C507" s="28" t="s">
        <v>521</v>
      </c>
      <c r="D507" s="17">
        <v>252682.73</v>
      </c>
      <c r="E507" s="18">
        <v>476748.38</v>
      </c>
      <c r="F507" s="19">
        <v>0</v>
      </c>
      <c r="G507" s="20">
        <v>0</v>
      </c>
      <c r="H507" s="21">
        <f t="shared" si="43"/>
        <v>252682.73</v>
      </c>
      <c r="I507" s="21">
        <v>476748.38</v>
      </c>
      <c r="J507" s="22">
        <v>0</v>
      </c>
      <c r="K507" s="22">
        <v>0</v>
      </c>
      <c r="L507" s="22">
        <v>0</v>
      </c>
      <c r="M507" s="22">
        <v>0</v>
      </c>
      <c r="N507" s="22">
        <v>11578.48</v>
      </c>
      <c r="O507" s="22">
        <v>0</v>
      </c>
      <c r="P507" s="22">
        <v>11578.48</v>
      </c>
      <c r="Q507" s="22">
        <v>0</v>
      </c>
      <c r="R507" s="22">
        <v>11578.48</v>
      </c>
      <c r="S507" s="22">
        <v>11578.48</v>
      </c>
      <c r="T507" s="22">
        <v>11578.48</v>
      </c>
      <c r="U507" s="22">
        <v>11572.87</v>
      </c>
      <c r="V507" s="22">
        <v>11572.87</v>
      </c>
      <c r="W507" s="22">
        <v>11572.87</v>
      </c>
      <c r="X507" s="22">
        <v>11572.87</v>
      </c>
      <c r="Y507" s="22">
        <v>7075.12</v>
      </c>
      <c r="Z507" s="22">
        <v>7075.12</v>
      </c>
      <c r="AA507" s="22">
        <v>7075.12</v>
      </c>
      <c r="AB507" s="22">
        <v>7075.12</v>
      </c>
      <c r="AC507" s="22">
        <v>0</v>
      </c>
      <c r="AD507" s="22">
        <v>7075.12</v>
      </c>
      <c r="AE507" s="22"/>
      <c r="AF507" s="22"/>
      <c r="AG507" s="22">
        <v>7075.12</v>
      </c>
      <c r="AH507" s="22"/>
      <c r="AI507" s="22"/>
      <c r="AJ507" s="22">
        <v>7075.12</v>
      </c>
      <c r="AK507" s="22"/>
      <c r="AL507" s="22">
        <v>7075.12</v>
      </c>
      <c r="AM507" s="22">
        <v>7075.12</v>
      </c>
      <c r="AN507" s="22">
        <v>7075.12</v>
      </c>
      <c r="AO507" s="22"/>
      <c r="AP507" s="22">
        <v>7075.12</v>
      </c>
      <c r="AQ507" s="22"/>
      <c r="AR507" s="22"/>
      <c r="AS507" s="22">
        <v>7075.12</v>
      </c>
      <c r="AT507" s="22">
        <v>0</v>
      </c>
      <c r="AU507" s="22">
        <v>0</v>
      </c>
      <c r="AV507" s="22">
        <v>7075.12</v>
      </c>
      <c r="AW507" s="22">
        <v>0</v>
      </c>
      <c r="AX507" s="22">
        <v>56522.29</v>
      </c>
      <c r="AY507" s="22"/>
      <c r="AZ507" s="22">
        <f>VLOOKUP(A507,[1]Consolidado!$A$4:$AZ$856,52,FALSE)</f>
        <v>0</v>
      </c>
      <c r="BA507" s="22">
        <f>VLOOKUP(A507,'[2]Parcelas ICMS 2018 Calculadas'!$A$4:$BC$856,55,FALSE)</f>
        <v>0</v>
      </c>
      <c r="BB507" s="22">
        <v>0</v>
      </c>
      <c r="BC507" s="22">
        <v>0</v>
      </c>
      <c r="BD507" s="22">
        <v>0</v>
      </c>
      <c r="BE507" s="22"/>
      <c r="BF507" s="22"/>
      <c r="BG507" s="22">
        <v>0</v>
      </c>
      <c r="BH507" s="22"/>
      <c r="BI507" s="22"/>
      <c r="BJ507" s="22">
        <v>0</v>
      </c>
      <c r="BK507" s="22">
        <v>0</v>
      </c>
      <c r="BL507" s="22">
        <v>0</v>
      </c>
      <c r="BM507" s="22">
        <v>0</v>
      </c>
      <c r="BN507" s="23">
        <f t="shared" si="46"/>
        <v>252682.72999999992</v>
      </c>
      <c r="BO507" s="20">
        <v>14550.7</v>
      </c>
      <c r="BP507" s="20">
        <v>1015.58</v>
      </c>
      <c r="BQ507" s="20">
        <v>325.32</v>
      </c>
      <c r="BR507" s="20">
        <v>14550.7</v>
      </c>
      <c r="BS507" s="20">
        <v>1015.58</v>
      </c>
      <c r="BT507" s="20">
        <v>325.32</v>
      </c>
      <c r="BU507" s="20">
        <v>14550.7</v>
      </c>
      <c r="BV507" s="20">
        <v>1015.58</v>
      </c>
      <c r="BW507" s="20">
        <v>325.32</v>
      </c>
      <c r="BX507" s="20">
        <v>14550.7</v>
      </c>
      <c r="BY507" s="20">
        <v>1015.58</v>
      </c>
      <c r="BZ507" s="20">
        <v>325.32</v>
      </c>
      <c r="CA507" s="20">
        <v>14550.7</v>
      </c>
      <c r="CB507" s="20">
        <v>1015.58</v>
      </c>
      <c r="CC507" s="20">
        <v>325.32</v>
      </c>
      <c r="CD507" s="20">
        <v>14550.7</v>
      </c>
      <c r="CE507" s="20">
        <v>1015.58</v>
      </c>
      <c r="CF507" s="20">
        <v>325.32</v>
      </c>
      <c r="CG507" s="20">
        <v>14550.7</v>
      </c>
      <c r="CH507" s="20">
        <v>1015.58</v>
      </c>
      <c r="CI507" s="20">
        <v>325.32</v>
      </c>
      <c r="CJ507" s="20">
        <v>14550.7</v>
      </c>
      <c r="CK507" s="20">
        <v>1015.58</v>
      </c>
      <c r="CL507" s="20">
        <v>325.32</v>
      </c>
      <c r="CM507" s="20">
        <v>14550.7</v>
      </c>
      <c r="CN507" s="20">
        <v>1015.58</v>
      </c>
      <c r="CO507" s="20">
        <v>325.32</v>
      </c>
      <c r="CP507" s="20">
        <v>14550.7</v>
      </c>
      <c r="CQ507" s="20">
        <v>1015.58</v>
      </c>
      <c r="CR507" s="20">
        <v>325.32</v>
      </c>
      <c r="CS507" s="20">
        <v>14550.7</v>
      </c>
      <c r="CT507" s="20">
        <v>1015.58</v>
      </c>
      <c r="CU507" s="20">
        <v>325.32</v>
      </c>
      <c r="CV507" s="20">
        <v>14550.7</v>
      </c>
      <c r="CW507" s="20">
        <v>1015.58</v>
      </c>
      <c r="CX507" s="20">
        <v>325.32</v>
      </c>
      <c r="CY507" s="20">
        <v>14550.7</v>
      </c>
      <c r="CZ507" s="20">
        <v>1015.58</v>
      </c>
      <c r="DA507" s="20">
        <v>325.32</v>
      </c>
      <c r="DB507" s="20">
        <v>14550.7</v>
      </c>
      <c r="DC507" s="20">
        <v>1015.58</v>
      </c>
      <c r="DD507" s="20">
        <v>325.32</v>
      </c>
      <c r="DE507" s="20">
        <v>14550.7</v>
      </c>
      <c r="DF507" s="20">
        <v>1015.58</v>
      </c>
      <c r="DG507" s="20">
        <v>325.32</v>
      </c>
      <c r="DH507" s="20">
        <v>14550.7</v>
      </c>
      <c r="DI507" s="20">
        <v>1015.58</v>
      </c>
      <c r="DJ507" s="20">
        <v>325.32</v>
      </c>
      <c r="DK507" s="20">
        <v>14550.7</v>
      </c>
      <c r="DL507" s="20">
        <v>1015.58</v>
      </c>
      <c r="DM507" s="20">
        <v>325.32</v>
      </c>
      <c r="DN507" s="20">
        <v>14550.7</v>
      </c>
      <c r="DO507" s="20">
        <v>1015.58</v>
      </c>
      <c r="DP507" s="20">
        <v>325.32</v>
      </c>
      <c r="DQ507" s="20">
        <v>14550.7</v>
      </c>
      <c r="DR507" s="20">
        <v>1015.58</v>
      </c>
      <c r="DS507" s="20">
        <v>325.32</v>
      </c>
      <c r="DT507" s="20">
        <v>14550.7</v>
      </c>
      <c r="DU507" s="20">
        <v>1015.58</v>
      </c>
      <c r="DV507" s="20">
        <v>325.32</v>
      </c>
      <c r="DW507" s="20">
        <v>14550.7</v>
      </c>
      <c r="DX507" s="20">
        <v>1015.58</v>
      </c>
      <c r="DY507" s="20">
        <v>325.32</v>
      </c>
      <c r="DZ507" s="20">
        <v>14550.7</v>
      </c>
      <c r="EA507" s="20">
        <v>1015.58</v>
      </c>
      <c r="EB507" s="20">
        <v>325.32</v>
      </c>
      <c r="EC507" s="20">
        <v>14550.7</v>
      </c>
      <c r="ED507" s="20">
        <v>1015.58</v>
      </c>
      <c r="EE507" s="20">
        <v>325.32</v>
      </c>
      <c r="EF507" s="20">
        <v>14550.7</v>
      </c>
      <c r="EG507" s="20">
        <v>1015.58</v>
      </c>
      <c r="EH507" s="20">
        <v>325.32</v>
      </c>
      <c r="EI507" s="20">
        <f t="shared" si="47"/>
        <v>14550.7</v>
      </c>
      <c r="EJ507" s="20">
        <f t="shared" si="47"/>
        <v>1015.58</v>
      </c>
      <c r="EK507" s="20">
        <f t="shared" si="47"/>
        <v>325.32</v>
      </c>
      <c r="EL507" s="20">
        <v>14550.7</v>
      </c>
      <c r="EM507" s="20">
        <v>1015.58</v>
      </c>
      <c r="EN507" s="20">
        <v>325.32</v>
      </c>
      <c r="EO507" s="24">
        <f t="shared" si="48"/>
        <v>413181.60000000044</v>
      </c>
      <c r="EP507" s="25">
        <f t="shared" si="44"/>
        <v>0</v>
      </c>
      <c r="EQ507" s="25">
        <f t="shared" si="45"/>
        <v>63566.779999999562</v>
      </c>
      <c r="ES507" s="26"/>
    </row>
    <row r="508" spans="1:149" x14ac:dyDescent="0.25">
      <c r="A508" s="27">
        <v>505</v>
      </c>
      <c r="B508" s="15">
        <v>16725962000148</v>
      </c>
      <c r="C508" s="28" t="s">
        <v>522</v>
      </c>
      <c r="D508" s="17">
        <v>704512.95</v>
      </c>
      <c r="E508" s="18">
        <v>964431.61</v>
      </c>
      <c r="F508" s="19">
        <v>0</v>
      </c>
      <c r="G508" s="20">
        <v>0</v>
      </c>
      <c r="H508" s="21">
        <f t="shared" si="43"/>
        <v>704512.95</v>
      </c>
      <c r="I508" s="21">
        <v>964431.61</v>
      </c>
      <c r="J508" s="22">
        <v>0</v>
      </c>
      <c r="K508" s="22">
        <v>0</v>
      </c>
      <c r="L508" s="22">
        <v>0</v>
      </c>
      <c r="M508" s="22">
        <v>0</v>
      </c>
      <c r="N508" s="22">
        <v>32282.35</v>
      </c>
      <c r="O508" s="22">
        <v>0</v>
      </c>
      <c r="P508" s="22">
        <v>32282.35</v>
      </c>
      <c r="Q508" s="22">
        <v>0</v>
      </c>
      <c r="R508" s="22">
        <v>32282.35</v>
      </c>
      <c r="S508" s="22">
        <v>32282.35</v>
      </c>
      <c r="T508" s="22">
        <v>32282.35</v>
      </c>
      <c r="U508" s="22">
        <v>32266.69</v>
      </c>
      <c r="V508" s="22">
        <v>32266.69</v>
      </c>
      <c r="W508" s="22">
        <v>32266.69</v>
      </c>
      <c r="X508" s="22">
        <v>32266.69</v>
      </c>
      <c r="Y508" s="22">
        <v>19726.36</v>
      </c>
      <c r="Z508" s="22">
        <v>19726.36</v>
      </c>
      <c r="AA508" s="22">
        <v>19726.36</v>
      </c>
      <c r="AB508" s="22">
        <v>19726.36</v>
      </c>
      <c r="AC508" s="22">
        <v>0</v>
      </c>
      <c r="AD508" s="22">
        <v>19726.36</v>
      </c>
      <c r="AE508" s="22"/>
      <c r="AF508" s="22"/>
      <c r="AG508" s="22">
        <v>19726.36</v>
      </c>
      <c r="AH508" s="22"/>
      <c r="AI508" s="22"/>
      <c r="AJ508" s="22">
        <v>19726.36</v>
      </c>
      <c r="AK508" s="22"/>
      <c r="AL508" s="22">
        <v>19726.36</v>
      </c>
      <c r="AM508" s="22">
        <v>19726.36</v>
      </c>
      <c r="AN508" s="22">
        <v>19726.36</v>
      </c>
      <c r="AO508" s="22"/>
      <c r="AP508" s="22">
        <v>19726.36</v>
      </c>
      <c r="AQ508" s="22"/>
      <c r="AR508" s="22"/>
      <c r="AS508" s="22">
        <v>19726.36</v>
      </c>
      <c r="AT508" s="22">
        <v>0</v>
      </c>
      <c r="AU508" s="22">
        <v>0</v>
      </c>
      <c r="AV508" s="22">
        <v>19726.36</v>
      </c>
      <c r="AW508" s="22">
        <v>0</v>
      </c>
      <c r="AX508" s="22">
        <v>0</v>
      </c>
      <c r="AY508" s="22"/>
      <c r="AZ508" s="22">
        <f>VLOOKUP(A508,[1]Consolidado!$A$4:$AZ$856,52,FALSE)</f>
        <v>19726.36</v>
      </c>
      <c r="BA508" s="22">
        <f>VLOOKUP(A508,'[2]Parcelas ICMS 2018 Calculadas'!$A$4:$BC$856,55,FALSE)</f>
        <v>0</v>
      </c>
      <c r="BB508" s="22">
        <v>19726.36</v>
      </c>
      <c r="BC508" s="22">
        <v>0</v>
      </c>
      <c r="BD508" s="22">
        <v>0</v>
      </c>
      <c r="BE508" s="22">
        <v>19726.36</v>
      </c>
      <c r="BF508" s="22"/>
      <c r="BG508" s="22">
        <v>0</v>
      </c>
      <c r="BH508" s="22"/>
      <c r="BI508" s="22"/>
      <c r="BJ508" s="22">
        <v>19726.36</v>
      </c>
      <c r="BK508" s="22">
        <v>0</v>
      </c>
      <c r="BL508" s="22">
        <v>0</v>
      </c>
      <c r="BM508" s="22">
        <v>0</v>
      </c>
      <c r="BN508" s="23">
        <f t="shared" si="46"/>
        <v>625826.62999999977</v>
      </c>
      <c r="BO508" s="20">
        <v>29435.15</v>
      </c>
      <c r="BP508" s="20">
        <v>2054.46</v>
      </c>
      <c r="BQ508" s="20">
        <v>658.11</v>
      </c>
      <c r="BR508" s="20">
        <v>29435.15</v>
      </c>
      <c r="BS508" s="20">
        <v>2054.46</v>
      </c>
      <c r="BT508" s="20">
        <v>658.11</v>
      </c>
      <c r="BU508" s="20">
        <v>29435.15</v>
      </c>
      <c r="BV508" s="20">
        <v>2054.46</v>
      </c>
      <c r="BW508" s="20">
        <v>658.11</v>
      </c>
      <c r="BX508" s="20">
        <v>29435.15</v>
      </c>
      <c r="BY508" s="20">
        <v>2054.46</v>
      </c>
      <c r="BZ508" s="20">
        <v>658.11</v>
      </c>
      <c r="CA508" s="20">
        <v>29435.15</v>
      </c>
      <c r="CB508" s="20">
        <v>2054.46</v>
      </c>
      <c r="CC508" s="20">
        <v>658.11</v>
      </c>
      <c r="CD508" s="20">
        <v>29435.15</v>
      </c>
      <c r="CE508" s="20">
        <v>2054.46</v>
      </c>
      <c r="CF508" s="20">
        <v>658.11</v>
      </c>
      <c r="CG508" s="20">
        <v>29435.15</v>
      </c>
      <c r="CH508" s="20">
        <v>2054.46</v>
      </c>
      <c r="CI508" s="20">
        <v>658.11</v>
      </c>
      <c r="CJ508" s="20">
        <v>29435.15</v>
      </c>
      <c r="CK508" s="20">
        <v>2054.46</v>
      </c>
      <c r="CL508" s="20">
        <v>658.11</v>
      </c>
      <c r="CM508" s="20">
        <v>29435.15</v>
      </c>
      <c r="CN508" s="20">
        <v>2054.46</v>
      </c>
      <c r="CO508" s="20">
        <v>658.11</v>
      </c>
      <c r="CP508" s="20">
        <v>29435.15</v>
      </c>
      <c r="CQ508" s="20">
        <v>2054.46</v>
      </c>
      <c r="CR508" s="20">
        <v>658.11</v>
      </c>
      <c r="CS508" s="20">
        <v>29435.15</v>
      </c>
      <c r="CT508" s="20">
        <v>2054.46</v>
      </c>
      <c r="CU508" s="20">
        <v>658.11</v>
      </c>
      <c r="CV508" s="20">
        <v>29435.15</v>
      </c>
      <c r="CW508" s="20">
        <v>2054.46</v>
      </c>
      <c r="CX508" s="20">
        <v>658.11</v>
      </c>
      <c r="CY508" s="20">
        <v>29435.15</v>
      </c>
      <c r="CZ508" s="20">
        <v>2054.46</v>
      </c>
      <c r="DA508" s="20">
        <v>658.11</v>
      </c>
      <c r="DB508" s="20">
        <v>29435.15</v>
      </c>
      <c r="DC508" s="20">
        <v>2054.46</v>
      </c>
      <c r="DD508" s="20">
        <v>658.11</v>
      </c>
      <c r="DE508" s="20">
        <v>29435.15</v>
      </c>
      <c r="DF508" s="20">
        <v>2054.46</v>
      </c>
      <c r="DG508" s="20">
        <v>658.11</v>
      </c>
      <c r="DH508" s="20">
        <v>29435.15</v>
      </c>
      <c r="DI508" s="20">
        <v>2054.46</v>
      </c>
      <c r="DJ508" s="20">
        <v>658.11</v>
      </c>
      <c r="DK508" s="20">
        <v>29435.15</v>
      </c>
      <c r="DL508" s="20">
        <v>2054.46</v>
      </c>
      <c r="DM508" s="20">
        <v>658.11</v>
      </c>
      <c r="DN508" s="20">
        <v>29435.15</v>
      </c>
      <c r="DO508" s="20">
        <v>2054.46</v>
      </c>
      <c r="DP508" s="20">
        <v>658.11</v>
      </c>
      <c r="DQ508" s="20">
        <v>29435.15</v>
      </c>
      <c r="DR508" s="20">
        <v>2054.46</v>
      </c>
      <c r="DS508" s="20">
        <v>658.11</v>
      </c>
      <c r="DT508" s="20">
        <v>29435.15</v>
      </c>
      <c r="DU508" s="20">
        <v>2054.46</v>
      </c>
      <c r="DV508" s="20">
        <v>658.11</v>
      </c>
      <c r="DW508" s="20">
        <v>29435.15</v>
      </c>
      <c r="DX508" s="20">
        <v>2054.46</v>
      </c>
      <c r="DY508" s="20">
        <v>658.11</v>
      </c>
      <c r="DZ508" s="20">
        <v>29435.15</v>
      </c>
      <c r="EA508" s="20">
        <v>2054.46</v>
      </c>
      <c r="EB508" s="20">
        <v>658.11</v>
      </c>
      <c r="EC508" s="20">
        <v>29435.15</v>
      </c>
      <c r="ED508" s="20">
        <v>2054.46</v>
      </c>
      <c r="EE508" s="20">
        <v>658.11</v>
      </c>
      <c r="EF508" s="20">
        <v>29435.15</v>
      </c>
      <c r="EG508" s="20">
        <v>2054.46</v>
      </c>
      <c r="EH508" s="20">
        <v>658.11</v>
      </c>
      <c r="EI508" s="20">
        <f t="shared" si="47"/>
        <v>29435.15</v>
      </c>
      <c r="EJ508" s="20">
        <f t="shared" si="47"/>
        <v>2054.46</v>
      </c>
      <c r="EK508" s="20">
        <f t="shared" si="47"/>
        <v>658.11</v>
      </c>
      <c r="EL508" s="20">
        <v>29435.15</v>
      </c>
      <c r="EM508" s="20">
        <v>2054.46</v>
      </c>
      <c r="EN508" s="20">
        <v>658.11</v>
      </c>
      <c r="EO508" s="24">
        <f t="shared" si="48"/>
        <v>835840.71999999986</v>
      </c>
      <c r="EP508" s="25">
        <f t="shared" si="44"/>
        <v>78686.320000000182</v>
      </c>
      <c r="EQ508" s="25">
        <f t="shared" si="45"/>
        <v>128590.89000000013</v>
      </c>
      <c r="ES508" s="26"/>
    </row>
    <row r="509" spans="1:149" x14ac:dyDescent="0.25">
      <c r="A509" s="27">
        <v>506</v>
      </c>
      <c r="B509" s="15">
        <v>17980392000103</v>
      </c>
      <c r="C509" s="28" t="s">
        <v>523</v>
      </c>
      <c r="D509" s="17">
        <v>368558</v>
      </c>
      <c r="E509" s="18">
        <v>441210.09</v>
      </c>
      <c r="F509" s="19">
        <v>0</v>
      </c>
      <c r="G509" s="20">
        <v>0</v>
      </c>
      <c r="H509" s="21">
        <f t="shared" si="43"/>
        <v>368558</v>
      </c>
      <c r="I509" s="21">
        <v>441210.09</v>
      </c>
      <c r="J509" s="22">
        <v>0</v>
      </c>
      <c r="K509" s="22">
        <v>0</v>
      </c>
      <c r="L509" s="22">
        <v>0</v>
      </c>
      <c r="M509" s="22">
        <v>0</v>
      </c>
      <c r="N509" s="22">
        <v>16888.150000000001</v>
      </c>
      <c r="O509" s="22">
        <v>0</v>
      </c>
      <c r="P509" s="22">
        <v>16888.150000000001</v>
      </c>
      <c r="Q509" s="22">
        <v>0</v>
      </c>
      <c r="R509" s="22">
        <v>16888.150000000001</v>
      </c>
      <c r="S509" s="22">
        <v>16888.150000000001</v>
      </c>
      <c r="T509" s="22">
        <v>16888.150000000001</v>
      </c>
      <c r="U509" s="22">
        <v>16879.96</v>
      </c>
      <c r="V509" s="22">
        <v>16879.96</v>
      </c>
      <c r="W509" s="22">
        <v>16879.96</v>
      </c>
      <c r="X509" s="22">
        <v>16879.96</v>
      </c>
      <c r="Y509" s="22">
        <v>10319.620000000001</v>
      </c>
      <c r="Z509" s="22">
        <v>10319.620000000001</v>
      </c>
      <c r="AA509" s="22">
        <v>10319.620000000001</v>
      </c>
      <c r="AB509" s="22">
        <v>10319.620000000001</v>
      </c>
      <c r="AC509" s="22">
        <v>0</v>
      </c>
      <c r="AD509" s="22">
        <v>10319.620000000001</v>
      </c>
      <c r="AE509" s="22"/>
      <c r="AF509" s="22"/>
      <c r="AG509" s="22">
        <v>10319.620000000001</v>
      </c>
      <c r="AH509" s="22"/>
      <c r="AI509" s="22"/>
      <c r="AJ509" s="22">
        <v>10319.620000000001</v>
      </c>
      <c r="AK509" s="22"/>
      <c r="AL509" s="22">
        <v>10319.620000000001</v>
      </c>
      <c r="AM509" s="22">
        <v>10319.620000000001</v>
      </c>
      <c r="AN509" s="22">
        <v>10319.620000000001</v>
      </c>
      <c r="AO509" s="22"/>
      <c r="AP509" s="22">
        <v>10319.620000000001</v>
      </c>
      <c r="AQ509" s="22"/>
      <c r="AR509" s="22"/>
      <c r="AS509" s="22">
        <v>10319.620000000001</v>
      </c>
      <c r="AT509" s="22">
        <v>0</v>
      </c>
      <c r="AU509" s="22">
        <v>0</v>
      </c>
      <c r="AV509" s="22">
        <v>10319.620000000001</v>
      </c>
      <c r="AW509" s="22">
        <v>0</v>
      </c>
      <c r="AX509" s="22">
        <v>0</v>
      </c>
      <c r="AY509" s="22"/>
      <c r="AZ509" s="22">
        <f>VLOOKUP(A509,[1]Consolidado!$A$4:$AZ$856,52,FALSE)</f>
        <v>10319.620000000001</v>
      </c>
      <c r="BA509" s="22">
        <f>VLOOKUP(A509,'[2]Parcelas ICMS 2018 Calculadas'!$A$4:$BC$856,55,FALSE)</f>
        <v>0</v>
      </c>
      <c r="BB509" s="22">
        <v>10319.620000000001</v>
      </c>
      <c r="BC509" s="22">
        <v>0</v>
      </c>
      <c r="BD509" s="22">
        <v>0</v>
      </c>
      <c r="BE509" s="22">
        <v>10319.620000000001</v>
      </c>
      <c r="BF509" s="22"/>
      <c r="BG509" s="22">
        <v>0</v>
      </c>
      <c r="BH509" s="22"/>
      <c r="BI509" s="22"/>
      <c r="BJ509" s="22">
        <v>10319.620000000001</v>
      </c>
      <c r="BK509" s="22">
        <v>0</v>
      </c>
      <c r="BL509" s="22">
        <v>0</v>
      </c>
      <c r="BM509" s="22">
        <v>0</v>
      </c>
      <c r="BN509" s="23">
        <f t="shared" si="46"/>
        <v>327394.12999999989</v>
      </c>
      <c r="BO509" s="20">
        <v>13466.05</v>
      </c>
      <c r="BP509" s="20">
        <v>939.88</v>
      </c>
      <c r="BQ509" s="20">
        <v>301.07</v>
      </c>
      <c r="BR509" s="20">
        <v>13466.05</v>
      </c>
      <c r="BS509" s="20">
        <v>939.88</v>
      </c>
      <c r="BT509" s="20">
        <v>301.07</v>
      </c>
      <c r="BU509" s="20">
        <v>13466.05</v>
      </c>
      <c r="BV509" s="20">
        <v>939.88</v>
      </c>
      <c r="BW509" s="20">
        <v>301.07</v>
      </c>
      <c r="BX509" s="20">
        <v>13466.05</v>
      </c>
      <c r="BY509" s="20">
        <v>939.88</v>
      </c>
      <c r="BZ509" s="20">
        <v>301.07</v>
      </c>
      <c r="CA509" s="20">
        <v>13466.05</v>
      </c>
      <c r="CB509" s="20">
        <v>939.88</v>
      </c>
      <c r="CC509" s="20">
        <v>301.07</v>
      </c>
      <c r="CD509" s="20">
        <v>13466.05</v>
      </c>
      <c r="CE509" s="20">
        <v>939.88</v>
      </c>
      <c r="CF509" s="20">
        <v>301.07</v>
      </c>
      <c r="CG509" s="20">
        <v>13466.05</v>
      </c>
      <c r="CH509" s="20">
        <v>939.88</v>
      </c>
      <c r="CI509" s="20">
        <v>301.07</v>
      </c>
      <c r="CJ509" s="20">
        <v>13466.05</v>
      </c>
      <c r="CK509" s="20">
        <v>939.88</v>
      </c>
      <c r="CL509" s="20">
        <v>301.07</v>
      </c>
      <c r="CM509" s="20">
        <v>13466.05</v>
      </c>
      <c r="CN509" s="20">
        <v>939.88</v>
      </c>
      <c r="CO509" s="20">
        <v>301.07</v>
      </c>
      <c r="CP509" s="20">
        <v>13466.05</v>
      </c>
      <c r="CQ509" s="20">
        <v>939.88</v>
      </c>
      <c r="CR509" s="20">
        <v>301.07</v>
      </c>
      <c r="CS509" s="20">
        <v>13466.05</v>
      </c>
      <c r="CT509" s="20">
        <v>939.88</v>
      </c>
      <c r="CU509" s="20">
        <v>301.07</v>
      </c>
      <c r="CV509" s="20">
        <v>13466.05</v>
      </c>
      <c r="CW509" s="20">
        <v>939.88</v>
      </c>
      <c r="CX509" s="20">
        <v>301.07</v>
      </c>
      <c r="CY509" s="20">
        <v>13466.05</v>
      </c>
      <c r="CZ509" s="20">
        <v>939.88</v>
      </c>
      <c r="DA509" s="20">
        <v>301.07</v>
      </c>
      <c r="DB509" s="20">
        <v>13466.05</v>
      </c>
      <c r="DC509" s="20">
        <v>939.88</v>
      </c>
      <c r="DD509" s="20">
        <v>301.07</v>
      </c>
      <c r="DE509" s="20">
        <v>13466.05</v>
      </c>
      <c r="DF509" s="20">
        <v>939.88</v>
      </c>
      <c r="DG509" s="20">
        <v>301.07</v>
      </c>
      <c r="DH509" s="20">
        <v>13466.05</v>
      </c>
      <c r="DI509" s="20">
        <v>939.88</v>
      </c>
      <c r="DJ509" s="20">
        <v>301.07</v>
      </c>
      <c r="DK509" s="20">
        <v>13466.05</v>
      </c>
      <c r="DL509" s="20">
        <v>939.88</v>
      </c>
      <c r="DM509" s="20">
        <v>301.07</v>
      </c>
      <c r="DN509" s="20">
        <v>13466.05</v>
      </c>
      <c r="DO509" s="20">
        <v>939.88</v>
      </c>
      <c r="DP509" s="20">
        <v>301.07</v>
      </c>
      <c r="DQ509" s="20">
        <v>13466.05</v>
      </c>
      <c r="DR509" s="20">
        <v>939.88</v>
      </c>
      <c r="DS509" s="20">
        <v>301.07</v>
      </c>
      <c r="DT509" s="20">
        <v>13466.05</v>
      </c>
      <c r="DU509" s="20">
        <v>939.88</v>
      </c>
      <c r="DV509" s="20">
        <v>301.07</v>
      </c>
      <c r="DW509" s="20">
        <v>13466.05</v>
      </c>
      <c r="DX509" s="20">
        <v>939.88</v>
      </c>
      <c r="DY509" s="20">
        <v>301.07</v>
      </c>
      <c r="DZ509" s="20">
        <v>13466.05</v>
      </c>
      <c r="EA509" s="20">
        <v>939.88</v>
      </c>
      <c r="EB509" s="20">
        <v>301.07</v>
      </c>
      <c r="EC509" s="20">
        <v>13466.05</v>
      </c>
      <c r="ED509" s="20">
        <v>939.88</v>
      </c>
      <c r="EE509" s="20">
        <v>301.07</v>
      </c>
      <c r="EF509" s="20">
        <v>13466.05</v>
      </c>
      <c r="EG509" s="20">
        <v>939.88</v>
      </c>
      <c r="EH509" s="20">
        <v>301.07</v>
      </c>
      <c r="EI509" s="20">
        <f t="shared" si="47"/>
        <v>13466.05</v>
      </c>
      <c r="EJ509" s="20">
        <f t="shared" si="47"/>
        <v>939.88</v>
      </c>
      <c r="EK509" s="20">
        <f t="shared" si="47"/>
        <v>301.07</v>
      </c>
      <c r="EL509" s="20">
        <v>13466.05</v>
      </c>
      <c r="EM509" s="20">
        <v>939.88</v>
      </c>
      <c r="EN509" s="20">
        <v>301.07</v>
      </c>
      <c r="EO509" s="24">
        <f t="shared" si="48"/>
        <v>382382.00000000006</v>
      </c>
      <c r="EP509" s="25">
        <f t="shared" si="44"/>
        <v>41163.870000000112</v>
      </c>
      <c r="EQ509" s="25">
        <f t="shared" si="45"/>
        <v>58828.089999999967</v>
      </c>
      <c r="ES509" s="26"/>
    </row>
    <row r="510" spans="1:149" x14ac:dyDescent="0.25">
      <c r="A510" s="27">
        <v>507</v>
      </c>
      <c r="B510" s="15">
        <v>18428847000137</v>
      </c>
      <c r="C510" s="28" t="s">
        <v>524</v>
      </c>
      <c r="D510" s="17">
        <v>0</v>
      </c>
      <c r="E510" s="18">
        <v>899505.89</v>
      </c>
      <c r="F510" s="19">
        <v>0</v>
      </c>
      <c r="G510" s="20">
        <v>0</v>
      </c>
      <c r="H510" s="21">
        <f t="shared" si="43"/>
        <v>0</v>
      </c>
      <c r="I510" s="21">
        <v>899505.89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/>
      <c r="AF510" s="22"/>
      <c r="AG510" s="22">
        <v>0</v>
      </c>
      <c r="AH510" s="22"/>
      <c r="AI510" s="22"/>
      <c r="AJ510" s="22">
        <v>0</v>
      </c>
      <c r="AK510" s="22"/>
      <c r="AL510" s="22">
        <v>0</v>
      </c>
      <c r="AM510" s="22">
        <v>0</v>
      </c>
      <c r="AN510" s="22">
        <v>0</v>
      </c>
      <c r="AO510" s="22"/>
      <c r="AP510" s="22">
        <v>0</v>
      </c>
      <c r="AQ510" s="22"/>
      <c r="AR510" s="22"/>
      <c r="AS510" s="22">
        <v>0</v>
      </c>
      <c r="AT510" s="22">
        <v>0</v>
      </c>
      <c r="AU510" s="22">
        <v>0</v>
      </c>
      <c r="AV510" s="22">
        <v>0</v>
      </c>
      <c r="AW510" s="22">
        <v>0</v>
      </c>
      <c r="AX510" s="22">
        <v>0</v>
      </c>
      <c r="AY510" s="22"/>
      <c r="AZ510" s="22">
        <f>VLOOKUP(A510,[1]Consolidado!$A$4:$AZ$856,52,FALSE)</f>
        <v>0</v>
      </c>
      <c r="BA510" s="22">
        <f>VLOOKUP(A510,'[2]Parcelas ICMS 2018 Calculadas'!$A$4:$BC$856,55,FALSE)</f>
        <v>0</v>
      </c>
      <c r="BB510" s="22">
        <v>0</v>
      </c>
      <c r="BC510" s="22">
        <v>0</v>
      </c>
      <c r="BD510" s="22">
        <v>0</v>
      </c>
      <c r="BE510" s="22">
        <v>0</v>
      </c>
      <c r="BF510" s="22"/>
      <c r="BG510" s="22">
        <v>0</v>
      </c>
      <c r="BH510" s="22"/>
      <c r="BI510" s="22"/>
      <c r="BJ510" s="22">
        <v>0</v>
      </c>
      <c r="BK510" s="22">
        <v>0</v>
      </c>
      <c r="BL510" s="22">
        <v>0</v>
      </c>
      <c r="BM510" s="22">
        <v>0</v>
      </c>
      <c r="BN510" s="23">
        <f t="shared" si="46"/>
        <v>0</v>
      </c>
      <c r="BO510" s="20">
        <v>27453.57</v>
      </c>
      <c r="BP510" s="20">
        <v>1916.16</v>
      </c>
      <c r="BQ510" s="20">
        <v>613.80999999999995</v>
      </c>
      <c r="BR510" s="20">
        <v>27453.57</v>
      </c>
      <c r="BS510" s="20">
        <v>1916.16</v>
      </c>
      <c r="BT510" s="20">
        <v>613.80999999999995</v>
      </c>
      <c r="BU510" s="20">
        <v>27453.57</v>
      </c>
      <c r="BV510" s="20">
        <v>1916.16</v>
      </c>
      <c r="BW510" s="20">
        <v>613.80999999999995</v>
      </c>
      <c r="BX510" s="20">
        <v>27453.57</v>
      </c>
      <c r="BY510" s="20">
        <v>1916.16</v>
      </c>
      <c r="BZ510" s="20">
        <v>613.80999999999995</v>
      </c>
      <c r="CA510" s="20">
        <v>27453.57</v>
      </c>
      <c r="CB510" s="20">
        <v>1916.16</v>
      </c>
      <c r="CC510" s="20">
        <v>613.80999999999995</v>
      </c>
      <c r="CD510" s="20">
        <v>27453.57</v>
      </c>
      <c r="CE510" s="20">
        <v>1916.16</v>
      </c>
      <c r="CF510" s="20">
        <v>613.80999999999995</v>
      </c>
      <c r="CG510" s="20">
        <v>27453.57</v>
      </c>
      <c r="CH510" s="20">
        <v>1916.16</v>
      </c>
      <c r="CI510" s="20">
        <v>613.80999999999995</v>
      </c>
      <c r="CJ510" s="20">
        <v>27453.57</v>
      </c>
      <c r="CK510" s="20">
        <v>1916.16</v>
      </c>
      <c r="CL510" s="20">
        <v>613.80999999999995</v>
      </c>
      <c r="CM510" s="20">
        <v>27453.57</v>
      </c>
      <c r="CN510" s="20">
        <v>1916.16</v>
      </c>
      <c r="CO510" s="20">
        <v>613.80999999999995</v>
      </c>
      <c r="CP510" s="20">
        <v>27453.57</v>
      </c>
      <c r="CQ510" s="20">
        <v>1916.16</v>
      </c>
      <c r="CR510" s="20">
        <v>613.80999999999995</v>
      </c>
      <c r="CS510" s="20">
        <v>27453.57</v>
      </c>
      <c r="CT510" s="20">
        <v>1916.16</v>
      </c>
      <c r="CU510" s="20">
        <v>613.80999999999995</v>
      </c>
      <c r="CV510" s="20">
        <v>27453.57</v>
      </c>
      <c r="CW510" s="20">
        <v>1916.16</v>
      </c>
      <c r="CX510" s="20">
        <v>613.80999999999995</v>
      </c>
      <c r="CY510" s="20">
        <v>27453.57</v>
      </c>
      <c r="CZ510" s="20">
        <v>1916.16</v>
      </c>
      <c r="DA510" s="20">
        <v>613.80999999999995</v>
      </c>
      <c r="DB510" s="20">
        <v>27453.57</v>
      </c>
      <c r="DC510" s="20">
        <v>1916.16</v>
      </c>
      <c r="DD510" s="20">
        <v>613.80999999999995</v>
      </c>
      <c r="DE510" s="20">
        <v>27453.57</v>
      </c>
      <c r="DF510" s="20">
        <v>1916.16</v>
      </c>
      <c r="DG510" s="20">
        <v>613.80999999999995</v>
      </c>
      <c r="DH510" s="20">
        <v>27453.57</v>
      </c>
      <c r="DI510" s="20">
        <v>1916.16</v>
      </c>
      <c r="DJ510" s="20">
        <v>613.80999999999995</v>
      </c>
      <c r="DK510" s="20">
        <v>27453.57</v>
      </c>
      <c r="DL510" s="20">
        <v>1916.16</v>
      </c>
      <c r="DM510" s="20">
        <v>613.80999999999995</v>
      </c>
      <c r="DN510" s="20">
        <v>27453.57</v>
      </c>
      <c r="DO510" s="20">
        <v>1916.16</v>
      </c>
      <c r="DP510" s="20">
        <v>613.80999999999995</v>
      </c>
      <c r="DQ510" s="20">
        <v>27453.57</v>
      </c>
      <c r="DR510" s="20">
        <v>1916.16</v>
      </c>
      <c r="DS510" s="20">
        <v>613.80999999999995</v>
      </c>
      <c r="DT510" s="20">
        <v>27453.57</v>
      </c>
      <c r="DU510" s="20">
        <v>1916.16</v>
      </c>
      <c r="DV510" s="20">
        <v>613.80999999999995</v>
      </c>
      <c r="DW510" s="20">
        <v>27453.57</v>
      </c>
      <c r="DX510" s="20">
        <v>1916.16</v>
      </c>
      <c r="DY510" s="20">
        <v>613.80999999999995</v>
      </c>
      <c r="DZ510" s="20">
        <v>27453.57</v>
      </c>
      <c r="EA510" s="20">
        <v>1916.16</v>
      </c>
      <c r="EB510" s="20">
        <v>613.80999999999995</v>
      </c>
      <c r="EC510" s="20">
        <v>27453.57</v>
      </c>
      <c r="ED510" s="20">
        <v>1916.16</v>
      </c>
      <c r="EE510" s="20">
        <v>613.80999999999995</v>
      </c>
      <c r="EF510" s="20">
        <v>27453.57</v>
      </c>
      <c r="EG510" s="20">
        <v>1916.16</v>
      </c>
      <c r="EH510" s="20">
        <v>613.80999999999995</v>
      </c>
      <c r="EI510" s="20">
        <f t="shared" si="47"/>
        <v>27453.57</v>
      </c>
      <c r="EJ510" s="20">
        <f t="shared" si="47"/>
        <v>1916.16</v>
      </c>
      <c r="EK510" s="20">
        <f t="shared" si="47"/>
        <v>613.80999999999995</v>
      </c>
      <c r="EL510" s="20">
        <v>27453.57</v>
      </c>
      <c r="EM510" s="20">
        <v>1916.16</v>
      </c>
      <c r="EN510" s="20">
        <v>613.80999999999995</v>
      </c>
      <c r="EO510" s="24">
        <f t="shared" si="48"/>
        <v>779572.04000000015</v>
      </c>
      <c r="EP510" s="25">
        <f t="shared" si="44"/>
        <v>0</v>
      </c>
      <c r="EQ510" s="25">
        <f t="shared" si="45"/>
        <v>119933.84999999986</v>
      </c>
      <c r="ES510" s="26"/>
    </row>
    <row r="511" spans="1:149" x14ac:dyDescent="0.25">
      <c r="A511" s="27">
        <v>508</v>
      </c>
      <c r="B511" s="15">
        <v>23515687000101</v>
      </c>
      <c r="C511" s="28" t="s">
        <v>525</v>
      </c>
      <c r="D511" s="17">
        <v>536597.94999999995</v>
      </c>
      <c r="E511" s="18">
        <v>1255572.18</v>
      </c>
      <c r="F511" s="19">
        <v>0</v>
      </c>
      <c r="G511" s="20">
        <v>0</v>
      </c>
      <c r="H511" s="21">
        <f t="shared" si="43"/>
        <v>536597.94999999995</v>
      </c>
      <c r="I511" s="21">
        <v>1255572.18</v>
      </c>
      <c r="J511" s="22">
        <v>0</v>
      </c>
      <c r="K511" s="22">
        <v>0</v>
      </c>
      <c r="L511" s="22">
        <v>0</v>
      </c>
      <c r="M511" s="22">
        <v>0</v>
      </c>
      <c r="N511" s="22">
        <v>24588.11</v>
      </c>
      <c r="O511" s="22">
        <v>0</v>
      </c>
      <c r="P511" s="22">
        <v>24588.11</v>
      </c>
      <c r="Q511" s="22">
        <v>0</v>
      </c>
      <c r="R511" s="22">
        <v>24588.11</v>
      </c>
      <c r="S511" s="22">
        <v>24588.11</v>
      </c>
      <c r="T511" s="22">
        <v>24588.11</v>
      </c>
      <c r="U511" s="22">
        <v>24576.19</v>
      </c>
      <c r="V511" s="22">
        <v>24576.19</v>
      </c>
      <c r="W511" s="22">
        <v>24576.19</v>
      </c>
      <c r="X511" s="22">
        <v>24576.19</v>
      </c>
      <c r="Y511" s="22">
        <v>15024.74</v>
      </c>
      <c r="Z511" s="22">
        <v>15024.74</v>
      </c>
      <c r="AA511" s="22">
        <v>15024.74</v>
      </c>
      <c r="AB511" s="22">
        <v>15024.74</v>
      </c>
      <c r="AC511" s="22">
        <v>0</v>
      </c>
      <c r="AD511" s="22">
        <v>15024.74</v>
      </c>
      <c r="AE511" s="22"/>
      <c r="AF511" s="22"/>
      <c r="AG511" s="22">
        <v>15024.74</v>
      </c>
      <c r="AH511" s="22"/>
      <c r="AI511" s="22"/>
      <c r="AJ511" s="22">
        <v>15024.74</v>
      </c>
      <c r="AK511" s="22"/>
      <c r="AL511" s="22">
        <v>15024.74</v>
      </c>
      <c r="AM511" s="22">
        <v>15024.74</v>
      </c>
      <c r="AN511" s="22">
        <v>15024.74</v>
      </c>
      <c r="AO511" s="22"/>
      <c r="AP511" s="22">
        <v>15024.74</v>
      </c>
      <c r="AQ511" s="22"/>
      <c r="AR511" s="22"/>
      <c r="AS511" s="22">
        <v>15024.74</v>
      </c>
      <c r="AT511" s="22">
        <v>0</v>
      </c>
      <c r="AU511" s="22">
        <v>0</v>
      </c>
      <c r="AV511" s="22">
        <v>15024.74</v>
      </c>
      <c r="AW511" s="22">
        <v>0</v>
      </c>
      <c r="AX511" s="22">
        <v>120031.02</v>
      </c>
      <c r="AY511" s="22"/>
      <c r="AZ511" s="22">
        <f>VLOOKUP(A511,[1]Consolidado!$A$4:$AZ$856,52,FALSE)</f>
        <v>0</v>
      </c>
      <c r="BA511" s="22">
        <f>VLOOKUP(A511,'[2]Parcelas ICMS 2018 Calculadas'!$A$4:$BC$856,55,FALSE)</f>
        <v>0</v>
      </c>
      <c r="BB511" s="22">
        <v>0</v>
      </c>
      <c r="BC511" s="22">
        <v>0</v>
      </c>
      <c r="BD511" s="22">
        <v>0</v>
      </c>
      <c r="BE511" s="22"/>
      <c r="BF511" s="22"/>
      <c r="BG511" s="22">
        <v>0</v>
      </c>
      <c r="BH511" s="22"/>
      <c r="BI511" s="22"/>
      <c r="BJ511" s="22">
        <v>0</v>
      </c>
      <c r="BK511" s="22">
        <v>0</v>
      </c>
      <c r="BL511" s="22">
        <v>0</v>
      </c>
      <c r="BM511" s="22">
        <v>0</v>
      </c>
      <c r="BN511" s="23">
        <f t="shared" si="46"/>
        <v>536597.94999999984</v>
      </c>
      <c r="BO511" s="20">
        <v>38320.97</v>
      </c>
      <c r="BP511" s="20">
        <v>2674.66</v>
      </c>
      <c r="BQ511" s="20">
        <v>856.78</v>
      </c>
      <c r="BR511" s="20">
        <v>38320.97</v>
      </c>
      <c r="BS511" s="20">
        <v>2674.66</v>
      </c>
      <c r="BT511" s="20">
        <v>856.78</v>
      </c>
      <c r="BU511" s="20">
        <v>38320.97</v>
      </c>
      <c r="BV511" s="20">
        <v>2674.66</v>
      </c>
      <c r="BW511" s="20">
        <v>856.78</v>
      </c>
      <c r="BX511" s="20">
        <v>38320.97</v>
      </c>
      <c r="BY511" s="20">
        <v>2674.66</v>
      </c>
      <c r="BZ511" s="20">
        <v>856.78</v>
      </c>
      <c r="CA511" s="20">
        <v>38320.97</v>
      </c>
      <c r="CB511" s="20">
        <v>2674.66</v>
      </c>
      <c r="CC511" s="20">
        <v>856.78</v>
      </c>
      <c r="CD511" s="20">
        <v>38320.97</v>
      </c>
      <c r="CE511" s="20">
        <v>2674.66</v>
      </c>
      <c r="CF511" s="20">
        <v>856.78</v>
      </c>
      <c r="CG511" s="20">
        <v>38320.97</v>
      </c>
      <c r="CH511" s="20">
        <v>2674.66</v>
      </c>
      <c r="CI511" s="20">
        <v>856.78</v>
      </c>
      <c r="CJ511" s="20">
        <v>38320.97</v>
      </c>
      <c r="CK511" s="20">
        <v>2674.66</v>
      </c>
      <c r="CL511" s="20">
        <v>856.78</v>
      </c>
      <c r="CM511" s="20">
        <v>38320.97</v>
      </c>
      <c r="CN511" s="20">
        <v>2674.66</v>
      </c>
      <c r="CO511" s="20">
        <v>856.78</v>
      </c>
      <c r="CP511" s="20">
        <v>38320.97</v>
      </c>
      <c r="CQ511" s="20">
        <v>2674.66</v>
      </c>
      <c r="CR511" s="20">
        <v>856.78</v>
      </c>
      <c r="CS511" s="20">
        <v>38320.97</v>
      </c>
      <c r="CT511" s="20">
        <v>2674.66</v>
      </c>
      <c r="CU511" s="20">
        <v>856.78</v>
      </c>
      <c r="CV511" s="20">
        <v>38320.97</v>
      </c>
      <c r="CW511" s="20">
        <v>2674.66</v>
      </c>
      <c r="CX511" s="20">
        <v>856.78</v>
      </c>
      <c r="CY511" s="20">
        <v>38320.97</v>
      </c>
      <c r="CZ511" s="20">
        <v>2674.66</v>
      </c>
      <c r="DA511" s="20">
        <v>856.78</v>
      </c>
      <c r="DB511" s="20">
        <v>38320.97</v>
      </c>
      <c r="DC511" s="20">
        <v>2674.66</v>
      </c>
      <c r="DD511" s="20">
        <v>856.78</v>
      </c>
      <c r="DE511" s="20">
        <v>38320.97</v>
      </c>
      <c r="DF511" s="20">
        <v>2674.66</v>
      </c>
      <c r="DG511" s="20">
        <v>856.78</v>
      </c>
      <c r="DH511" s="20">
        <v>38320.97</v>
      </c>
      <c r="DI511" s="20">
        <v>2674.66</v>
      </c>
      <c r="DJ511" s="20">
        <v>856.78</v>
      </c>
      <c r="DK511" s="20">
        <v>38320.97</v>
      </c>
      <c r="DL511" s="20">
        <v>2674.66</v>
      </c>
      <c r="DM511" s="20">
        <v>856.78</v>
      </c>
      <c r="DN511" s="20">
        <v>38320.97</v>
      </c>
      <c r="DO511" s="20">
        <v>2674.66</v>
      </c>
      <c r="DP511" s="20">
        <v>856.78</v>
      </c>
      <c r="DQ511" s="20">
        <v>38320.97</v>
      </c>
      <c r="DR511" s="20">
        <v>2674.66</v>
      </c>
      <c r="DS511" s="20">
        <v>856.78</v>
      </c>
      <c r="DT511" s="20">
        <v>38320.97</v>
      </c>
      <c r="DU511" s="20">
        <v>2674.66</v>
      </c>
      <c r="DV511" s="20">
        <v>856.78</v>
      </c>
      <c r="DW511" s="20">
        <v>38320.97</v>
      </c>
      <c r="DX511" s="20">
        <v>2674.66</v>
      </c>
      <c r="DY511" s="20">
        <v>856.78</v>
      </c>
      <c r="DZ511" s="20">
        <v>38320.97</v>
      </c>
      <c r="EA511" s="20">
        <v>2674.66</v>
      </c>
      <c r="EB511" s="20">
        <v>856.78</v>
      </c>
      <c r="EC511" s="20">
        <v>38320.97</v>
      </c>
      <c r="ED511" s="20">
        <v>2674.66</v>
      </c>
      <c r="EE511" s="20">
        <v>856.78</v>
      </c>
      <c r="EF511" s="20">
        <v>38320.97</v>
      </c>
      <c r="EG511" s="20">
        <v>2674.66</v>
      </c>
      <c r="EH511" s="20">
        <v>856.78</v>
      </c>
      <c r="EI511" s="20">
        <f t="shared" si="47"/>
        <v>38320.97</v>
      </c>
      <c r="EJ511" s="20">
        <f t="shared" si="47"/>
        <v>2674.66</v>
      </c>
      <c r="EK511" s="20">
        <f t="shared" si="47"/>
        <v>856.78</v>
      </c>
      <c r="EL511" s="20">
        <v>38320.97</v>
      </c>
      <c r="EM511" s="20">
        <v>2674.66</v>
      </c>
      <c r="EN511" s="20">
        <v>856.78</v>
      </c>
      <c r="EO511" s="24">
        <f t="shared" si="48"/>
        <v>1088162.6600000006</v>
      </c>
      <c r="EP511" s="25">
        <f t="shared" si="44"/>
        <v>0</v>
      </c>
      <c r="EQ511" s="25">
        <f t="shared" si="45"/>
        <v>167409.51999999932</v>
      </c>
      <c r="ES511" s="26"/>
    </row>
    <row r="512" spans="1:149" x14ac:dyDescent="0.25">
      <c r="A512" s="27">
        <v>509</v>
      </c>
      <c r="B512" s="15">
        <v>18025981000197</v>
      </c>
      <c r="C512" s="28" t="s">
        <v>526</v>
      </c>
      <c r="D512" s="17">
        <v>257621.23</v>
      </c>
      <c r="E512" s="18">
        <v>660248.94999999995</v>
      </c>
      <c r="F512" s="19">
        <v>0</v>
      </c>
      <c r="G512" s="20">
        <v>0</v>
      </c>
      <c r="H512" s="21">
        <f t="shared" si="43"/>
        <v>257621.23</v>
      </c>
      <c r="I512" s="21">
        <v>660248.94999999995</v>
      </c>
      <c r="J512" s="22">
        <v>0</v>
      </c>
      <c r="K512" s="22">
        <v>0</v>
      </c>
      <c r="L512" s="22">
        <v>0</v>
      </c>
      <c r="M512" s="22">
        <v>0</v>
      </c>
      <c r="N512" s="22">
        <v>11804.78</v>
      </c>
      <c r="O512" s="22">
        <v>0</v>
      </c>
      <c r="P512" s="22">
        <v>11804.78</v>
      </c>
      <c r="Q512" s="22">
        <v>0</v>
      </c>
      <c r="R512" s="22">
        <v>11804.78</v>
      </c>
      <c r="S512" s="22">
        <v>11804.78</v>
      </c>
      <c r="T512" s="22">
        <v>11804.78</v>
      </c>
      <c r="U512" s="22">
        <v>11799.05</v>
      </c>
      <c r="V512" s="22">
        <v>11799.05</v>
      </c>
      <c r="W512" s="22">
        <v>11799.05</v>
      </c>
      <c r="X512" s="22">
        <v>11799.05</v>
      </c>
      <c r="Y512" s="22">
        <v>7213.39</v>
      </c>
      <c r="Z512" s="22">
        <v>7213.39</v>
      </c>
      <c r="AA512" s="22">
        <v>7213.39</v>
      </c>
      <c r="AB512" s="22">
        <v>7213.39</v>
      </c>
      <c r="AC512" s="22">
        <v>0</v>
      </c>
      <c r="AD512" s="22">
        <v>7213.39</v>
      </c>
      <c r="AE512" s="22"/>
      <c r="AF512" s="22"/>
      <c r="AG512" s="22">
        <v>7213.39</v>
      </c>
      <c r="AH512" s="22"/>
      <c r="AI512" s="22"/>
      <c r="AJ512" s="22">
        <v>7213.39</v>
      </c>
      <c r="AK512" s="22"/>
      <c r="AL512" s="22">
        <v>7213.39</v>
      </c>
      <c r="AM512" s="22">
        <v>7213.39</v>
      </c>
      <c r="AN512" s="22">
        <v>7213.39</v>
      </c>
      <c r="AO512" s="22"/>
      <c r="AP512" s="22">
        <v>7213.39</v>
      </c>
      <c r="AQ512" s="22"/>
      <c r="AR512" s="22"/>
      <c r="AS512" s="22">
        <v>7213.39</v>
      </c>
      <c r="AT512" s="22">
        <v>0</v>
      </c>
      <c r="AU512" s="22">
        <v>0</v>
      </c>
      <c r="AV512" s="22">
        <v>7213.39</v>
      </c>
      <c r="AW512" s="22">
        <v>0</v>
      </c>
      <c r="AX512" s="22">
        <v>0</v>
      </c>
      <c r="AY512" s="22"/>
      <c r="AZ512" s="22">
        <f>VLOOKUP(A512,[1]Consolidado!$A$4:$AZ$856,52,FALSE)</f>
        <v>7213.39</v>
      </c>
      <c r="BA512" s="22">
        <f>VLOOKUP(A512,'[2]Parcelas ICMS 2018 Calculadas'!$A$4:$BC$856,55,FALSE)</f>
        <v>0</v>
      </c>
      <c r="BB512" s="22">
        <v>7213.39</v>
      </c>
      <c r="BC512" s="22">
        <v>0</v>
      </c>
      <c r="BD512" s="22">
        <v>0</v>
      </c>
      <c r="BE512" s="22">
        <v>7213.39</v>
      </c>
      <c r="BF512" s="22"/>
      <c r="BG512" s="22">
        <v>0</v>
      </c>
      <c r="BH512" s="22"/>
      <c r="BI512" s="22"/>
      <c r="BJ512" s="22">
        <v>7213.39</v>
      </c>
      <c r="BK512" s="22">
        <v>0</v>
      </c>
      <c r="BL512" s="22">
        <v>0</v>
      </c>
      <c r="BM512" s="22">
        <v>0</v>
      </c>
      <c r="BN512" s="23">
        <f t="shared" si="46"/>
        <v>228847.73000000019</v>
      </c>
      <c r="BO512" s="20">
        <v>20151.27</v>
      </c>
      <c r="BP512" s="20">
        <v>1406.48</v>
      </c>
      <c r="BQ512" s="20">
        <v>450.54</v>
      </c>
      <c r="BR512" s="20">
        <v>20151.27</v>
      </c>
      <c r="BS512" s="20">
        <v>1406.48</v>
      </c>
      <c r="BT512" s="20">
        <v>450.54</v>
      </c>
      <c r="BU512" s="20">
        <v>20151.27</v>
      </c>
      <c r="BV512" s="20">
        <v>1406.48</v>
      </c>
      <c r="BW512" s="20">
        <v>450.54</v>
      </c>
      <c r="BX512" s="20">
        <v>20151.27</v>
      </c>
      <c r="BY512" s="20">
        <v>1406.48</v>
      </c>
      <c r="BZ512" s="20">
        <v>450.54</v>
      </c>
      <c r="CA512" s="20">
        <v>20151.27</v>
      </c>
      <c r="CB512" s="20">
        <v>1406.48</v>
      </c>
      <c r="CC512" s="20">
        <v>450.54</v>
      </c>
      <c r="CD512" s="20">
        <v>20151.27</v>
      </c>
      <c r="CE512" s="20">
        <v>1406.48</v>
      </c>
      <c r="CF512" s="20">
        <v>450.54</v>
      </c>
      <c r="CG512" s="20">
        <v>20151.27</v>
      </c>
      <c r="CH512" s="20">
        <v>1406.48</v>
      </c>
      <c r="CI512" s="20">
        <v>450.54</v>
      </c>
      <c r="CJ512" s="20">
        <v>20151.27</v>
      </c>
      <c r="CK512" s="20">
        <v>1406.48</v>
      </c>
      <c r="CL512" s="20">
        <v>450.54</v>
      </c>
      <c r="CM512" s="20">
        <v>20151.27</v>
      </c>
      <c r="CN512" s="20">
        <v>1406.48</v>
      </c>
      <c r="CO512" s="20">
        <v>450.54</v>
      </c>
      <c r="CP512" s="20">
        <v>20151.27</v>
      </c>
      <c r="CQ512" s="20">
        <v>1406.48</v>
      </c>
      <c r="CR512" s="20">
        <v>450.54</v>
      </c>
      <c r="CS512" s="20">
        <v>20151.27</v>
      </c>
      <c r="CT512" s="20">
        <v>1406.48</v>
      </c>
      <c r="CU512" s="20">
        <v>450.54</v>
      </c>
      <c r="CV512" s="20">
        <v>20151.27</v>
      </c>
      <c r="CW512" s="20">
        <v>1406.48</v>
      </c>
      <c r="CX512" s="20">
        <v>450.54</v>
      </c>
      <c r="CY512" s="20">
        <v>20151.27</v>
      </c>
      <c r="CZ512" s="20">
        <v>1406.48</v>
      </c>
      <c r="DA512" s="20">
        <v>450.54</v>
      </c>
      <c r="DB512" s="20">
        <v>20151.27</v>
      </c>
      <c r="DC512" s="20">
        <v>1406.48</v>
      </c>
      <c r="DD512" s="20">
        <v>450.54</v>
      </c>
      <c r="DE512" s="20">
        <v>20151.27</v>
      </c>
      <c r="DF512" s="20">
        <v>1406.48</v>
      </c>
      <c r="DG512" s="20">
        <v>450.54</v>
      </c>
      <c r="DH512" s="20">
        <v>20151.27</v>
      </c>
      <c r="DI512" s="20">
        <v>1406.48</v>
      </c>
      <c r="DJ512" s="20">
        <v>450.54</v>
      </c>
      <c r="DK512" s="20">
        <v>20151.27</v>
      </c>
      <c r="DL512" s="20">
        <v>1406.48</v>
      </c>
      <c r="DM512" s="20">
        <v>450.54</v>
      </c>
      <c r="DN512" s="20">
        <v>20151.27</v>
      </c>
      <c r="DO512" s="20">
        <v>1406.48</v>
      </c>
      <c r="DP512" s="20">
        <v>450.54</v>
      </c>
      <c r="DQ512" s="20">
        <v>20151.27</v>
      </c>
      <c r="DR512" s="20">
        <v>1406.48</v>
      </c>
      <c r="DS512" s="20">
        <v>450.54</v>
      </c>
      <c r="DT512" s="20">
        <v>20151.27</v>
      </c>
      <c r="DU512" s="20">
        <v>1406.48</v>
      </c>
      <c r="DV512" s="20">
        <v>450.54</v>
      </c>
      <c r="DW512" s="20">
        <v>20151.27</v>
      </c>
      <c r="DX512" s="20">
        <v>1406.48</v>
      </c>
      <c r="DY512" s="20">
        <v>450.54</v>
      </c>
      <c r="DZ512" s="20">
        <v>20151.27</v>
      </c>
      <c r="EA512" s="20">
        <v>1406.48</v>
      </c>
      <c r="EB512" s="20">
        <v>450.54</v>
      </c>
      <c r="EC512" s="20">
        <v>20151.27</v>
      </c>
      <c r="ED512" s="20">
        <v>1406.48</v>
      </c>
      <c r="EE512" s="20">
        <v>450.54</v>
      </c>
      <c r="EF512" s="20">
        <v>20151.27</v>
      </c>
      <c r="EG512" s="20">
        <v>1406.48</v>
      </c>
      <c r="EH512" s="20">
        <v>450.54</v>
      </c>
      <c r="EI512" s="20">
        <f t="shared" si="47"/>
        <v>20151.27</v>
      </c>
      <c r="EJ512" s="20">
        <f t="shared" si="47"/>
        <v>1406.48</v>
      </c>
      <c r="EK512" s="20">
        <f t="shared" si="47"/>
        <v>450.54</v>
      </c>
      <c r="EL512" s="20">
        <v>20151.27</v>
      </c>
      <c r="EM512" s="20">
        <v>1406.48</v>
      </c>
      <c r="EN512" s="20">
        <v>450.54</v>
      </c>
      <c r="EO512" s="24">
        <f t="shared" si="48"/>
        <v>572215.5399999998</v>
      </c>
      <c r="EP512" s="25">
        <f t="shared" si="44"/>
        <v>28773.499999999825</v>
      </c>
      <c r="EQ512" s="25">
        <f t="shared" si="45"/>
        <v>88033.410000000149</v>
      </c>
      <c r="ES512" s="26"/>
    </row>
    <row r="513" spans="1:149" x14ac:dyDescent="0.25">
      <c r="A513" s="27">
        <v>510</v>
      </c>
      <c r="B513" s="15">
        <v>18192906000110</v>
      </c>
      <c r="C513" s="28" t="s">
        <v>527</v>
      </c>
      <c r="D513" s="17">
        <v>380452.09</v>
      </c>
      <c r="E513" s="18">
        <v>1009651.8</v>
      </c>
      <c r="F513" s="19">
        <v>0</v>
      </c>
      <c r="G513" s="20">
        <v>0</v>
      </c>
      <c r="H513" s="21">
        <f t="shared" si="43"/>
        <v>380452.09</v>
      </c>
      <c r="I513" s="21">
        <v>1009651.8</v>
      </c>
      <c r="J513" s="22">
        <v>0</v>
      </c>
      <c r="K513" s="22">
        <v>0</v>
      </c>
      <c r="L513" s="22">
        <v>0</v>
      </c>
      <c r="M513" s="22">
        <v>0</v>
      </c>
      <c r="N513" s="22">
        <v>17433.16</v>
      </c>
      <c r="O513" s="22">
        <v>0</v>
      </c>
      <c r="P513" s="22">
        <v>17433.16</v>
      </c>
      <c r="Q513" s="22">
        <v>0</v>
      </c>
      <c r="R513" s="22">
        <v>17433.16</v>
      </c>
      <c r="S513" s="22">
        <v>17433.16</v>
      </c>
      <c r="T513" s="22">
        <v>17433.16</v>
      </c>
      <c r="U513" s="22">
        <v>17424.71</v>
      </c>
      <c r="V513" s="22">
        <v>17424.71</v>
      </c>
      <c r="W513" s="22">
        <v>17424.71</v>
      </c>
      <c r="X513" s="22">
        <v>17424.71</v>
      </c>
      <c r="Y513" s="22">
        <v>10652.66</v>
      </c>
      <c r="Z513" s="22">
        <v>10652.66</v>
      </c>
      <c r="AA513" s="22">
        <v>10652.66</v>
      </c>
      <c r="AB513" s="22">
        <v>10652.66</v>
      </c>
      <c r="AC513" s="22">
        <v>0</v>
      </c>
      <c r="AD513" s="22">
        <v>10652.66</v>
      </c>
      <c r="AE513" s="22"/>
      <c r="AF513" s="22"/>
      <c r="AG513" s="22">
        <v>10652.66</v>
      </c>
      <c r="AH513" s="22"/>
      <c r="AI513" s="22"/>
      <c r="AJ513" s="22">
        <v>10652.66</v>
      </c>
      <c r="AK513" s="22"/>
      <c r="AL513" s="22">
        <v>10652.66</v>
      </c>
      <c r="AM513" s="22">
        <v>10652.66</v>
      </c>
      <c r="AN513" s="22">
        <v>10652.66</v>
      </c>
      <c r="AO513" s="22"/>
      <c r="AP513" s="22">
        <v>10652.66</v>
      </c>
      <c r="AQ513" s="22"/>
      <c r="AR513" s="22"/>
      <c r="AS513" s="22">
        <v>10652.66</v>
      </c>
      <c r="AT513" s="22">
        <v>0</v>
      </c>
      <c r="AU513" s="22">
        <v>0</v>
      </c>
      <c r="AV513" s="22">
        <v>10652.66</v>
      </c>
      <c r="AW513" s="22">
        <v>0</v>
      </c>
      <c r="AX513" s="22">
        <v>0</v>
      </c>
      <c r="AY513" s="22"/>
      <c r="AZ513" s="22">
        <f>VLOOKUP(A513,[1]Consolidado!$A$4:$AZ$856,52,FALSE)</f>
        <v>10652.66</v>
      </c>
      <c r="BA513" s="22">
        <f>VLOOKUP(A513,'[2]Parcelas ICMS 2018 Calculadas'!$A$4:$BC$856,55,FALSE)</f>
        <v>0</v>
      </c>
      <c r="BB513" s="22">
        <v>10652.66</v>
      </c>
      <c r="BC513" s="22">
        <v>0</v>
      </c>
      <c r="BD513" s="22">
        <v>0</v>
      </c>
      <c r="BE513" s="22">
        <v>10652.66</v>
      </c>
      <c r="BF513" s="22"/>
      <c r="BG513" s="22">
        <v>0</v>
      </c>
      <c r="BH513" s="22"/>
      <c r="BI513" s="22"/>
      <c r="BJ513" s="22">
        <v>10652.66</v>
      </c>
      <c r="BK513" s="22">
        <v>0</v>
      </c>
      <c r="BL513" s="22">
        <v>0</v>
      </c>
      <c r="BM513" s="22">
        <v>0</v>
      </c>
      <c r="BN513" s="23">
        <f t="shared" si="46"/>
        <v>337959.85999999981</v>
      </c>
      <c r="BO513" s="20">
        <v>30815.3</v>
      </c>
      <c r="BP513" s="20">
        <v>2150.79</v>
      </c>
      <c r="BQ513" s="20">
        <v>688.97</v>
      </c>
      <c r="BR513" s="20">
        <v>30815.3</v>
      </c>
      <c r="BS513" s="20">
        <v>2150.79</v>
      </c>
      <c r="BT513" s="20">
        <v>688.97</v>
      </c>
      <c r="BU513" s="20">
        <v>30815.3</v>
      </c>
      <c r="BV513" s="20">
        <v>2150.79</v>
      </c>
      <c r="BW513" s="20">
        <v>688.97</v>
      </c>
      <c r="BX513" s="20">
        <v>30815.3</v>
      </c>
      <c r="BY513" s="20">
        <v>2150.79</v>
      </c>
      <c r="BZ513" s="20">
        <v>688.97</v>
      </c>
      <c r="CA513" s="20">
        <v>30815.3</v>
      </c>
      <c r="CB513" s="20">
        <v>2150.79</v>
      </c>
      <c r="CC513" s="20">
        <v>688.97</v>
      </c>
      <c r="CD513" s="20">
        <v>30815.3</v>
      </c>
      <c r="CE513" s="20">
        <v>2150.79</v>
      </c>
      <c r="CF513" s="20">
        <v>688.97</v>
      </c>
      <c r="CG513" s="20">
        <v>30815.3</v>
      </c>
      <c r="CH513" s="20">
        <v>2150.79</v>
      </c>
      <c r="CI513" s="20">
        <v>688.97</v>
      </c>
      <c r="CJ513" s="20">
        <v>30815.3</v>
      </c>
      <c r="CK513" s="20">
        <v>2150.79</v>
      </c>
      <c r="CL513" s="20">
        <v>688.97</v>
      </c>
      <c r="CM513" s="20">
        <v>30815.3</v>
      </c>
      <c r="CN513" s="20">
        <v>2150.79</v>
      </c>
      <c r="CO513" s="20">
        <v>688.97</v>
      </c>
      <c r="CP513" s="20">
        <v>30815.3</v>
      </c>
      <c r="CQ513" s="20">
        <v>2150.79</v>
      </c>
      <c r="CR513" s="20">
        <v>688.97</v>
      </c>
      <c r="CS513" s="20">
        <v>30815.3</v>
      </c>
      <c r="CT513" s="20">
        <v>2150.79</v>
      </c>
      <c r="CU513" s="20">
        <v>688.97</v>
      </c>
      <c r="CV513" s="20">
        <v>30815.3</v>
      </c>
      <c r="CW513" s="20">
        <v>2150.79</v>
      </c>
      <c r="CX513" s="20">
        <v>688.97</v>
      </c>
      <c r="CY513" s="20">
        <v>30815.3</v>
      </c>
      <c r="CZ513" s="20">
        <v>2150.79</v>
      </c>
      <c r="DA513" s="20">
        <v>688.97</v>
      </c>
      <c r="DB513" s="20">
        <v>30815.3</v>
      </c>
      <c r="DC513" s="20">
        <v>2150.79</v>
      </c>
      <c r="DD513" s="20">
        <v>688.97</v>
      </c>
      <c r="DE513" s="20">
        <v>30815.3</v>
      </c>
      <c r="DF513" s="20">
        <v>2150.79</v>
      </c>
      <c r="DG513" s="20">
        <v>688.97</v>
      </c>
      <c r="DH513" s="20">
        <v>30815.3</v>
      </c>
      <c r="DI513" s="20">
        <v>2150.79</v>
      </c>
      <c r="DJ513" s="20">
        <v>688.97</v>
      </c>
      <c r="DK513" s="20">
        <v>30815.3</v>
      </c>
      <c r="DL513" s="20">
        <v>2150.79</v>
      </c>
      <c r="DM513" s="20">
        <v>688.97</v>
      </c>
      <c r="DN513" s="20">
        <v>30815.3</v>
      </c>
      <c r="DO513" s="20">
        <v>2150.79</v>
      </c>
      <c r="DP513" s="20">
        <v>688.97</v>
      </c>
      <c r="DQ513" s="20">
        <v>30815.3</v>
      </c>
      <c r="DR513" s="20">
        <v>2150.79</v>
      </c>
      <c r="DS513" s="20">
        <v>688.97</v>
      </c>
      <c r="DT513" s="20">
        <v>30815.3</v>
      </c>
      <c r="DU513" s="20">
        <v>2150.79</v>
      </c>
      <c r="DV513" s="20">
        <v>688.97</v>
      </c>
      <c r="DW513" s="20">
        <v>30815.3</v>
      </c>
      <c r="DX513" s="20">
        <v>2150.79</v>
      </c>
      <c r="DY513" s="20">
        <v>688.97</v>
      </c>
      <c r="DZ513" s="20">
        <v>30815.3</v>
      </c>
      <c r="EA513" s="20">
        <v>2150.79</v>
      </c>
      <c r="EB513" s="20">
        <v>688.97</v>
      </c>
      <c r="EC513" s="20">
        <v>30815.3</v>
      </c>
      <c r="ED513" s="20">
        <v>2150.79</v>
      </c>
      <c r="EE513" s="20">
        <v>688.97</v>
      </c>
      <c r="EF513" s="20">
        <v>30815.3</v>
      </c>
      <c r="EG513" s="20">
        <v>2150.79</v>
      </c>
      <c r="EH513" s="20">
        <v>688.97</v>
      </c>
      <c r="EI513" s="20">
        <f t="shared" si="47"/>
        <v>30815.3</v>
      </c>
      <c r="EJ513" s="20">
        <f t="shared" si="47"/>
        <v>2150.79</v>
      </c>
      <c r="EK513" s="20">
        <f t="shared" si="47"/>
        <v>688.97</v>
      </c>
      <c r="EL513" s="20">
        <v>30815.3</v>
      </c>
      <c r="EM513" s="20">
        <v>2150.79</v>
      </c>
      <c r="EN513" s="20">
        <v>688.97</v>
      </c>
      <c r="EO513" s="24">
        <f t="shared" si="48"/>
        <v>875031.56</v>
      </c>
      <c r="EP513" s="25">
        <f t="shared" si="44"/>
        <v>42492.230000000214</v>
      </c>
      <c r="EQ513" s="25">
        <f t="shared" si="45"/>
        <v>134620.24</v>
      </c>
      <c r="ES513" s="26"/>
    </row>
    <row r="514" spans="1:149" x14ac:dyDescent="0.25">
      <c r="A514" s="27">
        <v>511</v>
      </c>
      <c r="B514" s="15">
        <v>18092825000149</v>
      </c>
      <c r="C514" s="28" t="s">
        <v>528</v>
      </c>
      <c r="D514" s="17">
        <v>948205.13</v>
      </c>
      <c r="E514" s="18">
        <v>1774977.88</v>
      </c>
      <c r="F514" s="19">
        <v>0</v>
      </c>
      <c r="G514" s="20">
        <v>0</v>
      </c>
      <c r="H514" s="21">
        <f t="shared" si="43"/>
        <v>948205.13</v>
      </c>
      <c r="I514" s="21">
        <v>1774977.88</v>
      </c>
      <c r="J514" s="22">
        <v>0</v>
      </c>
      <c r="K514" s="22">
        <v>0</v>
      </c>
      <c r="L514" s="22">
        <v>0</v>
      </c>
      <c r="M514" s="22">
        <v>0</v>
      </c>
      <c r="N514" s="22">
        <v>43448.87</v>
      </c>
      <c r="O514" s="22">
        <v>0</v>
      </c>
      <c r="P514" s="22">
        <v>43448.87</v>
      </c>
      <c r="Q514" s="22">
        <v>0</v>
      </c>
      <c r="R514" s="22">
        <v>43448.87</v>
      </c>
      <c r="S514" s="22">
        <v>43448.87</v>
      </c>
      <c r="T514" s="22">
        <v>43448.87</v>
      </c>
      <c r="U514" s="22">
        <v>43427.8</v>
      </c>
      <c r="V514" s="22">
        <v>43427.8</v>
      </c>
      <c r="W514" s="22">
        <v>43427.8</v>
      </c>
      <c r="X514" s="22">
        <v>43427.8</v>
      </c>
      <c r="Y514" s="22">
        <v>26549.74</v>
      </c>
      <c r="Z514" s="22">
        <v>26549.74</v>
      </c>
      <c r="AA514" s="22">
        <v>26549.74</v>
      </c>
      <c r="AB514" s="22">
        <v>26549.74</v>
      </c>
      <c r="AC514" s="22">
        <v>0</v>
      </c>
      <c r="AD514" s="22">
        <v>26549.74</v>
      </c>
      <c r="AE514" s="22"/>
      <c r="AF514" s="22"/>
      <c r="AG514" s="22">
        <v>26549.74</v>
      </c>
      <c r="AH514" s="22"/>
      <c r="AI514" s="22"/>
      <c r="AJ514" s="22">
        <v>26549.74</v>
      </c>
      <c r="AK514" s="22"/>
      <c r="AL514" s="22">
        <v>26549.74</v>
      </c>
      <c r="AM514" s="22">
        <v>26549.74</v>
      </c>
      <c r="AN514" s="22">
        <v>26549.74</v>
      </c>
      <c r="AO514" s="22"/>
      <c r="AP514" s="22">
        <v>26549.74</v>
      </c>
      <c r="AQ514" s="22"/>
      <c r="AR514" s="22"/>
      <c r="AS514" s="22">
        <v>26549.74</v>
      </c>
      <c r="AT514" s="22">
        <v>0</v>
      </c>
      <c r="AU514" s="22">
        <v>0</v>
      </c>
      <c r="AV514" s="22">
        <v>26549.74</v>
      </c>
      <c r="AW514" s="22">
        <v>0</v>
      </c>
      <c r="AX514" s="22">
        <v>0</v>
      </c>
      <c r="AY514" s="22"/>
      <c r="AZ514" s="22">
        <f>VLOOKUP(A514,[1]Consolidado!$A$4:$AZ$856,52,FALSE)</f>
        <v>26549.74</v>
      </c>
      <c r="BA514" s="22">
        <f>VLOOKUP(A514,'[2]Parcelas ICMS 2018 Calculadas'!$A$4:$BC$856,55,FALSE)</f>
        <v>0</v>
      </c>
      <c r="BB514" s="22">
        <v>26549.74</v>
      </c>
      <c r="BC514" s="22">
        <v>0</v>
      </c>
      <c r="BD514" s="22">
        <v>0</v>
      </c>
      <c r="BE514" s="22">
        <v>26549.74</v>
      </c>
      <c r="BF514" s="22">
        <v>132453.74</v>
      </c>
      <c r="BG514" s="22">
        <v>0</v>
      </c>
      <c r="BH514" s="22"/>
      <c r="BI514" s="22"/>
      <c r="BJ514" s="22">
        <v>0</v>
      </c>
      <c r="BK514" s="22">
        <v>0</v>
      </c>
      <c r="BL514" s="22">
        <v>0</v>
      </c>
      <c r="BM514" s="22">
        <v>0</v>
      </c>
      <c r="BN514" s="23">
        <f t="shared" si="46"/>
        <v>948205.12999999989</v>
      </c>
      <c r="BO514" s="20">
        <v>54173.599999999999</v>
      </c>
      <c r="BP514" s="20">
        <v>3781.11</v>
      </c>
      <c r="BQ514" s="20">
        <v>1211.21</v>
      </c>
      <c r="BR514" s="20">
        <v>54173.599999999999</v>
      </c>
      <c r="BS514" s="20">
        <v>3781.11</v>
      </c>
      <c r="BT514" s="20">
        <v>1211.21</v>
      </c>
      <c r="BU514" s="20">
        <v>54173.599999999999</v>
      </c>
      <c r="BV514" s="20">
        <v>3781.11</v>
      </c>
      <c r="BW514" s="20">
        <v>1211.21</v>
      </c>
      <c r="BX514" s="20">
        <v>54173.599999999999</v>
      </c>
      <c r="BY514" s="20">
        <v>3781.11</v>
      </c>
      <c r="BZ514" s="20">
        <v>1211.21</v>
      </c>
      <c r="CA514" s="20">
        <v>54173.599999999999</v>
      </c>
      <c r="CB514" s="20">
        <v>3781.11</v>
      </c>
      <c r="CC514" s="20">
        <v>1211.21</v>
      </c>
      <c r="CD514" s="20">
        <v>54173.599999999999</v>
      </c>
      <c r="CE514" s="20">
        <v>3781.11</v>
      </c>
      <c r="CF514" s="20">
        <v>1211.21</v>
      </c>
      <c r="CG514" s="20">
        <v>54173.599999999999</v>
      </c>
      <c r="CH514" s="20">
        <v>3781.11</v>
      </c>
      <c r="CI514" s="20">
        <v>1211.21</v>
      </c>
      <c r="CJ514" s="20">
        <v>54173.599999999999</v>
      </c>
      <c r="CK514" s="20">
        <v>3781.11</v>
      </c>
      <c r="CL514" s="20">
        <v>1211.21</v>
      </c>
      <c r="CM514" s="20">
        <v>54173.599999999999</v>
      </c>
      <c r="CN514" s="20">
        <v>3781.11</v>
      </c>
      <c r="CO514" s="20">
        <v>1211.21</v>
      </c>
      <c r="CP514" s="20">
        <v>54173.599999999999</v>
      </c>
      <c r="CQ514" s="20">
        <v>3781.11</v>
      </c>
      <c r="CR514" s="20">
        <v>1211.21</v>
      </c>
      <c r="CS514" s="20">
        <v>54173.599999999999</v>
      </c>
      <c r="CT514" s="20">
        <v>3781.11</v>
      </c>
      <c r="CU514" s="20">
        <v>1211.21</v>
      </c>
      <c r="CV514" s="20">
        <v>54173.599999999999</v>
      </c>
      <c r="CW514" s="20">
        <v>3781.11</v>
      </c>
      <c r="CX514" s="20">
        <v>1211.21</v>
      </c>
      <c r="CY514" s="20">
        <v>54173.599999999999</v>
      </c>
      <c r="CZ514" s="20">
        <v>3781.11</v>
      </c>
      <c r="DA514" s="20">
        <v>1211.21</v>
      </c>
      <c r="DB514" s="20">
        <v>54173.599999999999</v>
      </c>
      <c r="DC514" s="20">
        <v>3781.11</v>
      </c>
      <c r="DD514" s="20">
        <v>1211.21</v>
      </c>
      <c r="DE514" s="20">
        <v>54173.599999999999</v>
      </c>
      <c r="DF514" s="20">
        <v>3781.11</v>
      </c>
      <c r="DG514" s="20">
        <v>1211.21</v>
      </c>
      <c r="DH514" s="20">
        <v>54173.599999999999</v>
      </c>
      <c r="DI514" s="20">
        <v>3781.11</v>
      </c>
      <c r="DJ514" s="20">
        <v>1211.21</v>
      </c>
      <c r="DK514" s="20">
        <v>54173.599999999999</v>
      </c>
      <c r="DL514" s="20">
        <v>3781.11</v>
      </c>
      <c r="DM514" s="20">
        <v>1211.21</v>
      </c>
      <c r="DN514" s="20">
        <v>54173.599999999999</v>
      </c>
      <c r="DO514" s="20">
        <v>3781.11</v>
      </c>
      <c r="DP514" s="20">
        <v>1211.21</v>
      </c>
      <c r="DQ514" s="20">
        <v>54173.599999999999</v>
      </c>
      <c r="DR514" s="20">
        <v>3781.11</v>
      </c>
      <c r="DS514" s="20">
        <v>1211.21</v>
      </c>
      <c r="DT514" s="20">
        <v>54173.599999999999</v>
      </c>
      <c r="DU514" s="20">
        <v>3781.11</v>
      </c>
      <c r="DV514" s="20">
        <v>1211.21</v>
      </c>
      <c r="DW514" s="20">
        <v>54173.599999999999</v>
      </c>
      <c r="DX514" s="20">
        <v>3781.11</v>
      </c>
      <c r="DY514" s="20">
        <v>1211.21</v>
      </c>
      <c r="DZ514" s="20">
        <v>54173.599999999999</v>
      </c>
      <c r="EA514" s="20">
        <v>3781.11</v>
      </c>
      <c r="EB514" s="20">
        <v>1211.21</v>
      </c>
      <c r="EC514" s="20">
        <v>54173.599999999999</v>
      </c>
      <c r="ED514" s="20">
        <v>3781.11</v>
      </c>
      <c r="EE514" s="20">
        <v>1211.21</v>
      </c>
      <c r="EF514" s="20">
        <v>54173.599999999999</v>
      </c>
      <c r="EG514" s="20">
        <v>3781.11</v>
      </c>
      <c r="EH514" s="20">
        <v>1211.21</v>
      </c>
      <c r="EI514" s="20">
        <f t="shared" si="47"/>
        <v>54173.599999999999</v>
      </c>
      <c r="EJ514" s="20">
        <f t="shared" si="47"/>
        <v>3781.11</v>
      </c>
      <c r="EK514" s="20">
        <f t="shared" si="47"/>
        <v>1211.21</v>
      </c>
      <c r="EL514" s="20">
        <v>54173.599999999999</v>
      </c>
      <c r="EM514" s="20">
        <v>3781.11</v>
      </c>
      <c r="EN514" s="20">
        <v>1211.21</v>
      </c>
      <c r="EO514" s="24">
        <f t="shared" si="48"/>
        <v>1538313.9200000006</v>
      </c>
      <c r="EP514" s="25">
        <f t="shared" si="44"/>
        <v>0</v>
      </c>
      <c r="EQ514" s="25">
        <f t="shared" si="45"/>
        <v>236663.95999999926</v>
      </c>
      <c r="ES514" s="26"/>
    </row>
    <row r="515" spans="1:149" x14ac:dyDescent="0.25">
      <c r="A515" s="27">
        <v>512</v>
      </c>
      <c r="B515" s="15">
        <v>23539463000121</v>
      </c>
      <c r="C515" s="28" t="s">
        <v>529</v>
      </c>
      <c r="D515" s="17">
        <v>2662346.69</v>
      </c>
      <c r="E515" s="18">
        <v>6703864.6900000004</v>
      </c>
      <c r="F515" s="19">
        <v>0</v>
      </c>
      <c r="G515" s="20">
        <v>0</v>
      </c>
      <c r="H515" s="21">
        <f t="shared" si="43"/>
        <v>2662346.69</v>
      </c>
      <c r="I515" s="21">
        <v>6703864.6900000004</v>
      </c>
      <c r="J515" s="22">
        <v>0</v>
      </c>
      <c r="K515" s="22">
        <v>0</v>
      </c>
      <c r="L515" s="22">
        <v>0</v>
      </c>
      <c r="M515" s="22">
        <v>0</v>
      </c>
      <c r="N515" s="22">
        <v>121994.64</v>
      </c>
      <c r="O515" s="22">
        <v>0</v>
      </c>
      <c r="P515" s="22">
        <v>121994.64</v>
      </c>
      <c r="Q515" s="22">
        <v>0</v>
      </c>
      <c r="R515" s="22">
        <v>121994.64</v>
      </c>
      <c r="S515" s="22">
        <v>121994.64</v>
      </c>
      <c r="T515" s="22">
        <v>121994.64</v>
      </c>
      <c r="U515" s="22">
        <v>121935.48</v>
      </c>
      <c r="V515" s="22">
        <v>121935.48</v>
      </c>
      <c r="W515" s="22">
        <v>121935.48</v>
      </c>
      <c r="X515" s="22">
        <v>121935.48</v>
      </c>
      <c r="Y515" s="22">
        <v>74545.710000000006</v>
      </c>
      <c r="Z515" s="22">
        <v>74545.710000000006</v>
      </c>
      <c r="AA515" s="22">
        <v>74545.710000000006</v>
      </c>
      <c r="AB515" s="22">
        <v>74545.710000000006</v>
      </c>
      <c r="AC515" s="22">
        <v>0</v>
      </c>
      <c r="AD515" s="22">
        <v>74545.710000000006</v>
      </c>
      <c r="AE515" s="22"/>
      <c r="AF515" s="22"/>
      <c r="AG515" s="22">
        <v>74545.710000000006</v>
      </c>
      <c r="AH515" s="22"/>
      <c r="AI515" s="22"/>
      <c r="AJ515" s="22">
        <v>74545.710000000006</v>
      </c>
      <c r="AK515" s="22"/>
      <c r="AL515" s="22">
        <v>74545.710000000006</v>
      </c>
      <c r="AM515" s="22">
        <v>74545.710000000006</v>
      </c>
      <c r="AN515" s="22">
        <v>74545.710000000006</v>
      </c>
      <c r="AO515" s="22"/>
      <c r="AP515" s="22">
        <v>74545.710000000006</v>
      </c>
      <c r="AQ515" s="22"/>
      <c r="AR515" s="22"/>
      <c r="AS515" s="22">
        <v>74545.710000000006</v>
      </c>
      <c r="AT515" s="22">
        <v>0</v>
      </c>
      <c r="AU515" s="22">
        <v>0</v>
      </c>
      <c r="AV515" s="22">
        <v>74545.710000000006</v>
      </c>
      <c r="AW515" s="22">
        <v>0</v>
      </c>
      <c r="AX515" s="22">
        <v>595537.34</v>
      </c>
      <c r="AY515" s="22"/>
      <c r="AZ515" s="22">
        <f>VLOOKUP(A515,[1]Consolidado!$A$4:$AZ$856,52,FALSE)</f>
        <v>0</v>
      </c>
      <c r="BA515" s="22">
        <f>VLOOKUP(A515,'[2]Parcelas ICMS 2018 Calculadas'!$A$4:$BC$856,55,FALSE)</f>
        <v>0</v>
      </c>
      <c r="BB515" s="22">
        <v>0</v>
      </c>
      <c r="BC515" s="22">
        <v>0</v>
      </c>
      <c r="BD515" s="22">
        <v>0</v>
      </c>
      <c r="BE515" s="22"/>
      <c r="BF515" s="22"/>
      <c r="BG515" s="22">
        <v>0</v>
      </c>
      <c r="BH515" s="22"/>
      <c r="BI515" s="22"/>
      <c r="BJ515" s="22">
        <v>0</v>
      </c>
      <c r="BK515" s="22">
        <v>0</v>
      </c>
      <c r="BL515" s="22">
        <v>0</v>
      </c>
      <c r="BM515" s="22">
        <v>0</v>
      </c>
      <c r="BN515" s="23">
        <f t="shared" si="46"/>
        <v>2662346.6899999995</v>
      </c>
      <c r="BO515" s="20">
        <v>204606.78</v>
      </c>
      <c r="BP515" s="20">
        <v>14280.79</v>
      </c>
      <c r="BQ515" s="20">
        <v>4574.59</v>
      </c>
      <c r="BR515" s="20">
        <v>204606.78</v>
      </c>
      <c r="BS515" s="20">
        <v>14280.79</v>
      </c>
      <c r="BT515" s="20">
        <v>4574.59</v>
      </c>
      <c r="BU515" s="20">
        <v>204606.78</v>
      </c>
      <c r="BV515" s="20">
        <v>14280.79</v>
      </c>
      <c r="BW515" s="20">
        <v>4574.59</v>
      </c>
      <c r="BX515" s="20">
        <v>204606.78</v>
      </c>
      <c r="BY515" s="20">
        <v>14280.79</v>
      </c>
      <c r="BZ515" s="20">
        <v>4574.59</v>
      </c>
      <c r="CA515" s="20">
        <v>204606.78</v>
      </c>
      <c r="CB515" s="20">
        <v>14280.79</v>
      </c>
      <c r="CC515" s="20">
        <v>4574.59</v>
      </c>
      <c r="CD515" s="20">
        <v>204606.78</v>
      </c>
      <c r="CE515" s="20">
        <v>14280.79</v>
      </c>
      <c r="CF515" s="20">
        <v>4574.59</v>
      </c>
      <c r="CG515" s="20">
        <v>204606.78</v>
      </c>
      <c r="CH515" s="20">
        <v>14280.79</v>
      </c>
      <c r="CI515" s="20">
        <v>4574.59</v>
      </c>
      <c r="CJ515" s="20">
        <v>204606.78</v>
      </c>
      <c r="CK515" s="20">
        <v>14280.79</v>
      </c>
      <c r="CL515" s="20">
        <v>4574.59</v>
      </c>
      <c r="CM515" s="20">
        <v>204606.78</v>
      </c>
      <c r="CN515" s="20">
        <v>14280.79</v>
      </c>
      <c r="CO515" s="20">
        <v>4574.59</v>
      </c>
      <c r="CP515" s="20">
        <v>204606.78</v>
      </c>
      <c r="CQ515" s="20">
        <v>14280.79</v>
      </c>
      <c r="CR515" s="20">
        <v>4574.59</v>
      </c>
      <c r="CS515" s="20">
        <v>204606.78</v>
      </c>
      <c r="CT515" s="20">
        <v>14280.79</v>
      </c>
      <c r="CU515" s="20">
        <v>4574.59</v>
      </c>
      <c r="CV515" s="20">
        <v>204606.78</v>
      </c>
      <c r="CW515" s="20">
        <v>14280.79</v>
      </c>
      <c r="CX515" s="20">
        <v>4574.59</v>
      </c>
      <c r="CY515" s="20">
        <v>204606.78</v>
      </c>
      <c r="CZ515" s="20">
        <v>14280.79</v>
      </c>
      <c r="DA515" s="20">
        <v>4574.59</v>
      </c>
      <c r="DB515" s="20">
        <v>204606.78</v>
      </c>
      <c r="DC515" s="20">
        <v>14280.79</v>
      </c>
      <c r="DD515" s="20">
        <v>4574.59</v>
      </c>
      <c r="DE515" s="20">
        <v>204606.78</v>
      </c>
      <c r="DF515" s="20">
        <v>14280.79</v>
      </c>
      <c r="DG515" s="20">
        <v>4574.59</v>
      </c>
      <c r="DH515" s="20">
        <v>204606.78</v>
      </c>
      <c r="DI515" s="20">
        <v>14280.79</v>
      </c>
      <c r="DJ515" s="20">
        <v>4574.59</v>
      </c>
      <c r="DK515" s="20">
        <v>204606.78</v>
      </c>
      <c r="DL515" s="20">
        <v>14280.79</v>
      </c>
      <c r="DM515" s="20">
        <v>4574.59</v>
      </c>
      <c r="DN515" s="20">
        <v>204606.78</v>
      </c>
      <c r="DO515" s="20">
        <v>14280.79</v>
      </c>
      <c r="DP515" s="20">
        <v>4574.59</v>
      </c>
      <c r="DQ515" s="20">
        <v>204606.78</v>
      </c>
      <c r="DR515" s="20">
        <v>14280.79</v>
      </c>
      <c r="DS515" s="20">
        <v>4574.59</v>
      </c>
      <c r="DT515" s="20">
        <v>204606.78</v>
      </c>
      <c r="DU515" s="20">
        <v>14280.79</v>
      </c>
      <c r="DV515" s="20">
        <v>4574.59</v>
      </c>
      <c r="DW515" s="20">
        <v>204606.78</v>
      </c>
      <c r="DX515" s="20">
        <v>14280.79</v>
      </c>
      <c r="DY515" s="20">
        <v>4574.59</v>
      </c>
      <c r="DZ515" s="20">
        <v>204606.78</v>
      </c>
      <c r="EA515" s="20">
        <v>14280.79</v>
      </c>
      <c r="EB515" s="20">
        <v>4574.59</v>
      </c>
      <c r="EC515" s="20">
        <v>204606.78</v>
      </c>
      <c r="ED515" s="20">
        <v>14280.79</v>
      </c>
      <c r="EE515" s="20">
        <v>4574.59</v>
      </c>
      <c r="EF515" s="20">
        <v>204606.78</v>
      </c>
      <c r="EG515" s="20">
        <v>14280.79</v>
      </c>
      <c r="EH515" s="20">
        <v>4574.59</v>
      </c>
      <c r="EI515" s="20">
        <f t="shared" si="47"/>
        <v>204606.78</v>
      </c>
      <c r="EJ515" s="20">
        <f t="shared" si="47"/>
        <v>14280.79</v>
      </c>
      <c r="EK515" s="20">
        <f t="shared" si="47"/>
        <v>4574.59</v>
      </c>
      <c r="EL515" s="20">
        <v>204606.78</v>
      </c>
      <c r="EM515" s="20">
        <v>14280.79</v>
      </c>
      <c r="EN515" s="20">
        <v>4574.59</v>
      </c>
      <c r="EO515" s="24">
        <f t="shared" si="48"/>
        <v>5810016.1599999992</v>
      </c>
      <c r="EP515" s="25">
        <f t="shared" si="44"/>
        <v>0</v>
      </c>
      <c r="EQ515" s="25">
        <f t="shared" si="45"/>
        <v>893848.53000000119</v>
      </c>
      <c r="ES515" s="26"/>
    </row>
    <row r="516" spans="1:149" x14ac:dyDescent="0.25">
      <c r="A516" s="27">
        <v>513</v>
      </c>
      <c r="B516" s="15">
        <v>18554147000199</v>
      </c>
      <c r="C516" s="28" t="s">
        <v>530</v>
      </c>
      <c r="D516" s="17">
        <v>444978.09</v>
      </c>
      <c r="E516" s="18">
        <v>1294299.79</v>
      </c>
      <c r="F516" s="19">
        <v>0</v>
      </c>
      <c r="G516" s="20">
        <v>0</v>
      </c>
      <c r="H516" s="21">
        <f t="shared" ref="H516:H579" si="49">D516-F516-G516</f>
        <v>444978.09</v>
      </c>
      <c r="I516" s="21">
        <v>1294299.79</v>
      </c>
      <c r="J516" s="22">
        <v>0</v>
      </c>
      <c r="K516" s="22">
        <v>0</v>
      </c>
      <c r="L516" s="22">
        <v>0</v>
      </c>
      <c r="M516" s="22">
        <v>0</v>
      </c>
      <c r="N516" s="22">
        <v>20389.88</v>
      </c>
      <c r="O516" s="22">
        <v>0</v>
      </c>
      <c r="P516" s="22">
        <v>20389.88</v>
      </c>
      <c r="Q516" s="22">
        <v>0</v>
      </c>
      <c r="R516" s="22">
        <v>20389.88</v>
      </c>
      <c r="S516" s="22">
        <v>20389.88</v>
      </c>
      <c r="T516" s="22">
        <v>20389.88</v>
      </c>
      <c r="U516" s="22">
        <v>20380</v>
      </c>
      <c r="V516" s="22">
        <v>20380</v>
      </c>
      <c r="W516" s="22">
        <v>20380</v>
      </c>
      <c r="X516" s="22">
        <v>20380</v>
      </c>
      <c r="Y516" s="22">
        <v>12459.39</v>
      </c>
      <c r="Z516" s="22">
        <v>12459.39</v>
      </c>
      <c r="AA516" s="22">
        <v>12459.39</v>
      </c>
      <c r="AB516" s="22">
        <v>12459.39</v>
      </c>
      <c r="AC516" s="22">
        <v>0</v>
      </c>
      <c r="AD516" s="22">
        <v>12459.39</v>
      </c>
      <c r="AE516" s="22"/>
      <c r="AF516" s="22"/>
      <c r="AG516" s="22">
        <v>12459.39</v>
      </c>
      <c r="AH516" s="22"/>
      <c r="AI516" s="22"/>
      <c r="AJ516" s="22">
        <v>12459.39</v>
      </c>
      <c r="AK516" s="22"/>
      <c r="AL516" s="22">
        <v>12459.39</v>
      </c>
      <c r="AM516" s="22">
        <v>12459.39</v>
      </c>
      <c r="AN516" s="22">
        <v>12459.39</v>
      </c>
      <c r="AO516" s="22"/>
      <c r="AP516" s="22">
        <v>12459.39</v>
      </c>
      <c r="AQ516" s="22"/>
      <c r="AR516" s="22"/>
      <c r="AS516" s="22">
        <v>12459.39</v>
      </c>
      <c r="AT516" s="22">
        <v>0</v>
      </c>
      <c r="AU516" s="22">
        <v>0</v>
      </c>
      <c r="AV516" s="22">
        <v>12459.39</v>
      </c>
      <c r="AW516" s="22">
        <v>0</v>
      </c>
      <c r="AX516" s="22">
        <v>0</v>
      </c>
      <c r="AY516" s="22"/>
      <c r="AZ516" s="22">
        <f>VLOOKUP(A516,[1]Consolidado!$A$4:$AZ$856,52,FALSE)</f>
        <v>12459.39</v>
      </c>
      <c r="BA516" s="22">
        <f>VLOOKUP(A516,'[2]Parcelas ICMS 2018 Calculadas'!$A$4:$BC$856,55,FALSE)</f>
        <v>0</v>
      </c>
      <c r="BB516" s="22">
        <v>12459.39</v>
      </c>
      <c r="BC516" s="22">
        <v>0</v>
      </c>
      <c r="BD516" s="22">
        <v>0</v>
      </c>
      <c r="BE516" s="22">
        <v>12459.39</v>
      </c>
      <c r="BF516" s="22"/>
      <c r="BG516" s="22">
        <v>0</v>
      </c>
      <c r="BH516" s="22"/>
      <c r="BI516" s="22"/>
      <c r="BJ516" s="22">
        <v>12459.39</v>
      </c>
      <c r="BK516" s="22">
        <v>0</v>
      </c>
      <c r="BL516" s="22">
        <v>0</v>
      </c>
      <c r="BM516" s="22">
        <v>0</v>
      </c>
      <c r="BN516" s="23">
        <f t="shared" si="46"/>
        <v>395279.03000000026</v>
      </c>
      <c r="BO516" s="20">
        <v>39502.959999999999</v>
      </c>
      <c r="BP516" s="20">
        <v>2757.16</v>
      </c>
      <c r="BQ516" s="20">
        <v>883.2</v>
      </c>
      <c r="BR516" s="20">
        <v>39502.959999999999</v>
      </c>
      <c r="BS516" s="20">
        <v>2757.16</v>
      </c>
      <c r="BT516" s="20">
        <v>883.2</v>
      </c>
      <c r="BU516" s="20">
        <v>39502.959999999999</v>
      </c>
      <c r="BV516" s="20">
        <v>2757.16</v>
      </c>
      <c r="BW516" s="20">
        <v>883.2</v>
      </c>
      <c r="BX516" s="20">
        <v>39502.959999999999</v>
      </c>
      <c r="BY516" s="20">
        <v>2757.16</v>
      </c>
      <c r="BZ516" s="20">
        <v>883.2</v>
      </c>
      <c r="CA516" s="20">
        <v>39502.959999999999</v>
      </c>
      <c r="CB516" s="20">
        <v>2757.16</v>
      </c>
      <c r="CC516" s="20">
        <v>883.2</v>
      </c>
      <c r="CD516" s="20">
        <v>39502.959999999999</v>
      </c>
      <c r="CE516" s="20">
        <v>2757.16</v>
      </c>
      <c r="CF516" s="20">
        <v>883.2</v>
      </c>
      <c r="CG516" s="20">
        <v>39502.959999999999</v>
      </c>
      <c r="CH516" s="20">
        <v>2757.16</v>
      </c>
      <c r="CI516" s="20">
        <v>883.2</v>
      </c>
      <c r="CJ516" s="20">
        <v>39502.959999999999</v>
      </c>
      <c r="CK516" s="20">
        <v>2757.16</v>
      </c>
      <c r="CL516" s="20">
        <v>883.2</v>
      </c>
      <c r="CM516" s="20">
        <v>39502.959999999999</v>
      </c>
      <c r="CN516" s="20">
        <v>2757.16</v>
      </c>
      <c r="CO516" s="20">
        <v>883.2</v>
      </c>
      <c r="CP516" s="20">
        <v>39502.959999999999</v>
      </c>
      <c r="CQ516" s="20">
        <v>2757.16</v>
      </c>
      <c r="CR516" s="20">
        <v>883.2</v>
      </c>
      <c r="CS516" s="20">
        <v>39502.959999999999</v>
      </c>
      <c r="CT516" s="20">
        <v>2757.16</v>
      </c>
      <c r="CU516" s="20">
        <v>883.2</v>
      </c>
      <c r="CV516" s="20">
        <v>39502.959999999999</v>
      </c>
      <c r="CW516" s="20">
        <v>2757.16</v>
      </c>
      <c r="CX516" s="20">
        <v>883.2</v>
      </c>
      <c r="CY516" s="20">
        <v>39502.959999999999</v>
      </c>
      <c r="CZ516" s="20">
        <v>2757.16</v>
      </c>
      <c r="DA516" s="20">
        <v>883.2</v>
      </c>
      <c r="DB516" s="20">
        <v>39502.959999999999</v>
      </c>
      <c r="DC516" s="20">
        <v>2757.16</v>
      </c>
      <c r="DD516" s="20">
        <v>883.2</v>
      </c>
      <c r="DE516" s="20">
        <v>39502.959999999999</v>
      </c>
      <c r="DF516" s="20">
        <v>2757.16</v>
      </c>
      <c r="DG516" s="20">
        <v>883.2</v>
      </c>
      <c r="DH516" s="20">
        <v>39502.959999999999</v>
      </c>
      <c r="DI516" s="20">
        <v>2757.16</v>
      </c>
      <c r="DJ516" s="20">
        <v>883.2</v>
      </c>
      <c r="DK516" s="20">
        <v>39502.959999999999</v>
      </c>
      <c r="DL516" s="20">
        <v>2757.16</v>
      </c>
      <c r="DM516" s="20">
        <v>883.2</v>
      </c>
      <c r="DN516" s="20">
        <v>39502.959999999999</v>
      </c>
      <c r="DO516" s="20">
        <v>2757.16</v>
      </c>
      <c r="DP516" s="20">
        <v>883.2</v>
      </c>
      <c r="DQ516" s="20">
        <v>39502.959999999999</v>
      </c>
      <c r="DR516" s="20">
        <v>2757.16</v>
      </c>
      <c r="DS516" s="20">
        <v>883.2</v>
      </c>
      <c r="DT516" s="20">
        <v>39502.959999999999</v>
      </c>
      <c r="DU516" s="20">
        <v>2757.16</v>
      </c>
      <c r="DV516" s="20">
        <v>883.2</v>
      </c>
      <c r="DW516" s="20">
        <v>39502.959999999999</v>
      </c>
      <c r="DX516" s="20">
        <v>2757.16</v>
      </c>
      <c r="DY516" s="20">
        <v>883.2</v>
      </c>
      <c r="DZ516" s="20">
        <v>39502.959999999999</v>
      </c>
      <c r="EA516" s="20">
        <v>2757.16</v>
      </c>
      <c r="EB516" s="20">
        <v>883.2</v>
      </c>
      <c r="EC516" s="20">
        <v>39502.959999999999</v>
      </c>
      <c r="ED516" s="20">
        <v>2757.16</v>
      </c>
      <c r="EE516" s="20">
        <v>883.2</v>
      </c>
      <c r="EF516" s="20">
        <v>39502.959999999999</v>
      </c>
      <c r="EG516" s="20">
        <v>2757.16</v>
      </c>
      <c r="EH516" s="20">
        <v>883.2</v>
      </c>
      <c r="EI516" s="20">
        <f t="shared" si="47"/>
        <v>39502.959999999999</v>
      </c>
      <c r="EJ516" s="20">
        <f t="shared" si="47"/>
        <v>2757.16</v>
      </c>
      <c r="EK516" s="20">
        <f t="shared" si="47"/>
        <v>883.2</v>
      </c>
      <c r="EL516" s="20">
        <v>39502.959999999999</v>
      </c>
      <c r="EM516" s="20">
        <v>2757.16</v>
      </c>
      <c r="EN516" s="20">
        <v>883.2</v>
      </c>
      <c r="EO516" s="24">
        <f t="shared" si="48"/>
        <v>1121726.3199999991</v>
      </c>
      <c r="EP516" s="25">
        <f t="shared" ref="EP516:EP579" si="50">H516-BN516</f>
        <v>49699.059999999765</v>
      </c>
      <c r="EQ516" s="25">
        <f t="shared" ref="EQ516:EQ579" si="51">I516-EO516</f>
        <v>172573.4700000009</v>
      </c>
      <c r="ES516" s="26"/>
    </row>
    <row r="517" spans="1:149" x14ac:dyDescent="0.25">
      <c r="A517" s="27">
        <v>514</v>
      </c>
      <c r="B517" s="15">
        <v>18315226000147</v>
      </c>
      <c r="C517" s="28" t="s">
        <v>531</v>
      </c>
      <c r="D517" s="17">
        <v>1025618.24</v>
      </c>
      <c r="E517" s="18">
        <v>2149610.64</v>
      </c>
      <c r="F517" s="19">
        <v>0</v>
      </c>
      <c r="G517" s="20">
        <v>0</v>
      </c>
      <c r="H517" s="21">
        <f t="shared" si="49"/>
        <v>1025618.24</v>
      </c>
      <c r="I517" s="21">
        <v>2149610.64</v>
      </c>
      <c r="J517" s="22">
        <v>0</v>
      </c>
      <c r="K517" s="22">
        <v>0</v>
      </c>
      <c r="L517" s="22">
        <v>0</v>
      </c>
      <c r="M517" s="22">
        <v>0</v>
      </c>
      <c r="N517" s="22">
        <v>46996.11</v>
      </c>
      <c r="O517" s="22">
        <v>0</v>
      </c>
      <c r="P517" s="22">
        <v>46996.11</v>
      </c>
      <c r="Q517" s="22">
        <v>0</v>
      </c>
      <c r="R517" s="22">
        <v>46996.11</v>
      </c>
      <c r="S517" s="22">
        <v>46996.11</v>
      </c>
      <c r="T517" s="22">
        <v>46996.11</v>
      </c>
      <c r="U517" s="22">
        <v>46973.32</v>
      </c>
      <c r="V517" s="22">
        <v>46973.32</v>
      </c>
      <c r="W517" s="22">
        <v>46973.32</v>
      </c>
      <c r="X517" s="22">
        <v>46973.32</v>
      </c>
      <c r="Y517" s="22">
        <v>28717.31</v>
      </c>
      <c r="Z517" s="22">
        <v>28717.31</v>
      </c>
      <c r="AA517" s="22">
        <v>28717.31</v>
      </c>
      <c r="AB517" s="22">
        <v>28717.31</v>
      </c>
      <c r="AC517" s="22">
        <v>0</v>
      </c>
      <c r="AD517" s="22">
        <v>28717.31</v>
      </c>
      <c r="AE517" s="22"/>
      <c r="AF517" s="22"/>
      <c r="AG517" s="22">
        <v>28717.31</v>
      </c>
      <c r="AH517" s="22"/>
      <c r="AI517" s="22"/>
      <c r="AJ517" s="22">
        <v>28717.31</v>
      </c>
      <c r="AK517" s="22"/>
      <c r="AL517" s="22">
        <v>28717.31</v>
      </c>
      <c r="AM517" s="22">
        <v>28717.31</v>
      </c>
      <c r="AN517" s="22">
        <v>28717.31</v>
      </c>
      <c r="AO517" s="22"/>
      <c r="AP517" s="22">
        <v>28717.31</v>
      </c>
      <c r="AQ517" s="22"/>
      <c r="AR517" s="22"/>
      <c r="AS517" s="22">
        <v>28717.31</v>
      </c>
      <c r="AT517" s="22">
        <v>0</v>
      </c>
      <c r="AU517" s="22">
        <v>0</v>
      </c>
      <c r="AV517" s="22">
        <v>28717.31</v>
      </c>
      <c r="AW517" s="22">
        <v>0</v>
      </c>
      <c r="AX517" s="22">
        <v>229419.38</v>
      </c>
      <c r="AY517" s="22"/>
      <c r="AZ517" s="22">
        <f>VLOOKUP(A517,[1]Consolidado!$A$4:$AZ$856,52,FALSE)</f>
        <v>0</v>
      </c>
      <c r="BA517" s="22">
        <f>VLOOKUP(A517,'[2]Parcelas ICMS 2018 Calculadas'!$A$4:$BC$856,55,FALSE)</f>
        <v>0</v>
      </c>
      <c r="BB517" s="22">
        <v>0</v>
      </c>
      <c r="BC517" s="22">
        <v>0</v>
      </c>
      <c r="BD517" s="22">
        <v>0</v>
      </c>
      <c r="BE517" s="22"/>
      <c r="BF517" s="22"/>
      <c r="BG517" s="22">
        <v>0</v>
      </c>
      <c r="BH517" s="22"/>
      <c r="BI517" s="22"/>
      <c r="BJ517" s="22">
        <v>0</v>
      </c>
      <c r="BK517" s="22">
        <v>0</v>
      </c>
      <c r="BL517" s="22">
        <v>0</v>
      </c>
      <c r="BM517" s="22">
        <v>0</v>
      </c>
      <c r="BN517" s="23">
        <f t="shared" ref="BN517:BN580" si="52">SUM(J517:BM517)</f>
        <v>1025618.2400000006</v>
      </c>
      <c r="BO517" s="20">
        <v>65607.67</v>
      </c>
      <c r="BP517" s="20">
        <v>4579.17</v>
      </c>
      <c r="BQ517" s="20">
        <v>1466.85</v>
      </c>
      <c r="BR517" s="20">
        <v>65607.67</v>
      </c>
      <c r="BS517" s="20">
        <v>4579.17</v>
      </c>
      <c r="BT517" s="20">
        <v>1466.85</v>
      </c>
      <c r="BU517" s="20">
        <v>65607.67</v>
      </c>
      <c r="BV517" s="20">
        <v>4579.17</v>
      </c>
      <c r="BW517" s="20">
        <v>1466.85</v>
      </c>
      <c r="BX517" s="20">
        <v>65607.67</v>
      </c>
      <c r="BY517" s="20">
        <v>4579.17</v>
      </c>
      <c r="BZ517" s="20">
        <v>1466.85</v>
      </c>
      <c r="CA517" s="20">
        <v>65607.67</v>
      </c>
      <c r="CB517" s="20">
        <v>4579.17</v>
      </c>
      <c r="CC517" s="20">
        <v>1466.85</v>
      </c>
      <c r="CD517" s="20">
        <v>65607.67</v>
      </c>
      <c r="CE517" s="20">
        <v>4579.17</v>
      </c>
      <c r="CF517" s="20">
        <v>1466.85</v>
      </c>
      <c r="CG517" s="20">
        <v>65607.67</v>
      </c>
      <c r="CH517" s="20">
        <v>4579.17</v>
      </c>
      <c r="CI517" s="20">
        <v>1466.85</v>
      </c>
      <c r="CJ517" s="20">
        <v>65607.67</v>
      </c>
      <c r="CK517" s="20">
        <v>4579.17</v>
      </c>
      <c r="CL517" s="20">
        <v>1466.85</v>
      </c>
      <c r="CM517" s="20">
        <v>65607.67</v>
      </c>
      <c r="CN517" s="20">
        <v>4579.17</v>
      </c>
      <c r="CO517" s="20">
        <v>1466.85</v>
      </c>
      <c r="CP517" s="20">
        <v>65607.67</v>
      </c>
      <c r="CQ517" s="20">
        <v>4579.17</v>
      </c>
      <c r="CR517" s="20">
        <v>1466.85</v>
      </c>
      <c r="CS517" s="20">
        <v>65607.67</v>
      </c>
      <c r="CT517" s="20">
        <v>4579.17</v>
      </c>
      <c r="CU517" s="20">
        <v>1466.85</v>
      </c>
      <c r="CV517" s="20">
        <v>65607.67</v>
      </c>
      <c r="CW517" s="20">
        <v>4579.17</v>
      </c>
      <c r="CX517" s="20">
        <v>1466.85</v>
      </c>
      <c r="CY517" s="20">
        <v>65607.67</v>
      </c>
      <c r="CZ517" s="20">
        <v>4579.17</v>
      </c>
      <c r="DA517" s="20">
        <v>1466.85</v>
      </c>
      <c r="DB517" s="20">
        <v>65607.67</v>
      </c>
      <c r="DC517" s="20">
        <v>4579.17</v>
      </c>
      <c r="DD517" s="20">
        <v>1466.85</v>
      </c>
      <c r="DE517" s="20">
        <v>65607.67</v>
      </c>
      <c r="DF517" s="20">
        <v>4579.17</v>
      </c>
      <c r="DG517" s="20">
        <v>1466.85</v>
      </c>
      <c r="DH517" s="20">
        <v>65607.67</v>
      </c>
      <c r="DI517" s="20">
        <v>4579.17</v>
      </c>
      <c r="DJ517" s="20">
        <v>1466.85</v>
      </c>
      <c r="DK517" s="20">
        <v>65607.67</v>
      </c>
      <c r="DL517" s="20">
        <v>4579.17</v>
      </c>
      <c r="DM517" s="20">
        <v>1466.85</v>
      </c>
      <c r="DN517" s="20">
        <v>65607.67</v>
      </c>
      <c r="DO517" s="20">
        <v>4579.17</v>
      </c>
      <c r="DP517" s="20">
        <v>1466.85</v>
      </c>
      <c r="DQ517" s="20">
        <v>65607.67</v>
      </c>
      <c r="DR517" s="20">
        <v>4579.17</v>
      </c>
      <c r="DS517" s="20">
        <v>1466.85</v>
      </c>
      <c r="DT517" s="20">
        <v>65607.67</v>
      </c>
      <c r="DU517" s="20">
        <v>4579.17</v>
      </c>
      <c r="DV517" s="20">
        <v>1466.85</v>
      </c>
      <c r="DW517" s="20">
        <v>65607.67</v>
      </c>
      <c r="DX517" s="20">
        <v>4579.17</v>
      </c>
      <c r="DY517" s="20">
        <v>1466.85</v>
      </c>
      <c r="DZ517" s="20">
        <v>65607.67</v>
      </c>
      <c r="EA517" s="20">
        <v>4579.17</v>
      </c>
      <c r="EB517" s="20">
        <v>1466.85</v>
      </c>
      <c r="EC517" s="20">
        <v>65607.67</v>
      </c>
      <c r="ED517" s="20">
        <v>4579.17</v>
      </c>
      <c r="EE517" s="20">
        <v>1466.85</v>
      </c>
      <c r="EF517" s="20">
        <v>65607.67</v>
      </c>
      <c r="EG517" s="20">
        <v>4579.17</v>
      </c>
      <c r="EH517" s="20">
        <v>1466.85</v>
      </c>
      <c r="EI517" s="20">
        <f t="shared" ref="EI517:EK580" si="53">EF517</f>
        <v>65607.67</v>
      </c>
      <c r="EJ517" s="20">
        <f t="shared" si="53"/>
        <v>4579.17</v>
      </c>
      <c r="EK517" s="20">
        <f t="shared" si="53"/>
        <v>1466.85</v>
      </c>
      <c r="EL517" s="20">
        <v>65607.67</v>
      </c>
      <c r="EM517" s="20">
        <v>4579.17</v>
      </c>
      <c r="EN517" s="20">
        <v>1466.85</v>
      </c>
      <c r="EO517" s="24">
        <f t="shared" ref="EO517:EO580" si="54">SUM(BO517:EN517)</f>
        <v>1862995.9399999995</v>
      </c>
      <c r="EP517" s="25">
        <f t="shared" si="50"/>
        <v>0</v>
      </c>
      <c r="EQ517" s="25">
        <f t="shared" si="51"/>
        <v>286614.70000000065</v>
      </c>
      <c r="ES517" s="26"/>
    </row>
    <row r="518" spans="1:149" x14ac:dyDescent="0.25">
      <c r="A518" s="27">
        <v>515</v>
      </c>
      <c r="B518" s="15">
        <v>16781346000104</v>
      </c>
      <c r="C518" s="28" t="s">
        <v>532</v>
      </c>
      <c r="D518" s="17">
        <v>2222621.33</v>
      </c>
      <c r="E518" s="18">
        <v>3339402.82</v>
      </c>
      <c r="F518" s="19">
        <v>0</v>
      </c>
      <c r="G518" s="20">
        <v>0</v>
      </c>
      <c r="H518" s="21">
        <f t="shared" si="49"/>
        <v>2222621.33</v>
      </c>
      <c r="I518" s="21">
        <v>3339402.82</v>
      </c>
      <c r="J518" s="22">
        <v>0</v>
      </c>
      <c r="K518" s="22">
        <v>0</v>
      </c>
      <c r="L518" s="22">
        <v>0</v>
      </c>
      <c r="M518" s="22">
        <v>0</v>
      </c>
      <c r="N518" s="22">
        <v>101845.45</v>
      </c>
      <c r="O518" s="22">
        <v>0</v>
      </c>
      <c r="P518" s="22">
        <v>101845.45</v>
      </c>
      <c r="Q518" s="22">
        <v>0</v>
      </c>
      <c r="R518" s="22">
        <v>101845.45</v>
      </c>
      <c r="S518" s="22">
        <v>101845.45</v>
      </c>
      <c r="T518" s="22">
        <v>101845.45</v>
      </c>
      <c r="U518" s="22">
        <v>101796.06</v>
      </c>
      <c r="V518" s="22">
        <v>101796.06</v>
      </c>
      <c r="W518" s="22">
        <v>101796.06</v>
      </c>
      <c r="X518" s="22">
        <v>101796.06</v>
      </c>
      <c r="Y518" s="22">
        <v>62233.4</v>
      </c>
      <c r="Z518" s="22">
        <v>62233.4</v>
      </c>
      <c r="AA518" s="22">
        <v>62233.4</v>
      </c>
      <c r="AB518" s="22">
        <v>62233.4</v>
      </c>
      <c r="AC518" s="22">
        <v>0</v>
      </c>
      <c r="AD518" s="22">
        <v>62233.4</v>
      </c>
      <c r="AE518" s="22"/>
      <c r="AF518" s="22"/>
      <c r="AG518" s="22">
        <v>62233.4</v>
      </c>
      <c r="AH518" s="22"/>
      <c r="AI518" s="22"/>
      <c r="AJ518" s="22">
        <v>62233.4</v>
      </c>
      <c r="AK518" s="22"/>
      <c r="AL518" s="22">
        <v>62233.4</v>
      </c>
      <c r="AM518" s="22">
        <v>62233.4</v>
      </c>
      <c r="AN518" s="22">
        <v>62233.4</v>
      </c>
      <c r="AO518" s="22"/>
      <c r="AP518" s="22">
        <v>62233.4</v>
      </c>
      <c r="AQ518" s="22"/>
      <c r="AR518" s="22"/>
      <c r="AS518" s="22">
        <v>62233.4</v>
      </c>
      <c r="AT518" s="22">
        <v>0</v>
      </c>
      <c r="AU518" s="22">
        <v>0</v>
      </c>
      <c r="AV518" s="22">
        <v>62233.4</v>
      </c>
      <c r="AW518" s="22">
        <v>0</v>
      </c>
      <c r="AX518" s="22">
        <v>0</v>
      </c>
      <c r="AY518" s="22"/>
      <c r="AZ518" s="22">
        <f>VLOOKUP(A518,[1]Consolidado!$A$4:$AZ$856,52,FALSE)</f>
        <v>62233.4</v>
      </c>
      <c r="BA518" s="22">
        <f>VLOOKUP(A518,'[2]Parcelas ICMS 2018 Calculadas'!$A$4:$BC$856,55,FALSE)</f>
        <v>0</v>
      </c>
      <c r="BB518" s="22">
        <v>62233.4</v>
      </c>
      <c r="BC518" s="22">
        <v>0</v>
      </c>
      <c r="BD518" s="22">
        <v>0</v>
      </c>
      <c r="BE518" s="22">
        <v>62233.4</v>
      </c>
      <c r="BF518" s="22"/>
      <c r="BG518" s="22">
        <v>0</v>
      </c>
      <c r="BH518" s="22"/>
      <c r="BI518" s="22"/>
      <c r="BJ518" s="22">
        <v>62233.4</v>
      </c>
      <c r="BK518" s="22">
        <v>0</v>
      </c>
      <c r="BL518" s="22">
        <v>0</v>
      </c>
      <c r="BM518" s="22">
        <v>0</v>
      </c>
      <c r="BN518" s="23">
        <f t="shared" si="52"/>
        <v>1974379.2899999989</v>
      </c>
      <c r="BO518" s="20">
        <v>101920.98</v>
      </c>
      <c r="BP518" s="20">
        <v>7113.7</v>
      </c>
      <c r="BQ518" s="20">
        <v>2278.7399999999998</v>
      </c>
      <c r="BR518" s="20">
        <v>101920.98</v>
      </c>
      <c r="BS518" s="20">
        <v>7113.7</v>
      </c>
      <c r="BT518" s="20">
        <v>2278.7399999999998</v>
      </c>
      <c r="BU518" s="20">
        <v>101920.98</v>
      </c>
      <c r="BV518" s="20">
        <v>7113.7</v>
      </c>
      <c r="BW518" s="20">
        <v>2278.7399999999998</v>
      </c>
      <c r="BX518" s="20">
        <v>101920.98</v>
      </c>
      <c r="BY518" s="20">
        <v>7113.7</v>
      </c>
      <c r="BZ518" s="20">
        <v>2278.7399999999998</v>
      </c>
      <c r="CA518" s="20">
        <v>101920.98</v>
      </c>
      <c r="CB518" s="20">
        <v>7113.7</v>
      </c>
      <c r="CC518" s="20">
        <v>2278.7399999999998</v>
      </c>
      <c r="CD518" s="20">
        <v>101920.98</v>
      </c>
      <c r="CE518" s="20">
        <v>7113.7</v>
      </c>
      <c r="CF518" s="20">
        <v>2278.7399999999998</v>
      </c>
      <c r="CG518" s="20">
        <v>101920.98</v>
      </c>
      <c r="CH518" s="20">
        <v>7113.7</v>
      </c>
      <c r="CI518" s="20">
        <v>2278.7399999999998</v>
      </c>
      <c r="CJ518" s="20">
        <v>101920.98</v>
      </c>
      <c r="CK518" s="20">
        <v>7113.7</v>
      </c>
      <c r="CL518" s="20">
        <v>2278.7399999999998</v>
      </c>
      <c r="CM518" s="20">
        <v>101920.98</v>
      </c>
      <c r="CN518" s="20">
        <v>7113.7</v>
      </c>
      <c r="CO518" s="20">
        <v>2278.7399999999998</v>
      </c>
      <c r="CP518" s="20">
        <v>101920.98</v>
      </c>
      <c r="CQ518" s="20">
        <v>7113.7</v>
      </c>
      <c r="CR518" s="20">
        <v>2278.7399999999998</v>
      </c>
      <c r="CS518" s="20">
        <v>101920.98</v>
      </c>
      <c r="CT518" s="20">
        <v>7113.7</v>
      </c>
      <c r="CU518" s="20">
        <v>2278.7399999999998</v>
      </c>
      <c r="CV518" s="20">
        <v>101920.98</v>
      </c>
      <c r="CW518" s="20">
        <v>7113.7</v>
      </c>
      <c r="CX518" s="20">
        <v>2278.7399999999998</v>
      </c>
      <c r="CY518" s="20">
        <v>101920.98</v>
      </c>
      <c r="CZ518" s="20">
        <v>7113.7</v>
      </c>
      <c r="DA518" s="20">
        <v>2278.7399999999998</v>
      </c>
      <c r="DB518" s="20">
        <v>101920.98</v>
      </c>
      <c r="DC518" s="20">
        <v>7113.7</v>
      </c>
      <c r="DD518" s="20">
        <v>2278.7399999999998</v>
      </c>
      <c r="DE518" s="20">
        <v>101920.98</v>
      </c>
      <c r="DF518" s="20">
        <v>7113.7</v>
      </c>
      <c r="DG518" s="20">
        <v>2278.7399999999998</v>
      </c>
      <c r="DH518" s="20">
        <v>101920.98</v>
      </c>
      <c r="DI518" s="20">
        <v>7113.7</v>
      </c>
      <c r="DJ518" s="20">
        <v>2278.7399999999998</v>
      </c>
      <c r="DK518" s="20">
        <v>101920.98</v>
      </c>
      <c r="DL518" s="20">
        <v>7113.7</v>
      </c>
      <c r="DM518" s="20">
        <v>2278.7399999999998</v>
      </c>
      <c r="DN518" s="20">
        <v>101920.98</v>
      </c>
      <c r="DO518" s="20">
        <v>7113.7</v>
      </c>
      <c r="DP518" s="20">
        <v>2278.7399999999998</v>
      </c>
      <c r="DQ518" s="20">
        <v>101920.98</v>
      </c>
      <c r="DR518" s="20">
        <v>7113.7</v>
      </c>
      <c r="DS518" s="20">
        <v>2278.7399999999998</v>
      </c>
      <c r="DT518" s="20">
        <v>101920.98</v>
      </c>
      <c r="DU518" s="20">
        <v>7113.7</v>
      </c>
      <c r="DV518" s="20">
        <v>2278.7399999999998</v>
      </c>
      <c r="DW518" s="20">
        <v>101920.98</v>
      </c>
      <c r="DX518" s="20">
        <v>7113.7</v>
      </c>
      <c r="DY518" s="20">
        <v>2278.7399999999998</v>
      </c>
      <c r="DZ518" s="20">
        <v>101920.98</v>
      </c>
      <c r="EA518" s="20">
        <v>7113.7</v>
      </c>
      <c r="EB518" s="20">
        <v>2278.7399999999998</v>
      </c>
      <c r="EC518" s="20">
        <v>101920.98</v>
      </c>
      <c r="ED518" s="20">
        <v>7113.7</v>
      </c>
      <c r="EE518" s="20">
        <v>2278.7399999999998</v>
      </c>
      <c r="EF518" s="20">
        <v>101920.98</v>
      </c>
      <c r="EG518" s="20">
        <v>7113.7</v>
      </c>
      <c r="EH518" s="20">
        <v>2278.7399999999998</v>
      </c>
      <c r="EI518" s="20">
        <f t="shared" si="53"/>
        <v>101920.98</v>
      </c>
      <c r="EJ518" s="20">
        <f t="shared" si="53"/>
        <v>7113.7</v>
      </c>
      <c r="EK518" s="20">
        <f t="shared" si="53"/>
        <v>2278.7399999999998</v>
      </c>
      <c r="EL518" s="20">
        <v>101920.98</v>
      </c>
      <c r="EM518" s="20">
        <v>7113.7</v>
      </c>
      <c r="EN518" s="20">
        <v>2278.7399999999998</v>
      </c>
      <c r="EO518" s="24">
        <f t="shared" si="54"/>
        <v>2894148.9200000023</v>
      </c>
      <c r="EP518" s="25">
        <f t="shared" si="50"/>
        <v>248242.0400000012</v>
      </c>
      <c r="EQ518" s="25">
        <f t="shared" si="51"/>
        <v>445253.89999999758</v>
      </c>
      <c r="ES518" s="26"/>
    </row>
    <row r="519" spans="1:149" x14ac:dyDescent="0.25">
      <c r="A519" s="27">
        <v>516</v>
      </c>
      <c r="B519" s="15">
        <v>18449157000164</v>
      </c>
      <c r="C519" s="28" t="s">
        <v>533</v>
      </c>
      <c r="D519" s="17">
        <v>1745027.03</v>
      </c>
      <c r="E519" s="18">
        <v>1654694.46</v>
      </c>
      <c r="F519" s="19">
        <v>0</v>
      </c>
      <c r="G519" s="20">
        <v>0</v>
      </c>
      <c r="H519" s="21">
        <f t="shared" si="49"/>
        <v>1745027.03</v>
      </c>
      <c r="I519" s="21">
        <v>1654694.46</v>
      </c>
      <c r="J519" s="22">
        <v>0</v>
      </c>
      <c r="K519" s="22">
        <v>0</v>
      </c>
      <c r="L519" s="22">
        <v>0</v>
      </c>
      <c r="M519" s="22">
        <v>0</v>
      </c>
      <c r="N519" s="22">
        <v>79961.02</v>
      </c>
      <c r="O519" s="22">
        <v>0</v>
      </c>
      <c r="P519" s="22">
        <v>79961.02</v>
      </c>
      <c r="Q519" s="22">
        <v>0</v>
      </c>
      <c r="R519" s="22">
        <v>79961.02</v>
      </c>
      <c r="S519" s="22">
        <v>79961.02</v>
      </c>
      <c r="T519" s="22">
        <v>79961.02</v>
      </c>
      <c r="U519" s="22">
        <v>79922.240000000005</v>
      </c>
      <c r="V519" s="22">
        <v>79922.240000000005</v>
      </c>
      <c r="W519" s="22">
        <v>79922.240000000005</v>
      </c>
      <c r="X519" s="22">
        <v>79922.240000000005</v>
      </c>
      <c r="Y519" s="22">
        <v>48860.76</v>
      </c>
      <c r="Z519" s="22">
        <v>48860.76</v>
      </c>
      <c r="AA519" s="22">
        <v>48860.76</v>
      </c>
      <c r="AB519" s="22">
        <v>48860.76</v>
      </c>
      <c r="AC519" s="22">
        <v>0</v>
      </c>
      <c r="AD519" s="22">
        <v>48860.76</v>
      </c>
      <c r="AE519" s="22"/>
      <c r="AF519" s="22"/>
      <c r="AG519" s="22">
        <v>48860.76</v>
      </c>
      <c r="AH519" s="22"/>
      <c r="AI519" s="22"/>
      <c r="AJ519" s="22">
        <v>48860.76</v>
      </c>
      <c r="AK519" s="22"/>
      <c r="AL519" s="22">
        <v>48860.76</v>
      </c>
      <c r="AM519" s="22">
        <v>48860.76</v>
      </c>
      <c r="AN519" s="22">
        <v>48860.76</v>
      </c>
      <c r="AO519" s="22"/>
      <c r="AP519" s="22">
        <v>48860.76</v>
      </c>
      <c r="AQ519" s="22"/>
      <c r="AR519" s="22"/>
      <c r="AS519" s="22">
        <v>48860.76</v>
      </c>
      <c r="AT519" s="22">
        <v>0</v>
      </c>
      <c r="AU519" s="22">
        <v>0</v>
      </c>
      <c r="AV519" s="22">
        <v>48860.76</v>
      </c>
      <c r="AW519" s="22">
        <v>0</v>
      </c>
      <c r="AX519" s="22">
        <v>0</v>
      </c>
      <c r="AY519" s="22"/>
      <c r="AZ519" s="22">
        <f>VLOOKUP(A519,[1]Consolidado!$A$4:$AZ$856,52,FALSE)</f>
        <v>48860.76</v>
      </c>
      <c r="BA519" s="22">
        <f>VLOOKUP(A519,'[2]Parcelas ICMS 2018 Calculadas'!$A$4:$BC$856,55,FALSE)</f>
        <v>0</v>
      </c>
      <c r="BB519" s="22">
        <v>48860.76</v>
      </c>
      <c r="BC519" s="22">
        <v>0</v>
      </c>
      <c r="BD519" s="22">
        <v>0</v>
      </c>
      <c r="BE519" s="22">
        <v>48860.76</v>
      </c>
      <c r="BF519" s="22"/>
      <c r="BG519" s="22">
        <v>0</v>
      </c>
      <c r="BH519" s="22"/>
      <c r="BI519" s="22"/>
      <c r="BJ519" s="22">
        <v>48860.76</v>
      </c>
      <c r="BK519" s="22">
        <v>0</v>
      </c>
      <c r="BL519" s="22">
        <v>0</v>
      </c>
      <c r="BM519" s="22">
        <v>0</v>
      </c>
      <c r="BN519" s="23">
        <f t="shared" si="52"/>
        <v>1550126.9800000002</v>
      </c>
      <c r="BO519" s="20">
        <v>50502.47</v>
      </c>
      <c r="BP519" s="20">
        <v>3524.88</v>
      </c>
      <c r="BQ519" s="20">
        <v>1129.1300000000001</v>
      </c>
      <c r="BR519" s="20">
        <v>50502.47</v>
      </c>
      <c r="BS519" s="20">
        <v>3524.88</v>
      </c>
      <c r="BT519" s="20">
        <v>1129.1300000000001</v>
      </c>
      <c r="BU519" s="20">
        <v>50502.47</v>
      </c>
      <c r="BV519" s="20">
        <v>3524.88</v>
      </c>
      <c r="BW519" s="20">
        <v>1129.1300000000001</v>
      </c>
      <c r="BX519" s="20">
        <v>50502.47</v>
      </c>
      <c r="BY519" s="20">
        <v>3524.88</v>
      </c>
      <c r="BZ519" s="20">
        <v>1129.1300000000001</v>
      </c>
      <c r="CA519" s="20">
        <v>50502.47</v>
      </c>
      <c r="CB519" s="20">
        <v>3524.88</v>
      </c>
      <c r="CC519" s="20">
        <v>1129.1300000000001</v>
      </c>
      <c r="CD519" s="20">
        <v>50502.47</v>
      </c>
      <c r="CE519" s="20">
        <v>3524.88</v>
      </c>
      <c r="CF519" s="20">
        <v>1129.1300000000001</v>
      </c>
      <c r="CG519" s="20">
        <v>50502.47</v>
      </c>
      <c r="CH519" s="20">
        <v>3524.88</v>
      </c>
      <c r="CI519" s="20">
        <v>1129.1300000000001</v>
      </c>
      <c r="CJ519" s="20">
        <v>50502.47</v>
      </c>
      <c r="CK519" s="20">
        <v>3524.88</v>
      </c>
      <c r="CL519" s="20">
        <v>1129.1300000000001</v>
      </c>
      <c r="CM519" s="20">
        <v>50502.47</v>
      </c>
      <c r="CN519" s="20">
        <v>3524.88</v>
      </c>
      <c r="CO519" s="20">
        <v>1129.1300000000001</v>
      </c>
      <c r="CP519" s="20">
        <v>50502.47</v>
      </c>
      <c r="CQ519" s="20">
        <v>3524.88</v>
      </c>
      <c r="CR519" s="20">
        <v>1129.1300000000001</v>
      </c>
      <c r="CS519" s="20">
        <v>50502.47</v>
      </c>
      <c r="CT519" s="20">
        <v>3524.88</v>
      </c>
      <c r="CU519" s="20">
        <v>1129.1300000000001</v>
      </c>
      <c r="CV519" s="20">
        <v>50502.47</v>
      </c>
      <c r="CW519" s="20">
        <v>3524.88</v>
      </c>
      <c r="CX519" s="20">
        <v>1129.1300000000001</v>
      </c>
      <c r="CY519" s="20">
        <v>50502.47</v>
      </c>
      <c r="CZ519" s="20">
        <v>3524.88</v>
      </c>
      <c r="DA519" s="20">
        <v>1129.1300000000001</v>
      </c>
      <c r="DB519" s="20">
        <v>50502.47</v>
      </c>
      <c r="DC519" s="20">
        <v>3524.88</v>
      </c>
      <c r="DD519" s="20">
        <v>1129.1300000000001</v>
      </c>
      <c r="DE519" s="20">
        <v>50502.47</v>
      </c>
      <c r="DF519" s="20">
        <v>3524.88</v>
      </c>
      <c r="DG519" s="20">
        <v>1129.1300000000001</v>
      </c>
      <c r="DH519" s="20">
        <v>50502.47</v>
      </c>
      <c r="DI519" s="20">
        <v>3524.88</v>
      </c>
      <c r="DJ519" s="20">
        <v>1129.1300000000001</v>
      </c>
      <c r="DK519" s="20">
        <v>50502.47</v>
      </c>
      <c r="DL519" s="20">
        <v>3524.88</v>
      </c>
      <c r="DM519" s="20">
        <v>1129.1300000000001</v>
      </c>
      <c r="DN519" s="20">
        <v>50502.47</v>
      </c>
      <c r="DO519" s="20">
        <v>3524.88</v>
      </c>
      <c r="DP519" s="20">
        <v>1129.1300000000001</v>
      </c>
      <c r="DQ519" s="20">
        <v>50502.47</v>
      </c>
      <c r="DR519" s="20">
        <v>3524.88</v>
      </c>
      <c r="DS519" s="20">
        <v>1129.1300000000001</v>
      </c>
      <c r="DT519" s="20">
        <v>50502.47</v>
      </c>
      <c r="DU519" s="20">
        <v>3524.88</v>
      </c>
      <c r="DV519" s="20">
        <v>1129.1300000000001</v>
      </c>
      <c r="DW519" s="20">
        <v>50502.47</v>
      </c>
      <c r="DX519" s="20">
        <v>3524.88</v>
      </c>
      <c r="DY519" s="20">
        <v>1129.1300000000001</v>
      </c>
      <c r="DZ519" s="20">
        <v>50502.47</v>
      </c>
      <c r="EA519" s="20">
        <v>3524.88</v>
      </c>
      <c r="EB519" s="20">
        <v>1129.1300000000001</v>
      </c>
      <c r="EC519" s="20">
        <v>50502.47</v>
      </c>
      <c r="ED519" s="20">
        <v>3524.88</v>
      </c>
      <c r="EE519" s="20">
        <v>1129.1300000000001</v>
      </c>
      <c r="EF519" s="20">
        <v>50502.47</v>
      </c>
      <c r="EG519" s="20">
        <v>3524.88</v>
      </c>
      <c r="EH519" s="20">
        <v>1129.1300000000001</v>
      </c>
      <c r="EI519" s="20">
        <f t="shared" si="53"/>
        <v>50502.47</v>
      </c>
      <c r="EJ519" s="20">
        <f t="shared" si="53"/>
        <v>3524.88</v>
      </c>
      <c r="EK519" s="20">
        <f t="shared" si="53"/>
        <v>1129.1300000000001</v>
      </c>
      <c r="EL519" s="20">
        <v>50502.47</v>
      </c>
      <c r="EM519" s="20">
        <v>3524.88</v>
      </c>
      <c r="EN519" s="20">
        <v>1129.1300000000001</v>
      </c>
      <c r="EO519" s="24">
        <f t="shared" si="54"/>
        <v>1434068.4799999981</v>
      </c>
      <c r="EP519" s="25">
        <f t="shared" si="50"/>
        <v>194900.04999999981</v>
      </c>
      <c r="EQ519" s="25">
        <f t="shared" si="51"/>
        <v>220625.98000000184</v>
      </c>
      <c r="ES519" s="26"/>
    </row>
    <row r="520" spans="1:149" x14ac:dyDescent="0.25">
      <c r="A520" s="27">
        <v>517</v>
      </c>
      <c r="B520" s="15">
        <v>18242792000176</v>
      </c>
      <c r="C520" s="28" t="s">
        <v>534</v>
      </c>
      <c r="D520" s="17">
        <v>841767.54</v>
      </c>
      <c r="E520" s="18">
        <v>1042627.23</v>
      </c>
      <c r="F520" s="19">
        <v>0</v>
      </c>
      <c r="G520" s="20">
        <v>0</v>
      </c>
      <c r="H520" s="21">
        <f t="shared" si="49"/>
        <v>841767.54</v>
      </c>
      <c r="I520" s="21">
        <v>1042627.23</v>
      </c>
      <c r="J520" s="22">
        <v>0</v>
      </c>
      <c r="K520" s="22">
        <v>0</v>
      </c>
      <c r="L520" s="22">
        <v>0</v>
      </c>
      <c r="M520" s="22">
        <v>0</v>
      </c>
      <c r="N520" s="22">
        <v>38571.660000000003</v>
      </c>
      <c r="O520" s="22">
        <v>0</v>
      </c>
      <c r="P520" s="22">
        <v>38571.660000000003</v>
      </c>
      <c r="Q520" s="22">
        <v>0</v>
      </c>
      <c r="R520" s="22">
        <v>38571.660000000003</v>
      </c>
      <c r="S520" s="22">
        <v>38571.660000000003</v>
      </c>
      <c r="T520" s="22">
        <v>38571.660000000003</v>
      </c>
      <c r="U520" s="22">
        <v>38552.949999999997</v>
      </c>
      <c r="V520" s="22">
        <v>38552.949999999997</v>
      </c>
      <c r="W520" s="22">
        <v>38552.949999999997</v>
      </c>
      <c r="X520" s="22">
        <v>38552.949999999997</v>
      </c>
      <c r="Y520" s="22">
        <v>23569.49</v>
      </c>
      <c r="Z520" s="22">
        <v>23569.49</v>
      </c>
      <c r="AA520" s="22">
        <v>23569.49</v>
      </c>
      <c r="AB520" s="22">
        <v>23569.49</v>
      </c>
      <c r="AC520" s="22">
        <v>141416.94</v>
      </c>
      <c r="AD520" s="22">
        <v>0</v>
      </c>
      <c r="AE520" s="22"/>
      <c r="AF520" s="22"/>
      <c r="AG520" s="22">
        <v>0</v>
      </c>
      <c r="AH520" s="22"/>
      <c r="AI520" s="22"/>
      <c r="AJ520" s="22">
        <v>0</v>
      </c>
      <c r="AK520" s="22"/>
      <c r="AL520" s="22">
        <v>0</v>
      </c>
      <c r="AM520" s="22">
        <v>0</v>
      </c>
      <c r="AN520" s="22"/>
      <c r="AO520" s="22"/>
      <c r="AP520" s="22">
        <v>23569.49</v>
      </c>
      <c r="AQ520" s="22"/>
      <c r="AR520" s="22"/>
      <c r="AS520" s="22">
        <v>23569.49</v>
      </c>
      <c r="AT520" s="22">
        <v>0</v>
      </c>
      <c r="AU520" s="22">
        <v>0</v>
      </c>
      <c r="AV520" s="22">
        <v>23569.49</v>
      </c>
      <c r="AW520" s="22">
        <v>141416.94</v>
      </c>
      <c r="AX520" s="22">
        <v>46877.13</v>
      </c>
      <c r="AY520" s="22"/>
      <c r="AZ520" s="22">
        <f>VLOOKUP(A520,[1]Consolidado!$A$4:$AZ$856,52,FALSE)</f>
        <v>0</v>
      </c>
      <c r="BA520" s="22">
        <f>VLOOKUP(A520,'[2]Parcelas ICMS 2018 Calculadas'!$A$4:$BC$856,55,FALSE)</f>
        <v>0</v>
      </c>
      <c r="BB520" s="22">
        <v>0</v>
      </c>
      <c r="BC520" s="22">
        <v>0</v>
      </c>
      <c r="BD520" s="22">
        <v>0</v>
      </c>
      <c r="BE520" s="22"/>
      <c r="BF520" s="22"/>
      <c r="BG520" s="22">
        <v>0</v>
      </c>
      <c r="BH520" s="22"/>
      <c r="BI520" s="22"/>
      <c r="BJ520" s="22">
        <v>0</v>
      </c>
      <c r="BK520" s="22">
        <v>0</v>
      </c>
      <c r="BL520" s="22">
        <v>0</v>
      </c>
      <c r="BM520" s="22">
        <v>0</v>
      </c>
      <c r="BN520" s="23">
        <f t="shared" si="52"/>
        <v>841767.53999999992</v>
      </c>
      <c r="BO520" s="20">
        <v>31821.73</v>
      </c>
      <c r="BP520" s="20">
        <v>2221.04</v>
      </c>
      <c r="BQ520" s="20">
        <v>711.47</v>
      </c>
      <c r="BR520" s="20">
        <v>31821.73</v>
      </c>
      <c r="BS520" s="20">
        <v>2221.04</v>
      </c>
      <c r="BT520" s="20">
        <v>711.47</v>
      </c>
      <c r="BU520" s="20">
        <v>31821.73</v>
      </c>
      <c r="BV520" s="20">
        <v>2221.04</v>
      </c>
      <c r="BW520" s="20">
        <v>711.47</v>
      </c>
      <c r="BX520" s="20">
        <v>31821.73</v>
      </c>
      <c r="BY520" s="20">
        <v>2221.04</v>
      </c>
      <c r="BZ520" s="20">
        <v>711.47</v>
      </c>
      <c r="CA520" s="20">
        <v>31821.73</v>
      </c>
      <c r="CB520" s="20">
        <v>2221.04</v>
      </c>
      <c r="CC520" s="20">
        <v>711.47</v>
      </c>
      <c r="CD520" s="20">
        <v>31821.73</v>
      </c>
      <c r="CE520" s="20">
        <v>2221.04</v>
      </c>
      <c r="CF520" s="20">
        <v>711.47</v>
      </c>
      <c r="CG520" s="20">
        <v>31821.73</v>
      </c>
      <c r="CH520" s="20">
        <v>2221.04</v>
      </c>
      <c r="CI520" s="20">
        <v>711.47</v>
      </c>
      <c r="CJ520" s="20">
        <v>31821.73</v>
      </c>
      <c r="CK520" s="20">
        <v>2221.04</v>
      </c>
      <c r="CL520" s="20">
        <v>711.47</v>
      </c>
      <c r="CM520" s="20">
        <v>31821.73</v>
      </c>
      <c r="CN520" s="20">
        <v>2221.04</v>
      </c>
      <c r="CO520" s="20">
        <v>711.47</v>
      </c>
      <c r="CP520" s="20">
        <v>31821.73</v>
      </c>
      <c r="CQ520" s="20">
        <v>2221.04</v>
      </c>
      <c r="CR520" s="20">
        <v>711.47</v>
      </c>
      <c r="CS520" s="20">
        <v>31821.73</v>
      </c>
      <c r="CT520" s="20">
        <v>2221.04</v>
      </c>
      <c r="CU520" s="20">
        <v>711.47</v>
      </c>
      <c r="CV520" s="20">
        <v>31821.73</v>
      </c>
      <c r="CW520" s="20">
        <v>2221.04</v>
      </c>
      <c r="CX520" s="20">
        <v>711.47</v>
      </c>
      <c r="CY520" s="20">
        <v>31821.73</v>
      </c>
      <c r="CZ520" s="20">
        <v>2221.04</v>
      </c>
      <c r="DA520" s="20">
        <v>711.47</v>
      </c>
      <c r="DB520" s="20">
        <v>31821.73</v>
      </c>
      <c r="DC520" s="20">
        <v>2221.04</v>
      </c>
      <c r="DD520" s="20">
        <v>711.47</v>
      </c>
      <c r="DE520" s="20">
        <v>31821.73</v>
      </c>
      <c r="DF520" s="20">
        <v>2221.04</v>
      </c>
      <c r="DG520" s="20">
        <v>711.47</v>
      </c>
      <c r="DH520" s="20">
        <v>31821.73</v>
      </c>
      <c r="DI520" s="20">
        <v>2221.04</v>
      </c>
      <c r="DJ520" s="20">
        <v>711.47</v>
      </c>
      <c r="DK520" s="20">
        <v>31821.73</v>
      </c>
      <c r="DL520" s="20">
        <v>2221.04</v>
      </c>
      <c r="DM520" s="20">
        <v>711.47</v>
      </c>
      <c r="DN520" s="20">
        <v>31821.73</v>
      </c>
      <c r="DO520" s="20">
        <v>2221.04</v>
      </c>
      <c r="DP520" s="20">
        <v>711.47</v>
      </c>
      <c r="DQ520" s="20">
        <v>31821.73</v>
      </c>
      <c r="DR520" s="20">
        <v>2221.04</v>
      </c>
      <c r="DS520" s="20">
        <v>711.47</v>
      </c>
      <c r="DT520" s="20">
        <v>31821.73</v>
      </c>
      <c r="DU520" s="20">
        <v>2221.04</v>
      </c>
      <c r="DV520" s="20">
        <v>711.47</v>
      </c>
      <c r="DW520" s="20">
        <v>31821.73</v>
      </c>
      <c r="DX520" s="20">
        <v>2221.04</v>
      </c>
      <c r="DY520" s="20">
        <v>711.47</v>
      </c>
      <c r="DZ520" s="20">
        <v>31821.73</v>
      </c>
      <c r="EA520" s="20">
        <v>2221.04</v>
      </c>
      <c r="EB520" s="20">
        <v>711.47</v>
      </c>
      <c r="EC520" s="20">
        <v>31821.73</v>
      </c>
      <c r="ED520" s="20">
        <v>2221.04</v>
      </c>
      <c r="EE520" s="20">
        <v>711.47</v>
      </c>
      <c r="EF520" s="20">
        <v>31821.73</v>
      </c>
      <c r="EG520" s="20">
        <v>2221.04</v>
      </c>
      <c r="EH520" s="20">
        <v>711.47</v>
      </c>
      <c r="EI520" s="20">
        <f t="shared" si="53"/>
        <v>31821.73</v>
      </c>
      <c r="EJ520" s="20">
        <f t="shared" si="53"/>
        <v>2221.04</v>
      </c>
      <c r="EK520" s="20">
        <f t="shared" si="53"/>
        <v>711.47</v>
      </c>
      <c r="EL520" s="20">
        <v>31821.73</v>
      </c>
      <c r="EM520" s="20">
        <v>2221.04</v>
      </c>
      <c r="EN520" s="20">
        <v>711.47</v>
      </c>
      <c r="EO520" s="24">
        <f t="shared" si="54"/>
        <v>903610.23999999941</v>
      </c>
      <c r="EP520" s="25">
        <f t="shared" si="50"/>
        <v>0</v>
      </c>
      <c r="EQ520" s="25">
        <f t="shared" si="51"/>
        <v>139016.99000000057</v>
      </c>
      <c r="ES520" s="26"/>
    </row>
    <row r="521" spans="1:149" x14ac:dyDescent="0.25">
      <c r="A521" s="27">
        <v>518</v>
      </c>
      <c r="B521" s="15">
        <v>18629840000183</v>
      </c>
      <c r="C521" s="28" t="s">
        <v>535</v>
      </c>
      <c r="D521" s="17">
        <v>14095145</v>
      </c>
      <c r="E521" s="18">
        <v>25556184.66</v>
      </c>
      <c r="F521" s="19">
        <v>0</v>
      </c>
      <c r="G521" s="20">
        <v>0</v>
      </c>
      <c r="H521" s="21">
        <f t="shared" si="49"/>
        <v>14095145</v>
      </c>
      <c r="I521" s="21">
        <v>25556184.66</v>
      </c>
      <c r="J521" s="22">
        <v>0</v>
      </c>
      <c r="K521" s="22">
        <v>0</v>
      </c>
      <c r="L521" s="22">
        <v>0</v>
      </c>
      <c r="M521" s="22">
        <v>0</v>
      </c>
      <c r="N521" s="22">
        <v>645870.87</v>
      </c>
      <c r="O521" s="22">
        <v>0</v>
      </c>
      <c r="P521" s="22">
        <v>645870.87</v>
      </c>
      <c r="Q521" s="22">
        <v>0</v>
      </c>
      <c r="R521" s="22">
        <v>645870.87</v>
      </c>
      <c r="S521" s="22">
        <v>645870.87</v>
      </c>
      <c r="T521" s="22">
        <v>645870.87</v>
      </c>
      <c r="U521" s="22">
        <v>645557.64</v>
      </c>
      <c r="V521" s="22">
        <v>645557.64</v>
      </c>
      <c r="W521" s="22">
        <v>645557.64</v>
      </c>
      <c r="X521" s="22">
        <v>645557.64</v>
      </c>
      <c r="Y521" s="22">
        <v>394664.06</v>
      </c>
      <c r="Z521" s="22">
        <v>394664.06</v>
      </c>
      <c r="AA521" s="22">
        <v>394664.06</v>
      </c>
      <c r="AB521" s="22">
        <v>394664.06</v>
      </c>
      <c r="AC521" s="22">
        <v>0</v>
      </c>
      <c r="AD521" s="22">
        <v>394664.06</v>
      </c>
      <c r="AE521" s="22"/>
      <c r="AF521" s="22"/>
      <c r="AG521" s="22">
        <v>394664.06</v>
      </c>
      <c r="AH521" s="22"/>
      <c r="AI521" s="22"/>
      <c r="AJ521" s="22">
        <v>394664.06</v>
      </c>
      <c r="AK521" s="22"/>
      <c r="AL521" s="22">
        <v>394664.06</v>
      </c>
      <c r="AM521" s="22">
        <v>394664.06</v>
      </c>
      <c r="AN521" s="22">
        <v>394664.06</v>
      </c>
      <c r="AO521" s="22"/>
      <c r="AP521" s="22">
        <v>394664.06</v>
      </c>
      <c r="AQ521" s="22"/>
      <c r="AR521" s="22"/>
      <c r="AS521" s="22">
        <v>394664.06</v>
      </c>
      <c r="AT521" s="22">
        <v>0</v>
      </c>
      <c r="AU521" s="22">
        <v>0</v>
      </c>
      <c r="AV521" s="22">
        <v>394664.06</v>
      </c>
      <c r="AW521" s="22">
        <v>0</v>
      </c>
      <c r="AX521" s="22">
        <v>0</v>
      </c>
      <c r="AY521" s="22"/>
      <c r="AZ521" s="22">
        <f>VLOOKUP(A521,[1]Consolidado!$A$4:$AZ$856,52,FALSE)</f>
        <v>394664.06</v>
      </c>
      <c r="BA521" s="22">
        <f>VLOOKUP(A521,'[2]Parcelas ICMS 2018 Calculadas'!$A$4:$BC$856,55,FALSE)</f>
        <v>0</v>
      </c>
      <c r="BB521" s="22">
        <v>394664.06</v>
      </c>
      <c r="BC521" s="22">
        <v>0</v>
      </c>
      <c r="BD521" s="22">
        <v>0</v>
      </c>
      <c r="BE521" s="22">
        <v>394664.06</v>
      </c>
      <c r="BF521" s="22"/>
      <c r="BG521" s="22">
        <v>0</v>
      </c>
      <c r="BH521" s="22"/>
      <c r="BI521" s="22"/>
      <c r="BJ521" s="22">
        <v>394664.06</v>
      </c>
      <c r="BK521" s="22">
        <v>0</v>
      </c>
      <c r="BL521" s="22">
        <v>0</v>
      </c>
      <c r="BM521" s="22">
        <v>0</v>
      </c>
      <c r="BN521" s="23">
        <f t="shared" si="52"/>
        <v>12520873.930000002</v>
      </c>
      <c r="BO521" s="20">
        <v>779993.18</v>
      </c>
      <c r="BP521" s="20">
        <v>54440.6</v>
      </c>
      <c r="BQ521" s="20">
        <v>17439.04</v>
      </c>
      <c r="BR521" s="20">
        <v>779993.18</v>
      </c>
      <c r="BS521" s="20">
        <v>54440.6</v>
      </c>
      <c r="BT521" s="20">
        <v>17439.04</v>
      </c>
      <c r="BU521" s="20">
        <v>779993.18</v>
      </c>
      <c r="BV521" s="20">
        <v>54440.6</v>
      </c>
      <c r="BW521" s="20">
        <v>17439.04</v>
      </c>
      <c r="BX521" s="20">
        <v>779993.18</v>
      </c>
      <c r="BY521" s="20">
        <v>54440.6</v>
      </c>
      <c r="BZ521" s="20">
        <v>17439.04</v>
      </c>
      <c r="CA521" s="20">
        <v>779993.18</v>
      </c>
      <c r="CB521" s="20">
        <v>54440.6</v>
      </c>
      <c r="CC521" s="20">
        <v>17439.04</v>
      </c>
      <c r="CD521" s="20">
        <v>779993.18</v>
      </c>
      <c r="CE521" s="20">
        <v>54440.6</v>
      </c>
      <c r="CF521" s="20">
        <v>17439.04</v>
      </c>
      <c r="CG521" s="20">
        <v>779993.18</v>
      </c>
      <c r="CH521" s="20">
        <v>54440.6</v>
      </c>
      <c r="CI521" s="20">
        <v>17439.04</v>
      </c>
      <c r="CJ521" s="20">
        <v>779993.18</v>
      </c>
      <c r="CK521" s="20">
        <v>54440.6</v>
      </c>
      <c r="CL521" s="20">
        <v>17439.04</v>
      </c>
      <c r="CM521" s="20">
        <v>779993.18</v>
      </c>
      <c r="CN521" s="20">
        <v>54440.6</v>
      </c>
      <c r="CO521" s="20">
        <v>17439.04</v>
      </c>
      <c r="CP521" s="20">
        <v>779993.18</v>
      </c>
      <c r="CQ521" s="20">
        <v>54440.6</v>
      </c>
      <c r="CR521" s="20">
        <v>17439.04</v>
      </c>
      <c r="CS521" s="20">
        <v>779993.18</v>
      </c>
      <c r="CT521" s="20">
        <v>54440.6</v>
      </c>
      <c r="CU521" s="20">
        <v>17439.04</v>
      </c>
      <c r="CV521" s="20">
        <v>779993.18</v>
      </c>
      <c r="CW521" s="20">
        <v>54440.6</v>
      </c>
      <c r="CX521" s="20">
        <v>17439.04</v>
      </c>
      <c r="CY521" s="20">
        <v>779993.18</v>
      </c>
      <c r="CZ521" s="20">
        <v>54440.6</v>
      </c>
      <c r="DA521" s="20">
        <v>17439.04</v>
      </c>
      <c r="DB521" s="20">
        <v>779993.18</v>
      </c>
      <c r="DC521" s="20">
        <v>54440.6</v>
      </c>
      <c r="DD521" s="20">
        <v>17439.04</v>
      </c>
      <c r="DE521" s="20">
        <v>779993.18</v>
      </c>
      <c r="DF521" s="20">
        <v>54440.6</v>
      </c>
      <c r="DG521" s="20">
        <v>17439.04</v>
      </c>
      <c r="DH521" s="20">
        <v>779993.18</v>
      </c>
      <c r="DI521" s="20">
        <v>54440.6</v>
      </c>
      <c r="DJ521" s="20">
        <v>17439.04</v>
      </c>
      <c r="DK521" s="20">
        <v>779993.18</v>
      </c>
      <c r="DL521" s="20">
        <v>54440.6</v>
      </c>
      <c r="DM521" s="20">
        <v>17439.04</v>
      </c>
      <c r="DN521" s="20">
        <v>779993.18</v>
      </c>
      <c r="DO521" s="20">
        <v>54440.6</v>
      </c>
      <c r="DP521" s="20">
        <v>17439.04</v>
      </c>
      <c r="DQ521" s="20">
        <v>779993.18</v>
      </c>
      <c r="DR521" s="20">
        <v>54440.6</v>
      </c>
      <c r="DS521" s="20">
        <v>17439.04</v>
      </c>
      <c r="DT521" s="20">
        <v>779993.18</v>
      </c>
      <c r="DU521" s="20">
        <v>54440.6</v>
      </c>
      <c r="DV521" s="20">
        <v>17439.04</v>
      </c>
      <c r="DW521" s="20">
        <v>779993.18</v>
      </c>
      <c r="DX521" s="20">
        <v>54440.6</v>
      </c>
      <c r="DY521" s="20">
        <v>17439.04</v>
      </c>
      <c r="DZ521" s="20">
        <v>779993.18</v>
      </c>
      <c r="EA521" s="20">
        <v>54440.6</v>
      </c>
      <c r="EB521" s="20">
        <v>17439.04</v>
      </c>
      <c r="EC521" s="20">
        <v>779993.18</v>
      </c>
      <c r="ED521" s="20">
        <v>54440.6</v>
      </c>
      <c r="EE521" s="20">
        <v>17439.04</v>
      </c>
      <c r="EF521" s="20">
        <v>779993.18</v>
      </c>
      <c r="EG521" s="20">
        <v>54440.6</v>
      </c>
      <c r="EH521" s="20">
        <v>17439.04</v>
      </c>
      <c r="EI521" s="20">
        <f t="shared" si="53"/>
        <v>779993.18</v>
      </c>
      <c r="EJ521" s="20">
        <f t="shared" si="53"/>
        <v>54440.6</v>
      </c>
      <c r="EK521" s="20">
        <f t="shared" si="53"/>
        <v>17439.04</v>
      </c>
      <c r="EL521" s="20">
        <v>779993.18</v>
      </c>
      <c r="EM521" s="20">
        <v>54440.6</v>
      </c>
      <c r="EN521" s="20">
        <v>17439.04</v>
      </c>
      <c r="EO521" s="24">
        <f t="shared" si="54"/>
        <v>22148693.319999985</v>
      </c>
      <c r="EP521" s="25">
        <f t="shared" si="50"/>
        <v>1574271.0699999984</v>
      </c>
      <c r="EQ521" s="25">
        <f t="shared" si="51"/>
        <v>3407491.3400000148</v>
      </c>
      <c r="ES521" s="26"/>
    </row>
    <row r="522" spans="1:149" x14ac:dyDescent="0.25">
      <c r="A522" s="27">
        <v>519</v>
      </c>
      <c r="B522" s="15">
        <v>18334318000174</v>
      </c>
      <c r="C522" s="28" t="s">
        <v>536</v>
      </c>
      <c r="D522" s="17">
        <v>309370.28999999998</v>
      </c>
      <c r="E522" s="18">
        <v>451233.71</v>
      </c>
      <c r="F522" s="19">
        <v>0</v>
      </c>
      <c r="G522" s="20">
        <v>0</v>
      </c>
      <c r="H522" s="21">
        <f t="shared" si="49"/>
        <v>309370.28999999998</v>
      </c>
      <c r="I522" s="21">
        <v>451233.71</v>
      </c>
      <c r="J522" s="22">
        <v>0</v>
      </c>
      <c r="K522" s="22">
        <v>0</v>
      </c>
      <c r="L522" s="22">
        <v>0</v>
      </c>
      <c r="M522" s="22">
        <v>0</v>
      </c>
      <c r="N522" s="22">
        <v>14176.03</v>
      </c>
      <c r="O522" s="22">
        <v>0</v>
      </c>
      <c r="P522" s="22">
        <v>14176.03</v>
      </c>
      <c r="Q522" s="22">
        <v>0</v>
      </c>
      <c r="R522" s="22">
        <v>14176.03</v>
      </c>
      <c r="S522" s="22">
        <v>14176.03</v>
      </c>
      <c r="T522" s="22">
        <v>14176.03</v>
      </c>
      <c r="U522" s="22">
        <v>14169.16</v>
      </c>
      <c r="V522" s="22">
        <v>14169.16</v>
      </c>
      <c r="W522" s="22">
        <v>14169.16</v>
      </c>
      <c r="X522" s="22">
        <v>14169.16</v>
      </c>
      <c r="Y522" s="22">
        <v>8662.3700000000008</v>
      </c>
      <c r="Z522" s="22">
        <v>8662.3700000000008</v>
      </c>
      <c r="AA522" s="22">
        <v>8662.3700000000008</v>
      </c>
      <c r="AB522" s="22">
        <v>8662.3700000000008</v>
      </c>
      <c r="AC522" s="22">
        <v>0</v>
      </c>
      <c r="AD522" s="22">
        <v>8662.3700000000008</v>
      </c>
      <c r="AE522" s="22"/>
      <c r="AF522" s="22"/>
      <c r="AG522" s="22">
        <v>8662.3700000000008</v>
      </c>
      <c r="AH522" s="22"/>
      <c r="AI522" s="22"/>
      <c r="AJ522" s="22">
        <v>8662.3700000000008</v>
      </c>
      <c r="AK522" s="22"/>
      <c r="AL522" s="22">
        <v>8662.3700000000008</v>
      </c>
      <c r="AM522" s="22">
        <v>8662.3700000000008</v>
      </c>
      <c r="AN522" s="22">
        <v>8662.3700000000008</v>
      </c>
      <c r="AO522" s="22"/>
      <c r="AP522" s="22">
        <v>8662.3700000000008</v>
      </c>
      <c r="AQ522" s="22"/>
      <c r="AR522" s="22"/>
      <c r="AS522" s="22">
        <v>8662.3700000000008</v>
      </c>
      <c r="AT522" s="22">
        <v>0</v>
      </c>
      <c r="AU522" s="22">
        <v>0</v>
      </c>
      <c r="AV522" s="22">
        <v>8662.3700000000008</v>
      </c>
      <c r="AW522" s="22">
        <v>0</v>
      </c>
      <c r="AX522" s="22">
        <v>69202.69</v>
      </c>
      <c r="AY522" s="22"/>
      <c r="AZ522" s="22">
        <f>VLOOKUP(A522,[1]Consolidado!$A$4:$AZ$856,52,FALSE)</f>
        <v>0</v>
      </c>
      <c r="BA522" s="22">
        <f>VLOOKUP(A522,'[2]Parcelas ICMS 2018 Calculadas'!$A$4:$BC$856,55,FALSE)</f>
        <v>0</v>
      </c>
      <c r="BB522" s="22">
        <v>0</v>
      </c>
      <c r="BC522" s="22">
        <v>0</v>
      </c>
      <c r="BD522" s="22">
        <v>0</v>
      </c>
      <c r="BE522" s="22"/>
      <c r="BF522" s="22"/>
      <c r="BG522" s="22">
        <v>0</v>
      </c>
      <c r="BH522" s="22"/>
      <c r="BI522" s="22"/>
      <c r="BJ522" s="22">
        <v>0</v>
      </c>
      <c r="BK522" s="22">
        <v>0</v>
      </c>
      <c r="BL522" s="22">
        <v>0</v>
      </c>
      <c r="BM522" s="22">
        <v>0</v>
      </c>
      <c r="BN522" s="23">
        <f t="shared" si="52"/>
        <v>309370.28999999998</v>
      </c>
      <c r="BO522" s="20">
        <v>13771.98</v>
      </c>
      <c r="BP522" s="20">
        <v>961.23</v>
      </c>
      <c r="BQ522" s="20">
        <v>307.91000000000003</v>
      </c>
      <c r="BR522" s="20">
        <v>13771.98</v>
      </c>
      <c r="BS522" s="20">
        <v>961.23</v>
      </c>
      <c r="BT522" s="20">
        <v>307.91000000000003</v>
      </c>
      <c r="BU522" s="20">
        <v>13771.98</v>
      </c>
      <c r="BV522" s="20">
        <v>961.23</v>
      </c>
      <c r="BW522" s="20">
        <v>307.91000000000003</v>
      </c>
      <c r="BX522" s="20">
        <v>13771.98</v>
      </c>
      <c r="BY522" s="20">
        <v>961.23</v>
      </c>
      <c r="BZ522" s="20">
        <v>307.91000000000003</v>
      </c>
      <c r="CA522" s="20">
        <v>13771.98</v>
      </c>
      <c r="CB522" s="20">
        <v>961.23</v>
      </c>
      <c r="CC522" s="20">
        <v>307.91000000000003</v>
      </c>
      <c r="CD522" s="20">
        <v>13771.98</v>
      </c>
      <c r="CE522" s="20">
        <v>961.23</v>
      </c>
      <c r="CF522" s="20">
        <v>307.91000000000003</v>
      </c>
      <c r="CG522" s="20">
        <v>13771.98</v>
      </c>
      <c r="CH522" s="20">
        <v>961.23</v>
      </c>
      <c r="CI522" s="20">
        <v>307.91000000000003</v>
      </c>
      <c r="CJ522" s="20">
        <v>13771.98</v>
      </c>
      <c r="CK522" s="20">
        <v>961.23</v>
      </c>
      <c r="CL522" s="20">
        <v>307.91000000000003</v>
      </c>
      <c r="CM522" s="20">
        <v>13771.98</v>
      </c>
      <c r="CN522" s="20">
        <v>961.23</v>
      </c>
      <c r="CO522" s="20">
        <v>307.91000000000003</v>
      </c>
      <c r="CP522" s="20">
        <v>13771.98</v>
      </c>
      <c r="CQ522" s="20">
        <v>961.23</v>
      </c>
      <c r="CR522" s="20">
        <v>307.91000000000003</v>
      </c>
      <c r="CS522" s="20">
        <v>13771.98</v>
      </c>
      <c r="CT522" s="20">
        <v>961.23</v>
      </c>
      <c r="CU522" s="20">
        <v>307.91000000000003</v>
      </c>
      <c r="CV522" s="20">
        <v>13771.98</v>
      </c>
      <c r="CW522" s="20">
        <v>961.23</v>
      </c>
      <c r="CX522" s="20">
        <v>307.91000000000003</v>
      </c>
      <c r="CY522" s="20">
        <v>13771.98</v>
      </c>
      <c r="CZ522" s="20">
        <v>961.23</v>
      </c>
      <c r="DA522" s="20">
        <v>307.91000000000003</v>
      </c>
      <c r="DB522" s="20">
        <v>13771.98</v>
      </c>
      <c r="DC522" s="20">
        <v>961.23</v>
      </c>
      <c r="DD522" s="20">
        <v>307.91000000000003</v>
      </c>
      <c r="DE522" s="20">
        <v>13771.98</v>
      </c>
      <c r="DF522" s="20">
        <v>961.23</v>
      </c>
      <c r="DG522" s="20">
        <v>307.91000000000003</v>
      </c>
      <c r="DH522" s="20">
        <v>13771.98</v>
      </c>
      <c r="DI522" s="20">
        <v>961.23</v>
      </c>
      <c r="DJ522" s="20">
        <v>307.91000000000003</v>
      </c>
      <c r="DK522" s="20">
        <v>13771.98</v>
      </c>
      <c r="DL522" s="20">
        <v>961.23</v>
      </c>
      <c r="DM522" s="20">
        <v>307.91000000000003</v>
      </c>
      <c r="DN522" s="20">
        <v>13771.98</v>
      </c>
      <c r="DO522" s="20">
        <v>961.23</v>
      </c>
      <c r="DP522" s="20">
        <v>307.91000000000003</v>
      </c>
      <c r="DQ522" s="20">
        <v>13771.98</v>
      </c>
      <c r="DR522" s="20">
        <v>961.23</v>
      </c>
      <c r="DS522" s="20">
        <v>307.91000000000003</v>
      </c>
      <c r="DT522" s="20">
        <v>13771.98</v>
      </c>
      <c r="DU522" s="20">
        <v>961.23</v>
      </c>
      <c r="DV522" s="20">
        <v>307.91000000000003</v>
      </c>
      <c r="DW522" s="20">
        <v>13771.98</v>
      </c>
      <c r="DX522" s="20">
        <v>961.23</v>
      </c>
      <c r="DY522" s="20">
        <v>307.91000000000003</v>
      </c>
      <c r="DZ522" s="20">
        <v>13771.98</v>
      </c>
      <c r="EA522" s="20">
        <v>961.23</v>
      </c>
      <c r="EB522" s="20">
        <v>307.91000000000003</v>
      </c>
      <c r="EC522" s="20">
        <v>13771.98</v>
      </c>
      <c r="ED522" s="20">
        <v>961.23</v>
      </c>
      <c r="EE522" s="20">
        <v>307.91000000000003</v>
      </c>
      <c r="EF522" s="20">
        <v>13771.98</v>
      </c>
      <c r="EG522" s="20">
        <v>961.23</v>
      </c>
      <c r="EH522" s="20">
        <v>307.91000000000003</v>
      </c>
      <c r="EI522" s="20">
        <f t="shared" si="53"/>
        <v>13771.98</v>
      </c>
      <c r="EJ522" s="20">
        <f t="shared" si="53"/>
        <v>961.23</v>
      </c>
      <c r="EK522" s="20">
        <f t="shared" si="53"/>
        <v>307.91000000000003</v>
      </c>
      <c r="EL522" s="20">
        <v>13771.98</v>
      </c>
      <c r="EM522" s="20">
        <v>961.23</v>
      </c>
      <c r="EN522" s="20">
        <v>307.91000000000003</v>
      </c>
      <c r="EO522" s="24">
        <f t="shared" si="54"/>
        <v>391069.11999999965</v>
      </c>
      <c r="EP522" s="25">
        <f t="shared" si="50"/>
        <v>0</v>
      </c>
      <c r="EQ522" s="25">
        <f t="shared" si="51"/>
        <v>60164.590000000375</v>
      </c>
      <c r="ES522" s="26"/>
    </row>
    <row r="523" spans="1:149" x14ac:dyDescent="0.25">
      <c r="A523" s="27">
        <v>520</v>
      </c>
      <c r="B523" s="15">
        <v>18296681000142</v>
      </c>
      <c r="C523" s="28" t="s">
        <v>537</v>
      </c>
      <c r="D523" s="17">
        <v>1903457.67</v>
      </c>
      <c r="E523" s="18">
        <v>3867009.67</v>
      </c>
      <c r="F523" s="19">
        <v>0</v>
      </c>
      <c r="G523" s="20">
        <v>0</v>
      </c>
      <c r="H523" s="21">
        <f t="shared" si="49"/>
        <v>1903457.67</v>
      </c>
      <c r="I523" s="21">
        <v>3867009.67</v>
      </c>
      <c r="J523" s="22">
        <v>0</v>
      </c>
      <c r="K523" s="22">
        <v>0</v>
      </c>
      <c r="L523" s="22">
        <v>0</v>
      </c>
      <c r="M523" s="22">
        <v>0</v>
      </c>
      <c r="N523" s="22">
        <v>87220.66</v>
      </c>
      <c r="O523" s="22">
        <v>0</v>
      </c>
      <c r="P523" s="22">
        <v>87220.66</v>
      </c>
      <c r="Q523" s="22">
        <v>0</v>
      </c>
      <c r="R523" s="22">
        <v>87220.66</v>
      </c>
      <c r="S523" s="22">
        <v>87220.66</v>
      </c>
      <c r="T523" s="22">
        <v>87220.66</v>
      </c>
      <c r="U523" s="22">
        <v>87178.36</v>
      </c>
      <c r="V523" s="22">
        <v>87178.36</v>
      </c>
      <c r="W523" s="22">
        <v>87178.36</v>
      </c>
      <c r="X523" s="22">
        <v>87178.36</v>
      </c>
      <c r="Y523" s="22">
        <v>53296.81</v>
      </c>
      <c r="Z523" s="22">
        <v>53296.81</v>
      </c>
      <c r="AA523" s="22">
        <v>53296.81</v>
      </c>
      <c r="AB523" s="22">
        <v>53296.81</v>
      </c>
      <c r="AC523" s="22">
        <v>0</v>
      </c>
      <c r="AD523" s="22">
        <v>53296.81</v>
      </c>
      <c r="AE523" s="22"/>
      <c r="AF523" s="22"/>
      <c r="AG523" s="22">
        <v>53296.81</v>
      </c>
      <c r="AH523" s="22"/>
      <c r="AI523" s="22"/>
      <c r="AJ523" s="22">
        <v>53296.81</v>
      </c>
      <c r="AK523" s="22"/>
      <c r="AL523" s="22">
        <v>53296.81</v>
      </c>
      <c r="AM523" s="22">
        <v>53296.81</v>
      </c>
      <c r="AN523" s="22">
        <v>53296.81</v>
      </c>
      <c r="AO523" s="22"/>
      <c r="AP523" s="22">
        <v>53296.81</v>
      </c>
      <c r="AQ523" s="22"/>
      <c r="AR523" s="22"/>
      <c r="AS523" s="22">
        <v>53296.81</v>
      </c>
      <c r="AT523" s="22">
        <v>0</v>
      </c>
      <c r="AU523" s="22">
        <v>0</v>
      </c>
      <c r="AV523" s="22">
        <v>53296.81</v>
      </c>
      <c r="AW523" s="22">
        <v>0</v>
      </c>
      <c r="AX523" s="22">
        <v>425782.4</v>
      </c>
      <c r="AY523" s="22"/>
      <c r="AZ523" s="22">
        <f>VLOOKUP(A523,[1]Consolidado!$A$4:$AZ$856,52,FALSE)</f>
        <v>0</v>
      </c>
      <c r="BA523" s="22">
        <f>VLOOKUP(A523,'[2]Parcelas ICMS 2018 Calculadas'!$A$4:$BC$856,55,FALSE)</f>
        <v>0</v>
      </c>
      <c r="BB523" s="22">
        <v>0</v>
      </c>
      <c r="BC523" s="22">
        <v>0</v>
      </c>
      <c r="BD523" s="22">
        <v>0</v>
      </c>
      <c r="BE523" s="22"/>
      <c r="BF523" s="22"/>
      <c r="BG523" s="22">
        <v>0</v>
      </c>
      <c r="BH523" s="22"/>
      <c r="BI523" s="22"/>
      <c r="BJ523" s="22">
        <v>0</v>
      </c>
      <c r="BK523" s="22">
        <v>0</v>
      </c>
      <c r="BL523" s="22">
        <v>0</v>
      </c>
      <c r="BM523" s="22">
        <v>0</v>
      </c>
      <c r="BN523" s="23">
        <f t="shared" si="52"/>
        <v>1903457.6700000009</v>
      </c>
      <c r="BO523" s="20">
        <v>118023.92</v>
      </c>
      <c r="BP523" s="20">
        <v>8237.6299999999992</v>
      </c>
      <c r="BQ523" s="20">
        <v>2638.77</v>
      </c>
      <c r="BR523" s="20">
        <v>118023.92</v>
      </c>
      <c r="BS523" s="20">
        <v>8237.6299999999992</v>
      </c>
      <c r="BT523" s="20">
        <v>2638.77</v>
      </c>
      <c r="BU523" s="20">
        <v>118023.92</v>
      </c>
      <c r="BV523" s="20">
        <v>8237.6299999999992</v>
      </c>
      <c r="BW523" s="20">
        <v>2638.77</v>
      </c>
      <c r="BX523" s="20">
        <v>118023.92</v>
      </c>
      <c r="BY523" s="20">
        <v>8237.6299999999992</v>
      </c>
      <c r="BZ523" s="20">
        <v>2638.77</v>
      </c>
      <c r="CA523" s="20">
        <v>118023.92</v>
      </c>
      <c r="CB523" s="20">
        <v>8237.6299999999992</v>
      </c>
      <c r="CC523" s="20">
        <v>2638.77</v>
      </c>
      <c r="CD523" s="20">
        <v>118023.92</v>
      </c>
      <c r="CE523" s="20">
        <v>8237.6299999999992</v>
      </c>
      <c r="CF523" s="20">
        <v>2638.77</v>
      </c>
      <c r="CG523" s="20">
        <v>118023.92</v>
      </c>
      <c r="CH523" s="20">
        <v>8237.6299999999992</v>
      </c>
      <c r="CI523" s="20">
        <v>2638.77</v>
      </c>
      <c r="CJ523" s="20">
        <v>118023.92</v>
      </c>
      <c r="CK523" s="20">
        <v>8237.6299999999992</v>
      </c>
      <c r="CL523" s="20">
        <v>2638.77</v>
      </c>
      <c r="CM523" s="20">
        <v>118023.92</v>
      </c>
      <c r="CN523" s="20">
        <v>8237.6299999999992</v>
      </c>
      <c r="CO523" s="20">
        <v>2638.77</v>
      </c>
      <c r="CP523" s="20">
        <v>118023.92</v>
      </c>
      <c r="CQ523" s="20">
        <v>8237.6299999999992</v>
      </c>
      <c r="CR523" s="20">
        <v>2638.77</v>
      </c>
      <c r="CS523" s="20">
        <v>118023.92</v>
      </c>
      <c r="CT523" s="20">
        <v>8237.6299999999992</v>
      </c>
      <c r="CU523" s="20">
        <v>2638.77</v>
      </c>
      <c r="CV523" s="20">
        <v>118023.92</v>
      </c>
      <c r="CW523" s="20">
        <v>8237.6299999999992</v>
      </c>
      <c r="CX523" s="20">
        <v>2638.77</v>
      </c>
      <c r="CY523" s="20">
        <v>118023.92</v>
      </c>
      <c r="CZ523" s="20">
        <v>8237.6299999999992</v>
      </c>
      <c r="DA523" s="20">
        <v>2638.77</v>
      </c>
      <c r="DB523" s="20">
        <v>118023.92</v>
      </c>
      <c r="DC523" s="20">
        <v>8237.6299999999992</v>
      </c>
      <c r="DD523" s="20">
        <v>2638.77</v>
      </c>
      <c r="DE523" s="20">
        <v>118023.92</v>
      </c>
      <c r="DF523" s="20">
        <v>8237.6299999999992</v>
      </c>
      <c r="DG523" s="20">
        <v>2638.77</v>
      </c>
      <c r="DH523" s="20">
        <v>118023.92</v>
      </c>
      <c r="DI523" s="20">
        <v>8237.6299999999992</v>
      </c>
      <c r="DJ523" s="20">
        <v>2638.77</v>
      </c>
      <c r="DK523" s="20">
        <v>118023.92</v>
      </c>
      <c r="DL523" s="20">
        <v>8237.6299999999992</v>
      </c>
      <c r="DM523" s="20">
        <v>2638.77</v>
      </c>
      <c r="DN523" s="20">
        <v>118023.92</v>
      </c>
      <c r="DO523" s="20">
        <v>8237.6299999999992</v>
      </c>
      <c r="DP523" s="20">
        <v>2638.77</v>
      </c>
      <c r="DQ523" s="20">
        <v>118023.92</v>
      </c>
      <c r="DR523" s="20">
        <v>8237.6299999999992</v>
      </c>
      <c r="DS523" s="20">
        <v>2638.77</v>
      </c>
      <c r="DT523" s="20">
        <v>118023.92</v>
      </c>
      <c r="DU523" s="20">
        <v>8237.6299999999992</v>
      </c>
      <c r="DV523" s="20">
        <v>2638.77</v>
      </c>
      <c r="DW523" s="20">
        <v>118023.92</v>
      </c>
      <c r="DX523" s="20">
        <v>8237.6299999999992</v>
      </c>
      <c r="DY523" s="20">
        <v>2638.77</v>
      </c>
      <c r="DZ523" s="20">
        <v>118023.92</v>
      </c>
      <c r="EA523" s="20">
        <v>8237.6299999999992</v>
      </c>
      <c r="EB523" s="20">
        <v>2638.77</v>
      </c>
      <c r="EC523" s="20">
        <v>118023.92</v>
      </c>
      <c r="ED523" s="20">
        <v>8237.6299999999992</v>
      </c>
      <c r="EE523" s="20">
        <v>2638.77</v>
      </c>
      <c r="EF523" s="20">
        <v>118023.92</v>
      </c>
      <c r="EG523" s="20">
        <v>8237.6299999999992</v>
      </c>
      <c r="EH523" s="20">
        <v>2638.77</v>
      </c>
      <c r="EI523" s="20">
        <f t="shared" si="53"/>
        <v>118023.92</v>
      </c>
      <c r="EJ523" s="20">
        <f t="shared" si="53"/>
        <v>8237.6299999999992</v>
      </c>
      <c r="EK523" s="20">
        <f t="shared" si="53"/>
        <v>2638.77</v>
      </c>
      <c r="EL523" s="20">
        <v>118023.92</v>
      </c>
      <c r="EM523" s="20">
        <v>8237.6299999999992</v>
      </c>
      <c r="EN523" s="20">
        <v>2638.77</v>
      </c>
      <c r="EO523" s="24">
        <f t="shared" si="54"/>
        <v>3351408.3199999975</v>
      </c>
      <c r="EP523" s="25">
        <f t="shared" si="50"/>
        <v>0</v>
      </c>
      <c r="EQ523" s="25">
        <f t="shared" si="51"/>
        <v>515601.35000000242</v>
      </c>
      <c r="ES523" s="26"/>
    </row>
    <row r="524" spans="1:149" x14ac:dyDescent="0.25">
      <c r="A524" s="27">
        <v>521</v>
      </c>
      <c r="B524" s="15">
        <v>23804149000129</v>
      </c>
      <c r="C524" s="28" t="s">
        <v>538</v>
      </c>
      <c r="D524" s="17">
        <v>2995095.84</v>
      </c>
      <c r="E524" s="18">
        <v>6892092.2999999998</v>
      </c>
      <c r="F524" s="19">
        <v>0</v>
      </c>
      <c r="G524" s="20">
        <v>0</v>
      </c>
      <c r="H524" s="21">
        <f t="shared" si="49"/>
        <v>2995095.84</v>
      </c>
      <c r="I524" s="21">
        <v>6892092.2999999998</v>
      </c>
      <c r="J524" s="22">
        <v>0</v>
      </c>
      <c r="K524" s="22">
        <v>0</v>
      </c>
      <c r="L524" s="22">
        <v>0</v>
      </c>
      <c r="M524" s="22">
        <v>0</v>
      </c>
      <c r="N524" s="22">
        <v>137241.95000000001</v>
      </c>
      <c r="O524" s="22">
        <v>0</v>
      </c>
      <c r="P524" s="22">
        <v>137241.95000000001</v>
      </c>
      <c r="Q524" s="22">
        <v>0</v>
      </c>
      <c r="R524" s="22">
        <v>137241.95000000001</v>
      </c>
      <c r="S524" s="22">
        <v>137241.95000000001</v>
      </c>
      <c r="T524" s="22">
        <v>137241.95000000001</v>
      </c>
      <c r="U524" s="22">
        <v>137175.39000000001</v>
      </c>
      <c r="V524" s="22">
        <v>137175.39000000001</v>
      </c>
      <c r="W524" s="22">
        <v>137175.39000000001</v>
      </c>
      <c r="X524" s="22">
        <v>137175.39000000001</v>
      </c>
      <c r="Y524" s="22">
        <v>83862.679999999993</v>
      </c>
      <c r="Z524" s="22">
        <v>83862.679999999993</v>
      </c>
      <c r="AA524" s="22">
        <v>83862.679999999993</v>
      </c>
      <c r="AB524" s="22">
        <v>83862.679999999993</v>
      </c>
      <c r="AC524" s="22">
        <v>0</v>
      </c>
      <c r="AD524" s="22">
        <v>83862.679999999993</v>
      </c>
      <c r="AE524" s="22"/>
      <c r="AF524" s="22"/>
      <c r="AG524" s="22">
        <v>83862.679999999993</v>
      </c>
      <c r="AH524" s="22"/>
      <c r="AI524" s="22"/>
      <c r="AJ524" s="22">
        <v>83862.679999999993</v>
      </c>
      <c r="AK524" s="22"/>
      <c r="AL524" s="22">
        <v>83862.679999999993</v>
      </c>
      <c r="AM524" s="22">
        <v>83862.679999999993</v>
      </c>
      <c r="AN524" s="22">
        <v>83862.679999999993</v>
      </c>
      <c r="AO524" s="22"/>
      <c r="AP524" s="22">
        <v>83862.679999999993</v>
      </c>
      <c r="AQ524" s="22"/>
      <c r="AR524" s="22"/>
      <c r="AS524" s="22">
        <v>83862.679999999993</v>
      </c>
      <c r="AT524" s="22">
        <v>0</v>
      </c>
      <c r="AU524" s="22">
        <v>0</v>
      </c>
      <c r="AV524" s="22">
        <v>83862.679999999993</v>
      </c>
      <c r="AW524" s="22">
        <v>0</v>
      </c>
      <c r="AX524" s="22">
        <v>0</v>
      </c>
      <c r="AY524" s="22">
        <v>669969.68999999994</v>
      </c>
      <c r="AZ524" s="22">
        <f>VLOOKUP(A524,[1]Consolidado!$A$4:$AZ$856,52,FALSE)</f>
        <v>0</v>
      </c>
      <c r="BA524" s="22">
        <f>VLOOKUP(A524,'[2]Parcelas ICMS 2018 Calculadas'!$A$4:$BC$856,55,FALSE)</f>
        <v>0</v>
      </c>
      <c r="BB524" s="22">
        <v>0</v>
      </c>
      <c r="BC524" s="22">
        <v>0</v>
      </c>
      <c r="BD524" s="22">
        <v>0</v>
      </c>
      <c r="BE524" s="22"/>
      <c r="BF524" s="22"/>
      <c r="BG524" s="22">
        <v>0</v>
      </c>
      <c r="BH524" s="22"/>
      <c r="BI524" s="22"/>
      <c r="BJ524" s="22">
        <v>0</v>
      </c>
      <c r="BK524" s="22">
        <v>0</v>
      </c>
      <c r="BL524" s="22">
        <v>0</v>
      </c>
      <c r="BM524" s="22">
        <v>0</v>
      </c>
      <c r="BN524" s="23">
        <f t="shared" si="52"/>
        <v>2995095.84</v>
      </c>
      <c r="BO524" s="20">
        <v>210351.63</v>
      </c>
      <c r="BP524" s="20">
        <v>14681.76</v>
      </c>
      <c r="BQ524" s="20">
        <v>4703.03</v>
      </c>
      <c r="BR524" s="20">
        <v>210351.63</v>
      </c>
      <c r="BS524" s="20">
        <v>14681.76</v>
      </c>
      <c r="BT524" s="20">
        <v>4703.03</v>
      </c>
      <c r="BU524" s="20">
        <v>210351.63</v>
      </c>
      <c r="BV524" s="20">
        <v>14681.76</v>
      </c>
      <c r="BW524" s="20">
        <v>4703.03</v>
      </c>
      <c r="BX524" s="20">
        <v>210351.63</v>
      </c>
      <c r="BY524" s="20">
        <v>14681.76</v>
      </c>
      <c r="BZ524" s="20">
        <v>4703.03</v>
      </c>
      <c r="CA524" s="20">
        <v>210351.63</v>
      </c>
      <c r="CB524" s="20">
        <v>14681.76</v>
      </c>
      <c r="CC524" s="20">
        <v>4703.03</v>
      </c>
      <c r="CD524" s="20">
        <v>210351.63</v>
      </c>
      <c r="CE524" s="20">
        <v>14681.76</v>
      </c>
      <c r="CF524" s="20">
        <v>4703.03</v>
      </c>
      <c r="CG524" s="20">
        <v>210351.63</v>
      </c>
      <c r="CH524" s="20">
        <v>14681.76</v>
      </c>
      <c r="CI524" s="20">
        <v>4703.03</v>
      </c>
      <c r="CJ524" s="20">
        <v>210351.63</v>
      </c>
      <c r="CK524" s="20">
        <v>14681.76</v>
      </c>
      <c r="CL524" s="20">
        <v>4703.03</v>
      </c>
      <c r="CM524" s="20">
        <v>210351.63</v>
      </c>
      <c r="CN524" s="20">
        <v>14681.76</v>
      </c>
      <c r="CO524" s="20">
        <v>4703.03</v>
      </c>
      <c r="CP524" s="20">
        <v>210351.63</v>
      </c>
      <c r="CQ524" s="20">
        <v>14681.76</v>
      </c>
      <c r="CR524" s="20">
        <v>4703.03</v>
      </c>
      <c r="CS524" s="20">
        <v>210351.63</v>
      </c>
      <c r="CT524" s="20">
        <v>14681.76</v>
      </c>
      <c r="CU524" s="20">
        <v>4703.03</v>
      </c>
      <c r="CV524" s="20">
        <v>210351.63</v>
      </c>
      <c r="CW524" s="20">
        <v>14681.76</v>
      </c>
      <c r="CX524" s="20">
        <v>4703.03</v>
      </c>
      <c r="CY524" s="20">
        <v>210351.63</v>
      </c>
      <c r="CZ524" s="20">
        <v>14681.76</v>
      </c>
      <c r="DA524" s="20">
        <v>4703.03</v>
      </c>
      <c r="DB524" s="20">
        <v>210351.63</v>
      </c>
      <c r="DC524" s="20">
        <v>14681.76</v>
      </c>
      <c r="DD524" s="20">
        <v>4703.03</v>
      </c>
      <c r="DE524" s="20">
        <v>210351.63</v>
      </c>
      <c r="DF524" s="20">
        <v>14681.76</v>
      </c>
      <c r="DG524" s="20">
        <v>4703.03</v>
      </c>
      <c r="DH524" s="20">
        <v>210351.63</v>
      </c>
      <c r="DI524" s="20">
        <v>14681.76</v>
      </c>
      <c r="DJ524" s="20">
        <v>4703.03</v>
      </c>
      <c r="DK524" s="20">
        <v>210351.63</v>
      </c>
      <c r="DL524" s="20">
        <v>14681.76</v>
      </c>
      <c r="DM524" s="20">
        <v>4703.03</v>
      </c>
      <c r="DN524" s="20">
        <v>210351.63</v>
      </c>
      <c r="DO524" s="20">
        <v>14681.76</v>
      </c>
      <c r="DP524" s="20">
        <v>4703.03</v>
      </c>
      <c r="DQ524" s="20">
        <v>210351.63</v>
      </c>
      <c r="DR524" s="20">
        <v>14681.76</v>
      </c>
      <c r="DS524" s="20">
        <v>4703.03</v>
      </c>
      <c r="DT524" s="20">
        <v>210351.63</v>
      </c>
      <c r="DU524" s="20">
        <v>14681.76</v>
      </c>
      <c r="DV524" s="20">
        <v>4703.03</v>
      </c>
      <c r="DW524" s="20">
        <v>210351.63</v>
      </c>
      <c r="DX524" s="20">
        <v>14681.76</v>
      </c>
      <c r="DY524" s="20">
        <v>4703.03</v>
      </c>
      <c r="DZ524" s="20">
        <v>210351.63</v>
      </c>
      <c r="EA524" s="20">
        <v>14681.76</v>
      </c>
      <c r="EB524" s="20">
        <v>4703.03</v>
      </c>
      <c r="EC524" s="20">
        <v>210351.63</v>
      </c>
      <c r="ED524" s="20">
        <v>14681.76</v>
      </c>
      <c r="EE524" s="20">
        <v>4703.03</v>
      </c>
      <c r="EF524" s="20">
        <v>210351.63</v>
      </c>
      <c r="EG524" s="20">
        <v>14681.76</v>
      </c>
      <c r="EH524" s="20">
        <v>4703.03</v>
      </c>
      <c r="EI524" s="20">
        <f t="shared" si="53"/>
        <v>210351.63</v>
      </c>
      <c r="EJ524" s="20">
        <f t="shared" si="53"/>
        <v>14681.76</v>
      </c>
      <c r="EK524" s="20">
        <f t="shared" si="53"/>
        <v>4703.03</v>
      </c>
      <c r="EL524" s="20">
        <v>210351.63</v>
      </c>
      <c r="EM524" s="20">
        <v>14681.76</v>
      </c>
      <c r="EN524" s="20">
        <v>4703.03</v>
      </c>
      <c r="EO524" s="24">
        <f t="shared" si="54"/>
        <v>5973146.9199999943</v>
      </c>
      <c r="EP524" s="25">
        <f t="shared" si="50"/>
        <v>0</v>
      </c>
      <c r="EQ524" s="25">
        <f t="shared" si="51"/>
        <v>918945.38000000548</v>
      </c>
      <c r="ES524" s="26"/>
    </row>
    <row r="525" spans="1:149" x14ac:dyDescent="0.25">
      <c r="A525" s="27">
        <v>522</v>
      </c>
      <c r="B525" s="15">
        <v>18013326000119</v>
      </c>
      <c r="C525" s="28" t="s">
        <v>539</v>
      </c>
      <c r="D525" s="17">
        <v>882633.8</v>
      </c>
      <c r="E525" s="18">
        <v>3759255.77</v>
      </c>
      <c r="F525" s="19">
        <v>0</v>
      </c>
      <c r="G525" s="20">
        <v>0</v>
      </c>
      <c r="H525" s="21">
        <f t="shared" si="49"/>
        <v>882633.8</v>
      </c>
      <c r="I525" s="21">
        <v>3759255.77</v>
      </c>
      <c r="J525" s="22">
        <v>0</v>
      </c>
      <c r="K525" s="22">
        <v>0</v>
      </c>
      <c r="L525" s="22">
        <v>0</v>
      </c>
      <c r="M525" s="22">
        <v>0</v>
      </c>
      <c r="N525" s="22">
        <v>40444.239999999998</v>
      </c>
      <c r="O525" s="22">
        <v>0</v>
      </c>
      <c r="P525" s="22">
        <v>40444.239999999998</v>
      </c>
      <c r="Q525" s="22">
        <v>0</v>
      </c>
      <c r="R525" s="22">
        <v>40444.239999999998</v>
      </c>
      <c r="S525" s="22">
        <v>40444.239999999998</v>
      </c>
      <c r="T525" s="22">
        <v>40444.239999999998</v>
      </c>
      <c r="U525" s="22">
        <v>40424.629999999997</v>
      </c>
      <c r="V525" s="22">
        <v>40424.629999999997</v>
      </c>
      <c r="W525" s="22">
        <v>40424.629999999997</v>
      </c>
      <c r="X525" s="22">
        <v>40424.629999999997</v>
      </c>
      <c r="Y525" s="22">
        <v>24713.75</v>
      </c>
      <c r="Z525" s="22">
        <v>24713.75</v>
      </c>
      <c r="AA525" s="22">
        <v>24713.75</v>
      </c>
      <c r="AB525" s="22">
        <v>24713.75</v>
      </c>
      <c r="AC525" s="22">
        <v>0</v>
      </c>
      <c r="AD525" s="22">
        <v>24713.75</v>
      </c>
      <c r="AE525" s="22"/>
      <c r="AF525" s="22"/>
      <c r="AG525" s="22">
        <v>24713.75</v>
      </c>
      <c r="AH525" s="22"/>
      <c r="AI525" s="22"/>
      <c r="AJ525" s="22">
        <v>24713.75</v>
      </c>
      <c r="AK525" s="22"/>
      <c r="AL525" s="22">
        <v>24713.75</v>
      </c>
      <c r="AM525" s="22">
        <v>24713.75</v>
      </c>
      <c r="AN525" s="22">
        <v>24713.75</v>
      </c>
      <c r="AO525" s="22"/>
      <c r="AP525" s="22">
        <v>24713.75</v>
      </c>
      <c r="AQ525" s="22"/>
      <c r="AR525" s="22"/>
      <c r="AS525" s="22">
        <v>24713.75</v>
      </c>
      <c r="AT525" s="22">
        <v>0</v>
      </c>
      <c r="AU525" s="22">
        <v>0</v>
      </c>
      <c r="AV525" s="22">
        <v>24713.75</v>
      </c>
      <c r="AW525" s="22">
        <v>148282.5</v>
      </c>
      <c r="AX525" s="22">
        <v>49152.83</v>
      </c>
      <c r="AY525" s="22"/>
      <c r="AZ525" s="22">
        <f>VLOOKUP(A525,[1]Consolidado!$A$4:$AZ$856,52,FALSE)</f>
        <v>0</v>
      </c>
      <c r="BA525" s="22">
        <f>VLOOKUP(A525,'[2]Parcelas ICMS 2018 Calculadas'!$A$4:$BC$856,55,FALSE)</f>
        <v>0</v>
      </c>
      <c r="BB525" s="22">
        <v>0</v>
      </c>
      <c r="BC525" s="22">
        <v>0</v>
      </c>
      <c r="BD525" s="22">
        <v>0</v>
      </c>
      <c r="BE525" s="22"/>
      <c r="BF525" s="22"/>
      <c r="BG525" s="22">
        <v>0</v>
      </c>
      <c r="BH525" s="22"/>
      <c r="BI525" s="22"/>
      <c r="BJ525" s="22">
        <v>0</v>
      </c>
      <c r="BK525" s="22">
        <v>0</v>
      </c>
      <c r="BL525" s="22">
        <v>0</v>
      </c>
      <c r="BM525" s="22">
        <v>0</v>
      </c>
      <c r="BN525" s="23">
        <f t="shared" si="52"/>
        <v>882633.79999999993</v>
      </c>
      <c r="BO525" s="20">
        <v>114735.2</v>
      </c>
      <c r="BP525" s="20">
        <v>8008.09</v>
      </c>
      <c r="BQ525" s="20">
        <v>2565.2399999999998</v>
      </c>
      <c r="BR525" s="20">
        <v>114735.2</v>
      </c>
      <c r="BS525" s="20">
        <v>8008.09</v>
      </c>
      <c r="BT525" s="20">
        <v>2565.2399999999998</v>
      </c>
      <c r="BU525" s="20">
        <v>114735.2</v>
      </c>
      <c r="BV525" s="20">
        <v>8008.09</v>
      </c>
      <c r="BW525" s="20">
        <v>2565.2399999999998</v>
      </c>
      <c r="BX525" s="20">
        <v>114735.2</v>
      </c>
      <c r="BY525" s="20">
        <v>8008.09</v>
      </c>
      <c r="BZ525" s="20">
        <v>2565.2399999999998</v>
      </c>
      <c r="CA525" s="20">
        <v>114735.2</v>
      </c>
      <c r="CB525" s="20">
        <v>8008.09</v>
      </c>
      <c r="CC525" s="20">
        <v>2565.2399999999998</v>
      </c>
      <c r="CD525" s="20">
        <v>114735.2</v>
      </c>
      <c r="CE525" s="20">
        <v>8008.09</v>
      </c>
      <c r="CF525" s="20">
        <v>2565.2399999999998</v>
      </c>
      <c r="CG525" s="20">
        <v>114735.2</v>
      </c>
      <c r="CH525" s="20">
        <v>8008.09</v>
      </c>
      <c r="CI525" s="20">
        <v>2565.2399999999998</v>
      </c>
      <c r="CJ525" s="20">
        <v>114735.2</v>
      </c>
      <c r="CK525" s="20">
        <v>8008.09</v>
      </c>
      <c r="CL525" s="20">
        <v>2565.2399999999998</v>
      </c>
      <c r="CM525" s="20">
        <v>114735.2</v>
      </c>
      <c r="CN525" s="20">
        <v>8008.09</v>
      </c>
      <c r="CO525" s="20">
        <v>2565.2399999999998</v>
      </c>
      <c r="CP525" s="20">
        <v>114735.2</v>
      </c>
      <c r="CQ525" s="20">
        <v>8008.09</v>
      </c>
      <c r="CR525" s="20">
        <v>2565.2399999999998</v>
      </c>
      <c r="CS525" s="20">
        <v>114735.2</v>
      </c>
      <c r="CT525" s="20">
        <v>8008.09</v>
      </c>
      <c r="CU525" s="20">
        <v>2565.2399999999998</v>
      </c>
      <c r="CV525" s="20">
        <v>114735.2</v>
      </c>
      <c r="CW525" s="20">
        <v>8008.09</v>
      </c>
      <c r="CX525" s="20">
        <v>2565.2399999999998</v>
      </c>
      <c r="CY525" s="20">
        <v>114735.2</v>
      </c>
      <c r="CZ525" s="20">
        <v>8008.09</v>
      </c>
      <c r="DA525" s="20">
        <v>2565.2399999999998</v>
      </c>
      <c r="DB525" s="20">
        <v>114735.2</v>
      </c>
      <c r="DC525" s="20">
        <v>8008.09</v>
      </c>
      <c r="DD525" s="20">
        <v>2565.2399999999998</v>
      </c>
      <c r="DE525" s="20">
        <v>114735.2</v>
      </c>
      <c r="DF525" s="20">
        <v>8008.09</v>
      </c>
      <c r="DG525" s="20">
        <v>2565.2399999999998</v>
      </c>
      <c r="DH525" s="20">
        <v>114735.2</v>
      </c>
      <c r="DI525" s="20">
        <v>8008.09</v>
      </c>
      <c r="DJ525" s="20">
        <v>2565.2399999999998</v>
      </c>
      <c r="DK525" s="20">
        <v>114735.2</v>
      </c>
      <c r="DL525" s="20">
        <v>8008.09</v>
      </c>
      <c r="DM525" s="20">
        <v>2565.2399999999998</v>
      </c>
      <c r="DN525" s="20">
        <v>114735.2</v>
      </c>
      <c r="DO525" s="20">
        <v>8008.09</v>
      </c>
      <c r="DP525" s="20">
        <v>2565.2399999999998</v>
      </c>
      <c r="DQ525" s="20">
        <v>114735.2</v>
      </c>
      <c r="DR525" s="20">
        <v>8008.09</v>
      </c>
      <c r="DS525" s="20">
        <v>2565.2399999999998</v>
      </c>
      <c r="DT525" s="20">
        <v>114735.2</v>
      </c>
      <c r="DU525" s="20">
        <v>8008.09</v>
      </c>
      <c r="DV525" s="20">
        <v>2565.2399999999998</v>
      </c>
      <c r="DW525" s="20">
        <v>114735.2</v>
      </c>
      <c r="DX525" s="20">
        <v>8008.09</v>
      </c>
      <c r="DY525" s="20">
        <v>2565.2399999999998</v>
      </c>
      <c r="DZ525" s="20">
        <v>114735.2</v>
      </c>
      <c r="EA525" s="20">
        <v>8008.09</v>
      </c>
      <c r="EB525" s="20">
        <v>2565.2399999999998</v>
      </c>
      <c r="EC525" s="20">
        <v>114735.2</v>
      </c>
      <c r="ED525" s="20">
        <v>8008.09</v>
      </c>
      <c r="EE525" s="20">
        <v>2565.2399999999998</v>
      </c>
      <c r="EF525" s="20">
        <v>114735.2</v>
      </c>
      <c r="EG525" s="20">
        <v>8008.09</v>
      </c>
      <c r="EH525" s="20">
        <v>2565.2399999999998</v>
      </c>
      <c r="EI525" s="20">
        <f t="shared" si="53"/>
        <v>114735.2</v>
      </c>
      <c r="EJ525" s="20">
        <f t="shared" si="53"/>
        <v>8008.09</v>
      </c>
      <c r="EK525" s="20">
        <f t="shared" si="53"/>
        <v>2565.2399999999998</v>
      </c>
      <c r="EL525" s="20">
        <v>114735.2</v>
      </c>
      <c r="EM525" s="20">
        <v>8008.09</v>
      </c>
      <c r="EN525" s="20">
        <v>2565.2399999999998</v>
      </c>
      <c r="EO525" s="24">
        <f t="shared" si="54"/>
        <v>3258021.7800000026</v>
      </c>
      <c r="EP525" s="25">
        <f t="shared" si="50"/>
        <v>0</v>
      </c>
      <c r="EQ525" s="25">
        <f t="shared" si="51"/>
        <v>501233.98999999743</v>
      </c>
      <c r="ES525" s="26"/>
    </row>
    <row r="526" spans="1:149" x14ac:dyDescent="0.25">
      <c r="A526" s="27">
        <v>523</v>
      </c>
      <c r="B526" s="15">
        <v>18567354000188</v>
      </c>
      <c r="C526" s="28" t="s">
        <v>540</v>
      </c>
      <c r="D526" s="17">
        <v>268330.82</v>
      </c>
      <c r="E526" s="18">
        <v>413303.42</v>
      </c>
      <c r="F526" s="19">
        <v>0</v>
      </c>
      <c r="G526" s="20">
        <v>0</v>
      </c>
      <c r="H526" s="21">
        <f t="shared" si="49"/>
        <v>268330.82</v>
      </c>
      <c r="I526" s="21">
        <v>413303.42</v>
      </c>
      <c r="J526" s="22">
        <v>0</v>
      </c>
      <c r="K526" s="22">
        <v>0</v>
      </c>
      <c r="L526" s="22">
        <v>0</v>
      </c>
      <c r="M526" s="22">
        <v>0</v>
      </c>
      <c r="N526" s="22">
        <v>12295.51</v>
      </c>
      <c r="O526" s="22">
        <v>0</v>
      </c>
      <c r="P526" s="22">
        <v>12295.51</v>
      </c>
      <c r="Q526" s="22">
        <v>0</v>
      </c>
      <c r="R526" s="22">
        <v>12295.51</v>
      </c>
      <c r="S526" s="22">
        <v>12295.51</v>
      </c>
      <c r="T526" s="22">
        <v>12295.51</v>
      </c>
      <c r="U526" s="22">
        <v>12289.55</v>
      </c>
      <c r="V526" s="22">
        <v>12289.55</v>
      </c>
      <c r="W526" s="22">
        <v>12289.55</v>
      </c>
      <c r="X526" s="22">
        <v>12289.55</v>
      </c>
      <c r="Y526" s="22">
        <v>7513.26</v>
      </c>
      <c r="Z526" s="22">
        <v>7513.26</v>
      </c>
      <c r="AA526" s="22">
        <v>7513.26</v>
      </c>
      <c r="AB526" s="22">
        <v>7513.26</v>
      </c>
      <c r="AC526" s="22">
        <v>0</v>
      </c>
      <c r="AD526" s="22">
        <v>7513.26</v>
      </c>
      <c r="AE526" s="22"/>
      <c r="AF526" s="22"/>
      <c r="AG526" s="22">
        <v>7513.26</v>
      </c>
      <c r="AH526" s="22"/>
      <c r="AI526" s="22"/>
      <c r="AJ526" s="22">
        <v>7513.26</v>
      </c>
      <c r="AK526" s="22"/>
      <c r="AL526" s="22">
        <v>7513.26</v>
      </c>
      <c r="AM526" s="22">
        <v>7513.26</v>
      </c>
      <c r="AN526" s="22">
        <v>7513.26</v>
      </c>
      <c r="AO526" s="22"/>
      <c r="AP526" s="22">
        <v>7513.26</v>
      </c>
      <c r="AQ526" s="22"/>
      <c r="AR526" s="22"/>
      <c r="AS526" s="22">
        <v>7513.26</v>
      </c>
      <c r="AT526" s="22">
        <v>0</v>
      </c>
      <c r="AU526" s="22">
        <v>0</v>
      </c>
      <c r="AV526" s="22">
        <v>7513.26</v>
      </c>
      <c r="AW526" s="22">
        <v>0</v>
      </c>
      <c r="AX526" s="22">
        <v>0</v>
      </c>
      <c r="AY526" s="22"/>
      <c r="AZ526" s="22">
        <f>VLOOKUP(A526,[1]Consolidado!$A$4:$AZ$856,52,FALSE)</f>
        <v>7513.26</v>
      </c>
      <c r="BA526" s="22">
        <f>VLOOKUP(A526,'[2]Parcelas ICMS 2018 Calculadas'!$A$4:$BC$856,55,FALSE)</f>
        <v>0</v>
      </c>
      <c r="BB526" s="22">
        <v>7513.26</v>
      </c>
      <c r="BC526" s="22">
        <v>0</v>
      </c>
      <c r="BD526" s="22">
        <v>0</v>
      </c>
      <c r="BE526" s="22">
        <v>7513.26</v>
      </c>
      <c r="BF526" s="22"/>
      <c r="BG526" s="22">
        <v>0</v>
      </c>
      <c r="BH526" s="22"/>
      <c r="BI526" s="22"/>
      <c r="BJ526" s="22">
        <v>7513.26</v>
      </c>
      <c r="BK526" s="22">
        <v>0</v>
      </c>
      <c r="BL526" s="22">
        <v>29969.65</v>
      </c>
      <c r="BM526" s="22">
        <v>0</v>
      </c>
      <c r="BN526" s="23">
        <f t="shared" si="52"/>
        <v>268330.82000000012</v>
      </c>
      <c r="BO526" s="20">
        <v>12614.32</v>
      </c>
      <c r="BP526" s="20">
        <v>880.43</v>
      </c>
      <c r="BQ526" s="20">
        <v>282.02999999999997</v>
      </c>
      <c r="BR526" s="20">
        <v>12614.32</v>
      </c>
      <c r="BS526" s="20">
        <v>880.43</v>
      </c>
      <c r="BT526" s="20">
        <v>282.02999999999997</v>
      </c>
      <c r="BU526" s="20">
        <v>12614.32</v>
      </c>
      <c r="BV526" s="20">
        <v>880.43</v>
      </c>
      <c r="BW526" s="20">
        <v>282.02999999999997</v>
      </c>
      <c r="BX526" s="20">
        <v>12614.32</v>
      </c>
      <c r="BY526" s="20">
        <v>880.43</v>
      </c>
      <c r="BZ526" s="20">
        <v>282.02999999999997</v>
      </c>
      <c r="CA526" s="20">
        <v>12614.32</v>
      </c>
      <c r="CB526" s="20">
        <v>880.43</v>
      </c>
      <c r="CC526" s="20">
        <v>282.02999999999997</v>
      </c>
      <c r="CD526" s="20">
        <v>12614.32</v>
      </c>
      <c r="CE526" s="20">
        <v>880.43</v>
      </c>
      <c r="CF526" s="20">
        <v>282.02999999999997</v>
      </c>
      <c r="CG526" s="20">
        <v>12614.32</v>
      </c>
      <c r="CH526" s="20">
        <v>880.43</v>
      </c>
      <c r="CI526" s="20">
        <v>282.02999999999997</v>
      </c>
      <c r="CJ526" s="20">
        <v>12614.32</v>
      </c>
      <c r="CK526" s="20">
        <v>880.43</v>
      </c>
      <c r="CL526" s="20">
        <v>282.02999999999997</v>
      </c>
      <c r="CM526" s="20">
        <v>12614.32</v>
      </c>
      <c r="CN526" s="20">
        <v>880.43</v>
      </c>
      <c r="CO526" s="20">
        <v>282.02999999999997</v>
      </c>
      <c r="CP526" s="20">
        <v>12614.32</v>
      </c>
      <c r="CQ526" s="20">
        <v>880.43</v>
      </c>
      <c r="CR526" s="20">
        <v>282.02999999999997</v>
      </c>
      <c r="CS526" s="20">
        <v>12614.32</v>
      </c>
      <c r="CT526" s="20">
        <v>880.43</v>
      </c>
      <c r="CU526" s="20">
        <v>282.02999999999997</v>
      </c>
      <c r="CV526" s="20">
        <v>12614.32</v>
      </c>
      <c r="CW526" s="20">
        <v>880.43</v>
      </c>
      <c r="CX526" s="20">
        <v>282.02999999999997</v>
      </c>
      <c r="CY526" s="20">
        <v>12614.32</v>
      </c>
      <c r="CZ526" s="20">
        <v>880.43</v>
      </c>
      <c r="DA526" s="20">
        <v>282.02999999999997</v>
      </c>
      <c r="DB526" s="20">
        <v>12614.32</v>
      </c>
      <c r="DC526" s="20">
        <v>880.43</v>
      </c>
      <c r="DD526" s="20">
        <v>282.02999999999997</v>
      </c>
      <c r="DE526" s="20">
        <v>12614.32</v>
      </c>
      <c r="DF526" s="20">
        <v>880.43</v>
      </c>
      <c r="DG526" s="20">
        <v>282.02999999999997</v>
      </c>
      <c r="DH526" s="20">
        <v>12614.32</v>
      </c>
      <c r="DI526" s="20">
        <v>880.43</v>
      </c>
      <c r="DJ526" s="20">
        <v>282.02999999999997</v>
      </c>
      <c r="DK526" s="20">
        <v>12614.32</v>
      </c>
      <c r="DL526" s="20">
        <v>880.43</v>
      </c>
      <c r="DM526" s="20">
        <v>282.02999999999997</v>
      </c>
      <c r="DN526" s="20">
        <v>12614.32</v>
      </c>
      <c r="DO526" s="20">
        <v>880.43</v>
      </c>
      <c r="DP526" s="20">
        <v>282.02999999999997</v>
      </c>
      <c r="DQ526" s="20">
        <v>12614.32</v>
      </c>
      <c r="DR526" s="20">
        <v>880.43</v>
      </c>
      <c r="DS526" s="20">
        <v>282.02999999999997</v>
      </c>
      <c r="DT526" s="20">
        <v>12614.32</v>
      </c>
      <c r="DU526" s="20">
        <v>880.43</v>
      </c>
      <c r="DV526" s="20">
        <v>282.02999999999997</v>
      </c>
      <c r="DW526" s="20">
        <v>12614.32</v>
      </c>
      <c r="DX526" s="20">
        <v>880.43</v>
      </c>
      <c r="DY526" s="20">
        <v>282.02999999999997</v>
      </c>
      <c r="DZ526" s="20">
        <v>12614.32</v>
      </c>
      <c r="EA526" s="20">
        <v>880.43</v>
      </c>
      <c r="EB526" s="20">
        <v>282.02999999999997</v>
      </c>
      <c r="EC526" s="20">
        <v>12614.32</v>
      </c>
      <c r="ED526" s="20">
        <v>880.43</v>
      </c>
      <c r="EE526" s="20">
        <v>282.02999999999997</v>
      </c>
      <c r="EF526" s="20">
        <v>12614.32</v>
      </c>
      <c r="EG526" s="20">
        <v>880.43</v>
      </c>
      <c r="EH526" s="20">
        <v>282.02999999999997</v>
      </c>
      <c r="EI526" s="20">
        <f t="shared" si="53"/>
        <v>12614.32</v>
      </c>
      <c r="EJ526" s="20">
        <f t="shared" si="53"/>
        <v>880.43</v>
      </c>
      <c r="EK526" s="20">
        <f t="shared" si="53"/>
        <v>282.02999999999997</v>
      </c>
      <c r="EL526" s="20">
        <v>12614.32</v>
      </c>
      <c r="EM526" s="20">
        <v>880.43</v>
      </c>
      <c r="EN526" s="20">
        <v>282.02999999999997</v>
      </c>
      <c r="EO526" s="24">
        <f t="shared" si="54"/>
        <v>358196.28000000014</v>
      </c>
      <c r="EP526" s="25">
        <f t="shared" si="50"/>
        <v>0</v>
      </c>
      <c r="EQ526" s="25">
        <f t="shared" si="51"/>
        <v>55107.139999999839</v>
      </c>
      <c r="ES526" s="26"/>
    </row>
    <row r="527" spans="1:149" x14ac:dyDescent="0.25">
      <c r="A527" s="27">
        <v>524</v>
      </c>
      <c r="B527" s="15">
        <v>18404970000118</v>
      </c>
      <c r="C527" s="28" t="s">
        <v>541</v>
      </c>
      <c r="D527" s="17">
        <v>450773.45</v>
      </c>
      <c r="E527" s="18">
        <v>1939114.65</v>
      </c>
      <c r="F527" s="19">
        <v>0</v>
      </c>
      <c r="G527" s="20">
        <v>0</v>
      </c>
      <c r="H527" s="21">
        <f t="shared" si="49"/>
        <v>450773.45</v>
      </c>
      <c r="I527" s="21">
        <v>1939114.65</v>
      </c>
      <c r="J527" s="22">
        <v>0</v>
      </c>
      <c r="K527" s="22">
        <v>0</v>
      </c>
      <c r="L527" s="22">
        <v>0</v>
      </c>
      <c r="M527" s="22">
        <v>0</v>
      </c>
      <c r="N527" s="22">
        <v>20655.439999999999</v>
      </c>
      <c r="O527" s="22">
        <v>0</v>
      </c>
      <c r="P527" s="22">
        <v>20655.439999999999</v>
      </c>
      <c r="Q527" s="22">
        <v>0</v>
      </c>
      <c r="R527" s="22">
        <v>20655.439999999999</v>
      </c>
      <c r="S527" s="22">
        <v>20655.439999999999</v>
      </c>
      <c r="T527" s="22">
        <v>20655.439999999999</v>
      </c>
      <c r="U527" s="22">
        <v>20645.419999999998</v>
      </c>
      <c r="V527" s="22">
        <v>20645.419999999998</v>
      </c>
      <c r="W527" s="22">
        <v>20645.419999999998</v>
      </c>
      <c r="X527" s="22">
        <v>20645.419999999998</v>
      </c>
      <c r="Y527" s="22">
        <v>12621.66</v>
      </c>
      <c r="Z527" s="22">
        <v>12621.66</v>
      </c>
      <c r="AA527" s="22">
        <v>12621.66</v>
      </c>
      <c r="AB527" s="22">
        <v>12621.66</v>
      </c>
      <c r="AC527" s="22">
        <v>0</v>
      </c>
      <c r="AD527" s="22">
        <v>12621.66</v>
      </c>
      <c r="AE527" s="22"/>
      <c r="AF527" s="22"/>
      <c r="AG527" s="22">
        <v>12621.66</v>
      </c>
      <c r="AH527" s="22"/>
      <c r="AI527" s="22"/>
      <c r="AJ527" s="22">
        <v>12621.66</v>
      </c>
      <c r="AK527" s="22"/>
      <c r="AL527" s="22">
        <v>12621.66</v>
      </c>
      <c r="AM527" s="22">
        <v>12621.66</v>
      </c>
      <c r="AN527" s="22">
        <v>12621.66</v>
      </c>
      <c r="AO527" s="22"/>
      <c r="AP527" s="22">
        <v>12621.66</v>
      </c>
      <c r="AQ527" s="22"/>
      <c r="AR527" s="22"/>
      <c r="AS527" s="22">
        <v>12621.66</v>
      </c>
      <c r="AT527" s="22">
        <v>0</v>
      </c>
      <c r="AU527" s="22">
        <v>0</v>
      </c>
      <c r="AV527" s="22">
        <v>12621.66</v>
      </c>
      <c r="AW527" s="22">
        <v>0</v>
      </c>
      <c r="AX527" s="22">
        <v>0</v>
      </c>
      <c r="AY527" s="22"/>
      <c r="AZ527" s="22">
        <f>VLOOKUP(A527,[1]Consolidado!$A$4:$AZ$856,52,FALSE)</f>
        <v>12621.66</v>
      </c>
      <c r="BA527" s="22">
        <f>VLOOKUP(A527,'[2]Parcelas ICMS 2018 Calculadas'!$A$4:$BC$856,55,FALSE)</f>
        <v>0</v>
      </c>
      <c r="BB527" s="22">
        <v>12621.66</v>
      </c>
      <c r="BC527" s="22">
        <v>0</v>
      </c>
      <c r="BD527" s="22">
        <v>0</v>
      </c>
      <c r="BE527" s="22">
        <v>12621.66</v>
      </c>
      <c r="BF527" s="22"/>
      <c r="BG527" s="22">
        <v>0</v>
      </c>
      <c r="BH527" s="22"/>
      <c r="BI527" s="22"/>
      <c r="BJ527" s="22">
        <v>12621.66</v>
      </c>
      <c r="BK527" s="22">
        <v>0</v>
      </c>
      <c r="BL527" s="22">
        <v>0</v>
      </c>
      <c r="BM527" s="22">
        <v>0</v>
      </c>
      <c r="BN527" s="23">
        <f t="shared" si="52"/>
        <v>400427.09999999969</v>
      </c>
      <c r="BO527" s="20">
        <v>59183.18</v>
      </c>
      <c r="BP527" s="20">
        <v>4130.76</v>
      </c>
      <c r="BQ527" s="20">
        <v>1323.21</v>
      </c>
      <c r="BR527" s="20">
        <v>59183.18</v>
      </c>
      <c r="BS527" s="20">
        <v>4130.76</v>
      </c>
      <c r="BT527" s="20">
        <v>1323.21</v>
      </c>
      <c r="BU527" s="20">
        <v>59183.18</v>
      </c>
      <c r="BV527" s="20">
        <v>4130.76</v>
      </c>
      <c r="BW527" s="20">
        <v>1323.21</v>
      </c>
      <c r="BX527" s="20">
        <v>59183.18</v>
      </c>
      <c r="BY527" s="20">
        <v>4130.76</v>
      </c>
      <c r="BZ527" s="20">
        <v>1323.21</v>
      </c>
      <c r="CA527" s="20">
        <v>59183.18</v>
      </c>
      <c r="CB527" s="20">
        <v>4130.76</v>
      </c>
      <c r="CC527" s="20">
        <v>1323.21</v>
      </c>
      <c r="CD527" s="20">
        <v>59183.18</v>
      </c>
      <c r="CE527" s="20">
        <v>4130.76</v>
      </c>
      <c r="CF527" s="20">
        <v>1323.21</v>
      </c>
      <c r="CG527" s="20">
        <v>59183.18</v>
      </c>
      <c r="CH527" s="20">
        <v>4130.76</v>
      </c>
      <c r="CI527" s="20">
        <v>1323.21</v>
      </c>
      <c r="CJ527" s="20">
        <v>59183.18</v>
      </c>
      <c r="CK527" s="20">
        <v>4130.76</v>
      </c>
      <c r="CL527" s="20">
        <v>1323.21</v>
      </c>
      <c r="CM527" s="20">
        <v>59183.18</v>
      </c>
      <c r="CN527" s="20">
        <v>4130.76</v>
      </c>
      <c r="CO527" s="20">
        <v>1323.21</v>
      </c>
      <c r="CP527" s="20">
        <v>59183.18</v>
      </c>
      <c r="CQ527" s="20">
        <v>4130.76</v>
      </c>
      <c r="CR527" s="20">
        <v>1323.21</v>
      </c>
      <c r="CS527" s="20">
        <v>59183.18</v>
      </c>
      <c r="CT527" s="20">
        <v>4130.76</v>
      </c>
      <c r="CU527" s="20">
        <v>1323.21</v>
      </c>
      <c r="CV527" s="20">
        <v>59183.18</v>
      </c>
      <c r="CW527" s="20">
        <v>4130.76</v>
      </c>
      <c r="CX527" s="20">
        <v>1323.21</v>
      </c>
      <c r="CY527" s="20">
        <v>59183.18</v>
      </c>
      <c r="CZ527" s="20">
        <v>4130.76</v>
      </c>
      <c r="DA527" s="20">
        <v>1323.21</v>
      </c>
      <c r="DB527" s="20">
        <v>59183.18</v>
      </c>
      <c r="DC527" s="20">
        <v>4130.76</v>
      </c>
      <c r="DD527" s="20">
        <v>1323.21</v>
      </c>
      <c r="DE527" s="20">
        <v>59183.18</v>
      </c>
      <c r="DF527" s="20">
        <v>4130.76</v>
      </c>
      <c r="DG527" s="20">
        <v>1323.21</v>
      </c>
      <c r="DH527" s="20">
        <v>59183.18</v>
      </c>
      <c r="DI527" s="20">
        <v>4130.76</v>
      </c>
      <c r="DJ527" s="20">
        <v>1323.21</v>
      </c>
      <c r="DK527" s="20">
        <v>59183.18</v>
      </c>
      <c r="DL527" s="20">
        <v>4130.76</v>
      </c>
      <c r="DM527" s="20">
        <v>1323.21</v>
      </c>
      <c r="DN527" s="20">
        <v>59183.18</v>
      </c>
      <c r="DO527" s="20">
        <v>4130.76</v>
      </c>
      <c r="DP527" s="20">
        <v>1323.21</v>
      </c>
      <c r="DQ527" s="20">
        <v>59183.18</v>
      </c>
      <c r="DR527" s="20">
        <v>4130.76</v>
      </c>
      <c r="DS527" s="20">
        <v>1323.21</v>
      </c>
      <c r="DT527" s="20">
        <v>59183.18</v>
      </c>
      <c r="DU527" s="20">
        <v>4130.76</v>
      </c>
      <c r="DV527" s="20">
        <v>1323.21</v>
      </c>
      <c r="DW527" s="20">
        <v>59183.18</v>
      </c>
      <c r="DX527" s="20">
        <v>4130.76</v>
      </c>
      <c r="DY527" s="20">
        <v>1323.21</v>
      </c>
      <c r="DZ527" s="20">
        <v>59183.18</v>
      </c>
      <c r="EA527" s="20">
        <v>4130.76</v>
      </c>
      <c r="EB527" s="20">
        <v>1323.21</v>
      </c>
      <c r="EC527" s="20">
        <v>59183.18</v>
      </c>
      <c r="ED527" s="20">
        <v>4130.76</v>
      </c>
      <c r="EE527" s="20">
        <v>1323.21</v>
      </c>
      <c r="EF527" s="20">
        <v>59183.18</v>
      </c>
      <c r="EG527" s="20">
        <v>4130.76</v>
      </c>
      <c r="EH527" s="20">
        <v>1323.21</v>
      </c>
      <c r="EI527" s="20">
        <f t="shared" si="53"/>
        <v>59183.18</v>
      </c>
      <c r="EJ527" s="20">
        <f t="shared" si="53"/>
        <v>4130.76</v>
      </c>
      <c r="EK527" s="20">
        <f t="shared" si="53"/>
        <v>1323.21</v>
      </c>
      <c r="EL527" s="20">
        <v>59183.18</v>
      </c>
      <c r="EM527" s="20">
        <v>4130.76</v>
      </c>
      <c r="EN527" s="20">
        <v>1323.21</v>
      </c>
      <c r="EO527" s="24">
        <f t="shared" si="54"/>
        <v>1680565.8999999994</v>
      </c>
      <c r="EP527" s="25">
        <f t="shared" si="50"/>
        <v>50346.350000000326</v>
      </c>
      <c r="EQ527" s="25">
        <f t="shared" si="51"/>
        <v>258548.75000000047</v>
      </c>
      <c r="ES527" s="26"/>
    </row>
    <row r="528" spans="1:149" x14ac:dyDescent="0.25">
      <c r="A528" s="27">
        <v>525</v>
      </c>
      <c r="B528" s="15">
        <v>18675983000121</v>
      </c>
      <c r="C528" s="28" t="s">
        <v>542</v>
      </c>
      <c r="D528" s="17">
        <v>20693275.140000001</v>
      </c>
      <c r="E528" s="18">
        <v>19012128.359999999</v>
      </c>
      <c r="F528" s="19">
        <v>0</v>
      </c>
      <c r="G528" s="20">
        <v>0</v>
      </c>
      <c r="H528" s="21">
        <f t="shared" si="49"/>
        <v>20693275.140000001</v>
      </c>
      <c r="I528" s="21">
        <v>19012128.359999999</v>
      </c>
      <c r="J528" s="22">
        <v>0</v>
      </c>
      <c r="K528" s="22">
        <v>0</v>
      </c>
      <c r="L528" s="22">
        <v>0</v>
      </c>
      <c r="M528" s="22">
        <v>0</v>
      </c>
      <c r="N528" s="22">
        <v>948211.85</v>
      </c>
      <c r="O528" s="22">
        <v>0</v>
      </c>
      <c r="P528" s="22">
        <v>948211.85</v>
      </c>
      <c r="Q528" s="22">
        <v>0</v>
      </c>
      <c r="R528" s="22">
        <v>948211.85</v>
      </c>
      <c r="S528" s="22">
        <v>948211.85</v>
      </c>
      <c r="T528" s="22">
        <v>948211.85</v>
      </c>
      <c r="U528" s="22">
        <v>947752</v>
      </c>
      <c r="V528" s="22">
        <v>947752</v>
      </c>
      <c r="W528" s="22">
        <v>947752</v>
      </c>
      <c r="X528" s="22">
        <v>947752</v>
      </c>
      <c r="Y528" s="22">
        <v>579411.69999999995</v>
      </c>
      <c r="Z528" s="22">
        <v>579411.69999999995</v>
      </c>
      <c r="AA528" s="22">
        <v>579411.69999999995</v>
      </c>
      <c r="AB528" s="22">
        <v>579411.69999999995</v>
      </c>
      <c r="AC528" s="22">
        <v>0</v>
      </c>
      <c r="AD528" s="22">
        <v>579411.69999999995</v>
      </c>
      <c r="AE528" s="22"/>
      <c r="AF528" s="22"/>
      <c r="AG528" s="22">
        <v>579411.69999999995</v>
      </c>
      <c r="AH528" s="22"/>
      <c r="AI528" s="22"/>
      <c r="AJ528" s="22">
        <v>579411.69999999995</v>
      </c>
      <c r="AK528" s="22"/>
      <c r="AL528" s="22">
        <v>579411.69999999995</v>
      </c>
      <c r="AM528" s="22">
        <v>579411.69999999995</v>
      </c>
      <c r="AN528" s="22">
        <v>579411.69999999995</v>
      </c>
      <c r="AO528" s="22"/>
      <c r="AP528" s="22">
        <v>579411.69999999995</v>
      </c>
      <c r="AQ528" s="22"/>
      <c r="AR528" s="22"/>
      <c r="AS528" s="22">
        <v>579411.69999999995</v>
      </c>
      <c r="AT528" s="22">
        <v>0</v>
      </c>
      <c r="AU528" s="22">
        <v>0</v>
      </c>
      <c r="AV528" s="22">
        <v>579411.69999999995</v>
      </c>
      <c r="AW528" s="22">
        <v>0</v>
      </c>
      <c r="AX528" s="22">
        <v>4628855.79</v>
      </c>
      <c r="AY528" s="22"/>
      <c r="AZ528" s="22">
        <f>VLOOKUP(A528,[1]Consolidado!$A$4:$AZ$856,52,FALSE)</f>
        <v>0</v>
      </c>
      <c r="BA528" s="22">
        <f>VLOOKUP(A528,'[2]Parcelas ICMS 2018 Calculadas'!$A$4:$BC$856,55,FALSE)</f>
        <v>0</v>
      </c>
      <c r="BB528" s="22">
        <v>0</v>
      </c>
      <c r="BC528" s="22">
        <v>0</v>
      </c>
      <c r="BD528" s="22">
        <v>0</v>
      </c>
      <c r="BE528" s="22"/>
      <c r="BF528" s="22"/>
      <c r="BG528" s="22">
        <v>0</v>
      </c>
      <c r="BH528" s="22"/>
      <c r="BI528" s="22"/>
      <c r="BJ528" s="22">
        <v>0</v>
      </c>
      <c r="BK528" s="22">
        <v>0</v>
      </c>
      <c r="BL528" s="22">
        <v>0</v>
      </c>
      <c r="BM528" s="22">
        <v>0</v>
      </c>
      <c r="BN528" s="23">
        <f t="shared" si="52"/>
        <v>20693275.139999989</v>
      </c>
      <c r="BO528" s="20">
        <v>580263.86</v>
      </c>
      <c r="BP528" s="20">
        <v>40500.25</v>
      </c>
      <c r="BQ528" s="20">
        <v>12973.5</v>
      </c>
      <c r="BR528" s="20">
        <v>580263.86</v>
      </c>
      <c r="BS528" s="20">
        <v>40500.25</v>
      </c>
      <c r="BT528" s="20">
        <v>12973.5</v>
      </c>
      <c r="BU528" s="20">
        <v>580263.86</v>
      </c>
      <c r="BV528" s="20">
        <v>40500.25</v>
      </c>
      <c r="BW528" s="20">
        <v>12973.5</v>
      </c>
      <c r="BX528" s="20">
        <v>580263.86</v>
      </c>
      <c r="BY528" s="20">
        <v>40500.25</v>
      </c>
      <c r="BZ528" s="20">
        <v>12973.5</v>
      </c>
      <c r="CA528" s="20">
        <v>580263.86</v>
      </c>
      <c r="CB528" s="20">
        <v>40500.25</v>
      </c>
      <c r="CC528" s="20">
        <v>12973.5</v>
      </c>
      <c r="CD528" s="20">
        <v>580263.86</v>
      </c>
      <c r="CE528" s="20">
        <v>40500.25</v>
      </c>
      <c r="CF528" s="20">
        <v>12973.5</v>
      </c>
      <c r="CG528" s="20">
        <v>580263.86</v>
      </c>
      <c r="CH528" s="20">
        <v>40500.25</v>
      </c>
      <c r="CI528" s="20">
        <v>12973.5</v>
      </c>
      <c r="CJ528" s="20">
        <v>580263.86</v>
      </c>
      <c r="CK528" s="20">
        <v>40500.25</v>
      </c>
      <c r="CL528" s="20">
        <v>12973.5</v>
      </c>
      <c r="CM528" s="20">
        <v>580263.86</v>
      </c>
      <c r="CN528" s="20">
        <v>40500.25</v>
      </c>
      <c r="CO528" s="20">
        <v>12973.5</v>
      </c>
      <c r="CP528" s="20">
        <v>580263.86</v>
      </c>
      <c r="CQ528" s="20">
        <v>40500.25</v>
      </c>
      <c r="CR528" s="20">
        <v>12973.5</v>
      </c>
      <c r="CS528" s="20">
        <v>580263.86</v>
      </c>
      <c r="CT528" s="20">
        <v>40500.25</v>
      </c>
      <c r="CU528" s="20">
        <v>12973.5</v>
      </c>
      <c r="CV528" s="20">
        <v>580263.86</v>
      </c>
      <c r="CW528" s="20">
        <v>40500.25</v>
      </c>
      <c r="CX528" s="20">
        <v>12973.5</v>
      </c>
      <c r="CY528" s="20">
        <v>580263.86</v>
      </c>
      <c r="CZ528" s="20">
        <v>40500.25</v>
      </c>
      <c r="DA528" s="20">
        <v>12973.5</v>
      </c>
      <c r="DB528" s="20">
        <v>580263.86</v>
      </c>
      <c r="DC528" s="20">
        <v>40500.25</v>
      </c>
      <c r="DD528" s="20">
        <v>12973.5</v>
      </c>
      <c r="DE528" s="20">
        <v>580263.86</v>
      </c>
      <c r="DF528" s="20">
        <v>40500.25</v>
      </c>
      <c r="DG528" s="20">
        <v>12973.5</v>
      </c>
      <c r="DH528" s="20">
        <v>580263.86</v>
      </c>
      <c r="DI528" s="20">
        <v>40500.25</v>
      </c>
      <c r="DJ528" s="20">
        <v>12973.5</v>
      </c>
      <c r="DK528" s="20">
        <v>580263.86</v>
      </c>
      <c r="DL528" s="20">
        <v>40500.25</v>
      </c>
      <c r="DM528" s="20">
        <v>12973.5</v>
      </c>
      <c r="DN528" s="20">
        <v>580263.86</v>
      </c>
      <c r="DO528" s="20">
        <v>40500.25</v>
      </c>
      <c r="DP528" s="20">
        <v>12973.5</v>
      </c>
      <c r="DQ528" s="20">
        <v>580263.86</v>
      </c>
      <c r="DR528" s="20">
        <v>40500.25</v>
      </c>
      <c r="DS528" s="20">
        <v>12973.5</v>
      </c>
      <c r="DT528" s="20">
        <v>580263.86</v>
      </c>
      <c r="DU528" s="20">
        <v>40500.25</v>
      </c>
      <c r="DV528" s="20">
        <v>12973.5</v>
      </c>
      <c r="DW528" s="20">
        <v>580263.86</v>
      </c>
      <c r="DX528" s="20">
        <v>40500.25</v>
      </c>
      <c r="DY528" s="20">
        <v>12973.5</v>
      </c>
      <c r="DZ528" s="20">
        <v>580263.86</v>
      </c>
      <c r="EA528" s="20">
        <v>40500.25</v>
      </c>
      <c r="EB528" s="20">
        <v>12973.5</v>
      </c>
      <c r="EC528" s="20">
        <v>580263.86</v>
      </c>
      <c r="ED528" s="20">
        <v>40500.25</v>
      </c>
      <c r="EE528" s="20">
        <v>12973.5</v>
      </c>
      <c r="EF528" s="20">
        <v>580263.86</v>
      </c>
      <c r="EG528" s="20">
        <v>40500.25</v>
      </c>
      <c r="EH528" s="20">
        <v>12973.5</v>
      </c>
      <c r="EI528" s="20">
        <f t="shared" si="53"/>
        <v>580263.86</v>
      </c>
      <c r="EJ528" s="20">
        <f t="shared" si="53"/>
        <v>40500.25</v>
      </c>
      <c r="EK528" s="20">
        <f t="shared" si="53"/>
        <v>12973.5</v>
      </c>
      <c r="EL528" s="20">
        <v>580263.86</v>
      </c>
      <c r="EM528" s="20">
        <v>40500.25</v>
      </c>
      <c r="EN528" s="20">
        <v>12973.5</v>
      </c>
      <c r="EO528" s="24">
        <f t="shared" si="54"/>
        <v>16477177.859999994</v>
      </c>
      <c r="EP528" s="25">
        <f t="shared" si="50"/>
        <v>0</v>
      </c>
      <c r="EQ528" s="25">
        <f t="shared" si="51"/>
        <v>2534950.5000000056</v>
      </c>
      <c r="ES528" s="26"/>
    </row>
    <row r="529" spans="1:149" x14ac:dyDescent="0.25">
      <c r="A529" s="27">
        <v>526</v>
      </c>
      <c r="B529" s="15">
        <v>18667212000192</v>
      </c>
      <c r="C529" s="28" t="s">
        <v>543</v>
      </c>
      <c r="D529" s="17">
        <v>715028.49</v>
      </c>
      <c r="E529" s="18">
        <v>764300.94</v>
      </c>
      <c r="F529" s="19">
        <v>0</v>
      </c>
      <c r="G529" s="20">
        <v>0</v>
      </c>
      <c r="H529" s="21">
        <f t="shared" si="49"/>
        <v>715028.49</v>
      </c>
      <c r="I529" s="21">
        <v>764300.94</v>
      </c>
      <c r="J529" s="22">
        <v>0</v>
      </c>
      <c r="K529" s="22">
        <v>0</v>
      </c>
      <c r="L529" s="22">
        <v>0</v>
      </c>
      <c r="M529" s="22">
        <v>0</v>
      </c>
      <c r="N529" s="22">
        <v>32764.19</v>
      </c>
      <c r="O529" s="22">
        <v>0</v>
      </c>
      <c r="P529" s="22">
        <v>32764.19</v>
      </c>
      <c r="Q529" s="22">
        <v>0</v>
      </c>
      <c r="R529" s="22">
        <v>32764.19</v>
      </c>
      <c r="S529" s="22">
        <v>32764.19</v>
      </c>
      <c r="T529" s="22">
        <v>32764.19</v>
      </c>
      <c r="U529" s="22">
        <v>32748.3</v>
      </c>
      <c r="V529" s="22">
        <v>32748.3</v>
      </c>
      <c r="W529" s="22">
        <v>32748.3</v>
      </c>
      <c r="X529" s="22">
        <v>32748.3</v>
      </c>
      <c r="Y529" s="22">
        <v>20020.8</v>
      </c>
      <c r="Z529" s="22">
        <v>20020.8</v>
      </c>
      <c r="AA529" s="22">
        <v>20020.8</v>
      </c>
      <c r="AB529" s="22">
        <v>20020.8</v>
      </c>
      <c r="AC529" s="22">
        <v>0</v>
      </c>
      <c r="AD529" s="22">
        <v>20020.8</v>
      </c>
      <c r="AE529" s="22"/>
      <c r="AF529" s="22"/>
      <c r="AG529" s="22">
        <v>20020.8</v>
      </c>
      <c r="AH529" s="22"/>
      <c r="AI529" s="22"/>
      <c r="AJ529" s="22">
        <v>20020.8</v>
      </c>
      <c r="AK529" s="22"/>
      <c r="AL529" s="22">
        <v>20020.8</v>
      </c>
      <c r="AM529" s="22">
        <v>20020.8</v>
      </c>
      <c r="AN529" s="22">
        <v>20020.8</v>
      </c>
      <c r="AO529" s="22"/>
      <c r="AP529" s="22">
        <v>20020.8</v>
      </c>
      <c r="AQ529" s="22"/>
      <c r="AR529" s="22"/>
      <c r="AS529" s="22">
        <v>20020.8</v>
      </c>
      <c r="AT529" s="22">
        <v>0</v>
      </c>
      <c r="AU529" s="22">
        <v>0</v>
      </c>
      <c r="AV529" s="22">
        <v>20020.8</v>
      </c>
      <c r="AW529" s="22">
        <v>0</v>
      </c>
      <c r="AX529" s="22">
        <v>0</v>
      </c>
      <c r="AY529" s="22"/>
      <c r="AZ529" s="22">
        <f>VLOOKUP(A529,[1]Consolidado!$A$4:$AZ$856,52,FALSE)</f>
        <v>20020.8</v>
      </c>
      <c r="BA529" s="22">
        <f>VLOOKUP(A529,'[2]Parcelas ICMS 2018 Calculadas'!$A$4:$BC$856,55,FALSE)</f>
        <v>0</v>
      </c>
      <c r="BB529" s="22">
        <v>20020.8</v>
      </c>
      <c r="BC529" s="22">
        <v>0</v>
      </c>
      <c r="BD529" s="22">
        <v>0</v>
      </c>
      <c r="BE529" s="22">
        <v>20020.8</v>
      </c>
      <c r="BF529" s="22"/>
      <c r="BG529" s="22">
        <v>0</v>
      </c>
      <c r="BH529" s="22"/>
      <c r="BI529" s="22"/>
      <c r="BJ529" s="22">
        <v>20020.8</v>
      </c>
      <c r="BK529" s="22">
        <v>0</v>
      </c>
      <c r="BL529" s="22">
        <v>0</v>
      </c>
      <c r="BM529" s="22">
        <v>0</v>
      </c>
      <c r="BN529" s="23">
        <f t="shared" si="52"/>
        <v>635167.75000000012</v>
      </c>
      <c r="BO529" s="20">
        <v>23327.02</v>
      </c>
      <c r="BP529" s="20">
        <v>1628.14</v>
      </c>
      <c r="BQ529" s="20">
        <v>521.54</v>
      </c>
      <c r="BR529" s="20">
        <v>23327.02</v>
      </c>
      <c r="BS529" s="20">
        <v>1628.14</v>
      </c>
      <c r="BT529" s="20">
        <v>521.54</v>
      </c>
      <c r="BU529" s="20">
        <v>23327.02</v>
      </c>
      <c r="BV529" s="20">
        <v>1628.14</v>
      </c>
      <c r="BW529" s="20">
        <v>521.54</v>
      </c>
      <c r="BX529" s="20">
        <v>23327.02</v>
      </c>
      <c r="BY529" s="20">
        <v>1628.14</v>
      </c>
      <c r="BZ529" s="20">
        <v>521.54</v>
      </c>
      <c r="CA529" s="20">
        <v>23327.02</v>
      </c>
      <c r="CB529" s="20">
        <v>1628.14</v>
      </c>
      <c r="CC529" s="20">
        <v>521.54</v>
      </c>
      <c r="CD529" s="20">
        <v>23327.02</v>
      </c>
      <c r="CE529" s="20">
        <v>1628.14</v>
      </c>
      <c r="CF529" s="20">
        <v>521.54</v>
      </c>
      <c r="CG529" s="20">
        <v>23327.02</v>
      </c>
      <c r="CH529" s="20">
        <v>1628.14</v>
      </c>
      <c r="CI529" s="20">
        <v>521.54</v>
      </c>
      <c r="CJ529" s="20">
        <v>23327.02</v>
      </c>
      <c r="CK529" s="20">
        <v>1628.14</v>
      </c>
      <c r="CL529" s="20">
        <v>521.54</v>
      </c>
      <c r="CM529" s="20">
        <v>23327.02</v>
      </c>
      <c r="CN529" s="20">
        <v>1628.14</v>
      </c>
      <c r="CO529" s="20">
        <v>521.54</v>
      </c>
      <c r="CP529" s="20">
        <v>23327.02</v>
      </c>
      <c r="CQ529" s="20">
        <v>1628.14</v>
      </c>
      <c r="CR529" s="20">
        <v>521.54</v>
      </c>
      <c r="CS529" s="20">
        <v>23327.02</v>
      </c>
      <c r="CT529" s="20">
        <v>1628.14</v>
      </c>
      <c r="CU529" s="20">
        <v>521.54</v>
      </c>
      <c r="CV529" s="20">
        <v>23327.02</v>
      </c>
      <c r="CW529" s="20">
        <v>1628.14</v>
      </c>
      <c r="CX529" s="20">
        <v>521.54</v>
      </c>
      <c r="CY529" s="20">
        <v>23327.02</v>
      </c>
      <c r="CZ529" s="20">
        <v>1628.14</v>
      </c>
      <c r="DA529" s="20">
        <v>521.54</v>
      </c>
      <c r="DB529" s="20">
        <v>23327.02</v>
      </c>
      <c r="DC529" s="20">
        <v>1628.14</v>
      </c>
      <c r="DD529" s="20">
        <v>521.54</v>
      </c>
      <c r="DE529" s="20">
        <v>23327.02</v>
      </c>
      <c r="DF529" s="20">
        <v>1628.14</v>
      </c>
      <c r="DG529" s="20">
        <v>521.54</v>
      </c>
      <c r="DH529" s="20">
        <v>23327.02</v>
      </c>
      <c r="DI529" s="20">
        <v>1628.14</v>
      </c>
      <c r="DJ529" s="20">
        <v>521.54</v>
      </c>
      <c r="DK529" s="20">
        <v>23327.02</v>
      </c>
      <c r="DL529" s="20">
        <v>1628.14</v>
      </c>
      <c r="DM529" s="20">
        <v>521.54</v>
      </c>
      <c r="DN529" s="20">
        <v>23327.02</v>
      </c>
      <c r="DO529" s="20">
        <v>1628.14</v>
      </c>
      <c r="DP529" s="20">
        <v>521.54</v>
      </c>
      <c r="DQ529" s="20">
        <v>23327.02</v>
      </c>
      <c r="DR529" s="20">
        <v>1628.14</v>
      </c>
      <c r="DS529" s="20">
        <v>521.54</v>
      </c>
      <c r="DT529" s="20">
        <v>23327.02</v>
      </c>
      <c r="DU529" s="20">
        <v>1628.14</v>
      </c>
      <c r="DV529" s="20">
        <v>521.54</v>
      </c>
      <c r="DW529" s="20">
        <v>23327.02</v>
      </c>
      <c r="DX529" s="20">
        <v>1628.14</v>
      </c>
      <c r="DY529" s="20">
        <v>521.54</v>
      </c>
      <c r="DZ529" s="20">
        <v>23327.02</v>
      </c>
      <c r="EA529" s="20">
        <v>1628.14</v>
      </c>
      <c r="EB529" s="20">
        <v>521.54</v>
      </c>
      <c r="EC529" s="20">
        <v>23327.02</v>
      </c>
      <c r="ED529" s="20">
        <v>1628.14</v>
      </c>
      <c r="EE529" s="20">
        <v>521.54</v>
      </c>
      <c r="EF529" s="20">
        <v>23327.02</v>
      </c>
      <c r="EG529" s="20">
        <v>1628.14</v>
      </c>
      <c r="EH529" s="20">
        <v>521.54</v>
      </c>
      <c r="EI529" s="20">
        <f t="shared" si="53"/>
        <v>23327.02</v>
      </c>
      <c r="EJ529" s="20">
        <f t="shared" si="53"/>
        <v>1628.14</v>
      </c>
      <c r="EK529" s="20">
        <f t="shared" si="53"/>
        <v>521.54</v>
      </c>
      <c r="EL529" s="20">
        <v>23327.02</v>
      </c>
      <c r="EM529" s="20">
        <v>1628.14</v>
      </c>
      <c r="EN529" s="20">
        <v>521.54</v>
      </c>
      <c r="EO529" s="24">
        <f t="shared" si="54"/>
        <v>662394.20000000054</v>
      </c>
      <c r="EP529" s="25">
        <f t="shared" si="50"/>
        <v>79860.739999999874</v>
      </c>
      <c r="EQ529" s="25">
        <f t="shared" si="51"/>
        <v>101906.73999999941</v>
      </c>
      <c r="ES529" s="26"/>
    </row>
    <row r="530" spans="1:149" x14ac:dyDescent="0.25">
      <c r="A530" s="27">
        <v>527</v>
      </c>
      <c r="B530" s="15">
        <v>18557538000167</v>
      </c>
      <c r="C530" s="28" t="s">
        <v>544</v>
      </c>
      <c r="D530" s="17">
        <v>605254.71</v>
      </c>
      <c r="E530" s="18">
        <v>974569.13</v>
      </c>
      <c r="F530" s="19">
        <v>0</v>
      </c>
      <c r="G530" s="20">
        <v>0</v>
      </c>
      <c r="H530" s="21">
        <f t="shared" si="49"/>
        <v>605254.71</v>
      </c>
      <c r="I530" s="21">
        <v>974569.13</v>
      </c>
      <c r="J530" s="22">
        <v>0</v>
      </c>
      <c r="K530" s="22">
        <v>0</v>
      </c>
      <c r="L530" s="22">
        <v>0</v>
      </c>
      <c r="M530" s="22">
        <v>0</v>
      </c>
      <c r="N530" s="22">
        <v>27734.12</v>
      </c>
      <c r="O530" s="22">
        <v>0</v>
      </c>
      <c r="P530" s="22">
        <v>27734.12</v>
      </c>
      <c r="Q530" s="22">
        <v>0</v>
      </c>
      <c r="R530" s="22">
        <v>27734.12</v>
      </c>
      <c r="S530" s="22">
        <v>27734.12</v>
      </c>
      <c r="T530" s="22">
        <v>27734.12</v>
      </c>
      <c r="U530" s="22">
        <v>27720.67</v>
      </c>
      <c r="V530" s="22">
        <v>27720.67</v>
      </c>
      <c r="W530" s="22">
        <v>27720.67</v>
      </c>
      <c r="X530" s="22">
        <v>27720.67</v>
      </c>
      <c r="Y530" s="22">
        <v>16947.13</v>
      </c>
      <c r="Z530" s="22">
        <v>16947.13</v>
      </c>
      <c r="AA530" s="22">
        <v>16947.13</v>
      </c>
      <c r="AB530" s="22">
        <v>16947.13</v>
      </c>
      <c r="AC530" s="22">
        <v>0</v>
      </c>
      <c r="AD530" s="22">
        <v>16947.13</v>
      </c>
      <c r="AE530" s="22"/>
      <c r="AF530" s="22"/>
      <c r="AG530" s="22">
        <v>16947.13</v>
      </c>
      <c r="AH530" s="22"/>
      <c r="AI530" s="22"/>
      <c r="AJ530" s="22">
        <v>16947.13</v>
      </c>
      <c r="AK530" s="22"/>
      <c r="AL530" s="22">
        <v>16947.13</v>
      </c>
      <c r="AM530" s="22">
        <v>16947.13</v>
      </c>
      <c r="AN530" s="22">
        <v>16947.13</v>
      </c>
      <c r="AO530" s="22"/>
      <c r="AP530" s="22">
        <v>16947.13</v>
      </c>
      <c r="AQ530" s="22"/>
      <c r="AR530" s="22"/>
      <c r="AS530" s="22">
        <v>16947.13</v>
      </c>
      <c r="AT530" s="22">
        <v>0</v>
      </c>
      <c r="AU530" s="22">
        <v>0</v>
      </c>
      <c r="AV530" s="22">
        <v>16947.13</v>
      </c>
      <c r="AW530" s="22">
        <v>0</v>
      </c>
      <c r="AX530" s="22">
        <v>0</v>
      </c>
      <c r="AY530" s="22"/>
      <c r="AZ530" s="22">
        <f>VLOOKUP(A530,[1]Consolidado!$A$4:$AZ$856,52,FALSE)</f>
        <v>16947.13</v>
      </c>
      <c r="BA530" s="22">
        <f>VLOOKUP(A530,'[2]Parcelas ICMS 2018 Calculadas'!$A$4:$BC$856,55,FALSE)</f>
        <v>0</v>
      </c>
      <c r="BB530" s="22">
        <v>16947.13</v>
      </c>
      <c r="BC530" s="22">
        <v>0</v>
      </c>
      <c r="BD530" s="22">
        <v>0</v>
      </c>
      <c r="BE530" s="22">
        <v>16947.13</v>
      </c>
      <c r="BF530" s="22"/>
      <c r="BG530" s="22">
        <v>0</v>
      </c>
      <c r="BH530" s="22"/>
      <c r="BI530" s="22"/>
      <c r="BJ530" s="22">
        <v>16947.13</v>
      </c>
      <c r="BK530" s="22">
        <v>0</v>
      </c>
      <c r="BL530" s="22">
        <v>0</v>
      </c>
      <c r="BM530" s="22">
        <v>0</v>
      </c>
      <c r="BN530" s="23">
        <f t="shared" si="52"/>
        <v>537654.49</v>
      </c>
      <c r="BO530" s="20">
        <v>29744.55</v>
      </c>
      <c r="BP530" s="20">
        <v>2076.06</v>
      </c>
      <c r="BQ530" s="20">
        <v>665.03</v>
      </c>
      <c r="BR530" s="20">
        <v>29744.55</v>
      </c>
      <c r="BS530" s="20">
        <v>2076.06</v>
      </c>
      <c r="BT530" s="20">
        <v>665.03</v>
      </c>
      <c r="BU530" s="20">
        <v>29744.55</v>
      </c>
      <c r="BV530" s="20">
        <v>2076.06</v>
      </c>
      <c r="BW530" s="20">
        <v>665.03</v>
      </c>
      <c r="BX530" s="20">
        <v>29744.55</v>
      </c>
      <c r="BY530" s="20">
        <v>2076.06</v>
      </c>
      <c r="BZ530" s="20">
        <v>665.03</v>
      </c>
      <c r="CA530" s="20">
        <v>29744.55</v>
      </c>
      <c r="CB530" s="20">
        <v>2076.06</v>
      </c>
      <c r="CC530" s="20">
        <v>665.03</v>
      </c>
      <c r="CD530" s="20">
        <v>29744.55</v>
      </c>
      <c r="CE530" s="20">
        <v>2076.06</v>
      </c>
      <c r="CF530" s="20">
        <v>665.03</v>
      </c>
      <c r="CG530" s="20">
        <v>29744.55</v>
      </c>
      <c r="CH530" s="20">
        <v>2076.06</v>
      </c>
      <c r="CI530" s="20">
        <v>665.03</v>
      </c>
      <c r="CJ530" s="20">
        <v>29744.55</v>
      </c>
      <c r="CK530" s="20">
        <v>2076.06</v>
      </c>
      <c r="CL530" s="20">
        <v>665.03</v>
      </c>
      <c r="CM530" s="20">
        <v>29744.55</v>
      </c>
      <c r="CN530" s="20">
        <v>2076.06</v>
      </c>
      <c r="CO530" s="20">
        <v>665.03</v>
      </c>
      <c r="CP530" s="20">
        <v>29744.55</v>
      </c>
      <c r="CQ530" s="20">
        <v>2076.06</v>
      </c>
      <c r="CR530" s="20">
        <v>665.03</v>
      </c>
      <c r="CS530" s="20">
        <v>29744.55</v>
      </c>
      <c r="CT530" s="20">
        <v>2076.06</v>
      </c>
      <c r="CU530" s="20">
        <v>665.03</v>
      </c>
      <c r="CV530" s="20">
        <v>29744.55</v>
      </c>
      <c r="CW530" s="20">
        <v>2076.06</v>
      </c>
      <c r="CX530" s="20">
        <v>665.03</v>
      </c>
      <c r="CY530" s="20">
        <v>29744.55</v>
      </c>
      <c r="CZ530" s="20">
        <v>2076.06</v>
      </c>
      <c r="DA530" s="20">
        <v>665.03</v>
      </c>
      <c r="DB530" s="20">
        <v>29744.55</v>
      </c>
      <c r="DC530" s="20">
        <v>2076.06</v>
      </c>
      <c r="DD530" s="20">
        <v>665.03</v>
      </c>
      <c r="DE530" s="20">
        <v>29744.55</v>
      </c>
      <c r="DF530" s="20">
        <v>2076.06</v>
      </c>
      <c r="DG530" s="20">
        <v>665.03</v>
      </c>
      <c r="DH530" s="20">
        <v>29744.55</v>
      </c>
      <c r="DI530" s="20">
        <v>2076.06</v>
      </c>
      <c r="DJ530" s="20">
        <v>665.03</v>
      </c>
      <c r="DK530" s="20">
        <v>29744.55</v>
      </c>
      <c r="DL530" s="20">
        <v>2076.06</v>
      </c>
      <c r="DM530" s="20">
        <v>665.03</v>
      </c>
      <c r="DN530" s="20">
        <v>29744.55</v>
      </c>
      <c r="DO530" s="20">
        <v>2076.06</v>
      </c>
      <c r="DP530" s="20">
        <v>665.03</v>
      </c>
      <c r="DQ530" s="20">
        <v>29744.55</v>
      </c>
      <c r="DR530" s="20">
        <v>2076.06</v>
      </c>
      <c r="DS530" s="20">
        <v>665.03</v>
      </c>
      <c r="DT530" s="20">
        <v>29744.55</v>
      </c>
      <c r="DU530" s="20">
        <v>2076.06</v>
      </c>
      <c r="DV530" s="20">
        <v>665.03</v>
      </c>
      <c r="DW530" s="20">
        <v>29744.55</v>
      </c>
      <c r="DX530" s="20">
        <v>2076.06</v>
      </c>
      <c r="DY530" s="20">
        <v>665.03</v>
      </c>
      <c r="DZ530" s="20">
        <v>29744.55</v>
      </c>
      <c r="EA530" s="20">
        <v>2076.06</v>
      </c>
      <c r="EB530" s="20">
        <v>665.03</v>
      </c>
      <c r="EC530" s="20">
        <v>29744.55</v>
      </c>
      <c r="ED530" s="20">
        <v>2076.06</v>
      </c>
      <c r="EE530" s="20">
        <v>665.03</v>
      </c>
      <c r="EF530" s="20">
        <v>29744.55</v>
      </c>
      <c r="EG530" s="20">
        <v>2076.06</v>
      </c>
      <c r="EH530" s="20">
        <v>665.03</v>
      </c>
      <c r="EI530" s="20">
        <f t="shared" si="53"/>
        <v>29744.55</v>
      </c>
      <c r="EJ530" s="20">
        <f t="shared" si="53"/>
        <v>2076.06</v>
      </c>
      <c r="EK530" s="20">
        <f t="shared" si="53"/>
        <v>665.03</v>
      </c>
      <c r="EL530" s="20">
        <v>29744.55</v>
      </c>
      <c r="EM530" s="20">
        <v>2076.06</v>
      </c>
      <c r="EN530" s="20">
        <v>665.03</v>
      </c>
      <c r="EO530" s="24">
        <f t="shared" si="54"/>
        <v>844626.64000000129</v>
      </c>
      <c r="EP530" s="25">
        <f t="shared" si="50"/>
        <v>67600.219999999972</v>
      </c>
      <c r="EQ530" s="25">
        <f t="shared" si="51"/>
        <v>129942.48999999871</v>
      </c>
      <c r="ES530" s="26"/>
    </row>
    <row r="531" spans="1:149" x14ac:dyDescent="0.25">
      <c r="A531" s="27">
        <v>528</v>
      </c>
      <c r="B531" s="15">
        <v>18260505000150</v>
      </c>
      <c r="C531" s="28" t="s">
        <v>545</v>
      </c>
      <c r="D531" s="17">
        <v>0</v>
      </c>
      <c r="E531" s="18">
        <v>2921998.82</v>
      </c>
      <c r="F531" s="19">
        <v>0</v>
      </c>
      <c r="G531" s="20">
        <v>0</v>
      </c>
      <c r="H531" s="21">
        <f t="shared" si="49"/>
        <v>0</v>
      </c>
      <c r="I531" s="21">
        <v>2921998.82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/>
      <c r="AF531" s="22"/>
      <c r="AG531" s="22">
        <v>0</v>
      </c>
      <c r="AH531" s="22"/>
      <c r="AI531" s="22"/>
      <c r="AJ531" s="22">
        <v>0</v>
      </c>
      <c r="AK531" s="22"/>
      <c r="AL531" s="22">
        <v>0</v>
      </c>
      <c r="AM531" s="22">
        <v>0</v>
      </c>
      <c r="AN531" s="22">
        <v>0</v>
      </c>
      <c r="AO531" s="22"/>
      <c r="AP531" s="22">
        <v>0</v>
      </c>
      <c r="AQ531" s="22"/>
      <c r="AR531" s="22"/>
      <c r="AS531" s="22">
        <v>0</v>
      </c>
      <c r="AT531" s="22">
        <v>0</v>
      </c>
      <c r="AU531" s="22">
        <v>0</v>
      </c>
      <c r="AV531" s="22">
        <v>0</v>
      </c>
      <c r="AW531" s="22">
        <v>0</v>
      </c>
      <c r="AX531" s="22">
        <v>0</v>
      </c>
      <c r="AY531" s="22"/>
      <c r="AZ531" s="22">
        <f>VLOOKUP(A531,[1]Consolidado!$A$4:$AZ$856,52,FALSE)</f>
        <v>0</v>
      </c>
      <c r="BA531" s="22">
        <f>VLOOKUP(A531,'[2]Parcelas ICMS 2018 Calculadas'!$A$4:$BC$856,55,FALSE)</f>
        <v>0</v>
      </c>
      <c r="BB531" s="22">
        <v>0</v>
      </c>
      <c r="BC531" s="22">
        <v>0</v>
      </c>
      <c r="BD531" s="22">
        <v>0</v>
      </c>
      <c r="BE531" s="22">
        <v>0</v>
      </c>
      <c r="BF531" s="22"/>
      <c r="BG531" s="22">
        <v>0</v>
      </c>
      <c r="BH531" s="22"/>
      <c r="BI531" s="22"/>
      <c r="BJ531" s="22">
        <v>0</v>
      </c>
      <c r="BK531" s="22">
        <v>0</v>
      </c>
      <c r="BL531" s="22">
        <v>0</v>
      </c>
      <c r="BM531" s="22">
        <v>0</v>
      </c>
      <c r="BN531" s="23">
        <f t="shared" si="52"/>
        <v>0</v>
      </c>
      <c r="BO531" s="20">
        <v>89181.51</v>
      </c>
      <c r="BP531" s="20">
        <v>6224.54</v>
      </c>
      <c r="BQ531" s="20">
        <v>1993.91</v>
      </c>
      <c r="BR531" s="20">
        <v>89181.51</v>
      </c>
      <c r="BS531" s="20">
        <v>6224.54</v>
      </c>
      <c r="BT531" s="20">
        <v>1993.91</v>
      </c>
      <c r="BU531" s="20">
        <v>89181.51</v>
      </c>
      <c r="BV531" s="20">
        <v>6224.54</v>
      </c>
      <c r="BW531" s="20">
        <v>1993.91</v>
      </c>
      <c r="BX531" s="20">
        <v>89181.51</v>
      </c>
      <c r="BY531" s="20">
        <v>6224.54</v>
      </c>
      <c r="BZ531" s="20">
        <v>1993.91</v>
      </c>
      <c r="CA531" s="20">
        <v>89181.51</v>
      </c>
      <c r="CB531" s="20">
        <v>6224.54</v>
      </c>
      <c r="CC531" s="20">
        <v>1993.91</v>
      </c>
      <c r="CD531" s="20">
        <v>89181.51</v>
      </c>
      <c r="CE531" s="20">
        <v>6224.54</v>
      </c>
      <c r="CF531" s="20">
        <v>1993.91</v>
      </c>
      <c r="CG531" s="20">
        <v>89181.51</v>
      </c>
      <c r="CH531" s="20">
        <v>6224.54</v>
      </c>
      <c r="CI531" s="20">
        <v>1993.91</v>
      </c>
      <c r="CJ531" s="20">
        <v>89181.51</v>
      </c>
      <c r="CK531" s="20">
        <v>6224.54</v>
      </c>
      <c r="CL531" s="20">
        <v>1993.91</v>
      </c>
      <c r="CM531" s="20">
        <v>89181.51</v>
      </c>
      <c r="CN531" s="20">
        <v>6224.54</v>
      </c>
      <c r="CO531" s="20">
        <v>1993.91</v>
      </c>
      <c r="CP531" s="20">
        <v>89181.51</v>
      </c>
      <c r="CQ531" s="20">
        <v>6224.54</v>
      </c>
      <c r="CR531" s="20">
        <v>1993.91</v>
      </c>
      <c r="CS531" s="20">
        <v>89181.51</v>
      </c>
      <c r="CT531" s="20">
        <v>6224.54</v>
      </c>
      <c r="CU531" s="20">
        <v>1993.91</v>
      </c>
      <c r="CV531" s="20">
        <v>89181.51</v>
      </c>
      <c r="CW531" s="20">
        <v>6224.54</v>
      </c>
      <c r="CX531" s="20">
        <v>1993.91</v>
      </c>
      <c r="CY531" s="20">
        <v>89181.51</v>
      </c>
      <c r="CZ531" s="20">
        <v>6224.54</v>
      </c>
      <c r="DA531" s="20">
        <v>1993.91</v>
      </c>
      <c r="DB531" s="20">
        <v>89181.51</v>
      </c>
      <c r="DC531" s="20">
        <v>6224.54</v>
      </c>
      <c r="DD531" s="20">
        <v>1993.91</v>
      </c>
      <c r="DE531" s="20">
        <v>89181.51</v>
      </c>
      <c r="DF531" s="20">
        <v>6224.54</v>
      </c>
      <c r="DG531" s="20">
        <v>1993.91</v>
      </c>
      <c r="DH531" s="20">
        <v>89181.51</v>
      </c>
      <c r="DI531" s="20">
        <v>6224.54</v>
      </c>
      <c r="DJ531" s="20">
        <v>1993.91</v>
      </c>
      <c r="DK531" s="20">
        <v>89181.51</v>
      </c>
      <c r="DL531" s="20">
        <v>6224.54</v>
      </c>
      <c r="DM531" s="20">
        <v>1993.91</v>
      </c>
      <c r="DN531" s="20">
        <v>89181.51</v>
      </c>
      <c r="DO531" s="20">
        <v>6224.54</v>
      </c>
      <c r="DP531" s="20">
        <v>1993.91</v>
      </c>
      <c r="DQ531" s="20">
        <v>89181.51</v>
      </c>
      <c r="DR531" s="20">
        <v>6224.54</v>
      </c>
      <c r="DS531" s="20">
        <v>1993.91</v>
      </c>
      <c r="DT531" s="20">
        <v>89181.51</v>
      </c>
      <c r="DU531" s="20">
        <v>6224.54</v>
      </c>
      <c r="DV531" s="20">
        <v>1993.91</v>
      </c>
      <c r="DW531" s="20">
        <v>89181.51</v>
      </c>
      <c r="DX531" s="20">
        <v>6224.54</v>
      </c>
      <c r="DY531" s="20">
        <v>1993.91</v>
      </c>
      <c r="DZ531" s="20">
        <v>89181.51</v>
      </c>
      <c r="EA531" s="20">
        <v>6224.54</v>
      </c>
      <c r="EB531" s="20">
        <v>1993.91</v>
      </c>
      <c r="EC531" s="20">
        <v>89181.51</v>
      </c>
      <c r="ED531" s="20">
        <v>6224.54</v>
      </c>
      <c r="EE531" s="20">
        <v>1993.91</v>
      </c>
      <c r="EF531" s="20">
        <v>89181.51</v>
      </c>
      <c r="EG531" s="20">
        <v>6224.54</v>
      </c>
      <c r="EH531" s="20">
        <v>1993.91</v>
      </c>
      <c r="EI531" s="20">
        <f t="shared" si="53"/>
        <v>89181.51</v>
      </c>
      <c r="EJ531" s="20">
        <f t="shared" si="53"/>
        <v>6224.54</v>
      </c>
      <c r="EK531" s="20">
        <f t="shared" si="53"/>
        <v>1993.91</v>
      </c>
      <c r="EL531" s="20">
        <v>89181.51</v>
      </c>
      <c r="EM531" s="20">
        <v>6224.54</v>
      </c>
      <c r="EN531" s="20">
        <v>1993.91</v>
      </c>
      <c r="EO531" s="24">
        <f t="shared" si="54"/>
        <v>2532398.9599999995</v>
      </c>
      <c r="EP531" s="25">
        <f t="shared" si="50"/>
        <v>0</v>
      </c>
      <c r="EQ531" s="25">
        <f t="shared" si="51"/>
        <v>389599.86000000034</v>
      </c>
      <c r="ES531" s="26"/>
    </row>
    <row r="532" spans="1:149" x14ac:dyDescent="0.25">
      <c r="A532" s="27">
        <v>529</v>
      </c>
      <c r="B532" s="15">
        <v>18241356000182</v>
      </c>
      <c r="C532" s="28" t="s">
        <v>546</v>
      </c>
      <c r="D532" s="17">
        <v>542124.93000000005</v>
      </c>
      <c r="E532" s="18">
        <v>757352.75</v>
      </c>
      <c r="F532" s="19">
        <v>0</v>
      </c>
      <c r="G532" s="20">
        <v>0</v>
      </c>
      <c r="H532" s="21">
        <f t="shared" si="49"/>
        <v>542124.93000000005</v>
      </c>
      <c r="I532" s="21">
        <v>757352.75</v>
      </c>
      <c r="J532" s="22">
        <v>0</v>
      </c>
      <c r="K532" s="22">
        <v>0</v>
      </c>
      <c r="L532" s="22">
        <v>0</v>
      </c>
      <c r="M532" s="22">
        <v>0</v>
      </c>
      <c r="N532" s="22">
        <v>24841.37</v>
      </c>
      <c r="O532" s="22">
        <v>0</v>
      </c>
      <c r="P532" s="22">
        <v>24841.37</v>
      </c>
      <c r="Q532" s="22">
        <v>0</v>
      </c>
      <c r="R532" s="22">
        <v>24841.37</v>
      </c>
      <c r="S532" s="22">
        <v>24841.37</v>
      </c>
      <c r="T532" s="22">
        <v>24841.37</v>
      </c>
      <c r="U532" s="22">
        <v>24829.32</v>
      </c>
      <c r="V532" s="22">
        <v>24829.32</v>
      </c>
      <c r="W532" s="22">
        <v>24829.32</v>
      </c>
      <c r="X532" s="22">
        <v>24829.32</v>
      </c>
      <c r="Y532" s="22">
        <v>15179.5</v>
      </c>
      <c r="Z532" s="22">
        <v>15179.5</v>
      </c>
      <c r="AA532" s="22">
        <v>15179.5</v>
      </c>
      <c r="AB532" s="22">
        <v>15179.5</v>
      </c>
      <c r="AC532" s="22">
        <v>0</v>
      </c>
      <c r="AD532" s="22">
        <v>15179.5</v>
      </c>
      <c r="AE532" s="22"/>
      <c r="AF532" s="22"/>
      <c r="AG532" s="22">
        <v>15179.5</v>
      </c>
      <c r="AH532" s="22"/>
      <c r="AI532" s="22"/>
      <c r="AJ532" s="22">
        <v>15179.5</v>
      </c>
      <c r="AK532" s="22"/>
      <c r="AL532" s="22">
        <v>15179.5</v>
      </c>
      <c r="AM532" s="22">
        <v>15179.5</v>
      </c>
      <c r="AN532" s="22">
        <v>15179.5</v>
      </c>
      <c r="AO532" s="22"/>
      <c r="AP532" s="22">
        <v>15179.5</v>
      </c>
      <c r="AQ532" s="22"/>
      <c r="AR532" s="22"/>
      <c r="AS532" s="22">
        <v>15179.5</v>
      </c>
      <c r="AT532" s="22">
        <v>0</v>
      </c>
      <c r="AU532" s="22">
        <v>0</v>
      </c>
      <c r="AV532" s="22">
        <v>15179.5</v>
      </c>
      <c r="AW532" s="22">
        <v>0</v>
      </c>
      <c r="AX532" s="22">
        <v>0</v>
      </c>
      <c r="AY532" s="22"/>
      <c r="AZ532" s="22">
        <f>VLOOKUP(A532,[1]Consolidado!$A$4:$AZ$856,52,FALSE)</f>
        <v>15179.5</v>
      </c>
      <c r="BA532" s="22">
        <f>VLOOKUP(A532,'[2]Parcelas ICMS 2018 Calculadas'!$A$4:$BC$856,55,FALSE)</f>
        <v>0</v>
      </c>
      <c r="BB532" s="22">
        <v>15179.5</v>
      </c>
      <c r="BC532" s="22">
        <v>0</v>
      </c>
      <c r="BD532" s="22">
        <v>0</v>
      </c>
      <c r="BE532" s="22">
        <v>15179.5</v>
      </c>
      <c r="BF532" s="22"/>
      <c r="BG532" s="22">
        <v>0</v>
      </c>
      <c r="BH532" s="22"/>
      <c r="BI532" s="22"/>
      <c r="BJ532" s="22">
        <v>15179.5</v>
      </c>
      <c r="BK532" s="22">
        <v>0</v>
      </c>
      <c r="BL532" s="22">
        <v>0</v>
      </c>
      <c r="BM532" s="22">
        <v>0</v>
      </c>
      <c r="BN532" s="23">
        <f t="shared" si="52"/>
        <v>481575.63</v>
      </c>
      <c r="BO532" s="20">
        <v>23114.95</v>
      </c>
      <c r="BP532" s="20">
        <v>1613.34</v>
      </c>
      <c r="BQ532" s="20">
        <v>516.79999999999995</v>
      </c>
      <c r="BR532" s="20">
        <v>23114.95</v>
      </c>
      <c r="BS532" s="20">
        <v>1613.34</v>
      </c>
      <c r="BT532" s="20">
        <v>516.79999999999995</v>
      </c>
      <c r="BU532" s="20">
        <v>23114.95</v>
      </c>
      <c r="BV532" s="20">
        <v>1613.34</v>
      </c>
      <c r="BW532" s="20">
        <v>516.79999999999995</v>
      </c>
      <c r="BX532" s="20">
        <v>23114.95</v>
      </c>
      <c r="BY532" s="20">
        <v>1613.34</v>
      </c>
      <c r="BZ532" s="20">
        <v>516.79999999999995</v>
      </c>
      <c r="CA532" s="20">
        <v>23114.95</v>
      </c>
      <c r="CB532" s="20">
        <v>1613.34</v>
      </c>
      <c r="CC532" s="20">
        <v>516.79999999999995</v>
      </c>
      <c r="CD532" s="20">
        <v>23114.95</v>
      </c>
      <c r="CE532" s="20">
        <v>1613.34</v>
      </c>
      <c r="CF532" s="20">
        <v>516.79999999999995</v>
      </c>
      <c r="CG532" s="20">
        <v>23114.95</v>
      </c>
      <c r="CH532" s="20">
        <v>1613.34</v>
      </c>
      <c r="CI532" s="20">
        <v>516.79999999999995</v>
      </c>
      <c r="CJ532" s="20">
        <v>23114.95</v>
      </c>
      <c r="CK532" s="20">
        <v>1613.34</v>
      </c>
      <c r="CL532" s="20">
        <v>516.79999999999995</v>
      </c>
      <c r="CM532" s="20">
        <v>23114.95</v>
      </c>
      <c r="CN532" s="20">
        <v>1613.34</v>
      </c>
      <c r="CO532" s="20">
        <v>516.79999999999995</v>
      </c>
      <c r="CP532" s="20">
        <v>23114.95</v>
      </c>
      <c r="CQ532" s="20">
        <v>1613.34</v>
      </c>
      <c r="CR532" s="20">
        <v>516.79999999999995</v>
      </c>
      <c r="CS532" s="20">
        <v>23114.95</v>
      </c>
      <c r="CT532" s="20">
        <v>1613.34</v>
      </c>
      <c r="CU532" s="20">
        <v>516.79999999999995</v>
      </c>
      <c r="CV532" s="20">
        <v>23114.95</v>
      </c>
      <c r="CW532" s="20">
        <v>1613.34</v>
      </c>
      <c r="CX532" s="20">
        <v>516.79999999999995</v>
      </c>
      <c r="CY532" s="20">
        <v>23114.95</v>
      </c>
      <c r="CZ532" s="20">
        <v>1613.34</v>
      </c>
      <c r="DA532" s="20">
        <v>516.79999999999995</v>
      </c>
      <c r="DB532" s="20">
        <v>23114.95</v>
      </c>
      <c r="DC532" s="20">
        <v>1613.34</v>
      </c>
      <c r="DD532" s="20">
        <v>516.79999999999995</v>
      </c>
      <c r="DE532" s="20">
        <v>23114.95</v>
      </c>
      <c r="DF532" s="20">
        <v>1613.34</v>
      </c>
      <c r="DG532" s="20">
        <v>516.79999999999995</v>
      </c>
      <c r="DH532" s="20">
        <v>23114.95</v>
      </c>
      <c r="DI532" s="20">
        <v>1613.34</v>
      </c>
      <c r="DJ532" s="20">
        <v>516.79999999999995</v>
      </c>
      <c r="DK532" s="20">
        <v>23114.95</v>
      </c>
      <c r="DL532" s="20">
        <v>1613.34</v>
      </c>
      <c r="DM532" s="20">
        <v>516.79999999999995</v>
      </c>
      <c r="DN532" s="20">
        <v>23114.95</v>
      </c>
      <c r="DO532" s="20">
        <v>1613.34</v>
      </c>
      <c r="DP532" s="20">
        <v>516.79999999999995</v>
      </c>
      <c r="DQ532" s="20">
        <v>23114.95</v>
      </c>
      <c r="DR532" s="20">
        <v>1613.34</v>
      </c>
      <c r="DS532" s="20">
        <v>516.79999999999995</v>
      </c>
      <c r="DT532" s="20">
        <v>23114.95</v>
      </c>
      <c r="DU532" s="20">
        <v>1613.34</v>
      </c>
      <c r="DV532" s="20">
        <v>516.79999999999995</v>
      </c>
      <c r="DW532" s="20">
        <v>23114.95</v>
      </c>
      <c r="DX532" s="20">
        <v>1613.34</v>
      </c>
      <c r="DY532" s="20">
        <v>516.79999999999995</v>
      </c>
      <c r="DZ532" s="20">
        <v>23114.95</v>
      </c>
      <c r="EA532" s="20">
        <v>1613.34</v>
      </c>
      <c r="EB532" s="20">
        <v>516.79999999999995</v>
      </c>
      <c r="EC532" s="20">
        <v>23114.95</v>
      </c>
      <c r="ED532" s="20">
        <v>1613.34</v>
      </c>
      <c r="EE532" s="20">
        <v>516.79999999999995</v>
      </c>
      <c r="EF532" s="20">
        <v>23114.95</v>
      </c>
      <c r="EG532" s="20">
        <v>1613.34</v>
      </c>
      <c r="EH532" s="20">
        <v>516.79999999999995</v>
      </c>
      <c r="EI532" s="20">
        <f t="shared" si="53"/>
        <v>23114.95</v>
      </c>
      <c r="EJ532" s="20">
        <f t="shared" si="53"/>
        <v>1613.34</v>
      </c>
      <c r="EK532" s="20">
        <f t="shared" si="53"/>
        <v>516.79999999999995</v>
      </c>
      <c r="EL532" s="20">
        <v>23114.95</v>
      </c>
      <c r="EM532" s="20">
        <v>1613.34</v>
      </c>
      <c r="EN532" s="20">
        <v>516.79999999999995</v>
      </c>
      <c r="EO532" s="24">
        <f t="shared" si="54"/>
        <v>656372.34000000008</v>
      </c>
      <c r="EP532" s="25">
        <f t="shared" si="50"/>
        <v>60549.300000000047</v>
      </c>
      <c r="EQ532" s="25">
        <f t="shared" si="51"/>
        <v>100980.40999999992</v>
      </c>
      <c r="ES532" s="26"/>
    </row>
    <row r="533" spans="1:149" x14ac:dyDescent="0.25">
      <c r="A533" s="27">
        <v>530</v>
      </c>
      <c r="B533" s="15">
        <v>18585570000156</v>
      </c>
      <c r="C533" s="28" t="s">
        <v>547</v>
      </c>
      <c r="D533" s="17">
        <v>0</v>
      </c>
      <c r="E533" s="18">
        <v>473843.81</v>
      </c>
      <c r="F533" s="19">
        <v>0</v>
      </c>
      <c r="G533" s="20">
        <v>0</v>
      </c>
      <c r="H533" s="21">
        <f t="shared" si="49"/>
        <v>0</v>
      </c>
      <c r="I533" s="21">
        <v>473843.81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/>
      <c r="AF533" s="22"/>
      <c r="AG533" s="22">
        <v>0</v>
      </c>
      <c r="AH533" s="22"/>
      <c r="AI533" s="22"/>
      <c r="AJ533" s="22">
        <v>0</v>
      </c>
      <c r="AK533" s="22"/>
      <c r="AL533" s="22">
        <v>0</v>
      </c>
      <c r="AM533" s="22">
        <v>0</v>
      </c>
      <c r="AN533" s="22">
        <v>0</v>
      </c>
      <c r="AO533" s="22"/>
      <c r="AP533" s="22">
        <v>0</v>
      </c>
      <c r="AQ533" s="22"/>
      <c r="AR533" s="22"/>
      <c r="AS533" s="22">
        <v>0</v>
      </c>
      <c r="AT533" s="22">
        <v>0</v>
      </c>
      <c r="AU533" s="22">
        <v>0</v>
      </c>
      <c r="AV533" s="22">
        <v>0</v>
      </c>
      <c r="AW533" s="22">
        <v>0</v>
      </c>
      <c r="AX533" s="22">
        <v>0</v>
      </c>
      <c r="AY533" s="22"/>
      <c r="AZ533" s="22">
        <f>VLOOKUP(A533,[1]Consolidado!$A$4:$AZ$856,52,FALSE)</f>
        <v>0</v>
      </c>
      <c r="BA533" s="22">
        <f>VLOOKUP(A533,'[2]Parcelas ICMS 2018 Calculadas'!$A$4:$BC$856,55,FALSE)</f>
        <v>0</v>
      </c>
      <c r="BB533" s="22">
        <v>0</v>
      </c>
      <c r="BC533" s="22">
        <v>0</v>
      </c>
      <c r="BD533" s="22">
        <v>0</v>
      </c>
      <c r="BE533" s="22">
        <v>0</v>
      </c>
      <c r="BF533" s="22"/>
      <c r="BG533" s="22">
        <v>0</v>
      </c>
      <c r="BH533" s="22"/>
      <c r="BI533" s="22"/>
      <c r="BJ533" s="22">
        <v>0</v>
      </c>
      <c r="BK533" s="22">
        <v>0</v>
      </c>
      <c r="BL533" s="22">
        <v>0</v>
      </c>
      <c r="BM533" s="22">
        <v>0</v>
      </c>
      <c r="BN533" s="23">
        <f t="shared" si="52"/>
        <v>0</v>
      </c>
      <c r="BO533" s="20">
        <v>14462.05</v>
      </c>
      <c r="BP533" s="20">
        <v>1009.4</v>
      </c>
      <c r="BQ533" s="20">
        <v>323.33999999999997</v>
      </c>
      <c r="BR533" s="20">
        <v>14462.05</v>
      </c>
      <c r="BS533" s="20">
        <v>1009.4</v>
      </c>
      <c r="BT533" s="20">
        <v>323.33999999999997</v>
      </c>
      <c r="BU533" s="20">
        <v>14462.05</v>
      </c>
      <c r="BV533" s="20">
        <v>1009.4</v>
      </c>
      <c r="BW533" s="20">
        <v>323.33999999999997</v>
      </c>
      <c r="BX533" s="20">
        <v>14462.05</v>
      </c>
      <c r="BY533" s="20">
        <v>1009.4</v>
      </c>
      <c r="BZ533" s="20">
        <v>323.33999999999997</v>
      </c>
      <c r="CA533" s="20">
        <v>14462.05</v>
      </c>
      <c r="CB533" s="20">
        <v>1009.4</v>
      </c>
      <c r="CC533" s="20">
        <v>323.33999999999997</v>
      </c>
      <c r="CD533" s="20">
        <v>14462.05</v>
      </c>
      <c r="CE533" s="20">
        <v>1009.4</v>
      </c>
      <c r="CF533" s="20">
        <v>323.33999999999997</v>
      </c>
      <c r="CG533" s="20">
        <v>14462.05</v>
      </c>
      <c r="CH533" s="20">
        <v>1009.4</v>
      </c>
      <c r="CI533" s="20">
        <v>323.33999999999997</v>
      </c>
      <c r="CJ533" s="20">
        <v>14462.05</v>
      </c>
      <c r="CK533" s="20">
        <v>1009.4</v>
      </c>
      <c r="CL533" s="20">
        <v>323.33999999999997</v>
      </c>
      <c r="CM533" s="20">
        <v>14462.05</v>
      </c>
      <c r="CN533" s="20">
        <v>1009.4</v>
      </c>
      <c r="CO533" s="20">
        <v>323.33999999999997</v>
      </c>
      <c r="CP533" s="20">
        <v>14462.05</v>
      </c>
      <c r="CQ533" s="20">
        <v>1009.4</v>
      </c>
      <c r="CR533" s="20">
        <v>323.33999999999997</v>
      </c>
      <c r="CS533" s="20">
        <v>14462.05</v>
      </c>
      <c r="CT533" s="20">
        <v>1009.4</v>
      </c>
      <c r="CU533" s="20">
        <v>323.33999999999997</v>
      </c>
      <c r="CV533" s="20">
        <v>14462.05</v>
      </c>
      <c r="CW533" s="20">
        <v>1009.4</v>
      </c>
      <c r="CX533" s="20">
        <v>323.33999999999997</v>
      </c>
      <c r="CY533" s="20">
        <v>14462.05</v>
      </c>
      <c r="CZ533" s="20">
        <v>1009.4</v>
      </c>
      <c r="DA533" s="20">
        <v>323.33999999999997</v>
      </c>
      <c r="DB533" s="20">
        <v>14462.05</v>
      </c>
      <c r="DC533" s="20">
        <v>1009.4</v>
      </c>
      <c r="DD533" s="20">
        <v>323.33999999999997</v>
      </c>
      <c r="DE533" s="20">
        <v>14462.05</v>
      </c>
      <c r="DF533" s="20">
        <v>1009.4</v>
      </c>
      <c r="DG533" s="20">
        <v>323.33999999999997</v>
      </c>
      <c r="DH533" s="20">
        <v>14462.05</v>
      </c>
      <c r="DI533" s="20">
        <v>1009.4</v>
      </c>
      <c r="DJ533" s="20">
        <v>323.33999999999997</v>
      </c>
      <c r="DK533" s="20">
        <v>14462.05</v>
      </c>
      <c r="DL533" s="20">
        <v>1009.4</v>
      </c>
      <c r="DM533" s="20">
        <v>323.33999999999997</v>
      </c>
      <c r="DN533" s="20">
        <v>14462.05</v>
      </c>
      <c r="DO533" s="20">
        <v>1009.4</v>
      </c>
      <c r="DP533" s="20">
        <v>323.33999999999997</v>
      </c>
      <c r="DQ533" s="20">
        <v>14462.05</v>
      </c>
      <c r="DR533" s="20">
        <v>1009.4</v>
      </c>
      <c r="DS533" s="20">
        <v>323.33999999999997</v>
      </c>
      <c r="DT533" s="20">
        <v>14462.05</v>
      </c>
      <c r="DU533" s="20">
        <v>1009.4</v>
      </c>
      <c r="DV533" s="20">
        <v>323.33999999999997</v>
      </c>
      <c r="DW533" s="20">
        <v>14462.05</v>
      </c>
      <c r="DX533" s="20">
        <v>1009.4</v>
      </c>
      <c r="DY533" s="20">
        <v>323.33999999999997</v>
      </c>
      <c r="DZ533" s="20">
        <v>14462.05</v>
      </c>
      <c r="EA533" s="20">
        <v>1009.4</v>
      </c>
      <c r="EB533" s="20">
        <v>323.33999999999997</v>
      </c>
      <c r="EC533" s="20">
        <v>14462.05</v>
      </c>
      <c r="ED533" s="20">
        <v>1009.4</v>
      </c>
      <c r="EE533" s="20">
        <v>323.33999999999997</v>
      </c>
      <c r="EF533" s="20">
        <v>14462.05</v>
      </c>
      <c r="EG533" s="20">
        <v>1009.4</v>
      </c>
      <c r="EH533" s="20">
        <v>323.33999999999997</v>
      </c>
      <c r="EI533" s="20">
        <f t="shared" si="53"/>
        <v>14462.05</v>
      </c>
      <c r="EJ533" s="20">
        <f t="shared" si="53"/>
        <v>1009.4</v>
      </c>
      <c r="EK533" s="20">
        <f t="shared" si="53"/>
        <v>323.33999999999997</v>
      </c>
      <c r="EL533" s="20">
        <v>14462.05</v>
      </c>
      <c r="EM533" s="20">
        <v>1009.4</v>
      </c>
      <c r="EN533" s="20">
        <v>323.33999999999997</v>
      </c>
      <c r="EO533" s="24">
        <f t="shared" si="54"/>
        <v>410664.54000000021</v>
      </c>
      <c r="EP533" s="25">
        <f t="shared" si="50"/>
        <v>0</v>
      </c>
      <c r="EQ533" s="25">
        <f t="shared" si="51"/>
        <v>63179.269999999786</v>
      </c>
      <c r="ES533" s="26"/>
    </row>
    <row r="534" spans="1:149" x14ac:dyDescent="0.25">
      <c r="A534" s="27">
        <v>531</v>
      </c>
      <c r="B534" s="15">
        <v>23515695000140</v>
      </c>
      <c r="C534" s="28" t="s">
        <v>548</v>
      </c>
      <c r="D534" s="17">
        <v>290015.77</v>
      </c>
      <c r="E534" s="18">
        <v>346669.14</v>
      </c>
      <c r="F534" s="19">
        <v>0</v>
      </c>
      <c r="G534" s="20">
        <v>0</v>
      </c>
      <c r="H534" s="21">
        <f t="shared" si="49"/>
        <v>290015.77</v>
      </c>
      <c r="I534" s="21">
        <v>346669.14</v>
      </c>
      <c r="J534" s="22">
        <v>0</v>
      </c>
      <c r="K534" s="22">
        <v>0</v>
      </c>
      <c r="L534" s="22">
        <v>0</v>
      </c>
      <c r="M534" s="22">
        <v>0</v>
      </c>
      <c r="N534" s="22">
        <v>13289.17</v>
      </c>
      <c r="O534" s="22">
        <v>0</v>
      </c>
      <c r="P534" s="22">
        <v>13289.17</v>
      </c>
      <c r="Q534" s="22">
        <v>0</v>
      </c>
      <c r="R534" s="22">
        <v>13289.17</v>
      </c>
      <c r="S534" s="22">
        <v>13289.17</v>
      </c>
      <c r="T534" s="22">
        <v>13289.17</v>
      </c>
      <c r="U534" s="22">
        <v>13282.72</v>
      </c>
      <c r="V534" s="22">
        <v>13282.72</v>
      </c>
      <c r="W534" s="22">
        <v>13282.72</v>
      </c>
      <c r="X534" s="22">
        <v>13282.72</v>
      </c>
      <c r="Y534" s="22">
        <v>8120.44</v>
      </c>
      <c r="Z534" s="22">
        <v>8120.44</v>
      </c>
      <c r="AA534" s="22">
        <v>8120.44</v>
      </c>
      <c r="AB534" s="22">
        <v>8120.44</v>
      </c>
      <c r="AC534" s="22">
        <v>0</v>
      </c>
      <c r="AD534" s="22">
        <v>8120.44</v>
      </c>
      <c r="AE534" s="22"/>
      <c r="AF534" s="22"/>
      <c r="AG534" s="22">
        <v>8120.44</v>
      </c>
      <c r="AH534" s="22"/>
      <c r="AI534" s="22"/>
      <c r="AJ534" s="22">
        <v>8120.44</v>
      </c>
      <c r="AK534" s="22"/>
      <c r="AL534" s="22">
        <v>8120.44</v>
      </c>
      <c r="AM534" s="22">
        <v>8120.44</v>
      </c>
      <c r="AN534" s="22">
        <v>8120.44</v>
      </c>
      <c r="AO534" s="22"/>
      <c r="AP534" s="22">
        <v>8120.44</v>
      </c>
      <c r="AQ534" s="22"/>
      <c r="AR534" s="22"/>
      <c r="AS534" s="22">
        <v>8120.44</v>
      </c>
      <c r="AT534" s="22">
        <v>0</v>
      </c>
      <c r="AU534" s="22">
        <v>0</v>
      </c>
      <c r="AV534" s="22">
        <v>8120.44</v>
      </c>
      <c r="AW534" s="22">
        <v>0</v>
      </c>
      <c r="AX534" s="22">
        <v>64873.32</v>
      </c>
      <c r="AY534" s="22"/>
      <c r="AZ534" s="22">
        <f>VLOOKUP(A534,[1]Consolidado!$A$4:$AZ$856,52,FALSE)</f>
        <v>0</v>
      </c>
      <c r="BA534" s="22">
        <f>VLOOKUP(A534,'[2]Parcelas ICMS 2018 Calculadas'!$A$4:$BC$856,55,FALSE)</f>
        <v>0</v>
      </c>
      <c r="BB534" s="22">
        <v>0</v>
      </c>
      <c r="BC534" s="22">
        <v>0</v>
      </c>
      <c r="BD534" s="22">
        <v>0</v>
      </c>
      <c r="BE534" s="22"/>
      <c r="BF534" s="22"/>
      <c r="BG534" s="22">
        <v>0</v>
      </c>
      <c r="BH534" s="22"/>
      <c r="BI534" s="22"/>
      <c r="BJ534" s="22">
        <v>0</v>
      </c>
      <c r="BK534" s="22">
        <v>0</v>
      </c>
      <c r="BL534" s="22">
        <v>0</v>
      </c>
      <c r="BM534" s="22">
        <v>0</v>
      </c>
      <c r="BN534" s="23">
        <f t="shared" si="52"/>
        <v>290015.77</v>
      </c>
      <c r="BO534" s="20">
        <v>10580.59</v>
      </c>
      <c r="BP534" s="20">
        <v>738.49</v>
      </c>
      <c r="BQ534" s="20">
        <v>236.56</v>
      </c>
      <c r="BR534" s="20">
        <v>10580.59</v>
      </c>
      <c r="BS534" s="20">
        <v>738.49</v>
      </c>
      <c r="BT534" s="20">
        <v>236.56</v>
      </c>
      <c r="BU534" s="20">
        <v>10580.59</v>
      </c>
      <c r="BV534" s="20">
        <v>738.49</v>
      </c>
      <c r="BW534" s="20">
        <v>236.56</v>
      </c>
      <c r="BX534" s="20">
        <v>10580.59</v>
      </c>
      <c r="BY534" s="20">
        <v>738.49</v>
      </c>
      <c r="BZ534" s="20">
        <v>236.56</v>
      </c>
      <c r="CA534" s="20">
        <v>10580.59</v>
      </c>
      <c r="CB534" s="20">
        <v>738.49</v>
      </c>
      <c r="CC534" s="20">
        <v>236.56</v>
      </c>
      <c r="CD534" s="20">
        <v>10580.59</v>
      </c>
      <c r="CE534" s="20">
        <v>738.49</v>
      </c>
      <c r="CF534" s="20">
        <v>236.56</v>
      </c>
      <c r="CG534" s="20">
        <v>10580.59</v>
      </c>
      <c r="CH534" s="20">
        <v>738.49</v>
      </c>
      <c r="CI534" s="20">
        <v>236.56</v>
      </c>
      <c r="CJ534" s="20">
        <v>10580.59</v>
      </c>
      <c r="CK534" s="20">
        <v>738.49</v>
      </c>
      <c r="CL534" s="20">
        <v>236.56</v>
      </c>
      <c r="CM534" s="20">
        <v>10580.59</v>
      </c>
      <c r="CN534" s="20">
        <v>738.49</v>
      </c>
      <c r="CO534" s="20">
        <v>236.56</v>
      </c>
      <c r="CP534" s="20">
        <v>10580.59</v>
      </c>
      <c r="CQ534" s="20">
        <v>738.49</v>
      </c>
      <c r="CR534" s="20">
        <v>236.56</v>
      </c>
      <c r="CS534" s="20">
        <v>10580.59</v>
      </c>
      <c r="CT534" s="20">
        <v>738.49</v>
      </c>
      <c r="CU534" s="20">
        <v>236.56</v>
      </c>
      <c r="CV534" s="20">
        <v>10580.59</v>
      </c>
      <c r="CW534" s="20">
        <v>738.49</v>
      </c>
      <c r="CX534" s="20">
        <v>236.56</v>
      </c>
      <c r="CY534" s="20">
        <v>10580.59</v>
      </c>
      <c r="CZ534" s="20">
        <v>738.49</v>
      </c>
      <c r="DA534" s="20">
        <v>236.56</v>
      </c>
      <c r="DB534" s="20">
        <v>10580.59</v>
      </c>
      <c r="DC534" s="20">
        <v>738.49</v>
      </c>
      <c r="DD534" s="20">
        <v>236.56</v>
      </c>
      <c r="DE534" s="20">
        <v>10580.59</v>
      </c>
      <c r="DF534" s="20">
        <v>738.49</v>
      </c>
      <c r="DG534" s="20">
        <v>236.56</v>
      </c>
      <c r="DH534" s="20">
        <v>10580.59</v>
      </c>
      <c r="DI534" s="20">
        <v>738.49</v>
      </c>
      <c r="DJ534" s="20">
        <v>236.56</v>
      </c>
      <c r="DK534" s="20">
        <v>10580.59</v>
      </c>
      <c r="DL534" s="20">
        <v>738.49</v>
      </c>
      <c r="DM534" s="20">
        <v>236.56</v>
      </c>
      <c r="DN534" s="20">
        <v>10580.59</v>
      </c>
      <c r="DO534" s="20">
        <v>738.49</v>
      </c>
      <c r="DP534" s="20">
        <v>236.56</v>
      </c>
      <c r="DQ534" s="20">
        <v>10580.59</v>
      </c>
      <c r="DR534" s="20">
        <v>738.49</v>
      </c>
      <c r="DS534" s="20">
        <v>236.56</v>
      </c>
      <c r="DT534" s="20">
        <v>10580.59</v>
      </c>
      <c r="DU534" s="20">
        <v>738.49</v>
      </c>
      <c r="DV534" s="20">
        <v>236.56</v>
      </c>
      <c r="DW534" s="20">
        <v>10580.59</v>
      </c>
      <c r="DX534" s="20">
        <v>738.49</v>
      </c>
      <c r="DY534" s="20">
        <v>236.56</v>
      </c>
      <c r="DZ534" s="20">
        <v>10580.59</v>
      </c>
      <c r="EA534" s="20">
        <v>738.49</v>
      </c>
      <c r="EB534" s="20">
        <v>236.56</v>
      </c>
      <c r="EC534" s="20">
        <v>10580.59</v>
      </c>
      <c r="ED534" s="20">
        <v>738.49</v>
      </c>
      <c r="EE534" s="20">
        <v>236.56</v>
      </c>
      <c r="EF534" s="20">
        <v>10580.59</v>
      </c>
      <c r="EG534" s="20">
        <v>738.49</v>
      </c>
      <c r="EH534" s="20">
        <v>236.56</v>
      </c>
      <c r="EI534" s="20">
        <f t="shared" si="53"/>
        <v>10580.59</v>
      </c>
      <c r="EJ534" s="20">
        <f t="shared" si="53"/>
        <v>738.49</v>
      </c>
      <c r="EK534" s="20">
        <f t="shared" si="53"/>
        <v>236.56</v>
      </c>
      <c r="EL534" s="20">
        <v>10580.59</v>
      </c>
      <c r="EM534" s="20">
        <v>738.49</v>
      </c>
      <c r="EN534" s="20">
        <v>236.56</v>
      </c>
      <c r="EO534" s="24">
        <f t="shared" si="54"/>
        <v>300446.6399999999</v>
      </c>
      <c r="EP534" s="25">
        <f t="shared" si="50"/>
        <v>0</v>
      </c>
      <c r="EQ534" s="25">
        <f t="shared" si="51"/>
        <v>46222.500000000116</v>
      </c>
      <c r="ES534" s="26"/>
    </row>
    <row r="535" spans="1:149" x14ac:dyDescent="0.25">
      <c r="A535" s="27">
        <v>532</v>
      </c>
      <c r="B535" s="15">
        <v>17695057000155</v>
      </c>
      <c r="C535" s="28" t="s">
        <v>549</v>
      </c>
      <c r="D535" s="17">
        <v>0</v>
      </c>
      <c r="E535" s="18">
        <v>514621.71</v>
      </c>
      <c r="F535" s="19">
        <v>0</v>
      </c>
      <c r="G535" s="20">
        <v>0</v>
      </c>
      <c r="H535" s="21">
        <f t="shared" si="49"/>
        <v>0</v>
      </c>
      <c r="I535" s="21">
        <v>514621.71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/>
      <c r="AF535" s="22"/>
      <c r="AG535" s="22">
        <v>0</v>
      </c>
      <c r="AH535" s="22"/>
      <c r="AI535" s="22"/>
      <c r="AJ535" s="22">
        <v>0</v>
      </c>
      <c r="AK535" s="22"/>
      <c r="AL535" s="22">
        <v>0</v>
      </c>
      <c r="AM535" s="22">
        <v>0</v>
      </c>
      <c r="AN535" s="22">
        <v>0</v>
      </c>
      <c r="AO535" s="22"/>
      <c r="AP535" s="22">
        <v>0</v>
      </c>
      <c r="AQ535" s="22"/>
      <c r="AR535" s="22"/>
      <c r="AS535" s="22">
        <v>0</v>
      </c>
      <c r="AT535" s="22">
        <v>0</v>
      </c>
      <c r="AU535" s="22">
        <v>0</v>
      </c>
      <c r="AV535" s="22">
        <v>0</v>
      </c>
      <c r="AW535" s="22">
        <v>0</v>
      </c>
      <c r="AX535" s="22">
        <v>0</v>
      </c>
      <c r="AY535" s="22"/>
      <c r="AZ535" s="22">
        <f>VLOOKUP(A535,[1]Consolidado!$A$4:$AZ$856,52,FALSE)</f>
        <v>0</v>
      </c>
      <c r="BA535" s="22">
        <f>VLOOKUP(A535,'[2]Parcelas ICMS 2018 Calculadas'!$A$4:$BC$856,55,FALSE)</f>
        <v>0</v>
      </c>
      <c r="BB535" s="22">
        <v>0</v>
      </c>
      <c r="BC535" s="22">
        <v>0</v>
      </c>
      <c r="BD535" s="22">
        <v>0</v>
      </c>
      <c r="BE535" s="22">
        <v>0</v>
      </c>
      <c r="BF535" s="22"/>
      <c r="BG535" s="22">
        <v>0</v>
      </c>
      <c r="BH535" s="22"/>
      <c r="BI535" s="22"/>
      <c r="BJ535" s="22">
        <v>0</v>
      </c>
      <c r="BK535" s="22">
        <v>0</v>
      </c>
      <c r="BL535" s="22">
        <v>0</v>
      </c>
      <c r="BM535" s="22">
        <v>0</v>
      </c>
      <c r="BN535" s="23">
        <f t="shared" si="52"/>
        <v>0</v>
      </c>
      <c r="BO535" s="20">
        <v>15706.63</v>
      </c>
      <c r="BP535" s="20">
        <v>1096.26</v>
      </c>
      <c r="BQ535" s="20">
        <v>351.17</v>
      </c>
      <c r="BR535" s="20">
        <v>15706.63</v>
      </c>
      <c r="BS535" s="20">
        <v>1096.26</v>
      </c>
      <c r="BT535" s="20">
        <v>351.17</v>
      </c>
      <c r="BU535" s="20">
        <v>15706.63</v>
      </c>
      <c r="BV535" s="20">
        <v>1096.26</v>
      </c>
      <c r="BW535" s="20">
        <v>351.17</v>
      </c>
      <c r="BX535" s="20">
        <v>15706.63</v>
      </c>
      <c r="BY535" s="20">
        <v>1096.26</v>
      </c>
      <c r="BZ535" s="20">
        <v>351.17</v>
      </c>
      <c r="CA535" s="20">
        <v>15706.63</v>
      </c>
      <c r="CB535" s="20">
        <v>1096.26</v>
      </c>
      <c r="CC535" s="20">
        <v>351.17</v>
      </c>
      <c r="CD535" s="20">
        <v>15706.63</v>
      </c>
      <c r="CE535" s="20">
        <v>1096.26</v>
      </c>
      <c r="CF535" s="20">
        <v>351.17</v>
      </c>
      <c r="CG535" s="20">
        <v>15706.63</v>
      </c>
      <c r="CH535" s="20">
        <v>1096.26</v>
      </c>
      <c r="CI535" s="20">
        <v>351.17</v>
      </c>
      <c r="CJ535" s="20">
        <v>15706.63</v>
      </c>
      <c r="CK535" s="20">
        <v>1096.26</v>
      </c>
      <c r="CL535" s="20">
        <v>351.17</v>
      </c>
      <c r="CM535" s="20">
        <v>15706.63</v>
      </c>
      <c r="CN535" s="20">
        <v>1096.26</v>
      </c>
      <c r="CO535" s="20">
        <v>351.17</v>
      </c>
      <c r="CP535" s="20">
        <v>15706.63</v>
      </c>
      <c r="CQ535" s="20">
        <v>1096.26</v>
      </c>
      <c r="CR535" s="20">
        <v>351.17</v>
      </c>
      <c r="CS535" s="20">
        <v>15706.63</v>
      </c>
      <c r="CT535" s="20">
        <v>1096.26</v>
      </c>
      <c r="CU535" s="20">
        <v>351.17</v>
      </c>
      <c r="CV535" s="20">
        <v>15706.63</v>
      </c>
      <c r="CW535" s="20">
        <v>1096.26</v>
      </c>
      <c r="CX535" s="20">
        <v>351.17</v>
      </c>
      <c r="CY535" s="20">
        <v>15706.63</v>
      </c>
      <c r="CZ535" s="20">
        <v>1096.26</v>
      </c>
      <c r="DA535" s="20">
        <v>351.17</v>
      </c>
      <c r="DB535" s="20">
        <v>15706.63</v>
      </c>
      <c r="DC535" s="20">
        <v>1096.26</v>
      </c>
      <c r="DD535" s="20">
        <v>351.17</v>
      </c>
      <c r="DE535" s="20">
        <v>15706.63</v>
      </c>
      <c r="DF535" s="20">
        <v>1096.26</v>
      </c>
      <c r="DG535" s="20">
        <v>351.17</v>
      </c>
      <c r="DH535" s="20">
        <v>15706.63</v>
      </c>
      <c r="DI535" s="20">
        <v>1096.26</v>
      </c>
      <c r="DJ535" s="20">
        <v>351.17</v>
      </c>
      <c r="DK535" s="20">
        <v>15706.63</v>
      </c>
      <c r="DL535" s="20">
        <v>1096.26</v>
      </c>
      <c r="DM535" s="20">
        <v>351.17</v>
      </c>
      <c r="DN535" s="20">
        <v>15706.63</v>
      </c>
      <c r="DO535" s="20">
        <v>1096.26</v>
      </c>
      <c r="DP535" s="20">
        <v>351.17</v>
      </c>
      <c r="DQ535" s="20">
        <v>15706.63</v>
      </c>
      <c r="DR535" s="20">
        <v>1096.26</v>
      </c>
      <c r="DS535" s="20">
        <v>351.17</v>
      </c>
      <c r="DT535" s="20">
        <v>15706.63</v>
      </c>
      <c r="DU535" s="20">
        <v>1096.26</v>
      </c>
      <c r="DV535" s="20">
        <v>351.17</v>
      </c>
      <c r="DW535" s="20">
        <v>15706.63</v>
      </c>
      <c r="DX535" s="20">
        <v>1096.26</v>
      </c>
      <c r="DY535" s="20">
        <v>351.17</v>
      </c>
      <c r="DZ535" s="20">
        <v>15706.63</v>
      </c>
      <c r="EA535" s="20">
        <v>1096.26</v>
      </c>
      <c r="EB535" s="20">
        <v>351.17</v>
      </c>
      <c r="EC535" s="20">
        <v>15706.63</v>
      </c>
      <c r="ED535" s="20">
        <v>1096.26</v>
      </c>
      <c r="EE535" s="20">
        <v>351.17</v>
      </c>
      <c r="EF535" s="20">
        <v>15706.63</v>
      </c>
      <c r="EG535" s="20">
        <v>1096.26</v>
      </c>
      <c r="EH535" s="20">
        <v>351.17</v>
      </c>
      <c r="EI535" s="20">
        <f t="shared" si="53"/>
        <v>15706.63</v>
      </c>
      <c r="EJ535" s="20">
        <f t="shared" si="53"/>
        <v>1096.26</v>
      </c>
      <c r="EK535" s="20">
        <f t="shared" si="53"/>
        <v>351.17</v>
      </c>
      <c r="EL535" s="20">
        <v>15706.63</v>
      </c>
      <c r="EM535" s="20">
        <v>1096.26</v>
      </c>
      <c r="EN535" s="20">
        <v>351.17</v>
      </c>
      <c r="EO535" s="24">
        <f t="shared" si="54"/>
        <v>446005.56000000017</v>
      </c>
      <c r="EP535" s="25">
        <f t="shared" si="50"/>
        <v>0</v>
      </c>
      <c r="EQ535" s="25">
        <f t="shared" si="51"/>
        <v>68616.149999999849</v>
      </c>
      <c r="ES535" s="26"/>
    </row>
    <row r="536" spans="1:149" x14ac:dyDescent="0.25">
      <c r="A536" s="27">
        <v>533</v>
      </c>
      <c r="B536" s="15">
        <v>17754185000122</v>
      </c>
      <c r="C536" s="28" t="s">
        <v>550</v>
      </c>
      <c r="D536" s="17">
        <v>173064.95</v>
      </c>
      <c r="E536" s="18">
        <v>662356.18000000005</v>
      </c>
      <c r="F536" s="19">
        <v>0</v>
      </c>
      <c r="G536" s="20">
        <v>0</v>
      </c>
      <c r="H536" s="21">
        <f t="shared" si="49"/>
        <v>173064.95</v>
      </c>
      <c r="I536" s="21">
        <v>662356.18000000005</v>
      </c>
      <c r="J536" s="22">
        <v>0</v>
      </c>
      <c r="K536" s="22">
        <v>0</v>
      </c>
      <c r="L536" s="22">
        <v>0</v>
      </c>
      <c r="M536" s="22">
        <v>0</v>
      </c>
      <c r="N536" s="22">
        <v>7930.22</v>
      </c>
      <c r="O536" s="22">
        <v>0</v>
      </c>
      <c r="P536" s="22">
        <v>7930.22</v>
      </c>
      <c r="Q536" s="22">
        <v>0</v>
      </c>
      <c r="R536" s="22">
        <v>7930.22</v>
      </c>
      <c r="S536" s="22">
        <v>7930.22</v>
      </c>
      <c r="T536" s="22">
        <v>7930.22</v>
      </c>
      <c r="U536" s="22">
        <v>7926.37</v>
      </c>
      <c r="V536" s="22">
        <v>7926.37</v>
      </c>
      <c r="W536" s="22">
        <v>7926.37</v>
      </c>
      <c r="X536" s="22">
        <v>7926.37</v>
      </c>
      <c r="Y536" s="22">
        <v>4845.82</v>
      </c>
      <c r="Z536" s="22">
        <v>4845.82</v>
      </c>
      <c r="AA536" s="22">
        <v>4845.82</v>
      </c>
      <c r="AB536" s="22">
        <v>4845.82</v>
      </c>
      <c r="AC536" s="22">
        <v>0</v>
      </c>
      <c r="AD536" s="22">
        <v>4845.82</v>
      </c>
      <c r="AE536" s="22"/>
      <c r="AF536" s="22"/>
      <c r="AG536" s="22">
        <v>4845.82</v>
      </c>
      <c r="AH536" s="22"/>
      <c r="AI536" s="22"/>
      <c r="AJ536" s="22">
        <v>4845.82</v>
      </c>
      <c r="AK536" s="22"/>
      <c r="AL536" s="22">
        <v>4845.82</v>
      </c>
      <c r="AM536" s="22">
        <v>4845.82</v>
      </c>
      <c r="AN536" s="22">
        <v>4845.82</v>
      </c>
      <c r="AO536" s="22"/>
      <c r="AP536" s="22">
        <v>4845.82</v>
      </c>
      <c r="AQ536" s="22"/>
      <c r="AR536" s="22"/>
      <c r="AS536" s="22">
        <v>4845.82</v>
      </c>
      <c r="AT536" s="22">
        <v>0</v>
      </c>
      <c r="AU536" s="22">
        <v>0</v>
      </c>
      <c r="AV536" s="22">
        <v>4845.82</v>
      </c>
      <c r="AW536" s="22">
        <v>0</v>
      </c>
      <c r="AX536" s="22">
        <v>0</v>
      </c>
      <c r="AY536" s="22"/>
      <c r="AZ536" s="22">
        <f>VLOOKUP(A536,[1]Consolidado!$A$4:$AZ$856,52,FALSE)</f>
        <v>4845.82</v>
      </c>
      <c r="BA536" s="22">
        <f>VLOOKUP(A536,'[2]Parcelas ICMS 2018 Calculadas'!$A$4:$BC$856,55,FALSE)</f>
        <v>0</v>
      </c>
      <c r="BB536" s="22">
        <v>4845.82</v>
      </c>
      <c r="BC536" s="22">
        <v>0</v>
      </c>
      <c r="BD536" s="22">
        <v>0</v>
      </c>
      <c r="BE536" s="22">
        <v>4845.82</v>
      </c>
      <c r="BF536" s="22"/>
      <c r="BG536" s="22">
        <v>0</v>
      </c>
      <c r="BH536" s="22"/>
      <c r="BI536" s="22"/>
      <c r="BJ536" s="22">
        <v>4845.82</v>
      </c>
      <c r="BK536" s="22">
        <v>0</v>
      </c>
      <c r="BL536" s="22">
        <v>0</v>
      </c>
      <c r="BM536" s="22">
        <v>0</v>
      </c>
      <c r="BN536" s="23">
        <f t="shared" si="52"/>
        <v>153735.52000000011</v>
      </c>
      <c r="BO536" s="20">
        <v>20215.59</v>
      </c>
      <c r="BP536" s="20">
        <v>1410.97</v>
      </c>
      <c r="BQ536" s="20">
        <v>451.98</v>
      </c>
      <c r="BR536" s="20">
        <v>20215.59</v>
      </c>
      <c r="BS536" s="20">
        <v>1410.97</v>
      </c>
      <c r="BT536" s="20">
        <v>451.98</v>
      </c>
      <c r="BU536" s="20">
        <v>20215.59</v>
      </c>
      <c r="BV536" s="20">
        <v>1410.97</v>
      </c>
      <c r="BW536" s="20">
        <v>451.98</v>
      </c>
      <c r="BX536" s="20">
        <v>20215.59</v>
      </c>
      <c r="BY536" s="20">
        <v>1410.97</v>
      </c>
      <c r="BZ536" s="20">
        <v>451.98</v>
      </c>
      <c r="CA536" s="20">
        <v>20215.59</v>
      </c>
      <c r="CB536" s="20">
        <v>1410.97</v>
      </c>
      <c r="CC536" s="20">
        <v>451.98</v>
      </c>
      <c r="CD536" s="20">
        <v>20215.59</v>
      </c>
      <c r="CE536" s="20">
        <v>1410.97</v>
      </c>
      <c r="CF536" s="20">
        <v>451.98</v>
      </c>
      <c r="CG536" s="20">
        <v>20215.59</v>
      </c>
      <c r="CH536" s="20">
        <v>1410.97</v>
      </c>
      <c r="CI536" s="20">
        <v>451.98</v>
      </c>
      <c r="CJ536" s="20">
        <v>20215.59</v>
      </c>
      <c r="CK536" s="20">
        <v>1410.97</v>
      </c>
      <c r="CL536" s="20">
        <v>451.98</v>
      </c>
      <c r="CM536" s="20">
        <v>20215.59</v>
      </c>
      <c r="CN536" s="20">
        <v>1410.97</v>
      </c>
      <c r="CO536" s="20">
        <v>451.98</v>
      </c>
      <c r="CP536" s="20">
        <v>20215.59</v>
      </c>
      <c r="CQ536" s="20">
        <v>1410.97</v>
      </c>
      <c r="CR536" s="20">
        <v>451.98</v>
      </c>
      <c r="CS536" s="20">
        <v>20215.59</v>
      </c>
      <c r="CT536" s="20">
        <v>1410.97</v>
      </c>
      <c r="CU536" s="20">
        <v>451.98</v>
      </c>
      <c r="CV536" s="20">
        <v>20215.59</v>
      </c>
      <c r="CW536" s="20">
        <v>1410.97</v>
      </c>
      <c r="CX536" s="20">
        <v>451.98</v>
      </c>
      <c r="CY536" s="20">
        <v>20215.59</v>
      </c>
      <c r="CZ536" s="20">
        <v>1410.97</v>
      </c>
      <c r="DA536" s="20">
        <v>451.98</v>
      </c>
      <c r="DB536" s="20">
        <v>20215.59</v>
      </c>
      <c r="DC536" s="20">
        <v>1410.97</v>
      </c>
      <c r="DD536" s="20">
        <v>451.98</v>
      </c>
      <c r="DE536" s="20">
        <v>20215.59</v>
      </c>
      <c r="DF536" s="20">
        <v>1410.97</v>
      </c>
      <c r="DG536" s="20">
        <v>451.98</v>
      </c>
      <c r="DH536" s="20">
        <v>20215.59</v>
      </c>
      <c r="DI536" s="20">
        <v>1410.97</v>
      </c>
      <c r="DJ536" s="20">
        <v>451.98</v>
      </c>
      <c r="DK536" s="20">
        <v>20215.59</v>
      </c>
      <c r="DL536" s="20">
        <v>1410.97</v>
      </c>
      <c r="DM536" s="20">
        <v>451.98</v>
      </c>
      <c r="DN536" s="20">
        <v>20215.59</v>
      </c>
      <c r="DO536" s="20">
        <v>1410.97</v>
      </c>
      <c r="DP536" s="20">
        <v>451.98</v>
      </c>
      <c r="DQ536" s="20">
        <v>20215.59</v>
      </c>
      <c r="DR536" s="20">
        <v>1410.97</v>
      </c>
      <c r="DS536" s="20">
        <v>451.98</v>
      </c>
      <c r="DT536" s="20">
        <v>20215.59</v>
      </c>
      <c r="DU536" s="20">
        <v>1410.97</v>
      </c>
      <c r="DV536" s="20">
        <v>451.98</v>
      </c>
      <c r="DW536" s="20">
        <v>20215.59</v>
      </c>
      <c r="DX536" s="20">
        <v>1410.97</v>
      </c>
      <c r="DY536" s="20">
        <v>451.98</v>
      </c>
      <c r="DZ536" s="20">
        <v>20215.59</v>
      </c>
      <c r="EA536" s="20">
        <v>1410.97</v>
      </c>
      <c r="EB536" s="20">
        <v>451.98</v>
      </c>
      <c r="EC536" s="20">
        <v>20215.59</v>
      </c>
      <c r="ED536" s="20">
        <v>1410.97</v>
      </c>
      <c r="EE536" s="20">
        <v>451.98</v>
      </c>
      <c r="EF536" s="20">
        <v>20215.59</v>
      </c>
      <c r="EG536" s="20">
        <v>1410.97</v>
      </c>
      <c r="EH536" s="20">
        <v>451.98</v>
      </c>
      <c r="EI536" s="20">
        <f t="shared" si="53"/>
        <v>20215.59</v>
      </c>
      <c r="EJ536" s="20">
        <f t="shared" si="53"/>
        <v>1410.97</v>
      </c>
      <c r="EK536" s="20">
        <f t="shared" si="53"/>
        <v>451.98</v>
      </c>
      <c r="EL536" s="20">
        <v>20215.59</v>
      </c>
      <c r="EM536" s="20">
        <v>1410.97</v>
      </c>
      <c r="EN536" s="20">
        <v>451.98</v>
      </c>
      <c r="EO536" s="24">
        <f t="shared" si="54"/>
        <v>574042.03999999957</v>
      </c>
      <c r="EP536" s="25">
        <f t="shared" si="50"/>
        <v>19329.429999999906</v>
      </c>
      <c r="EQ536" s="25">
        <f t="shared" si="51"/>
        <v>88314.14000000048</v>
      </c>
      <c r="ES536" s="26"/>
    </row>
    <row r="537" spans="1:149" x14ac:dyDescent="0.25">
      <c r="A537" s="27">
        <v>534</v>
      </c>
      <c r="B537" s="15">
        <v>18602060000140</v>
      </c>
      <c r="C537" s="28" t="s">
        <v>551</v>
      </c>
      <c r="D537" s="17">
        <v>1710298.61</v>
      </c>
      <c r="E537" s="18">
        <v>2640312.35</v>
      </c>
      <c r="F537" s="19">
        <v>0</v>
      </c>
      <c r="G537" s="20">
        <v>0</v>
      </c>
      <c r="H537" s="21">
        <f t="shared" si="49"/>
        <v>1710298.61</v>
      </c>
      <c r="I537" s="21">
        <v>2640312.35</v>
      </c>
      <c r="J537" s="22">
        <v>0</v>
      </c>
      <c r="K537" s="22">
        <v>0</v>
      </c>
      <c r="L537" s="22">
        <v>0</v>
      </c>
      <c r="M537" s="22">
        <v>0</v>
      </c>
      <c r="N537" s="22">
        <v>78369.679999999993</v>
      </c>
      <c r="O537" s="22">
        <v>0</v>
      </c>
      <c r="P537" s="22">
        <v>78369.679999999993</v>
      </c>
      <c r="Q537" s="22">
        <v>0</v>
      </c>
      <c r="R537" s="22">
        <v>78369.679999999993</v>
      </c>
      <c r="S537" s="22">
        <v>78369.679999999993</v>
      </c>
      <c r="T537" s="22">
        <v>78369.679999999993</v>
      </c>
      <c r="U537" s="22">
        <v>78331.679999999993</v>
      </c>
      <c r="V537" s="22">
        <v>78331.679999999993</v>
      </c>
      <c r="W537" s="22">
        <v>78331.679999999993</v>
      </c>
      <c r="X537" s="22">
        <v>78331.679999999993</v>
      </c>
      <c r="Y537" s="22">
        <v>47888.36</v>
      </c>
      <c r="Z537" s="22">
        <v>47888.36</v>
      </c>
      <c r="AA537" s="22">
        <v>47888.36</v>
      </c>
      <c r="AB537" s="22">
        <v>47888.36</v>
      </c>
      <c r="AC537" s="22">
        <v>0</v>
      </c>
      <c r="AD537" s="22">
        <v>47888.36</v>
      </c>
      <c r="AE537" s="22"/>
      <c r="AF537" s="22"/>
      <c r="AG537" s="22">
        <v>47888.36</v>
      </c>
      <c r="AH537" s="22"/>
      <c r="AI537" s="22"/>
      <c r="AJ537" s="22">
        <v>47888.36</v>
      </c>
      <c r="AK537" s="22"/>
      <c r="AL537" s="22">
        <v>47888.36</v>
      </c>
      <c r="AM537" s="22">
        <v>47888.36</v>
      </c>
      <c r="AN537" s="22">
        <v>47888.36</v>
      </c>
      <c r="AO537" s="22"/>
      <c r="AP537" s="22">
        <v>47888.36</v>
      </c>
      <c r="AQ537" s="22"/>
      <c r="AR537" s="22"/>
      <c r="AS537" s="22">
        <v>47888.36</v>
      </c>
      <c r="AT537" s="22">
        <v>0</v>
      </c>
      <c r="AU537" s="22">
        <v>0</v>
      </c>
      <c r="AV537" s="22">
        <v>47888.36</v>
      </c>
      <c r="AW537" s="22">
        <v>0</v>
      </c>
      <c r="AX537" s="22">
        <v>382574.81</v>
      </c>
      <c r="AY537" s="22"/>
      <c r="AZ537" s="22">
        <f>VLOOKUP(A537,[1]Consolidado!$A$4:$AZ$856,52,FALSE)</f>
        <v>0</v>
      </c>
      <c r="BA537" s="22">
        <f>VLOOKUP(A537,'[2]Parcelas ICMS 2018 Calculadas'!$A$4:$BC$856,55,FALSE)</f>
        <v>0</v>
      </c>
      <c r="BB537" s="22">
        <v>0</v>
      </c>
      <c r="BC537" s="22">
        <v>0</v>
      </c>
      <c r="BD537" s="22">
        <v>0</v>
      </c>
      <c r="BE537" s="22"/>
      <c r="BF537" s="22"/>
      <c r="BG537" s="22">
        <v>0</v>
      </c>
      <c r="BH537" s="22"/>
      <c r="BI537" s="22"/>
      <c r="BJ537" s="22">
        <v>0</v>
      </c>
      <c r="BK537" s="22">
        <v>0</v>
      </c>
      <c r="BL537" s="22">
        <v>0</v>
      </c>
      <c r="BM537" s="22">
        <v>0</v>
      </c>
      <c r="BN537" s="23">
        <f t="shared" si="52"/>
        <v>1710298.6100000003</v>
      </c>
      <c r="BO537" s="20">
        <v>80584.240000000005</v>
      </c>
      <c r="BP537" s="20">
        <v>5624.48</v>
      </c>
      <c r="BQ537" s="20">
        <v>1801.7</v>
      </c>
      <c r="BR537" s="20">
        <v>80584.240000000005</v>
      </c>
      <c r="BS537" s="20">
        <v>5624.48</v>
      </c>
      <c r="BT537" s="20">
        <v>1801.7</v>
      </c>
      <c r="BU537" s="20">
        <v>80584.240000000005</v>
      </c>
      <c r="BV537" s="20">
        <v>5624.48</v>
      </c>
      <c r="BW537" s="20">
        <v>1801.7</v>
      </c>
      <c r="BX537" s="20">
        <v>80584.240000000005</v>
      </c>
      <c r="BY537" s="20">
        <v>5624.48</v>
      </c>
      <c r="BZ537" s="20">
        <v>1801.7</v>
      </c>
      <c r="CA537" s="20">
        <v>80584.240000000005</v>
      </c>
      <c r="CB537" s="20">
        <v>5624.48</v>
      </c>
      <c r="CC537" s="20">
        <v>1801.7</v>
      </c>
      <c r="CD537" s="20">
        <v>80584.240000000005</v>
      </c>
      <c r="CE537" s="20">
        <v>5624.48</v>
      </c>
      <c r="CF537" s="20">
        <v>1801.7</v>
      </c>
      <c r="CG537" s="20">
        <v>80584.240000000005</v>
      </c>
      <c r="CH537" s="20">
        <v>5624.48</v>
      </c>
      <c r="CI537" s="20">
        <v>1801.7</v>
      </c>
      <c r="CJ537" s="20">
        <v>80584.240000000005</v>
      </c>
      <c r="CK537" s="20">
        <v>5624.48</v>
      </c>
      <c r="CL537" s="20">
        <v>1801.7</v>
      </c>
      <c r="CM537" s="20">
        <v>80584.240000000005</v>
      </c>
      <c r="CN537" s="20">
        <v>5624.48</v>
      </c>
      <c r="CO537" s="20">
        <v>1801.7</v>
      </c>
      <c r="CP537" s="20">
        <v>80584.240000000005</v>
      </c>
      <c r="CQ537" s="20">
        <v>5624.48</v>
      </c>
      <c r="CR537" s="20">
        <v>1801.7</v>
      </c>
      <c r="CS537" s="20">
        <v>80584.240000000005</v>
      </c>
      <c r="CT537" s="20">
        <v>5624.48</v>
      </c>
      <c r="CU537" s="20">
        <v>1801.7</v>
      </c>
      <c r="CV537" s="20">
        <v>80584.240000000005</v>
      </c>
      <c r="CW537" s="20">
        <v>5624.48</v>
      </c>
      <c r="CX537" s="20">
        <v>1801.7</v>
      </c>
      <c r="CY537" s="20">
        <v>80584.240000000005</v>
      </c>
      <c r="CZ537" s="20">
        <v>5624.48</v>
      </c>
      <c r="DA537" s="20">
        <v>1801.7</v>
      </c>
      <c r="DB537" s="20">
        <v>80584.240000000005</v>
      </c>
      <c r="DC537" s="20">
        <v>5624.48</v>
      </c>
      <c r="DD537" s="20">
        <v>1801.7</v>
      </c>
      <c r="DE537" s="20">
        <v>80584.240000000005</v>
      </c>
      <c r="DF537" s="20">
        <v>5624.48</v>
      </c>
      <c r="DG537" s="20">
        <v>1801.7</v>
      </c>
      <c r="DH537" s="20">
        <v>80584.240000000005</v>
      </c>
      <c r="DI537" s="20">
        <v>5624.48</v>
      </c>
      <c r="DJ537" s="20">
        <v>1801.7</v>
      </c>
      <c r="DK537" s="20">
        <v>80584.240000000005</v>
      </c>
      <c r="DL537" s="20">
        <v>5624.48</v>
      </c>
      <c r="DM537" s="20">
        <v>1801.7</v>
      </c>
      <c r="DN537" s="20">
        <v>80584.240000000005</v>
      </c>
      <c r="DO537" s="20">
        <v>5624.48</v>
      </c>
      <c r="DP537" s="20">
        <v>1801.7</v>
      </c>
      <c r="DQ537" s="20">
        <v>80584.240000000005</v>
      </c>
      <c r="DR537" s="20">
        <v>5624.48</v>
      </c>
      <c r="DS537" s="20">
        <v>1801.7</v>
      </c>
      <c r="DT537" s="20">
        <v>80584.240000000005</v>
      </c>
      <c r="DU537" s="20">
        <v>5624.48</v>
      </c>
      <c r="DV537" s="20">
        <v>1801.7</v>
      </c>
      <c r="DW537" s="20">
        <v>80584.240000000005</v>
      </c>
      <c r="DX537" s="20">
        <v>5624.48</v>
      </c>
      <c r="DY537" s="20">
        <v>1801.7</v>
      </c>
      <c r="DZ537" s="20">
        <v>80584.240000000005</v>
      </c>
      <c r="EA537" s="20">
        <v>5624.48</v>
      </c>
      <c r="EB537" s="20">
        <v>1801.7</v>
      </c>
      <c r="EC537" s="20">
        <v>80584.240000000005</v>
      </c>
      <c r="ED537" s="20">
        <v>5624.48</v>
      </c>
      <c r="EE537" s="20">
        <v>1801.7</v>
      </c>
      <c r="EF537" s="20">
        <v>80584.240000000005</v>
      </c>
      <c r="EG537" s="20">
        <v>5624.48</v>
      </c>
      <c r="EH537" s="20">
        <v>1801.7</v>
      </c>
      <c r="EI537" s="20">
        <f t="shared" si="53"/>
        <v>80584.240000000005</v>
      </c>
      <c r="EJ537" s="20">
        <f t="shared" si="53"/>
        <v>5624.48</v>
      </c>
      <c r="EK537" s="20">
        <f t="shared" si="53"/>
        <v>1801.7</v>
      </c>
      <c r="EL537" s="20">
        <v>80584.240000000005</v>
      </c>
      <c r="EM537" s="20">
        <v>5624.48</v>
      </c>
      <c r="EN537" s="20">
        <v>1801.7</v>
      </c>
      <c r="EO537" s="24">
        <f t="shared" si="54"/>
        <v>2288270.92</v>
      </c>
      <c r="EP537" s="25">
        <f t="shared" si="50"/>
        <v>0</v>
      </c>
      <c r="EQ537" s="25">
        <f t="shared" si="51"/>
        <v>352041.43000000017</v>
      </c>
      <c r="ES537" s="26"/>
    </row>
    <row r="538" spans="1:149" x14ac:dyDescent="0.25">
      <c r="A538" s="27">
        <v>535</v>
      </c>
      <c r="B538" s="15">
        <v>18392506000159</v>
      </c>
      <c r="C538" s="28" t="s">
        <v>552</v>
      </c>
      <c r="D538" s="17">
        <v>340220.12</v>
      </c>
      <c r="E538" s="18">
        <v>629950.28</v>
      </c>
      <c r="F538" s="19">
        <v>0</v>
      </c>
      <c r="G538" s="20">
        <v>0</v>
      </c>
      <c r="H538" s="21">
        <f t="shared" si="49"/>
        <v>340220.12</v>
      </c>
      <c r="I538" s="21">
        <v>629950.28</v>
      </c>
      <c r="J538" s="22">
        <v>0</v>
      </c>
      <c r="K538" s="22">
        <v>0</v>
      </c>
      <c r="L538" s="22">
        <v>0</v>
      </c>
      <c r="M538" s="22">
        <v>0</v>
      </c>
      <c r="N538" s="22">
        <v>15589.64</v>
      </c>
      <c r="O538" s="22">
        <v>0</v>
      </c>
      <c r="P538" s="22">
        <v>15589.64</v>
      </c>
      <c r="Q538" s="22">
        <v>0</v>
      </c>
      <c r="R538" s="22">
        <v>15589.64</v>
      </c>
      <c r="S538" s="22">
        <v>15589.64</v>
      </c>
      <c r="T538" s="22">
        <v>15589.64</v>
      </c>
      <c r="U538" s="22">
        <v>15582.08</v>
      </c>
      <c r="V538" s="22">
        <v>15582.08</v>
      </c>
      <c r="W538" s="22">
        <v>15582.08</v>
      </c>
      <c r="X538" s="22">
        <v>15582.08</v>
      </c>
      <c r="Y538" s="22">
        <v>9526.16</v>
      </c>
      <c r="Z538" s="22">
        <v>9526.16</v>
      </c>
      <c r="AA538" s="22">
        <v>9526.16</v>
      </c>
      <c r="AB538" s="22">
        <v>9526.16</v>
      </c>
      <c r="AC538" s="22">
        <v>0</v>
      </c>
      <c r="AD538" s="22">
        <v>9526.16</v>
      </c>
      <c r="AE538" s="22"/>
      <c r="AF538" s="22"/>
      <c r="AG538" s="22">
        <v>9526.16</v>
      </c>
      <c r="AH538" s="22"/>
      <c r="AI538" s="22"/>
      <c r="AJ538" s="22">
        <v>9526.16</v>
      </c>
      <c r="AK538" s="22"/>
      <c r="AL538" s="22">
        <v>9526.16</v>
      </c>
      <c r="AM538" s="22">
        <v>9526.16</v>
      </c>
      <c r="AN538" s="22">
        <v>9526.16</v>
      </c>
      <c r="AO538" s="22"/>
      <c r="AP538" s="22">
        <v>9526.16</v>
      </c>
      <c r="AQ538" s="22"/>
      <c r="AR538" s="22"/>
      <c r="AS538" s="22">
        <v>9526.16</v>
      </c>
      <c r="AT538" s="22">
        <v>0</v>
      </c>
      <c r="AU538" s="22">
        <v>0</v>
      </c>
      <c r="AV538" s="22">
        <v>9526.16</v>
      </c>
      <c r="AW538" s="22">
        <v>0</v>
      </c>
      <c r="AX538" s="22">
        <v>0</v>
      </c>
      <c r="AY538" s="22"/>
      <c r="AZ538" s="22">
        <f>VLOOKUP(A538,[1]Consolidado!$A$4:$AZ$856,52,FALSE)</f>
        <v>9526.16</v>
      </c>
      <c r="BA538" s="22">
        <f>VLOOKUP(A538,'[2]Parcelas ICMS 2018 Calculadas'!$A$4:$BC$856,55,FALSE)</f>
        <v>0</v>
      </c>
      <c r="BB538" s="22">
        <v>9526.16</v>
      </c>
      <c r="BC538" s="22">
        <v>0</v>
      </c>
      <c r="BD538" s="22">
        <v>0</v>
      </c>
      <c r="BE538" s="22">
        <v>9526.16</v>
      </c>
      <c r="BF538" s="22"/>
      <c r="BG538" s="22">
        <v>0</v>
      </c>
      <c r="BH538" s="22"/>
      <c r="BI538" s="22"/>
      <c r="BJ538" s="22">
        <v>9526.16</v>
      </c>
      <c r="BK538" s="22">
        <v>0</v>
      </c>
      <c r="BL538" s="22">
        <v>0</v>
      </c>
      <c r="BM538" s="22">
        <v>0</v>
      </c>
      <c r="BN538" s="23">
        <f t="shared" si="52"/>
        <v>302221.23999999993</v>
      </c>
      <c r="BO538" s="20">
        <v>19226.54</v>
      </c>
      <c r="BP538" s="20">
        <v>1341.94</v>
      </c>
      <c r="BQ538" s="20">
        <v>429.87</v>
      </c>
      <c r="BR538" s="20">
        <v>19226.54</v>
      </c>
      <c r="BS538" s="20">
        <v>1341.94</v>
      </c>
      <c r="BT538" s="20">
        <v>429.87</v>
      </c>
      <c r="BU538" s="20">
        <v>19226.54</v>
      </c>
      <c r="BV538" s="20">
        <v>1341.94</v>
      </c>
      <c r="BW538" s="20">
        <v>429.87</v>
      </c>
      <c r="BX538" s="20">
        <v>19226.54</v>
      </c>
      <c r="BY538" s="20">
        <v>1341.94</v>
      </c>
      <c r="BZ538" s="20">
        <v>429.87</v>
      </c>
      <c r="CA538" s="20">
        <v>19226.54</v>
      </c>
      <c r="CB538" s="20">
        <v>1341.94</v>
      </c>
      <c r="CC538" s="20">
        <v>429.87</v>
      </c>
      <c r="CD538" s="20">
        <v>19226.54</v>
      </c>
      <c r="CE538" s="20">
        <v>1341.94</v>
      </c>
      <c r="CF538" s="20">
        <v>429.87</v>
      </c>
      <c r="CG538" s="20">
        <v>19226.54</v>
      </c>
      <c r="CH538" s="20">
        <v>1341.94</v>
      </c>
      <c r="CI538" s="20">
        <v>429.87</v>
      </c>
      <c r="CJ538" s="20">
        <v>19226.54</v>
      </c>
      <c r="CK538" s="20">
        <v>1341.94</v>
      </c>
      <c r="CL538" s="20">
        <v>429.87</v>
      </c>
      <c r="CM538" s="20">
        <v>19226.54</v>
      </c>
      <c r="CN538" s="20">
        <v>1341.94</v>
      </c>
      <c r="CO538" s="20">
        <v>429.87</v>
      </c>
      <c r="CP538" s="20">
        <v>19226.54</v>
      </c>
      <c r="CQ538" s="20">
        <v>1341.94</v>
      </c>
      <c r="CR538" s="20">
        <v>429.87</v>
      </c>
      <c r="CS538" s="20">
        <v>19226.54</v>
      </c>
      <c r="CT538" s="20">
        <v>1341.94</v>
      </c>
      <c r="CU538" s="20">
        <v>429.87</v>
      </c>
      <c r="CV538" s="20">
        <v>19226.54</v>
      </c>
      <c r="CW538" s="20">
        <v>1341.94</v>
      </c>
      <c r="CX538" s="20">
        <v>429.87</v>
      </c>
      <c r="CY538" s="20">
        <v>19226.54</v>
      </c>
      <c r="CZ538" s="20">
        <v>1341.94</v>
      </c>
      <c r="DA538" s="20">
        <v>429.87</v>
      </c>
      <c r="DB538" s="20">
        <v>19226.54</v>
      </c>
      <c r="DC538" s="20">
        <v>1341.94</v>
      </c>
      <c r="DD538" s="20">
        <v>429.87</v>
      </c>
      <c r="DE538" s="20">
        <v>19226.54</v>
      </c>
      <c r="DF538" s="20">
        <v>1341.94</v>
      </c>
      <c r="DG538" s="20">
        <v>429.87</v>
      </c>
      <c r="DH538" s="20">
        <v>19226.54</v>
      </c>
      <c r="DI538" s="20">
        <v>1341.94</v>
      </c>
      <c r="DJ538" s="20">
        <v>429.87</v>
      </c>
      <c r="DK538" s="20">
        <v>19226.54</v>
      </c>
      <c r="DL538" s="20">
        <v>1341.94</v>
      </c>
      <c r="DM538" s="20">
        <v>429.87</v>
      </c>
      <c r="DN538" s="20">
        <v>19226.54</v>
      </c>
      <c r="DO538" s="20">
        <v>1341.94</v>
      </c>
      <c r="DP538" s="20">
        <v>429.87</v>
      </c>
      <c r="DQ538" s="20">
        <v>19226.54</v>
      </c>
      <c r="DR538" s="20">
        <v>1341.94</v>
      </c>
      <c r="DS538" s="20">
        <v>429.87</v>
      </c>
      <c r="DT538" s="20">
        <v>19226.54</v>
      </c>
      <c r="DU538" s="20">
        <v>1341.94</v>
      </c>
      <c r="DV538" s="20">
        <v>429.87</v>
      </c>
      <c r="DW538" s="20">
        <v>19226.54</v>
      </c>
      <c r="DX538" s="20">
        <v>1341.94</v>
      </c>
      <c r="DY538" s="20">
        <v>429.87</v>
      </c>
      <c r="DZ538" s="20">
        <v>19226.54</v>
      </c>
      <c r="EA538" s="20">
        <v>1341.94</v>
      </c>
      <c r="EB538" s="20">
        <v>429.87</v>
      </c>
      <c r="EC538" s="20">
        <v>19226.54</v>
      </c>
      <c r="ED538" s="20">
        <v>1341.94</v>
      </c>
      <c r="EE538" s="20">
        <v>429.87</v>
      </c>
      <c r="EF538" s="20">
        <v>19226.54</v>
      </c>
      <c r="EG538" s="20">
        <v>1341.94</v>
      </c>
      <c r="EH538" s="20">
        <v>429.87</v>
      </c>
      <c r="EI538" s="20">
        <f t="shared" si="53"/>
        <v>19226.54</v>
      </c>
      <c r="EJ538" s="20">
        <f t="shared" si="53"/>
        <v>1341.94</v>
      </c>
      <c r="EK538" s="20">
        <f t="shared" si="53"/>
        <v>429.87</v>
      </c>
      <c r="EL538" s="20">
        <v>19226.54</v>
      </c>
      <c r="EM538" s="20">
        <v>1341.94</v>
      </c>
      <c r="EN538" s="20">
        <v>429.87</v>
      </c>
      <c r="EO538" s="24">
        <f t="shared" si="54"/>
        <v>545957.09999999974</v>
      </c>
      <c r="EP538" s="25">
        <f t="shared" si="50"/>
        <v>37998.880000000063</v>
      </c>
      <c r="EQ538" s="25">
        <f t="shared" si="51"/>
        <v>83993.180000000284</v>
      </c>
      <c r="ES538" s="26"/>
    </row>
    <row r="539" spans="1:149" x14ac:dyDescent="0.25">
      <c r="A539" s="27">
        <v>536</v>
      </c>
      <c r="B539" s="15">
        <v>18314625000193</v>
      </c>
      <c r="C539" s="28" t="s">
        <v>553</v>
      </c>
      <c r="D539" s="17">
        <v>560392.76</v>
      </c>
      <c r="E539" s="18">
        <v>1391004.94</v>
      </c>
      <c r="F539" s="19">
        <v>0</v>
      </c>
      <c r="G539" s="20">
        <v>0</v>
      </c>
      <c r="H539" s="21">
        <f t="shared" si="49"/>
        <v>560392.76</v>
      </c>
      <c r="I539" s="21">
        <v>1391004.94</v>
      </c>
      <c r="J539" s="22">
        <v>0</v>
      </c>
      <c r="K539" s="22">
        <v>0</v>
      </c>
      <c r="L539" s="22">
        <v>0</v>
      </c>
      <c r="M539" s="22">
        <v>0</v>
      </c>
      <c r="N539" s="22">
        <v>25678.44</v>
      </c>
      <c r="O539" s="22">
        <v>0</v>
      </c>
      <c r="P539" s="22">
        <v>25678.44</v>
      </c>
      <c r="Q539" s="22">
        <v>0</v>
      </c>
      <c r="R539" s="22">
        <v>25678.44</v>
      </c>
      <c r="S539" s="22">
        <v>25678.44</v>
      </c>
      <c r="T539" s="22">
        <v>25678.44</v>
      </c>
      <c r="U539" s="22">
        <v>25665.99</v>
      </c>
      <c r="V539" s="22">
        <v>25665.99</v>
      </c>
      <c r="W539" s="22">
        <v>25665.99</v>
      </c>
      <c r="X539" s="22">
        <v>25665.99</v>
      </c>
      <c r="Y539" s="22">
        <v>15691</v>
      </c>
      <c r="Z539" s="22">
        <v>15691</v>
      </c>
      <c r="AA539" s="22">
        <v>15691</v>
      </c>
      <c r="AB539" s="22">
        <v>15691</v>
      </c>
      <c r="AC539" s="22">
        <v>0</v>
      </c>
      <c r="AD539" s="22">
        <v>15691</v>
      </c>
      <c r="AE539" s="22"/>
      <c r="AF539" s="22"/>
      <c r="AG539" s="22">
        <v>15691</v>
      </c>
      <c r="AH539" s="22"/>
      <c r="AI539" s="22"/>
      <c r="AJ539" s="22">
        <v>15691</v>
      </c>
      <c r="AK539" s="22"/>
      <c r="AL539" s="22">
        <v>15691</v>
      </c>
      <c r="AM539" s="22">
        <v>15691</v>
      </c>
      <c r="AN539" s="22">
        <v>15691</v>
      </c>
      <c r="AO539" s="22"/>
      <c r="AP539" s="22">
        <v>15691</v>
      </c>
      <c r="AQ539" s="22"/>
      <c r="AR539" s="22"/>
      <c r="AS539" s="22">
        <v>15691</v>
      </c>
      <c r="AT539" s="22">
        <v>0</v>
      </c>
      <c r="AU539" s="22">
        <v>0</v>
      </c>
      <c r="AV539" s="22">
        <v>15691</v>
      </c>
      <c r="AW539" s="22">
        <v>0</v>
      </c>
      <c r="AX539" s="22">
        <v>0</v>
      </c>
      <c r="AY539" s="22"/>
      <c r="AZ539" s="22">
        <f>VLOOKUP(A539,[1]Consolidado!$A$4:$AZ$856,52,FALSE)</f>
        <v>15691</v>
      </c>
      <c r="BA539" s="22">
        <f>VLOOKUP(A539,'[2]Parcelas ICMS 2018 Calculadas'!$A$4:$BC$856,55,FALSE)</f>
        <v>0</v>
      </c>
      <c r="BB539" s="22">
        <v>15691</v>
      </c>
      <c r="BC539" s="22">
        <v>0</v>
      </c>
      <c r="BD539" s="22">
        <v>0</v>
      </c>
      <c r="BE539" s="22">
        <v>15691</v>
      </c>
      <c r="BF539" s="22"/>
      <c r="BG539" s="22">
        <v>0</v>
      </c>
      <c r="BH539" s="22"/>
      <c r="BI539" s="22"/>
      <c r="BJ539" s="22">
        <v>15691</v>
      </c>
      <c r="BK539" s="22">
        <v>0</v>
      </c>
      <c r="BL539" s="22">
        <v>0</v>
      </c>
      <c r="BM539" s="22">
        <v>0</v>
      </c>
      <c r="BN539" s="23">
        <f t="shared" si="52"/>
        <v>497803.16</v>
      </c>
      <c r="BO539" s="20">
        <v>42454.47</v>
      </c>
      <c r="BP539" s="20">
        <v>2963.16</v>
      </c>
      <c r="BQ539" s="20">
        <v>949.19</v>
      </c>
      <c r="BR539" s="20">
        <v>42454.47</v>
      </c>
      <c r="BS539" s="20">
        <v>2963.16</v>
      </c>
      <c r="BT539" s="20">
        <v>949.19</v>
      </c>
      <c r="BU539" s="20">
        <v>42454.47</v>
      </c>
      <c r="BV539" s="20">
        <v>2963.16</v>
      </c>
      <c r="BW539" s="20">
        <v>949.19</v>
      </c>
      <c r="BX539" s="20">
        <v>42454.47</v>
      </c>
      <c r="BY539" s="20">
        <v>2963.16</v>
      </c>
      <c r="BZ539" s="20">
        <v>949.19</v>
      </c>
      <c r="CA539" s="20">
        <v>42454.47</v>
      </c>
      <c r="CB539" s="20">
        <v>2963.16</v>
      </c>
      <c r="CC539" s="20">
        <v>949.19</v>
      </c>
      <c r="CD539" s="20">
        <v>42454.47</v>
      </c>
      <c r="CE539" s="20">
        <v>2963.16</v>
      </c>
      <c r="CF539" s="20">
        <v>949.19</v>
      </c>
      <c r="CG539" s="20">
        <v>42454.47</v>
      </c>
      <c r="CH539" s="20">
        <v>2963.16</v>
      </c>
      <c r="CI539" s="20">
        <v>949.19</v>
      </c>
      <c r="CJ539" s="20">
        <v>42454.47</v>
      </c>
      <c r="CK539" s="20">
        <v>2963.16</v>
      </c>
      <c r="CL539" s="20">
        <v>949.19</v>
      </c>
      <c r="CM539" s="20">
        <v>42454.47</v>
      </c>
      <c r="CN539" s="20">
        <v>2963.16</v>
      </c>
      <c r="CO539" s="20">
        <v>949.19</v>
      </c>
      <c r="CP539" s="20">
        <v>42454.47</v>
      </c>
      <c r="CQ539" s="20">
        <v>2963.16</v>
      </c>
      <c r="CR539" s="20">
        <v>949.19</v>
      </c>
      <c r="CS539" s="20">
        <v>42454.47</v>
      </c>
      <c r="CT539" s="20">
        <v>2963.16</v>
      </c>
      <c r="CU539" s="20">
        <v>949.19</v>
      </c>
      <c r="CV539" s="20">
        <v>42454.47</v>
      </c>
      <c r="CW539" s="20">
        <v>2963.16</v>
      </c>
      <c r="CX539" s="20">
        <v>949.19</v>
      </c>
      <c r="CY539" s="20">
        <v>42454.47</v>
      </c>
      <c r="CZ539" s="20">
        <v>2963.16</v>
      </c>
      <c r="DA539" s="20">
        <v>949.19</v>
      </c>
      <c r="DB539" s="20">
        <v>42454.47</v>
      </c>
      <c r="DC539" s="20">
        <v>2963.16</v>
      </c>
      <c r="DD539" s="20">
        <v>949.19</v>
      </c>
      <c r="DE539" s="20">
        <v>42454.47</v>
      </c>
      <c r="DF539" s="20">
        <v>2963.16</v>
      </c>
      <c r="DG539" s="20">
        <v>949.19</v>
      </c>
      <c r="DH539" s="20">
        <v>42454.47</v>
      </c>
      <c r="DI539" s="20">
        <v>2963.16</v>
      </c>
      <c r="DJ539" s="20">
        <v>949.19</v>
      </c>
      <c r="DK539" s="20">
        <v>42454.47</v>
      </c>
      <c r="DL539" s="20">
        <v>2963.16</v>
      </c>
      <c r="DM539" s="20">
        <v>949.19</v>
      </c>
      <c r="DN539" s="20">
        <v>42454.47</v>
      </c>
      <c r="DO539" s="20">
        <v>2963.16</v>
      </c>
      <c r="DP539" s="20">
        <v>949.19</v>
      </c>
      <c r="DQ539" s="20">
        <v>42454.47</v>
      </c>
      <c r="DR539" s="20">
        <v>2963.16</v>
      </c>
      <c r="DS539" s="20">
        <v>949.19</v>
      </c>
      <c r="DT539" s="20">
        <v>42454.47</v>
      </c>
      <c r="DU539" s="20">
        <v>2963.16</v>
      </c>
      <c r="DV539" s="20">
        <v>949.19</v>
      </c>
      <c r="DW539" s="20">
        <v>42454.47</v>
      </c>
      <c r="DX539" s="20">
        <v>2963.16</v>
      </c>
      <c r="DY539" s="20">
        <v>949.19</v>
      </c>
      <c r="DZ539" s="20">
        <v>42454.47</v>
      </c>
      <c r="EA539" s="20">
        <v>2963.16</v>
      </c>
      <c r="EB539" s="20">
        <v>949.19</v>
      </c>
      <c r="EC539" s="20">
        <v>42454.47</v>
      </c>
      <c r="ED539" s="20">
        <v>2963.16</v>
      </c>
      <c r="EE539" s="20">
        <v>949.19</v>
      </c>
      <c r="EF539" s="20">
        <v>42454.47</v>
      </c>
      <c r="EG539" s="20">
        <v>2963.16</v>
      </c>
      <c r="EH539" s="20">
        <v>949.19</v>
      </c>
      <c r="EI539" s="20">
        <f t="shared" si="53"/>
        <v>42454.47</v>
      </c>
      <c r="EJ539" s="20">
        <f t="shared" si="53"/>
        <v>2963.16</v>
      </c>
      <c r="EK539" s="20">
        <f t="shared" si="53"/>
        <v>949.19</v>
      </c>
      <c r="EL539" s="20">
        <v>42454.47</v>
      </c>
      <c r="EM539" s="20">
        <v>2963.16</v>
      </c>
      <c r="EN539" s="20">
        <v>949.19</v>
      </c>
      <c r="EO539" s="24">
        <f t="shared" si="54"/>
        <v>1205537.3199999987</v>
      </c>
      <c r="EP539" s="25">
        <f t="shared" si="50"/>
        <v>62589.600000000035</v>
      </c>
      <c r="EQ539" s="25">
        <f t="shared" si="51"/>
        <v>185467.62000000128</v>
      </c>
      <c r="ES539" s="26"/>
    </row>
    <row r="540" spans="1:149" x14ac:dyDescent="0.25">
      <c r="A540" s="27">
        <v>537</v>
      </c>
      <c r="B540" s="15">
        <v>18296699000144</v>
      </c>
      <c r="C540" s="28" t="s">
        <v>554</v>
      </c>
      <c r="D540" s="17">
        <v>325084.28999999998</v>
      </c>
      <c r="E540" s="18">
        <v>695844.18</v>
      </c>
      <c r="F540" s="19">
        <v>0</v>
      </c>
      <c r="G540" s="20">
        <v>0</v>
      </c>
      <c r="H540" s="21">
        <f t="shared" si="49"/>
        <v>325084.28999999998</v>
      </c>
      <c r="I540" s="21">
        <v>695844.18</v>
      </c>
      <c r="J540" s="22">
        <v>0</v>
      </c>
      <c r="K540" s="22">
        <v>0</v>
      </c>
      <c r="L540" s="22">
        <v>0</v>
      </c>
      <c r="M540" s="22">
        <v>0</v>
      </c>
      <c r="N540" s="22">
        <v>14896.08</v>
      </c>
      <c r="O540" s="22">
        <v>0</v>
      </c>
      <c r="P540" s="22">
        <v>14896.08</v>
      </c>
      <c r="Q540" s="22">
        <v>0</v>
      </c>
      <c r="R540" s="22">
        <v>14896.08</v>
      </c>
      <c r="S540" s="22">
        <v>14896.08</v>
      </c>
      <c r="T540" s="22">
        <v>14896.08</v>
      </c>
      <c r="U540" s="22">
        <v>14888.86</v>
      </c>
      <c r="V540" s="22">
        <v>14888.86</v>
      </c>
      <c r="W540" s="22">
        <v>14888.86</v>
      </c>
      <c r="X540" s="22">
        <v>14888.86</v>
      </c>
      <c r="Y540" s="22">
        <v>9102.36</v>
      </c>
      <c r="Z540" s="22">
        <v>9102.36</v>
      </c>
      <c r="AA540" s="22">
        <v>9102.36</v>
      </c>
      <c r="AB540" s="22">
        <v>9102.36</v>
      </c>
      <c r="AC540" s="22">
        <v>0</v>
      </c>
      <c r="AD540" s="22">
        <v>9102.36</v>
      </c>
      <c r="AE540" s="22"/>
      <c r="AF540" s="22"/>
      <c r="AG540" s="22">
        <v>9102.36</v>
      </c>
      <c r="AH540" s="22"/>
      <c r="AI540" s="22"/>
      <c r="AJ540" s="22">
        <v>9102.36</v>
      </c>
      <c r="AK540" s="22"/>
      <c r="AL540" s="22">
        <v>9102.36</v>
      </c>
      <c r="AM540" s="22">
        <v>9102.36</v>
      </c>
      <c r="AN540" s="22">
        <v>9102.36</v>
      </c>
      <c r="AO540" s="22"/>
      <c r="AP540" s="22">
        <v>9102.36</v>
      </c>
      <c r="AQ540" s="22"/>
      <c r="AR540" s="22"/>
      <c r="AS540" s="22">
        <v>9102.36</v>
      </c>
      <c r="AT540" s="22">
        <v>0</v>
      </c>
      <c r="AU540" s="22">
        <v>0</v>
      </c>
      <c r="AV540" s="22">
        <v>9102.36</v>
      </c>
      <c r="AW540" s="22">
        <v>0</v>
      </c>
      <c r="AX540" s="22">
        <v>0</v>
      </c>
      <c r="AY540" s="22"/>
      <c r="AZ540" s="22">
        <f>VLOOKUP(A540,[1]Consolidado!$A$4:$AZ$856,52,FALSE)</f>
        <v>9102.36</v>
      </c>
      <c r="BA540" s="22">
        <f>VLOOKUP(A540,'[2]Parcelas ICMS 2018 Calculadas'!$A$4:$BC$856,55,FALSE)</f>
        <v>0</v>
      </c>
      <c r="BB540" s="22">
        <v>9102.36</v>
      </c>
      <c r="BC540" s="22">
        <v>0</v>
      </c>
      <c r="BD540" s="22">
        <v>0</v>
      </c>
      <c r="BE540" s="22">
        <v>9102.36</v>
      </c>
      <c r="BF540" s="22"/>
      <c r="BG540" s="22">
        <v>0</v>
      </c>
      <c r="BH540" s="22"/>
      <c r="BI540" s="22"/>
      <c r="BJ540" s="22">
        <v>9102.36</v>
      </c>
      <c r="BK540" s="22">
        <v>0</v>
      </c>
      <c r="BL540" s="22">
        <v>0</v>
      </c>
      <c r="BM540" s="22">
        <v>0</v>
      </c>
      <c r="BN540" s="23">
        <f t="shared" si="52"/>
        <v>288775.95999999979</v>
      </c>
      <c r="BO540" s="20">
        <v>21237.67</v>
      </c>
      <c r="BP540" s="20">
        <v>1482.31</v>
      </c>
      <c r="BQ540" s="20">
        <v>474.83</v>
      </c>
      <c r="BR540" s="20">
        <v>21237.67</v>
      </c>
      <c r="BS540" s="20">
        <v>1482.31</v>
      </c>
      <c r="BT540" s="20">
        <v>474.83</v>
      </c>
      <c r="BU540" s="20">
        <v>21237.67</v>
      </c>
      <c r="BV540" s="20">
        <v>1482.31</v>
      </c>
      <c r="BW540" s="20">
        <v>474.83</v>
      </c>
      <c r="BX540" s="20">
        <v>21237.67</v>
      </c>
      <c r="BY540" s="20">
        <v>1482.31</v>
      </c>
      <c r="BZ540" s="20">
        <v>474.83</v>
      </c>
      <c r="CA540" s="20">
        <v>21237.67</v>
      </c>
      <c r="CB540" s="20">
        <v>1482.31</v>
      </c>
      <c r="CC540" s="20">
        <v>474.83</v>
      </c>
      <c r="CD540" s="20">
        <v>21237.67</v>
      </c>
      <c r="CE540" s="20">
        <v>1482.31</v>
      </c>
      <c r="CF540" s="20">
        <v>474.83</v>
      </c>
      <c r="CG540" s="20">
        <v>21237.67</v>
      </c>
      <c r="CH540" s="20">
        <v>1482.31</v>
      </c>
      <c r="CI540" s="20">
        <v>474.83</v>
      </c>
      <c r="CJ540" s="20">
        <v>21237.67</v>
      </c>
      <c r="CK540" s="20">
        <v>1482.31</v>
      </c>
      <c r="CL540" s="20">
        <v>474.83</v>
      </c>
      <c r="CM540" s="20">
        <v>21237.67</v>
      </c>
      <c r="CN540" s="20">
        <v>1482.31</v>
      </c>
      <c r="CO540" s="20">
        <v>474.83</v>
      </c>
      <c r="CP540" s="20">
        <v>21237.67</v>
      </c>
      <c r="CQ540" s="20">
        <v>1482.31</v>
      </c>
      <c r="CR540" s="20">
        <v>474.83</v>
      </c>
      <c r="CS540" s="20">
        <v>21237.67</v>
      </c>
      <c r="CT540" s="20">
        <v>1482.31</v>
      </c>
      <c r="CU540" s="20">
        <v>474.83</v>
      </c>
      <c r="CV540" s="20">
        <v>21237.67</v>
      </c>
      <c r="CW540" s="20">
        <v>1482.31</v>
      </c>
      <c r="CX540" s="20">
        <v>474.83</v>
      </c>
      <c r="CY540" s="20">
        <v>21237.67</v>
      </c>
      <c r="CZ540" s="20">
        <v>1482.31</v>
      </c>
      <c r="DA540" s="20">
        <v>474.83</v>
      </c>
      <c r="DB540" s="20">
        <v>21237.67</v>
      </c>
      <c r="DC540" s="20">
        <v>1482.31</v>
      </c>
      <c r="DD540" s="20">
        <v>474.83</v>
      </c>
      <c r="DE540" s="20">
        <v>21237.67</v>
      </c>
      <c r="DF540" s="20">
        <v>1482.31</v>
      </c>
      <c r="DG540" s="20">
        <v>474.83</v>
      </c>
      <c r="DH540" s="20">
        <v>21237.67</v>
      </c>
      <c r="DI540" s="20">
        <v>1482.31</v>
      </c>
      <c r="DJ540" s="20">
        <v>474.83</v>
      </c>
      <c r="DK540" s="20">
        <v>21237.67</v>
      </c>
      <c r="DL540" s="20">
        <v>1482.31</v>
      </c>
      <c r="DM540" s="20">
        <v>474.83</v>
      </c>
      <c r="DN540" s="20">
        <v>21237.67</v>
      </c>
      <c r="DO540" s="20">
        <v>1482.31</v>
      </c>
      <c r="DP540" s="20">
        <v>474.83</v>
      </c>
      <c r="DQ540" s="20">
        <v>21237.67</v>
      </c>
      <c r="DR540" s="20">
        <v>1482.31</v>
      </c>
      <c r="DS540" s="20">
        <v>474.83</v>
      </c>
      <c r="DT540" s="20">
        <v>21237.67</v>
      </c>
      <c r="DU540" s="20">
        <v>1482.31</v>
      </c>
      <c r="DV540" s="20">
        <v>474.83</v>
      </c>
      <c r="DW540" s="20">
        <v>21237.67</v>
      </c>
      <c r="DX540" s="20">
        <v>1482.31</v>
      </c>
      <c r="DY540" s="20">
        <v>474.83</v>
      </c>
      <c r="DZ540" s="20">
        <v>21237.67</v>
      </c>
      <c r="EA540" s="20">
        <v>1482.31</v>
      </c>
      <c r="EB540" s="20">
        <v>474.83</v>
      </c>
      <c r="EC540" s="20">
        <v>21237.67</v>
      </c>
      <c r="ED540" s="20">
        <v>1482.31</v>
      </c>
      <c r="EE540" s="20">
        <v>474.83</v>
      </c>
      <c r="EF540" s="20">
        <v>21237.67</v>
      </c>
      <c r="EG540" s="20">
        <v>1482.31</v>
      </c>
      <c r="EH540" s="20">
        <v>474.83</v>
      </c>
      <c r="EI540" s="20">
        <f t="shared" si="53"/>
        <v>21237.67</v>
      </c>
      <c r="EJ540" s="20">
        <f t="shared" si="53"/>
        <v>1482.31</v>
      </c>
      <c r="EK540" s="20">
        <f t="shared" si="53"/>
        <v>474.83</v>
      </c>
      <c r="EL540" s="20">
        <v>21237.67</v>
      </c>
      <c r="EM540" s="20">
        <v>1482.31</v>
      </c>
      <c r="EN540" s="20">
        <v>474.83</v>
      </c>
      <c r="EO540" s="24">
        <f t="shared" si="54"/>
        <v>603065.06000000017</v>
      </c>
      <c r="EP540" s="25">
        <f t="shared" si="50"/>
        <v>36308.330000000191</v>
      </c>
      <c r="EQ540" s="25">
        <f t="shared" si="51"/>
        <v>92779.119999999879</v>
      </c>
      <c r="ES540" s="26"/>
    </row>
    <row r="541" spans="1:149" x14ac:dyDescent="0.25">
      <c r="A541" s="27">
        <v>538</v>
      </c>
      <c r="B541" s="15">
        <v>19718410000109</v>
      </c>
      <c r="C541" s="28" t="s">
        <v>555</v>
      </c>
      <c r="D541" s="17">
        <v>227339.02</v>
      </c>
      <c r="E541" s="18">
        <v>141697.51999999999</v>
      </c>
      <c r="F541" s="19">
        <v>0</v>
      </c>
      <c r="G541" s="20">
        <v>0</v>
      </c>
      <c r="H541" s="21">
        <f t="shared" si="49"/>
        <v>227339.02</v>
      </c>
      <c r="I541" s="21">
        <v>141697.51999999999</v>
      </c>
      <c r="J541" s="22">
        <v>0</v>
      </c>
      <c r="K541" s="22">
        <v>0</v>
      </c>
      <c r="L541" s="22">
        <v>0</v>
      </c>
      <c r="M541" s="22">
        <v>0</v>
      </c>
      <c r="N541" s="22">
        <v>10417.18</v>
      </c>
      <c r="O541" s="22">
        <v>0</v>
      </c>
      <c r="P541" s="22">
        <v>10417.18</v>
      </c>
      <c r="Q541" s="22">
        <v>0</v>
      </c>
      <c r="R541" s="22">
        <v>10417.18</v>
      </c>
      <c r="S541" s="22">
        <v>10417.18</v>
      </c>
      <c r="T541" s="22">
        <v>10417.18</v>
      </c>
      <c r="U541" s="22">
        <v>10412.129999999999</v>
      </c>
      <c r="V541" s="22">
        <v>10412.129999999999</v>
      </c>
      <c r="W541" s="22">
        <v>10412.129999999999</v>
      </c>
      <c r="X541" s="22">
        <v>10412.129999999999</v>
      </c>
      <c r="Y541" s="22">
        <v>6365.49</v>
      </c>
      <c r="Z541" s="22">
        <v>6365.49</v>
      </c>
      <c r="AA541" s="22">
        <v>6365.49</v>
      </c>
      <c r="AB541" s="22">
        <v>6365.49</v>
      </c>
      <c r="AC541" s="22">
        <v>0</v>
      </c>
      <c r="AD541" s="22">
        <v>6365.49</v>
      </c>
      <c r="AE541" s="22"/>
      <c r="AF541" s="22"/>
      <c r="AG541" s="22">
        <v>6365.49</v>
      </c>
      <c r="AH541" s="22"/>
      <c r="AI541" s="22"/>
      <c r="AJ541" s="22">
        <v>6365.49</v>
      </c>
      <c r="AK541" s="22"/>
      <c r="AL541" s="22">
        <v>6365.49</v>
      </c>
      <c r="AM541" s="22">
        <v>6365.49</v>
      </c>
      <c r="AN541" s="22">
        <v>6365.49</v>
      </c>
      <c r="AO541" s="22"/>
      <c r="AP541" s="22">
        <v>6365.49</v>
      </c>
      <c r="AQ541" s="22"/>
      <c r="AR541" s="22"/>
      <c r="AS541" s="22">
        <v>6365.49</v>
      </c>
      <c r="AT541" s="22">
        <v>0</v>
      </c>
      <c r="AU541" s="22">
        <v>0</v>
      </c>
      <c r="AV541" s="22">
        <v>6365.49</v>
      </c>
      <c r="AW541" s="22">
        <v>0</v>
      </c>
      <c r="AX541" s="22">
        <v>0</v>
      </c>
      <c r="AY541" s="22"/>
      <c r="AZ541" s="22">
        <f>VLOOKUP(A541,[1]Consolidado!$A$4:$AZ$856,52,FALSE)</f>
        <v>6365.49</v>
      </c>
      <c r="BA541" s="22">
        <f>VLOOKUP(A541,'[2]Parcelas ICMS 2018 Calculadas'!$A$4:$BC$856,55,FALSE)</f>
        <v>0</v>
      </c>
      <c r="BB541" s="22">
        <v>6365.49</v>
      </c>
      <c r="BC541" s="22">
        <v>0</v>
      </c>
      <c r="BD541" s="22">
        <v>0</v>
      </c>
      <c r="BE541" s="22">
        <v>6365.49</v>
      </c>
      <c r="BF541" s="22"/>
      <c r="BG541" s="22">
        <v>0</v>
      </c>
      <c r="BH541" s="22"/>
      <c r="BI541" s="22"/>
      <c r="BJ541" s="22">
        <v>6365.49</v>
      </c>
      <c r="BK541" s="22">
        <v>0</v>
      </c>
      <c r="BL541" s="22">
        <v>0</v>
      </c>
      <c r="BM541" s="22">
        <v>0</v>
      </c>
      <c r="BN541" s="23">
        <f t="shared" si="52"/>
        <v>201947.74999999994</v>
      </c>
      <c r="BO541" s="20">
        <v>4324.71</v>
      </c>
      <c r="BP541" s="20">
        <v>301.85000000000002</v>
      </c>
      <c r="BQ541" s="20">
        <v>96.69</v>
      </c>
      <c r="BR541" s="20">
        <v>4324.71</v>
      </c>
      <c r="BS541" s="20">
        <v>301.85000000000002</v>
      </c>
      <c r="BT541" s="20">
        <v>96.69</v>
      </c>
      <c r="BU541" s="20">
        <v>4324.71</v>
      </c>
      <c r="BV541" s="20">
        <v>301.85000000000002</v>
      </c>
      <c r="BW541" s="20">
        <v>96.69</v>
      </c>
      <c r="BX541" s="20">
        <v>4324.71</v>
      </c>
      <c r="BY541" s="20">
        <v>301.85000000000002</v>
      </c>
      <c r="BZ541" s="20">
        <v>96.69</v>
      </c>
      <c r="CA541" s="20">
        <v>4324.71</v>
      </c>
      <c r="CB541" s="20">
        <v>301.85000000000002</v>
      </c>
      <c r="CC541" s="20">
        <v>96.69</v>
      </c>
      <c r="CD541" s="20">
        <v>4324.71</v>
      </c>
      <c r="CE541" s="20">
        <v>301.85000000000002</v>
      </c>
      <c r="CF541" s="20">
        <v>96.69</v>
      </c>
      <c r="CG541" s="20">
        <v>4324.71</v>
      </c>
      <c r="CH541" s="20">
        <v>301.85000000000002</v>
      </c>
      <c r="CI541" s="20">
        <v>96.69</v>
      </c>
      <c r="CJ541" s="20">
        <v>4324.71</v>
      </c>
      <c r="CK541" s="20">
        <v>301.85000000000002</v>
      </c>
      <c r="CL541" s="20">
        <v>96.69</v>
      </c>
      <c r="CM541" s="20">
        <v>4324.71</v>
      </c>
      <c r="CN541" s="20">
        <v>301.85000000000002</v>
      </c>
      <c r="CO541" s="20">
        <v>96.69</v>
      </c>
      <c r="CP541" s="20">
        <v>4324.71</v>
      </c>
      <c r="CQ541" s="20">
        <v>301.85000000000002</v>
      </c>
      <c r="CR541" s="20">
        <v>96.69</v>
      </c>
      <c r="CS541" s="20">
        <v>4324.71</v>
      </c>
      <c r="CT541" s="20">
        <v>301.85000000000002</v>
      </c>
      <c r="CU541" s="20">
        <v>96.69</v>
      </c>
      <c r="CV541" s="20">
        <v>4324.71</v>
      </c>
      <c r="CW541" s="20">
        <v>301.85000000000002</v>
      </c>
      <c r="CX541" s="20">
        <v>96.69</v>
      </c>
      <c r="CY541" s="20">
        <v>4324.71</v>
      </c>
      <c r="CZ541" s="20">
        <v>301.85000000000002</v>
      </c>
      <c r="DA541" s="20">
        <v>96.69</v>
      </c>
      <c r="DB541" s="20">
        <v>4324.71</v>
      </c>
      <c r="DC541" s="20">
        <v>301.85000000000002</v>
      </c>
      <c r="DD541" s="20">
        <v>96.69</v>
      </c>
      <c r="DE541" s="20">
        <v>4324.71</v>
      </c>
      <c r="DF541" s="20">
        <v>301.85000000000002</v>
      </c>
      <c r="DG541" s="20">
        <v>96.69</v>
      </c>
      <c r="DH541" s="20">
        <v>4324.71</v>
      </c>
      <c r="DI541" s="20">
        <v>301.85000000000002</v>
      </c>
      <c r="DJ541" s="20">
        <v>96.69</v>
      </c>
      <c r="DK541" s="20">
        <v>4324.71</v>
      </c>
      <c r="DL541" s="20">
        <v>301.85000000000002</v>
      </c>
      <c r="DM541" s="20">
        <v>96.69</v>
      </c>
      <c r="DN541" s="20">
        <v>4324.71</v>
      </c>
      <c r="DO541" s="20">
        <v>301.85000000000002</v>
      </c>
      <c r="DP541" s="20">
        <v>96.69</v>
      </c>
      <c r="DQ541" s="20">
        <v>4324.71</v>
      </c>
      <c r="DR541" s="20">
        <v>301.85000000000002</v>
      </c>
      <c r="DS541" s="20">
        <v>96.69</v>
      </c>
      <c r="DT541" s="20">
        <v>4324.71</v>
      </c>
      <c r="DU541" s="20">
        <v>301.85000000000002</v>
      </c>
      <c r="DV541" s="20">
        <v>96.69</v>
      </c>
      <c r="DW541" s="20">
        <v>4324.71</v>
      </c>
      <c r="DX541" s="20">
        <v>301.85000000000002</v>
      </c>
      <c r="DY541" s="20">
        <v>96.69</v>
      </c>
      <c r="DZ541" s="20">
        <v>4324.71</v>
      </c>
      <c r="EA541" s="20">
        <v>301.85000000000002</v>
      </c>
      <c r="EB541" s="20">
        <v>96.69</v>
      </c>
      <c r="EC541" s="20">
        <v>4324.71</v>
      </c>
      <c r="ED541" s="20">
        <v>301.85000000000002</v>
      </c>
      <c r="EE541" s="20">
        <v>96.69</v>
      </c>
      <c r="EF541" s="20">
        <v>4324.71</v>
      </c>
      <c r="EG541" s="20">
        <v>301.85000000000002</v>
      </c>
      <c r="EH541" s="20">
        <v>96.69</v>
      </c>
      <c r="EI541" s="20">
        <f t="shared" si="53"/>
        <v>4324.71</v>
      </c>
      <c r="EJ541" s="20">
        <f t="shared" si="53"/>
        <v>301.85000000000002</v>
      </c>
      <c r="EK541" s="20">
        <f t="shared" si="53"/>
        <v>96.69</v>
      </c>
      <c r="EL541" s="20">
        <v>4324.71</v>
      </c>
      <c r="EM541" s="20">
        <v>301.85000000000002</v>
      </c>
      <c r="EN541" s="20">
        <v>96.69</v>
      </c>
      <c r="EO541" s="24">
        <f t="shared" si="54"/>
        <v>122804.50000000017</v>
      </c>
      <c r="EP541" s="25">
        <f t="shared" si="50"/>
        <v>25391.270000000048</v>
      </c>
      <c r="EQ541" s="25">
        <f t="shared" si="51"/>
        <v>18893.019999999815</v>
      </c>
      <c r="ES541" s="26"/>
    </row>
    <row r="542" spans="1:149" x14ac:dyDescent="0.25">
      <c r="A542" s="27">
        <v>539</v>
      </c>
      <c r="B542" s="15">
        <v>18312132000114</v>
      </c>
      <c r="C542" s="28" t="s">
        <v>556</v>
      </c>
      <c r="D542" s="17">
        <v>854734.95</v>
      </c>
      <c r="E542" s="18">
        <v>1905000.17</v>
      </c>
      <c r="F542" s="19">
        <v>0</v>
      </c>
      <c r="G542" s="20">
        <v>0</v>
      </c>
      <c r="H542" s="21">
        <f t="shared" si="49"/>
        <v>854734.95</v>
      </c>
      <c r="I542" s="21">
        <v>1905000.17</v>
      </c>
      <c r="J542" s="22">
        <v>0</v>
      </c>
      <c r="K542" s="22">
        <v>0</v>
      </c>
      <c r="L542" s="22">
        <v>0</v>
      </c>
      <c r="M542" s="22">
        <v>0</v>
      </c>
      <c r="N542" s="22">
        <v>39165.85</v>
      </c>
      <c r="O542" s="22">
        <v>0</v>
      </c>
      <c r="P542" s="22">
        <v>39165.85</v>
      </c>
      <c r="Q542" s="22">
        <v>0</v>
      </c>
      <c r="R542" s="22">
        <v>39165.85</v>
      </c>
      <c r="S542" s="22">
        <v>39165.85</v>
      </c>
      <c r="T542" s="22">
        <v>39165.85</v>
      </c>
      <c r="U542" s="22">
        <v>39146.86</v>
      </c>
      <c r="V542" s="22">
        <v>39146.86</v>
      </c>
      <c r="W542" s="22">
        <v>39146.86</v>
      </c>
      <c r="X542" s="22">
        <v>39146.86</v>
      </c>
      <c r="Y542" s="22">
        <v>23932.58</v>
      </c>
      <c r="Z542" s="22">
        <v>23932.58</v>
      </c>
      <c r="AA542" s="22">
        <v>23932.58</v>
      </c>
      <c r="AB542" s="22">
        <v>23932.58</v>
      </c>
      <c r="AC542" s="22">
        <v>0</v>
      </c>
      <c r="AD542" s="22">
        <v>23932.58</v>
      </c>
      <c r="AE542" s="22"/>
      <c r="AF542" s="22"/>
      <c r="AG542" s="22">
        <v>23932.58</v>
      </c>
      <c r="AH542" s="22"/>
      <c r="AI542" s="22"/>
      <c r="AJ542" s="22">
        <v>23932.58</v>
      </c>
      <c r="AK542" s="22"/>
      <c r="AL542" s="22">
        <v>23932.58</v>
      </c>
      <c r="AM542" s="22">
        <v>23932.58</v>
      </c>
      <c r="AN542" s="22">
        <v>23932.58</v>
      </c>
      <c r="AO542" s="22"/>
      <c r="AP542" s="22">
        <v>23932.58</v>
      </c>
      <c r="AQ542" s="22"/>
      <c r="AR542" s="22"/>
      <c r="AS542" s="22">
        <v>23932.58</v>
      </c>
      <c r="AT542" s="22">
        <v>0</v>
      </c>
      <c r="AU542" s="22">
        <v>0</v>
      </c>
      <c r="AV542" s="22">
        <v>23932.58</v>
      </c>
      <c r="AW542" s="22">
        <v>0</v>
      </c>
      <c r="AX542" s="22">
        <v>191194.72</v>
      </c>
      <c r="AY542" s="22"/>
      <c r="AZ542" s="22">
        <f>VLOOKUP(A542,[1]Consolidado!$A$4:$AZ$856,52,FALSE)</f>
        <v>0</v>
      </c>
      <c r="BA542" s="22">
        <f>VLOOKUP(A542,'[2]Parcelas ICMS 2018 Calculadas'!$A$4:$BC$856,55,FALSE)</f>
        <v>0</v>
      </c>
      <c r="BB542" s="22">
        <v>0</v>
      </c>
      <c r="BC542" s="22">
        <v>0</v>
      </c>
      <c r="BD542" s="22">
        <v>0</v>
      </c>
      <c r="BE542" s="22"/>
      <c r="BF542" s="22"/>
      <c r="BG542" s="22">
        <v>0</v>
      </c>
      <c r="BH542" s="22"/>
      <c r="BI542" s="22"/>
      <c r="BJ542" s="22">
        <v>0</v>
      </c>
      <c r="BK542" s="22">
        <v>0</v>
      </c>
      <c r="BL542" s="22">
        <v>0</v>
      </c>
      <c r="BM542" s="22">
        <v>0</v>
      </c>
      <c r="BN542" s="23">
        <f t="shared" si="52"/>
        <v>854734.94999999984</v>
      </c>
      <c r="BO542" s="20">
        <v>58141.98</v>
      </c>
      <c r="BP542" s="20">
        <v>4058.09</v>
      </c>
      <c r="BQ542" s="20">
        <v>1299.93</v>
      </c>
      <c r="BR542" s="20">
        <v>58141.98</v>
      </c>
      <c r="BS542" s="20">
        <v>4058.09</v>
      </c>
      <c r="BT542" s="20">
        <v>1299.93</v>
      </c>
      <c r="BU542" s="20">
        <v>58141.98</v>
      </c>
      <c r="BV542" s="20">
        <v>4058.09</v>
      </c>
      <c r="BW542" s="20">
        <v>1299.93</v>
      </c>
      <c r="BX542" s="20">
        <v>58141.98</v>
      </c>
      <c r="BY542" s="20">
        <v>4058.09</v>
      </c>
      <c r="BZ542" s="20">
        <v>1299.93</v>
      </c>
      <c r="CA542" s="20">
        <v>58141.98</v>
      </c>
      <c r="CB542" s="20">
        <v>4058.09</v>
      </c>
      <c r="CC542" s="20">
        <v>1299.93</v>
      </c>
      <c r="CD542" s="20">
        <v>58141.98</v>
      </c>
      <c r="CE542" s="20">
        <v>4058.09</v>
      </c>
      <c r="CF542" s="20">
        <v>1299.93</v>
      </c>
      <c r="CG542" s="20">
        <v>58141.98</v>
      </c>
      <c r="CH542" s="20">
        <v>4058.09</v>
      </c>
      <c r="CI542" s="20">
        <v>1299.93</v>
      </c>
      <c r="CJ542" s="20">
        <v>58141.98</v>
      </c>
      <c r="CK542" s="20">
        <v>4058.09</v>
      </c>
      <c r="CL542" s="20">
        <v>1299.93</v>
      </c>
      <c r="CM542" s="20">
        <v>58141.98</v>
      </c>
      <c r="CN542" s="20">
        <v>4058.09</v>
      </c>
      <c r="CO542" s="20">
        <v>1299.93</v>
      </c>
      <c r="CP542" s="20">
        <v>58141.98</v>
      </c>
      <c r="CQ542" s="20">
        <v>4058.09</v>
      </c>
      <c r="CR542" s="20">
        <v>1299.93</v>
      </c>
      <c r="CS542" s="20">
        <v>58141.98</v>
      </c>
      <c r="CT542" s="20">
        <v>4058.09</v>
      </c>
      <c r="CU542" s="20">
        <v>1299.93</v>
      </c>
      <c r="CV542" s="20">
        <v>58141.98</v>
      </c>
      <c r="CW542" s="20">
        <v>4058.09</v>
      </c>
      <c r="CX542" s="20">
        <v>1299.93</v>
      </c>
      <c r="CY542" s="20">
        <v>58141.98</v>
      </c>
      <c r="CZ542" s="20">
        <v>4058.09</v>
      </c>
      <c r="DA542" s="20">
        <v>1299.93</v>
      </c>
      <c r="DB542" s="20">
        <v>58141.98</v>
      </c>
      <c r="DC542" s="20">
        <v>4058.09</v>
      </c>
      <c r="DD542" s="20">
        <v>1299.93</v>
      </c>
      <c r="DE542" s="20">
        <v>58141.98</v>
      </c>
      <c r="DF542" s="20">
        <v>4058.09</v>
      </c>
      <c r="DG542" s="20">
        <v>1299.93</v>
      </c>
      <c r="DH542" s="20">
        <v>58141.98</v>
      </c>
      <c r="DI542" s="20">
        <v>4058.09</v>
      </c>
      <c r="DJ542" s="20">
        <v>1299.93</v>
      </c>
      <c r="DK542" s="20">
        <v>58141.98</v>
      </c>
      <c r="DL542" s="20">
        <v>4058.09</v>
      </c>
      <c r="DM542" s="20">
        <v>1299.93</v>
      </c>
      <c r="DN542" s="20">
        <v>58141.98</v>
      </c>
      <c r="DO542" s="20">
        <v>4058.09</v>
      </c>
      <c r="DP542" s="20">
        <v>1299.93</v>
      </c>
      <c r="DQ542" s="20">
        <v>58141.98</v>
      </c>
      <c r="DR542" s="20">
        <v>4058.09</v>
      </c>
      <c r="DS542" s="20">
        <v>1299.93</v>
      </c>
      <c r="DT542" s="20">
        <v>58141.98</v>
      </c>
      <c r="DU542" s="20">
        <v>4058.09</v>
      </c>
      <c r="DV542" s="20">
        <v>1299.93</v>
      </c>
      <c r="DW542" s="20">
        <v>58141.98</v>
      </c>
      <c r="DX542" s="20">
        <v>4058.09</v>
      </c>
      <c r="DY542" s="20">
        <v>1299.93</v>
      </c>
      <c r="DZ542" s="20">
        <v>58141.98</v>
      </c>
      <c r="EA542" s="20">
        <v>4058.09</v>
      </c>
      <c r="EB542" s="20">
        <v>1299.93</v>
      </c>
      <c r="EC542" s="20">
        <v>58141.98</v>
      </c>
      <c r="ED542" s="20">
        <v>4058.09</v>
      </c>
      <c r="EE542" s="20">
        <v>1299.93</v>
      </c>
      <c r="EF542" s="20">
        <v>58141.98</v>
      </c>
      <c r="EG542" s="20">
        <v>4058.09</v>
      </c>
      <c r="EH542" s="20">
        <v>1299.93</v>
      </c>
      <c r="EI542" s="20">
        <f t="shared" si="53"/>
        <v>58141.98</v>
      </c>
      <c r="EJ542" s="20">
        <f t="shared" si="53"/>
        <v>4058.09</v>
      </c>
      <c r="EK542" s="20">
        <f t="shared" si="53"/>
        <v>1299.93</v>
      </c>
      <c r="EL542" s="20">
        <v>58141.98</v>
      </c>
      <c r="EM542" s="20">
        <v>4058.09</v>
      </c>
      <c r="EN542" s="20">
        <v>1299.93</v>
      </c>
      <c r="EO542" s="24">
        <f t="shared" si="54"/>
        <v>1651000</v>
      </c>
      <c r="EP542" s="25">
        <f t="shared" si="50"/>
        <v>0</v>
      </c>
      <c r="EQ542" s="25">
        <f t="shared" si="51"/>
        <v>254000.16999999993</v>
      </c>
      <c r="ES542" s="26"/>
    </row>
    <row r="543" spans="1:149" x14ac:dyDescent="0.25">
      <c r="A543" s="27">
        <v>540</v>
      </c>
      <c r="B543" s="15">
        <v>18836965000184</v>
      </c>
      <c r="C543" s="28" t="s">
        <v>557</v>
      </c>
      <c r="D543" s="17">
        <v>745693.71</v>
      </c>
      <c r="E543" s="18">
        <v>2248195.21</v>
      </c>
      <c r="F543" s="19">
        <v>0</v>
      </c>
      <c r="G543" s="20">
        <v>0</v>
      </c>
      <c r="H543" s="21">
        <f t="shared" si="49"/>
        <v>745693.71</v>
      </c>
      <c r="I543" s="21">
        <v>2248195.21</v>
      </c>
      <c r="J543" s="22">
        <v>0</v>
      </c>
      <c r="K543" s="22">
        <v>0</v>
      </c>
      <c r="L543" s="22">
        <v>0</v>
      </c>
      <c r="M543" s="22">
        <v>0</v>
      </c>
      <c r="N543" s="22">
        <v>34169.339999999997</v>
      </c>
      <c r="O543" s="22">
        <v>0</v>
      </c>
      <c r="P543" s="22">
        <v>34169.339999999997</v>
      </c>
      <c r="Q543" s="22">
        <v>0</v>
      </c>
      <c r="R543" s="22">
        <v>34169.339999999997</v>
      </c>
      <c r="S543" s="22">
        <v>34169.339999999997</v>
      </c>
      <c r="T543" s="22">
        <v>34169.339999999997</v>
      </c>
      <c r="U543" s="22">
        <v>34152.769999999997</v>
      </c>
      <c r="V543" s="22">
        <v>34152.769999999997</v>
      </c>
      <c r="W543" s="22">
        <v>34152.769999999997</v>
      </c>
      <c r="X543" s="22">
        <v>34152.769999999997</v>
      </c>
      <c r="Y543" s="22">
        <v>20879.419999999998</v>
      </c>
      <c r="Z543" s="22">
        <v>20879.419999999998</v>
      </c>
      <c r="AA543" s="22">
        <v>20879.419999999998</v>
      </c>
      <c r="AB543" s="22">
        <v>20879.419999999998</v>
      </c>
      <c r="AC543" s="22">
        <v>0</v>
      </c>
      <c r="AD543" s="22">
        <v>20879.419999999998</v>
      </c>
      <c r="AE543" s="22"/>
      <c r="AF543" s="22"/>
      <c r="AG543" s="22">
        <v>20879.419999999998</v>
      </c>
      <c r="AH543" s="22"/>
      <c r="AI543" s="22"/>
      <c r="AJ543" s="22">
        <v>20879.419999999998</v>
      </c>
      <c r="AK543" s="22"/>
      <c r="AL543" s="22">
        <v>20879.419999999998</v>
      </c>
      <c r="AM543" s="22">
        <v>20879.419999999998</v>
      </c>
      <c r="AN543" s="22">
        <v>20879.419999999998</v>
      </c>
      <c r="AO543" s="22"/>
      <c r="AP543" s="22">
        <v>20879.419999999998</v>
      </c>
      <c r="AQ543" s="22"/>
      <c r="AR543" s="22"/>
      <c r="AS543" s="22">
        <v>20879.419999999998</v>
      </c>
      <c r="AT543" s="22">
        <v>0</v>
      </c>
      <c r="AU543" s="22">
        <v>0</v>
      </c>
      <c r="AV543" s="22">
        <v>20879.419999999998</v>
      </c>
      <c r="AW543" s="22">
        <v>0</v>
      </c>
      <c r="AX543" s="22">
        <v>166803.47</v>
      </c>
      <c r="AY543" s="22"/>
      <c r="AZ543" s="22">
        <f>VLOOKUP(A543,[1]Consolidado!$A$4:$AZ$856,52,FALSE)</f>
        <v>0</v>
      </c>
      <c r="BA543" s="22">
        <f>VLOOKUP(A543,'[2]Parcelas ICMS 2018 Calculadas'!$A$4:$BC$856,55,FALSE)</f>
        <v>0</v>
      </c>
      <c r="BB543" s="22">
        <v>0</v>
      </c>
      <c r="BC543" s="22">
        <v>0</v>
      </c>
      <c r="BD543" s="22">
        <v>0</v>
      </c>
      <c r="BE543" s="22"/>
      <c r="BF543" s="22"/>
      <c r="BG543" s="22">
        <v>0</v>
      </c>
      <c r="BH543" s="22"/>
      <c r="BI543" s="22"/>
      <c r="BJ543" s="22">
        <v>0</v>
      </c>
      <c r="BK543" s="22">
        <v>0</v>
      </c>
      <c r="BL543" s="22">
        <v>0</v>
      </c>
      <c r="BM543" s="22">
        <v>0</v>
      </c>
      <c r="BN543" s="23">
        <f t="shared" si="52"/>
        <v>745693.70999999985</v>
      </c>
      <c r="BO543" s="20">
        <v>68616.539999999994</v>
      </c>
      <c r="BP543" s="20">
        <v>4789.18</v>
      </c>
      <c r="BQ543" s="20">
        <v>1534.12</v>
      </c>
      <c r="BR543" s="20">
        <v>68616.539999999994</v>
      </c>
      <c r="BS543" s="20">
        <v>4789.18</v>
      </c>
      <c r="BT543" s="20">
        <v>1534.12</v>
      </c>
      <c r="BU543" s="20">
        <v>68616.539999999994</v>
      </c>
      <c r="BV543" s="20">
        <v>4789.18</v>
      </c>
      <c r="BW543" s="20">
        <v>1534.12</v>
      </c>
      <c r="BX543" s="20">
        <v>68616.539999999994</v>
      </c>
      <c r="BY543" s="20">
        <v>4789.18</v>
      </c>
      <c r="BZ543" s="20">
        <v>1534.12</v>
      </c>
      <c r="CA543" s="20">
        <v>68616.539999999994</v>
      </c>
      <c r="CB543" s="20">
        <v>4789.18</v>
      </c>
      <c r="CC543" s="20">
        <v>1534.12</v>
      </c>
      <c r="CD543" s="20">
        <v>68616.539999999994</v>
      </c>
      <c r="CE543" s="20">
        <v>4789.18</v>
      </c>
      <c r="CF543" s="20">
        <v>1534.12</v>
      </c>
      <c r="CG543" s="20">
        <v>68616.539999999994</v>
      </c>
      <c r="CH543" s="20">
        <v>4789.18</v>
      </c>
      <c r="CI543" s="20">
        <v>1534.12</v>
      </c>
      <c r="CJ543" s="20">
        <v>68616.539999999994</v>
      </c>
      <c r="CK543" s="20">
        <v>4789.18</v>
      </c>
      <c r="CL543" s="20">
        <v>1534.12</v>
      </c>
      <c r="CM543" s="20">
        <v>68616.539999999994</v>
      </c>
      <c r="CN543" s="20">
        <v>4789.18</v>
      </c>
      <c r="CO543" s="20">
        <v>1534.12</v>
      </c>
      <c r="CP543" s="20">
        <v>68616.539999999994</v>
      </c>
      <c r="CQ543" s="20">
        <v>4789.18</v>
      </c>
      <c r="CR543" s="20">
        <v>1534.12</v>
      </c>
      <c r="CS543" s="20">
        <v>68616.539999999994</v>
      </c>
      <c r="CT543" s="20">
        <v>4789.18</v>
      </c>
      <c r="CU543" s="20">
        <v>1534.12</v>
      </c>
      <c r="CV543" s="20">
        <v>68616.539999999994</v>
      </c>
      <c r="CW543" s="20">
        <v>4789.18</v>
      </c>
      <c r="CX543" s="20">
        <v>1534.12</v>
      </c>
      <c r="CY543" s="20">
        <v>68616.539999999994</v>
      </c>
      <c r="CZ543" s="20">
        <v>4789.18</v>
      </c>
      <c r="DA543" s="20">
        <v>1534.12</v>
      </c>
      <c r="DB543" s="20">
        <v>68616.539999999994</v>
      </c>
      <c r="DC543" s="20">
        <v>4789.18</v>
      </c>
      <c r="DD543" s="20">
        <v>1534.12</v>
      </c>
      <c r="DE543" s="20">
        <v>68616.539999999994</v>
      </c>
      <c r="DF543" s="20">
        <v>4789.18</v>
      </c>
      <c r="DG543" s="20">
        <v>1534.12</v>
      </c>
      <c r="DH543" s="20">
        <v>68616.539999999994</v>
      </c>
      <c r="DI543" s="20">
        <v>4789.18</v>
      </c>
      <c r="DJ543" s="20">
        <v>1534.12</v>
      </c>
      <c r="DK543" s="20">
        <v>68616.539999999994</v>
      </c>
      <c r="DL543" s="20">
        <v>4789.18</v>
      </c>
      <c r="DM543" s="20">
        <v>1534.12</v>
      </c>
      <c r="DN543" s="20">
        <v>68616.539999999994</v>
      </c>
      <c r="DO543" s="20">
        <v>4789.18</v>
      </c>
      <c r="DP543" s="20">
        <v>1534.12</v>
      </c>
      <c r="DQ543" s="20">
        <v>68616.539999999994</v>
      </c>
      <c r="DR543" s="20">
        <v>4789.18</v>
      </c>
      <c r="DS543" s="20">
        <v>1534.12</v>
      </c>
      <c r="DT543" s="20">
        <v>68616.539999999994</v>
      </c>
      <c r="DU543" s="20">
        <v>4789.18</v>
      </c>
      <c r="DV543" s="20">
        <v>1534.12</v>
      </c>
      <c r="DW543" s="20">
        <v>68616.539999999994</v>
      </c>
      <c r="DX543" s="20">
        <v>4789.18</v>
      </c>
      <c r="DY543" s="20">
        <v>1534.12</v>
      </c>
      <c r="DZ543" s="20">
        <v>68616.539999999994</v>
      </c>
      <c r="EA543" s="20">
        <v>4789.18</v>
      </c>
      <c r="EB543" s="20">
        <v>1534.12</v>
      </c>
      <c r="EC543" s="20">
        <v>68616.539999999994</v>
      </c>
      <c r="ED543" s="20">
        <v>4789.18</v>
      </c>
      <c r="EE543" s="20">
        <v>1534.12</v>
      </c>
      <c r="EF543" s="20">
        <v>68616.539999999994</v>
      </c>
      <c r="EG543" s="20">
        <v>4789.18</v>
      </c>
      <c r="EH543" s="20">
        <v>1534.12</v>
      </c>
      <c r="EI543" s="20">
        <f t="shared" si="53"/>
        <v>68616.539999999994</v>
      </c>
      <c r="EJ543" s="20">
        <f t="shared" si="53"/>
        <v>4789.18</v>
      </c>
      <c r="EK543" s="20">
        <f t="shared" si="53"/>
        <v>1534.12</v>
      </c>
      <c r="EL543" s="20">
        <v>68616.539999999994</v>
      </c>
      <c r="EM543" s="20">
        <v>4789.18</v>
      </c>
      <c r="EN543" s="20">
        <v>1534.12</v>
      </c>
      <c r="EO543" s="24">
        <f t="shared" si="54"/>
        <v>1948435.8400000015</v>
      </c>
      <c r="EP543" s="25">
        <f t="shared" si="50"/>
        <v>0</v>
      </c>
      <c r="EQ543" s="25">
        <f t="shared" si="51"/>
        <v>299759.36999999848</v>
      </c>
      <c r="ES543" s="26"/>
    </row>
    <row r="544" spans="1:149" x14ac:dyDescent="0.25">
      <c r="A544" s="27">
        <v>541</v>
      </c>
      <c r="B544" s="15">
        <v>17735754000192</v>
      </c>
      <c r="C544" s="28" t="s">
        <v>558</v>
      </c>
      <c r="D544" s="17">
        <v>471558.09</v>
      </c>
      <c r="E544" s="18">
        <v>1307171.03</v>
      </c>
      <c r="F544" s="19">
        <v>0</v>
      </c>
      <c r="G544" s="20">
        <v>0</v>
      </c>
      <c r="H544" s="21">
        <f t="shared" si="49"/>
        <v>471558.09</v>
      </c>
      <c r="I544" s="21">
        <v>1307171.03</v>
      </c>
      <c r="J544" s="22">
        <v>0</v>
      </c>
      <c r="K544" s="22">
        <v>0</v>
      </c>
      <c r="L544" s="22">
        <v>0</v>
      </c>
      <c r="M544" s="22">
        <v>0</v>
      </c>
      <c r="N544" s="22">
        <v>21607.84</v>
      </c>
      <c r="O544" s="22">
        <v>0</v>
      </c>
      <c r="P544" s="22">
        <v>21607.84</v>
      </c>
      <c r="Q544" s="22">
        <v>0</v>
      </c>
      <c r="R544" s="22">
        <v>21607.84</v>
      </c>
      <c r="S544" s="22">
        <v>21607.84</v>
      </c>
      <c r="T544" s="22">
        <v>21607.84</v>
      </c>
      <c r="U544" s="22">
        <v>21597.360000000001</v>
      </c>
      <c r="V544" s="22">
        <v>21597.360000000001</v>
      </c>
      <c r="W544" s="22">
        <v>21597.360000000001</v>
      </c>
      <c r="X544" s="22">
        <v>21597.360000000001</v>
      </c>
      <c r="Y544" s="22">
        <v>13203.63</v>
      </c>
      <c r="Z544" s="22">
        <v>13203.63</v>
      </c>
      <c r="AA544" s="22">
        <v>13203.63</v>
      </c>
      <c r="AB544" s="22">
        <v>13203.63</v>
      </c>
      <c r="AC544" s="22">
        <v>0</v>
      </c>
      <c r="AD544" s="22">
        <v>13203.63</v>
      </c>
      <c r="AE544" s="22"/>
      <c r="AF544" s="22"/>
      <c r="AG544" s="22">
        <v>13203.63</v>
      </c>
      <c r="AH544" s="22"/>
      <c r="AI544" s="22"/>
      <c r="AJ544" s="22">
        <v>13203.63</v>
      </c>
      <c r="AK544" s="22"/>
      <c r="AL544" s="22">
        <v>13203.63</v>
      </c>
      <c r="AM544" s="22">
        <v>13203.63</v>
      </c>
      <c r="AN544" s="22">
        <v>13203.63</v>
      </c>
      <c r="AO544" s="22"/>
      <c r="AP544" s="22">
        <v>13203.63</v>
      </c>
      <c r="AQ544" s="22"/>
      <c r="AR544" s="22"/>
      <c r="AS544" s="22">
        <v>13203.63</v>
      </c>
      <c r="AT544" s="22">
        <v>0</v>
      </c>
      <c r="AU544" s="22">
        <v>0</v>
      </c>
      <c r="AV544" s="22">
        <v>13203.63</v>
      </c>
      <c r="AW544" s="22">
        <v>0</v>
      </c>
      <c r="AX544" s="22">
        <v>0</v>
      </c>
      <c r="AY544" s="22"/>
      <c r="AZ544" s="22">
        <f>VLOOKUP(A544,[1]Consolidado!$A$4:$AZ$856,52,FALSE)</f>
        <v>13203.63</v>
      </c>
      <c r="BA544" s="22">
        <f>VLOOKUP(A544,'[2]Parcelas ICMS 2018 Calculadas'!$A$4:$BC$856,55,FALSE)</f>
        <v>0</v>
      </c>
      <c r="BB544" s="22">
        <v>13203.63</v>
      </c>
      <c r="BC544" s="22">
        <v>0</v>
      </c>
      <c r="BD544" s="22">
        <v>0</v>
      </c>
      <c r="BE544" s="22">
        <v>13203.63</v>
      </c>
      <c r="BF544" s="22"/>
      <c r="BG544" s="22">
        <v>0</v>
      </c>
      <c r="BH544" s="22"/>
      <c r="BI544" s="22"/>
      <c r="BJ544" s="22">
        <v>13203.63</v>
      </c>
      <c r="BK544" s="22">
        <v>0</v>
      </c>
      <c r="BL544" s="22">
        <v>0</v>
      </c>
      <c r="BM544" s="22">
        <v>0</v>
      </c>
      <c r="BN544" s="23">
        <f t="shared" si="52"/>
        <v>418890.35000000003</v>
      </c>
      <c r="BO544" s="20">
        <v>39895.800000000003</v>
      </c>
      <c r="BP544" s="20">
        <v>2784.58</v>
      </c>
      <c r="BQ544" s="20">
        <v>891.99</v>
      </c>
      <c r="BR544" s="20">
        <v>39895.800000000003</v>
      </c>
      <c r="BS544" s="20">
        <v>2784.58</v>
      </c>
      <c r="BT544" s="20">
        <v>891.99</v>
      </c>
      <c r="BU544" s="20">
        <v>39895.800000000003</v>
      </c>
      <c r="BV544" s="20">
        <v>2784.58</v>
      </c>
      <c r="BW544" s="20">
        <v>891.99</v>
      </c>
      <c r="BX544" s="20">
        <v>39895.800000000003</v>
      </c>
      <c r="BY544" s="20">
        <v>2784.58</v>
      </c>
      <c r="BZ544" s="20">
        <v>891.99</v>
      </c>
      <c r="CA544" s="20">
        <v>39895.800000000003</v>
      </c>
      <c r="CB544" s="20">
        <v>2784.58</v>
      </c>
      <c r="CC544" s="20">
        <v>891.99</v>
      </c>
      <c r="CD544" s="20">
        <v>39895.800000000003</v>
      </c>
      <c r="CE544" s="20">
        <v>2784.58</v>
      </c>
      <c r="CF544" s="20">
        <v>891.99</v>
      </c>
      <c r="CG544" s="20">
        <v>39895.800000000003</v>
      </c>
      <c r="CH544" s="20">
        <v>2784.58</v>
      </c>
      <c r="CI544" s="20">
        <v>891.99</v>
      </c>
      <c r="CJ544" s="20">
        <v>39895.800000000003</v>
      </c>
      <c r="CK544" s="20">
        <v>2784.58</v>
      </c>
      <c r="CL544" s="20">
        <v>891.99</v>
      </c>
      <c r="CM544" s="20">
        <v>39895.800000000003</v>
      </c>
      <c r="CN544" s="20">
        <v>2784.58</v>
      </c>
      <c r="CO544" s="20">
        <v>891.99</v>
      </c>
      <c r="CP544" s="20">
        <v>39895.800000000003</v>
      </c>
      <c r="CQ544" s="20">
        <v>2784.58</v>
      </c>
      <c r="CR544" s="20">
        <v>891.99</v>
      </c>
      <c r="CS544" s="20">
        <v>39895.800000000003</v>
      </c>
      <c r="CT544" s="20">
        <v>2784.58</v>
      </c>
      <c r="CU544" s="20">
        <v>891.99</v>
      </c>
      <c r="CV544" s="20">
        <v>39895.800000000003</v>
      </c>
      <c r="CW544" s="20">
        <v>2784.58</v>
      </c>
      <c r="CX544" s="20">
        <v>891.99</v>
      </c>
      <c r="CY544" s="20">
        <v>39895.800000000003</v>
      </c>
      <c r="CZ544" s="20">
        <v>2784.58</v>
      </c>
      <c r="DA544" s="20">
        <v>891.99</v>
      </c>
      <c r="DB544" s="20">
        <v>39895.800000000003</v>
      </c>
      <c r="DC544" s="20">
        <v>2784.58</v>
      </c>
      <c r="DD544" s="20">
        <v>891.99</v>
      </c>
      <c r="DE544" s="20">
        <v>39895.800000000003</v>
      </c>
      <c r="DF544" s="20">
        <v>2784.58</v>
      </c>
      <c r="DG544" s="20">
        <v>891.99</v>
      </c>
      <c r="DH544" s="20">
        <v>39895.800000000003</v>
      </c>
      <c r="DI544" s="20">
        <v>2784.58</v>
      </c>
      <c r="DJ544" s="20">
        <v>891.99</v>
      </c>
      <c r="DK544" s="20">
        <v>39895.800000000003</v>
      </c>
      <c r="DL544" s="20">
        <v>2784.58</v>
      </c>
      <c r="DM544" s="20">
        <v>891.99</v>
      </c>
      <c r="DN544" s="20">
        <v>39895.800000000003</v>
      </c>
      <c r="DO544" s="20">
        <v>2784.58</v>
      </c>
      <c r="DP544" s="20">
        <v>891.99</v>
      </c>
      <c r="DQ544" s="20">
        <v>39895.800000000003</v>
      </c>
      <c r="DR544" s="20">
        <v>2784.58</v>
      </c>
      <c r="DS544" s="20">
        <v>891.99</v>
      </c>
      <c r="DT544" s="20">
        <v>39895.800000000003</v>
      </c>
      <c r="DU544" s="20">
        <v>2784.58</v>
      </c>
      <c r="DV544" s="20">
        <v>891.99</v>
      </c>
      <c r="DW544" s="20">
        <v>39895.800000000003</v>
      </c>
      <c r="DX544" s="20">
        <v>2784.58</v>
      </c>
      <c r="DY544" s="20">
        <v>891.99</v>
      </c>
      <c r="DZ544" s="20">
        <v>39895.800000000003</v>
      </c>
      <c r="EA544" s="20">
        <v>2784.58</v>
      </c>
      <c r="EB544" s="20">
        <v>891.99</v>
      </c>
      <c r="EC544" s="20">
        <v>39895.800000000003</v>
      </c>
      <c r="ED544" s="20">
        <v>2784.58</v>
      </c>
      <c r="EE544" s="20">
        <v>891.99</v>
      </c>
      <c r="EF544" s="20">
        <v>39895.800000000003</v>
      </c>
      <c r="EG544" s="20">
        <v>2784.58</v>
      </c>
      <c r="EH544" s="20">
        <v>891.99</v>
      </c>
      <c r="EI544" s="20">
        <f t="shared" si="53"/>
        <v>39895.800000000003</v>
      </c>
      <c r="EJ544" s="20">
        <f t="shared" si="53"/>
        <v>2784.58</v>
      </c>
      <c r="EK544" s="20">
        <f t="shared" si="53"/>
        <v>891.99</v>
      </c>
      <c r="EL544" s="20">
        <v>39895.800000000003</v>
      </c>
      <c r="EM544" s="20">
        <v>2784.58</v>
      </c>
      <c r="EN544" s="20">
        <v>891.99</v>
      </c>
      <c r="EO544" s="24">
        <f t="shared" si="54"/>
        <v>1132881.6200000001</v>
      </c>
      <c r="EP544" s="25">
        <f t="shared" si="50"/>
        <v>52667.739999999991</v>
      </c>
      <c r="EQ544" s="25">
        <f t="shared" si="51"/>
        <v>174289.40999999992</v>
      </c>
      <c r="ES544" s="26"/>
    </row>
    <row r="545" spans="1:149" x14ac:dyDescent="0.25">
      <c r="A545" s="27">
        <v>542</v>
      </c>
      <c r="B545" s="15">
        <v>17749912000163</v>
      </c>
      <c r="C545" s="28" t="s">
        <v>559</v>
      </c>
      <c r="D545" s="17">
        <v>536260.43000000005</v>
      </c>
      <c r="E545" s="18">
        <v>1462878.84</v>
      </c>
      <c r="F545" s="19">
        <v>0</v>
      </c>
      <c r="G545" s="20">
        <v>0</v>
      </c>
      <c r="H545" s="21">
        <f t="shared" si="49"/>
        <v>536260.43000000005</v>
      </c>
      <c r="I545" s="21">
        <v>1462878.84</v>
      </c>
      <c r="J545" s="22">
        <v>0</v>
      </c>
      <c r="K545" s="22">
        <v>0</v>
      </c>
      <c r="L545" s="22">
        <v>0</v>
      </c>
      <c r="M545" s="22">
        <v>0</v>
      </c>
      <c r="N545" s="22">
        <v>24572.639999999999</v>
      </c>
      <c r="O545" s="22">
        <v>0</v>
      </c>
      <c r="P545" s="22">
        <v>24572.639999999999</v>
      </c>
      <c r="Q545" s="22">
        <v>0</v>
      </c>
      <c r="R545" s="22">
        <v>24572.639999999999</v>
      </c>
      <c r="S545" s="22">
        <v>24572.639999999999</v>
      </c>
      <c r="T545" s="22">
        <v>24572.639999999999</v>
      </c>
      <c r="U545" s="22">
        <v>24560.73</v>
      </c>
      <c r="V545" s="22">
        <v>24560.73</v>
      </c>
      <c r="W545" s="22">
        <v>24560.73</v>
      </c>
      <c r="X545" s="22">
        <v>24560.73</v>
      </c>
      <c r="Y545" s="22">
        <v>15015.29</v>
      </c>
      <c r="Z545" s="22">
        <v>15015.29</v>
      </c>
      <c r="AA545" s="22">
        <v>15015.29</v>
      </c>
      <c r="AB545" s="22">
        <v>15015.29</v>
      </c>
      <c r="AC545" s="22">
        <v>0</v>
      </c>
      <c r="AD545" s="22">
        <v>15015.29</v>
      </c>
      <c r="AE545" s="22"/>
      <c r="AF545" s="22"/>
      <c r="AG545" s="22">
        <v>15015.29</v>
      </c>
      <c r="AH545" s="22"/>
      <c r="AI545" s="22"/>
      <c r="AJ545" s="22">
        <v>15015.29</v>
      </c>
      <c r="AK545" s="22"/>
      <c r="AL545" s="22">
        <v>15015.29</v>
      </c>
      <c r="AM545" s="22">
        <v>15015.29</v>
      </c>
      <c r="AN545" s="22">
        <v>15015.29</v>
      </c>
      <c r="AO545" s="22"/>
      <c r="AP545" s="22">
        <v>15015.29</v>
      </c>
      <c r="AQ545" s="22"/>
      <c r="AR545" s="22"/>
      <c r="AS545" s="22">
        <v>15015.29</v>
      </c>
      <c r="AT545" s="22">
        <v>0</v>
      </c>
      <c r="AU545" s="22">
        <v>0</v>
      </c>
      <c r="AV545" s="22">
        <v>15015.29</v>
      </c>
      <c r="AW545" s="22">
        <v>0</v>
      </c>
      <c r="AX545" s="22">
        <v>0</v>
      </c>
      <c r="AY545" s="22"/>
      <c r="AZ545" s="22">
        <f>VLOOKUP(A545,[1]Consolidado!$A$4:$AZ$856,52,FALSE)</f>
        <v>15015.29</v>
      </c>
      <c r="BA545" s="22">
        <f>VLOOKUP(A545,'[2]Parcelas ICMS 2018 Calculadas'!$A$4:$BC$856,55,FALSE)</f>
        <v>0</v>
      </c>
      <c r="BB545" s="22">
        <v>15015.29</v>
      </c>
      <c r="BC545" s="22">
        <v>0</v>
      </c>
      <c r="BD545" s="22">
        <v>0</v>
      </c>
      <c r="BE545" s="22">
        <v>15015.29</v>
      </c>
      <c r="BF545" s="22"/>
      <c r="BG545" s="22">
        <v>0</v>
      </c>
      <c r="BH545" s="22"/>
      <c r="BI545" s="22"/>
      <c r="BJ545" s="22">
        <v>15015.29</v>
      </c>
      <c r="BK545" s="22">
        <v>0</v>
      </c>
      <c r="BL545" s="22">
        <v>0</v>
      </c>
      <c r="BM545" s="22">
        <v>0</v>
      </c>
      <c r="BN545" s="23">
        <f t="shared" si="52"/>
        <v>476366.04999999976</v>
      </c>
      <c r="BO545" s="20">
        <v>44648.12</v>
      </c>
      <c r="BP545" s="20">
        <v>3116.27</v>
      </c>
      <c r="BQ545" s="20">
        <v>998.24</v>
      </c>
      <c r="BR545" s="20">
        <v>44648.12</v>
      </c>
      <c r="BS545" s="20">
        <v>3116.27</v>
      </c>
      <c r="BT545" s="20">
        <v>998.24</v>
      </c>
      <c r="BU545" s="20">
        <v>44648.12</v>
      </c>
      <c r="BV545" s="20">
        <v>3116.27</v>
      </c>
      <c r="BW545" s="20">
        <v>998.24</v>
      </c>
      <c r="BX545" s="20">
        <v>44648.12</v>
      </c>
      <c r="BY545" s="20">
        <v>3116.27</v>
      </c>
      <c r="BZ545" s="20">
        <v>998.24</v>
      </c>
      <c r="CA545" s="20">
        <v>44648.12</v>
      </c>
      <c r="CB545" s="20">
        <v>3116.27</v>
      </c>
      <c r="CC545" s="20">
        <v>998.24</v>
      </c>
      <c r="CD545" s="20">
        <v>44648.12</v>
      </c>
      <c r="CE545" s="20">
        <v>3116.27</v>
      </c>
      <c r="CF545" s="20">
        <v>998.24</v>
      </c>
      <c r="CG545" s="20">
        <v>44648.12</v>
      </c>
      <c r="CH545" s="20">
        <v>3116.27</v>
      </c>
      <c r="CI545" s="20">
        <v>998.24</v>
      </c>
      <c r="CJ545" s="20">
        <v>44648.12</v>
      </c>
      <c r="CK545" s="20">
        <v>3116.27</v>
      </c>
      <c r="CL545" s="20">
        <v>998.24</v>
      </c>
      <c r="CM545" s="20">
        <v>44648.12</v>
      </c>
      <c r="CN545" s="20">
        <v>3116.27</v>
      </c>
      <c r="CO545" s="20">
        <v>998.24</v>
      </c>
      <c r="CP545" s="20">
        <v>44648.12</v>
      </c>
      <c r="CQ545" s="20">
        <v>3116.27</v>
      </c>
      <c r="CR545" s="20">
        <v>998.24</v>
      </c>
      <c r="CS545" s="20">
        <v>44648.12</v>
      </c>
      <c r="CT545" s="20">
        <v>3116.27</v>
      </c>
      <c r="CU545" s="20">
        <v>998.24</v>
      </c>
      <c r="CV545" s="20">
        <v>44648.12</v>
      </c>
      <c r="CW545" s="20">
        <v>3116.27</v>
      </c>
      <c r="CX545" s="20">
        <v>998.24</v>
      </c>
      <c r="CY545" s="20">
        <v>44648.12</v>
      </c>
      <c r="CZ545" s="20">
        <v>3116.27</v>
      </c>
      <c r="DA545" s="20">
        <v>998.24</v>
      </c>
      <c r="DB545" s="20">
        <v>44648.12</v>
      </c>
      <c r="DC545" s="20">
        <v>3116.27</v>
      </c>
      <c r="DD545" s="20">
        <v>998.24</v>
      </c>
      <c r="DE545" s="20">
        <v>44648.12</v>
      </c>
      <c r="DF545" s="20">
        <v>3116.27</v>
      </c>
      <c r="DG545" s="20">
        <v>998.24</v>
      </c>
      <c r="DH545" s="20">
        <v>44648.12</v>
      </c>
      <c r="DI545" s="20">
        <v>3116.27</v>
      </c>
      <c r="DJ545" s="20">
        <v>998.24</v>
      </c>
      <c r="DK545" s="20">
        <v>44648.12</v>
      </c>
      <c r="DL545" s="20">
        <v>3116.27</v>
      </c>
      <c r="DM545" s="20">
        <v>998.24</v>
      </c>
      <c r="DN545" s="20">
        <v>44648.12</v>
      </c>
      <c r="DO545" s="20">
        <v>3116.27</v>
      </c>
      <c r="DP545" s="20">
        <v>998.24</v>
      </c>
      <c r="DQ545" s="20">
        <v>44648.12</v>
      </c>
      <c r="DR545" s="20">
        <v>3116.27</v>
      </c>
      <c r="DS545" s="20">
        <v>998.24</v>
      </c>
      <c r="DT545" s="20">
        <v>44648.12</v>
      </c>
      <c r="DU545" s="20">
        <v>3116.27</v>
      </c>
      <c r="DV545" s="20">
        <v>998.24</v>
      </c>
      <c r="DW545" s="20">
        <v>44648.12</v>
      </c>
      <c r="DX545" s="20">
        <v>3116.27</v>
      </c>
      <c r="DY545" s="20">
        <v>998.24</v>
      </c>
      <c r="DZ545" s="20">
        <v>44648.12</v>
      </c>
      <c r="EA545" s="20">
        <v>3116.27</v>
      </c>
      <c r="EB545" s="20">
        <v>998.24</v>
      </c>
      <c r="EC545" s="20">
        <v>44648.12</v>
      </c>
      <c r="ED545" s="20">
        <v>3116.27</v>
      </c>
      <c r="EE545" s="20">
        <v>998.24</v>
      </c>
      <c r="EF545" s="20">
        <v>44648.12</v>
      </c>
      <c r="EG545" s="20">
        <v>3116.27</v>
      </c>
      <c r="EH545" s="20">
        <v>998.24</v>
      </c>
      <c r="EI545" s="20">
        <f t="shared" si="53"/>
        <v>44648.12</v>
      </c>
      <c r="EJ545" s="20">
        <f t="shared" si="53"/>
        <v>3116.27</v>
      </c>
      <c r="EK545" s="20">
        <f t="shared" si="53"/>
        <v>998.24</v>
      </c>
      <c r="EL545" s="20">
        <v>44648.12</v>
      </c>
      <c r="EM545" s="20">
        <v>3116.27</v>
      </c>
      <c r="EN545" s="20">
        <v>998.24</v>
      </c>
      <c r="EO545" s="24">
        <f t="shared" si="54"/>
        <v>1267828.3800000006</v>
      </c>
      <c r="EP545" s="25">
        <f t="shared" si="50"/>
        <v>59894.380000000296</v>
      </c>
      <c r="EQ545" s="25">
        <f t="shared" si="51"/>
        <v>195050.4599999995</v>
      </c>
      <c r="ES545" s="26"/>
    </row>
    <row r="546" spans="1:149" x14ac:dyDescent="0.25">
      <c r="A546" s="27">
        <v>543</v>
      </c>
      <c r="B546" s="15">
        <v>18413161000172</v>
      </c>
      <c r="C546" s="28" t="s">
        <v>560</v>
      </c>
      <c r="D546" s="17">
        <v>750084.02</v>
      </c>
      <c r="E546" s="18">
        <v>2547024.35</v>
      </c>
      <c r="F546" s="19">
        <v>0</v>
      </c>
      <c r="G546" s="20">
        <v>0</v>
      </c>
      <c r="H546" s="21">
        <f t="shared" si="49"/>
        <v>750084.02</v>
      </c>
      <c r="I546" s="21">
        <v>2547024.35</v>
      </c>
      <c r="J546" s="22">
        <v>0</v>
      </c>
      <c r="K546" s="22">
        <v>0</v>
      </c>
      <c r="L546" s="22">
        <v>0</v>
      </c>
      <c r="M546" s="22">
        <v>0</v>
      </c>
      <c r="N546" s="22">
        <v>34370.519999999997</v>
      </c>
      <c r="O546" s="22">
        <v>0</v>
      </c>
      <c r="P546" s="22">
        <v>34370.519999999997</v>
      </c>
      <c r="Q546" s="22">
        <v>0</v>
      </c>
      <c r="R546" s="22">
        <v>34370.519999999997</v>
      </c>
      <c r="S546" s="22">
        <v>34370.519999999997</v>
      </c>
      <c r="T546" s="22">
        <v>34370.519999999997</v>
      </c>
      <c r="U546" s="22">
        <v>34353.85</v>
      </c>
      <c r="V546" s="22">
        <v>34353.85</v>
      </c>
      <c r="W546" s="22">
        <v>34353.85</v>
      </c>
      <c r="X546" s="22">
        <v>34353.85</v>
      </c>
      <c r="Y546" s="22">
        <v>21002.35</v>
      </c>
      <c r="Z546" s="22">
        <v>21002.35</v>
      </c>
      <c r="AA546" s="22">
        <v>21002.35</v>
      </c>
      <c r="AB546" s="22">
        <v>21002.35</v>
      </c>
      <c r="AC546" s="22">
        <v>0</v>
      </c>
      <c r="AD546" s="22">
        <v>21002.35</v>
      </c>
      <c r="AE546" s="22"/>
      <c r="AF546" s="22"/>
      <c r="AG546" s="22">
        <v>21002.35</v>
      </c>
      <c r="AH546" s="22"/>
      <c r="AI546" s="22"/>
      <c r="AJ546" s="22">
        <v>21002.35</v>
      </c>
      <c r="AK546" s="22"/>
      <c r="AL546" s="22">
        <v>21002.35</v>
      </c>
      <c r="AM546" s="22">
        <v>21002.35</v>
      </c>
      <c r="AN546" s="22">
        <v>21002.35</v>
      </c>
      <c r="AO546" s="22"/>
      <c r="AP546" s="22">
        <v>21002.35</v>
      </c>
      <c r="AQ546" s="22"/>
      <c r="AR546" s="22"/>
      <c r="AS546" s="22">
        <v>21002.35</v>
      </c>
      <c r="AT546" s="22">
        <v>126014.09999999999</v>
      </c>
      <c r="AU546" s="22">
        <v>0</v>
      </c>
      <c r="AV546" s="22">
        <v>0</v>
      </c>
      <c r="AW546" s="22">
        <v>0</v>
      </c>
      <c r="AX546" s="22">
        <v>62773.72</v>
      </c>
      <c r="AY546" s="22"/>
      <c r="AZ546" s="22">
        <f>VLOOKUP(A546,[1]Consolidado!$A$4:$AZ$856,52,FALSE)</f>
        <v>0</v>
      </c>
      <c r="BA546" s="22">
        <f>VLOOKUP(A546,'[2]Parcelas ICMS 2018 Calculadas'!$A$4:$BC$856,55,FALSE)</f>
        <v>0</v>
      </c>
      <c r="BB546" s="22">
        <v>0</v>
      </c>
      <c r="BC546" s="22">
        <v>0</v>
      </c>
      <c r="BD546" s="22">
        <v>0</v>
      </c>
      <c r="BE546" s="22"/>
      <c r="BF546" s="22"/>
      <c r="BG546" s="22">
        <v>0</v>
      </c>
      <c r="BH546" s="22"/>
      <c r="BI546" s="22"/>
      <c r="BJ546" s="22">
        <v>0</v>
      </c>
      <c r="BK546" s="22">
        <v>0</v>
      </c>
      <c r="BL546" s="22">
        <v>0</v>
      </c>
      <c r="BM546" s="22">
        <v>0</v>
      </c>
      <c r="BN546" s="23">
        <f t="shared" si="52"/>
        <v>750084.01999999967</v>
      </c>
      <c r="BO546" s="20">
        <v>77737.02</v>
      </c>
      <c r="BP546" s="20">
        <v>5425.75</v>
      </c>
      <c r="BQ546" s="20">
        <v>1738.04</v>
      </c>
      <c r="BR546" s="20">
        <v>77737.02</v>
      </c>
      <c r="BS546" s="20">
        <v>5425.75</v>
      </c>
      <c r="BT546" s="20">
        <v>1738.04</v>
      </c>
      <c r="BU546" s="20">
        <v>77737.02</v>
      </c>
      <c r="BV546" s="20">
        <v>5425.75</v>
      </c>
      <c r="BW546" s="20">
        <v>1738.04</v>
      </c>
      <c r="BX546" s="20">
        <v>77737.02</v>
      </c>
      <c r="BY546" s="20">
        <v>5425.75</v>
      </c>
      <c r="BZ546" s="20">
        <v>1738.04</v>
      </c>
      <c r="CA546" s="20">
        <v>77737.02</v>
      </c>
      <c r="CB546" s="20">
        <v>5425.75</v>
      </c>
      <c r="CC546" s="20">
        <v>1738.04</v>
      </c>
      <c r="CD546" s="20">
        <v>77737.02</v>
      </c>
      <c r="CE546" s="20">
        <v>5425.75</v>
      </c>
      <c r="CF546" s="20">
        <v>1738.04</v>
      </c>
      <c r="CG546" s="20">
        <v>77737.02</v>
      </c>
      <c r="CH546" s="20">
        <v>5425.75</v>
      </c>
      <c r="CI546" s="20">
        <v>1738.04</v>
      </c>
      <c r="CJ546" s="20">
        <v>77737.02</v>
      </c>
      <c r="CK546" s="20">
        <v>5425.75</v>
      </c>
      <c r="CL546" s="20">
        <v>1738.04</v>
      </c>
      <c r="CM546" s="20">
        <v>77737.02</v>
      </c>
      <c r="CN546" s="20">
        <v>5425.75</v>
      </c>
      <c r="CO546" s="20">
        <v>1738.04</v>
      </c>
      <c r="CP546" s="20">
        <v>77737.02</v>
      </c>
      <c r="CQ546" s="20">
        <v>5425.75</v>
      </c>
      <c r="CR546" s="20">
        <v>1738.04</v>
      </c>
      <c r="CS546" s="20">
        <v>77737.02</v>
      </c>
      <c r="CT546" s="20">
        <v>5425.75</v>
      </c>
      <c r="CU546" s="20">
        <v>1738.04</v>
      </c>
      <c r="CV546" s="20">
        <v>77737.02</v>
      </c>
      <c r="CW546" s="20">
        <v>5425.75</v>
      </c>
      <c r="CX546" s="20">
        <v>1738.04</v>
      </c>
      <c r="CY546" s="20">
        <v>77737.02</v>
      </c>
      <c r="CZ546" s="20">
        <v>5425.75</v>
      </c>
      <c r="DA546" s="20">
        <v>1738.04</v>
      </c>
      <c r="DB546" s="20">
        <v>77737.02</v>
      </c>
      <c r="DC546" s="20">
        <v>5425.75</v>
      </c>
      <c r="DD546" s="20">
        <v>1738.04</v>
      </c>
      <c r="DE546" s="20">
        <v>77737.02</v>
      </c>
      <c r="DF546" s="20">
        <v>5425.75</v>
      </c>
      <c r="DG546" s="20">
        <v>1738.04</v>
      </c>
      <c r="DH546" s="20">
        <v>77737.02</v>
      </c>
      <c r="DI546" s="20">
        <v>5425.75</v>
      </c>
      <c r="DJ546" s="20">
        <v>1738.04</v>
      </c>
      <c r="DK546" s="20">
        <v>77737.02</v>
      </c>
      <c r="DL546" s="20">
        <v>5425.75</v>
      </c>
      <c r="DM546" s="20">
        <v>1738.04</v>
      </c>
      <c r="DN546" s="20">
        <v>77737.02</v>
      </c>
      <c r="DO546" s="20">
        <v>5425.75</v>
      </c>
      <c r="DP546" s="20">
        <v>1738.04</v>
      </c>
      <c r="DQ546" s="20">
        <v>77737.02</v>
      </c>
      <c r="DR546" s="20">
        <v>5425.75</v>
      </c>
      <c r="DS546" s="20">
        <v>1738.04</v>
      </c>
      <c r="DT546" s="20">
        <v>77737.02</v>
      </c>
      <c r="DU546" s="20">
        <v>5425.75</v>
      </c>
      <c r="DV546" s="20">
        <v>1738.04</v>
      </c>
      <c r="DW546" s="20">
        <v>77737.02</v>
      </c>
      <c r="DX546" s="20">
        <v>5425.75</v>
      </c>
      <c r="DY546" s="20">
        <v>1738.04</v>
      </c>
      <c r="DZ546" s="20">
        <v>77737.02</v>
      </c>
      <c r="EA546" s="20">
        <v>5425.75</v>
      </c>
      <c r="EB546" s="20">
        <v>1738.04</v>
      </c>
      <c r="EC546" s="20">
        <v>77737.02</v>
      </c>
      <c r="ED546" s="20">
        <v>5425.75</v>
      </c>
      <c r="EE546" s="20">
        <v>1738.04</v>
      </c>
      <c r="EF546" s="20">
        <v>77737.02</v>
      </c>
      <c r="EG546" s="20">
        <v>5425.75</v>
      </c>
      <c r="EH546" s="20">
        <v>1738.04</v>
      </c>
      <c r="EI546" s="20">
        <f t="shared" si="53"/>
        <v>77737.02</v>
      </c>
      <c r="EJ546" s="20">
        <f t="shared" si="53"/>
        <v>5425.75</v>
      </c>
      <c r="EK546" s="20">
        <f t="shared" si="53"/>
        <v>1738.04</v>
      </c>
      <c r="EL546" s="20">
        <v>77737.02</v>
      </c>
      <c r="EM546" s="20">
        <v>5425.75</v>
      </c>
      <c r="EN546" s="20">
        <v>1738.04</v>
      </c>
      <c r="EO546" s="24">
        <f t="shared" si="54"/>
        <v>2207421.060000001</v>
      </c>
      <c r="EP546" s="25">
        <f t="shared" si="50"/>
        <v>0</v>
      </c>
      <c r="EQ546" s="25">
        <f t="shared" si="51"/>
        <v>339603.28999999911</v>
      </c>
      <c r="ES546" s="26"/>
    </row>
    <row r="547" spans="1:149" x14ac:dyDescent="0.25">
      <c r="A547" s="27">
        <v>544</v>
      </c>
      <c r="B547" s="15">
        <v>18094847000148</v>
      </c>
      <c r="C547" s="28" t="s">
        <v>561</v>
      </c>
      <c r="D547" s="17">
        <v>394749.08</v>
      </c>
      <c r="E547" s="18">
        <v>878490.46</v>
      </c>
      <c r="F547" s="19">
        <v>0</v>
      </c>
      <c r="G547" s="20">
        <v>0</v>
      </c>
      <c r="H547" s="21">
        <f t="shared" si="49"/>
        <v>394749.08</v>
      </c>
      <c r="I547" s="21">
        <v>878490.46</v>
      </c>
      <c r="J547" s="22">
        <v>0</v>
      </c>
      <c r="K547" s="22">
        <v>0</v>
      </c>
      <c r="L547" s="22">
        <v>0</v>
      </c>
      <c r="M547" s="22">
        <v>0</v>
      </c>
      <c r="N547" s="22">
        <v>18088.28</v>
      </c>
      <c r="O547" s="22">
        <v>0</v>
      </c>
      <c r="P547" s="22">
        <v>18088.28</v>
      </c>
      <c r="Q547" s="22">
        <v>0</v>
      </c>
      <c r="R547" s="22">
        <v>18088.28</v>
      </c>
      <c r="S547" s="22">
        <v>18088.28</v>
      </c>
      <c r="T547" s="22">
        <v>18088.28</v>
      </c>
      <c r="U547" s="22">
        <v>18079.509999999998</v>
      </c>
      <c r="V547" s="22">
        <v>18079.509999999998</v>
      </c>
      <c r="W547" s="22">
        <v>18079.509999999998</v>
      </c>
      <c r="X547" s="22">
        <v>18079.509999999998</v>
      </c>
      <c r="Y547" s="22">
        <v>11052.97</v>
      </c>
      <c r="Z547" s="22">
        <v>11052.97</v>
      </c>
      <c r="AA547" s="22">
        <v>11052.97</v>
      </c>
      <c r="AB547" s="22">
        <v>11052.97</v>
      </c>
      <c r="AC547" s="22">
        <v>0</v>
      </c>
      <c r="AD547" s="22">
        <v>11052.97</v>
      </c>
      <c r="AE547" s="22"/>
      <c r="AF547" s="22"/>
      <c r="AG547" s="22">
        <v>11052.97</v>
      </c>
      <c r="AH547" s="22"/>
      <c r="AI547" s="22"/>
      <c r="AJ547" s="22">
        <v>11052.97</v>
      </c>
      <c r="AK547" s="22"/>
      <c r="AL547" s="22">
        <v>11052.97</v>
      </c>
      <c r="AM547" s="22">
        <v>11052.97</v>
      </c>
      <c r="AN547" s="22">
        <v>11052.97</v>
      </c>
      <c r="AO547" s="22"/>
      <c r="AP547" s="22">
        <v>11052.97</v>
      </c>
      <c r="AQ547" s="22"/>
      <c r="AR547" s="22"/>
      <c r="AS547" s="22">
        <v>11052.97</v>
      </c>
      <c r="AT547" s="22">
        <v>0</v>
      </c>
      <c r="AU547" s="22">
        <v>0</v>
      </c>
      <c r="AV547" s="22">
        <v>11052.97</v>
      </c>
      <c r="AW547" s="22">
        <v>0</v>
      </c>
      <c r="AX547" s="22">
        <v>88301.03</v>
      </c>
      <c r="AY547" s="22"/>
      <c r="AZ547" s="22">
        <f>VLOOKUP(A547,[1]Consolidado!$A$4:$AZ$856,52,FALSE)</f>
        <v>0</v>
      </c>
      <c r="BA547" s="22">
        <f>VLOOKUP(A547,'[2]Parcelas ICMS 2018 Calculadas'!$A$4:$BC$856,55,FALSE)</f>
        <v>0</v>
      </c>
      <c r="BB547" s="22">
        <v>0</v>
      </c>
      <c r="BC547" s="22">
        <v>0</v>
      </c>
      <c r="BD547" s="22">
        <v>0</v>
      </c>
      <c r="BE547" s="22"/>
      <c r="BF547" s="22"/>
      <c r="BG547" s="22">
        <v>0</v>
      </c>
      <c r="BH547" s="22"/>
      <c r="BI547" s="22"/>
      <c r="BJ547" s="22">
        <v>0</v>
      </c>
      <c r="BK547" s="22">
        <v>0</v>
      </c>
      <c r="BL547" s="22">
        <v>0</v>
      </c>
      <c r="BM547" s="22">
        <v>0</v>
      </c>
      <c r="BN547" s="23">
        <f t="shared" si="52"/>
        <v>394749.07999999984</v>
      </c>
      <c r="BO547" s="20">
        <v>26812.16</v>
      </c>
      <c r="BP547" s="20">
        <v>1871.39</v>
      </c>
      <c r="BQ547" s="20">
        <v>599.46</v>
      </c>
      <c r="BR547" s="20">
        <v>26812.16</v>
      </c>
      <c r="BS547" s="20">
        <v>1871.39</v>
      </c>
      <c r="BT547" s="20">
        <v>599.46</v>
      </c>
      <c r="BU547" s="20">
        <v>26812.16</v>
      </c>
      <c r="BV547" s="20">
        <v>1871.39</v>
      </c>
      <c r="BW547" s="20">
        <v>599.46</v>
      </c>
      <c r="BX547" s="20">
        <v>26812.16</v>
      </c>
      <c r="BY547" s="20">
        <v>1871.39</v>
      </c>
      <c r="BZ547" s="20">
        <v>599.46</v>
      </c>
      <c r="CA547" s="20">
        <v>26812.16</v>
      </c>
      <c r="CB547" s="20">
        <v>1871.39</v>
      </c>
      <c r="CC547" s="20">
        <v>599.46</v>
      </c>
      <c r="CD547" s="20">
        <v>26812.16</v>
      </c>
      <c r="CE547" s="20">
        <v>1871.39</v>
      </c>
      <c r="CF547" s="20">
        <v>599.46</v>
      </c>
      <c r="CG547" s="20">
        <v>26812.16</v>
      </c>
      <c r="CH547" s="20">
        <v>1871.39</v>
      </c>
      <c r="CI547" s="20">
        <v>599.46</v>
      </c>
      <c r="CJ547" s="20">
        <v>26812.16</v>
      </c>
      <c r="CK547" s="20">
        <v>1871.39</v>
      </c>
      <c r="CL547" s="20">
        <v>599.46</v>
      </c>
      <c r="CM547" s="20">
        <v>26812.16</v>
      </c>
      <c r="CN547" s="20">
        <v>1871.39</v>
      </c>
      <c r="CO547" s="20">
        <v>599.46</v>
      </c>
      <c r="CP547" s="20">
        <v>26812.16</v>
      </c>
      <c r="CQ547" s="20">
        <v>1871.39</v>
      </c>
      <c r="CR547" s="20">
        <v>599.46</v>
      </c>
      <c r="CS547" s="20">
        <v>26812.16</v>
      </c>
      <c r="CT547" s="20">
        <v>1871.39</v>
      </c>
      <c r="CU547" s="20">
        <v>599.46</v>
      </c>
      <c r="CV547" s="20">
        <v>26812.16</v>
      </c>
      <c r="CW547" s="20">
        <v>1871.39</v>
      </c>
      <c r="CX547" s="20">
        <v>599.46</v>
      </c>
      <c r="CY547" s="20">
        <v>26812.16</v>
      </c>
      <c r="CZ547" s="20">
        <v>1871.39</v>
      </c>
      <c r="DA547" s="20">
        <v>599.46</v>
      </c>
      <c r="DB547" s="20">
        <v>26812.16</v>
      </c>
      <c r="DC547" s="20">
        <v>1871.39</v>
      </c>
      <c r="DD547" s="20">
        <v>599.46</v>
      </c>
      <c r="DE547" s="20">
        <v>26812.16</v>
      </c>
      <c r="DF547" s="20">
        <v>1871.39</v>
      </c>
      <c r="DG547" s="20">
        <v>599.46</v>
      </c>
      <c r="DH547" s="20">
        <v>26812.16</v>
      </c>
      <c r="DI547" s="20">
        <v>1871.39</v>
      </c>
      <c r="DJ547" s="20">
        <v>599.46</v>
      </c>
      <c r="DK547" s="20">
        <v>26812.16</v>
      </c>
      <c r="DL547" s="20">
        <v>1871.39</v>
      </c>
      <c r="DM547" s="20">
        <v>599.46</v>
      </c>
      <c r="DN547" s="20">
        <v>26812.16</v>
      </c>
      <c r="DO547" s="20">
        <v>1871.39</v>
      </c>
      <c r="DP547" s="20">
        <v>599.46</v>
      </c>
      <c r="DQ547" s="20">
        <v>26812.16</v>
      </c>
      <c r="DR547" s="20">
        <v>1871.39</v>
      </c>
      <c r="DS547" s="20">
        <v>599.46</v>
      </c>
      <c r="DT547" s="20">
        <v>26812.16</v>
      </c>
      <c r="DU547" s="20">
        <v>1871.39</v>
      </c>
      <c r="DV547" s="20">
        <v>599.46</v>
      </c>
      <c r="DW547" s="20">
        <v>26812.16</v>
      </c>
      <c r="DX547" s="20">
        <v>1871.39</v>
      </c>
      <c r="DY547" s="20">
        <v>599.46</v>
      </c>
      <c r="DZ547" s="20">
        <v>26812.16</v>
      </c>
      <c r="EA547" s="20">
        <v>1871.39</v>
      </c>
      <c r="EB547" s="20">
        <v>599.46</v>
      </c>
      <c r="EC547" s="20">
        <v>26812.16</v>
      </c>
      <c r="ED547" s="20">
        <v>1871.39</v>
      </c>
      <c r="EE547" s="20">
        <v>599.46</v>
      </c>
      <c r="EF547" s="20">
        <v>26812.16</v>
      </c>
      <c r="EG547" s="20">
        <v>1871.39</v>
      </c>
      <c r="EH547" s="20">
        <v>599.46</v>
      </c>
      <c r="EI547" s="20">
        <f t="shared" si="53"/>
        <v>26812.16</v>
      </c>
      <c r="EJ547" s="20">
        <f t="shared" si="53"/>
        <v>1871.39</v>
      </c>
      <c r="EK547" s="20">
        <f t="shared" si="53"/>
        <v>599.46</v>
      </c>
      <c r="EL547" s="20">
        <v>26812.16</v>
      </c>
      <c r="EM547" s="20">
        <v>1871.39</v>
      </c>
      <c r="EN547" s="20">
        <v>599.46</v>
      </c>
      <c r="EO547" s="24">
        <f t="shared" si="54"/>
        <v>761358.26000000024</v>
      </c>
      <c r="EP547" s="25">
        <f t="shared" si="50"/>
        <v>0</v>
      </c>
      <c r="EQ547" s="25">
        <f t="shared" si="51"/>
        <v>117132.19999999972</v>
      </c>
      <c r="ES547" s="26"/>
    </row>
    <row r="548" spans="1:149" x14ac:dyDescent="0.25">
      <c r="A548" s="27">
        <v>545</v>
      </c>
      <c r="B548" s="15">
        <v>16925208000151</v>
      </c>
      <c r="C548" s="28" t="s">
        <v>562</v>
      </c>
      <c r="D548" s="17">
        <v>728936.85</v>
      </c>
      <c r="E548" s="18">
        <v>1826462.84</v>
      </c>
      <c r="F548" s="19">
        <v>0</v>
      </c>
      <c r="G548" s="20">
        <v>0</v>
      </c>
      <c r="H548" s="21">
        <f t="shared" si="49"/>
        <v>728936.85</v>
      </c>
      <c r="I548" s="21">
        <v>1826462.84</v>
      </c>
      <c r="J548" s="22">
        <v>0</v>
      </c>
      <c r="K548" s="22">
        <v>0</v>
      </c>
      <c r="L548" s="22">
        <v>0</v>
      </c>
      <c r="M548" s="22">
        <v>0</v>
      </c>
      <c r="N548" s="22">
        <v>33401.51</v>
      </c>
      <c r="O548" s="22">
        <v>0</v>
      </c>
      <c r="P548" s="22">
        <v>33401.51</v>
      </c>
      <c r="Q548" s="22">
        <v>0</v>
      </c>
      <c r="R548" s="22">
        <v>33401.51</v>
      </c>
      <c r="S548" s="22">
        <v>33401.51</v>
      </c>
      <c r="T548" s="22">
        <v>33401.51</v>
      </c>
      <c r="U548" s="22">
        <v>33385.31</v>
      </c>
      <c r="V548" s="22">
        <v>33385.31</v>
      </c>
      <c r="W548" s="22">
        <v>33385.31</v>
      </c>
      <c r="X548" s="22">
        <v>33385.31</v>
      </c>
      <c r="Y548" s="22">
        <v>20410.23</v>
      </c>
      <c r="Z548" s="22">
        <v>20410.23</v>
      </c>
      <c r="AA548" s="22">
        <v>20410.23</v>
      </c>
      <c r="AB548" s="22">
        <v>20410.23</v>
      </c>
      <c r="AC548" s="22">
        <v>0</v>
      </c>
      <c r="AD548" s="22">
        <v>20410.23</v>
      </c>
      <c r="AE548" s="22"/>
      <c r="AF548" s="22"/>
      <c r="AG548" s="22">
        <v>20410.23</v>
      </c>
      <c r="AH548" s="22"/>
      <c r="AI548" s="22"/>
      <c r="AJ548" s="22">
        <v>20410.23</v>
      </c>
      <c r="AK548" s="22"/>
      <c r="AL548" s="22">
        <v>20410.23</v>
      </c>
      <c r="AM548" s="22">
        <v>20410.23</v>
      </c>
      <c r="AN548" s="22">
        <v>20410.23</v>
      </c>
      <c r="AO548" s="22"/>
      <c r="AP548" s="22">
        <v>20410.23</v>
      </c>
      <c r="AQ548" s="22"/>
      <c r="AR548" s="22"/>
      <c r="AS548" s="22">
        <v>20410.23</v>
      </c>
      <c r="AT548" s="22">
        <v>0</v>
      </c>
      <c r="AU548" s="22">
        <v>0</v>
      </c>
      <c r="AV548" s="22">
        <v>20410.23</v>
      </c>
      <c r="AW548" s="22">
        <v>0</v>
      </c>
      <c r="AX548" s="22">
        <v>163055.07</v>
      </c>
      <c r="AY548" s="22"/>
      <c r="AZ548" s="22">
        <f>VLOOKUP(A548,[1]Consolidado!$A$4:$AZ$856,52,FALSE)</f>
        <v>0</v>
      </c>
      <c r="BA548" s="22">
        <f>VLOOKUP(A548,'[2]Parcelas ICMS 2018 Calculadas'!$A$4:$BC$856,55,FALSE)</f>
        <v>0</v>
      </c>
      <c r="BB548" s="22">
        <v>0</v>
      </c>
      <c r="BC548" s="22">
        <v>0</v>
      </c>
      <c r="BD548" s="22">
        <v>0</v>
      </c>
      <c r="BE548" s="22"/>
      <c r="BF548" s="22"/>
      <c r="BG548" s="22">
        <v>0</v>
      </c>
      <c r="BH548" s="22"/>
      <c r="BI548" s="22"/>
      <c r="BJ548" s="22">
        <v>0</v>
      </c>
      <c r="BK548" s="22">
        <v>0</v>
      </c>
      <c r="BL548" s="22">
        <v>0</v>
      </c>
      <c r="BM548" s="22">
        <v>0</v>
      </c>
      <c r="BN548" s="23">
        <f t="shared" si="52"/>
        <v>728936.84999999986</v>
      </c>
      <c r="BO548" s="20">
        <v>55744.959999999999</v>
      </c>
      <c r="BP548" s="20">
        <v>3890.79</v>
      </c>
      <c r="BQ548" s="20">
        <v>1246.3399999999999</v>
      </c>
      <c r="BR548" s="20">
        <v>55744.959999999999</v>
      </c>
      <c r="BS548" s="20">
        <v>3890.79</v>
      </c>
      <c r="BT548" s="20">
        <v>1246.3399999999999</v>
      </c>
      <c r="BU548" s="20">
        <v>55744.959999999999</v>
      </c>
      <c r="BV548" s="20">
        <v>3890.79</v>
      </c>
      <c r="BW548" s="20">
        <v>1246.3399999999999</v>
      </c>
      <c r="BX548" s="20">
        <v>55744.959999999999</v>
      </c>
      <c r="BY548" s="20">
        <v>3890.79</v>
      </c>
      <c r="BZ548" s="20">
        <v>1246.3399999999999</v>
      </c>
      <c r="CA548" s="20">
        <v>55744.959999999999</v>
      </c>
      <c r="CB548" s="20">
        <v>3890.79</v>
      </c>
      <c r="CC548" s="20">
        <v>1246.3399999999999</v>
      </c>
      <c r="CD548" s="20">
        <v>55744.959999999999</v>
      </c>
      <c r="CE548" s="20">
        <v>3890.79</v>
      </c>
      <c r="CF548" s="20">
        <v>1246.3399999999999</v>
      </c>
      <c r="CG548" s="20">
        <v>55744.959999999999</v>
      </c>
      <c r="CH548" s="20">
        <v>3890.79</v>
      </c>
      <c r="CI548" s="20">
        <v>1246.3399999999999</v>
      </c>
      <c r="CJ548" s="20">
        <v>55744.959999999999</v>
      </c>
      <c r="CK548" s="20">
        <v>3890.79</v>
      </c>
      <c r="CL548" s="20">
        <v>1246.3399999999999</v>
      </c>
      <c r="CM548" s="20">
        <v>55744.959999999999</v>
      </c>
      <c r="CN548" s="20">
        <v>3890.79</v>
      </c>
      <c r="CO548" s="20">
        <v>1246.3399999999999</v>
      </c>
      <c r="CP548" s="20">
        <v>55744.959999999999</v>
      </c>
      <c r="CQ548" s="20">
        <v>3890.79</v>
      </c>
      <c r="CR548" s="20">
        <v>1246.3399999999999</v>
      </c>
      <c r="CS548" s="20">
        <v>55744.959999999999</v>
      </c>
      <c r="CT548" s="20">
        <v>3890.79</v>
      </c>
      <c r="CU548" s="20">
        <v>1246.3399999999999</v>
      </c>
      <c r="CV548" s="20">
        <v>55744.959999999999</v>
      </c>
      <c r="CW548" s="20">
        <v>3890.79</v>
      </c>
      <c r="CX548" s="20">
        <v>1246.3399999999999</v>
      </c>
      <c r="CY548" s="20">
        <v>55744.959999999999</v>
      </c>
      <c r="CZ548" s="20">
        <v>3890.79</v>
      </c>
      <c r="DA548" s="20">
        <v>1246.3399999999999</v>
      </c>
      <c r="DB548" s="20">
        <v>55744.959999999999</v>
      </c>
      <c r="DC548" s="20">
        <v>3890.79</v>
      </c>
      <c r="DD548" s="20">
        <v>1246.3399999999999</v>
      </c>
      <c r="DE548" s="20">
        <v>55744.959999999999</v>
      </c>
      <c r="DF548" s="20">
        <v>3890.79</v>
      </c>
      <c r="DG548" s="20">
        <v>1246.3399999999999</v>
      </c>
      <c r="DH548" s="20">
        <v>55744.959999999999</v>
      </c>
      <c r="DI548" s="20">
        <v>3890.79</v>
      </c>
      <c r="DJ548" s="20">
        <v>1246.3399999999999</v>
      </c>
      <c r="DK548" s="20">
        <v>55744.959999999999</v>
      </c>
      <c r="DL548" s="20">
        <v>3890.79</v>
      </c>
      <c r="DM548" s="20">
        <v>1246.3399999999999</v>
      </c>
      <c r="DN548" s="20">
        <v>55744.959999999999</v>
      </c>
      <c r="DO548" s="20">
        <v>3890.79</v>
      </c>
      <c r="DP548" s="20">
        <v>1246.3399999999999</v>
      </c>
      <c r="DQ548" s="20">
        <v>55744.959999999999</v>
      </c>
      <c r="DR548" s="20">
        <v>3890.79</v>
      </c>
      <c r="DS548" s="20">
        <v>1246.3399999999999</v>
      </c>
      <c r="DT548" s="20">
        <v>55744.959999999999</v>
      </c>
      <c r="DU548" s="20">
        <v>3890.79</v>
      </c>
      <c r="DV548" s="20">
        <v>1246.3399999999999</v>
      </c>
      <c r="DW548" s="20">
        <v>55744.959999999999</v>
      </c>
      <c r="DX548" s="20">
        <v>3890.79</v>
      </c>
      <c r="DY548" s="20">
        <v>1246.3399999999999</v>
      </c>
      <c r="DZ548" s="20">
        <v>55744.959999999999</v>
      </c>
      <c r="EA548" s="20">
        <v>3890.79</v>
      </c>
      <c r="EB548" s="20">
        <v>1246.3399999999999</v>
      </c>
      <c r="EC548" s="20">
        <v>55744.959999999999</v>
      </c>
      <c r="ED548" s="20">
        <v>3890.79</v>
      </c>
      <c r="EE548" s="20">
        <v>1246.3399999999999</v>
      </c>
      <c r="EF548" s="20">
        <v>55744.959999999999</v>
      </c>
      <c r="EG548" s="20">
        <v>3890.79</v>
      </c>
      <c r="EH548" s="20">
        <v>1246.3399999999999</v>
      </c>
      <c r="EI548" s="20">
        <f t="shared" si="53"/>
        <v>55744.959999999999</v>
      </c>
      <c r="EJ548" s="20">
        <f t="shared" si="53"/>
        <v>3890.79</v>
      </c>
      <c r="EK548" s="20">
        <f t="shared" si="53"/>
        <v>1246.3399999999999</v>
      </c>
      <c r="EL548" s="20">
        <v>55744.959999999999</v>
      </c>
      <c r="EM548" s="20">
        <v>3890.79</v>
      </c>
      <c r="EN548" s="20">
        <v>1246.3399999999999</v>
      </c>
      <c r="EO548" s="24">
        <f t="shared" si="54"/>
        <v>1582934.3400000005</v>
      </c>
      <c r="EP548" s="25">
        <f t="shared" si="50"/>
        <v>0</v>
      </c>
      <c r="EQ548" s="25">
        <f t="shared" si="51"/>
        <v>243528.49999999953</v>
      </c>
      <c r="ES548" s="26"/>
    </row>
    <row r="549" spans="1:149" x14ac:dyDescent="0.25">
      <c r="A549" s="27">
        <v>546</v>
      </c>
      <c r="B549" s="15">
        <v>18314609000109</v>
      </c>
      <c r="C549" s="28" t="s">
        <v>563</v>
      </c>
      <c r="D549" s="17">
        <v>8619022.1300000008</v>
      </c>
      <c r="E549" s="18">
        <v>27761209.969999999</v>
      </c>
      <c r="F549" s="19">
        <v>0</v>
      </c>
      <c r="G549" s="20">
        <v>0</v>
      </c>
      <c r="H549" s="21">
        <f t="shared" si="49"/>
        <v>8619022.1300000008</v>
      </c>
      <c r="I549" s="21">
        <v>27761209.969999999</v>
      </c>
      <c r="J549" s="22">
        <v>0</v>
      </c>
      <c r="K549" s="22">
        <v>0</v>
      </c>
      <c r="L549" s="22">
        <v>0</v>
      </c>
      <c r="M549" s="22">
        <v>0</v>
      </c>
      <c r="N549" s="22">
        <v>394942.75</v>
      </c>
      <c r="O549" s="22">
        <v>0</v>
      </c>
      <c r="P549" s="22">
        <v>394942.75</v>
      </c>
      <c r="Q549" s="22">
        <v>0</v>
      </c>
      <c r="R549" s="22">
        <v>394942.75</v>
      </c>
      <c r="S549" s="22">
        <v>394942.75</v>
      </c>
      <c r="T549" s="22">
        <v>394942.75</v>
      </c>
      <c r="U549" s="22">
        <v>394751.21</v>
      </c>
      <c r="V549" s="22">
        <v>394751.21</v>
      </c>
      <c r="W549" s="22">
        <v>394751.21</v>
      </c>
      <c r="X549" s="22">
        <v>394751.21</v>
      </c>
      <c r="Y549" s="22">
        <v>241332.62</v>
      </c>
      <c r="Z549" s="22">
        <v>241332.62</v>
      </c>
      <c r="AA549" s="22">
        <v>241332.62</v>
      </c>
      <c r="AB549" s="22">
        <v>241332.62</v>
      </c>
      <c r="AC549" s="22">
        <v>0</v>
      </c>
      <c r="AD549" s="22">
        <v>241332.62</v>
      </c>
      <c r="AE549" s="22"/>
      <c r="AF549" s="22"/>
      <c r="AG549" s="22">
        <v>241332.62</v>
      </c>
      <c r="AH549" s="22"/>
      <c r="AI549" s="22"/>
      <c r="AJ549" s="22">
        <v>241332.62</v>
      </c>
      <c r="AK549" s="22"/>
      <c r="AL549" s="22">
        <v>241332.62</v>
      </c>
      <c r="AM549" s="22">
        <v>241332.62</v>
      </c>
      <c r="AN549" s="22">
        <v>241332.62</v>
      </c>
      <c r="AO549" s="22"/>
      <c r="AP549" s="22">
        <v>241332.62</v>
      </c>
      <c r="AQ549" s="22"/>
      <c r="AR549" s="22"/>
      <c r="AS549" s="22">
        <v>241332.62</v>
      </c>
      <c r="AT549" s="22">
        <v>0</v>
      </c>
      <c r="AU549" s="22">
        <v>0</v>
      </c>
      <c r="AV549" s="22">
        <v>241332.62</v>
      </c>
      <c r="AW549" s="22">
        <v>0</v>
      </c>
      <c r="AX549" s="22">
        <v>1927979.48</v>
      </c>
      <c r="AY549" s="22"/>
      <c r="AZ549" s="22">
        <f>VLOOKUP(A549,[1]Consolidado!$A$4:$AZ$856,52,FALSE)</f>
        <v>0</v>
      </c>
      <c r="BA549" s="22">
        <f>VLOOKUP(A549,'[2]Parcelas ICMS 2018 Calculadas'!$A$4:$BC$856,55,FALSE)</f>
        <v>0</v>
      </c>
      <c r="BB549" s="22">
        <v>0</v>
      </c>
      <c r="BC549" s="22">
        <v>0</v>
      </c>
      <c r="BD549" s="22">
        <v>0</v>
      </c>
      <c r="BE549" s="22"/>
      <c r="BF549" s="22"/>
      <c r="BG549" s="22">
        <v>0</v>
      </c>
      <c r="BH549" s="22"/>
      <c r="BI549" s="22"/>
      <c r="BJ549" s="22">
        <v>0</v>
      </c>
      <c r="BK549" s="22">
        <v>0</v>
      </c>
      <c r="BL549" s="22">
        <v>0</v>
      </c>
      <c r="BM549" s="22">
        <v>0</v>
      </c>
      <c r="BN549" s="23">
        <f t="shared" si="52"/>
        <v>8619022.1300000008</v>
      </c>
      <c r="BO549" s="20">
        <v>847292.14</v>
      </c>
      <c r="BP549" s="20">
        <v>59137.82</v>
      </c>
      <c r="BQ549" s="20">
        <v>18943.71</v>
      </c>
      <c r="BR549" s="20">
        <v>847292.14</v>
      </c>
      <c r="BS549" s="20">
        <v>59137.82</v>
      </c>
      <c r="BT549" s="20">
        <v>18943.71</v>
      </c>
      <c r="BU549" s="20">
        <v>847292.14</v>
      </c>
      <c r="BV549" s="20">
        <v>59137.82</v>
      </c>
      <c r="BW549" s="20">
        <v>18943.71</v>
      </c>
      <c r="BX549" s="20">
        <v>847292.14</v>
      </c>
      <c r="BY549" s="20">
        <v>59137.82</v>
      </c>
      <c r="BZ549" s="20">
        <v>18943.71</v>
      </c>
      <c r="CA549" s="20">
        <v>847292.14</v>
      </c>
      <c r="CB549" s="20">
        <v>59137.82</v>
      </c>
      <c r="CC549" s="20">
        <v>18943.71</v>
      </c>
      <c r="CD549" s="20">
        <v>847292.14</v>
      </c>
      <c r="CE549" s="20">
        <v>59137.82</v>
      </c>
      <c r="CF549" s="20">
        <v>18943.71</v>
      </c>
      <c r="CG549" s="20">
        <v>847292.14</v>
      </c>
      <c r="CH549" s="20">
        <v>59137.82</v>
      </c>
      <c r="CI549" s="20">
        <v>18943.71</v>
      </c>
      <c r="CJ549" s="20">
        <v>847292.14</v>
      </c>
      <c r="CK549" s="20">
        <v>59137.82</v>
      </c>
      <c r="CL549" s="20">
        <v>18943.71</v>
      </c>
      <c r="CM549" s="20">
        <v>847292.14</v>
      </c>
      <c r="CN549" s="20">
        <v>59137.82</v>
      </c>
      <c r="CO549" s="20">
        <v>18943.71</v>
      </c>
      <c r="CP549" s="20">
        <v>847292.14</v>
      </c>
      <c r="CQ549" s="20">
        <v>59137.82</v>
      </c>
      <c r="CR549" s="20">
        <v>18943.71</v>
      </c>
      <c r="CS549" s="20">
        <v>847292.14</v>
      </c>
      <c r="CT549" s="20">
        <v>59137.82</v>
      </c>
      <c r="CU549" s="20">
        <v>18943.71</v>
      </c>
      <c r="CV549" s="20">
        <v>847292.14</v>
      </c>
      <c r="CW549" s="20">
        <v>59137.82</v>
      </c>
      <c r="CX549" s="20">
        <v>18943.71</v>
      </c>
      <c r="CY549" s="20">
        <v>847292.14</v>
      </c>
      <c r="CZ549" s="20">
        <v>59137.82</v>
      </c>
      <c r="DA549" s="20">
        <v>18943.71</v>
      </c>
      <c r="DB549" s="20">
        <v>847292.14</v>
      </c>
      <c r="DC549" s="20">
        <v>59137.82</v>
      </c>
      <c r="DD549" s="20">
        <v>18943.71</v>
      </c>
      <c r="DE549" s="20">
        <v>847292.14</v>
      </c>
      <c r="DF549" s="20">
        <v>59137.82</v>
      </c>
      <c r="DG549" s="20">
        <v>18943.71</v>
      </c>
      <c r="DH549" s="20">
        <v>847292.14</v>
      </c>
      <c r="DI549" s="20">
        <v>59137.82</v>
      </c>
      <c r="DJ549" s="20">
        <v>18943.71</v>
      </c>
      <c r="DK549" s="20">
        <v>847292.14</v>
      </c>
      <c r="DL549" s="20">
        <v>59137.82</v>
      </c>
      <c r="DM549" s="20">
        <v>18943.71</v>
      </c>
      <c r="DN549" s="20">
        <v>847292.14</v>
      </c>
      <c r="DO549" s="20">
        <v>59137.82</v>
      </c>
      <c r="DP549" s="20">
        <v>18943.71</v>
      </c>
      <c r="DQ549" s="20">
        <v>847292.14</v>
      </c>
      <c r="DR549" s="20">
        <v>59137.82</v>
      </c>
      <c r="DS549" s="20">
        <v>18943.71</v>
      </c>
      <c r="DT549" s="20">
        <v>847292.14</v>
      </c>
      <c r="DU549" s="20">
        <v>59137.82</v>
      </c>
      <c r="DV549" s="20">
        <v>18943.71</v>
      </c>
      <c r="DW549" s="20">
        <v>847292.14</v>
      </c>
      <c r="DX549" s="20">
        <v>59137.82</v>
      </c>
      <c r="DY549" s="20">
        <v>18943.71</v>
      </c>
      <c r="DZ549" s="20">
        <v>847292.14</v>
      </c>
      <c r="EA549" s="20">
        <v>59137.82</v>
      </c>
      <c r="EB549" s="20">
        <v>18943.71</v>
      </c>
      <c r="EC549" s="20">
        <v>847292.14</v>
      </c>
      <c r="ED549" s="20">
        <v>59137.82</v>
      </c>
      <c r="EE549" s="20">
        <v>18943.71</v>
      </c>
      <c r="EF549" s="20">
        <v>847292.14</v>
      </c>
      <c r="EG549" s="20">
        <v>59137.82</v>
      </c>
      <c r="EH549" s="20">
        <v>18943.71</v>
      </c>
      <c r="EI549" s="20">
        <f t="shared" si="53"/>
        <v>847292.14</v>
      </c>
      <c r="EJ549" s="20">
        <f t="shared" si="53"/>
        <v>59137.82</v>
      </c>
      <c r="EK549" s="20">
        <f t="shared" si="53"/>
        <v>18943.71</v>
      </c>
      <c r="EL549" s="20">
        <v>847292.14</v>
      </c>
      <c r="EM549" s="20">
        <v>59137.82</v>
      </c>
      <c r="EN549" s="20">
        <v>18943.71</v>
      </c>
      <c r="EO549" s="24">
        <f t="shared" si="54"/>
        <v>24059715.420000028</v>
      </c>
      <c r="EP549" s="25">
        <f t="shared" si="50"/>
        <v>0</v>
      </c>
      <c r="EQ549" s="25">
        <f t="shared" si="51"/>
        <v>3701494.5499999709</v>
      </c>
      <c r="ES549" s="26"/>
    </row>
    <row r="550" spans="1:149" x14ac:dyDescent="0.25">
      <c r="A550" s="27">
        <v>547</v>
      </c>
      <c r="B550" s="15">
        <v>18244087000108</v>
      </c>
      <c r="C550" s="28" t="s">
        <v>564</v>
      </c>
      <c r="D550" s="17">
        <v>271343.14</v>
      </c>
      <c r="E550" s="18">
        <v>447076.18</v>
      </c>
      <c r="F550" s="19">
        <v>271343.14</v>
      </c>
      <c r="G550" s="20">
        <v>0</v>
      </c>
      <c r="H550" s="21">
        <f t="shared" si="49"/>
        <v>0</v>
      </c>
      <c r="I550" s="21">
        <v>447076.18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/>
      <c r="AF550" s="22"/>
      <c r="AG550" s="22">
        <v>0</v>
      </c>
      <c r="AH550" s="22"/>
      <c r="AI550" s="22"/>
      <c r="AJ550" s="22">
        <v>0</v>
      </c>
      <c r="AK550" s="22"/>
      <c r="AL550" s="22">
        <v>0</v>
      </c>
      <c r="AM550" s="22">
        <v>0</v>
      </c>
      <c r="AN550" s="22">
        <v>0</v>
      </c>
      <c r="AO550" s="22"/>
      <c r="AP550" s="22">
        <v>0</v>
      </c>
      <c r="AQ550" s="22"/>
      <c r="AR550" s="22"/>
      <c r="AS550" s="22">
        <v>0</v>
      </c>
      <c r="AT550" s="22">
        <v>0</v>
      </c>
      <c r="AU550" s="22">
        <v>0</v>
      </c>
      <c r="AV550" s="22">
        <v>0</v>
      </c>
      <c r="AW550" s="22">
        <v>0</v>
      </c>
      <c r="AX550" s="22">
        <v>0</v>
      </c>
      <c r="AY550" s="22"/>
      <c r="AZ550" s="22">
        <f>VLOOKUP(A550,[1]Consolidado!$A$4:$AZ$856,52,FALSE)</f>
        <v>0</v>
      </c>
      <c r="BA550" s="22">
        <f>VLOOKUP(A550,'[2]Parcelas ICMS 2018 Calculadas'!$A$4:$BC$856,55,FALSE)</f>
        <v>0</v>
      </c>
      <c r="BB550" s="22">
        <v>0</v>
      </c>
      <c r="BC550" s="22">
        <v>0</v>
      </c>
      <c r="BD550" s="22">
        <v>0</v>
      </c>
      <c r="BE550" s="22">
        <v>0</v>
      </c>
      <c r="BF550" s="22"/>
      <c r="BG550" s="22">
        <v>0</v>
      </c>
      <c r="BH550" s="22"/>
      <c r="BI550" s="22"/>
      <c r="BJ550" s="22">
        <v>0</v>
      </c>
      <c r="BK550" s="22">
        <v>0</v>
      </c>
      <c r="BL550" s="22">
        <v>0</v>
      </c>
      <c r="BM550" s="22">
        <v>0</v>
      </c>
      <c r="BN550" s="23">
        <f t="shared" si="52"/>
        <v>0</v>
      </c>
      <c r="BO550" s="20">
        <v>13645.09</v>
      </c>
      <c r="BP550" s="20">
        <v>952.38</v>
      </c>
      <c r="BQ550" s="20">
        <v>305.08</v>
      </c>
      <c r="BR550" s="20">
        <v>13645.09</v>
      </c>
      <c r="BS550" s="20">
        <v>952.38</v>
      </c>
      <c r="BT550" s="20">
        <v>305.08</v>
      </c>
      <c r="BU550" s="20">
        <v>13645.09</v>
      </c>
      <c r="BV550" s="20">
        <v>952.38</v>
      </c>
      <c r="BW550" s="20">
        <v>305.08</v>
      </c>
      <c r="BX550" s="20">
        <v>13645.09</v>
      </c>
      <c r="BY550" s="20">
        <v>952.38</v>
      </c>
      <c r="BZ550" s="20">
        <v>305.08</v>
      </c>
      <c r="CA550" s="20">
        <v>13645.09</v>
      </c>
      <c r="CB550" s="20">
        <v>952.38</v>
      </c>
      <c r="CC550" s="20">
        <v>305.08</v>
      </c>
      <c r="CD550" s="20">
        <v>13645.09</v>
      </c>
      <c r="CE550" s="20">
        <v>952.38</v>
      </c>
      <c r="CF550" s="20">
        <v>305.08</v>
      </c>
      <c r="CG550" s="20">
        <v>13645.09</v>
      </c>
      <c r="CH550" s="20">
        <v>952.38</v>
      </c>
      <c r="CI550" s="20">
        <v>305.08</v>
      </c>
      <c r="CJ550" s="20">
        <v>13645.09</v>
      </c>
      <c r="CK550" s="20">
        <v>952.38</v>
      </c>
      <c r="CL550" s="20">
        <v>305.08</v>
      </c>
      <c r="CM550" s="20">
        <v>13645.09</v>
      </c>
      <c r="CN550" s="20">
        <v>952.38</v>
      </c>
      <c r="CO550" s="20">
        <v>305.08</v>
      </c>
      <c r="CP550" s="20">
        <v>13645.09</v>
      </c>
      <c r="CQ550" s="20">
        <v>952.38</v>
      </c>
      <c r="CR550" s="20">
        <v>305.08</v>
      </c>
      <c r="CS550" s="20">
        <v>13645.09</v>
      </c>
      <c r="CT550" s="20">
        <v>952.38</v>
      </c>
      <c r="CU550" s="20">
        <v>305.08</v>
      </c>
      <c r="CV550" s="20">
        <v>13645.09</v>
      </c>
      <c r="CW550" s="20">
        <v>952.38</v>
      </c>
      <c r="CX550" s="20">
        <v>305.08</v>
      </c>
      <c r="CY550" s="20">
        <v>13645.09</v>
      </c>
      <c r="CZ550" s="20">
        <v>952.38</v>
      </c>
      <c r="DA550" s="20">
        <v>305.08</v>
      </c>
      <c r="DB550" s="20">
        <v>13645.09</v>
      </c>
      <c r="DC550" s="20">
        <v>952.38</v>
      </c>
      <c r="DD550" s="20">
        <v>305.08</v>
      </c>
      <c r="DE550" s="20">
        <v>13645.09</v>
      </c>
      <c r="DF550" s="20">
        <v>952.38</v>
      </c>
      <c r="DG550" s="20">
        <v>305.08</v>
      </c>
      <c r="DH550" s="20">
        <v>13645.09</v>
      </c>
      <c r="DI550" s="20">
        <v>952.38</v>
      </c>
      <c r="DJ550" s="20">
        <v>305.08</v>
      </c>
      <c r="DK550" s="20">
        <v>13645.09</v>
      </c>
      <c r="DL550" s="20">
        <v>952.38</v>
      </c>
      <c r="DM550" s="20">
        <v>305.08</v>
      </c>
      <c r="DN550" s="20">
        <v>13645.09</v>
      </c>
      <c r="DO550" s="20">
        <v>952.38</v>
      </c>
      <c r="DP550" s="20">
        <v>305.08</v>
      </c>
      <c r="DQ550" s="20">
        <v>13645.09</v>
      </c>
      <c r="DR550" s="20">
        <v>952.38</v>
      </c>
      <c r="DS550" s="20">
        <v>305.08</v>
      </c>
      <c r="DT550" s="20">
        <v>13645.09</v>
      </c>
      <c r="DU550" s="20">
        <v>952.38</v>
      </c>
      <c r="DV550" s="20">
        <v>305.08</v>
      </c>
      <c r="DW550" s="20">
        <v>13645.09</v>
      </c>
      <c r="DX550" s="20">
        <v>952.38</v>
      </c>
      <c r="DY550" s="20">
        <v>305.08</v>
      </c>
      <c r="DZ550" s="20">
        <v>13645.09</v>
      </c>
      <c r="EA550" s="20">
        <v>952.38</v>
      </c>
      <c r="EB550" s="20">
        <v>305.08</v>
      </c>
      <c r="EC550" s="20">
        <v>13645.09</v>
      </c>
      <c r="ED550" s="20">
        <v>952.38</v>
      </c>
      <c r="EE550" s="20">
        <v>305.08</v>
      </c>
      <c r="EF550" s="20">
        <v>13645.09</v>
      </c>
      <c r="EG550" s="20">
        <v>952.38</v>
      </c>
      <c r="EH550" s="20">
        <v>305.08</v>
      </c>
      <c r="EI550" s="20">
        <f t="shared" si="53"/>
        <v>13645.09</v>
      </c>
      <c r="EJ550" s="20">
        <f t="shared" si="53"/>
        <v>952.38</v>
      </c>
      <c r="EK550" s="20">
        <f t="shared" si="53"/>
        <v>305.08</v>
      </c>
      <c r="EL550" s="20">
        <v>13645.09</v>
      </c>
      <c r="EM550" s="20">
        <v>952.38</v>
      </c>
      <c r="EN550" s="20">
        <v>305.08</v>
      </c>
      <c r="EO550" s="24">
        <f t="shared" si="54"/>
        <v>387466.30000000034</v>
      </c>
      <c r="EP550" s="25">
        <f t="shared" si="50"/>
        <v>0</v>
      </c>
      <c r="EQ550" s="25">
        <f t="shared" si="51"/>
        <v>59609.879999999655</v>
      </c>
      <c r="ES550" s="26"/>
    </row>
    <row r="551" spans="1:149" x14ac:dyDescent="0.25">
      <c r="A551" s="27">
        <v>548</v>
      </c>
      <c r="B551" s="15">
        <v>18312108000185</v>
      </c>
      <c r="C551" s="28" t="s">
        <v>565</v>
      </c>
      <c r="D551" s="17">
        <v>3616739.41</v>
      </c>
      <c r="E551" s="18">
        <v>1777028.17</v>
      </c>
      <c r="F551" s="19">
        <v>0</v>
      </c>
      <c r="G551" s="20">
        <v>0</v>
      </c>
      <c r="H551" s="21">
        <f t="shared" si="49"/>
        <v>3616739.41</v>
      </c>
      <c r="I551" s="21">
        <v>1777028.17</v>
      </c>
      <c r="J551" s="22">
        <v>0</v>
      </c>
      <c r="K551" s="22">
        <v>0</v>
      </c>
      <c r="L551" s="22">
        <v>0</v>
      </c>
      <c r="M551" s="22">
        <v>0</v>
      </c>
      <c r="N551" s="22">
        <v>165727.04000000001</v>
      </c>
      <c r="O551" s="22">
        <v>0</v>
      </c>
      <c r="P551" s="22">
        <v>165727.04000000001</v>
      </c>
      <c r="Q551" s="22">
        <v>0</v>
      </c>
      <c r="R551" s="22">
        <v>165727.04000000001</v>
      </c>
      <c r="S551" s="22">
        <v>165727.04000000001</v>
      </c>
      <c r="T551" s="22">
        <v>165727.04000000001</v>
      </c>
      <c r="U551" s="22">
        <v>165646.66</v>
      </c>
      <c r="V551" s="22">
        <v>165646.66</v>
      </c>
      <c r="W551" s="22">
        <v>165646.66</v>
      </c>
      <c r="X551" s="22">
        <v>165646.66</v>
      </c>
      <c r="Y551" s="22">
        <v>101268.7</v>
      </c>
      <c r="Z551" s="22">
        <v>101268.7</v>
      </c>
      <c r="AA551" s="22">
        <v>101268.7</v>
      </c>
      <c r="AB551" s="22">
        <v>101268.7</v>
      </c>
      <c r="AC551" s="22">
        <v>0</v>
      </c>
      <c r="AD551" s="22">
        <v>101268.7</v>
      </c>
      <c r="AE551" s="22"/>
      <c r="AF551" s="22"/>
      <c r="AG551" s="22">
        <v>101268.7</v>
      </c>
      <c r="AH551" s="22"/>
      <c r="AI551" s="22"/>
      <c r="AJ551" s="22">
        <v>101268.7</v>
      </c>
      <c r="AK551" s="22"/>
      <c r="AL551" s="22">
        <v>101268.7</v>
      </c>
      <c r="AM551" s="22">
        <v>101268.7</v>
      </c>
      <c r="AN551" s="22">
        <v>101268.7</v>
      </c>
      <c r="AO551" s="22"/>
      <c r="AP551" s="22">
        <v>101268.7</v>
      </c>
      <c r="AQ551" s="22"/>
      <c r="AR551" s="22"/>
      <c r="AS551" s="22">
        <v>101268.7</v>
      </c>
      <c r="AT551" s="22">
        <v>0</v>
      </c>
      <c r="AU551" s="22">
        <v>0</v>
      </c>
      <c r="AV551" s="22">
        <v>101268.7</v>
      </c>
      <c r="AW551" s="22">
        <v>0</v>
      </c>
      <c r="AX551" s="22">
        <v>809024.47</v>
      </c>
      <c r="AY551" s="22"/>
      <c r="AZ551" s="22">
        <f>VLOOKUP(A551,[1]Consolidado!$A$4:$AZ$856,52,FALSE)</f>
        <v>0</v>
      </c>
      <c r="BA551" s="22">
        <f>VLOOKUP(A551,'[2]Parcelas ICMS 2018 Calculadas'!$A$4:$BC$856,55,FALSE)</f>
        <v>0</v>
      </c>
      <c r="BB551" s="22">
        <v>0</v>
      </c>
      <c r="BC551" s="22">
        <v>0</v>
      </c>
      <c r="BD551" s="22">
        <v>0</v>
      </c>
      <c r="BE551" s="22"/>
      <c r="BF551" s="22"/>
      <c r="BG551" s="22">
        <v>0</v>
      </c>
      <c r="BH551" s="22"/>
      <c r="BI551" s="22"/>
      <c r="BJ551" s="22">
        <v>0</v>
      </c>
      <c r="BK551" s="22">
        <v>0</v>
      </c>
      <c r="BL551" s="22">
        <v>0</v>
      </c>
      <c r="BM551" s="22">
        <v>0</v>
      </c>
      <c r="BN551" s="23">
        <f t="shared" si="52"/>
        <v>3616739.4100000011</v>
      </c>
      <c r="BO551" s="20">
        <v>54236.18</v>
      </c>
      <c r="BP551" s="20">
        <v>3785.48</v>
      </c>
      <c r="BQ551" s="20">
        <v>1212.6099999999999</v>
      </c>
      <c r="BR551" s="20">
        <v>54236.18</v>
      </c>
      <c r="BS551" s="20">
        <v>3785.48</v>
      </c>
      <c r="BT551" s="20">
        <v>1212.6099999999999</v>
      </c>
      <c r="BU551" s="20">
        <v>54236.18</v>
      </c>
      <c r="BV551" s="20">
        <v>3785.48</v>
      </c>
      <c r="BW551" s="20">
        <v>1212.6099999999999</v>
      </c>
      <c r="BX551" s="20">
        <v>54236.18</v>
      </c>
      <c r="BY551" s="20">
        <v>3785.48</v>
      </c>
      <c r="BZ551" s="20">
        <v>1212.6099999999999</v>
      </c>
      <c r="CA551" s="20">
        <v>54236.18</v>
      </c>
      <c r="CB551" s="20">
        <v>3785.48</v>
      </c>
      <c r="CC551" s="20">
        <v>1212.6099999999999</v>
      </c>
      <c r="CD551" s="20">
        <v>54236.18</v>
      </c>
      <c r="CE551" s="20">
        <v>3785.48</v>
      </c>
      <c r="CF551" s="20">
        <v>1212.6099999999999</v>
      </c>
      <c r="CG551" s="20">
        <v>54236.18</v>
      </c>
      <c r="CH551" s="20">
        <v>3785.48</v>
      </c>
      <c r="CI551" s="20">
        <v>1212.6099999999999</v>
      </c>
      <c r="CJ551" s="20">
        <v>54236.18</v>
      </c>
      <c r="CK551" s="20">
        <v>3785.48</v>
      </c>
      <c r="CL551" s="20">
        <v>1212.6099999999999</v>
      </c>
      <c r="CM551" s="20">
        <v>54236.18</v>
      </c>
      <c r="CN551" s="20">
        <v>3785.48</v>
      </c>
      <c r="CO551" s="20">
        <v>1212.6099999999999</v>
      </c>
      <c r="CP551" s="20">
        <v>54236.18</v>
      </c>
      <c r="CQ551" s="20">
        <v>3785.48</v>
      </c>
      <c r="CR551" s="20">
        <v>1212.6099999999999</v>
      </c>
      <c r="CS551" s="20">
        <v>54236.18</v>
      </c>
      <c r="CT551" s="20">
        <v>3785.48</v>
      </c>
      <c r="CU551" s="20">
        <v>1212.6099999999999</v>
      </c>
      <c r="CV551" s="20">
        <v>54236.18</v>
      </c>
      <c r="CW551" s="20">
        <v>3785.48</v>
      </c>
      <c r="CX551" s="20">
        <v>1212.6099999999999</v>
      </c>
      <c r="CY551" s="20">
        <v>54236.18</v>
      </c>
      <c r="CZ551" s="20">
        <v>3785.48</v>
      </c>
      <c r="DA551" s="20">
        <v>1212.6099999999999</v>
      </c>
      <c r="DB551" s="20">
        <v>54236.18</v>
      </c>
      <c r="DC551" s="20">
        <v>3785.48</v>
      </c>
      <c r="DD551" s="20">
        <v>1212.6099999999999</v>
      </c>
      <c r="DE551" s="20">
        <v>54236.18</v>
      </c>
      <c r="DF551" s="20">
        <v>3785.48</v>
      </c>
      <c r="DG551" s="20">
        <v>1212.6099999999999</v>
      </c>
      <c r="DH551" s="20">
        <v>54236.18</v>
      </c>
      <c r="DI551" s="20">
        <v>3785.48</v>
      </c>
      <c r="DJ551" s="20">
        <v>1212.6099999999999</v>
      </c>
      <c r="DK551" s="20">
        <v>54236.18</v>
      </c>
      <c r="DL551" s="20">
        <v>3785.48</v>
      </c>
      <c r="DM551" s="20">
        <v>1212.6099999999999</v>
      </c>
      <c r="DN551" s="20">
        <v>54236.18</v>
      </c>
      <c r="DO551" s="20">
        <v>3785.48</v>
      </c>
      <c r="DP551" s="20">
        <v>1212.6099999999999</v>
      </c>
      <c r="DQ551" s="20">
        <v>54236.18</v>
      </c>
      <c r="DR551" s="20">
        <v>3785.48</v>
      </c>
      <c r="DS551" s="20">
        <v>1212.6099999999999</v>
      </c>
      <c r="DT551" s="20">
        <v>54236.18</v>
      </c>
      <c r="DU551" s="20">
        <v>3785.48</v>
      </c>
      <c r="DV551" s="20">
        <v>1212.6099999999999</v>
      </c>
      <c r="DW551" s="20">
        <v>54236.18</v>
      </c>
      <c r="DX551" s="20">
        <v>3785.48</v>
      </c>
      <c r="DY551" s="20">
        <v>1212.6099999999999</v>
      </c>
      <c r="DZ551" s="20">
        <v>54236.18</v>
      </c>
      <c r="EA551" s="20">
        <v>3785.48</v>
      </c>
      <c r="EB551" s="20">
        <v>1212.6099999999999</v>
      </c>
      <c r="EC551" s="20">
        <v>54236.18</v>
      </c>
      <c r="ED551" s="20">
        <v>3785.48</v>
      </c>
      <c r="EE551" s="20">
        <v>1212.6099999999999</v>
      </c>
      <c r="EF551" s="20">
        <v>54236.18</v>
      </c>
      <c r="EG551" s="20">
        <v>3785.48</v>
      </c>
      <c r="EH551" s="20">
        <v>1212.6099999999999</v>
      </c>
      <c r="EI551" s="20">
        <f t="shared" si="53"/>
        <v>54236.18</v>
      </c>
      <c r="EJ551" s="20">
        <f t="shared" si="53"/>
        <v>3785.48</v>
      </c>
      <c r="EK551" s="20">
        <f t="shared" si="53"/>
        <v>1212.6099999999999</v>
      </c>
      <c r="EL551" s="20">
        <v>54236.18</v>
      </c>
      <c r="EM551" s="20">
        <v>3785.48</v>
      </c>
      <c r="EN551" s="20">
        <v>1212.6099999999999</v>
      </c>
      <c r="EO551" s="24">
        <f t="shared" si="54"/>
        <v>1540091.0200000003</v>
      </c>
      <c r="EP551" s="25">
        <f t="shared" si="50"/>
        <v>0</v>
      </c>
      <c r="EQ551" s="25">
        <f t="shared" si="51"/>
        <v>236937.14999999967</v>
      </c>
      <c r="ES551" s="26"/>
    </row>
    <row r="552" spans="1:149" x14ac:dyDescent="0.25">
      <c r="A552" s="27">
        <v>549</v>
      </c>
      <c r="B552" s="15">
        <v>18836957000138</v>
      </c>
      <c r="C552" s="28" t="s">
        <v>566</v>
      </c>
      <c r="D552" s="17">
        <v>581848.49</v>
      </c>
      <c r="E552" s="18">
        <v>2490071.9700000002</v>
      </c>
      <c r="F552" s="19">
        <v>0</v>
      </c>
      <c r="G552" s="20">
        <v>0</v>
      </c>
      <c r="H552" s="21">
        <f t="shared" si="49"/>
        <v>581848.49</v>
      </c>
      <c r="I552" s="21">
        <v>2490071.9700000002</v>
      </c>
      <c r="J552" s="22">
        <v>0</v>
      </c>
      <c r="K552" s="22">
        <v>0</v>
      </c>
      <c r="L552" s="22">
        <v>0</v>
      </c>
      <c r="M552" s="22">
        <v>0</v>
      </c>
      <c r="N552" s="22">
        <v>26661.59</v>
      </c>
      <c r="O552" s="22">
        <v>0</v>
      </c>
      <c r="P552" s="22">
        <v>26661.59</v>
      </c>
      <c r="Q552" s="22">
        <v>0</v>
      </c>
      <c r="R552" s="22">
        <v>26661.59</v>
      </c>
      <c r="S552" s="22">
        <v>26661.59</v>
      </c>
      <c r="T552" s="22">
        <v>26661.59</v>
      </c>
      <c r="U552" s="22">
        <v>26648.66</v>
      </c>
      <c r="V552" s="22">
        <v>26648.66</v>
      </c>
      <c r="W552" s="22">
        <v>26648.66</v>
      </c>
      <c r="X552" s="22">
        <v>26648.66</v>
      </c>
      <c r="Y552" s="22">
        <v>16291.76</v>
      </c>
      <c r="Z552" s="22">
        <v>16291.76</v>
      </c>
      <c r="AA552" s="22">
        <v>16291.76</v>
      </c>
      <c r="AB552" s="22">
        <v>16291.76</v>
      </c>
      <c r="AC552" s="22">
        <v>0</v>
      </c>
      <c r="AD552" s="22">
        <v>16291.76</v>
      </c>
      <c r="AE552" s="22"/>
      <c r="AF552" s="22"/>
      <c r="AG552" s="22">
        <v>16291.76</v>
      </c>
      <c r="AH552" s="22"/>
      <c r="AI552" s="22"/>
      <c r="AJ552" s="22">
        <v>16291.76</v>
      </c>
      <c r="AK552" s="22"/>
      <c r="AL552" s="22">
        <v>16291.76</v>
      </c>
      <c r="AM552" s="22">
        <v>16291.76</v>
      </c>
      <c r="AN552" s="22">
        <v>16291.76</v>
      </c>
      <c r="AO552" s="22"/>
      <c r="AP552" s="22">
        <v>16291.76</v>
      </c>
      <c r="AQ552" s="22"/>
      <c r="AR552" s="22"/>
      <c r="AS552" s="22">
        <v>16291.76</v>
      </c>
      <c r="AT552" s="22">
        <v>0</v>
      </c>
      <c r="AU552" s="22">
        <v>0</v>
      </c>
      <c r="AV552" s="22">
        <v>16291.76</v>
      </c>
      <c r="AW552" s="22">
        <v>0</v>
      </c>
      <c r="AX552" s="22">
        <v>130153.02</v>
      </c>
      <c r="AY552" s="22"/>
      <c r="AZ552" s="22">
        <f>VLOOKUP(A552,[1]Consolidado!$A$4:$AZ$856,52,FALSE)</f>
        <v>0</v>
      </c>
      <c r="BA552" s="22">
        <f>VLOOKUP(A552,'[2]Parcelas ICMS 2018 Calculadas'!$A$4:$BC$856,55,FALSE)</f>
        <v>0</v>
      </c>
      <c r="BB552" s="22">
        <v>0</v>
      </c>
      <c r="BC552" s="22">
        <v>0</v>
      </c>
      <c r="BD552" s="22">
        <v>0</v>
      </c>
      <c r="BE552" s="22"/>
      <c r="BF552" s="22"/>
      <c r="BG552" s="22">
        <v>0</v>
      </c>
      <c r="BH552" s="22"/>
      <c r="BI552" s="22"/>
      <c r="BJ552" s="22">
        <v>0</v>
      </c>
      <c r="BK552" s="22">
        <v>0</v>
      </c>
      <c r="BL552" s="22">
        <v>0</v>
      </c>
      <c r="BM552" s="22">
        <v>0</v>
      </c>
      <c r="BN552" s="23">
        <f t="shared" si="52"/>
        <v>581848.49000000011</v>
      </c>
      <c r="BO552" s="20">
        <v>75998.789999999994</v>
      </c>
      <c r="BP552" s="20">
        <v>5304.43</v>
      </c>
      <c r="BQ552" s="20">
        <v>1699.18</v>
      </c>
      <c r="BR552" s="20">
        <v>75998.789999999994</v>
      </c>
      <c r="BS552" s="20">
        <v>5304.43</v>
      </c>
      <c r="BT552" s="20">
        <v>1699.18</v>
      </c>
      <c r="BU552" s="20">
        <v>75998.789999999994</v>
      </c>
      <c r="BV552" s="20">
        <v>5304.43</v>
      </c>
      <c r="BW552" s="20">
        <v>1699.18</v>
      </c>
      <c r="BX552" s="20">
        <v>75998.789999999994</v>
      </c>
      <c r="BY552" s="20">
        <v>5304.43</v>
      </c>
      <c r="BZ552" s="20">
        <v>1699.18</v>
      </c>
      <c r="CA552" s="20">
        <v>75998.789999999994</v>
      </c>
      <c r="CB552" s="20">
        <v>5304.43</v>
      </c>
      <c r="CC552" s="20">
        <v>1699.18</v>
      </c>
      <c r="CD552" s="20">
        <v>75998.789999999994</v>
      </c>
      <c r="CE552" s="20">
        <v>5304.43</v>
      </c>
      <c r="CF552" s="20">
        <v>1699.18</v>
      </c>
      <c r="CG552" s="20">
        <v>75998.789999999994</v>
      </c>
      <c r="CH552" s="20">
        <v>5304.43</v>
      </c>
      <c r="CI552" s="20">
        <v>1699.18</v>
      </c>
      <c r="CJ552" s="20">
        <v>75998.789999999994</v>
      </c>
      <c r="CK552" s="20">
        <v>5304.43</v>
      </c>
      <c r="CL552" s="20">
        <v>1699.18</v>
      </c>
      <c r="CM552" s="20">
        <v>75998.789999999994</v>
      </c>
      <c r="CN552" s="20">
        <v>5304.43</v>
      </c>
      <c r="CO552" s="20">
        <v>1699.18</v>
      </c>
      <c r="CP552" s="20">
        <v>75998.789999999994</v>
      </c>
      <c r="CQ552" s="20">
        <v>5304.43</v>
      </c>
      <c r="CR552" s="20">
        <v>1699.18</v>
      </c>
      <c r="CS552" s="20">
        <v>75998.789999999994</v>
      </c>
      <c r="CT552" s="20">
        <v>5304.43</v>
      </c>
      <c r="CU552" s="20">
        <v>1699.18</v>
      </c>
      <c r="CV552" s="20">
        <v>75998.789999999994</v>
      </c>
      <c r="CW552" s="20">
        <v>5304.43</v>
      </c>
      <c r="CX552" s="20">
        <v>1699.18</v>
      </c>
      <c r="CY552" s="20">
        <v>75998.789999999994</v>
      </c>
      <c r="CZ552" s="20">
        <v>5304.43</v>
      </c>
      <c r="DA552" s="20">
        <v>1699.18</v>
      </c>
      <c r="DB552" s="20">
        <v>75998.789999999994</v>
      </c>
      <c r="DC552" s="20">
        <v>5304.43</v>
      </c>
      <c r="DD552" s="20">
        <v>1699.18</v>
      </c>
      <c r="DE552" s="20">
        <v>75998.789999999994</v>
      </c>
      <c r="DF552" s="20">
        <v>5304.43</v>
      </c>
      <c r="DG552" s="20">
        <v>1699.18</v>
      </c>
      <c r="DH552" s="20">
        <v>75998.789999999994</v>
      </c>
      <c r="DI552" s="20">
        <v>5304.43</v>
      </c>
      <c r="DJ552" s="20">
        <v>1699.18</v>
      </c>
      <c r="DK552" s="20">
        <v>75998.789999999994</v>
      </c>
      <c r="DL552" s="20">
        <v>5304.43</v>
      </c>
      <c r="DM552" s="20">
        <v>1699.18</v>
      </c>
      <c r="DN552" s="20">
        <v>75998.789999999994</v>
      </c>
      <c r="DO552" s="20">
        <v>5304.43</v>
      </c>
      <c r="DP552" s="20">
        <v>1699.18</v>
      </c>
      <c r="DQ552" s="20">
        <v>75998.789999999994</v>
      </c>
      <c r="DR552" s="20">
        <v>5304.43</v>
      </c>
      <c r="DS552" s="20">
        <v>1699.18</v>
      </c>
      <c r="DT552" s="20">
        <v>75998.789999999994</v>
      </c>
      <c r="DU552" s="20">
        <v>5304.43</v>
      </c>
      <c r="DV552" s="20">
        <v>1699.18</v>
      </c>
      <c r="DW552" s="20">
        <v>75998.789999999994</v>
      </c>
      <c r="DX552" s="20">
        <v>5304.43</v>
      </c>
      <c r="DY552" s="20">
        <v>1699.18</v>
      </c>
      <c r="DZ552" s="20">
        <v>75998.789999999994</v>
      </c>
      <c r="EA552" s="20">
        <v>5304.43</v>
      </c>
      <c r="EB552" s="20">
        <v>1699.18</v>
      </c>
      <c r="EC552" s="20">
        <v>75998.789999999994</v>
      </c>
      <c r="ED552" s="20">
        <v>5304.43</v>
      </c>
      <c r="EE552" s="20">
        <v>1699.18</v>
      </c>
      <c r="EF552" s="20">
        <v>75998.789999999994</v>
      </c>
      <c r="EG552" s="20">
        <v>5304.43</v>
      </c>
      <c r="EH552" s="20">
        <v>1699.18</v>
      </c>
      <c r="EI552" s="20">
        <f t="shared" si="53"/>
        <v>75998.789999999994</v>
      </c>
      <c r="EJ552" s="20">
        <f t="shared" si="53"/>
        <v>5304.43</v>
      </c>
      <c r="EK552" s="20">
        <f t="shared" si="53"/>
        <v>1699.18</v>
      </c>
      <c r="EL552" s="20">
        <v>75998.789999999994</v>
      </c>
      <c r="EM552" s="20">
        <v>5304.43</v>
      </c>
      <c r="EN552" s="20">
        <v>1699.18</v>
      </c>
      <c r="EO552" s="24">
        <f t="shared" si="54"/>
        <v>2158062.3999999994</v>
      </c>
      <c r="EP552" s="25">
        <f t="shared" si="50"/>
        <v>0</v>
      </c>
      <c r="EQ552" s="25">
        <f t="shared" si="51"/>
        <v>332009.57000000076</v>
      </c>
      <c r="ES552" s="26"/>
    </row>
    <row r="553" spans="1:149" x14ac:dyDescent="0.25">
      <c r="A553" s="27">
        <v>550</v>
      </c>
      <c r="B553" s="15">
        <v>18316265000169</v>
      </c>
      <c r="C553" s="28" t="s">
        <v>567</v>
      </c>
      <c r="D553" s="17">
        <v>381581.69</v>
      </c>
      <c r="E553" s="18">
        <v>330893.33</v>
      </c>
      <c r="F553" s="19">
        <v>0</v>
      </c>
      <c r="G553" s="20">
        <v>0</v>
      </c>
      <c r="H553" s="21">
        <f t="shared" si="49"/>
        <v>381581.69</v>
      </c>
      <c r="I553" s="21">
        <v>330893.33</v>
      </c>
      <c r="J553" s="22">
        <v>0</v>
      </c>
      <c r="K553" s="22">
        <v>0</v>
      </c>
      <c r="L553" s="22">
        <v>0</v>
      </c>
      <c r="M553" s="22">
        <v>0</v>
      </c>
      <c r="N553" s="22">
        <v>17484.919999999998</v>
      </c>
      <c r="O553" s="22">
        <v>0</v>
      </c>
      <c r="P553" s="22">
        <v>17484.919999999998</v>
      </c>
      <c r="Q553" s="22">
        <v>0</v>
      </c>
      <c r="R553" s="22">
        <v>17484.919999999998</v>
      </c>
      <c r="S553" s="22">
        <v>17484.919999999998</v>
      </c>
      <c r="T553" s="22">
        <v>17484.919999999998</v>
      </c>
      <c r="U553" s="22">
        <v>17476.439999999999</v>
      </c>
      <c r="V553" s="22">
        <v>17476.439999999999</v>
      </c>
      <c r="W553" s="22">
        <v>17476.439999999999</v>
      </c>
      <c r="X553" s="22">
        <v>17476.439999999999</v>
      </c>
      <c r="Y553" s="22">
        <v>10684.29</v>
      </c>
      <c r="Z553" s="22">
        <v>10684.29</v>
      </c>
      <c r="AA553" s="22">
        <v>10684.29</v>
      </c>
      <c r="AB553" s="22">
        <v>10684.29</v>
      </c>
      <c r="AC553" s="22">
        <v>0</v>
      </c>
      <c r="AD553" s="22">
        <v>10684.29</v>
      </c>
      <c r="AE553" s="22"/>
      <c r="AF553" s="22"/>
      <c r="AG553" s="22">
        <v>10684.29</v>
      </c>
      <c r="AH553" s="22"/>
      <c r="AI553" s="22"/>
      <c r="AJ553" s="22">
        <v>10684.29</v>
      </c>
      <c r="AK553" s="22"/>
      <c r="AL553" s="22">
        <v>10684.29</v>
      </c>
      <c r="AM553" s="22">
        <v>10684.29</v>
      </c>
      <c r="AN553" s="22">
        <v>10684.29</v>
      </c>
      <c r="AO553" s="22"/>
      <c r="AP553" s="22">
        <v>10684.29</v>
      </c>
      <c r="AQ553" s="22"/>
      <c r="AR553" s="22"/>
      <c r="AS553" s="22">
        <v>10684.29</v>
      </c>
      <c r="AT553" s="22">
        <v>0</v>
      </c>
      <c r="AU553" s="22">
        <v>0</v>
      </c>
      <c r="AV553" s="22">
        <v>10684.29</v>
      </c>
      <c r="AW553" s="22">
        <v>0</v>
      </c>
      <c r="AX553" s="22">
        <v>0</v>
      </c>
      <c r="AY553" s="22"/>
      <c r="AZ553" s="22">
        <f>VLOOKUP(A553,[1]Consolidado!$A$4:$AZ$856,52,FALSE)</f>
        <v>10684.29</v>
      </c>
      <c r="BA553" s="22">
        <f>VLOOKUP(A553,'[2]Parcelas ICMS 2018 Calculadas'!$A$4:$BC$856,55,FALSE)</f>
        <v>0</v>
      </c>
      <c r="BB553" s="22">
        <v>10684.29</v>
      </c>
      <c r="BC553" s="22">
        <v>0</v>
      </c>
      <c r="BD553" s="22">
        <v>0</v>
      </c>
      <c r="BE553" s="22">
        <v>10684.29</v>
      </c>
      <c r="BF553" s="22"/>
      <c r="BG553" s="22">
        <v>0</v>
      </c>
      <c r="BH553" s="22"/>
      <c r="BI553" s="22"/>
      <c r="BJ553" s="22">
        <v>10684.29</v>
      </c>
      <c r="BK553" s="22">
        <v>0</v>
      </c>
      <c r="BL553" s="22">
        <v>0</v>
      </c>
      <c r="BM553" s="22">
        <v>0</v>
      </c>
      <c r="BN553" s="23">
        <f t="shared" si="52"/>
        <v>338963.28999999992</v>
      </c>
      <c r="BO553" s="20">
        <v>10099.1</v>
      </c>
      <c r="BP553" s="20">
        <v>704.88</v>
      </c>
      <c r="BQ553" s="20">
        <v>225.8</v>
      </c>
      <c r="BR553" s="20">
        <v>10099.1</v>
      </c>
      <c r="BS553" s="20">
        <v>704.88</v>
      </c>
      <c r="BT553" s="20">
        <v>225.8</v>
      </c>
      <c r="BU553" s="20">
        <v>10099.1</v>
      </c>
      <c r="BV553" s="20">
        <v>704.88</v>
      </c>
      <c r="BW553" s="20">
        <v>225.8</v>
      </c>
      <c r="BX553" s="20">
        <v>10099.1</v>
      </c>
      <c r="BY553" s="20">
        <v>704.88</v>
      </c>
      <c r="BZ553" s="20">
        <v>225.8</v>
      </c>
      <c r="CA553" s="20">
        <v>10099.1</v>
      </c>
      <c r="CB553" s="20">
        <v>704.88</v>
      </c>
      <c r="CC553" s="20">
        <v>225.8</v>
      </c>
      <c r="CD553" s="20">
        <v>10099.1</v>
      </c>
      <c r="CE553" s="20">
        <v>704.88</v>
      </c>
      <c r="CF553" s="20">
        <v>225.8</v>
      </c>
      <c r="CG553" s="20">
        <v>10099.1</v>
      </c>
      <c r="CH553" s="20">
        <v>704.88</v>
      </c>
      <c r="CI553" s="20">
        <v>225.8</v>
      </c>
      <c r="CJ553" s="20">
        <v>10099.1</v>
      </c>
      <c r="CK553" s="20">
        <v>704.88</v>
      </c>
      <c r="CL553" s="20">
        <v>225.8</v>
      </c>
      <c r="CM553" s="20">
        <v>10099.1</v>
      </c>
      <c r="CN553" s="20">
        <v>704.88</v>
      </c>
      <c r="CO553" s="20">
        <v>225.8</v>
      </c>
      <c r="CP553" s="20">
        <v>10099.1</v>
      </c>
      <c r="CQ553" s="20">
        <v>704.88</v>
      </c>
      <c r="CR553" s="20">
        <v>225.8</v>
      </c>
      <c r="CS553" s="20">
        <v>10099.1</v>
      </c>
      <c r="CT553" s="20">
        <v>704.88</v>
      </c>
      <c r="CU553" s="20">
        <v>225.8</v>
      </c>
      <c r="CV553" s="20">
        <v>10099.1</v>
      </c>
      <c r="CW553" s="20">
        <v>704.88</v>
      </c>
      <c r="CX553" s="20">
        <v>225.8</v>
      </c>
      <c r="CY553" s="20">
        <v>10099.1</v>
      </c>
      <c r="CZ553" s="20">
        <v>704.88</v>
      </c>
      <c r="DA553" s="20">
        <v>225.8</v>
      </c>
      <c r="DB553" s="20">
        <v>10099.1</v>
      </c>
      <c r="DC553" s="20">
        <v>704.88</v>
      </c>
      <c r="DD553" s="20">
        <v>225.8</v>
      </c>
      <c r="DE553" s="20">
        <v>10099.1</v>
      </c>
      <c r="DF553" s="20">
        <v>704.88</v>
      </c>
      <c r="DG553" s="20">
        <v>225.8</v>
      </c>
      <c r="DH553" s="20">
        <v>10099.1</v>
      </c>
      <c r="DI553" s="20">
        <v>704.88</v>
      </c>
      <c r="DJ553" s="20">
        <v>225.8</v>
      </c>
      <c r="DK553" s="20">
        <v>10099.1</v>
      </c>
      <c r="DL553" s="20">
        <v>704.88</v>
      </c>
      <c r="DM553" s="20">
        <v>225.8</v>
      </c>
      <c r="DN553" s="20">
        <v>10099.1</v>
      </c>
      <c r="DO553" s="20">
        <v>704.88</v>
      </c>
      <c r="DP553" s="20">
        <v>225.8</v>
      </c>
      <c r="DQ553" s="20">
        <v>10099.1</v>
      </c>
      <c r="DR553" s="20">
        <v>704.88</v>
      </c>
      <c r="DS553" s="20">
        <v>225.8</v>
      </c>
      <c r="DT553" s="20">
        <v>10099.1</v>
      </c>
      <c r="DU553" s="20">
        <v>704.88</v>
      </c>
      <c r="DV553" s="20">
        <v>225.8</v>
      </c>
      <c r="DW553" s="20">
        <v>10099.1</v>
      </c>
      <c r="DX553" s="20">
        <v>704.88</v>
      </c>
      <c r="DY553" s="20">
        <v>225.8</v>
      </c>
      <c r="DZ553" s="20">
        <v>10099.1</v>
      </c>
      <c r="EA553" s="20">
        <v>704.88</v>
      </c>
      <c r="EB553" s="20">
        <v>225.8</v>
      </c>
      <c r="EC553" s="20">
        <v>10099.1</v>
      </c>
      <c r="ED553" s="20">
        <v>704.88</v>
      </c>
      <c r="EE553" s="20">
        <v>225.8</v>
      </c>
      <c r="EF553" s="20">
        <v>10099.1</v>
      </c>
      <c r="EG553" s="20">
        <v>704.88</v>
      </c>
      <c r="EH553" s="20">
        <v>225.8</v>
      </c>
      <c r="EI553" s="20">
        <f t="shared" si="53"/>
        <v>10099.1</v>
      </c>
      <c r="EJ553" s="20">
        <f t="shared" si="53"/>
        <v>704.88</v>
      </c>
      <c r="EK553" s="20">
        <f t="shared" si="53"/>
        <v>225.8</v>
      </c>
      <c r="EL553" s="20">
        <v>10099.1</v>
      </c>
      <c r="EM553" s="20">
        <v>704.88</v>
      </c>
      <c r="EN553" s="20">
        <v>225.8</v>
      </c>
      <c r="EO553" s="24">
        <f t="shared" si="54"/>
        <v>286774.27999999997</v>
      </c>
      <c r="EP553" s="25">
        <f t="shared" si="50"/>
        <v>42618.400000000081</v>
      </c>
      <c r="EQ553" s="25">
        <f t="shared" si="51"/>
        <v>44119.050000000047</v>
      </c>
      <c r="ES553" s="26"/>
    </row>
    <row r="554" spans="1:149" x14ac:dyDescent="0.25">
      <c r="A554" s="27">
        <v>551</v>
      </c>
      <c r="B554" s="15">
        <v>18349936000198</v>
      </c>
      <c r="C554" s="28" t="s">
        <v>568</v>
      </c>
      <c r="D554" s="17">
        <v>204047.2</v>
      </c>
      <c r="E554" s="18">
        <v>578180.56999999995</v>
      </c>
      <c r="F554" s="19">
        <v>0</v>
      </c>
      <c r="G554" s="20">
        <v>0</v>
      </c>
      <c r="H554" s="21">
        <f t="shared" si="49"/>
        <v>204047.2</v>
      </c>
      <c r="I554" s="21">
        <v>578180.56999999995</v>
      </c>
      <c r="J554" s="22">
        <v>0</v>
      </c>
      <c r="K554" s="22">
        <v>0</v>
      </c>
      <c r="L554" s="22">
        <v>0</v>
      </c>
      <c r="M554" s="22">
        <v>0</v>
      </c>
      <c r="N554" s="22">
        <v>9349.9</v>
      </c>
      <c r="O554" s="22">
        <v>0</v>
      </c>
      <c r="P554" s="22">
        <v>9349.9</v>
      </c>
      <c r="Q554" s="22">
        <v>0</v>
      </c>
      <c r="R554" s="22">
        <v>9349.9</v>
      </c>
      <c r="S554" s="22">
        <v>9349.9</v>
      </c>
      <c r="T554" s="22">
        <v>9349.9</v>
      </c>
      <c r="U554" s="22">
        <v>9345.36</v>
      </c>
      <c r="V554" s="22">
        <v>9345.36</v>
      </c>
      <c r="W554" s="22">
        <v>9345.36</v>
      </c>
      <c r="X554" s="22">
        <v>9345.36</v>
      </c>
      <c r="Y554" s="22">
        <v>5713.32</v>
      </c>
      <c r="Z554" s="22">
        <v>5713.32</v>
      </c>
      <c r="AA554" s="22">
        <v>5713.32</v>
      </c>
      <c r="AB554" s="22">
        <v>5713.32</v>
      </c>
      <c r="AC554" s="22">
        <v>0</v>
      </c>
      <c r="AD554" s="22">
        <v>5713.32</v>
      </c>
      <c r="AE554" s="22"/>
      <c r="AF554" s="22"/>
      <c r="AG554" s="22">
        <v>5713.32</v>
      </c>
      <c r="AH554" s="22"/>
      <c r="AI554" s="22"/>
      <c r="AJ554" s="22">
        <v>5713.32</v>
      </c>
      <c r="AK554" s="22"/>
      <c r="AL554" s="22">
        <v>5713.32</v>
      </c>
      <c r="AM554" s="22">
        <v>5713.32</v>
      </c>
      <c r="AN554" s="22">
        <v>5713.32</v>
      </c>
      <c r="AO554" s="22"/>
      <c r="AP554" s="22">
        <v>5713.32</v>
      </c>
      <c r="AQ554" s="22"/>
      <c r="AR554" s="22"/>
      <c r="AS554" s="22">
        <v>5713.32</v>
      </c>
      <c r="AT554" s="22">
        <v>34279.919999999998</v>
      </c>
      <c r="AU554" s="22">
        <v>0</v>
      </c>
      <c r="AV554" s="22">
        <v>0</v>
      </c>
      <c r="AW554" s="22">
        <v>0</v>
      </c>
      <c r="AX554" s="22">
        <v>17076.5</v>
      </c>
      <c r="AY554" s="22"/>
      <c r="AZ554" s="22">
        <f>VLOOKUP(A554,[1]Consolidado!$A$4:$AZ$856,52,FALSE)</f>
        <v>0</v>
      </c>
      <c r="BA554" s="22">
        <f>VLOOKUP(A554,'[2]Parcelas ICMS 2018 Calculadas'!$A$4:$BC$856,55,FALSE)</f>
        <v>0</v>
      </c>
      <c r="BB554" s="22">
        <v>0</v>
      </c>
      <c r="BC554" s="22">
        <v>0</v>
      </c>
      <c r="BD554" s="22">
        <v>0</v>
      </c>
      <c r="BE554" s="22"/>
      <c r="BF554" s="22"/>
      <c r="BG554" s="22">
        <v>0</v>
      </c>
      <c r="BH554" s="22"/>
      <c r="BI554" s="22"/>
      <c r="BJ554" s="22">
        <v>0</v>
      </c>
      <c r="BK554" s="22">
        <v>0</v>
      </c>
      <c r="BL554" s="22">
        <v>0</v>
      </c>
      <c r="BM554" s="22">
        <v>0</v>
      </c>
      <c r="BN554" s="23">
        <f t="shared" si="52"/>
        <v>204047.20000000007</v>
      </c>
      <c r="BO554" s="20">
        <v>17646.490000000002</v>
      </c>
      <c r="BP554" s="20">
        <v>1231.6600000000001</v>
      </c>
      <c r="BQ554" s="20">
        <v>394.54</v>
      </c>
      <c r="BR554" s="20">
        <v>17646.490000000002</v>
      </c>
      <c r="BS554" s="20">
        <v>1231.6600000000001</v>
      </c>
      <c r="BT554" s="20">
        <v>394.54</v>
      </c>
      <c r="BU554" s="20">
        <v>17646.490000000002</v>
      </c>
      <c r="BV554" s="20">
        <v>1231.6600000000001</v>
      </c>
      <c r="BW554" s="20">
        <v>394.54</v>
      </c>
      <c r="BX554" s="20">
        <v>17646.490000000002</v>
      </c>
      <c r="BY554" s="20">
        <v>1231.6600000000001</v>
      </c>
      <c r="BZ554" s="20">
        <v>394.54</v>
      </c>
      <c r="CA554" s="20">
        <v>17646.490000000002</v>
      </c>
      <c r="CB554" s="20">
        <v>1231.6600000000001</v>
      </c>
      <c r="CC554" s="20">
        <v>394.54</v>
      </c>
      <c r="CD554" s="20">
        <v>17646.490000000002</v>
      </c>
      <c r="CE554" s="20">
        <v>1231.6600000000001</v>
      </c>
      <c r="CF554" s="20">
        <v>394.54</v>
      </c>
      <c r="CG554" s="20">
        <v>17646.490000000002</v>
      </c>
      <c r="CH554" s="20">
        <v>1231.6600000000001</v>
      </c>
      <c r="CI554" s="20">
        <v>394.54</v>
      </c>
      <c r="CJ554" s="20">
        <v>17646.490000000002</v>
      </c>
      <c r="CK554" s="20">
        <v>1231.6600000000001</v>
      </c>
      <c r="CL554" s="20">
        <v>394.54</v>
      </c>
      <c r="CM554" s="20">
        <v>17646.490000000002</v>
      </c>
      <c r="CN554" s="20">
        <v>1231.6600000000001</v>
      </c>
      <c r="CO554" s="20">
        <v>394.54</v>
      </c>
      <c r="CP554" s="20">
        <v>17646.490000000002</v>
      </c>
      <c r="CQ554" s="20">
        <v>1231.6600000000001</v>
      </c>
      <c r="CR554" s="20">
        <v>394.54</v>
      </c>
      <c r="CS554" s="20">
        <v>17646.490000000002</v>
      </c>
      <c r="CT554" s="20">
        <v>1231.6600000000001</v>
      </c>
      <c r="CU554" s="20">
        <v>394.54</v>
      </c>
      <c r="CV554" s="20">
        <v>17646.490000000002</v>
      </c>
      <c r="CW554" s="20">
        <v>1231.6600000000001</v>
      </c>
      <c r="CX554" s="20">
        <v>394.54</v>
      </c>
      <c r="CY554" s="20">
        <v>17646.490000000002</v>
      </c>
      <c r="CZ554" s="20">
        <v>1231.6600000000001</v>
      </c>
      <c r="DA554" s="20">
        <v>394.54</v>
      </c>
      <c r="DB554" s="20">
        <v>17646.490000000002</v>
      </c>
      <c r="DC554" s="20">
        <v>1231.6600000000001</v>
      </c>
      <c r="DD554" s="20">
        <v>394.54</v>
      </c>
      <c r="DE554" s="20">
        <v>17646.490000000002</v>
      </c>
      <c r="DF554" s="20">
        <v>1231.6600000000001</v>
      </c>
      <c r="DG554" s="20">
        <v>394.54</v>
      </c>
      <c r="DH554" s="20">
        <v>17646.490000000002</v>
      </c>
      <c r="DI554" s="20">
        <v>1231.6600000000001</v>
      </c>
      <c r="DJ554" s="20">
        <v>394.54</v>
      </c>
      <c r="DK554" s="20">
        <v>17646.490000000002</v>
      </c>
      <c r="DL554" s="20">
        <v>1231.6600000000001</v>
      </c>
      <c r="DM554" s="20">
        <v>394.54</v>
      </c>
      <c r="DN554" s="20">
        <v>17646.490000000002</v>
      </c>
      <c r="DO554" s="20">
        <v>1231.6600000000001</v>
      </c>
      <c r="DP554" s="20">
        <v>394.54</v>
      </c>
      <c r="DQ554" s="20">
        <v>17646.490000000002</v>
      </c>
      <c r="DR554" s="20">
        <v>1231.6600000000001</v>
      </c>
      <c r="DS554" s="20">
        <v>394.54</v>
      </c>
      <c r="DT554" s="20">
        <v>17646.490000000002</v>
      </c>
      <c r="DU554" s="20">
        <v>1231.6600000000001</v>
      </c>
      <c r="DV554" s="20">
        <v>394.54</v>
      </c>
      <c r="DW554" s="20">
        <v>17646.490000000002</v>
      </c>
      <c r="DX554" s="20">
        <v>1231.6600000000001</v>
      </c>
      <c r="DY554" s="20">
        <v>394.54</v>
      </c>
      <c r="DZ554" s="20">
        <v>17646.490000000002</v>
      </c>
      <c r="EA554" s="20">
        <v>1231.6600000000001</v>
      </c>
      <c r="EB554" s="20">
        <v>394.54</v>
      </c>
      <c r="EC554" s="20">
        <v>17646.490000000002</v>
      </c>
      <c r="ED554" s="20">
        <v>1231.6600000000001</v>
      </c>
      <c r="EE554" s="20">
        <v>394.54</v>
      </c>
      <c r="EF554" s="20">
        <v>17646.490000000002</v>
      </c>
      <c r="EG554" s="20">
        <v>1231.6600000000001</v>
      </c>
      <c r="EH554" s="20">
        <v>394.54</v>
      </c>
      <c r="EI554" s="20">
        <f t="shared" si="53"/>
        <v>17646.490000000002</v>
      </c>
      <c r="EJ554" s="20">
        <f t="shared" si="53"/>
        <v>1231.6600000000001</v>
      </c>
      <c r="EK554" s="20">
        <f t="shared" si="53"/>
        <v>394.54</v>
      </c>
      <c r="EL554" s="20">
        <v>17646.490000000002</v>
      </c>
      <c r="EM554" s="20">
        <v>1231.6600000000001</v>
      </c>
      <c r="EN554" s="20">
        <v>394.54</v>
      </c>
      <c r="EO554" s="24">
        <f t="shared" si="54"/>
        <v>501089.9399999993</v>
      </c>
      <c r="EP554" s="25">
        <f t="shared" si="50"/>
        <v>0</v>
      </c>
      <c r="EQ554" s="25">
        <f t="shared" si="51"/>
        <v>77090.630000000645</v>
      </c>
      <c r="ES554" s="26"/>
    </row>
    <row r="555" spans="1:149" x14ac:dyDescent="0.25">
      <c r="A555" s="27">
        <v>552</v>
      </c>
      <c r="B555" s="15">
        <v>24179665000172</v>
      </c>
      <c r="C555" s="28" t="s">
        <v>569</v>
      </c>
      <c r="D555" s="17">
        <v>236796.64</v>
      </c>
      <c r="E555" s="18">
        <v>203604.76</v>
      </c>
      <c r="F555" s="19">
        <v>0</v>
      </c>
      <c r="G555" s="20">
        <v>0</v>
      </c>
      <c r="H555" s="21">
        <f t="shared" si="49"/>
        <v>236796.64</v>
      </c>
      <c r="I555" s="21">
        <v>203604.76</v>
      </c>
      <c r="J555" s="22">
        <v>0</v>
      </c>
      <c r="K555" s="22">
        <v>0</v>
      </c>
      <c r="L555" s="22">
        <v>0</v>
      </c>
      <c r="M555" s="22">
        <v>0</v>
      </c>
      <c r="N555" s="22">
        <v>10850.55</v>
      </c>
      <c r="O555" s="22">
        <v>0</v>
      </c>
      <c r="P555" s="22">
        <v>10850.55</v>
      </c>
      <c r="Q555" s="22">
        <v>0</v>
      </c>
      <c r="R555" s="22">
        <v>10850.55</v>
      </c>
      <c r="S555" s="22">
        <v>10850.55</v>
      </c>
      <c r="T555" s="22">
        <v>10850.55</v>
      </c>
      <c r="U555" s="22">
        <v>10845.29</v>
      </c>
      <c r="V555" s="22">
        <v>10845.29</v>
      </c>
      <c r="W555" s="22">
        <v>10845.29</v>
      </c>
      <c r="X555" s="22">
        <v>10845.29</v>
      </c>
      <c r="Y555" s="22">
        <v>6630.31</v>
      </c>
      <c r="Z555" s="22">
        <v>6630.31</v>
      </c>
      <c r="AA555" s="22">
        <v>6630.31</v>
      </c>
      <c r="AB555" s="22">
        <v>6630.31</v>
      </c>
      <c r="AC555" s="22">
        <v>0</v>
      </c>
      <c r="AD555" s="22">
        <v>6630.31</v>
      </c>
      <c r="AE555" s="22"/>
      <c r="AF555" s="22"/>
      <c r="AG555" s="22">
        <v>6630.31</v>
      </c>
      <c r="AH555" s="22"/>
      <c r="AI555" s="22"/>
      <c r="AJ555" s="22">
        <v>6630.31</v>
      </c>
      <c r="AK555" s="22"/>
      <c r="AL555" s="22">
        <v>6630.31</v>
      </c>
      <c r="AM555" s="22">
        <v>6630.31</v>
      </c>
      <c r="AN555" s="22">
        <v>6630.31</v>
      </c>
      <c r="AO555" s="22"/>
      <c r="AP555" s="22">
        <v>6630.31</v>
      </c>
      <c r="AQ555" s="22"/>
      <c r="AR555" s="22"/>
      <c r="AS555" s="22">
        <v>6630.31</v>
      </c>
      <c r="AT555" s="22">
        <v>0</v>
      </c>
      <c r="AU555" s="22">
        <v>0</v>
      </c>
      <c r="AV555" s="22">
        <v>6630.31</v>
      </c>
      <c r="AW555" s="22">
        <v>0</v>
      </c>
      <c r="AX555" s="22">
        <v>0</v>
      </c>
      <c r="AY555" s="22"/>
      <c r="AZ555" s="22">
        <f>VLOOKUP(A555,[1]Consolidado!$A$4:$AZ$856,52,FALSE)</f>
        <v>6630.31</v>
      </c>
      <c r="BA555" s="22">
        <f>VLOOKUP(A555,'[2]Parcelas ICMS 2018 Calculadas'!$A$4:$BC$856,55,FALSE)</f>
        <v>0</v>
      </c>
      <c r="BB555" s="22">
        <v>6630.31</v>
      </c>
      <c r="BC555" s="22">
        <v>0</v>
      </c>
      <c r="BD555" s="22">
        <v>0</v>
      </c>
      <c r="BE555" s="22">
        <v>6630.31</v>
      </c>
      <c r="BF555" s="22"/>
      <c r="BG555" s="22">
        <v>0</v>
      </c>
      <c r="BH555" s="22"/>
      <c r="BI555" s="22"/>
      <c r="BJ555" s="22">
        <v>6630.31</v>
      </c>
      <c r="BK555" s="22">
        <v>0</v>
      </c>
      <c r="BL555" s="22">
        <v>0</v>
      </c>
      <c r="BM555" s="22">
        <v>0</v>
      </c>
      <c r="BN555" s="23">
        <f t="shared" si="52"/>
        <v>210349.17999999996</v>
      </c>
      <c r="BO555" s="20">
        <v>6214.16</v>
      </c>
      <c r="BP555" s="20">
        <v>433.73</v>
      </c>
      <c r="BQ555" s="20">
        <v>138.94</v>
      </c>
      <c r="BR555" s="20">
        <v>6214.16</v>
      </c>
      <c r="BS555" s="20">
        <v>433.73</v>
      </c>
      <c r="BT555" s="20">
        <v>138.94</v>
      </c>
      <c r="BU555" s="20">
        <v>6214.16</v>
      </c>
      <c r="BV555" s="20">
        <v>433.73</v>
      </c>
      <c r="BW555" s="20">
        <v>138.94</v>
      </c>
      <c r="BX555" s="20">
        <v>6214.16</v>
      </c>
      <c r="BY555" s="20">
        <v>433.73</v>
      </c>
      <c r="BZ555" s="20">
        <v>138.94</v>
      </c>
      <c r="CA555" s="20">
        <v>6214.16</v>
      </c>
      <c r="CB555" s="20">
        <v>433.73</v>
      </c>
      <c r="CC555" s="20">
        <v>138.94</v>
      </c>
      <c r="CD555" s="20">
        <v>6214.16</v>
      </c>
      <c r="CE555" s="20">
        <v>433.73</v>
      </c>
      <c r="CF555" s="20">
        <v>138.94</v>
      </c>
      <c r="CG555" s="20">
        <v>6214.16</v>
      </c>
      <c r="CH555" s="20">
        <v>433.73</v>
      </c>
      <c r="CI555" s="20">
        <v>138.94</v>
      </c>
      <c r="CJ555" s="20">
        <v>6214.16</v>
      </c>
      <c r="CK555" s="20">
        <v>433.73</v>
      </c>
      <c r="CL555" s="20">
        <v>138.94</v>
      </c>
      <c r="CM555" s="20">
        <v>6214.16</v>
      </c>
      <c r="CN555" s="20">
        <v>433.73</v>
      </c>
      <c r="CO555" s="20">
        <v>138.94</v>
      </c>
      <c r="CP555" s="20">
        <v>6214.16</v>
      </c>
      <c r="CQ555" s="20">
        <v>433.73</v>
      </c>
      <c r="CR555" s="20">
        <v>138.94</v>
      </c>
      <c r="CS555" s="20">
        <v>6214.16</v>
      </c>
      <c r="CT555" s="20">
        <v>433.73</v>
      </c>
      <c r="CU555" s="20">
        <v>138.94</v>
      </c>
      <c r="CV555" s="20">
        <v>6214.16</v>
      </c>
      <c r="CW555" s="20">
        <v>433.73</v>
      </c>
      <c r="CX555" s="20">
        <v>138.94</v>
      </c>
      <c r="CY555" s="20">
        <v>6214.16</v>
      </c>
      <c r="CZ555" s="20">
        <v>433.73</v>
      </c>
      <c r="DA555" s="20">
        <v>138.94</v>
      </c>
      <c r="DB555" s="20">
        <v>6214.16</v>
      </c>
      <c r="DC555" s="20">
        <v>433.73</v>
      </c>
      <c r="DD555" s="20">
        <v>138.94</v>
      </c>
      <c r="DE555" s="20">
        <v>6214.16</v>
      </c>
      <c r="DF555" s="20">
        <v>433.73</v>
      </c>
      <c r="DG555" s="20">
        <v>138.94</v>
      </c>
      <c r="DH555" s="20">
        <v>6214.16</v>
      </c>
      <c r="DI555" s="20">
        <v>433.73</v>
      </c>
      <c r="DJ555" s="20">
        <v>138.94</v>
      </c>
      <c r="DK555" s="20">
        <v>6214.16</v>
      </c>
      <c r="DL555" s="20">
        <v>433.73</v>
      </c>
      <c r="DM555" s="20">
        <v>138.94</v>
      </c>
      <c r="DN555" s="20">
        <v>6214.16</v>
      </c>
      <c r="DO555" s="20">
        <v>433.73</v>
      </c>
      <c r="DP555" s="20">
        <v>138.94</v>
      </c>
      <c r="DQ555" s="20">
        <v>6214.16</v>
      </c>
      <c r="DR555" s="20">
        <v>433.73</v>
      </c>
      <c r="DS555" s="20">
        <v>138.94</v>
      </c>
      <c r="DT555" s="20">
        <v>6214.16</v>
      </c>
      <c r="DU555" s="20">
        <v>433.73</v>
      </c>
      <c r="DV555" s="20">
        <v>138.94</v>
      </c>
      <c r="DW555" s="20">
        <v>6214.16</v>
      </c>
      <c r="DX555" s="20">
        <v>433.73</v>
      </c>
      <c r="DY555" s="20">
        <v>138.94</v>
      </c>
      <c r="DZ555" s="20">
        <v>6214.16</v>
      </c>
      <c r="EA555" s="20">
        <v>433.73</v>
      </c>
      <c r="EB555" s="20">
        <v>138.94</v>
      </c>
      <c r="EC555" s="20">
        <v>6214.16</v>
      </c>
      <c r="ED555" s="20">
        <v>433.73</v>
      </c>
      <c r="EE555" s="20">
        <v>138.94</v>
      </c>
      <c r="EF555" s="20">
        <v>6214.16</v>
      </c>
      <c r="EG555" s="20">
        <v>433.73</v>
      </c>
      <c r="EH555" s="20">
        <v>138.94</v>
      </c>
      <c r="EI555" s="20">
        <f t="shared" si="53"/>
        <v>6214.16</v>
      </c>
      <c r="EJ555" s="20">
        <f t="shared" si="53"/>
        <v>433.73</v>
      </c>
      <c r="EK555" s="20">
        <f t="shared" si="53"/>
        <v>138.94</v>
      </c>
      <c r="EL555" s="20">
        <v>6214.16</v>
      </c>
      <c r="EM555" s="20">
        <v>433.73</v>
      </c>
      <c r="EN555" s="20">
        <v>138.94</v>
      </c>
      <c r="EO555" s="24">
        <f t="shared" si="54"/>
        <v>176457.58000000013</v>
      </c>
      <c r="EP555" s="25">
        <f t="shared" si="50"/>
        <v>26447.46000000005</v>
      </c>
      <c r="EQ555" s="25">
        <f t="shared" si="51"/>
        <v>27147.179999999877</v>
      </c>
      <c r="ES555" s="26"/>
    </row>
    <row r="556" spans="1:149" x14ac:dyDescent="0.25">
      <c r="A556" s="27">
        <v>553</v>
      </c>
      <c r="B556" s="15">
        <v>18363978000183</v>
      </c>
      <c r="C556" s="28" t="s">
        <v>570</v>
      </c>
      <c r="D556" s="17">
        <v>360506.77</v>
      </c>
      <c r="E556" s="18">
        <v>461029.52</v>
      </c>
      <c r="F556" s="19">
        <v>0</v>
      </c>
      <c r="G556" s="20">
        <v>0</v>
      </c>
      <c r="H556" s="21">
        <f t="shared" si="49"/>
        <v>360506.77</v>
      </c>
      <c r="I556" s="21">
        <v>461029.52</v>
      </c>
      <c r="J556" s="22">
        <v>0</v>
      </c>
      <c r="K556" s="22">
        <v>0</v>
      </c>
      <c r="L556" s="22">
        <v>0</v>
      </c>
      <c r="M556" s="22">
        <v>0</v>
      </c>
      <c r="N556" s="22">
        <v>16519.22</v>
      </c>
      <c r="O556" s="22">
        <v>0</v>
      </c>
      <c r="P556" s="22">
        <v>16519.22</v>
      </c>
      <c r="Q556" s="22">
        <v>0</v>
      </c>
      <c r="R556" s="22">
        <v>16519.22</v>
      </c>
      <c r="S556" s="22">
        <v>16519.22</v>
      </c>
      <c r="T556" s="22">
        <v>16519.22</v>
      </c>
      <c r="U556" s="22">
        <v>16511.21</v>
      </c>
      <c r="V556" s="22">
        <v>16511.21</v>
      </c>
      <c r="W556" s="22">
        <v>16511.21</v>
      </c>
      <c r="X556" s="22">
        <v>16511.21</v>
      </c>
      <c r="Y556" s="22">
        <v>10094.19</v>
      </c>
      <c r="Z556" s="22">
        <v>10094.19</v>
      </c>
      <c r="AA556" s="22">
        <v>10094.19</v>
      </c>
      <c r="AB556" s="22">
        <v>10094.19</v>
      </c>
      <c r="AC556" s="22">
        <v>0</v>
      </c>
      <c r="AD556" s="22">
        <v>10094.19</v>
      </c>
      <c r="AE556" s="22"/>
      <c r="AF556" s="22"/>
      <c r="AG556" s="22">
        <v>10094.19</v>
      </c>
      <c r="AH556" s="22"/>
      <c r="AI556" s="22"/>
      <c r="AJ556" s="22">
        <v>10094.19</v>
      </c>
      <c r="AK556" s="22"/>
      <c r="AL556" s="22">
        <v>10094.19</v>
      </c>
      <c r="AM556" s="22">
        <v>10094.19</v>
      </c>
      <c r="AN556" s="22">
        <v>10094.19</v>
      </c>
      <c r="AO556" s="22"/>
      <c r="AP556" s="22">
        <v>10094.19</v>
      </c>
      <c r="AQ556" s="22"/>
      <c r="AR556" s="22"/>
      <c r="AS556" s="22">
        <v>10094.19</v>
      </c>
      <c r="AT556" s="22">
        <v>0</v>
      </c>
      <c r="AU556" s="22">
        <v>0</v>
      </c>
      <c r="AV556" s="22">
        <v>10094.19</v>
      </c>
      <c r="AW556" s="22">
        <v>0</v>
      </c>
      <c r="AX556" s="22">
        <v>80641.36</v>
      </c>
      <c r="AY556" s="22"/>
      <c r="AZ556" s="22">
        <f>VLOOKUP(A556,[1]Consolidado!$A$4:$AZ$856,52,FALSE)</f>
        <v>0</v>
      </c>
      <c r="BA556" s="22">
        <f>VLOOKUP(A556,'[2]Parcelas ICMS 2018 Calculadas'!$A$4:$BC$856,55,FALSE)</f>
        <v>0</v>
      </c>
      <c r="BB556" s="22">
        <v>0</v>
      </c>
      <c r="BC556" s="22">
        <v>0</v>
      </c>
      <c r="BD556" s="22">
        <v>0</v>
      </c>
      <c r="BE556" s="22"/>
      <c r="BF556" s="22"/>
      <c r="BG556" s="22">
        <v>0</v>
      </c>
      <c r="BH556" s="22"/>
      <c r="BI556" s="22"/>
      <c r="BJ556" s="22">
        <v>0</v>
      </c>
      <c r="BK556" s="22">
        <v>0</v>
      </c>
      <c r="BL556" s="22">
        <v>0</v>
      </c>
      <c r="BM556" s="22">
        <v>0</v>
      </c>
      <c r="BN556" s="23">
        <f t="shared" si="52"/>
        <v>360506.76999999996</v>
      </c>
      <c r="BO556" s="20">
        <v>14070.95</v>
      </c>
      <c r="BP556" s="20">
        <v>982.1</v>
      </c>
      <c r="BQ556" s="20">
        <v>314.60000000000002</v>
      </c>
      <c r="BR556" s="20">
        <v>14070.95</v>
      </c>
      <c r="BS556" s="20">
        <v>982.1</v>
      </c>
      <c r="BT556" s="20">
        <v>314.60000000000002</v>
      </c>
      <c r="BU556" s="20">
        <v>14070.95</v>
      </c>
      <c r="BV556" s="20">
        <v>982.1</v>
      </c>
      <c r="BW556" s="20">
        <v>314.60000000000002</v>
      </c>
      <c r="BX556" s="20">
        <v>14070.95</v>
      </c>
      <c r="BY556" s="20">
        <v>982.1</v>
      </c>
      <c r="BZ556" s="20">
        <v>314.60000000000002</v>
      </c>
      <c r="CA556" s="20">
        <v>14070.95</v>
      </c>
      <c r="CB556" s="20">
        <v>982.1</v>
      </c>
      <c r="CC556" s="20">
        <v>314.60000000000002</v>
      </c>
      <c r="CD556" s="20">
        <v>14070.95</v>
      </c>
      <c r="CE556" s="20">
        <v>982.1</v>
      </c>
      <c r="CF556" s="20">
        <v>314.60000000000002</v>
      </c>
      <c r="CG556" s="20">
        <v>14070.95</v>
      </c>
      <c r="CH556" s="20">
        <v>982.1</v>
      </c>
      <c r="CI556" s="20">
        <v>314.60000000000002</v>
      </c>
      <c r="CJ556" s="20">
        <v>14070.95</v>
      </c>
      <c r="CK556" s="20">
        <v>982.1</v>
      </c>
      <c r="CL556" s="20">
        <v>314.60000000000002</v>
      </c>
      <c r="CM556" s="20">
        <v>14070.95</v>
      </c>
      <c r="CN556" s="20">
        <v>982.1</v>
      </c>
      <c r="CO556" s="20">
        <v>314.60000000000002</v>
      </c>
      <c r="CP556" s="20">
        <v>14070.95</v>
      </c>
      <c r="CQ556" s="20">
        <v>982.1</v>
      </c>
      <c r="CR556" s="20">
        <v>314.60000000000002</v>
      </c>
      <c r="CS556" s="20">
        <v>14070.95</v>
      </c>
      <c r="CT556" s="20">
        <v>982.1</v>
      </c>
      <c r="CU556" s="20">
        <v>314.60000000000002</v>
      </c>
      <c r="CV556" s="20">
        <v>14070.95</v>
      </c>
      <c r="CW556" s="20">
        <v>982.1</v>
      </c>
      <c r="CX556" s="20">
        <v>314.60000000000002</v>
      </c>
      <c r="CY556" s="20">
        <v>14070.95</v>
      </c>
      <c r="CZ556" s="20">
        <v>982.1</v>
      </c>
      <c r="DA556" s="20">
        <v>314.60000000000002</v>
      </c>
      <c r="DB556" s="20">
        <v>14070.95</v>
      </c>
      <c r="DC556" s="20">
        <v>982.1</v>
      </c>
      <c r="DD556" s="20">
        <v>314.60000000000002</v>
      </c>
      <c r="DE556" s="20">
        <v>14070.95</v>
      </c>
      <c r="DF556" s="20">
        <v>982.1</v>
      </c>
      <c r="DG556" s="20">
        <v>314.60000000000002</v>
      </c>
      <c r="DH556" s="20">
        <v>14070.95</v>
      </c>
      <c r="DI556" s="20">
        <v>982.1</v>
      </c>
      <c r="DJ556" s="20">
        <v>314.60000000000002</v>
      </c>
      <c r="DK556" s="20">
        <v>14070.95</v>
      </c>
      <c r="DL556" s="20">
        <v>982.1</v>
      </c>
      <c r="DM556" s="20">
        <v>314.60000000000002</v>
      </c>
      <c r="DN556" s="20">
        <v>14070.95</v>
      </c>
      <c r="DO556" s="20">
        <v>982.1</v>
      </c>
      <c r="DP556" s="20">
        <v>314.60000000000002</v>
      </c>
      <c r="DQ556" s="20">
        <v>14070.95</v>
      </c>
      <c r="DR556" s="20">
        <v>982.1</v>
      </c>
      <c r="DS556" s="20">
        <v>314.60000000000002</v>
      </c>
      <c r="DT556" s="20">
        <v>14070.95</v>
      </c>
      <c r="DU556" s="20">
        <v>982.1</v>
      </c>
      <c r="DV556" s="20">
        <v>314.60000000000002</v>
      </c>
      <c r="DW556" s="20">
        <v>14070.95</v>
      </c>
      <c r="DX556" s="20">
        <v>982.1</v>
      </c>
      <c r="DY556" s="20">
        <v>314.60000000000002</v>
      </c>
      <c r="DZ556" s="20">
        <v>14070.95</v>
      </c>
      <c r="EA556" s="20">
        <v>982.1</v>
      </c>
      <c r="EB556" s="20">
        <v>314.60000000000002</v>
      </c>
      <c r="EC556" s="20">
        <v>14070.95</v>
      </c>
      <c r="ED556" s="20">
        <v>982.1</v>
      </c>
      <c r="EE556" s="20">
        <v>314.60000000000002</v>
      </c>
      <c r="EF556" s="20">
        <v>14070.95</v>
      </c>
      <c r="EG556" s="20">
        <v>982.1</v>
      </c>
      <c r="EH556" s="20">
        <v>314.60000000000002</v>
      </c>
      <c r="EI556" s="20">
        <f t="shared" si="53"/>
        <v>14070.95</v>
      </c>
      <c r="EJ556" s="20">
        <f t="shared" si="53"/>
        <v>982.1</v>
      </c>
      <c r="EK556" s="20">
        <f t="shared" si="53"/>
        <v>314.60000000000002</v>
      </c>
      <c r="EL556" s="20">
        <v>14070.95</v>
      </c>
      <c r="EM556" s="20">
        <v>982.1</v>
      </c>
      <c r="EN556" s="20">
        <v>314.60000000000002</v>
      </c>
      <c r="EO556" s="24">
        <f t="shared" si="54"/>
        <v>399558.89999999991</v>
      </c>
      <c r="EP556" s="25">
        <f t="shared" si="50"/>
        <v>0</v>
      </c>
      <c r="EQ556" s="25">
        <f t="shared" si="51"/>
        <v>61470.620000000112</v>
      </c>
      <c r="ES556" s="26"/>
    </row>
    <row r="557" spans="1:149" x14ac:dyDescent="0.25">
      <c r="A557" s="27">
        <v>554</v>
      </c>
      <c r="B557" s="15">
        <v>18338244000144</v>
      </c>
      <c r="C557" s="28" t="s">
        <v>571</v>
      </c>
      <c r="D557" s="17">
        <v>383311.05</v>
      </c>
      <c r="E557" s="18">
        <v>908903.04</v>
      </c>
      <c r="F557" s="19">
        <v>0</v>
      </c>
      <c r="G557" s="20">
        <v>0</v>
      </c>
      <c r="H557" s="21">
        <f t="shared" si="49"/>
        <v>383311.05</v>
      </c>
      <c r="I557" s="21">
        <v>908903.04</v>
      </c>
      <c r="J557" s="22">
        <v>0</v>
      </c>
      <c r="K557" s="22">
        <v>0</v>
      </c>
      <c r="L557" s="22">
        <v>0</v>
      </c>
      <c r="M557" s="22">
        <v>0</v>
      </c>
      <c r="N557" s="22">
        <v>17564.16</v>
      </c>
      <c r="O557" s="22">
        <v>0</v>
      </c>
      <c r="P557" s="22">
        <v>17564.16</v>
      </c>
      <c r="Q557" s="22">
        <v>0</v>
      </c>
      <c r="R557" s="22">
        <v>17564.16</v>
      </c>
      <c r="S557" s="22">
        <v>17564.16</v>
      </c>
      <c r="T557" s="22">
        <v>17564.16</v>
      </c>
      <c r="U557" s="22">
        <v>17555.650000000001</v>
      </c>
      <c r="V557" s="22">
        <v>17555.650000000001</v>
      </c>
      <c r="W557" s="22">
        <v>17555.650000000001</v>
      </c>
      <c r="X557" s="22">
        <v>17555.650000000001</v>
      </c>
      <c r="Y557" s="22">
        <v>10732.71</v>
      </c>
      <c r="Z557" s="22">
        <v>10732.71</v>
      </c>
      <c r="AA557" s="22">
        <v>10732.71</v>
      </c>
      <c r="AB557" s="22">
        <v>10732.71</v>
      </c>
      <c r="AC557" s="22">
        <v>0</v>
      </c>
      <c r="AD557" s="22">
        <v>10732.71</v>
      </c>
      <c r="AE557" s="22"/>
      <c r="AF557" s="22"/>
      <c r="AG557" s="22">
        <v>10732.71</v>
      </c>
      <c r="AH557" s="22"/>
      <c r="AI557" s="22"/>
      <c r="AJ557" s="22">
        <v>10732.71</v>
      </c>
      <c r="AK557" s="22"/>
      <c r="AL557" s="22">
        <v>10732.71</v>
      </c>
      <c r="AM557" s="22">
        <v>10732.71</v>
      </c>
      <c r="AN557" s="22">
        <v>10732.71</v>
      </c>
      <c r="AO557" s="22"/>
      <c r="AP557" s="22">
        <v>10732.71</v>
      </c>
      <c r="AQ557" s="22"/>
      <c r="AR557" s="22"/>
      <c r="AS557" s="22">
        <v>10732.71</v>
      </c>
      <c r="AT557" s="22">
        <v>0</v>
      </c>
      <c r="AU557" s="22">
        <v>0</v>
      </c>
      <c r="AV557" s="22">
        <v>10732.71</v>
      </c>
      <c r="AW557" s="22">
        <v>0</v>
      </c>
      <c r="AX557" s="22">
        <v>0</v>
      </c>
      <c r="AY557" s="22"/>
      <c r="AZ557" s="22">
        <f>VLOOKUP(A557,[1]Consolidado!$A$4:$AZ$856,52,FALSE)</f>
        <v>10732.71</v>
      </c>
      <c r="BA557" s="22">
        <f>VLOOKUP(A557,'[2]Parcelas ICMS 2018 Calculadas'!$A$4:$BC$856,55,FALSE)</f>
        <v>0</v>
      </c>
      <c r="BB557" s="22">
        <v>10732.71</v>
      </c>
      <c r="BC557" s="22">
        <v>0</v>
      </c>
      <c r="BD557" s="22">
        <v>0</v>
      </c>
      <c r="BE557" s="22">
        <v>10732.71</v>
      </c>
      <c r="BF557" s="22"/>
      <c r="BG557" s="22">
        <v>0</v>
      </c>
      <c r="BH557" s="22"/>
      <c r="BI557" s="22"/>
      <c r="BJ557" s="22">
        <v>10732.71</v>
      </c>
      <c r="BK557" s="22">
        <v>0</v>
      </c>
      <c r="BL557" s="22">
        <v>0</v>
      </c>
      <c r="BM557" s="22">
        <v>0</v>
      </c>
      <c r="BN557" s="23">
        <f t="shared" si="52"/>
        <v>340499.47000000009</v>
      </c>
      <c r="BO557" s="20">
        <v>27740.38</v>
      </c>
      <c r="BP557" s="20">
        <v>1936.17</v>
      </c>
      <c r="BQ557" s="20">
        <v>620.22</v>
      </c>
      <c r="BR557" s="20">
        <v>27740.38</v>
      </c>
      <c r="BS557" s="20">
        <v>1936.17</v>
      </c>
      <c r="BT557" s="20">
        <v>620.22</v>
      </c>
      <c r="BU557" s="20">
        <v>27740.38</v>
      </c>
      <c r="BV557" s="20">
        <v>1936.17</v>
      </c>
      <c r="BW557" s="20">
        <v>620.22</v>
      </c>
      <c r="BX557" s="20">
        <v>27740.38</v>
      </c>
      <c r="BY557" s="20">
        <v>1936.17</v>
      </c>
      <c r="BZ557" s="20">
        <v>620.22</v>
      </c>
      <c r="CA557" s="20">
        <v>27740.38</v>
      </c>
      <c r="CB557" s="20">
        <v>1936.17</v>
      </c>
      <c r="CC557" s="20">
        <v>620.22</v>
      </c>
      <c r="CD557" s="20">
        <v>27740.38</v>
      </c>
      <c r="CE557" s="20">
        <v>1936.17</v>
      </c>
      <c r="CF557" s="20">
        <v>620.22</v>
      </c>
      <c r="CG557" s="20">
        <v>27740.38</v>
      </c>
      <c r="CH557" s="20">
        <v>1936.17</v>
      </c>
      <c r="CI557" s="20">
        <v>620.22</v>
      </c>
      <c r="CJ557" s="20">
        <v>27740.38</v>
      </c>
      <c r="CK557" s="20">
        <v>1936.17</v>
      </c>
      <c r="CL557" s="20">
        <v>620.22</v>
      </c>
      <c r="CM557" s="20">
        <v>27740.38</v>
      </c>
      <c r="CN557" s="20">
        <v>1936.17</v>
      </c>
      <c r="CO557" s="20">
        <v>620.22</v>
      </c>
      <c r="CP557" s="20">
        <v>27740.38</v>
      </c>
      <c r="CQ557" s="20">
        <v>1936.17</v>
      </c>
      <c r="CR557" s="20">
        <v>620.22</v>
      </c>
      <c r="CS557" s="20">
        <v>27740.38</v>
      </c>
      <c r="CT557" s="20">
        <v>1936.17</v>
      </c>
      <c r="CU557" s="20">
        <v>620.22</v>
      </c>
      <c r="CV557" s="20">
        <v>27740.38</v>
      </c>
      <c r="CW557" s="20">
        <v>1936.17</v>
      </c>
      <c r="CX557" s="20">
        <v>620.22</v>
      </c>
      <c r="CY557" s="20">
        <v>27740.38</v>
      </c>
      <c r="CZ557" s="20">
        <v>1936.17</v>
      </c>
      <c r="DA557" s="20">
        <v>620.22</v>
      </c>
      <c r="DB557" s="20">
        <v>27740.38</v>
      </c>
      <c r="DC557" s="20">
        <v>1936.17</v>
      </c>
      <c r="DD557" s="20">
        <v>620.22</v>
      </c>
      <c r="DE557" s="20">
        <v>27740.38</v>
      </c>
      <c r="DF557" s="20">
        <v>1936.17</v>
      </c>
      <c r="DG557" s="20">
        <v>620.22</v>
      </c>
      <c r="DH557" s="20">
        <v>27740.38</v>
      </c>
      <c r="DI557" s="20">
        <v>1936.17</v>
      </c>
      <c r="DJ557" s="20">
        <v>620.22</v>
      </c>
      <c r="DK557" s="20">
        <v>27740.38</v>
      </c>
      <c r="DL557" s="20">
        <v>1936.17</v>
      </c>
      <c r="DM557" s="20">
        <v>620.22</v>
      </c>
      <c r="DN557" s="20">
        <v>27740.38</v>
      </c>
      <c r="DO557" s="20">
        <v>1936.17</v>
      </c>
      <c r="DP557" s="20">
        <v>620.22</v>
      </c>
      <c r="DQ557" s="20">
        <v>27740.38</v>
      </c>
      <c r="DR557" s="20">
        <v>1936.17</v>
      </c>
      <c r="DS557" s="20">
        <v>620.22</v>
      </c>
      <c r="DT557" s="20">
        <v>27740.38</v>
      </c>
      <c r="DU557" s="20">
        <v>1936.17</v>
      </c>
      <c r="DV557" s="20">
        <v>620.22</v>
      </c>
      <c r="DW557" s="20">
        <v>27740.38</v>
      </c>
      <c r="DX557" s="20">
        <v>1936.17</v>
      </c>
      <c r="DY557" s="20">
        <v>620.22</v>
      </c>
      <c r="DZ557" s="20">
        <v>27740.38</v>
      </c>
      <c r="EA557" s="20">
        <v>1936.17</v>
      </c>
      <c r="EB557" s="20">
        <v>620.22</v>
      </c>
      <c r="EC557" s="20">
        <v>27740.38</v>
      </c>
      <c r="ED557" s="20">
        <v>1936.17</v>
      </c>
      <c r="EE557" s="20">
        <v>620.22</v>
      </c>
      <c r="EF557" s="20">
        <v>27740.38</v>
      </c>
      <c r="EG557" s="20">
        <v>1936.17</v>
      </c>
      <c r="EH557" s="20">
        <v>620.22</v>
      </c>
      <c r="EI557" s="20">
        <f t="shared" si="53"/>
        <v>27740.38</v>
      </c>
      <c r="EJ557" s="20">
        <f t="shared" si="53"/>
        <v>1936.17</v>
      </c>
      <c r="EK557" s="20">
        <f t="shared" si="53"/>
        <v>620.22</v>
      </c>
      <c r="EL557" s="20">
        <v>27740.38</v>
      </c>
      <c r="EM557" s="20">
        <v>1936.17</v>
      </c>
      <c r="EN557" s="20">
        <v>620.22</v>
      </c>
      <c r="EO557" s="24">
        <f t="shared" si="54"/>
        <v>787716.0199999999</v>
      </c>
      <c r="EP557" s="25">
        <f t="shared" si="50"/>
        <v>42811.5799999999</v>
      </c>
      <c r="EQ557" s="25">
        <f t="shared" si="51"/>
        <v>121187.02000000014</v>
      </c>
      <c r="ES557" s="26"/>
    </row>
    <row r="558" spans="1:149" x14ac:dyDescent="0.25">
      <c r="A558" s="27">
        <v>555</v>
      </c>
      <c r="B558" s="15">
        <v>18602045000100</v>
      </c>
      <c r="C558" s="28" t="s">
        <v>572</v>
      </c>
      <c r="D558" s="17">
        <v>2946629.65</v>
      </c>
      <c r="E558" s="18">
        <v>1702648.36</v>
      </c>
      <c r="F558" s="19">
        <v>0</v>
      </c>
      <c r="G558" s="20">
        <v>0</v>
      </c>
      <c r="H558" s="21">
        <f t="shared" si="49"/>
        <v>2946629.65</v>
      </c>
      <c r="I558" s="21">
        <v>1702648.36</v>
      </c>
      <c r="J558" s="22">
        <v>0</v>
      </c>
      <c r="K558" s="22">
        <v>0</v>
      </c>
      <c r="L558" s="22">
        <v>0</v>
      </c>
      <c r="M558" s="22">
        <v>0</v>
      </c>
      <c r="N558" s="22">
        <v>135021.12</v>
      </c>
      <c r="O558" s="22">
        <v>0</v>
      </c>
      <c r="P558" s="22">
        <v>135021.12</v>
      </c>
      <c r="Q558" s="22">
        <v>0</v>
      </c>
      <c r="R558" s="22">
        <v>135021.12</v>
      </c>
      <c r="S558" s="22">
        <v>135021.12</v>
      </c>
      <c r="T558" s="22">
        <v>135021.12</v>
      </c>
      <c r="U558" s="22">
        <v>134955.64000000001</v>
      </c>
      <c r="V558" s="22">
        <v>134955.64000000001</v>
      </c>
      <c r="W558" s="22">
        <v>134955.64000000001</v>
      </c>
      <c r="X558" s="22">
        <v>134955.64000000001</v>
      </c>
      <c r="Y558" s="22">
        <v>82505.63</v>
      </c>
      <c r="Z558" s="22">
        <v>82505.63</v>
      </c>
      <c r="AA558" s="22">
        <v>82505.63</v>
      </c>
      <c r="AB558" s="22">
        <v>82505.63</v>
      </c>
      <c r="AC558" s="22">
        <v>0</v>
      </c>
      <c r="AD558" s="22">
        <v>82505.63</v>
      </c>
      <c r="AE558" s="22"/>
      <c r="AF558" s="22"/>
      <c r="AG558" s="22">
        <v>82505.63</v>
      </c>
      <c r="AH558" s="22"/>
      <c r="AI558" s="22"/>
      <c r="AJ558" s="22">
        <v>82505.63</v>
      </c>
      <c r="AK558" s="22"/>
      <c r="AL558" s="22">
        <v>82505.63</v>
      </c>
      <c r="AM558" s="22">
        <v>82505.63</v>
      </c>
      <c r="AN558" s="22">
        <v>82505.63</v>
      </c>
      <c r="AO558" s="22"/>
      <c r="AP558" s="22">
        <v>82505.63</v>
      </c>
      <c r="AQ558" s="22"/>
      <c r="AR558" s="22"/>
      <c r="AS558" s="22">
        <v>82505.63</v>
      </c>
      <c r="AT558" s="22">
        <v>0</v>
      </c>
      <c r="AU558" s="22">
        <v>0</v>
      </c>
      <c r="AV558" s="22">
        <v>82505.63</v>
      </c>
      <c r="AW558" s="22">
        <v>0</v>
      </c>
      <c r="AX558" s="22">
        <v>0</v>
      </c>
      <c r="AY558" s="22"/>
      <c r="AZ558" s="22">
        <f>VLOOKUP(A558,[1]Consolidado!$A$4:$AZ$856,52,FALSE)</f>
        <v>82505.63</v>
      </c>
      <c r="BA558" s="22">
        <f>VLOOKUP(A558,'[2]Parcelas ICMS 2018 Calculadas'!$A$4:$BC$856,55,FALSE)</f>
        <v>0</v>
      </c>
      <c r="BB558" s="22">
        <v>82505.63</v>
      </c>
      <c r="BC558" s="22">
        <v>0</v>
      </c>
      <c r="BD558" s="22">
        <v>0</v>
      </c>
      <c r="BE558" s="22">
        <v>82505.63</v>
      </c>
      <c r="BF558" s="22"/>
      <c r="BG558" s="22">
        <v>0</v>
      </c>
      <c r="BH558" s="22"/>
      <c r="BI558" s="22"/>
      <c r="BJ558" s="22">
        <v>82505.63</v>
      </c>
      <c r="BK558" s="22">
        <v>0</v>
      </c>
      <c r="BL558" s="22">
        <v>0</v>
      </c>
      <c r="BM558" s="22">
        <v>0</v>
      </c>
      <c r="BN558" s="23">
        <f t="shared" si="52"/>
        <v>2617523.8699999982</v>
      </c>
      <c r="BO558" s="20">
        <v>51966.06</v>
      </c>
      <c r="BP558" s="20">
        <v>3627.04</v>
      </c>
      <c r="BQ558" s="20">
        <v>1161.8499999999999</v>
      </c>
      <c r="BR558" s="20">
        <v>51966.06</v>
      </c>
      <c r="BS558" s="20">
        <v>3627.04</v>
      </c>
      <c r="BT558" s="20">
        <v>1161.8499999999999</v>
      </c>
      <c r="BU558" s="20">
        <v>51966.06</v>
      </c>
      <c r="BV558" s="20">
        <v>3627.04</v>
      </c>
      <c r="BW558" s="20">
        <v>1161.8499999999999</v>
      </c>
      <c r="BX558" s="20">
        <v>51966.06</v>
      </c>
      <c r="BY558" s="20">
        <v>3627.04</v>
      </c>
      <c r="BZ558" s="20">
        <v>1161.8499999999999</v>
      </c>
      <c r="CA558" s="20">
        <v>51966.06</v>
      </c>
      <c r="CB558" s="20">
        <v>3627.04</v>
      </c>
      <c r="CC558" s="20">
        <v>1161.8499999999999</v>
      </c>
      <c r="CD558" s="20">
        <v>51966.06</v>
      </c>
      <c r="CE558" s="20">
        <v>3627.04</v>
      </c>
      <c r="CF558" s="20">
        <v>1161.8499999999999</v>
      </c>
      <c r="CG558" s="20">
        <v>51966.06</v>
      </c>
      <c r="CH558" s="20">
        <v>3627.04</v>
      </c>
      <c r="CI558" s="20">
        <v>1161.8499999999999</v>
      </c>
      <c r="CJ558" s="20">
        <v>51966.06</v>
      </c>
      <c r="CK558" s="20">
        <v>3627.04</v>
      </c>
      <c r="CL558" s="20">
        <v>1161.8499999999999</v>
      </c>
      <c r="CM558" s="20">
        <v>51966.06</v>
      </c>
      <c r="CN558" s="20">
        <v>3627.04</v>
      </c>
      <c r="CO558" s="20">
        <v>1161.8499999999999</v>
      </c>
      <c r="CP558" s="20">
        <v>51966.06</v>
      </c>
      <c r="CQ558" s="20">
        <v>3627.04</v>
      </c>
      <c r="CR558" s="20">
        <v>1161.8499999999999</v>
      </c>
      <c r="CS558" s="20">
        <v>51966.06</v>
      </c>
      <c r="CT558" s="20">
        <v>3627.04</v>
      </c>
      <c r="CU558" s="20">
        <v>1161.8499999999999</v>
      </c>
      <c r="CV558" s="20">
        <v>51966.06</v>
      </c>
      <c r="CW558" s="20">
        <v>3627.04</v>
      </c>
      <c r="CX558" s="20">
        <v>1161.8499999999999</v>
      </c>
      <c r="CY558" s="20">
        <v>51966.06</v>
      </c>
      <c r="CZ558" s="20">
        <v>3627.04</v>
      </c>
      <c r="DA558" s="20">
        <v>1161.8499999999999</v>
      </c>
      <c r="DB558" s="20">
        <v>51966.06</v>
      </c>
      <c r="DC558" s="20">
        <v>3627.04</v>
      </c>
      <c r="DD558" s="20">
        <v>1161.8499999999999</v>
      </c>
      <c r="DE558" s="20">
        <v>51966.06</v>
      </c>
      <c r="DF558" s="20">
        <v>3627.04</v>
      </c>
      <c r="DG558" s="20">
        <v>1161.8499999999999</v>
      </c>
      <c r="DH558" s="20">
        <v>51966.06</v>
      </c>
      <c r="DI558" s="20">
        <v>3627.04</v>
      </c>
      <c r="DJ558" s="20">
        <v>1161.8499999999999</v>
      </c>
      <c r="DK558" s="20">
        <v>51966.06</v>
      </c>
      <c r="DL558" s="20">
        <v>3627.04</v>
      </c>
      <c r="DM558" s="20">
        <v>1161.8499999999999</v>
      </c>
      <c r="DN558" s="20">
        <v>51966.06</v>
      </c>
      <c r="DO558" s="20">
        <v>3627.04</v>
      </c>
      <c r="DP558" s="20">
        <v>1161.8499999999999</v>
      </c>
      <c r="DQ558" s="20">
        <v>51966.06</v>
      </c>
      <c r="DR558" s="20">
        <v>3627.04</v>
      </c>
      <c r="DS558" s="20">
        <v>1161.8499999999999</v>
      </c>
      <c r="DT558" s="20">
        <v>51966.06</v>
      </c>
      <c r="DU558" s="20">
        <v>3627.04</v>
      </c>
      <c r="DV558" s="20">
        <v>1161.8499999999999</v>
      </c>
      <c r="DW558" s="20">
        <v>51966.06</v>
      </c>
      <c r="DX558" s="20">
        <v>3627.04</v>
      </c>
      <c r="DY558" s="20">
        <v>1161.8499999999999</v>
      </c>
      <c r="DZ558" s="20">
        <v>51966.06</v>
      </c>
      <c r="EA558" s="20">
        <v>3627.04</v>
      </c>
      <c r="EB558" s="20">
        <v>1161.8499999999999</v>
      </c>
      <c r="EC558" s="20">
        <v>51966.06</v>
      </c>
      <c r="ED558" s="20">
        <v>3627.04</v>
      </c>
      <c r="EE558" s="20">
        <v>1161.8499999999999</v>
      </c>
      <c r="EF558" s="20">
        <v>51966.06</v>
      </c>
      <c r="EG558" s="20">
        <v>3627.04</v>
      </c>
      <c r="EH558" s="20">
        <v>1161.8499999999999</v>
      </c>
      <c r="EI558" s="20">
        <f t="shared" si="53"/>
        <v>51966.06</v>
      </c>
      <c r="EJ558" s="20">
        <f t="shared" si="53"/>
        <v>3627.04</v>
      </c>
      <c r="EK558" s="20">
        <f t="shared" si="53"/>
        <v>1161.8499999999999</v>
      </c>
      <c r="EL558" s="20">
        <v>51966.06</v>
      </c>
      <c r="EM558" s="20">
        <v>3627.04</v>
      </c>
      <c r="EN558" s="20">
        <v>1161.8499999999999</v>
      </c>
      <c r="EO558" s="24">
        <f t="shared" si="54"/>
        <v>1475628.7000000009</v>
      </c>
      <c r="EP558" s="25">
        <f t="shared" si="50"/>
        <v>329105.78000000166</v>
      </c>
      <c r="EQ558" s="25">
        <f t="shared" si="51"/>
        <v>227019.65999999922</v>
      </c>
      <c r="ES558" s="26"/>
    </row>
    <row r="559" spans="1:149" x14ac:dyDescent="0.25">
      <c r="A559" s="27">
        <v>556</v>
      </c>
      <c r="B559" s="15">
        <v>24212862000146</v>
      </c>
      <c r="C559" s="28" t="s">
        <v>573</v>
      </c>
      <c r="D559" s="17">
        <v>677463.02</v>
      </c>
      <c r="E559" s="18">
        <v>3804931.58</v>
      </c>
      <c r="F559" s="19">
        <v>0</v>
      </c>
      <c r="G559" s="20">
        <v>0</v>
      </c>
      <c r="H559" s="21">
        <f t="shared" si="49"/>
        <v>677463.02</v>
      </c>
      <c r="I559" s="21">
        <v>3804931.58</v>
      </c>
      <c r="J559" s="22">
        <v>0</v>
      </c>
      <c r="K559" s="22">
        <v>0</v>
      </c>
      <c r="L559" s="22">
        <v>0</v>
      </c>
      <c r="M559" s="22">
        <v>0</v>
      </c>
      <c r="N559" s="22">
        <v>31042.86</v>
      </c>
      <c r="O559" s="22">
        <v>0</v>
      </c>
      <c r="P559" s="22">
        <v>31042.86</v>
      </c>
      <c r="Q559" s="22">
        <v>0</v>
      </c>
      <c r="R559" s="22">
        <v>31042.86</v>
      </c>
      <c r="S559" s="22">
        <v>31042.86</v>
      </c>
      <c r="T559" s="22">
        <v>31042.86</v>
      </c>
      <c r="U559" s="22">
        <v>31027.81</v>
      </c>
      <c r="V559" s="22">
        <v>31027.81</v>
      </c>
      <c r="W559" s="22">
        <v>31027.81</v>
      </c>
      <c r="X559" s="22">
        <v>31027.81</v>
      </c>
      <c r="Y559" s="22">
        <v>18968.96</v>
      </c>
      <c r="Z559" s="22">
        <v>18968.96</v>
      </c>
      <c r="AA559" s="22">
        <v>18968.96</v>
      </c>
      <c r="AB559" s="22">
        <v>18968.96</v>
      </c>
      <c r="AC559" s="22">
        <v>0</v>
      </c>
      <c r="AD559" s="22">
        <v>18968.96</v>
      </c>
      <c r="AE559" s="22"/>
      <c r="AF559" s="22"/>
      <c r="AG559" s="22">
        <v>18968.96</v>
      </c>
      <c r="AH559" s="22"/>
      <c r="AI559" s="22"/>
      <c r="AJ559" s="22">
        <v>18968.96</v>
      </c>
      <c r="AK559" s="22"/>
      <c r="AL559" s="22">
        <v>18968.96</v>
      </c>
      <c r="AM559" s="22">
        <v>18968.96</v>
      </c>
      <c r="AN559" s="22">
        <v>18968.96</v>
      </c>
      <c r="AO559" s="22"/>
      <c r="AP559" s="22">
        <v>18968.96</v>
      </c>
      <c r="AQ559" s="22"/>
      <c r="AR559" s="22"/>
      <c r="AS559" s="22">
        <v>18968.96</v>
      </c>
      <c r="AT559" s="22">
        <v>0</v>
      </c>
      <c r="AU559" s="22">
        <v>0</v>
      </c>
      <c r="AV559" s="22">
        <v>18968.96</v>
      </c>
      <c r="AW559" s="22">
        <v>113813.75999999999</v>
      </c>
      <c r="AX559" s="22">
        <v>37727.24</v>
      </c>
      <c r="AY559" s="22"/>
      <c r="AZ559" s="22">
        <f>VLOOKUP(A559,[1]Consolidado!$A$4:$AZ$856,52,FALSE)</f>
        <v>0</v>
      </c>
      <c r="BA559" s="22">
        <f>VLOOKUP(A559,'[2]Parcelas ICMS 2018 Calculadas'!$A$4:$BC$856,55,FALSE)</f>
        <v>0</v>
      </c>
      <c r="BB559" s="22">
        <v>0</v>
      </c>
      <c r="BC559" s="22">
        <v>0</v>
      </c>
      <c r="BD559" s="22">
        <v>0</v>
      </c>
      <c r="BE559" s="22"/>
      <c r="BF559" s="22"/>
      <c r="BG559" s="22">
        <v>0</v>
      </c>
      <c r="BH559" s="22"/>
      <c r="BI559" s="22"/>
      <c r="BJ559" s="22">
        <v>0</v>
      </c>
      <c r="BK559" s="22">
        <v>0</v>
      </c>
      <c r="BL559" s="22">
        <v>0</v>
      </c>
      <c r="BM559" s="22">
        <v>0</v>
      </c>
      <c r="BN559" s="23">
        <f t="shared" si="52"/>
        <v>677463.02000000025</v>
      </c>
      <c r="BO559" s="20">
        <v>116129.25</v>
      </c>
      <c r="BP559" s="20">
        <v>8105.39</v>
      </c>
      <c r="BQ559" s="20">
        <v>2596.41</v>
      </c>
      <c r="BR559" s="20">
        <v>116129.25</v>
      </c>
      <c r="BS559" s="20">
        <v>8105.39</v>
      </c>
      <c r="BT559" s="20">
        <v>2596.41</v>
      </c>
      <c r="BU559" s="20">
        <v>116129.25</v>
      </c>
      <c r="BV559" s="20">
        <v>8105.39</v>
      </c>
      <c r="BW559" s="20">
        <v>2596.41</v>
      </c>
      <c r="BX559" s="20">
        <v>116129.25</v>
      </c>
      <c r="BY559" s="20">
        <v>8105.39</v>
      </c>
      <c r="BZ559" s="20">
        <v>2596.41</v>
      </c>
      <c r="CA559" s="20">
        <v>116129.25</v>
      </c>
      <c r="CB559" s="20">
        <v>8105.39</v>
      </c>
      <c r="CC559" s="20">
        <v>2596.41</v>
      </c>
      <c r="CD559" s="20">
        <v>116129.25</v>
      </c>
      <c r="CE559" s="20">
        <v>8105.39</v>
      </c>
      <c r="CF559" s="20">
        <v>2596.41</v>
      </c>
      <c r="CG559" s="20">
        <v>116129.25</v>
      </c>
      <c r="CH559" s="20">
        <v>8105.39</v>
      </c>
      <c r="CI559" s="20">
        <v>2596.41</v>
      </c>
      <c r="CJ559" s="20">
        <v>116129.25</v>
      </c>
      <c r="CK559" s="20">
        <v>8105.39</v>
      </c>
      <c r="CL559" s="20">
        <v>2596.41</v>
      </c>
      <c r="CM559" s="20">
        <v>116129.25</v>
      </c>
      <c r="CN559" s="20">
        <v>8105.39</v>
      </c>
      <c r="CO559" s="20">
        <v>2596.41</v>
      </c>
      <c r="CP559" s="20">
        <v>116129.25</v>
      </c>
      <c r="CQ559" s="20">
        <v>8105.39</v>
      </c>
      <c r="CR559" s="20">
        <v>2596.41</v>
      </c>
      <c r="CS559" s="20">
        <v>116129.25</v>
      </c>
      <c r="CT559" s="20">
        <v>8105.39</v>
      </c>
      <c r="CU559" s="20">
        <v>2596.41</v>
      </c>
      <c r="CV559" s="20">
        <v>116129.25</v>
      </c>
      <c r="CW559" s="20">
        <v>8105.39</v>
      </c>
      <c r="CX559" s="20">
        <v>2596.41</v>
      </c>
      <c r="CY559" s="20">
        <v>116129.25</v>
      </c>
      <c r="CZ559" s="20">
        <v>8105.39</v>
      </c>
      <c r="DA559" s="20">
        <v>2596.41</v>
      </c>
      <c r="DB559" s="20">
        <v>116129.25</v>
      </c>
      <c r="DC559" s="20">
        <v>8105.39</v>
      </c>
      <c r="DD559" s="20">
        <v>2596.41</v>
      </c>
      <c r="DE559" s="20">
        <v>116129.25</v>
      </c>
      <c r="DF559" s="20">
        <v>8105.39</v>
      </c>
      <c r="DG559" s="20">
        <v>2596.41</v>
      </c>
      <c r="DH559" s="20">
        <v>116129.25</v>
      </c>
      <c r="DI559" s="20">
        <v>8105.39</v>
      </c>
      <c r="DJ559" s="20">
        <v>2596.41</v>
      </c>
      <c r="DK559" s="20">
        <v>116129.25</v>
      </c>
      <c r="DL559" s="20">
        <v>8105.39</v>
      </c>
      <c r="DM559" s="20">
        <v>2596.41</v>
      </c>
      <c r="DN559" s="20">
        <v>116129.25</v>
      </c>
      <c r="DO559" s="20">
        <v>8105.39</v>
      </c>
      <c r="DP559" s="20">
        <v>2596.41</v>
      </c>
      <c r="DQ559" s="20">
        <v>116129.25</v>
      </c>
      <c r="DR559" s="20">
        <v>8105.39</v>
      </c>
      <c r="DS559" s="20">
        <v>2596.41</v>
      </c>
      <c r="DT559" s="20">
        <v>116129.25</v>
      </c>
      <c r="DU559" s="20">
        <v>8105.39</v>
      </c>
      <c r="DV559" s="20">
        <v>2596.41</v>
      </c>
      <c r="DW559" s="20">
        <v>116129.25</v>
      </c>
      <c r="DX559" s="20">
        <v>8105.39</v>
      </c>
      <c r="DY559" s="20">
        <v>2596.41</v>
      </c>
      <c r="DZ559" s="20">
        <v>116129.25</v>
      </c>
      <c r="EA559" s="20">
        <v>8105.39</v>
      </c>
      <c r="EB559" s="20">
        <v>2596.41</v>
      </c>
      <c r="EC559" s="20">
        <v>116129.25</v>
      </c>
      <c r="ED559" s="20">
        <v>8105.39</v>
      </c>
      <c r="EE559" s="20">
        <v>2596.41</v>
      </c>
      <c r="EF559" s="20">
        <v>116129.25</v>
      </c>
      <c r="EG559" s="20">
        <v>8105.39</v>
      </c>
      <c r="EH559" s="20">
        <v>2596.41</v>
      </c>
      <c r="EI559" s="20">
        <f t="shared" si="53"/>
        <v>116129.25</v>
      </c>
      <c r="EJ559" s="20">
        <f t="shared" si="53"/>
        <v>8105.39</v>
      </c>
      <c r="EK559" s="20">
        <f t="shared" si="53"/>
        <v>2596.41</v>
      </c>
      <c r="EL559" s="20">
        <v>116129.25</v>
      </c>
      <c r="EM559" s="20">
        <v>8105.39</v>
      </c>
      <c r="EN559" s="20">
        <v>2596.41</v>
      </c>
      <c r="EO559" s="24">
        <f t="shared" si="54"/>
        <v>3297607.3000000017</v>
      </c>
      <c r="EP559" s="25">
        <f t="shared" si="50"/>
        <v>0</v>
      </c>
      <c r="EQ559" s="25">
        <f t="shared" si="51"/>
        <v>507324.2799999984</v>
      </c>
      <c r="ES559" s="26"/>
    </row>
    <row r="560" spans="1:149" x14ac:dyDescent="0.25">
      <c r="A560" s="27">
        <v>557</v>
      </c>
      <c r="B560" s="15">
        <v>18400945000166</v>
      </c>
      <c r="C560" s="28" t="s">
        <v>574</v>
      </c>
      <c r="D560" s="17">
        <v>1050086.08</v>
      </c>
      <c r="E560" s="18">
        <v>1895033.5</v>
      </c>
      <c r="F560" s="19">
        <v>0</v>
      </c>
      <c r="G560" s="20">
        <v>0</v>
      </c>
      <c r="H560" s="21">
        <f t="shared" si="49"/>
        <v>1050086.08</v>
      </c>
      <c r="I560" s="21">
        <v>1895033.5</v>
      </c>
      <c r="J560" s="22">
        <v>0</v>
      </c>
      <c r="K560" s="22">
        <v>0</v>
      </c>
      <c r="L560" s="22">
        <v>0</v>
      </c>
      <c r="M560" s="22">
        <v>0</v>
      </c>
      <c r="N560" s="22">
        <v>48117.279999999999</v>
      </c>
      <c r="O560" s="22">
        <v>0</v>
      </c>
      <c r="P560" s="22">
        <v>48117.279999999999</v>
      </c>
      <c r="Q560" s="22">
        <v>0</v>
      </c>
      <c r="R560" s="22">
        <v>48117.279999999999</v>
      </c>
      <c r="S560" s="22">
        <v>48117.279999999999</v>
      </c>
      <c r="T560" s="22">
        <v>48117.279999999999</v>
      </c>
      <c r="U560" s="22">
        <v>48093.94</v>
      </c>
      <c r="V560" s="22">
        <v>48093.94</v>
      </c>
      <c r="W560" s="22">
        <v>48093.94</v>
      </c>
      <c r="X560" s="22">
        <v>48093.94</v>
      </c>
      <c r="Y560" s="22">
        <v>29402.41</v>
      </c>
      <c r="Z560" s="22">
        <v>29402.41</v>
      </c>
      <c r="AA560" s="22">
        <v>29402.41</v>
      </c>
      <c r="AB560" s="22">
        <v>29402.41</v>
      </c>
      <c r="AC560" s="22">
        <v>0</v>
      </c>
      <c r="AD560" s="22">
        <v>29402.41</v>
      </c>
      <c r="AE560" s="22"/>
      <c r="AF560" s="22"/>
      <c r="AG560" s="22">
        <v>29402.41</v>
      </c>
      <c r="AH560" s="22"/>
      <c r="AI560" s="22"/>
      <c r="AJ560" s="22">
        <v>29402.41</v>
      </c>
      <c r="AK560" s="22"/>
      <c r="AL560" s="22">
        <v>29402.41</v>
      </c>
      <c r="AM560" s="22">
        <v>29402.41</v>
      </c>
      <c r="AN560" s="22">
        <v>29402.41</v>
      </c>
      <c r="AO560" s="22"/>
      <c r="AP560" s="22">
        <v>29402.41</v>
      </c>
      <c r="AQ560" s="22"/>
      <c r="AR560" s="22"/>
      <c r="AS560" s="22">
        <v>29402.41</v>
      </c>
      <c r="AT560" s="22">
        <v>0</v>
      </c>
      <c r="AU560" s="22">
        <v>0</v>
      </c>
      <c r="AV560" s="22">
        <v>29402.41</v>
      </c>
      <c r="AW560" s="22">
        <v>0</v>
      </c>
      <c r="AX560" s="22">
        <v>234892.59</v>
      </c>
      <c r="AY560" s="22"/>
      <c r="AZ560" s="22">
        <f>VLOOKUP(A560,[1]Consolidado!$A$4:$AZ$856,52,FALSE)</f>
        <v>0</v>
      </c>
      <c r="BA560" s="22">
        <f>VLOOKUP(A560,'[2]Parcelas ICMS 2018 Calculadas'!$A$4:$BC$856,55,FALSE)</f>
        <v>0</v>
      </c>
      <c r="BB560" s="22">
        <v>0</v>
      </c>
      <c r="BC560" s="22">
        <v>0</v>
      </c>
      <c r="BD560" s="22">
        <v>0</v>
      </c>
      <c r="BE560" s="22"/>
      <c r="BF560" s="22"/>
      <c r="BG560" s="22">
        <v>0</v>
      </c>
      <c r="BH560" s="22"/>
      <c r="BI560" s="22"/>
      <c r="BJ560" s="22">
        <v>0</v>
      </c>
      <c r="BK560" s="22">
        <v>0</v>
      </c>
      <c r="BL560" s="22">
        <v>0</v>
      </c>
      <c r="BM560" s="22">
        <v>0</v>
      </c>
      <c r="BN560" s="23">
        <f t="shared" si="52"/>
        <v>1050086.0800000003</v>
      </c>
      <c r="BO560" s="20">
        <v>57837.79</v>
      </c>
      <c r="BP560" s="20">
        <v>4036.86</v>
      </c>
      <c r="BQ560" s="20">
        <v>1293.1300000000001</v>
      </c>
      <c r="BR560" s="20">
        <v>57837.79</v>
      </c>
      <c r="BS560" s="20">
        <v>4036.86</v>
      </c>
      <c r="BT560" s="20">
        <v>1293.1300000000001</v>
      </c>
      <c r="BU560" s="20">
        <v>57837.79</v>
      </c>
      <c r="BV560" s="20">
        <v>4036.86</v>
      </c>
      <c r="BW560" s="20">
        <v>1293.1300000000001</v>
      </c>
      <c r="BX560" s="20">
        <v>57837.79</v>
      </c>
      <c r="BY560" s="20">
        <v>4036.86</v>
      </c>
      <c r="BZ560" s="20">
        <v>1293.1300000000001</v>
      </c>
      <c r="CA560" s="20">
        <v>57837.79</v>
      </c>
      <c r="CB560" s="20">
        <v>4036.86</v>
      </c>
      <c r="CC560" s="20">
        <v>1293.1300000000001</v>
      </c>
      <c r="CD560" s="20">
        <v>57837.79</v>
      </c>
      <c r="CE560" s="20">
        <v>4036.86</v>
      </c>
      <c r="CF560" s="20">
        <v>1293.1300000000001</v>
      </c>
      <c r="CG560" s="20">
        <v>57837.79</v>
      </c>
      <c r="CH560" s="20">
        <v>4036.86</v>
      </c>
      <c r="CI560" s="20">
        <v>1293.1300000000001</v>
      </c>
      <c r="CJ560" s="20">
        <v>57837.79</v>
      </c>
      <c r="CK560" s="20">
        <v>4036.86</v>
      </c>
      <c r="CL560" s="20">
        <v>1293.1300000000001</v>
      </c>
      <c r="CM560" s="20">
        <v>57837.79</v>
      </c>
      <c r="CN560" s="20">
        <v>4036.86</v>
      </c>
      <c r="CO560" s="20">
        <v>1293.1300000000001</v>
      </c>
      <c r="CP560" s="20">
        <v>57837.79</v>
      </c>
      <c r="CQ560" s="20">
        <v>4036.86</v>
      </c>
      <c r="CR560" s="20">
        <v>1293.1300000000001</v>
      </c>
      <c r="CS560" s="20">
        <v>57837.79</v>
      </c>
      <c r="CT560" s="20">
        <v>4036.86</v>
      </c>
      <c r="CU560" s="20">
        <v>1293.1300000000001</v>
      </c>
      <c r="CV560" s="20">
        <v>57837.79</v>
      </c>
      <c r="CW560" s="20">
        <v>4036.86</v>
      </c>
      <c r="CX560" s="20">
        <v>1293.1300000000001</v>
      </c>
      <c r="CY560" s="20">
        <v>57837.79</v>
      </c>
      <c r="CZ560" s="20">
        <v>4036.86</v>
      </c>
      <c r="DA560" s="20">
        <v>1293.1300000000001</v>
      </c>
      <c r="DB560" s="20">
        <v>57837.79</v>
      </c>
      <c r="DC560" s="20">
        <v>4036.86</v>
      </c>
      <c r="DD560" s="20">
        <v>1293.1300000000001</v>
      </c>
      <c r="DE560" s="20">
        <v>57837.79</v>
      </c>
      <c r="DF560" s="20">
        <v>4036.86</v>
      </c>
      <c r="DG560" s="20">
        <v>1293.1300000000001</v>
      </c>
      <c r="DH560" s="20">
        <v>57837.79</v>
      </c>
      <c r="DI560" s="20">
        <v>4036.86</v>
      </c>
      <c r="DJ560" s="20">
        <v>1293.1300000000001</v>
      </c>
      <c r="DK560" s="20">
        <v>57837.79</v>
      </c>
      <c r="DL560" s="20">
        <v>4036.86</v>
      </c>
      <c r="DM560" s="20">
        <v>1293.1300000000001</v>
      </c>
      <c r="DN560" s="20">
        <v>57837.79</v>
      </c>
      <c r="DO560" s="20">
        <v>4036.86</v>
      </c>
      <c r="DP560" s="20">
        <v>1293.1300000000001</v>
      </c>
      <c r="DQ560" s="20">
        <v>57837.79</v>
      </c>
      <c r="DR560" s="20">
        <v>4036.86</v>
      </c>
      <c r="DS560" s="20">
        <v>1293.1300000000001</v>
      </c>
      <c r="DT560" s="20">
        <v>57837.79</v>
      </c>
      <c r="DU560" s="20">
        <v>4036.86</v>
      </c>
      <c r="DV560" s="20">
        <v>1293.1300000000001</v>
      </c>
      <c r="DW560" s="20">
        <v>57837.79</v>
      </c>
      <c r="DX560" s="20">
        <v>4036.86</v>
      </c>
      <c r="DY560" s="20">
        <v>1293.1300000000001</v>
      </c>
      <c r="DZ560" s="20">
        <v>57837.79</v>
      </c>
      <c r="EA560" s="20">
        <v>4036.86</v>
      </c>
      <c r="EB560" s="20">
        <v>1293.1300000000001</v>
      </c>
      <c r="EC560" s="20">
        <v>57837.79</v>
      </c>
      <c r="ED560" s="20">
        <v>4036.86</v>
      </c>
      <c r="EE560" s="20">
        <v>1293.1300000000001</v>
      </c>
      <c r="EF560" s="20">
        <v>57837.79</v>
      </c>
      <c r="EG560" s="20">
        <v>4036.86</v>
      </c>
      <c r="EH560" s="20">
        <v>1293.1300000000001</v>
      </c>
      <c r="EI560" s="20">
        <f t="shared" si="53"/>
        <v>57837.79</v>
      </c>
      <c r="EJ560" s="20">
        <f t="shared" si="53"/>
        <v>4036.86</v>
      </c>
      <c r="EK560" s="20">
        <f t="shared" si="53"/>
        <v>1293.1300000000001</v>
      </c>
      <c r="EL560" s="20">
        <v>57837.79</v>
      </c>
      <c r="EM560" s="20">
        <v>4036.86</v>
      </c>
      <c r="EN560" s="20">
        <v>1293.1300000000001</v>
      </c>
      <c r="EO560" s="24">
        <f t="shared" si="54"/>
        <v>1642362.2800000003</v>
      </c>
      <c r="EP560" s="25">
        <f t="shared" si="50"/>
        <v>0</v>
      </c>
      <c r="EQ560" s="25">
        <f t="shared" si="51"/>
        <v>252671.21999999974</v>
      </c>
      <c r="ES560" s="26"/>
    </row>
    <row r="561" spans="1:149" x14ac:dyDescent="0.25">
      <c r="A561" s="27">
        <v>558</v>
      </c>
      <c r="B561" s="15">
        <v>17744434000107</v>
      </c>
      <c r="C561" s="28" t="s">
        <v>575</v>
      </c>
      <c r="D561" s="17">
        <v>721913.76</v>
      </c>
      <c r="E561" s="18">
        <v>1514249.89</v>
      </c>
      <c r="F561" s="19">
        <v>0</v>
      </c>
      <c r="G561" s="20">
        <v>0</v>
      </c>
      <c r="H561" s="21">
        <f t="shared" si="49"/>
        <v>721913.76</v>
      </c>
      <c r="I561" s="21">
        <v>1514249.89</v>
      </c>
      <c r="J561" s="22">
        <v>0</v>
      </c>
      <c r="K561" s="22">
        <v>0</v>
      </c>
      <c r="L561" s="22">
        <v>0</v>
      </c>
      <c r="M561" s="22">
        <v>0</v>
      </c>
      <c r="N561" s="22">
        <v>33079.69</v>
      </c>
      <c r="O561" s="22">
        <v>0</v>
      </c>
      <c r="P561" s="22">
        <v>33079.69</v>
      </c>
      <c r="Q561" s="22">
        <v>0</v>
      </c>
      <c r="R561" s="22">
        <v>33079.69</v>
      </c>
      <c r="S561" s="22">
        <v>33079.69</v>
      </c>
      <c r="T561" s="22">
        <v>33079.69</v>
      </c>
      <c r="U561" s="22">
        <v>33063.65</v>
      </c>
      <c r="V561" s="22">
        <v>33063.65</v>
      </c>
      <c r="W561" s="22">
        <v>33063.65</v>
      </c>
      <c r="X561" s="22">
        <v>33063.65</v>
      </c>
      <c r="Y561" s="22">
        <v>20213.59</v>
      </c>
      <c r="Z561" s="22">
        <v>20213.59</v>
      </c>
      <c r="AA561" s="22">
        <v>20213.59</v>
      </c>
      <c r="AB561" s="22">
        <v>20213.59</v>
      </c>
      <c r="AC561" s="22">
        <v>0</v>
      </c>
      <c r="AD561" s="22">
        <v>20213.59</v>
      </c>
      <c r="AE561" s="22"/>
      <c r="AF561" s="22"/>
      <c r="AG561" s="22">
        <v>20213.59</v>
      </c>
      <c r="AH561" s="22"/>
      <c r="AI561" s="22"/>
      <c r="AJ561" s="22">
        <v>20213.59</v>
      </c>
      <c r="AK561" s="22"/>
      <c r="AL561" s="22">
        <v>20213.59</v>
      </c>
      <c r="AM561" s="22">
        <v>20213.59</v>
      </c>
      <c r="AN561" s="22">
        <v>20213.59</v>
      </c>
      <c r="AO561" s="22"/>
      <c r="AP561" s="22">
        <v>20213.59</v>
      </c>
      <c r="AQ561" s="22"/>
      <c r="AR561" s="22"/>
      <c r="AS561" s="22">
        <v>20213.59</v>
      </c>
      <c r="AT561" s="22">
        <v>0</v>
      </c>
      <c r="AU561" s="22">
        <v>0</v>
      </c>
      <c r="AV561" s="22">
        <v>20213.59</v>
      </c>
      <c r="AW561" s="22">
        <v>0</v>
      </c>
      <c r="AX561" s="22">
        <v>0</v>
      </c>
      <c r="AY561" s="22"/>
      <c r="AZ561" s="22">
        <f>VLOOKUP(A561,[1]Consolidado!$A$4:$AZ$856,52,FALSE)</f>
        <v>20213.59</v>
      </c>
      <c r="BA561" s="22">
        <f>VLOOKUP(A561,'[2]Parcelas ICMS 2018 Calculadas'!$A$4:$BC$856,55,FALSE)</f>
        <v>0</v>
      </c>
      <c r="BB561" s="22">
        <v>20213.59</v>
      </c>
      <c r="BC561" s="22">
        <v>0</v>
      </c>
      <c r="BD561" s="22">
        <v>0</v>
      </c>
      <c r="BE561" s="22">
        <v>20213.59</v>
      </c>
      <c r="BF561" s="22"/>
      <c r="BG561" s="22">
        <v>0</v>
      </c>
      <c r="BH561" s="22"/>
      <c r="BI561" s="22"/>
      <c r="BJ561" s="22">
        <v>20213.59</v>
      </c>
      <c r="BK561" s="22">
        <v>0</v>
      </c>
      <c r="BL561" s="22">
        <v>0</v>
      </c>
      <c r="BM561" s="22">
        <v>0</v>
      </c>
      <c r="BN561" s="23">
        <f t="shared" si="52"/>
        <v>641284.08000000019</v>
      </c>
      <c r="BO561" s="20">
        <v>46216</v>
      </c>
      <c r="BP561" s="20">
        <v>3225.7</v>
      </c>
      <c r="BQ561" s="20">
        <v>1033.29</v>
      </c>
      <c r="BR561" s="20">
        <v>46216</v>
      </c>
      <c r="BS561" s="20">
        <v>3225.7</v>
      </c>
      <c r="BT561" s="20">
        <v>1033.29</v>
      </c>
      <c r="BU561" s="20">
        <v>46216</v>
      </c>
      <c r="BV561" s="20">
        <v>3225.7</v>
      </c>
      <c r="BW561" s="20">
        <v>1033.29</v>
      </c>
      <c r="BX561" s="20">
        <v>46216</v>
      </c>
      <c r="BY561" s="20">
        <v>3225.7</v>
      </c>
      <c r="BZ561" s="20">
        <v>1033.29</v>
      </c>
      <c r="CA561" s="20">
        <v>46216</v>
      </c>
      <c r="CB561" s="20">
        <v>3225.7</v>
      </c>
      <c r="CC561" s="20">
        <v>1033.29</v>
      </c>
      <c r="CD561" s="20">
        <v>46216</v>
      </c>
      <c r="CE561" s="20">
        <v>3225.7</v>
      </c>
      <c r="CF561" s="20">
        <v>1033.29</v>
      </c>
      <c r="CG561" s="20">
        <v>46216</v>
      </c>
      <c r="CH561" s="20">
        <v>3225.7</v>
      </c>
      <c r="CI561" s="20">
        <v>1033.29</v>
      </c>
      <c r="CJ561" s="20">
        <v>46216</v>
      </c>
      <c r="CK561" s="20">
        <v>3225.7</v>
      </c>
      <c r="CL561" s="20">
        <v>1033.29</v>
      </c>
      <c r="CM561" s="20">
        <v>46216</v>
      </c>
      <c r="CN561" s="20">
        <v>3225.7</v>
      </c>
      <c r="CO561" s="20">
        <v>1033.29</v>
      </c>
      <c r="CP561" s="20">
        <v>46216</v>
      </c>
      <c r="CQ561" s="20">
        <v>3225.7</v>
      </c>
      <c r="CR561" s="20">
        <v>1033.29</v>
      </c>
      <c r="CS561" s="20">
        <v>46216</v>
      </c>
      <c r="CT561" s="20">
        <v>3225.7</v>
      </c>
      <c r="CU561" s="20">
        <v>1033.29</v>
      </c>
      <c r="CV561" s="20">
        <v>46216</v>
      </c>
      <c r="CW561" s="20">
        <v>3225.7</v>
      </c>
      <c r="CX561" s="20">
        <v>1033.29</v>
      </c>
      <c r="CY561" s="20">
        <v>46216</v>
      </c>
      <c r="CZ561" s="20">
        <v>3225.7</v>
      </c>
      <c r="DA561" s="20">
        <v>1033.29</v>
      </c>
      <c r="DB561" s="20">
        <v>46216</v>
      </c>
      <c r="DC561" s="20">
        <v>3225.7</v>
      </c>
      <c r="DD561" s="20">
        <v>1033.29</v>
      </c>
      <c r="DE561" s="20">
        <v>46216</v>
      </c>
      <c r="DF561" s="20">
        <v>3225.7</v>
      </c>
      <c r="DG561" s="20">
        <v>1033.29</v>
      </c>
      <c r="DH561" s="20">
        <v>46216</v>
      </c>
      <c r="DI561" s="20">
        <v>3225.7</v>
      </c>
      <c r="DJ561" s="20">
        <v>1033.29</v>
      </c>
      <c r="DK561" s="20">
        <v>46216</v>
      </c>
      <c r="DL561" s="20">
        <v>3225.7</v>
      </c>
      <c r="DM561" s="20">
        <v>1033.29</v>
      </c>
      <c r="DN561" s="20">
        <v>46216</v>
      </c>
      <c r="DO561" s="20">
        <v>3225.7</v>
      </c>
      <c r="DP561" s="20">
        <v>1033.29</v>
      </c>
      <c r="DQ561" s="20">
        <v>46216</v>
      </c>
      <c r="DR561" s="20">
        <v>3225.7</v>
      </c>
      <c r="DS561" s="20">
        <v>1033.29</v>
      </c>
      <c r="DT561" s="20">
        <v>46216</v>
      </c>
      <c r="DU561" s="20">
        <v>3225.7</v>
      </c>
      <c r="DV561" s="20">
        <v>1033.29</v>
      </c>
      <c r="DW561" s="20">
        <v>46216</v>
      </c>
      <c r="DX561" s="20">
        <v>3225.7</v>
      </c>
      <c r="DY561" s="20">
        <v>1033.29</v>
      </c>
      <c r="DZ561" s="20">
        <v>46216</v>
      </c>
      <c r="EA561" s="20">
        <v>3225.7</v>
      </c>
      <c r="EB561" s="20">
        <v>1033.29</v>
      </c>
      <c r="EC561" s="20">
        <v>46216</v>
      </c>
      <c r="ED561" s="20">
        <v>3225.7</v>
      </c>
      <c r="EE561" s="20">
        <v>1033.29</v>
      </c>
      <c r="EF561" s="20">
        <v>46216</v>
      </c>
      <c r="EG561" s="20">
        <v>3225.7</v>
      </c>
      <c r="EH561" s="20">
        <v>1033.29</v>
      </c>
      <c r="EI561" s="20">
        <f t="shared" si="53"/>
        <v>46216</v>
      </c>
      <c r="EJ561" s="20">
        <f t="shared" si="53"/>
        <v>3225.7</v>
      </c>
      <c r="EK561" s="20">
        <f t="shared" si="53"/>
        <v>1033.29</v>
      </c>
      <c r="EL561" s="20">
        <v>46216</v>
      </c>
      <c r="EM561" s="20">
        <v>3225.7</v>
      </c>
      <c r="EN561" s="20">
        <v>1033.29</v>
      </c>
      <c r="EO561" s="24">
        <f t="shared" si="54"/>
        <v>1312349.7399999998</v>
      </c>
      <c r="EP561" s="25">
        <f t="shared" si="50"/>
        <v>80629.679999999818</v>
      </c>
      <c r="EQ561" s="25">
        <f t="shared" si="51"/>
        <v>201900.15000000014</v>
      </c>
      <c r="ES561" s="26"/>
    </row>
    <row r="562" spans="1:149" x14ac:dyDescent="0.25">
      <c r="A562" s="27">
        <v>559</v>
      </c>
      <c r="B562" s="15">
        <v>18338251000146</v>
      </c>
      <c r="C562" s="28" t="s">
        <v>576</v>
      </c>
      <c r="D562" s="17">
        <v>285726.57</v>
      </c>
      <c r="E562" s="18">
        <v>841357.51</v>
      </c>
      <c r="F562" s="19">
        <v>0</v>
      </c>
      <c r="G562" s="20">
        <v>0</v>
      </c>
      <c r="H562" s="21">
        <f t="shared" si="49"/>
        <v>285726.57</v>
      </c>
      <c r="I562" s="21">
        <v>841357.51</v>
      </c>
      <c r="J562" s="22">
        <v>0</v>
      </c>
      <c r="K562" s="22">
        <v>0</v>
      </c>
      <c r="L562" s="22">
        <v>0</v>
      </c>
      <c r="M562" s="22">
        <v>0</v>
      </c>
      <c r="N562" s="22">
        <v>13092.63</v>
      </c>
      <c r="O562" s="22">
        <v>0</v>
      </c>
      <c r="P562" s="22">
        <v>13092.63</v>
      </c>
      <c r="Q562" s="22">
        <v>0</v>
      </c>
      <c r="R562" s="22">
        <v>13092.63</v>
      </c>
      <c r="S562" s="22">
        <v>13092.63</v>
      </c>
      <c r="T562" s="22">
        <v>13092.63</v>
      </c>
      <c r="U562" s="22">
        <v>13086.28</v>
      </c>
      <c r="V562" s="22">
        <v>13086.28</v>
      </c>
      <c r="W562" s="22">
        <v>13086.28</v>
      </c>
      <c r="X562" s="22">
        <v>13086.28</v>
      </c>
      <c r="Y562" s="22">
        <v>8000.34</v>
      </c>
      <c r="Z562" s="22">
        <v>8000.34</v>
      </c>
      <c r="AA562" s="22">
        <v>8000.34</v>
      </c>
      <c r="AB562" s="22">
        <v>8000.34</v>
      </c>
      <c r="AC562" s="22">
        <v>0</v>
      </c>
      <c r="AD562" s="22">
        <v>8000.34</v>
      </c>
      <c r="AE562" s="22"/>
      <c r="AF562" s="22"/>
      <c r="AG562" s="22">
        <v>8000.34</v>
      </c>
      <c r="AH562" s="22"/>
      <c r="AI562" s="22"/>
      <c r="AJ562" s="22">
        <v>8000.34</v>
      </c>
      <c r="AK562" s="22"/>
      <c r="AL562" s="22">
        <v>8000.34</v>
      </c>
      <c r="AM562" s="22">
        <v>8000.34</v>
      </c>
      <c r="AN562" s="22">
        <v>8000.34</v>
      </c>
      <c r="AO562" s="22"/>
      <c r="AP562" s="22">
        <v>8000.34</v>
      </c>
      <c r="AQ562" s="22"/>
      <c r="AR562" s="22"/>
      <c r="AS562" s="22">
        <v>8000.34</v>
      </c>
      <c r="AT562" s="22">
        <v>0</v>
      </c>
      <c r="AU562" s="22">
        <v>0</v>
      </c>
      <c r="AV562" s="22">
        <v>8000.34</v>
      </c>
      <c r="AW562" s="22">
        <v>0</v>
      </c>
      <c r="AX562" s="22">
        <v>0</v>
      </c>
      <c r="AY562" s="22"/>
      <c r="AZ562" s="22">
        <f>VLOOKUP(A562,[1]Consolidado!$A$4:$AZ$856,52,FALSE)</f>
        <v>8000.34</v>
      </c>
      <c r="BA562" s="22">
        <f>VLOOKUP(A562,'[2]Parcelas ICMS 2018 Calculadas'!$A$4:$BC$856,55,FALSE)</f>
        <v>0</v>
      </c>
      <c r="BB562" s="22">
        <v>8000.34</v>
      </c>
      <c r="BC562" s="22">
        <v>0</v>
      </c>
      <c r="BD562" s="22">
        <v>0</v>
      </c>
      <c r="BE562" s="22">
        <v>8000.34</v>
      </c>
      <c r="BF562" s="22"/>
      <c r="BG562" s="22">
        <v>0</v>
      </c>
      <c r="BH562" s="22"/>
      <c r="BI562" s="22"/>
      <c r="BJ562" s="22">
        <v>8000.34</v>
      </c>
      <c r="BK562" s="22">
        <v>0</v>
      </c>
      <c r="BL562" s="22">
        <v>0</v>
      </c>
      <c r="BM562" s="22">
        <v>0</v>
      </c>
      <c r="BN562" s="23">
        <f t="shared" si="52"/>
        <v>253814.04999999993</v>
      </c>
      <c r="BO562" s="20">
        <v>25678.84</v>
      </c>
      <c r="BP562" s="20">
        <v>1792.29</v>
      </c>
      <c r="BQ562" s="20">
        <v>574.13</v>
      </c>
      <c r="BR562" s="20">
        <v>25678.84</v>
      </c>
      <c r="BS562" s="20">
        <v>1792.29</v>
      </c>
      <c r="BT562" s="20">
        <v>574.13</v>
      </c>
      <c r="BU562" s="20">
        <v>25678.84</v>
      </c>
      <c r="BV562" s="20">
        <v>1792.29</v>
      </c>
      <c r="BW562" s="20">
        <v>574.13</v>
      </c>
      <c r="BX562" s="20">
        <v>25678.84</v>
      </c>
      <c r="BY562" s="20">
        <v>1792.29</v>
      </c>
      <c r="BZ562" s="20">
        <v>574.13</v>
      </c>
      <c r="CA562" s="20">
        <v>25678.84</v>
      </c>
      <c r="CB562" s="20">
        <v>1792.29</v>
      </c>
      <c r="CC562" s="20">
        <v>574.13</v>
      </c>
      <c r="CD562" s="20">
        <v>25678.84</v>
      </c>
      <c r="CE562" s="20">
        <v>1792.29</v>
      </c>
      <c r="CF562" s="20">
        <v>574.13</v>
      </c>
      <c r="CG562" s="20">
        <v>25678.84</v>
      </c>
      <c r="CH562" s="20">
        <v>1792.29</v>
      </c>
      <c r="CI562" s="20">
        <v>574.13</v>
      </c>
      <c r="CJ562" s="20">
        <v>25678.84</v>
      </c>
      <c r="CK562" s="20">
        <v>1792.29</v>
      </c>
      <c r="CL562" s="20">
        <v>574.13</v>
      </c>
      <c r="CM562" s="20">
        <v>25678.84</v>
      </c>
      <c r="CN562" s="20">
        <v>1792.29</v>
      </c>
      <c r="CO562" s="20">
        <v>574.13</v>
      </c>
      <c r="CP562" s="20">
        <v>25678.84</v>
      </c>
      <c r="CQ562" s="20">
        <v>1792.29</v>
      </c>
      <c r="CR562" s="20">
        <v>574.13</v>
      </c>
      <c r="CS562" s="20">
        <v>25678.84</v>
      </c>
      <c r="CT562" s="20">
        <v>1792.29</v>
      </c>
      <c r="CU562" s="20">
        <v>574.13</v>
      </c>
      <c r="CV562" s="20">
        <v>25678.84</v>
      </c>
      <c r="CW562" s="20">
        <v>1792.29</v>
      </c>
      <c r="CX562" s="20">
        <v>574.13</v>
      </c>
      <c r="CY562" s="20">
        <v>25678.84</v>
      </c>
      <c r="CZ562" s="20">
        <v>1792.29</v>
      </c>
      <c r="DA562" s="20">
        <v>574.13</v>
      </c>
      <c r="DB562" s="20">
        <v>25678.84</v>
      </c>
      <c r="DC562" s="20">
        <v>1792.29</v>
      </c>
      <c r="DD562" s="20">
        <v>574.13</v>
      </c>
      <c r="DE562" s="20">
        <v>25678.84</v>
      </c>
      <c r="DF562" s="20">
        <v>1792.29</v>
      </c>
      <c r="DG562" s="20">
        <v>574.13</v>
      </c>
      <c r="DH562" s="20">
        <v>25678.84</v>
      </c>
      <c r="DI562" s="20">
        <v>1792.29</v>
      </c>
      <c r="DJ562" s="20">
        <v>574.13</v>
      </c>
      <c r="DK562" s="20">
        <v>25678.84</v>
      </c>
      <c r="DL562" s="20">
        <v>1792.29</v>
      </c>
      <c r="DM562" s="20">
        <v>574.13</v>
      </c>
      <c r="DN562" s="20">
        <v>25678.84</v>
      </c>
      <c r="DO562" s="20">
        <v>1792.29</v>
      </c>
      <c r="DP562" s="20">
        <v>574.13</v>
      </c>
      <c r="DQ562" s="20">
        <v>25678.84</v>
      </c>
      <c r="DR562" s="20">
        <v>1792.29</v>
      </c>
      <c r="DS562" s="20">
        <v>574.13</v>
      </c>
      <c r="DT562" s="20">
        <v>25678.84</v>
      </c>
      <c r="DU562" s="20">
        <v>1792.29</v>
      </c>
      <c r="DV562" s="20">
        <v>574.13</v>
      </c>
      <c r="DW562" s="20">
        <v>25678.84</v>
      </c>
      <c r="DX562" s="20">
        <v>1792.29</v>
      </c>
      <c r="DY562" s="20">
        <v>574.13</v>
      </c>
      <c r="DZ562" s="20">
        <v>25678.84</v>
      </c>
      <c r="EA562" s="20">
        <v>1792.29</v>
      </c>
      <c r="EB562" s="20">
        <v>574.13</v>
      </c>
      <c r="EC562" s="20">
        <v>25678.84</v>
      </c>
      <c r="ED562" s="20">
        <v>1792.29</v>
      </c>
      <c r="EE562" s="20">
        <v>574.13</v>
      </c>
      <c r="EF562" s="20">
        <v>25678.84</v>
      </c>
      <c r="EG562" s="20">
        <v>1792.29</v>
      </c>
      <c r="EH562" s="20">
        <v>574.13</v>
      </c>
      <c r="EI562" s="20">
        <f t="shared" si="53"/>
        <v>25678.84</v>
      </c>
      <c r="EJ562" s="20">
        <f t="shared" si="53"/>
        <v>1792.29</v>
      </c>
      <c r="EK562" s="20">
        <f t="shared" si="53"/>
        <v>574.13</v>
      </c>
      <c r="EL562" s="20">
        <v>25678.84</v>
      </c>
      <c r="EM562" s="20">
        <v>1792.29</v>
      </c>
      <c r="EN562" s="20">
        <v>574.13</v>
      </c>
      <c r="EO562" s="24">
        <f t="shared" si="54"/>
        <v>729176.76000000024</v>
      </c>
      <c r="EP562" s="25">
        <f t="shared" si="50"/>
        <v>31912.520000000077</v>
      </c>
      <c r="EQ562" s="25">
        <f t="shared" si="51"/>
        <v>112180.74999999977</v>
      </c>
      <c r="ES562" s="26"/>
    </row>
    <row r="563" spans="1:149" x14ac:dyDescent="0.25">
      <c r="A563" s="27">
        <v>560</v>
      </c>
      <c r="B563" s="15">
        <v>18303255000199</v>
      </c>
      <c r="C563" s="28" t="s">
        <v>577</v>
      </c>
      <c r="D563" s="17">
        <v>400214.8</v>
      </c>
      <c r="E563" s="18">
        <v>1507016.94</v>
      </c>
      <c r="F563" s="19">
        <v>0</v>
      </c>
      <c r="G563" s="20">
        <v>0</v>
      </c>
      <c r="H563" s="21">
        <f t="shared" si="49"/>
        <v>400214.8</v>
      </c>
      <c r="I563" s="21">
        <v>1507016.94</v>
      </c>
      <c r="J563" s="22">
        <v>0</v>
      </c>
      <c r="K563" s="22">
        <v>0</v>
      </c>
      <c r="L563" s="22">
        <v>0</v>
      </c>
      <c r="M563" s="22">
        <v>0</v>
      </c>
      <c r="N563" s="22">
        <v>18338.73</v>
      </c>
      <c r="O563" s="22">
        <v>0</v>
      </c>
      <c r="P563" s="22">
        <v>18338.73</v>
      </c>
      <c r="Q563" s="22">
        <v>0</v>
      </c>
      <c r="R563" s="22">
        <v>18338.73</v>
      </c>
      <c r="S563" s="22">
        <v>18338.73</v>
      </c>
      <c r="T563" s="22">
        <v>18338.73</v>
      </c>
      <c r="U563" s="22">
        <v>18329.84</v>
      </c>
      <c r="V563" s="22">
        <v>18329.84</v>
      </c>
      <c r="W563" s="22">
        <v>18329.84</v>
      </c>
      <c r="X563" s="22">
        <v>18329.84</v>
      </c>
      <c r="Y563" s="22">
        <v>11206.01</v>
      </c>
      <c r="Z563" s="22">
        <v>11206.01</v>
      </c>
      <c r="AA563" s="22">
        <v>11206.01</v>
      </c>
      <c r="AB563" s="22">
        <v>11206.01</v>
      </c>
      <c r="AC563" s="22">
        <v>0</v>
      </c>
      <c r="AD563" s="22">
        <v>11206.01</v>
      </c>
      <c r="AE563" s="22"/>
      <c r="AF563" s="22"/>
      <c r="AG563" s="22">
        <v>11206.01</v>
      </c>
      <c r="AH563" s="22"/>
      <c r="AI563" s="22"/>
      <c r="AJ563" s="22">
        <v>11206.01</v>
      </c>
      <c r="AK563" s="22"/>
      <c r="AL563" s="22">
        <v>11206.01</v>
      </c>
      <c r="AM563" s="22">
        <v>11206.01</v>
      </c>
      <c r="AN563" s="22">
        <v>11206.01</v>
      </c>
      <c r="AO563" s="22"/>
      <c r="AP563" s="22">
        <v>11206.01</v>
      </c>
      <c r="AQ563" s="22"/>
      <c r="AR563" s="22"/>
      <c r="AS563" s="22">
        <v>11206.01</v>
      </c>
      <c r="AT563" s="22">
        <v>0</v>
      </c>
      <c r="AU563" s="22">
        <v>0</v>
      </c>
      <c r="AV563" s="22">
        <v>11206.01</v>
      </c>
      <c r="AW563" s="22">
        <v>0</v>
      </c>
      <c r="AX563" s="22">
        <v>0</v>
      </c>
      <c r="AY563" s="22"/>
      <c r="AZ563" s="22">
        <f>VLOOKUP(A563,[1]Consolidado!$A$4:$AZ$856,52,FALSE)</f>
        <v>11206.01</v>
      </c>
      <c r="BA563" s="22">
        <f>VLOOKUP(A563,'[2]Parcelas ICMS 2018 Calculadas'!$A$4:$BC$856,55,FALSE)</f>
        <v>0</v>
      </c>
      <c r="BB563" s="22">
        <v>11206.01</v>
      </c>
      <c r="BC563" s="22">
        <v>0</v>
      </c>
      <c r="BD563" s="22">
        <v>0</v>
      </c>
      <c r="BE563" s="22">
        <v>11206.01</v>
      </c>
      <c r="BF563" s="22"/>
      <c r="BG563" s="22">
        <v>0</v>
      </c>
      <c r="BH563" s="22"/>
      <c r="BI563" s="22"/>
      <c r="BJ563" s="22">
        <v>11206.01</v>
      </c>
      <c r="BK563" s="22">
        <v>0</v>
      </c>
      <c r="BL563" s="22">
        <v>0</v>
      </c>
      <c r="BM563" s="22">
        <v>0</v>
      </c>
      <c r="BN563" s="23">
        <f t="shared" si="52"/>
        <v>355515.18000000011</v>
      </c>
      <c r="BO563" s="20">
        <v>45995.24</v>
      </c>
      <c r="BP563" s="20">
        <v>3210.3</v>
      </c>
      <c r="BQ563" s="20">
        <v>1028.3599999999999</v>
      </c>
      <c r="BR563" s="20">
        <v>45995.24</v>
      </c>
      <c r="BS563" s="20">
        <v>3210.3</v>
      </c>
      <c r="BT563" s="20">
        <v>1028.3599999999999</v>
      </c>
      <c r="BU563" s="20">
        <v>45995.24</v>
      </c>
      <c r="BV563" s="20">
        <v>3210.3</v>
      </c>
      <c r="BW563" s="20">
        <v>1028.3599999999999</v>
      </c>
      <c r="BX563" s="20">
        <v>45995.24</v>
      </c>
      <c r="BY563" s="20">
        <v>3210.3</v>
      </c>
      <c r="BZ563" s="20">
        <v>1028.3599999999999</v>
      </c>
      <c r="CA563" s="20">
        <v>45995.24</v>
      </c>
      <c r="CB563" s="20">
        <v>3210.3</v>
      </c>
      <c r="CC563" s="20">
        <v>1028.3599999999999</v>
      </c>
      <c r="CD563" s="20">
        <v>45995.24</v>
      </c>
      <c r="CE563" s="20">
        <v>3210.3</v>
      </c>
      <c r="CF563" s="20">
        <v>1028.3599999999999</v>
      </c>
      <c r="CG563" s="20">
        <v>45995.24</v>
      </c>
      <c r="CH563" s="20">
        <v>3210.3</v>
      </c>
      <c r="CI563" s="20">
        <v>1028.3599999999999</v>
      </c>
      <c r="CJ563" s="20">
        <v>45995.24</v>
      </c>
      <c r="CK563" s="20">
        <v>3210.3</v>
      </c>
      <c r="CL563" s="20">
        <v>1028.3599999999999</v>
      </c>
      <c r="CM563" s="20">
        <v>45995.24</v>
      </c>
      <c r="CN563" s="20">
        <v>3210.3</v>
      </c>
      <c r="CO563" s="20">
        <v>1028.3599999999999</v>
      </c>
      <c r="CP563" s="20">
        <v>45995.24</v>
      </c>
      <c r="CQ563" s="20">
        <v>3210.3</v>
      </c>
      <c r="CR563" s="20">
        <v>1028.3599999999999</v>
      </c>
      <c r="CS563" s="20">
        <v>45995.24</v>
      </c>
      <c r="CT563" s="20">
        <v>3210.3</v>
      </c>
      <c r="CU563" s="20">
        <v>1028.3599999999999</v>
      </c>
      <c r="CV563" s="20">
        <v>45995.24</v>
      </c>
      <c r="CW563" s="20">
        <v>3210.3</v>
      </c>
      <c r="CX563" s="20">
        <v>1028.3599999999999</v>
      </c>
      <c r="CY563" s="20">
        <v>45995.24</v>
      </c>
      <c r="CZ563" s="20">
        <v>3210.3</v>
      </c>
      <c r="DA563" s="20">
        <v>1028.3599999999999</v>
      </c>
      <c r="DB563" s="20">
        <v>45995.24</v>
      </c>
      <c r="DC563" s="20">
        <v>3210.3</v>
      </c>
      <c r="DD563" s="20">
        <v>1028.3599999999999</v>
      </c>
      <c r="DE563" s="20">
        <v>45995.24</v>
      </c>
      <c r="DF563" s="20">
        <v>3210.3</v>
      </c>
      <c r="DG563" s="20">
        <v>1028.3599999999999</v>
      </c>
      <c r="DH563" s="20">
        <v>45995.24</v>
      </c>
      <c r="DI563" s="20">
        <v>3210.3</v>
      </c>
      <c r="DJ563" s="20">
        <v>1028.3599999999999</v>
      </c>
      <c r="DK563" s="20">
        <v>45995.24</v>
      </c>
      <c r="DL563" s="20">
        <v>3210.3</v>
      </c>
      <c r="DM563" s="20">
        <v>1028.3599999999999</v>
      </c>
      <c r="DN563" s="20">
        <v>45995.24</v>
      </c>
      <c r="DO563" s="20">
        <v>3210.3</v>
      </c>
      <c r="DP563" s="20">
        <v>1028.3599999999999</v>
      </c>
      <c r="DQ563" s="20">
        <v>45995.24</v>
      </c>
      <c r="DR563" s="20">
        <v>3210.3</v>
      </c>
      <c r="DS563" s="20">
        <v>1028.3599999999999</v>
      </c>
      <c r="DT563" s="20">
        <v>45995.24</v>
      </c>
      <c r="DU563" s="20">
        <v>3210.3</v>
      </c>
      <c r="DV563" s="20">
        <v>1028.3599999999999</v>
      </c>
      <c r="DW563" s="20">
        <v>45995.24</v>
      </c>
      <c r="DX563" s="20">
        <v>3210.3</v>
      </c>
      <c r="DY563" s="20">
        <v>1028.3599999999999</v>
      </c>
      <c r="DZ563" s="20">
        <v>45995.24</v>
      </c>
      <c r="EA563" s="20">
        <v>3210.3</v>
      </c>
      <c r="EB563" s="20">
        <v>1028.3599999999999</v>
      </c>
      <c r="EC563" s="20">
        <v>45995.24</v>
      </c>
      <c r="ED563" s="20">
        <v>3210.3</v>
      </c>
      <c r="EE563" s="20">
        <v>1028.3599999999999</v>
      </c>
      <c r="EF563" s="20">
        <v>45995.24</v>
      </c>
      <c r="EG563" s="20">
        <v>3210.3</v>
      </c>
      <c r="EH563" s="20">
        <v>1028.3599999999999</v>
      </c>
      <c r="EI563" s="20">
        <f t="shared" si="53"/>
        <v>45995.24</v>
      </c>
      <c r="EJ563" s="20">
        <f t="shared" si="53"/>
        <v>3210.3</v>
      </c>
      <c r="EK563" s="20">
        <f t="shared" si="53"/>
        <v>1028.3599999999999</v>
      </c>
      <c r="EL563" s="20">
        <v>45995.24</v>
      </c>
      <c r="EM563" s="20">
        <v>3210.3</v>
      </c>
      <c r="EN563" s="20">
        <v>1028.3599999999999</v>
      </c>
      <c r="EO563" s="24">
        <f t="shared" si="54"/>
        <v>1306081.4000000008</v>
      </c>
      <c r="EP563" s="25">
        <f t="shared" si="50"/>
        <v>44699.619999999879</v>
      </c>
      <c r="EQ563" s="25">
        <f t="shared" si="51"/>
        <v>200935.53999999911</v>
      </c>
      <c r="ES563" s="26"/>
    </row>
    <row r="564" spans="1:149" x14ac:dyDescent="0.25">
      <c r="A564" s="27">
        <v>561</v>
      </c>
      <c r="B564" s="15">
        <v>18557553000105</v>
      </c>
      <c r="C564" s="28" t="s">
        <v>578</v>
      </c>
      <c r="D564" s="17">
        <v>0</v>
      </c>
      <c r="E564" s="18">
        <v>462908.95</v>
      </c>
      <c r="F564" s="19">
        <v>0</v>
      </c>
      <c r="G564" s="20">
        <v>0</v>
      </c>
      <c r="H564" s="21">
        <f t="shared" si="49"/>
        <v>0</v>
      </c>
      <c r="I564" s="21">
        <v>462908.95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/>
      <c r="AF564" s="22"/>
      <c r="AG564" s="22">
        <v>0</v>
      </c>
      <c r="AH564" s="22"/>
      <c r="AI564" s="22"/>
      <c r="AJ564" s="22">
        <v>0</v>
      </c>
      <c r="AK564" s="22"/>
      <c r="AL564" s="22">
        <v>0</v>
      </c>
      <c r="AM564" s="22">
        <v>0</v>
      </c>
      <c r="AN564" s="22">
        <v>0</v>
      </c>
      <c r="AO564" s="22"/>
      <c r="AP564" s="22">
        <v>0</v>
      </c>
      <c r="AQ564" s="22"/>
      <c r="AR564" s="22"/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/>
      <c r="AZ564" s="22">
        <f>VLOOKUP(A564,[1]Consolidado!$A$4:$AZ$856,52,FALSE)</f>
        <v>0</v>
      </c>
      <c r="BA564" s="22">
        <f>VLOOKUP(A564,'[2]Parcelas ICMS 2018 Calculadas'!$A$4:$BC$856,55,FALSE)</f>
        <v>0</v>
      </c>
      <c r="BB564" s="22">
        <v>0</v>
      </c>
      <c r="BC564" s="22">
        <v>0</v>
      </c>
      <c r="BD564" s="22">
        <v>0</v>
      </c>
      <c r="BE564" s="22">
        <v>0</v>
      </c>
      <c r="BF564" s="22"/>
      <c r="BG564" s="22">
        <v>0</v>
      </c>
      <c r="BH564" s="22"/>
      <c r="BI564" s="22"/>
      <c r="BJ564" s="22">
        <v>0</v>
      </c>
      <c r="BK564" s="22">
        <v>0</v>
      </c>
      <c r="BL564" s="22">
        <v>0</v>
      </c>
      <c r="BM564" s="22">
        <v>0</v>
      </c>
      <c r="BN564" s="23">
        <f t="shared" si="52"/>
        <v>0</v>
      </c>
      <c r="BO564" s="20">
        <v>14128.31</v>
      </c>
      <c r="BP564" s="20">
        <v>986.1</v>
      </c>
      <c r="BQ564" s="20">
        <v>315.88</v>
      </c>
      <c r="BR564" s="20">
        <v>14128.31</v>
      </c>
      <c r="BS564" s="20">
        <v>986.1</v>
      </c>
      <c r="BT564" s="20">
        <v>315.88</v>
      </c>
      <c r="BU564" s="20">
        <v>14128.31</v>
      </c>
      <c r="BV564" s="20">
        <v>986.1</v>
      </c>
      <c r="BW564" s="20">
        <v>315.88</v>
      </c>
      <c r="BX564" s="20">
        <v>14128.31</v>
      </c>
      <c r="BY564" s="20">
        <v>986.1</v>
      </c>
      <c r="BZ564" s="20">
        <v>315.88</v>
      </c>
      <c r="CA564" s="20">
        <v>14128.31</v>
      </c>
      <c r="CB564" s="20">
        <v>986.1</v>
      </c>
      <c r="CC564" s="20">
        <v>315.88</v>
      </c>
      <c r="CD564" s="20">
        <v>14128.31</v>
      </c>
      <c r="CE564" s="20">
        <v>986.1</v>
      </c>
      <c r="CF564" s="20">
        <v>315.88</v>
      </c>
      <c r="CG564" s="20">
        <v>14128.31</v>
      </c>
      <c r="CH564" s="20">
        <v>986.1</v>
      </c>
      <c r="CI564" s="20">
        <v>315.88</v>
      </c>
      <c r="CJ564" s="20">
        <v>14128.31</v>
      </c>
      <c r="CK564" s="20">
        <v>986.1</v>
      </c>
      <c r="CL564" s="20">
        <v>315.88</v>
      </c>
      <c r="CM564" s="20">
        <v>14128.31</v>
      </c>
      <c r="CN564" s="20">
        <v>986.1</v>
      </c>
      <c r="CO564" s="20">
        <v>315.88</v>
      </c>
      <c r="CP564" s="20">
        <v>14128.31</v>
      </c>
      <c r="CQ564" s="20">
        <v>986.1</v>
      </c>
      <c r="CR564" s="20">
        <v>315.88</v>
      </c>
      <c r="CS564" s="20">
        <v>14128.31</v>
      </c>
      <c r="CT564" s="20">
        <v>986.1</v>
      </c>
      <c r="CU564" s="20">
        <v>315.88</v>
      </c>
      <c r="CV564" s="20">
        <v>14128.31</v>
      </c>
      <c r="CW564" s="20">
        <v>986.1</v>
      </c>
      <c r="CX564" s="20">
        <v>315.88</v>
      </c>
      <c r="CY564" s="20">
        <v>14128.31</v>
      </c>
      <c r="CZ564" s="20">
        <v>986.1</v>
      </c>
      <c r="DA564" s="20">
        <v>315.88</v>
      </c>
      <c r="DB564" s="20">
        <v>14128.31</v>
      </c>
      <c r="DC564" s="20">
        <v>986.1</v>
      </c>
      <c r="DD564" s="20">
        <v>315.88</v>
      </c>
      <c r="DE564" s="20">
        <v>14128.31</v>
      </c>
      <c r="DF564" s="20">
        <v>986.1</v>
      </c>
      <c r="DG564" s="20">
        <v>315.88</v>
      </c>
      <c r="DH564" s="20">
        <v>14128.31</v>
      </c>
      <c r="DI564" s="20">
        <v>986.1</v>
      </c>
      <c r="DJ564" s="20">
        <v>315.88</v>
      </c>
      <c r="DK564" s="20">
        <v>14128.31</v>
      </c>
      <c r="DL564" s="20">
        <v>986.1</v>
      </c>
      <c r="DM564" s="20">
        <v>315.88</v>
      </c>
      <c r="DN564" s="20">
        <v>14128.31</v>
      </c>
      <c r="DO564" s="20">
        <v>986.1</v>
      </c>
      <c r="DP564" s="20">
        <v>315.88</v>
      </c>
      <c r="DQ564" s="20">
        <v>14128.31</v>
      </c>
      <c r="DR564" s="20">
        <v>986.1</v>
      </c>
      <c r="DS564" s="20">
        <v>315.88</v>
      </c>
      <c r="DT564" s="20">
        <v>14128.31</v>
      </c>
      <c r="DU564" s="20">
        <v>986.1</v>
      </c>
      <c r="DV564" s="20">
        <v>315.88</v>
      </c>
      <c r="DW564" s="20">
        <v>14128.31</v>
      </c>
      <c r="DX564" s="20">
        <v>986.1</v>
      </c>
      <c r="DY564" s="20">
        <v>315.88</v>
      </c>
      <c r="DZ564" s="20">
        <v>14128.31</v>
      </c>
      <c r="EA564" s="20">
        <v>986.1</v>
      </c>
      <c r="EB564" s="20">
        <v>315.88</v>
      </c>
      <c r="EC564" s="20">
        <v>14128.31</v>
      </c>
      <c r="ED564" s="20">
        <v>986.1</v>
      </c>
      <c r="EE564" s="20">
        <v>315.88</v>
      </c>
      <c r="EF564" s="20">
        <v>14128.31</v>
      </c>
      <c r="EG564" s="20">
        <v>986.1</v>
      </c>
      <c r="EH564" s="20">
        <v>315.88</v>
      </c>
      <c r="EI564" s="20">
        <f t="shared" si="53"/>
        <v>14128.31</v>
      </c>
      <c r="EJ564" s="20">
        <f t="shared" si="53"/>
        <v>986.1</v>
      </c>
      <c r="EK564" s="20">
        <f t="shared" si="53"/>
        <v>315.88</v>
      </c>
      <c r="EL564" s="20">
        <v>14128.31</v>
      </c>
      <c r="EM564" s="20">
        <v>986.1</v>
      </c>
      <c r="EN564" s="20">
        <v>315.88</v>
      </c>
      <c r="EO564" s="24">
        <f t="shared" si="54"/>
        <v>401187.53999999992</v>
      </c>
      <c r="EP564" s="25">
        <f t="shared" si="50"/>
        <v>0</v>
      </c>
      <c r="EQ564" s="25">
        <f t="shared" si="51"/>
        <v>61721.410000000091</v>
      </c>
      <c r="ES564" s="26"/>
    </row>
    <row r="565" spans="1:149" x14ac:dyDescent="0.25">
      <c r="A565" s="27">
        <v>562</v>
      </c>
      <c r="B565" s="15">
        <v>18558080000160</v>
      </c>
      <c r="C565" s="28" t="s">
        <v>579</v>
      </c>
      <c r="D565" s="17">
        <v>160834.23000000001</v>
      </c>
      <c r="E565" s="18">
        <v>525442.66</v>
      </c>
      <c r="F565" s="19">
        <v>0</v>
      </c>
      <c r="G565" s="20">
        <v>0</v>
      </c>
      <c r="H565" s="21">
        <f t="shared" si="49"/>
        <v>160834.23000000001</v>
      </c>
      <c r="I565" s="21">
        <v>525442.66</v>
      </c>
      <c r="J565" s="22">
        <v>0</v>
      </c>
      <c r="K565" s="22">
        <v>0</v>
      </c>
      <c r="L565" s="22">
        <v>0</v>
      </c>
      <c r="M565" s="22">
        <v>0</v>
      </c>
      <c r="N565" s="22">
        <v>7369.78</v>
      </c>
      <c r="O565" s="22">
        <v>0</v>
      </c>
      <c r="P565" s="22">
        <v>7369.78</v>
      </c>
      <c r="Q565" s="22">
        <v>0</v>
      </c>
      <c r="R565" s="22">
        <v>7369.78</v>
      </c>
      <c r="S565" s="22">
        <v>7369.78</v>
      </c>
      <c r="T565" s="22">
        <v>7369.78</v>
      </c>
      <c r="U565" s="22">
        <v>7366.21</v>
      </c>
      <c r="V565" s="22">
        <v>7366.21</v>
      </c>
      <c r="W565" s="22">
        <v>7366.21</v>
      </c>
      <c r="X565" s="22">
        <v>7366.21</v>
      </c>
      <c r="Y565" s="22">
        <v>4503.3599999999997</v>
      </c>
      <c r="Z565" s="22">
        <v>4503.3599999999997</v>
      </c>
      <c r="AA565" s="22">
        <v>4503.3599999999997</v>
      </c>
      <c r="AB565" s="22">
        <v>4503.3599999999997</v>
      </c>
      <c r="AC565" s="22">
        <v>0</v>
      </c>
      <c r="AD565" s="22">
        <v>4503.3599999999997</v>
      </c>
      <c r="AE565" s="22"/>
      <c r="AF565" s="22"/>
      <c r="AG565" s="22">
        <v>4503.3599999999997</v>
      </c>
      <c r="AH565" s="22"/>
      <c r="AI565" s="22"/>
      <c r="AJ565" s="22">
        <v>4503.3599999999997</v>
      </c>
      <c r="AK565" s="22"/>
      <c r="AL565" s="22">
        <v>4503.3599999999997</v>
      </c>
      <c r="AM565" s="22">
        <v>4503.3599999999997</v>
      </c>
      <c r="AN565" s="22">
        <v>4503.3599999999997</v>
      </c>
      <c r="AO565" s="22"/>
      <c r="AP565" s="22">
        <v>4503.3599999999997</v>
      </c>
      <c r="AQ565" s="22"/>
      <c r="AR565" s="22"/>
      <c r="AS565" s="22">
        <v>4503.3599999999997</v>
      </c>
      <c r="AT565" s="22">
        <v>0</v>
      </c>
      <c r="AU565" s="22">
        <v>0</v>
      </c>
      <c r="AV565" s="22">
        <v>4503.3599999999997</v>
      </c>
      <c r="AW565" s="22">
        <v>0</v>
      </c>
      <c r="AX565" s="22">
        <v>0</v>
      </c>
      <c r="AY565" s="22"/>
      <c r="AZ565" s="22">
        <f>VLOOKUP(A565,[1]Consolidado!$A$4:$AZ$856,52,FALSE)</f>
        <v>4503.3599999999997</v>
      </c>
      <c r="BA565" s="22">
        <f>VLOOKUP(A565,'[2]Parcelas ICMS 2018 Calculadas'!$A$4:$BC$856,55,FALSE)</f>
        <v>0</v>
      </c>
      <c r="BB565" s="22">
        <v>4503.3599999999997</v>
      </c>
      <c r="BC565" s="22">
        <v>0</v>
      </c>
      <c r="BD565" s="22">
        <v>0</v>
      </c>
      <c r="BE565" s="22">
        <v>4503.3599999999997</v>
      </c>
      <c r="BF565" s="22"/>
      <c r="BG565" s="22">
        <v>0</v>
      </c>
      <c r="BH565" s="22"/>
      <c r="BI565" s="22"/>
      <c r="BJ565" s="22">
        <v>4503.3599999999997</v>
      </c>
      <c r="BK565" s="22">
        <v>0</v>
      </c>
      <c r="BL565" s="22">
        <v>0</v>
      </c>
      <c r="BM565" s="22">
        <v>0</v>
      </c>
      <c r="BN565" s="23">
        <f t="shared" si="52"/>
        <v>142870.85999999999</v>
      </c>
      <c r="BO565" s="20">
        <v>16036.89</v>
      </c>
      <c r="BP565" s="20">
        <v>1119.31</v>
      </c>
      <c r="BQ565" s="20">
        <v>358.55</v>
      </c>
      <c r="BR565" s="20">
        <v>16036.89</v>
      </c>
      <c r="BS565" s="20">
        <v>1119.31</v>
      </c>
      <c r="BT565" s="20">
        <v>358.55</v>
      </c>
      <c r="BU565" s="20">
        <v>16036.89</v>
      </c>
      <c r="BV565" s="20">
        <v>1119.31</v>
      </c>
      <c r="BW565" s="20">
        <v>358.55</v>
      </c>
      <c r="BX565" s="20">
        <v>16036.89</v>
      </c>
      <c r="BY565" s="20">
        <v>1119.31</v>
      </c>
      <c r="BZ565" s="20">
        <v>358.55</v>
      </c>
      <c r="CA565" s="20">
        <v>16036.89</v>
      </c>
      <c r="CB565" s="20">
        <v>1119.31</v>
      </c>
      <c r="CC565" s="20">
        <v>358.55</v>
      </c>
      <c r="CD565" s="20">
        <v>16036.89</v>
      </c>
      <c r="CE565" s="20">
        <v>1119.31</v>
      </c>
      <c r="CF565" s="20">
        <v>358.55</v>
      </c>
      <c r="CG565" s="20">
        <v>16036.89</v>
      </c>
      <c r="CH565" s="20">
        <v>1119.31</v>
      </c>
      <c r="CI565" s="20">
        <v>358.55</v>
      </c>
      <c r="CJ565" s="20">
        <v>16036.89</v>
      </c>
      <c r="CK565" s="20">
        <v>1119.31</v>
      </c>
      <c r="CL565" s="20">
        <v>358.55</v>
      </c>
      <c r="CM565" s="20">
        <v>16036.89</v>
      </c>
      <c r="CN565" s="20">
        <v>1119.31</v>
      </c>
      <c r="CO565" s="20">
        <v>358.55</v>
      </c>
      <c r="CP565" s="20">
        <v>16036.89</v>
      </c>
      <c r="CQ565" s="20">
        <v>1119.31</v>
      </c>
      <c r="CR565" s="20">
        <v>358.55</v>
      </c>
      <c r="CS565" s="20">
        <v>16036.89</v>
      </c>
      <c r="CT565" s="20">
        <v>1119.31</v>
      </c>
      <c r="CU565" s="20">
        <v>358.55</v>
      </c>
      <c r="CV565" s="20">
        <v>16036.89</v>
      </c>
      <c r="CW565" s="20">
        <v>1119.31</v>
      </c>
      <c r="CX565" s="20">
        <v>358.55</v>
      </c>
      <c r="CY565" s="20">
        <v>16036.89</v>
      </c>
      <c r="CZ565" s="20">
        <v>1119.31</v>
      </c>
      <c r="DA565" s="20">
        <v>358.55</v>
      </c>
      <c r="DB565" s="20">
        <v>16036.89</v>
      </c>
      <c r="DC565" s="20">
        <v>1119.31</v>
      </c>
      <c r="DD565" s="20">
        <v>358.55</v>
      </c>
      <c r="DE565" s="20">
        <v>16036.89</v>
      </c>
      <c r="DF565" s="20">
        <v>1119.31</v>
      </c>
      <c r="DG565" s="20">
        <v>358.55</v>
      </c>
      <c r="DH565" s="20">
        <v>16036.89</v>
      </c>
      <c r="DI565" s="20">
        <v>1119.31</v>
      </c>
      <c r="DJ565" s="20">
        <v>358.55</v>
      </c>
      <c r="DK565" s="20">
        <v>16036.89</v>
      </c>
      <c r="DL565" s="20">
        <v>1119.31</v>
      </c>
      <c r="DM565" s="20">
        <v>358.55</v>
      </c>
      <c r="DN565" s="20">
        <v>16036.89</v>
      </c>
      <c r="DO565" s="20">
        <v>1119.31</v>
      </c>
      <c r="DP565" s="20">
        <v>358.55</v>
      </c>
      <c r="DQ565" s="20">
        <v>16036.89</v>
      </c>
      <c r="DR565" s="20">
        <v>1119.31</v>
      </c>
      <c r="DS565" s="20">
        <v>358.55</v>
      </c>
      <c r="DT565" s="20">
        <v>16036.89</v>
      </c>
      <c r="DU565" s="20">
        <v>1119.31</v>
      </c>
      <c r="DV565" s="20">
        <v>358.55</v>
      </c>
      <c r="DW565" s="20">
        <v>16036.89</v>
      </c>
      <c r="DX565" s="20">
        <v>1119.31</v>
      </c>
      <c r="DY565" s="20">
        <v>358.55</v>
      </c>
      <c r="DZ565" s="20">
        <v>16036.89</v>
      </c>
      <c r="EA565" s="20">
        <v>1119.31</v>
      </c>
      <c r="EB565" s="20">
        <v>358.55</v>
      </c>
      <c r="EC565" s="20">
        <v>16036.89</v>
      </c>
      <c r="ED565" s="20">
        <v>1119.31</v>
      </c>
      <c r="EE565" s="20">
        <v>358.55</v>
      </c>
      <c r="EF565" s="20">
        <v>16036.89</v>
      </c>
      <c r="EG565" s="20">
        <v>1119.31</v>
      </c>
      <c r="EH565" s="20">
        <v>358.55</v>
      </c>
      <c r="EI565" s="20">
        <f t="shared" si="53"/>
        <v>16036.89</v>
      </c>
      <c r="EJ565" s="20">
        <f t="shared" si="53"/>
        <v>1119.31</v>
      </c>
      <c r="EK565" s="20">
        <f t="shared" si="53"/>
        <v>358.55</v>
      </c>
      <c r="EL565" s="20">
        <v>16036.89</v>
      </c>
      <c r="EM565" s="20">
        <v>1119.31</v>
      </c>
      <c r="EN565" s="20">
        <v>358.55</v>
      </c>
      <c r="EO565" s="24">
        <f t="shared" si="54"/>
        <v>455383.5</v>
      </c>
      <c r="EP565" s="25">
        <f t="shared" si="50"/>
        <v>17963.370000000024</v>
      </c>
      <c r="EQ565" s="25">
        <f t="shared" si="51"/>
        <v>70059.160000000033</v>
      </c>
      <c r="ES565" s="26"/>
    </row>
    <row r="566" spans="1:149" x14ac:dyDescent="0.25">
      <c r="A566" s="27">
        <v>563</v>
      </c>
      <c r="B566" s="15">
        <v>18128256000144</v>
      </c>
      <c r="C566" s="28" t="s">
        <v>580</v>
      </c>
      <c r="D566" s="17">
        <v>586629.24</v>
      </c>
      <c r="E566" s="18">
        <v>827859.8</v>
      </c>
      <c r="F566" s="19">
        <v>0</v>
      </c>
      <c r="G566" s="20">
        <v>0</v>
      </c>
      <c r="H566" s="21">
        <f t="shared" si="49"/>
        <v>586629.24</v>
      </c>
      <c r="I566" s="21">
        <v>827859.8</v>
      </c>
      <c r="J566" s="22">
        <v>0</v>
      </c>
      <c r="K566" s="22">
        <v>0</v>
      </c>
      <c r="L566" s="22">
        <v>0</v>
      </c>
      <c r="M566" s="22">
        <v>0</v>
      </c>
      <c r="N566" s="22">
        <v>26880.66</v>
      </c>
      <c r="O566" s="22">
        <v>0</v>
      </c>
      <c r="P566" s="22">
        <v>26880.66</v>
      </c>
      <c r="Q566" s="22">
        <v>0</v>
      </c>
      <c r="R566" s="22">
        <v>26880.66</v>
      </c>
      <c r="S566" s="22">
        <v>26880.66</v>
      </c>
      <c r="T566" s="22">
        <v>26880.66</v>
      </c>
      <c r="U566" s="22">
        <v>26867.62</v>
      </c>
      <c r="V566" s="22">
        <v>26867.62</v>
      </c>
      <c r="W566" s="22">
        <v>26867.62</v>
      </c>
      <c r="X566" s="22">
        <v>26867.62</v>
      </c>
      <c r="Y566" s="22">
        <v>16425.62</v>
      </c>
      <c r="Z566" s="22">
        <v>16425.62</v>
      </c>
      <c r="AA566" s="22">
        <v>16425.62</v>
      </c>
      <c r="AB566" s="22">
        <v>16425.62</v>
      </c>
      <c r="AC566" s="22">
        <v>0</v>
      </c>
      <c r="AD566" s="22">
        <v>16425.62</v>
      </c>
      <c r="AE566" s="22"/>
      <c r="AF566" s="22"/>
      <c r="AG566" s="22">
        <v>16425.62</v>
      </c>
      <c r="AH566" s="22"/>
      <c r="AI566" s="22"/>
      <c r="AJ566" s="22">
        <v>16425.62</v>
      </c>
      <c r="AK566" s="22"/>
      <c r="AL566" s="22">
        <v>16425.62</v>
      </c>
      <c r="AM566" s="22">
        <v>16425.62</v>
      </c>
      <c r="AN566" s="22">
        <v>16425.62</v>
      </c>
      <c r="AO566" s="22"/>
      <c r="AP566" s="22">
        <v>16425.62</v>
      </c>
      <c r="AQ566" s="22"/>
      <c r="AR566" s="22"/>
      <c r="AS566" s="22">
        <v>16425.62</v>
      </c>
      <c r="AT566" s="22">
        <v>0</v>
      </c>
      <c r="AU566" s="22">
        <v>0</v>
      </c>
      <c r="AV566" s="22">
        <v>16425.62</v>
      </c>
      <c r="AW566" s="22">
        <v>0</v>
      </c>
      <c r="AX566" s="22">
        <v>0</v>
      </c>
      <c r="AY566" s="22"/>
      <c r="AZ566" s="22">
        <f>VLOOKUP(A566,[1]Consolidado!$A$4:$AZ$856,52,FALSE)</f>
        <v>16425.62</v>
      </c>
      <c r="BA566" s="22">
        <f>VLOOKUP(A566,'[2]Parcelas ICMS 2018 Calculadas'!$A$4:$BC$856,55,FALSE)</f>
        <v>0</v>
      </c>
      <c r="BB566" s="22">
        <v>16425.62</v>
      </c>
      <c r="BC566" s="22">
        <v>0</v>
      </c>
      <c r="BD566" s="22">
        <v>0</v>
      </c>
      <c r="BE566" s="22">
        <v>16425.62</v>
      </c>
      <c r="BF566" s="22"/>
      <c r="BG566" s="22">
        <v>0</v>
      </c>
      <c r="BH566" s="22"/>
      <c r="BI566" s="22"/>
      <c r="BJ566" s="22">
        <v>16425.62</v>
      </c>
      <c r="BK566" s="22">
        <v>0</v>
      </c>
      <c r="BL566" s="22">
        <v>0</v>
      </c>
      <c r="BM566" s="22">
        <v>0</v>
      </c>
      <c r="BN566" s="23">
        <f t="shared" si="52"/>
        <v>521109.31999999989</v>
      </c>
      <c r="BO566" s="20">
        <v>25266.880000000001</v>
      </c>
      <c r="BP566" s="20">
        <v>1763.53</v>
      </c>
      <c r="BQ566" s="20">
        <v>564.91999999999996</v>
      </c>
      <c r="BR566" s="20">
        <v>25266.880000000001</v>
      </c>
      <c r="BS566" s="20">
        <v>1763.53</v>
      </c>
      <c r="BT566" s="20">
        <v>564.91999999999996</v>
      </c>
      <c r="BU566" s="20">
        <v>25266.880000000001</v>
      </c>
      <c r="BV566" s="20">
        <v>1763.53</v>
      </c>
      <c r="BW566" s="20">
        <v>564.91999999999996</v>
      </c>
      <c r="BX566" s="20">
        <v>25266.880000000001</v>
      </c>
      <c r="BY566" s="20">
        <v>1763.53</v>
      </c>
      <c r="BZ566" s="20">
        <v>564.91999999999996</v>
      </c>
      <c r="CA566" s="20">
        <v>25266.880000000001</v>
      </c>
      <c r="CB566" s="20">
        <v>1763.53</v>
      </c>
      <c r="CC566" s="20">
        <v>564.91999999999996</v>
      </c>
      <c r="CD566" s="20">
        <v>25266.880000000001</v>
      </c>
      <c r="CE566" s="20">
        <v>1763.53</v>
      </c>
      <c r="CF566" s="20">
        <v>564.91999999999996</v>
      </c>
      <c r="CG566" s="20">
        <v>25266.880000000001</v>
      </c>
      <c r="CH566" s="20">
        <v>1763.53</v>
      </c>
      <c r="CI566" s="20">
        <v>564.91999999999996</v>
      </c>
      <c r="CJ566" s="20">
        <v>25266.880000000001</v>
      </c>
      <c r="CK566" s="20">
        <v>1763.53</v>
      </c>
      <c r="CL566" s="20">
        <v>564.91999999999996</v>
      </c>
      <c r="CM566" s="20">
        <v>25266.880000000001</v>
      </c>
      <c r="CN566" s="20">
        <v>1763.53</v>
      </c>
      <c r="CO566" s="20">
        <v>564.91999999999996</v>
      </c>
      <c r="CP566" s="20">
        <v>25266.880000000001</v>
      </c>
      <c r="CQ566" s="20">
        <v>1763.53</v>
      </c>
      <c r="CR566" s="20">
        <v>564.91999999999996</v>
      </c>
      <c r="CS566" s="20">
        <v>25266.880000000001</v>
      </c>
      <c r="CT566" s="20">
        <v>1763.53</v>
      </c>
      <c r="CU566" s="20">
        <v>564.91999999999996</v>
      </c>
      <c r="CV566" s="20">
        <v>25266.880000000001</v>
      </c>
      <c r="CW566" s="20">
        <v>1763.53</v>
      </c>
      <c r="CX566" s="20">
        <v>564.91999999999996</v>
      </c>
      <c r="CY566" s="20">
        <v>25266.880000000001</v>
      </c>
      <c r="CZ566" s="20">
        <v>1763.53</v>
      </c>
      <c r="DA566" s="20">
        <v>564.91999999999996</v>
      </c>
      <c r="DB566" s="20">
        <v>25266.880000000001</v>
      </c>
      <c r="DC566" s="20">
        <v>1763.53</v>
      </c>
      <c r="DD566" s="20">
        <v>564.91999999999996</v>
      </c>
      <c r="DE566" s="20">
        <v>25266.880000000001</v>
      </c>
      <c r="DF566" s="20">
        <v>1763.53</v>
      </c>
      <c r="DG566" s="20">
        <v>564.91999999999996</v>
      </c>
      <c r="DH566" s="20">
        <v>25266.880000000001</v>
      </c>
      <c r="DI566" s="20">
        <v>1763.53</v>
      </c>
      <c r="DJ566" s="20">
        <v>564.91999999999996</v>
      </c>
      <c r="DK566" s="20">
        <v>25266.880000000001</v>
      </c>
      <c r="DL566" s="20">
        <v>1763.53</v>
      </c>
      <c r="DM566" s="20">
        <v>564.91999999999996</v>
      </c>
      <c r="DN566" s="20">
        <v>25266.880000000001</v>
      </c>
      <c r="DO566" s="20">
        <v>1763.53</v>
      </c>
      <c r="DP566" s="20">
        <v>564.91999999999996</v>
      </c>
      <c r="DQ566" s="20">
        <v>25266.880000000001</v>
      </c>
      <c r="DR566" s="20">
        <v>1763.53</v>
      </c>
      <c r="DS566" s="20">
        <v>564.91999999999996</v>
      </c>
      <c r="DT566" s="20">
        <v>25266.880000000001</v>
      </c>
      <c r="DU566" s="20">
        <v>1763.53</v>
      </c>
      <c r="DV566" s="20">
        <v>564.91999999999996</v>
      </c>
      <c r="DW566" s="20">
        <v>25266.880000000001</v>
      </c>
      <c r="DX566" s="20">
        <v>1763.53</v>
      </c>
      <c r="DY566" s="20">
        <v>564.91999999999996</v>
      </c>
      <c r="DZ566" s="20">
        <v>25266.880000000001</v>
      </c>
      <c r="EA566" s="20">
        <v>1763.53</v>
      </c>
      <c r="EB566" s="20">
        <v>564.91999999999996</v>
      </c>
      <c r="EC566" s="20">
        <v>25266.880000000001</v>
      </c>
      <c r="ED566" s="20">
        <v>1763.53</v>
      </c>
      <c r="EE566" s="20">
        <v>564.91999999999996</v>
      </c>
      <c r="EF566" s="20">
        <v>25266.880000000001</v>
      </c>
      <c r="EG566" s="20">
        <v>1763.53</v>
      </c>
      <c r="EH566" s="20">
        <v>564.91999999999996</v>
      </c>
      <c r="EI566" s="20">
        <f t="shared" si="53"/>
        <v>25266.880000000001</v>
      </c>
      <c r="EJ566" s="20">
        <f t="shared" si="53"/>
        <v>1763.53</v>
      </c>
      <c r="EK566" s="20">
        <f t="shared" si="53"/>
        <v>564.91999999999996</v>
      </c>
      <c r="EL566" s="20">
        <v>25266.880000000001</v>
      </c>
      <c r="EM566" s="20">
        <v>1763.53</v>
      </c>
      <c r="EN566" s="20">
        <v>564.91999999999996</v>
      </c>
      <c r="EO566" s="24">
        <f t="shared" si="54"/>
        <v>717478.58000000077</v>
      </c>
      <c r="EP566" s="25">
        <f t="shared" si="50"/>
        <v>65519.9200000001</v>
      </c>
      <c r="EQ566" s="25">
        <f t="shared" si="51"/>
        <v>110381.21999999927</v>
      </c>
      <c r="ES566" s="26"/>
    </row>
    <row r="567" spans="1:149" x14ac:dyDescent="0.25">
      <c r="A567" s="27">
        <v>564</v>
      </c>
      <c r="B567" s="15">
        <v>18160044000144</v>
      </c>
      <c r="C567" s="28" t="s">
        <v>581</v>
      </c>
      <c r="D567" s="17">
        <v>768010.12</v>
      </c>
      <c r="E567" s="18">
        <v>381125.33</v>
      </c>
      <c r="F567" s="19">
        <v>0</v>
      </c>
      <c r="G567" s="20">
        <v>0</v>
      </c>
      <c r="H567" s="21">
        <f t="shared" si="49"/>
        <v>768010.12</v>
      </c>
      <c r="I567" s="21">
        <v>381125.33</v>
      </c>
      <c r="J567" s="22">
        <v>0</v>
      </c>
      <c r="K567" s="22">
        <v>0</v>
      </c>
      <c r="L567" s="22">
        <v>0</v>
      </c>
      <c r="M567" s="22">
        <v>0</v>
      </c>
      <c r="N567" s="22">
        <v>35191.93</v>
      </c>
      <c r="O567" s="22">
        <v>0</v>
      </c>
      <c r="P567" s="22">
        <v>35191.93</v>
      </c>
      <c r="Q567" s="22">
        <v>0</v>
      </c>
      <c r="R567" s="22">
        <v>35191.93</v>
      </c>
      <c r="S567" s="22">
        <v>35191.93</v>
      </c>
      <c r="T567" s="22">
        <v>35191.93</v>
      </c>
      <c r="U567" s="22">
        <v>35174.86</v>
      </c>
      <c r="V567" s="22">
        <v>35174.86</v>
      </c>
      <c r="W567" s="22">
        <v>35174.86</v>
      </c>
      <c r="X567" s="22">
        <v>35174.86</v>
      </c>
      <c r="Y567" s="22">
        <v>21504.28</v>
      </c>
      <c r="Z567" s="22">
        <v>21504.28</v>
      </c>
      <c r="AA567" s="22">
        <v>21504.28</v>
      </c>
      <c r="AB567" s="22">
        <v>21504.28</v>
      </c>
      <c r="AC567" s="22">
        <v>0</v>
      </c>
      <c r="AD567" s="22">
        <v>21504.28</v>
      </c>
      <c r="AE567" s="22"/>
      <c r="AF567" s="22"/>
      <c r="AG567" s="22">
        <v>21504.28</v>
      </c>
      <c r="AH567" s="22"/>
      <c r="AI567" s="22"/>
      <c r="AJ567" s="22">
        <v>21504.28</v>
      </c>
      <c r="AK567" s="22"/>
      <c r="AL567" s="22">
        <v>21504.28</v>
      </c>
      <c r="AM567" s="22">
        <v>21504.28</v>
      </c>
      <c r="AN567" s="22">
        <v>21504.28</v>
      </c>
      <c r="AO567" s="22"/>
      <c r="AP567" s="22">
        <v>21504.28</v>
      </c>
      <c r="AQ567" s="22"/>
      <c r="AR567" s="22"/>
      <c r="AS567" s="22">
        <v>21504.28</v>
      </c>
      <c r="AT567" s="22">
        <v>0</v>
      </c>
      <c r="AU567" s="22">
        <v>0</v>
      </c>
      <c r="AV567" s="22">
        <v>21504.28</v>
      </c>
      <c r="AW567" s="22">
        <v>0</v>
      </c>
      <c r="AX567" s="22">
        <v>0</v>
      </c>
      <c r="AY567" s="22"/>
      <c r="AZ567" s="22">
        <f>VLOOKUP(A567,[1]Consolidado!$A$4:$AZ$856,52,FALSE)</f>
        <v>21504.28</v>
      </c>
      <c r="BA567" s="22">
        <f>VLOOKUP(A567,'[2]Parcelas ICMS 2018 Calculadas'!$A$4:$BC$856,55,FALSE)</f>
        <v>0</v>
      </c>
      <c r="BB567" s="22">
        <v>21504.28</v>
      </c>
      <c r="BC567" s="22">
        <v>0</v>
      </c>
      <c r="BD567" s="22">
        <v>0</v>
      </c>
      <c r="BE567" s="22">
        <v>21504.28</v>
      </c>
      <c r="BF567" s="22"/>
      <c r="BG567" s="22">
        <v>0</v>
      </c>
      <c r="BH567" s="22"/>
      <c r="BI567" s="22"/>
      <c r="BJ567" s="22">
        <v>21504.28</v>
      </c>
      <c r="BK567" s="22">
        <v>0</v>
      </c>
      <c r="BL567" s="22">
        <v>0</v>
      </c>
      <c r="BM567" s="22">
        <v>0</v>
      </c>
      <c r="BN567" s="23">
        <f t="shared" si="52"/>
        <v>682231.85000000044</v>
      </c>
      <c r="BO567" s="20">
        <v>11632.22</v>
      </c>
      <c r="BP567" s="20">
        <v>811.89</v>
      </c>
      <c r="BQ567" s="20">
        <v>260.07</v>
      </c>
      <c r="BR567" s="20">
        <v>11632.22</v>
      </c>
      <c r="BS567" s="20">
        <v>811.89</v>
      </c>
      <c r="BT567" s="20">
        <v>260.07</v>
      </c>
      <c r="BU567" s="20">
        <v>11632.22</v>
      </c>
      <c r="BV567" s="20">
        <v>811.89</v>
      </c>
      <c r="BW567" s="20">
        <v>260.07</v>
      </c>
      <c r="BX567" s="20">
        <v>11632.22</v>
      </c>
      <c r="BY567" s="20">
        <v>811.89</v>
      </c>
      <c r="BZ567" s="20">
        <v>260.07</v>
      </c>
      <c r="CA567" s="20">
        <v>11632.22</v>
      </c>
      <c r="CB567" s="20">
        <v>811.89</v>
      </c>
      <c r="CC567" s="20">
        <v>260.07</v>
      </c>
      <c r="CD567" s="20">
        <v>11632.22</v>
      </c>
      <c r="CE567" s="20">
        <v>811.89</v>
      </c>
      <c r="CF567" s="20">
        <v>260.07</v>
      </c>
      <c r="CG567" s="20">
        <v>11632.22</v>
      </c>
      <c r="CH567" s="20">
        <v>811.89</v>
      </c>
      <c r="CI567" s="20">
        <v>260.07</v>
      </c>
      <c r="CJ567" s="20">
        <v>11632.22</v>
      </c>
      <c r="CK567" s="20">
        <v>811.89</v>
      </c>
      <c r="CL567" s="20">
        <v>260.07</v>
      </c>
      <c r="CM567" s="20">
        <v>11632.22</v>
      </c>
      <c r="CN567" s="20">
        <v>811.89</v>
      </c>
      <c r="CO567" s="20">
        <v>260.07</v>
      </c>
      <c r="CP567" s="20">
        <v>11632.22</v>
      </c>
      <c r="CQ567" s="20">
        <v>811.89</v>
      </c>
      <c r="CR567" s="20">
        <v>260.07</v>
      </c>
      <c r="CS567" s="20">
        <v>11632.22</v>
      </c>
      <c r="CT567" s="20">
        <v>811.89</v>
      </c>
      <c r="CU567" s="20">
        <v>260.07</v>
      </c>
      <c r="CV567" s="20">
        <v>11632.22</v>
      </c>
      <c r="CW567" s="20">
        <v>811.89</v>
      </c>
      <c r="CX567" s="20">
        <v>260.07</v>
      </c>
      <c r="CY567" s="20">
        <v>11632.22</v>
      </c>
      <c r="CZ567" s="20">
        <v>811.89</v>
      </c>
      <c r="DA567" s="20">
        <v>260.07</v>
      </c>
      <c r="DB567" s="20">
        <v>11632.22</v>
      </c>
      <c r="DC567" s="20">
        <v>811.89</v>
      </c>
      <c r="DD567" s="20">
        <v>260.07</v>
      </c>
      <c r="DE567" s="20">
        <v>11632.22</v>
      </c>
      <c r="DF567" s="20">
        <v>811.89</v>
      </c>
      <c r="DG567" s="20">
        <v>260.07</v>
      </c>
      <c r="DH567" s="20">
        <v>11632.22</v>
      </c>
      <c r="DI567" s="20">
        <v>811.89</v>
      </c>
      <c r="DJ567" s="20">
        <v>260.07</v>
      </c>
      <c r="DK567" s="20">
        <v>11632.22</v>
      </c>
      <c r="DL567" s="20">
        <v>811.89</v>
      </c>
      <c r="DM567" s="20">
        <v>260.07</v>
      </c>
      <c r="DN567" s="20">
        <v>11632.22</v>
      </c>
      <c r="DO567" s="20">
        <v>811.89</v>
      </c>
      <c r="DP567" s="20">
        <v>260.07</v>
      </c>
      <c r="DQ567" s="20">
        <v>11632.22</v>
      </c>
      <c r="DR567" s="20">
        <v>811.89</v>
      </c>
      <c r="DS567" s="20">
        <v>260.07</v>
      </c>
      <c r="DT567" s="20">
        <v>11632.22</v>
      </c>
      <c r="DU567" s="20">
        <v>811.89</v>
      </c>
      <c r="DV567" s="20">
        <v>260.07</v>
      </c>
      <c r="DW567" s="20">
        <v>11632.22</v>
      </c>
      <c r="DX567" s="20">
        <v>811.89</v>
      </c>
      <c r="DY567" s="20">
        <v>260.07</v>
      </c>
      <c r="DZ567" s="20">
        <v>11632.22</v>
      </c>
      <c r="EA567" s="20">
        <v>811.89</v>
      </c>
      <c r="EB567" s="20">
        <v>260.07</v>
      </c>
      <c r="EC567" s="20">
        <v>11632.22</v>
      </c>
      <c r="ED567" s="20">
        <v>811.89</v>
      </c>
      <c r="EE567" s="20">
        <v>260.07</v>
      </c>
      <c r="EF567" s="20">
        <v>11632.22</v>
      </c>
      <c r="EG567" s="20">
        <v>811.89</v>
      </c>
      <c r="EH567" s="20">
        <v>260.07</v>
      </c>
      <c r="EI567" s="20">
        <f t="shared" si="53"/>
        <v>11632.22</v>
      </c>
      <c r="EJ567" s="20">
        <f t="shared" si="53"/>
        <v>811.89</v>
      </c>
      <c r="EK567" s="20">
        <f t="shared" si="53"/>
        <v>260.07</v>
      </c>
      <c r="EL567" s="20">
        <v>11632.22</v>
      </c>
      <c r="EM567" s="20">
        <v>811.89</v>
      </c>
      <c r="EN567" s="20">
        <v>260.07</v>
      </c>
      <c r="EO567" s="24">
        <f t="shared" si="54"/>
        <v>330308.68000000023</v>
      </c>
      <c r="EP567" s="25">
        <f t="shared" si="50"/>
        <v>85778.269999999553</v>
      </c>
      <c r="EQ567" s="25">
        <f t="shared" si="51"/>
        <v>50816.64999999979</v>
      </c>
      <c r="ES567" s="26"/>
    </row>
    <row r="568" spans="1:149" x14ac:dyDescent="0.25">
      <c r="A568" s="27">
        <v>565</v>
      </c>
      <c r="B568" s="15">
        <v>24363590000185</v>
      </c>
      <c r="C568" s="28" t="s">
        <v>582</v>
      </c>
      <c r="D568" s="17">
        <v>331930.7</v>
      </c>
      <c r="E568" s="18">
        <v>709398.85</v>
      </c>
      <c r="F568" s="19">
        <v>0</v>
      </c>
      <c r="G568" s="20">
        <v>0</v>
      </c>
      <c r="H568" s="21">
        <f t="shared" si="49"/>
        <v>331930.7</v>
      </c>
      <c r="I568" s="21">
        <v>709398.85</v>
      </c>
      <c r="J568" s="22">
        <v>0</v>
      </c>
      <c r="K568" s="22">
        <v>0</v>
      </c>
      <c r="L568" s="22">
        <v>0</v>
      </c>
      <c r="M568" s="22">
        <v>0</v>
      </c>
      <c r="N568" s="22">
        <v>15209.8</v>
      </c>
      <c r="O568" s="22">
        <v>0</v>
      </c>
      <c r="P568" s="22">
        <v>15209.8</v>
      </c>
      <c r="Q568" s="22">
        <v>0</v>
      </c>
      <c r="R568" s="22">
        <v>15209.8</v>
      </c>
      <c r="S568" s="22">
        <v>15209.8</v>
      </c>
      <c r="T568" s="22">
        <v>15209.8</v>
      </c>
      <c r="U568" s="22">
        <v>15202.43</v>
      </c>
      <c r="V568" s="22">
        <v>15202.43</v>
      </c>
      <c r="W568" s="22">
        <v>15202.43</v>
      </c>
      <c r="X568" s="22">
        <v>15202.43</v>
      </c>
      <c r="Y568" s="22">
        <v>9294.06</v>
      </c>
      <c r="Z568" s="22">
        <v>9294.06</v>
      </c>
      <c r="AA568" s="22">
        <v>9294.06</v>
      </c>
      <c r="AB568" s="22">
        <v>9294.06</v>
      </c>
      <c r="AC568" s="22">
        <v>0</v>
      </c>
      <c r="AD568" s="22">
        <v>9294.06</v>
      </c>
      <c r="AE568" s="22"/>
      <c r="AF568" s="22"/>
      <c r="AG568" s="22">
        <v>9294.06</v>
      </c>
      <c r="AH568" s="22"/>
      <c r="AI568" s="22"/>
      <c r="AJ568" s="22">
        <v>9294.06</v>
      </c>
      <c r="AK568" s="22"/>
      <c r="AL568" s="22">
        <v>9294.06</v>
      </c>
      <c r="AM568" s="22">
        <v>9294.06</v>
      </c>
      <c r="AN568" s="22">
        <v>9294.06</v>
      </c>
      <c r="AO568" s="22"/>
      <c r="AP568" s="22">
        <v>9294.06</v>
      </c>
      <c r="AQ568" s="22"/>
      <c r="AR568" s="22"/>
      <c r="AS568" s="22">
        <v>9294.06</v>
      </c>
      <c r="AT568" s="22">
        <v>0</v>
      </c>
      <c r="AU568" s="22">
        <v>0</v>
      </c>
      <c r="AV568" s="22">
        <v>9294.06</v>
      </c>
      <c r="AW568" s="22">
        <v>55764.36</v>
      </c>
      <c r="AX568" s="22">
        <v>18484.84</v>
      </c>
      <c r="AY568" s="22"/>
      <c r="AZ568" s="22">
        <f>VLOOKUP(A568,[1]Consolidado!$A$4:$AZ$856,52,FALSE)</f>
        <v>0</v>
      </c>
      <c r="BA568" s="22">
        <f>VLOOKUP(A568,'[2]Parcelas ICMS 2018 Calculadas'!$A$4:$BC$856,55,FALSE)</f>
        <v>0</v>
      </c>
      <c r="BB568" s="22">
        <v>0</v>
      </c>
      <c r="BC568" s="22">
        <v>0</v>
      </c>
      <c r="BD568" s="22">
        <v>0</v>
      </c>
      <c r="BE568" s="22"/>
      <c r="BF568" s="22"/>
      <c r="BG568" s="22">
        <v>0</v>
      </c>
      <c r="BH568" s="22"/>
      <c r="BI568" s="22"/>
      <c r="BJ568" s="22">
        <v>0</v>
      </c>
      <c r="BK568" s="22">
        <v>0</v>
      </c>
      <c r="BL568" s="22">
        <v>0</v>
      </c>
      <c r="BM568" s="22">
        <v>0</v>
      </c>
      <c r="BN568" s="23">
        <f t="shared" si="52"/>
        <v>331930.69999999995</v>
      </c>
      <c r="BO568" s="20">
        <v>21651.360000000001</v>
      </c>
      <c r="BP568" s="20">
        <v>1511.18</v>
      </c>
      <c r="BQ568" s="20">
        <v>484.08</v>
      </c>
      <c r="BR568" s="20">
        <v>21651.360000000001</v>
      </c>
      <c r="BS568" s="20">
        <v>1511.18</v>
      </c>
      <c r="BT568" s="20">
        <v>484.08</v>
      </c>
      <c r="BU568" s="20">
        <v>21651.360000000001</v>
      </c>
      <c r="BV568" s="20">
        <v>1511.18</v>
      </c>
      <c r="BW568" s="20">
        <v>484.08</v>
      </c>
      <c r="BX568" s="20">
        <v>21651.360000000001</v>
      </c>
      <c r="BY568" s="20">
        <v>1511.18</v>
      </c>
      <c r="BZ568" s="20">
        <v>484.08</v>
      </c>
      <c r="CA568" s="20">
        <v>21651.360000000001</v>
      </c>
      <c r="CB568" s="20">
        <v>1511.18</v>
      </c>
      <c r="CC568" s="20">
        <v>484.08</v>
      </c>
      <c r="CD568" s="20">
        <v>21651.360000000001</v>
      </c>
      <c r="CE568" s="20">
        <v>1511.18</v>
      </c>
      <c r="CF568" s="20">
        <v>484.08</v>
      </c>
      <c r="CG568" s="20">
        <v>21651.360000000001</v>
      </c>
      <c r="CH568" s="20">
        <v>1511.18</v>
      </c>
      <c r="CI568" s="20">
        <v>484.08</v>
      </c>
      <c r="CJ568" s="20">
        <v>21651.360000000001</v>
      </c>
      <c r="CK568" s="20">
        <v>1511.18</v>
      </c>
      <c r="CL568" s="20">
        <v>484.08</v>
      </c>
      <c r="CM568" s="20">
        <v>21651.360000000001</v>
      </c>
      <c r="CN568" s="20">
        <v>1511.18</v>
      </c>
      <c r="CO568" s="20">
        <v>484.08</v>
      </c>
      <c r="CP568" s="20">
        <v>21651.360000000001</v>
      </c>
      <c r="CQ568" s="20">
        <v>1511.18</v>
      </c>
      <c r="CR568" s="20">
        <v>484.08</v>
      </c>
      <c r="CS568" s="20">
        <v>21651.360000000001</v>
      </c>
      <c r="CT568" s="20">
        <v>1511.18</v>
      </c>
      <c r="CU568" s="20">
        <v>484.08</v>
      </c>
      <c r="CV568" s="20">
        <v>21651.360000000001</v>
      </c>
      <c r="CW568" s="20">
        <v>1511.18</v>
      </c>
      <c r="CX568" s="20">
        <v>484.08</v>
      </c>
      <c r="CY568" s="20">
        <v>21651.360000000001</v>
      </c>
      <c r="CZ568" s="20">
        <v>1511.18</v>
      </c>
      <c r="DA568" s="20">
        <v>484.08</v>
      </c>
      <c r="DB568" s="20">
        <v>21651.360000000001</v>
      </c>
      <c r="DC568" s="20">
        <v>1511.18</v>
      </c>
      <c r="DD568" s="20">
        <v>484.08</v>
      </c>
      <c r="DE568" s="20">
        <v>21651.360000000001</v>
      </c>
      <c r="DF568" s="20">
        <v>1511.18</v>
      </c>
      <c r="DG568" s="20">
        <v>484.08</v>
      </c>
      <c r="DH568" s="20">
        <v>21651.360000000001</v>
      </c>
      <c r="DI568" s="20">
        <v>1511.18</v>
      </c>
      <c r="DJ568" s="20">
        <v>484.08</v>
      </c>
      <c r="DK568" s="20">
        <v>21651.360000000001</v>
      </c>
      <c r="DL568" s="20">
        <v>1511.18</v>
      </c>
      <c r="DM568" s="20">
        <v>484.08</v>
      </c>
      <c r="DN568" s="20">
        <v>21651.360000000001</v>
      </c>
      <c r="DO568" s="20">
        <v>1511.18</v>
      </c>
      <c r="DP568" s="20">
        <v>484.08</v>
      </c>
      <c r="DQ568" s="20">
        <v>21651.360000000001</v>
      </c>
      <c r="DR568" s="20">
        <v>1511.18</v>
      </c>
      <c r="DS568" s="20">
        <v>484.08</v>
      </c>
      <c r="DT568" s="20">
        <v>21651.360000000001</v>
      </c>
      <c r="DU568" s="20">
        <v>1511.18</v>
      </c>
      <c r="DV568" s="20">
        <v>484.08</v>
      </c>
      <c r="DW568" s="20">
        <v>21651.360000000001</v>
      </c>
      <c r="DX568" s="20">
        <v>1511.18</v>
      </c>
      <c r="DY568" s="20">
        <v>484.08</v>
      </c>
      <c r="DZ568" s="20">
        <v>21651.360000000001</v>
      </c>
      <c r="EA568" s="20">
        <v>1511.18</v>
      </c>
      <c r="EB568" s="20">
        <v>484.08</v>
      </c>
      <c r="EC568" s="20">
        <v>21651.360000000001</v>
      </c>
      <c r="ED568" s="20">
        <v>1511.18</v>
      </c>
      <c r="EE568" s="20">
        <v>484.08</v>
      </c>
      <c r="EF568" s="20">
        <v>21651.360000000001</v>
      </c>
      <c r="EG568" s="20">
        <v>1511.18</v>
      </c>
      <c r="EH568" s="20">
        <v>484.08</v>
      </c>
      <c r="EI568" s="20">
        <f t="shared" si="53"/>
        <v>21651.360000000001</v>
      </c>
      <c r="EJ568" s="20">
        <f t="shared" si="53"/>
        <v>1511.18</v>
      </c>
      <c r="EK568" s="20">
        <f t="shared" si="53"/>
        <v>484.08</v>
      </c>
      <c r="EL568" s="20">
        <v>21651.360000000001</v>
      </c>
      <c r="EM568" s="20">
        <v>1511.18</v>
      </c>
      <c r="EN568" s="20">
        <v>484.08</v>
      </c>
      <c r="EO568" s="24">
        <f t="shared" si="54"/>
        <v>614812.11999999988</v>
      </c>
      <c r="EP568" s="25">
        <f t="shared" si="50"/>
        <v>0</v>
      </c>
      <c r="EQ568" s="25">
        <f t="shared" si="51"/>
        <v>94586.730000000098</v>
      </c>
      <c r="ES568" s="26"/>
    </row>
    <row r="569" spans="1:149" x14ac:dyDescent="0.25">
      <c r="A569" s="27">
        <v>566</v>
      </c>
      <c r="B569" s="15">
        <v>18349944000134</v>
      </c>
      <c r="C569" s="28" t="s">
        <v>583</v>
      </c>
      <c r="D569" s="17">
        <v>399173.27</v>
      </c>
      <c r="E569" s="18">
        <v>1811598.27</v>
      </c>
      <c r="F569" s="19">
        <v>0</v>
      </c>
      <c r="G569" s="20">
        <v>0</v>
      </c>
      <c r="H569" s="21">
        <f t="shared" si="49"/>
        <v>399173.27</v>
      </c>
      <c r="I569" s="21">
        <v>1811598.27</v>
      </c>
      <c r="J569" s="22">
        <v>0</v>
      </c>
      <c r="K569" s="22">
        <v>0</v>
      </c>
      <c r="L569" s="22">
        <v>0</v>
      </c>
      <c r="M569" s="22">
        <v>0</v>
      </c>
      <c r="N569" s="22">
        <v>18291.009999999998</v>
      </c>
      <c r="O569" s="22">
        <v>0</v>
      </c>
      <c r="P569" s="22">
        <v>18291.009999999998</v>
      </c>
      <c r="Q569" s="22">
        <v>0</v>
      </c>
      <c r="R569" s="22">
        <v>18291.009999999998</v>
      </c>
      <c r="S569" s="22">
        <v>18291.009999999998</v>
      </c>
      <c r="T569" s="22">
        <v>18291.009999999998</v>
      </c>
      <c r="U569" s="22">
        <v>18282.14</v>
      </c>
      <c r="V569" s="22">
        <v>18282.14</v>
      </c>
      <c r="W569" s="22">
        <v>18282.14</v>
      </c>
      <c r="X569" s="22">
        <v>18282.14</v>
      </c>
      <c r="Y569" s="22">
        <v>11176.85</v>
      </c>
      <c r="Z569" s="22">
        <v>11176.85</v>
      </c>
      <c r="AA569" s="22">
        <v>11176.85</v>
      </c>
      <c r="AB569" s="22">
        <v>11176.85</v>
      </c>
      <c r="AC569" s="22">
        <v>0</v>
      </c>
      <c r="AD569" s="22">
        <v>11176.85</v>
      </c>
      <c r="AE569" s="22"/>
      <c r="AF569" s="22"/>
      <c r="AG569" s="22">
        <v>11176.85</v>
      </c>
      <c r="AH569" s="22"/>
      <c r="AI569" s="22"/>
      <c r="AJ569" s="22">
        <v>11176.85</v>
      </c>
      <c r="AK569" s="22"/>
      <c r="AL569" s="22">
        <v>11176.85</v>
      </c>
      <c r="AM569" s="22">
        <v>11176.85</v>
      </c>
      <c r="AN569" s="22">
        <v>11176.85</v>
      </c>
      <c r="AO569" s="22"/>
      <c r="AP569" s="22">
        <v>11176.85</v>
      </c>
      <c r="AQ569" s="22"/>
      <c r="AR569" s="22"/>
      <c r="AS569" s="22">
        <v>11176.85</v>
      </c>
      <c r="AT569" s="22">
        <v>0</v>
      </c>
      <c r="AU569" s="22">
        <v>67061.100000000006</v>
      </c>
      <c r="AV569" s="22">
        <v>0</v>
      </c>
      <c r="AW569" s="22">
        <v>0</v>
      </c>
      <c r="AX569" s="22">
        <v>33406.36</v>
      </c>
      <c r="AY569" s="22"/>
      <c r="AZ569" s="22">
        <f>VLOOKUP(A569,[1]Consolidado!$A$4:$AZ$856,52,FALSE)</f>
        <v>0</v>
      </c>
      <c r="BA569" s="22">
        <f>VLOOKUP(A569,'[2]Parcelas ICMS 2018 Calculadas'!$A$4:$BC$856,55,FALSE)</f>
        <v>0</v>
      </c>
      <c r="BB569" s="22">
        <v>0</v>
      </c>
      <c r="BC569" s="22">
        <v>0</v>
      </c>
      <c r="BD569" s="22">
        <v>0</v>
      </c>
      <c r="BE569" s="22"/>
      <c r="BF569" s="22"/>
      <c r="BG569" s="22">
        <v>0</v>
      </c>
      <c r="BH569" s="22"/>
      <c r="BI569" s="22"/>
      <c r="BJ569" s="22">
        <v>0</v>
      </c>
      <c r="BK569" s="22">
        <v>0</v>
      </c>
      <c r="BL569" s="22">
        <v>0</v>
      </c>
      <c r="BM569" s="22">
        <v>0</v>
      </c>
      <c r="BN569" s="23">
        <f t="shared" si="52"/>
        <v>399173.2699999999</v>
      </c>
      <c r="BO569" s="20">
        <v>55291.29</v>
      </c>
      <c r="BP569" s="20">
        <v>3859.12</v>
      </c>
      <c r="BQ569" s="20">
        <v>1236.2</v>
      </c>
      <c r="BR569" s="20">
        <v>55291.29</v>
      </c>
      <c r="BS569" s="20">
        <v>3859.12</v>
      </c>
      <c r="BT569" s="20">
        <v>1236.2</v>
      </c>
      <c r="BU569" s="20">
        <v>55291.29</v>
      </c>
      <c r="BV569" s="20">
        <v>3859.12</v>
      </c>
      <c r="BW569" s="20">
        <v>1236.2</v>
      </c>
      <c r="BX569" s="20">
        <v>55291.29</v>
      </c>
      <c r="BY569" s="20">
        <v>3859.12</v>
      </c>
      <c r="BZ569" s="20">
        <v>1236.2</v>
      </c>
      <c r="CA569" s="20">
        <v>55291.29</v>
      </c>
      <c r="CB569" s="20">
        <v>3859.12</v>
      </c>
      <c r="CC569" s="20">
        <v>1236.2</v>
      </c>
      <c r="CD569" s="20">
        <v>55291.29</v>
      </c>
      <c r="CE569" s="20">
        <v>3859.12</v>
      </c>
      <c r="CF569" s="20">
        <v>1236.2</v>
      </c>
      <c r="CG569" s="20">
        <v>55291.29</v>
      </c>
      <c r="CH569" s="20">
        <v>3859.12</v>
      </c>
      <c r="CI569" s="20">
        <v>1236.2</v>
      </c>
      <c r="CJ569" s="20">
        <v>55291.29</v>
      </c>
      <c r="CK569" s="20">
        <v>3859.12</v>
      </c>
      <c r="CL569" s="20">
        <v>1236.2</v>
      </c>
      <c r="CM569" s="20">
        <v>55291.29</v>
      </c>
      <c r="CN569" s="20">
        <v>3859.12</v>
      </c>
      <c r="CO569" s="20">
        <v>1236.2</v>
      </c>
      <c r="CP569" s="20">
        <v>55291.29</v>
      </c>
      <c r="CQ569" s="20">
        <v>3859.12</v>
      </c>
      <c r="CR569" s="20">
        <v>1236.2</v>
      </c>
      <c r="CS569" s="20">
        <v>55291.29</v>
      </c>
      <c r="CT569" s="20">
        <v>3859.12</v>
      </c>
      <c r="CU569" s="20">
        <v>1236.2</v>
      </c>
      <c r="CV569" s="20">
        <v>55291.29</v>
      </c>
      <c r="CW569" s="20">
        <v>3859.12</v>
      </c>
      <c r="CX569" s="20">
        <v>1236.2</v>
      </c>
      <c r="CY569" s="20">
        <v>55291.29</v>
      </c>
      <c r="CZ569" s="20">
        <v>3859.12</v>
      </c>
      <c r="DA569" s="20">
        <v>1236.2</v>
      </c>
      <c r="DB569" s="20">
        <v>55291.29</v>
      </c>
      <c r="DC569" s="20">
        <v>3859.12</v>
      </c>
      <c r="DD569" s="20">
        <v>1236.2</v>
      </c>
      <c r="DE569" s="20">
        <v>55291.29</v>
      </c>
      <c r="DF569" s="20">
        <v>3859.12</v>
      </c>
      <c r="DG569" s="20">
        <v>1236.2</v>
      </c>
      <c r="DH569" s="20">
        <v>55291.29</v>
      </c>
      <c r="DI569" s="20">
        <v>3859.12</v>
      </c>
      <c r="DJ569" s="20">
        <v>1236.2</v>
      </c>
      <c r="DK569" s="20">
        <v>55291.29</v>
      </c>
      <c r="DL569" s="20">
        <v>3859.12</v>
      </c>
      <c r="DM569" s="20">
        <v>1236.2</v>
      </c>
      <c r="DN569" s="20">
        <v>55291.29</v>
      </c>
      <c r="DO569" s="20">
        <v>3859.12</v>
      </c>
      <c r="DP569" s="20">
        <v>1236.2</v>
      </c>
      <c r="DQ569" s="20">
        <v>55291.29</v>
      </c>
      <c r="DR569" s="20">
        <v>3859.12</v>
      </c>
      <c r="DS569" s="20">
        <v>1236.2</v>
      </c>
      <c r="DT569" s="20">
        <v>55291.29</v>
      </c>
      <c r="DU569" s="20">
        <v>3859.12</v>
      </c>
      <c r="DV569" s="20">
        <v>1236.2</v>
      </c>
      <c r="DW569" s="20">
        <v>55291.29</v>
      </c>
      <c r="DX569" s="20">
        <v>3859.12</v>
      </c>
      <c r="DY569" s="20">
        <v>1236.2</v>
      </c>
      <c r="DZ569" s="20">
        <v>55291.29</v>
      </c>
      <c r="EA569" s="20">
        <v>3859.12</v>
      </c>
      <c r="EB569" s="20">
        <v>1236.2</v>
      </c>
      <c r="EC569" s="20">
        <v>55291.29</v>
      </c>
      <c r="ED569" s="20">
        <v>3859.12</v>
      </c>
      <c r="EE569" s="20">
        <v>1236.2</v>
      </c>
      <c r="EF569" s="20">
        <v>55291.29</v>
      </c>
      <c r="EG569" s="20">
        <v>3859.12</v>
      </c>
      <c r="EH569" s="20">
        <v>1236.2</v>
      </c>
      <c r="EI569" s="20">
        <f t="shared" si="53"/>
        <v>55291.29</v>
      </c>
      <c r="EJ569" s="20">
        <f t="shared" si="53"/>
        <v>3859.12</v>
      </c>
      <c r="EK569" s="20">
        <f t="shared" si="53"/>
        <v>1236.2</v>
      </c>
      <c r="EL569" s="20">
        <v>55291.29</v>
      </c>
      <c r="EM569" s="20">
        <v>3859.12</v>
      </c>
      <c r="EN569" s="20">
        <v>1236.2</v>
      </c>
      <c r="EO569" s="24">
        <f t="shared" si="54"/>
        <v>1570051.8600000006</v>
      </c>
      <c r="EP569" s="25">
        <f t="shared" si="50"/>
        <v>0</v>
      </c>
      <c r="EQ569" s="25">
        <f t="shared" si="51"/>
        <v>241546.40999999945</v>
      </c>
      <c r="ES569" s="26"/>
    </row>
    <row r="570" spans="1:149" x14ac:dyDescent="0.25">
      <c r="A570" s="27">
        <v>567</v>
      </c>
      <c r="B570" s="15">
        <v>18715441000135</v>
      </c>
      <c r="C570" s="28" t="s">
        <v>584</v>
      </c>
      <c r="D570" s="17">
        <v>5616201.4800000004</v>
      </c>
      <c r="E570" s="18">
        <v>17107868.57</v>
      </c>
      <c r="F570" s="19">
        <v>0</v>
      </c>
      <c r="G570" s="20">
        <v>0</v>
      </c>
      <c r="H570" s="21">
        <f t="shared" si="49"/>
        <v>5616201.4800000004</v>
      </c>
      <c r="I570" s="21">
        <v>17107868.57</v>
      </c>
      <c r="J570" s="22">
        <v>0</v>
      </c>
      <c r="K570" s="22">
        <v>0</v>
      </c>
      <c r="L570" s="22">
        <v>0</v>
      </c>
      <c r="M570" s="22">
        <v>0</v>
      </c>
      <c r="N570" s="22">
        <v>257346.83</v>
      </c>
      <c r="O570" s="22">
        <v>0</v>
      </c>
      <c r="P570" s="22">
        <v>257346.83</v>
      </c>
      <c r="Q570" s="22">
        <v>0</v>
      </c>
      <c r="R570" s="22">
        <v>257346.83</v>
      </c>
      <c r="S570" s="22">
        <v>257346.83</v>
      </c>
      <c r="T570" s="22">
        <v>257346.83</v>
      </c>
      <c r="U570" s="22">
        <v>257222.03</v>
      </c>
      <c r="V570" s="22">
        <v>257222.03</v>
      </c>
      <c r="W570" s="22">
        <v>257222.03</v>
      </c>
      <c r="X570" s="22">
        <v>257222.03</v>
      </c>
      <c r="Y570" s="22">
        <v>157253.64000000001</v>
      </c>
      <c r="Z570" s="22">
        <v>157253.64000000001</v>
      </c>
      <c r="AA570" s="22">
        <v>157253.64000000001</v>
      </c>
      <c r="AB570" s="22">
        <v>157253.64000000001</v>
      </c>
      <c r="AC570" s="22">
        <v>0</v>
      </c>
      <c r="AD570" s="22">
        <v>157253.64000000001</v>
      </c>
      <c r="AE570" s="22"/>
      <c r="AF570" s="22"/>
      <c r="AG570" s="22">
        <v>157253.64000000001</v>
      </c>
      <c r="AH570" s="22"/>
      <c r="AI570" s="22"/>
      <c r="AJ570" s="22">
        <v>157253.64000000001</v>
      </c>
      <c r="AK570" s="22"/>
      <c r="AL570" s="22">
        <v>157253.64000000001</v>
      </c>
      <c r="AM570" s="22">
        <v>157253.64000000001</v>
      </c>
      <c r="AN570" s="22">
        <v>157253.64000000001</v>
      </c>
      <c r="AO570" s="22"/>
      <c r="AP570" s="22">
        <v>157253.64000000001</v>
      </c>
      <c r="AQ570" s="22"/>
      <c r="AR570" s="22"/>
      <c r="AS570" s="22">
        <v>157253.64000000001</v>
      </c>
      <c r="AT570" s="22">
        <v>0</v>
      </c>
      <c r="AU570" s="22">
        <v>0</v>
      </c>
      <c r="AV570" s="22">
        <v>157253.64000000001</v>
      </c>
      <c r="AW570" s="22">
        <v>0</v>
      </c>
      <c r="AX570" s="22">
        <v>1256281.8899999999</v>
      </c>
      <c r="AY570" s="22"/>
      <c r="AZ570" s="22">
        <f>VLOOKUP(A570,[1]Consolidado!$A$4:$AZ$856,52,FALSE)</f>
        <v>0</v>
      </c>
      <c r="BA570" s="22">
        <f>VLOOKUP(A570,'[2]Parcelas ICMS 2018 Calculadas'!$A$4:$BC$856,55,FALSE)</f>
        <v>0</v>
      </c>
      <c r="BB570" s="22">
        <v>0</v>
      </c>
      <c r="BC570" s="22">
        <v>0</v>
      </c>
      <c r="BD570" s="22">
        <v>0</v>
      </c>
      <c r="BE570" s="22"/>
      <c r="BF570" s="22"/>
      <c r="BG570" s="22">
        <v>0</v>
      </c>
      <c r="BH570" s="22"/>
      <c r="BI570" s="22"/>
      <c r="BJ570" s="22">
        <v>0</v>
      </c>
      <c r="BK570" s="22">
        <v>0</v>
      </c>
      <c r="BL570" s="22">
        <v>0</v>
      </c>
      <c r="BM570" s="22">
        <v>0</v>
      </c>
      <c r="BN570" s="23">
        <f t="shared" si="52"/>
        <v>5616201.4800000004</v>
      </c>
      <c r="BO570" s="20">
        <v>522144.48</v>
      </c>
      <c r="BP570" s="20">
        <v>36443.730000000003</v>
      </c>
      <c r="BQ570" s="20">
        <v>11674.07</v>
      </c>
      <c r="BR570" s="20">
        <v>522144.48</v>
      </c>
      <c r="BS570" s="20">
        <v>36443.730000000003</v>
      </c>
      <c r="BT570" s="20">
        <v>11674.07</v>
      </c>
      <c r="BU570" s="20">
        <v>522144.48</v>
      </c>
      <c r="BV570" s="20">
        <v>36443.730000000003</v>
      </c>
      <c r="BW570" s="20">
        <v>11674.07</v>
      </c>
      <c r="BX570" s="20">
        <v>522144.48</v>
      </c>
      <c r="BY570" s="20">
        <v>36443.730000000003</v>
      </c>
      <c r="BZ570" s="20">
        <v>11674.07</v>
      </c>
      <c r="CA570" s="20">
        <v>522144.48</v>
      </c>
      <c r="CB570" s="20">
        <v>36443.730000000003</v>
      </c>
      <c r="CC570" s="20">
        <v>11674.07</v>
      </c>
      <c r="CD570" s="20">
        <v>522144.48</v>
      </c>
      <c r="CE570" s="20">
        <v>36443.730000000003</v>
      </c>
      <c r="CF570" s="20">
        <v>11674.07</v>
      </c>
      <c r="CG570" s="20">
        <v>522144.48</v>
      </c>
      <c r="CH570" s="20">
        <v>36443.730000000003</v>
      </c>
      <c r="CI570" s="20">
        <v>11674.07</v>
      </c>
      <c r="CJ570" s="20">
        <v>522144.48</v>
      </c>
      <c r="CK570" s="20">
        <v>36443.730000000003</v>
      </c>
      <c r="CL570" s="20">
        <v>11674.07</v>
      </c>
      <c r="CM570" s="20">
        <v>522144.48</v>
      </c>
      <c r="CN570" s="20">
        <v>36443.730000000003</v>
      </c>
      <c r="CO570" s="20">
        <v>11674.07</v>
      </c>
      <c r="CP570" s="20">
        <v>522144.48</v>
      </c>
      <c r="CQ570" s="20">
        <v>36443.730000000003</v>
      </c>
      <c r="CR570" s="20">
        <v>11674.07</v>
      </c>
      <c r="CS570" s="20">
        <v>522144.48</v>
      </c>
      <c r="CT570" s="20">
        <v>36443.730000000003</v>
      </c>
      <c r="CU570" s="20">
        <v>11674.07</v>
      </c>
      <c r="CV570" s="20">
        <v>522144.48</v>
      </c>
      <c r="CW570" s="20">
        <v>36443.730000000003</v>
      </c>
      <c r="CX570" s="20">
        <v>11674.07</v>
      </c>
      <c r="CY570" s="20">
        <v>522144.48</v>
      </c>
      <c r="CZ570" s="20">
        <v>36443.730000000003</v>
      </c>
      <c r="DA570" s="20">
        <v>11674.07</v>
      </c>
      <c r="DB570" s="20">
        <v>522144.48</v>
      </c>
      <c r="DC570" s="20">
        <v>36443.730000000003</v>
      </c>
      <c r="DD570" s="20">
        <v>11674.07</v>
      </c>
      <c r="DE570" s="20">
        <v>522144.48</v>
      </c>
      <c r="DF570" s="20">
        <v>36443.730000000003</v>
      </c>
      <c r="DG570" s="20">
        <v>11674.07</v>
      </c>
      <c r="DH570" s="20">
        <v>522144.48</v>
      </c>
      <c r="DI570" s="20">
        <v>36443.730000000003</v>
      </c>
      <c r="DJ570" s="20">
        <v>11674.07</v>
      </c>
      <c r="DK570" s="20">
        <v>522144.48</v>
      </c>
      <c r="DL570" s="20">
        <v>36443.730000000003</v>
      </c>
      <c r="DM570" s="20">
        <v>11674.07</v>
      </c>
      <c r="DN570" s="20">
        <v>522144.48</v>
      </c>
      <c r="DO570" s="20">
        <v>36443.730000000003</v>
      </c>
      <c r="DP570" s="20">
        <v>11674.07</v>
      </c>
      <c r="DQ570" s="20">
        <v>522144.48</v>
      </c>
      <c r="DR570" s="20">
        <v>36443.730000000003</v>
      </c>
      <c r="DS570" s="20">
        <v>11674.07</v>
      </c>
      <c r="DT570" s="20">
        <v>522144.48</v>
      </c>
      <c r="DU570" s="20">
        <v>36443.730000000003</v>
      </c>
      <c r="DV570" s="20">
        <v>11674.07</v>
      </c>
      <c r="DW570" s="20">
        <v>522144.48</v>
      </c>
      <c r="DX570" s="20">
        <v>36443.730000000003</v>
      </c>
      <c r="DY570" s="20">
        <v>11674.07</v>
      </c>
      <c r="DZ570" s="20">
        <v>522144.48</v>
      </c>
      <c r="EA570" s="20">
        <v>36443.730000000003</v>
      </c>
      <c r="EB570" s="20">
        <v>11674.07</v>
      </c>
      <c r="EC570" s="20">
        <v>522144.48</v>
      </c>
      <c r="ED570" s="20">
        <v>36443.730000000003</v>
      </c>
      <c r="EE570" s="20">
        <v>11674.07</v>
      </c>
      <c r="EF570" s="20">
        <v>522144.48</v>
      </c>
      <c r="EG570" s="20">
        <v>36443.730000000003</v>
      </c>
      <c r="EH570" s="20">
        <v>11674.07</v>
      </c>
      <c r="EI570" s="20">
        <f t="shared" si="53"/>
        <v>522144.48</v>
      </c>
      <c r="EJ570" s="20">
        <f t="shared" si="53"/>
        <v>36443.730000000003</v>
      </c>
      <c r="EK570" s="20">
        <f t="shared" si="53"/>
        <v>11674.07</v>
      </c>
      <c r="EL570" s="20">
        <v>522144.48</v>
      </c>
      <c r="EM570" s="20">
        <v>36443.730000000003</v>
      </c>
      <c r="EN570" s="20">
        <v>11674.07</v>
      </c>
      <c r="EO570" s="24">
        <f t="shared" si="54"/>
        <v>14826819.280000022</v>
      </c>
      <c r="EP570" s="25">
        <f t="shared" si="50"/>
        <v>0</v>
      </c>
      <c r="EQ570" s="25">
        <f t="shared" si="51"/>
        <v>2281049.2899999786</v>
      </c>
      <c r="ES570" s="26"/>
    </row>
    <row r="571" spans="1:149" x14ac:dyDescent="0.25">
      <c r="A571" s="27">
        <v>568</v>
      </c>
      <c r="B571" s="15">
        <v>18307454000175</v>
      </c>
      <c r="C571" s="28" t="s">
        <v>585</v>
      </c>
      <c r="D571" s="17">
        <v>510238.48</v>
      </c>
      <c r="E571" s="18">
        <v>1115070.6499999999</v>
      </c>
      <c r="F571" s="19">
        <v>0</v>
      </c>
      <c r="G571" s="20">
        <v>0</v>
      </c>
      <c r="H571" s="21">
        <f t="shared" si="49"/>
        <v>510238.48</v>
      </c>
      <c r="I571" s="21">
        <v>1115070.6499999999</v>
      </c>
      <c r="J571" s="22">
        <v>0</v>
      </c>
      <c r="K571" s="22">
        <v>0</v>
      </c>
      <c r="L571" s="22">
        <v>0</v>
      </c>
      <c r="M571" s="22">
        <v>0</v>
      </c>
      <c r="N571" s="22">
        <v>23380.26</v>
      </c>
      <c r="O571" s="22">
        <v>0</v>
      </c>
      <c r="P571" s="22">
        <v>23380.26</v>
      </c>
      <c r="Q571" s="22">
        <v>0</v>
      </c>
      <c r="R571" s="22">
        <v>23380.26</v>
      </c>
      <c r="S571" s="22">
        <v>23380.26</v>
      </c>
      <c r="T571" s="22">
        <v>23380.26</v>
      </c>
      <c r="U571" s="22">
        <v>23368.92</v>
      </c>
      <c r="V571" s="22">
        <v>23368.92</v>
      </c>
      <c r="W571" s="22">
        <v>23368.92</v>
      </c>
      <c r="X571" s="22">
        <v>23368.92</v>
      </c>
      <c r="Y571" s="22">
        <v>14286.68</v>
      </c>
      <c r="Z571" s="22">
        <v>14286.68</v>
      </c>
      <c r="AA571" s="22">
        <v>14286.68</v>
      </c>
      <c r="AB571" s="22">
        <v>14286.68</v>
      </c>
      <c r="AC571" s="22">
        <v>0</v>
      </c>
      <c r="AD571" s="22">
        <v>14286.68</v>
      </c>
      <c r="AE571" s="22"/>
      <c r="AF571" s="22"/>
      <c r="AG571" s="22">
        <v>14286.68</v>
      </c>
      <c r="AH571" s="22"/>
      <c r="AI571" s="22"/>
      <c r="AJ571" s="22">
        <v>14286.68</v>
      </c>
      <c r="AK571" s="22"/>
      <c r="AL571" s="22">
        <v>14286.68</v>
      </c>
      <c r="AM571" s="22">
        <v>14286.68</v>
      </c>
      <c r="AN571" s="22">
        <v>14286.68</v>
      </c>
      <c r="AO571" s="22"/>
      <c r="AP571" s="22">
        <v>14286.68</v>
      </c>
      <c r="AQ571" s="22"/>
      <c r="AR571" s="22"/>
      <c r="AS571" s="22">
        <v>14286.68</v>
      </c>
      <c r="AT571" s="22">
        <v>0</v>
      </c>
      <c r="AU571" s="22">
        <v>0</v>
      </c>
      <c r="AV571" s="22">
        <v>14286.68</v>
      </c>
      <c r="AW571" s="22">
        <v>0</v>
      </c>
      <c r="AX571" s="22">
        <v>0</v>
      </c>
      <c r="AY571" s="22"/>
      <c r="AZ571" s="22">
        <f>VLOOKUP(A571,[1]Consolidado!$A$4:$AZ$856,52,FALSE)</f>
        <v>14286.68</v>
      </c>
      <c r="BA571" s="22">
        <f>VLOOKUP(A571,'[2]Parcelas ICMS 2018 Calculadas'!$A$4:$BC$856,55,FALSE)</f>
        <v>0</v>
      </c>
      <c r="BB571" s="22">
        <v>14286.68</v>
      </c>
      <c r="BC571" s="22">
        <v>0</v>
      </c>
      <c r="BD571" s="22">
        <v>0</v>
      </c>
      <c r="BE571" s="22">
        <v>14286.68</v>
      </c>
      <c r="BF571" s="22"/>
      <c r="BG571" s="22">
        <v>0</v>
      </c>
      <c r="BH571" s="22"/>
      <c r="BI571" s="22"/>
      <c r="BJ571" s="22">
        <v>14286.68</v>
      </c>
      <c r="BK571" s="22">
        <v>0</v>
      </c>
      <c r="BL571" s="22">
        <v>0</v>
      </c>
      <c r="BM571" s="22">
        <v>0</v>
      </c>
      <c r="BN571" s="23">
        <f t="shared" si="52"/>
        <v>453250.5399999998</v>
      </c>
      <c r="BO571" s="20">
        <v>34032.76</v>
      </c>
      <c r="BP571" s="20">
        <v>2375.36</v>
      </c>
      <c r="BQ571" s="20">
        <v>760.9</v>
      </c>
      <c r="BR571" s="20">
        <v>34032.76</v>
      </c>
      <c r="BS571" s="20">
        <v>2375.36</v>
      </c>
      <c r="BT571" s="20">
        <v>760.9</v>
      </c>
      <c r="BU571" s="20">
        <v>34032.76</v>
      </c>
      <c r="BV571" s="20">
        <v>2375.36</v>
      </c>
      <c r="BW571" s="20">
        <v>760.9</v>
      </c>
      <c r="BX571" s="20">
        <v>34032.76</v>
      </c>
      <c r="BY571" s="20">
        <v>2375.36</v>
      </c>
      <c r="BZ571" s="20">
        <v>760.9</v>
      </c>
      <c r="CA571" s="20">
        <v>34032.76</v>
      </c>
      <c r="CB571" s="20">
        <v>2375.36</v>
      </c>
      <c r="CC571" s="20">
        <v>760.9</v>
      </c>
      <c r="CD571" s="20">
        <v>34032.76</v>
      </c>
      <c r="CE571" s="20">
        <v>2375.36</v>
      </c>
      <c r="CF571" s="20">
        <v>760.9</v>
      </c>
      <c r="CG571" s="20">
        <v>34032.76</v>
      </c>
      <c r="CH571" s="20">
        <v>2375.36</v>
      </c>
      <c r="CI571" s="20">
        <v>760.9</v>
      </c>
      <c r="CJ571" s="20">
        <v>34032.76</v>
      </c>
      <c r="CK571" s="20">
        <v>2375.36</v>
      </c>
      <c r="CL571" s="20">
        <v>760.9</v>
      </c>
      <c r="CM571" s="20">
        <v>34032.76</v>
      </c>
      <c r="CN571" s="20">
        <v>2375.36</v>
      </c>
      <c r="CO571" s="20">
        <v>760.9</v>
      </c>
      <c r="CP571" s="20">
        <v>34032.76</v>
      </c>
      <c r="CQ571" s="20">
        <v>2375.36</v>
      </c>
      <c r="CR571" s="20">
        <v>760.9</v>
      </c>
      <c r="CS571" s="20">
        <v>34032.76</v>
      </c>
      <c r="CT571" s="20">
        <v>2375.36</v>
      </c>
      <c r="CU571" s="20">
        <v>760.9</v>
      </c>
      <c r="CV571" s="20">
        <v>34032.76</v>
      </c>
      <c r="CW571" s="20">
        <v>2375.36</v>
      </c>
      <c r="CX571" s="20">
        <v>760.9</v>
      </c>
      <c r="CY571" s="20">
        <v>34032.76</v>
      </c>
      <c r="CZ571" s="20">
        <v>2375.36</v>
      </c>
      <c r="DA571" s="20">
        <v>760.9</v>
      </c>
      <c r="DB571" s="20">
        <v>34032.76</v>
      </c>
      <c r="DC571" s="20">
        <v>2375.36</v>
      </c>
      <c r="DD571" s="20">
        <v>760.9</v>
      </c>
      <c r="DE571" s="20">
        <v>34032.76</v>
      </c>
      <c r="DF571" s="20">
        <v>2375.36</v>
      </c>
      <c r="DG571" s="20">
        <v>760.9</v>
      </c>
      <c r="DH571" s="20">
        <v>34032.76</v>
      </c>
      <c r="DI571" s="20">
        <v>2375.36</v>
      </c>
      <c r="DJ571" s="20">
        <v>760.9</v>
      </c>
      <c r="DK571" s="20">
        <v>34032.76</v>
      </c>
      <c r="DL571" s="20">
        <v>2375.36</v>
      </c>
      <c r="DM571" s="20">
        <v>760.9</v>
      </c>
      <c r="DN571" s="20">
        <v>34032.76</v>
      </c>
      <c r="DO571" s="20">
        <v>2375.36</v>
      </c>
      <c r="DP571" s="20">
        <v>760.9</v>
      </c>
      <c r="DQ571" s="20">
        <v>34032.76</v>
      </c>
      <c r="DR571" s="20">
        <v>2375.36</v>
      </c>
      <c r="DS571" s="20">
        <v>760.9</v>
      </c>
      <c r="DT571" s="20">
        <v>34032.76</v>
      </c>
      <c r="DU571" s="20">
        <v>2375.36</v>
      </c>
      <c r="DV571" s="20">
        <v>760.9</v>
      </c>
      <c r="DW571" s="20">
        <v>34032.76</v>
      </c>
      <c r="DX571" s="20">
        <v>2375.36</v>
      </c>
      <c r="DY571" s="20">
        <v>760.9</v>
      </c>
      <c r="DZ571" s="20">
        <v>34032.76</v>
      </c>
      <c r="EA571" s="20">
        <v>2375.36</v>
      </c>
      <c r="EB571" s="20">
        <v>760.9</v>
      </c>
      <c r="EC571" s="20">
        <v>34032.76</v>
      </c>
      <c r="ED571" s="20">
        <v>2375.36</v>
      </c>
      <c r="EE571" s="20">
        <v>760.9</v>
      </c>
      <c r="EF571" s="20">
        <v>34032.76</v>
      </c>
      <c r="EG571" s="20">
        <v>2375.36</v>
      </c>
      <c r="EH571" s="20">
        <v>760.9</v>
      </c>
      <c r="EI571" s="20">
        <f t="shared" si="53"/>
        <v>34032.76</v>
      </c>
      <c r="EJ571" s="20">
        <f t="shared" si="53"/>
        <v>2375.36</v>
      </c>
      <c r="EK571" s="20">
        <f t="shared" si="53"/>
        <v>760.9</v>
      </c>
      <c r="EL571" s="20">
        <v>34032.76</v>
      </c>
      <c r="EM571" s="20">
        <v>2375.36</v>
      </c>
      <c r="EN571" s="20">
        <v>760.9</v>
      </c>
      <c r="EO571" s="24">
        <f t="shared" si="54"/>
        <v>966394.52000000025</v>
      </c>
      <c r="EP571" s="25">
        <f t="shared" si="50"/>
        <v>56987.940000000177</v>
      </c>
      <c r="EQ571" s="25">
        <f t="shared" si="51"/>
        <v>148676.12999999966</v>
      </c>
      <c r="ES571" s="26"/>
    </row>
    <row r="572" spans="1:149" x14ac:dyDescent="0.25">
      <c r="A572" s="27">
        <v>569</v>
      </c>
      <c r="B572" s="15">
        <v>18140764000148</v>
      </c>
      <c r="C572" s="28" t="s">
        <v>586</v>
      </c>
      <c r="D572" s="17">
        <v>0</v>
      </c>
      <c r="E572" s="18">
        <v>2667763.4</v>
      </c>
      <c r="F572" s="19">
        <v>0</v>
      </c>
      <c r="G572" s="20">
        <v>0</v>
      </c>
      <c r="H572" s="21">
        <f t="shared" si="49"/>
        <v>0</v>
      </c>
      <c r="I572" s="21">
        <v>2667763.4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/>
      <c r="AF572" s="22"/>
      <c r="AG572" s="22">
        <v>0</v>
      </c>
      <c r="AH572" s="22"/>
      <c r="AI572" s="22"/>
      <c r="AJ572" s="22">
        <v>0</v>
      </c>
      <c r="AK572" s="22"/>
      <c r="AL572" s="22">
        <v>0</v>
      </c>
      <c r="AM572" s="22">
        <v>0</v>
      </c>
      <c r="AN572" s="22">
        <v>0</v>
      </c>
      <c r="AO572" s="22"/>
      <c r="AP572" s="22">
        <v>0</v>
      </c>
      <c r="AQ572" s="22"/>
      <c r="AR572" s="22"/>
      <c r="AS572" s="22">
        <v>0</v>
      </c>
      <c r="AT572" s="22">
        <v>0</v>
      </c>
      <c r="AU572" s="22">
        <v>0</v>
      </c>
      <c r="AV572" s="22">
        <v>0</v>
      </c>
      <c r="AW572" s="22">
        <v>0</v>
      </c>
      <c r="AX572" s="22">
        <v>0</v>
      </c>
      <c r="AY572" s="22"/>
      <c r="AZ572" s="22">
        <f>VLOOKUP(A572,[1]Consolidado!$A$4:$AZ$856,52,FALSE)</f>
        <v>0</v>
      </c>
      <c r="BA572" s="22">
        <f>VLOOKUP(A572,'[2]Parcelas ICMS 2018 Calculadas'!$A$4:$BC$856,55,FALSE)</f>
        <v>0</v>
      </c>
      <c r="BB572" s="22">
        <v>0</v>
      </c>
      <c r="BC572" s="22">
        <v>0</v>
      </c>
      <c r="BD572" s="22">
        <v>0</v>
      </c>
      <c r="BE572" s="22">
        <v>0</v>
      </c>
      <c r="BF572" s="22"/>
      <c r="BG572" s="22">
        <v>0</v>
      </c>
      <c r="BH572" s="22"/>
      <c r="BI572" s="22"/>
      <c r="BJ572" s="22">
        <v>0</v>
      </c>
      <c r="BK572" s="22">
        <v>0</v>
      </c>
      <c r="BL572" s="22">
        <v>0</v>
      </c>
      <c r="BM572" s="22">
        <v>0</v>
      </c>
      <c r="BN572" s="23">
        <f t="shared" si="52"/>
        <v>0</v>
      </c>
      <c r="BO572" s="20">
        <v>81422.06</v>
      </c>
      <c r="BP572" s="20">
        <v>5682.96</v>
      </c>
      <c r="BQ572" s="20">
        <v>1820.43</v>
      </c>
      <c r="BR572" s="20">
        <v>81422.06</v>
      </c>
      <c r="BS572" s="20">
        <v>5682.96</v>
      </c>
      <c r="BT572" s="20">
        <v>1820.43</v>
      </c>
      <c r="BU572" s="20">
        <v>81422.06</v>
      </c>
      <c r="BV572" s="20">
        <v>5682.96</v>
      </c>
      <c r="BW572" s="20">
        <v>1820.43</v>
      </c>
      <c r="BX572" s="20">
        <v>81422.06</v>
      </c>
      <c r="BY572" s="20">
        <v>5682.96</v>
      </c>
      <c r="BZ572" s="20">
        <v>1820.43</v>
      </c>
      <c r="CA572" s="20">
        <v>81422.06</v>
      </c>
      <c r="CB572" s="20">
        <v>5682.96</v>
      </c>
      <c r="CC572" s="20">
        <v>1820.43</v>
      </c>
      <c r="CD572" s="20">
        <v>81422.06</v>
      </c>
      <c r="CE572" s="20">
        <v>5682.96</v>
      </c>
      <c r="CF572" s="20">
        <v>1820.43</v>
      </c>
      <c r="CG572" s="20">
        <v>81422.06</v>
      </c>
      <c r="CH572" s="20">
        <v>5682.96</v>
      </c>
      <c r="CI572" s="20">
        <v>1820.43</v>
      </c>
      <c r="CJ572" s="20">
        <v>81422.06</v>
      </c>
      <c r="CK572" s="20">
        <v>5682.96</v>
      </c>
      <c r="CL572" s="20">
        <v>1820.43</v>
      </c>
      <c r="CM572" s="20">
        <v>81422.06</v>
      </c>
      <c r="CN572" s="20">
        <v>5682.96</v>
      </c>
      <c r="CO572" s="20">
        <v>1820.43</v>
      </c>
      <c r="CP572" s="20">
        <v>81422.06</v>
      </c>
      <c r="CQ572" s="20">
        <v>5682.96</v>
      </c>
      <c r="CR572" s="20">
        <v>1820.43</v>
      </c>
      <c r="CS572" s="20">
        <v>81422.06</v>
      </c>
      <c r="CT572" s="20">
        <v>5682.96</v>
      </c>
      <c r="CU572" s="20">
        <v>1820.43</v>
      </c>
      <c r="CV572" s="20">
        <v>81422.06</v>
      </c>
      <c r="CW572" s="20">
        <v>5682.96</v>
      </c>
      <c r="CX572" s="20">
        <v>1820.43</v>
      </c>
      <c r="CY572" s="20">
        <v>81422.06</v>
      </c>
      <c r="CZ572" s="20">
        <v>5682.96</v>
      </c>
      <c r="DA572" s="20">
        <v>1820.43</v>
      </c>
      <c r="DB572" s="20">
        <v>81422.06</v>
      </c>
      <c r="DC572" s="20">
        <v>5682.96</v>
      </c>
      <c r="DD572" s="20">
        <v>1820.43</v>
      </c>
      <c r="DE572" s="20">
        <v>81422.06</v>
      </c>
      <c r="DF572" s="20">
        <v>5682.96</v>
      </c>
      <c r="DG572" s="20">
        <v>1820.43</v>
      </c>
      <c r="DH572" s="20">
        <v>81422.06</v>
      </c>
      <c r="DI572" s="20">
        <v>5682.96</v>
      </c>
      <c r="DJ572" s="20">
        <v>1820.43</v>
      </c>
      <c r="DK572" s="20">
        <v>81422.06</v>
      </c>
      <c r="DL572" s="20">
        <v>5682.96</v>
      </c>
      <c r="DM572" s="20">
        <v>1820.43</v>
      </c>
      <c r="DN572" s="20">
        <v>81422.06</v>
      </c>
      <c r="DO572" s="20">
        <v>5682.96</v>
      </c>
      <c r="DP572" s="20">
        <v>1820.43</v>
      </c>
      <c r="DQ572" s="20">
        <v>81422.06</v>
      </c>
      <c r="DR572" s="20">
        <v>5682.96</v>
      </c>
      <c r="DS572" s="20">
        <v>1820.43</v>
      </c>
      <c r="DT572" s="20">
        <v>81422.06</v>
      </c>
      <c r="DU572" s="20">
        <v>5682.96</v>
      </c>
      <c r="DV572" s="20">
        <v>1820.43</v>
      </c>
      <c r="DW572" s="20">
        <v>81422.06</v>
      </c>
      <c r="DX572" s="20">
        <v>5682.96</v>
      </c>
      <c r="DY572" s="20">
        <v>1820.43</v>
      </c>
      <c r="DZ572" s="20">
        <v>81422.06</v>
      </c>
      <c r="EA572" s="20">
        <v>5682.96</v>
      </c>
      <c r="EB572" s="20">
        <v>1820.43</v>
      </c>
      <c r="EC572" s="20">
        <v>81422.06</v>
      </c>
      <c r="ED572" s="20">
        <v>5682.96</v>
      </c>
      <c r="EE572" s="20">
        <v>1820.43</v>
      </c>
      <c r="EF572" s="20">
        <v>81422.06</v>
      </c>
      <c r="EG572" s="20">
        <v>5682.96</v>
      </c>
      <c r="EH572" s="20">
        <v>1820.43</v>
      </c>
      <c r="EI572" s="20">
        <f t="shared" si="53"/>
        <v>81422.06</v>
      </c>
      <c r="EJ572" s="20">
        <f t="shared" si="53"/>
        <v>5682.96</v>
      </c>
      <c r="EK572" s="20">
        <f t="shared" si="53"/>
        <v>1820.43</v>
      </c>
      <c r="EL572" s="20">
        <v>81422.06</v>
      </c>
      <c r="EM572" s="20">
        <v>5682.96</v>
      </c>
      <c r="EN572" s="20">
        <v>1820.43</v>
      </c>
      <c r="EO572" s="24">
        <f t="shared" si="54"/>
        <v>2312061.6999999997</v>
      </c>
      <c r="EP572" s="25">
        <f t="shared" si="50"/>
        <v>0</v>
      </c>
      <c r="EQ572" s="25">
        <f t="shared" si="51"/>
        <v>355701.70000000019</v>
      </c>
      <c r="ES572" s="26"/>
    </row>
    <row r="573" spans="1:149" x14ac:dyDescent="0.25">
      <c r="A573" s="27">
        <v>570</v>
      </c>
      <c r="B573" s="15">
        <v>24359333000170</v>
      </c>
      <c r="C573" s="28" t="s">
        <v>587</v>
      </c>
      <c r="D573" s="17">
        <v>1082269.2</v>
      </c>
      <c r="E573" s="18">
        <v>2672889.11</v>
      </c>
      <c r="F573" s="19">
        <v>0</v>
      </c>
      <c r="G573" s="20">
        <v>0</v>
      </c>
      <c r="H573" s="21">
        <f t="shared" si="49"/>
        <v>1082269.2</v>
      </c>
      <c r="I573" s="21">
        <v>2672889.11</v>
      </c>
      <c r="J573" s="22">
        <v>0</v>
      </c>
      <c r="K573" s="22">
        <v>0</v>
      </c>
      <c r="L573" s="22">
        <v>0</v>
      </c>
      <c r="M573" s="22">
        <v>0</v>
      </c>
      <c r="N573" s="22">
        <v>49591.98</v>
      </c>
      <c r="O573" s="22">
        <v>0</v>
      </c>
      <c r="P573" s="22">
        <v>49591.98</v>
      </c>
      <c r="Q573" s="22">
        <v>0</v>
      </c>
      <c r="R573" s="22">
        <v>49591.98</v>
      </c>
      <c r="S573" s="22">
        <v>49591.98</v>
      </c>
      <c r="T573" s="22">
        <v>49591.98</v>
      </c>
      <c r="U573" s="22">
        <v>49567.93</v>
      </c>
      <c r="V573" s="22">
        <v>49567.93</v>
      </c>
      <c r="W573" s="22">
        <v>49567.93</v>
      </c>
      <c r="X573" s="22">
        <v>49567.93</v>
      </c>
      <c r="Y573" s="22">
        <v>30303.54</v>
      </c>
      <c r="Z573" s="22">
        <v>30303.54</v>
      </c>
      <c r="AA573" s="22">
        <v>30303.54</v>
      </c>
      <c r="AB573" s="22">
        <v>30303.54</v>
      </c>
      <c r="AC573" s="22">
        <v>0</v>
      </c>
      <c r="AD573" s="22">
        <v>30303.54</v>
      </c>
      <c r="AE573" s="22"/>
      <c r="AF573" s="22"/>
      <c r="AG573" s="22">
        <v>30303.54</v>
      </c>
      <c r="AH573" s="22"/>
      <c r="AI573" s="22"/>
      <c r="AJ573" s="22">
        <v>30303.54</v>
      </c>
      <c r="AK573" s="22"/>
      <c r="AL573" s="22">
        <v>30303.54</v>
      </c>
      <c r="AM573" s="22">
        <v>30303.54</v>
      </c>
      <c r="AN573" s="22">
        <v>30303.54</v>
      </c>
      <c r="AO573" s="22"/>
      <c r="AP573" s="22">
        <v>30303.54</v>
      </c>
      <c r="AQ573" s="22"/>
      <c r="AR573" s="22"/>
      <c r="AS573" s="22">
        <v>30303.54</v>
      </c>
      <c r="AT573" s="22">
        <v>0</v>
      </c>
      <c r="AU573" s="22">
        <v>0</v>
      </c>
      <c r="AV573" s="22">
        <v>30303.54</v>
      </c>
      <c r="AW573" s="22">
        <v>181821.24</v>
      </c>
      <c r="AX573" s="22">
        <v>60270.32</v>
      </c>
      <c r="AY573" s="22"/>
      <c r="AZ573" s="22">
        <f>VLOOKUP(A573,[1]Consolidado!$A$4:$AZ$856,52,FALSE)</f>
        <v>0</v>
      </c>
      <c r="BA573" s="22">
        <f>VLOOKUP(A573,'[2]Parcelas ICMS 2018 Calculadas'!$A$4:$BC$856,55,FALSE)</f>
        <v>0</v>
      </c>
      <c r="BB573" s="22">
        <v>0</v>
      </c>
      <c r="BC573" s="22">
        <v>0</v>
      </c>
      <c r="BD573" s="22">
        <v>0</v>
      </c>
      <c r="BE573" s="22"/>
      <c r="BF573" s="22"/>
      <c r="BG573" s="22">
        <v>0</v>
      </c>
      <c r="BH573" s="22"/>
      <c r="BI573" s="22"/>
      <c r="BJ573" s="22">
        <v>0</v>
      </c>
      <c r="BK573" s="22">
        <v>0</v>
      </c>
      <c r="BL573" s="22">
        <v>0</v>
      </c>
      <c r="BM573" s="22">
        <v>0</v>
      </c>
      <c r="BN573" s="23">
        <f t="shared" si="52"/>
        <v>1082269.2000000004</v>
      </c>
      <c r="BO573" s="20">
        <v>81578.5</v>
      </c>
      <c r="BP573" s="20">
        <v>5693.87</v>
      </c>
      <c r="BQ573" s="20">
        <v>1823.93</v>
      </c>
      <c r="BR573" s="20">
        <v>81578.5</v>
      </c>
      <c r="BS573" s="20">
        <v>5693.87</v>
      </c>
      <c r="BT573" s="20">
        <v>1823.93</v>
      </c>
      <c r="BU573" s="20">
        <v>81578.5</v>
      </c>
      <c r="BV573" s="20">
        <v>5693.87</v>
      </c>
      <c r="BW573" s="20">
        <v>1823.93</v>
      </c>
      <c r="BX573" s="20">
        <v>81578.5</v>
      </c>
      <c r="BY573" s="20">
        <v>5693.87</v>
      </c>
      <c r="BZ573" s="20">
        <v>1823.93</v>
      </c>
      <c r="CA573" s="20">
        <v>81578.5</v>
      </c>
      <c r="CB573" s="20">
        <v>5693.87</v>
      </c>
      <c r="CC573" s="20">
        <v>1823.93</v>
      </c>
      <c r="CD573" s="20">
        <v>81578.5</v>
      </c>
      <c r="CE573" s="20">
        <v>5693.87</v>
      </c>
      <c r="CF573" s="20">
        <v>1823.93</v>
      </c>
      <c r="CG573" s="20">
        <v>81578.5</v>
      </c>
      <c r="CH573" s="20">
        <v>5693.87</v>
      </c>
      <c r="CI573" s="20">
        <v>1823.93</v>
      </c>
      <c r="CJ573" s="20">
        <v>81578.5</v>
      </c>
      <c r="CK573" s="20">
        <v>5693.87</v>
      </c>
      <c r="CL573" s="20">
        <v>1823.93</v>
      </c>
      <c r="CM573" s="20">
        <v>81578.5</v>
      </c>
      <c r="CN573" s="20">
        <v>5693.87</v>
      </c>
      <c r="CO573" s="20">
        <v>1823.93</v>
      </c>
      <c r="CP573" s="20">
        <v>81578.5</v>
      </c>
      <c r="CQ573" s="20">
        <v>5693.87</v>
      </c>
      <c r="CR573" s="20">
        <v>1823.93</v>
      </c>
      <c r="CS573" s="20">
        <v>81578.5</v>
      </c>
      <c r="CT573" s="20">
        <v>5693.87</v>
      </c>
      <c r="CU573" s="20">
        <v>1823.93</v>
      </c>
      <c r="CV573" s="20">
        <v>81578.5</v>
      </c>
      <c r="CW573" s="20">
        <v>5693.87</v>
      </c>
      <c r="CX573" s="20">
        <v>1823.93</v>
      </c>
      <c r="CY573" s="20">
        <v>81578.5</v>
      </c>
      <c r="CZ573" s="20">
        <v>5693.87</v>
      </c>
      <c r="DA573" s="20">
        <v>1823.93</v>
      </c>
      <c r="DB573" s="20">
        <v>81578.5</v>
      </c>
      <c r="DC573" s="20">
        <v>5693.87</v>
      </c>
      <c r="DD573" s="20">
        <v>1823.93</v>
      </c>
      <c r="DE573" s="20">
        <v>81578.5</v>
      </c>
      <c r="DF573" s="20">
        <v>5693.87</v>
      </c>
      <c r="DG573" s="20">
        <v>1823.93</v>
      </c>
      <c r="DH573" s="20">
        <v>81578.5</v>
      </c>
      <c r="DI573" s="20">
        <v>5693.87</v>
      </c>
      <c r="DJ573" s="20">
        <v>1823.93</v>
      </c>
      <c r="DK573" s="20">
        <v>81578.5</v>
      </c>
      <c r="DL573" s="20">
        <v>5693.87</v>
      </c>
      <c r="DM573" s="20">
        <v>1823.93</v>
      </c>
      <c r="DN573" s="20">
        <v>81578.5</v>
      </c>
      <c r="DO573" s="20">
        <v>5693.87</v>
      </c>
      <c r="DP573" s="20">
        <v>1823.93</v>
      </c>
      <c r="DQ573" s="20">
        <v>81578.5</v>
      </c>
      <c r="DR573" s="20">
        <v>5693.87</v>
      </c>
      <c r="DS573" s="20">
        <v>1823.93</v>
      </c>
      <c r="DT573" s="20">
        <v>81578.5</v>
      </c>
      <c r="DU573" s="20">
        <v>5693.87</v>
      </c>
      <c r="DV573" s="20">
        <v>1823.93</v>
      </c>
      <c r="DW573" s="20">
        <v>81578.5</v>
      </c>
      <c r="DX573" s="20">
        <v>5693.87</v>
      </c>
      <c r="DY573" s="20">
        <v>1823.93</v>
      </c>
      <c r="DZ573" s="20">
        <v>81578.5</v>
      </c>
      <c r="EA573" s="20">
        <v>5693.87</v>
      </c>
      <c r="EB573" s="20">
        <v>1823.93</v>
      </c>
      <c r="EC573" s="20">
        <v>81578.5</v>
      </c>
      <c r="ED573" s="20">
        <v>5693.87</v>
      </c>
      <c r="EE573" s="20">
        <v>1823.93</v>
      </c>
      <c r="EF573" s="20">
        <v>81578.5</v>
      </c>
      <c r="EG573" s="20">
        <v>5693.87</v>
      </c>
      <c r="EH573" s="20">
        <v>1823.93</v>
      </c>
      <c r="EI573" s="20">
        <f t="shared" si="53"/>
        <v>81578.5</v>
      </c>
      <c r="EJ573" s="20">
        <f t="shared" si="53"/>
        <v>5693.87</v>
      </c>
      <c r="EK573" s="20">
        <f t="shared" si="53"/>
        <v>1823.93</v>
      </c>
      <c r="EL573" s="20">
        <v>81578.5</v>
      </c>
      <c r="EM573" s="20">
        <v>5693.87</v>
      </c>
      <c r="EN573" s="20">
        <v>1823.93</v>
      </c>
      <c r="EO573" s="24">
        <f t="shared" si="54"/>
        <v>2316503.8000000017</v>
      </c>
      <c r="EP573" s="25">
        <f t="shared" si="50"/>
        <v>0</v>
      </c>
      <c r="EQ573" s="25">
        <f t="shared" si="51"/>
        <v>356385.30999999819</v>
      </c>
      <c r="ES573" s="26"/>
    </row>
    <row r="574" spans="1:149" x14ac:dyDescent="0.25">
      <c r="A574" s="27">
        <v>571</v>
      </c>
      <c r="B574" s="15">
        <v>18347401000188</v>
      </c>
      <c r="C574" s="28" t="s">
        <v>588</v>
      </c>
      <c r="D574" s="17">
        <v>790049.69</v>
      </c>
      <c r="E574" s="18">
        <v>1086537.51</v>
      </c>
      <c r="F574" s="19">
        <v>0</v>
      </c>
      <c r="G574" s="20">
        <v>0</v>
      </c>
      <c r="H574" s="21">
        <f t="shared" si="49"/>
        <v>790049.69</v>
      </c>
      <c r="I574" s="21">
        <v>1086537.51</v>
      </c>
      <c r="J574" s="22">
        <v>0</v>
      </c>
      <c r="K574" s="22">
        <v>0</v>
      </c>
      <c r="L574" s="22">
        <v>0</v>
      </c>
      <c r="M574" s="22">
        <v>0</v>
      </c>
      <c r="N574" s="22">
        <v>36201.83</v>
      </c>
      <c r="O574" s="22">
        <v>0</v>
      </c>
      <c r="P574" s="22">
        <v>36201.83</v>
      </c>
      <c r="Q574" s="22">
        <v>0</v>
      </c>
      <c r="R574" s="22">
        <v>36201.83</v>
      </c>
      <c r="S574" s="22">
        <v>36201.83</v>
      </c>
      <c r="T574" s="22">
        <v>36201.83</v>
      </c>
      <c r="U574" s="22">
        <v>36184.28</v>
      </c>
      <c r="V574" s="22">
        <v>36184.28</v>
      </c>
      <c r="W574" s="22">
        <v>36184.28</v>
      </c>
      <c r="X574" s="22">
        <v>36184.28</v>
      </c>
      <c r="Y574" s="22">
        <v>22121.39</v>
      </c>
      <c r="Z574" s="22">
        <v>22121.39</v>
      </c>
      <c r="AA574" s="22">
        <v>22121.39</v>
      </c>
      <c r="AB574" s="22">
        <v>22121.39</v>
      </c>
      <c r="AC574" s="22">
        <v>0</v>
      </c>
      <c r="AD574" s="22">
        <v>22121.39</v>
      </c>
      <c r="AE574" s="22"/>
      <c r="AF574" s="22"/>
      <c r="AG574" s="22">
        <v>22121.39</v>
      </c>
      <c r="AH574" s="22"/>
      <c r="AI574" s="22"/>
      <c r="AJ574" s="22">
        <v>22121.39</v>
      </c>
      <c r="AK574" s="22"/>
      <c r="AL574" s="22">
        <v>22121.39</v>
      </c>
      <c r="AM574" s="22">
        <v>22121.39</v>
      </c>
      <c r="AN574" s="22">
        <v>22121.39</v>
      </c>
      <c r="AO574" s="22"/>
      <c r="AP574" s="22">
        <v>22121.39</v>
      </c>
      <c r="AQ574" s="22"/>
      <c r="AR574" s="22"/>
      <c r="AS574" s="22">
        <v>22121.39</v>
      </c>
      <c r="AT574" s="22">
        <v>132728.34</v>
      </c>
      <c r="AU574" s="22">
        <v>0</v>
      </c>
      <c r="AV574" s="22">
        <v>0</v>
      </c>
      <c r="AW574" s="22">
        <v>0</v>
      </c>
      <c r="AX574" s="22">
        <v>66118.399999999994</v>
      </c>
      <c r="AY574" s="22"/>
      <c r="AZ574" s="22">
        <f>VLOOKUP(A574,[1]Consolidado!$A$4:$AZ$856,52,FALSE)</f>
        <v>0</v>
      </c>
      <c r="BA574" s="22">
        <f>VLOOKUP(A574,'[2]Parcelas ICMS 2018 Calculadas'!$A$4:$BC$856,55,FALSE)</f>
        <v>0</v>
      </c>
      <c r="BB574" s="22">
        <v>0</v>
      </c>
      <c r="BC574" s="22">
        <v>0</v>
      </c>
      <c r="BD574" s="22">
        <v>0</v>
      </c>
      <c r="BE574" s="22"/>
      <c r="BF574" s="22"/>
      <c r="BG574" s="22">
        <v>0</v>
      </c>
      <c r="BH574" s="22"/>
      <c r="BI574" s="22"/>
      <c r="BJ574" s="22">
        <v>0</v>
      </c>
      <c r="BK574" s="22">
        <v>0</v>
      </c>
      <c r="BL574" s="22">
        <v>0</v>
      </c>
      <c r="BM574" s="22">
        <v>0</v>
      </c>
      <c r="BN574" s="23">
        <f t="shared" si="52"/>
        <v>790049.69000000018</v>
      </c>
      <c r="BO574" s="20">
        <v>33161.910000000003</v>
      </c>
      <c r="BP574" s="20">
        <v>2314.58</v>
      </c>
      <c r="BQ574" s="20">
        <v>741.43</v>
      </c>
      <c r="BR574" s="20">
        <v>33161.910000000003</v>
      </c>
      <c r="BS574" s="20">
        <v>2314.58</v>
      </c>
      <c r="BT574" s="20">
        <v>741.43</v>
      </c>
      <c r="BU574" s="20">
        <v>33161.910000000003</v>
      </c>
      <c r="BV574" s="20">
        <v>2314.58</v>
      </c>
      <c r="BW574" s="20">
        <v>741.43</v>
      </c>
      <c r="BX574" s="20">
        <v>33161.910000000003</v>
      </c>
      <c r="BY574" s="20">
        <v>2314.58</v>
      </c>
      <c r="BZ574" s="20">
        <v>741.43</v>
      </c>
      <c r="CA574" s="20">
        <v>33161.910000000003</v>
      </c>
      <c r="CB574" s="20">
        <v>2314.58</v>
      </c>
      <c r="CC574" s="20">
        <v>741.43</v>
      </c>
      <c r="CD574" s="20">
        <v>33161.910000000003</v>
      </c>
      <c r="CE574" s="20">
        <v>2314.58</v>
      </c>
      <c r="CF574" s="20">
        <v>741.43</v>
      </c>
      <c r="CG574" s="20">
        <v>33161.910000000003</v>
      </c>
      <c r="CH574" s="20">
        <v>2314.58</v>
      </c>
      <c r="CI574" s="20">
        <v>741.43</v>
      </c>
      <c r="CJ574" s="20">
        <v>33161.910000000003</v>
      </c>
      <c r="CK574" s="20">
        <v>2314.58</v>
      </c>
      <c r="CL574" s="20">
        <v>741.43</v>
      </c>
      <c r="CM574" s="20">
        <v>33161.910000000003</v>
      </c>
      <c r="CN574" s="20">
        <v>2314.58</v>
      </c>
      <c r="CO574" s="20">
        <v>741.43</v>
      </c>
      <c r="CP574" s="20">
        <v>33161.910000000003</v>
      </c>
      <c r="CQ574" s="20">
        <v>2314.58</v>
      </c>
      <c r="CR574" s="20">
        <v>741.43</v>
      </c>
      <c r="CS574" s="20">
        <v>33161.910000000003</v>
      </c>
      <c r="CT574" s="20">
        <v>2314.58</v>
      </c>
      <c r="CU574" s="20">
        <v>741.43</v>
      </c>
      <c r="CV574" s="20">
        <v>33161.910000000003</v>
      </c>
      <c r="CW574" s="20">
        <v>2314.58</v>
      </c>
      <c r="CX574" s="20">
        <v>741.43</v>
      </c>
      <c r="CY574" s="20">
        <v>33161.910000000003</v>
      </c>
      <c r="CZ574" s="20">
        <v>2314.58</v>
      </c>
      <c r="DA574" s="20">
        <v>741.43</v>
      </c>
      <c r="DB574" s="20">
        <v>33161.910000000003</v>
      </c>
      <c r="DC574" s="20">
        <v>2314.58</v>
      </c>
      <c r="DD574" s="20">
        <v>741.43</v>
      </c>
      <c r="DE574" s="20">
        <v>33161.910000000003</v>
      </c>
      <c r="DF574" s="20">
        <v>2314.58</v>
      </c>
      <c r="DG574" s="20">
        <v>741.43</v>
      </c>
      <c r="DH574" s="20">
        <v>33161.910000000003</v>
      </c>
      <c r="DI574" s="20">
        <v>2314.58</v>
      </c>
      <c r="DJ574" s="20">
        <v>741.43</v>
      </c>
      <c r="DK574" s="20">
        <v>33161.910000000003</v>
      </c>
      <c r="DL574" s="20">
        <v>2314.58</v>
      </c>
      <c r="DM574" s="20">
        <v>741.43</v>
      </c>
      <c r="DN574" s="20">
        <v>33161.910000000003</v>
      </c>
      <c r="DO574" s="20">
        <v>2314.58</v>
      </c>
      <c r="DP574" s="20">
        <v>741.43</v>
      </c>
      <c r="DQ574" s="20">
        <v>33161.910000000003</v>
      </c>
      <c r="DR574" s="20">
        <v>2314.58</v>
      </c>
      <c r="DS574" s="20">
        <v>741.43</v>
      </c>
      <c r="DT574" s="20">
        <v>33161.910000000003</v>
      </c>
      <c r="DU574" s="20">
        <v>2314.58</v>
      </c>
      <c r="DV574" s="20">
        <v>741.43</v>
      </c>
      <c r="DW574" s="20">
        <v>33161.910000000003</v>
      </c>
      <c r="DX574" s="20">
        <v>2314.58</v>
      </c>
      <c r="DY574" s="20">
        <v>741.43</v>
      </c>
      <c r="DZ574" s="20">
        <v>33161.910000000003</v>
      </c>
      <c r="EA574" s="20">
        <v>2314.58</v>
      </c>
      <c r="EB574" s="20">
        <v>741.43</v>
      </c>
      <c r="EC574" s="20">
        <v>33161.910000000003</v>
      </c>
      <c r="ED574" s="20">
        <v>2314.58</v>
      </c>
      <c r="EE574" s="20">
        <v>741.43</v>
      </c>
      <c r="EF574" s="20">
        <v>33161.910000000003</v>
      </c>
      <c r="EG574" s="20">
        <v>2314.58</v>
      </c>
      <c r="EH574" s="20">
        <v>741.43</v>
      </c>
      <c r="EI574" s="20">
        <f t="shared" si="53"/>
        <v>33161.910000000003</v>
      </c>
      <c r="EJ574" s="20">
        <f t="shared" si="53"/>
        <v>2314.58</v>
      </c>
      <c r="EK574" s="20">
        <f t="shared" si="53"/>
        <v>741.43</v>
      </c>
      <c r="EL574" s="20">
        <v>33161.910000000003</v>
      </c>
      <c r="EM574" s="20">
        <v>2314.58</v>
      </c>
      <c r="EN574" s="20">
        <v>741.43</v>
      </c>
      <c r="EO574" s="24">
        <f t="shared" si="54"/>
        <v>941665.92000000074</v>
      </c>
      <c r="EP574" s="25">
        <f t="shared" si="50"/>
        <v>0</v>
      </c>
      <c r="EQ574" s="25">
        <f t="shared" si="51"/>
        <v>144871.58999999927</v>
      </c>
      <c r="ES574" s="26"/>
    </row>
    <row r="575" spans="1:149" x14ac:dyDescent="0.25">
      <c r="A575" s="27">
        <v>572</v>
      </c>
      <c r="B575" s="15">
        <v>19391945000100</v>
      </c>
      <c r="C575" s="28" t="s">
        <v>589</v>
      </c>
      <c r="D575" s="17">
        <v>3342282.42</v>
      </c>
      <c r="E575" s="18">
        <v>4263170.43</v>
      </c>
      <c r="F575" s="19">
        <v>0</v>
      </c>
      <c r="G575" s="20">
        <v>0</v>
      </c>
      <c r="H575" s="21">
        <f t="shared" si="49"/>
        <v>3342282.42</v>
      </c>
      <c r="I575" s="21">
        <v>4263170.43</v>
      </c>
      <c r="J575" s="22">
        <v>0</v>
      </c>
      <c r="K575" s="22">
        <v>0</v>
      </c>
      <c r="L575" s="22">
        <v>0</v>
      </c>
      <c r="M575" s="22">
        <v>0</v>
      </c>
      <c r="N575" s="22">
        <v>153150.81</v>
      </c>
      <c r="O575" s="22">
        <v>0</v>
      </c>
      <c r="P575" s="22">
        <v>153150.81</v>
      </c>
      <c r="Q575" s="22">
        <v>0</v>
      </c>
      <c r="R575" s="22">
        <v>153150.81</v>
      </c>
      <c r="S575" s="22">
        <v>153150.81</v>
      </c>
      <c r="T575" s="22">
        <v>153150.81</v>
      </c>
      <c r="U575" s="22">
        <v>153076.53</v>
      </c>
      <c r="V575" s="22">
        <v>153076.53</v>
      </c>
      <c r="W575" s="22">
        <v>153076.53</v>
      </c>
      <c r="X575" s="22">
        <v>153076.53</v>
      </c>
      <c r="Y575" s="22">
        <v>93583.91</v>
      </c>
      <c r="Z575" s="22">
        <v>93583.91</v>
      </c>
      <c r="AA575" s="22">
        <v>93583.91</v>
      </c>
      <c r="AB575" s="22">
        <v>93583.91</v>
      </c>
      <c r="AC575" s="22">
        <v>0</v>
      </c>
      <c r="AD575" s="22">
        <v>93583.91</v>
      </c>
      <c r="AE575" s="22"/>
      <c r="AF575" s="22"/>
      <c r="AG575" s="22">
        <v>93583.91</v>
      </c>
      <c r="AH575" s="22"/>
      <c r="AI575" s="22"/>
      <c r="AJ575" s="22">
        <v>93583.91</v>
      </c>
      <c r="AK575" s="22"/>
      <c r="AL575" s="22">
        <v>93583.91</v>
      </c>
      <c r="AM575" s="22">
        <v>93583.91</v>
      </c>
      <c r="AN575" s="22">
        <v>93583.91</v>
      </c>
      <c r="AO575" s="22"/>
      <c r="AP575" s="22">
        <v>93583.91</v>
      </c>
      <c r="AQ575" s="22"/>
      <c r="AR575" s="22"/>
      <c r="AS575" s="22">
        <v>93583.91</v>
      </c>
      <c r="AT575" s="22">
        <v>0</v>
      </c>
      <c r="AU575" s="22">
        <v>0</v>
      </c>
      <c r="AV575" s="22">
        <v>93583.91</v>
      </c>
      <c r="AW575" s="22">
        <v>0</v>
      </c>
      <c r="AX575" s="22">
        <v>747631.42</v>
      </c>
      <c r="AY575" s="22"/>
      <c r="AZ575" s="22">
        <f>VLOOKUP(A575,[1]Consolidado!$A$4:$AZ$856,52,FALSE)</f>
        <v>0</v>
      </c>
      <c r="BA575" s="22">
        <f>VLOOKUP(A575,'[2]Parcelas ICMS 2018 Calculadas'!$A$4:$BC$856,55,FALSE)</f>
        <v>0</v>
      </c>
      <c r="BB575" s="22">
        <v>0</v>
      </c>
      <c r="BC575" s="22">
        <v>0</v>
      </c>
      <c r="BD575" s="22">
        <v>0</v>
      </c>
      <c r="BE575" s="22"/>
      <c r="BF575" s="22"/>
      <c r="BG575" s="22">
        <v>0</v>
      </c>
      <c r="BH575" s="22"/>
      <c r="BI575" s="22"/>
      <c r="BJ575" s="22">
        <v>0</v>
      </c>
      <c r="BK575" s="22">
        <v>0</v>
      </c>
      <c r="BL575" s="22">
        <v>0</v>
      </c>
      <c r="BM575" s="22">
        <v>0</v>
      </c>
      <c r="BN575" s="23">
        <f t="shared" si="52"/>
        <v>3342282.4200000004</v>
      </c>
      <c r="BO575" s="20">
        <v>130115.03</v>
      </c>
      <c r="BP575" s="20">
        <v>9081.5400000000009</v>
      </c>
      <c r="BQ575" s="20">
        <v>2909.1</v>
      </c>
      <c r="BR575" s="20">
        <v>130115.03</v>
      </c>
      <c r="BS575" s="20">
        <v>9081.5400000000009</v>
      </c>
      <c r="BT575" s="20">
        <v>2909.1</v>
      </c>
      <c r="BU575" s="20">
        <v>130115.03</v>
      </c>
      <c r="BV575" s="20">
        <v>9081.5400000000009</v>
      </c>
      <c r="BW575" s="20">
        <v>2909.1</v>
      </c>
      <c r="BX575" s="20">
        <v>130115.03</v>
      </c>
      <c r="BY575" s="20">
        <v>9081.5400000000009</v>
      </c>
      <c r="BZ575" s="20">
        <v>2909.1</v>
      </c>
      <c r="CA575" s="20">
        <v>130115.03</v>
      </c>
      <c r="CB575" s="20">
        <v>9081.5400000000009</v>
      </c>
      <c r="CC575" s="20">
        <v>2909.1</v>
      </c>
      <c r="CD575" s="20">
        <v>130115.03</v>
      </c>
      <c r="CE575" s="20">
        <v>9081.5400000000009</v>
      </c>
      <c r="CF575" s="20">
        <v>2909.1</v>
      </c>
      <c r="CG575" s="20">
        <v>130115.03</v>
      </c>
      <c r="CH575" s="20">
        <v>9081.5400000000009</v>
      </c>
      <c r="CI575" s="20">
        <v>2909.1</v>
      </c>
      <c r="CJ575" s="20">
        <v>130115.03</v>
      </c>
      <c r="CK575" s="20">
        <v>9081.5400000000009</v>
      </c>
      <c r="CL575" s="20">
        <v>2909.1</v>
      </c>
      <c r="CM575" s="20">
        <v>130115.03</v>
      </c>
      <c r="CN575" s="20">
        <v>9081.5400000000009</v>
      </c>
      <c r="CO575" s="20">
        <v>2909.1</v>
      </c>
      <c r="CP575" s="20">
        <v>130115.03</v>
      </c>
      <c r="CQ575" s="20">
        <v>9081.5400000000009</v>
      </c>
      <c r="CR575" s="20">
        <v>2909.1</v>
      </c>
      <c r="CS575" s="20">
        <v>130115.03</v>
      </c>
      <c r="CT575" s="20">
        <v>9081.5400000000009</v>
      </c>
      <c r="CU575" s="20">
        <v>2909.1</v>
      </c>
      <c r="CV575" s="20">
        <v>130115.03</v>
      </c>
      <c r="CW575" s="20">
        <v>9081.5400000000009</v>
      </c>
      <c r="CX575" s="20">
        <v>2909.1</v>
      </c>
      <c r="CY575" s="20">
        <v>130115.03</v>
      </c>
      <c r="CZ575" s="20">
        <v>9081.5400000000009</v>
      </c>
      <c r="DA575" s="20">
        <v>2909.1</v>
      </c>
      <c r="DB575" s="20">
        <v>130115.03</v>
      </c>
      <c r="DC575" s="20">
        <v>9081.5400000000009</v>
      </c>
      <c r="DD575" s="20">
        <v>2909.1</v>
      </c>
      <c r="DE575" s="20">
        <v>130115.03</v>
      </c>
      <c r="DF575" s="20">
        <v>9081.5400000000009</v>
      </c>
      <c r="DG575" s="20">
        <v>2909.1</v>
      </c>
      <c r="DH575" s="20">
        <v>130115.03</v>
      </c>
      <c r="DI575" s="20">
        <v>9081.5400000000009</v>
      </c>
      <c r="DJ575" s="20">
        <v>2909.1</v>
      </c>
      <c r="DK575" s="20">
        <v>130115.03</v>
      </c>
      <c r="DL575" s="20">
        <v>9081.5400000000009</v>
      </c>
      <c r="DM575" s="20">
        <v>2909.1</v>
      </c>
      <c r="DN575" s="20">
        <v>130115.03</v>
      </c>
      <c r="DO575" s="20">
        <v>9081.5400000000009</v>
      </c>
      <c r="DP575" s="20">
        <v>2909.1</v>
      </c>
      <c r="DQ575" s="20">
        <v>130115.03</v>
      </c>
      <c r="DR575" s="20">
        <v>9081.5400000000009</v>
      </c>
      <c r="DS575" s="20">
        <v>2909.1</v>
      </c>
      <c r="DT575" s="20">
        <v>130115.03</v>
      </c>
      <c r="DU575" s="20">
        <v>9081.5400000000009</v>
      </c>
      <c r="DV575" s="20">
        <v>2909.1</v>
      </c>
      <c r="DW575" s="20">
        <v>130115.03</v>
      </c>
      <c r="DX575" s="20">
        <v>9081.5400000000009</v>
      </c>
      <c r="DY575" s="20">
        <v>2909.1</v>
      </c>
      <c r="DZ575" s="20">
        <v>130115.03</v>
      </c>
      <c r="EA575" s="20">
        <v>9081.5400000000009</v>
      </c>
      <c r="EB575" s="20">
        <v>2909.1</v>
      </c>
      <c r="EC575" s="20">
        <v>130115.03</v>
      </c>
      <c r="ED575" s="20">
        <v>9081.5400000000009</v>
      </c>
      <c r="EE575" s="20">
        <v>2909.1</v>
      </c>
      <c r="EF575" s="20">
        <v>130115.03</v>
      </c>
      <c r="EG575" s="20">
        <v>9081.5400000000009</v>
      </c>
      <c r="EH575" s="20">
        <v>2909.1</v>
      </c>
      <c r="EI575" s="20">
        <f t="shared" si="53"/>
        <v>130115.03</v>
      </c>
      <c r="EJ575" s="20">
        <f t="shared" si="53"/>
        <v>9081.5400000000009</v>
      </c>
      <c r="EK575" s="20">
        <f t="shared" si="53"/>
        <v>2909.1</v>
      </c>
      <c r="EL575" s="20">
        <v>130115.03</v>
      </c>
      <c r="EM575" s="20">
        <v>9081.5400000000009</v>
      </c>
      <c r="EN575" s="20">
        <v>2909.1</v>
      </c>
      <c r="EO575" s="24">
        <f t="shared" si="54"/>
        <v>3694747.4200000004</v>
      </c>
      <c r="EP575" s="25">
        <f t="shared" si="50"/>
        <v>0</v>
      </c>
      <c r="EQ575" s="25">
        <f t="shared" si="51"/>
        <v>568423.00999999931</v>
      </c>
      <c r="ES575" s="26"/>
    </row>
    <row r="576" spans="1:149" x14ac:dyDescent="0.25">
      <c r="A576" s="27">
        <v>573</v>
      </c>
      <c r="B576" s="15">
        <v>18094854000140</v>
      </c>
      <c r="C576" s="28" t="s">
        <v>590</v>
      </c>
      <c r="D576" s="17">
        <v>271277.84000000003</v>
      </c>
      <c r="E576" s="18">
        <v>845059.42</v>
      </c>
      <c r="F576" s="19">
        <v>0</v>
      </c>
      <c r="G576" s="20">
        <v>0</v>
      </c>
      <c r="H576" s="21">
        <f t="shared" si="49"/>
        <v>271277.84000000003</v>
      </c>
      <c r="I576" s="21">
        <v>845059.42</v>
      </c>
      <c r="J576" s="22">
        <v>0</v>
      </c>
      <c r="K576" s="22">
        <v>0</v>
      </c>
      <c r="L576" s="22">
        <v>0</v>
      </c>
      <c r="M576" s="22">
        <v>0</v>
      </c>
      <c r="N576" s="22">
        <v>12430.55</v>
      </c>
      <c r="O576" s="22">
        <v>0</v>
      </c>
      <c r="P576" s="22">
        <v>12430.55</v>
      </c>
      <c r="Q576" s="22">
        <v>0</v>
      </c>
      <c r="R576" s="22">
        <v>12430.55</v>
      </c>
      <c r="S576" s="22">
        <v>12430.55</v>
      </c>
      <c r="T576" s="22">
        <v>12430.55</v>
      </c>
      <c r="U576" s="22">
        <v>12424.53</v>
      </c>
      <c r="V576" s="22">
        <v>12424.53</v>
      </c>
      <c r="W576" s="22">
        <v>12424.53</v>
      </c>
      <c r="X576" s="22">
        <v>12424.53</v>
      </c>
      <c r="Y576" s="22">
        <v>7595.78</v>
      </c>
      <c r="Z576" s="22">
        <v>7595.78</v>
      </c>
      <c r="AA576" s="22">
        <v>7595.78</v>
      </c>
      <c r="AB576" s="22">
        <v>7595.78</v>
      </c>
      <c r="AC576" s="22">
        <v>0</v>
      </c>
      <c r="AD576" s="22">
        <v>7595.78</v>
      </c>
      <c r="AE576" s="22"/>
      <c r="AF576" s="22"/>
      <c r="AG576" s="22">
        <v>7595.78</v>
      </c>
      <c r="AH576" s="22"/>
      <c r="AI576" s="22"/>
      <c r="AJ576" s="22">
        <v>7595.78</v>
      </c>
      <c r="AK576" s="22"/>
      <c r="AL576" s="22">
        <v>7595.78</v>
      </c>
      <c r="AM576" s="22">
        <v>7595.78</v>
      </c>
      <c r="AN576" s="22">
        <v>7595.78</v>
      </c>
      <c r="AO576" s="22"/>
      <c r="AP576" s="22">
        <v>7595.78</v>
      </c>
      <c r="AQ576" s="22"/>
      <c r="AR576" s="22"/>
      <c r="AS576" s="22">
        <v>7595.78</v>
      </c>
      <c r="AT576" s="22">
        <v>0</v>
      </c>
      <c r="AU576" s="22">
        <v>0</v>
      </c>
      <c r="AV576" s="22">
        <v>7595.78</v>
      </c>
      <c r="AW576" s="22">
        <v>0</v>
      </c>
      <c r="AX576" s="22">
        <v>60681.83</v>
      </c>
      <c r="AY576" s="22"/>
      <c r="AZ576" s="22">
        <f>VLOOKUP(A576,[1]Consolidado!$A$4:$AZ$856,52,FALSE)</f>
        <v>0</v>
      </c>
      <c r="BA576" s="22">
        <f>VLOOKUP(A576,'[2]Parcelas ICMS 2018 Calculadas'!$A$4:$BC$856,55,FALSE)</f>
        <v>0</v>
      </c>
      <c r="BB576" s="22">
        <v>0</v>
      </c>
      <c r="BC576" s="22">
        <v>0</v>
      </c>
      <c r="BD576" s="22">
        <v>0</v>
      </c>
      <c r="BE576" s="22"/>
      <c r="BF576" s="22"/>
      <c r="BG576" s="22">
        <v>0</v>
      </c>
      <c r="BH576" s="22"/>
      <c r="BI576" s="22"/>
      <c r="BJ576" s="22">
        <v>0</v>
      </c>
      <c r="BK576" s="22">
        <v>0</v>
      </c>
      <c r="BL576" s="22">
        <v>0</v>
      </c>
      <c r="BM576" s="22">
        <v>0</v>
      </c>
      <c r="BN576" s="23">
        <f t="shared" si="52"/>
        <v>271277.83999999997</v>
      </c>
      <c r="BO576" s="20">
        <v>25791.82</v>
      </c>
      <c r="BP576" s="20">
        <v>1800.17</v>
      </c>
      <c r="BQ576" s="20">
        <v>576.65</v>
      </c>
      <c r="BR576" s="20">
        <v>25791.82</v>
      </c>
      <c r="BS576" s="20">
        <v>1800.17</v>
      </c>
      <c r="BT576" s="20">
        <v>576.65</v>
      </c>
      <c r="BU576" s="20">
        <v>25791.82</v>
      </c>
      <c r="BV576" s="20">
        <v>1800.17</v>
      </c>
      <c r="BW576" s="20">
        <v>576.65</v>
      </c>
      <c r="BX576" s="20">
        <v>25791.82</v>
      </c>
      <c r="BY576" s="20">
        <v>1800.17</v>
      </c>
      <c r="BZ576" s="20">
        <v>576.65</v>
      </c>
      <c r="CA576" s="20">
        <v>25791.82</v>
      </c>
      <c r="CB576" s="20">
        <v>1800.17</v>
      </c>
      <c r="CC576" s="20">
        <v>576.65</v>
      </c>
      <c r="CD576" s="20">
        <v>25791.82</v>
      </c>
      <c r="CE576" s="20">
        <v>1800.17</v>
      </c>
      <c r="CF576" s="20">
        <v>576.65</v>
      </c>
      <c r="CG576" s="20">
        <v>25791.82</v>
      </c>
      <c r="CH576" s="20">
        <v>1800.17</v>
      </c>
      <c r="CI576" s="20">
        <v>576.65</v>
      </c>
      <c r="CJ576" s="20">
        <v>25791.82</v>
      </c>
      <c r="CK576" s="20">
        <v>1800.17</v>
      </c>
      <c r="CL576" s="20">
        <v>576.65</v>
      </c>
      <c r="CM576" s="20">
        <v>25791.82</v>
      </c>
      <c r="CN576" s="20">
        <v>1800.17</v>
      </c>
      <c r="CO576" s="20">
        <v>576.65</v>
      </c>
      <c r="CP576" s="20">
        <v>25791.82</v>
      </c>
      <c r="CQ576" s="20">
        <v>1800.17</v>
      </c>
      <c r="CR576" s="20">
        <v>576.65</v>
      </c>
      <c r="CS576" s="20">
        <v>25791.82</v>
      </c>
      <c r="CT576" s="20">
        <v>1800.17</v>
      </c>
      <c r="CU576" s="20">
        <v>576.65</v>
      </c>
      <c r="CV576" s="20">
        <v>25791.82</v>
      </c>
      <c r="CW576" s="20">
        <v>1800.17</v>
      </c>
      <c r="CX576" s="20">
        <v>576.65</v>
      </c>
      <c r="CY576" s="20">
        <v>25791.82</v>
      </c>
      <c r="CZ576" s="20">
        <v>1800.17</v>
      </c>
      <c r="DA576" s="20">
        <v>576.65</v>
      </c>
      <c r="DB576" s="20">
        <v>25791.82</v>
      </c>
      <c r="DC576" s="20">
        <v>1800.17</v>
      </c>
      <c r="DD576" s="20">
        <v>576.65</v>
      </c>
      <c r="DE576" s="20">
        <v>25791.82</v>
      </c>
      <c r="DF576" s="20">
        <v>1800.17</v>
      </c>
      <c r="DG576" s="20">
        <v>576.65</v>
      </c>
      <c r="DH576" s="20">
        <v>25791.82</v>
      </c>
      <c r="DI576" s="20">
        <v>1800.17</v>
      </c>
      <c r="DJ576" s="20">
        <v>576.65</v>
      </c>
      <c r="DK576" s="20">
        <v>25791.82</v>
      </c>
      <c r="DL576" s="20">
        <v>1800.17</v>
      </c>
      <c r="DM576" s="20">
        <v>576.65</v>
      </c>
      <c r="DN576" s="20">
        <v>25791.82</v>
      </c>
      <c r="DO576" s="20">
        <v>1800.17</v>
      </c>
      <c r="DP576" s="20">
        <v>576.65</v>
      </c>
      <c r="DQ576" s="20">
        <v>25791.82</v>
      </c>
      <c r="DR576" s="20">
        <v>1800.17</v>
      </c>
      <c r="DS576" s="20">
        <v>576.65</v>
      </c>
      <c r="DT576" s="20">
        <v>25791.82</v>
      </c>
      <c r="DU576" s="20">
        <v>1800.17</v>
      </c>
      <c r="DV576" s="20">
        <v>576.65</v>
      </c>
      <c r="DW576" s="20">
        <v>25791.82</v>
      </c>
      <c r="DX576" s="20">
        <v>1800.17</v>
      </c>
      <c r="DY576" s="20">
        <v>576.65</v>
      </c>
      <c r="DZ576" s="20">
        <v>25791.82</v>
      </c>
      <c r="EA576" s="20">
        <v>1800.17</v>
      </c>
      <c r="EB576" s="20">
        <v>576.65</v>
      </c>
      <c r="EC576" s="20">
        <v>25791.82</v>
      </c>
      <c r="ED576" s="20">
        <v>1800.17</v>
      </c>
      <c r="EE576" s="20">
        <v>576.65</v>
      </c>
      <c r="EF576" s="20">
        <v>25791.82</v>
      </c>
      <c r="EG576" s="20">
        <v>1800.17</v>
      </c>
      <c r="EH576" s="20">
        <v>576.65</v>
      </c>
      <c r="EI576" s="20">
        <f t="shared" si="53"/>
        <v>25791.82</v>
      </c>
      <c r="EJ576" s="20">
        <f t="shared" si="53"/>
        <v>1800.17</v>
      </c>
      <c r="EK576" s="20">
        <f t="shared" si="53"/>
        <v>576.65</v>
      </c>
      <c r="EL576" s="20">
        <v>25791.82</v>
      </c>
      <c r="EM576" s="20">
        <v>1800.17</v>
      </c>
      <c r="EN576" s="20">
        <v>576.65</v>
      </c>
      <c r="EO576" s="24">
        <f t="shared" si="54"/>
        <v>732384.64000000025</v>
      </c>
      <c r="EP576" s="25">
        <f t="shared" si="50"/>
        <v>0</v>
      </c>
      <c r="EQ576" s="25">
        <f t="shared" si="51"/>
        <v>112674.7799999998</v>
      </c>
      <c r="ES576" s="26"/>
    </row>
    <row r="577" spans="1:149" x14ac:dyDescent="0.25">
      <c r="A577" s="27">
        <v>574</v>
      </c>
      <c r="B577" s="15">
        <v>18316273000105</v>
      </c>
      <c r="C577" s="28" t="s">
        <v>591</v>
      </c>
      <c r="D577" s="17">
        <v>454437.21</v>
      </c>
      <c r="E577" s="18">
        <v>527948.56999999995</v>
      </c>
      <c r="F577" s="19">
        <v>0</v>
      </c>
      <c r="G577" s="20">
        <v>0</v>
      </c>
      <c r="H577" s="21">
        <f t="shared" si="49"/>
        <v>454437.21</v>
      </c>
      <c r="I577" s="21">
        <v>527948.56999999995</v>
      </c>
      <c r="J577" s="22">
        <v>0</v>
      </c>
      <c r="K577" s="22">
        <v>0</v>
      </c>
      <c r="L577" s="22">
        <v>0</v>
      </c>
      <c r="M577" s="22">
        <v>0</v>
      </c>
      <c r="N577" s="22">
        <v>20823.32</v>
      </c>
      <c r="O577" s="22">
        <v>0</v>
      </c>
      <c r="P577" s="22">
        <v>20823.32</v>
      </c>
      <c r="Q577" s="22">
        <v>0</v>
      </c>
      <c r="R577" s="22">
        <v>20823.32</v>
      </c>
      <c r="S577" s="22">
        <v>20823.32</v>
      </c>
      <c r="T577" s="22">
        <v>20823.32</v>
      </c>
      <c r="U577" s="22">
        <v>20813.22</v>
      </c>
      <c r="V577" s="22">
        <v>20813.22</v>
      </c>
      <c r="W577" s="22">
        <v>20813.22</v>
      </c>
      <c r="X577" s="22">
        <v>20813.22</v>
      </c>
      <c r="Y577" s="22">
        <v>12724.24</v>
      </c>
      <c r="Z577" s="22">
        <v>12724.24</v>
      </c>
      <c r="AA577" s="22">
        <v>12724.24</v>
      </c>
      <c r="AB577" s="22">
        <v>12724.24</v>
      </c>
      <c r="AC577" s="22">
        <v>0</v>
      </c>
      <c r="AD577" s="22">
        <v>12724.24</v>
      </c>
      <c r="AE577" s="22"/>
      <c r="AF577" s="22"/>
      <c r="AG577" s="22">
        <v>12724.24</v>
      </c>
      <c r="AH577" s="22"/>
      <c r="AI577" s="22"/>
      <c r="AJ577" s="22">
        <v>12724.24</v>
      </c>
      <c r="AK577" s="22"/>
      <c r="AL577" s="22">
        <v>12724.24</v>
      </c>
      <c r="AM577" s="22">
        <v>12724.24</v>
      </c>
      <c r="AN577" s="22">
        <v>12724.24</v>
      </c>
      <c r="AO577" s="22"/>
      <c r="AP577" s="22">
        <v>12724.24</v>
      </c>
      <c r="AQ577" s="22"/>
      <c r="AR577" s="22"/>
      <c r="AS577" s="22">
        <v>12724.24</v>
      </c>
      <c r="AT577" s="22">
        <v>0</v>
      </c>
      <c r="AU577" s="22">
        <v>0</v>
      </c>
      <c r="AV577" s="22">
        <v>12724.24</v>
      </c>
      <c r="AW577" s="22">
        <v>0</v>
      </c>
      <c r="AX577" s="22">
        <v>0</v>
      </c>
      <c r="AY577" s="22"/>
      <c r="AZ577" s="22">
        <f>VLOOKUP(A577,[1]Consolidado!$A$4:$AZ$856,52,FALSE)</f>
        <v>12724.24</v>
      </c>
      <c r="BA577" s="22">
        <f>VLOOKUP(A577,'[2]Parcelas ICMS 2018 Calculadas'!$A$4:$BC$856,55,FALSE)</f>
        <v>0</v>
      </c>
      <c r="BB577" s="22">
        <v>12724.24</v>
      </c>
      <c r="BC577" s="22">
        <v>0</v>
      </c>
      <c r="BD577" s="22">
        <v>0</v>
      </c>
      <c r="BE577" s="22">
        <v>12724.24</v>
      </c>
      <c r="BF577" s="22"/>
      <c r="BG577" s="22">
        <v>0</v>
      </c>
      <c r="BH577" s="22"/>
      <c r="BI577" s="22"/>
      <c r="BJ577" s="22">
        <v>12724.24</v>
      </c>
      <c r="BK577" s="22">
        <v>0</v>
      </c>
      <c r="BL577" s="22">
        <v>0</v>
      </c>
      <c r="BM577" s="22">
        <v>0</v>
      </c>
      <c r="BN577" s="23">
        <f t="shared" si="52"/>
        <v>403681.55999999988</v>
      </c>
      <c r="BO577" s="20">
        <v>16113.37</v>
      </c>
      <c r="BP577" s="20">
        <v>1124.6500000000001</v>
      </c>
      <c r="BQ577" s="20">
        <v>360.26</v>
      </c>
      <c r="BR577" s="20">
        <v>16113.37</v>
      </c>
      <c r="BS577" s="20">
        <v>1124.6500000000001</v>
      </c>
      <c r="BT577" s="20">
        <v>360.26</v>
      </c>
      <c r="BU577" s="20">
        <v>16113.37</v>
      </c>
      <c r="BV577" s="20">
        <v>1124.6500000000001</v>
      </c>
      <c r="BW577" s="20">
        <v>360.26</v>
      </c>
      <c r="BX577" s="20">
        <v>16113.37</v>
      </c>
      <c r="BY577" s="20">
        <v>1124.6500000000001</v>
      </c>
      <c r="BZ577" s="20">
        <v>360.26</v>
      </c>
      <c r="CA577" s="20">
        <v>16113.37</v>
      </c>
      <c r="CB577" s="20">
        <v>1124.6500000000001</v>
      </c>
      <c r="CC577" s="20">
        <v>360.26</v>
      </c>
      <c r="CD577" s="20">
        <v>16113.37</v>
      </c>
      <c r="CE577" s="20">
        <v>1124.6500000000001</v>
      </c>
      <c r="CF577" s="20">
        <v>360.26</v>
      </c>
      <c r="CG577" s="20">
        <v>16113.37</v>
      </c>
      <c r="CH577" s="20">
        <v>1124.6500000000001</v>
      </c>
      <c r="CI577" s="20">
        <v>360.26</v>
      </c>
      <c r="CJ577" s="20">
        <v>16113.37</v>
      </c>
      <c r="CK577" s="20">
        <v>1124.6500000000001</v>
      </c>
      <c r="CL577" s="20">
        <v>360.26</v>
      </c>
      <c r="CM577" s="20">
        <v>16113.37</v>
      </c>
      <c r="CN577" s="20">
        <v>1124.6500000000001</v>
      </c>
      <c r="CO577" s="20">
        <v>360.26</v>
      </c>
      <c r="CP577" s="20">
        <v>16113.37</v>
      </c>
      <c r="CQ577" s="20">
        <v>1124.6500000000001</v>
      </c>
      <c r="CR577" s="20">
        <v>360.26</v>
      </c>
      <c r="CS577" s="20">
        <v>16113.37</v>
      </c>
      <c r="CT577" s="20">
        <v>1124.6500000000001</v>
      </c>
      <c r="CU577" s="20">
        <v>360.26</v>
      </c>
      <c r="CV577" s="20">
        <v>16113.37</v>
      </c>
      <c r="CW577" s="20">
        <v>1124.6500000000001</v>
      </c>
      <c r="CX577" s="20">
        <v>360.26</v>
      </c>
      <c r="CY577" s="20">
        <v>16113.37</v>
      </c>
      <c r="CZ577" s="20">
        <v>1124.6500000000001</v>
      </c>
      <c r="DA577" s="20">
        <v>360.26</v>
      </c>
      <c r="DB577" s="20">
        <v>16113.37</v>
      </c>
      <c r="DC577" s="20">
        <v>1124.6500000000001</v>
      </c>
      <c r="DD577" s="20">
        <v>360.26</v>
      </c>
      <c r="DE577" s="20">
        <v>16113.37</v>
      </c>
      <c r="DF577" s="20">
        <v>1124.6500000000001</v>
      </c>
      <c r="DG577" s="20">
        <v>360.26</v>
      </c>
      <c r="DH577" s="20">
        <v>16113.37</v>
      </c>
      <c r="DI577" s="20">
        <v>1124.6500000000001</v>
      </c>
      <c r="DJ577" s="20">
        <v>360.26</v>
      </c>
      <c r="DK577" s="20">
        <v>16113.37</v>
      </c>
      <c r="DL577" s="20">
        <v>1124.6500000000001</v>
      </c>
      <c r="DM577" s="20">
        <v>360.26</v>
      </c>
      <c r="DN577" s="20">
        <v>16113.37</v>
      </c>
      <c r="DO577" s="20">
        <v>1124.6500000000001</v>
      </c>
      <c r="DP577" s="20">
        <v>360.26</v>
      </c>
      <c r="DQ577" s="20">
        <v>16113.37</v>
      </c>
      <c r="DR577" s="20">
        <v>1124.6500000000001</v>
      </c>
      <c r="DS577" s="20">
        <v>360.26</v>
      </c>
      <c r="DT577" s="20">
        <v>16113.37</v>
      </c>
      <c r="DU577" s="20">
        <v>1124.6500000000001</v>
      </c>
      <c r="DV577" s="20">
        <v>360.26</v>
      </c>
      <c r="DW577" s="20">
        <v>16113.37</v>
      </c>
      <c r="DX577" s="20">
        <v>1124.6500000000001</v>
      </c>
      <c r="DY577" s="20">
        <v>360.26</v>
      </c>
      <c r="DZ577" s="20">
        <v>16113.37</v>
      </c>
      <c r="EA577" s="20">
        <v>1124.6500000000001</v>
      </c>
      <c r="EB577" s="20">
        <v>360.26</v>
      </c>
      <c r="EC577" s="20">
        <v>16113.37</v>
      </c>
      <c r="ED577" s="20">
        <v>1124.6500000000001</v>
      </c>
      <c r="EE577" s="20">
        <v>360.26</v>
      </c>
      <c r="EF577" s="20">
        <v>16113.37</v>
      </c>
      <c r="EG577" s="20">
        <v>1124.6500000000001</v>
      </c>
      <c r="EH577" s="20">
        <v>360.26</v>
      </c>
      <c r="EI577" s="20">
        <f t="shared" si="53"/>
        <v>16113.37</v>
      </c>
      <c r="EJ577" s="20">
        <f t="shared" si="53"/>
        <v>1124.6500000000001</v>
      </c>
      <c r="EK577" s="20">
        <f t="shared" si="53"/>
        <v>360.26</v>
      </c>
      <c r="EL577" s="20">
        <v>16113.37</v>
      </c>
      <c r="EM577" s="20">
        <v>1124.6500000000001</v>
      </c>
      <c r="EN577" s="20">
        <v>360.26</v>
      </c>
      <c r="EO577" s="24">
        <f t="shared" si="54"/>
        <v>457555.28000000032</v>
      </c>
      <c r="EP577" s="25">
        <f t="shared" si="50"/>
        <v>50755.65000000014</v>
      </c>
      <c r="EQ577" s="25">
        <f t="shared" si="51"/>
        <v>70393.28999999963</v>
      </c>
      <c r="ES577" s="26"/>
    </row>
    <row r="578" spans="1:149" x14ac:dyDescent="0.25">
      <c r="A578" s="27">
        <v>575</v>
      </c>
      <c r="B578" s="15">
        <v>18307462000111</v>
      </c>
      <c r="C578" s="28" t="s">
        <v>592</v>
      </c>
      <c r="D578" s="17">
        <v>244893.74</v>
      </c>
      <c r="E578" s="18">
        <v>557506.85</v>
      </c>
      <c r="F578" s="19">
        <v>0</v>
      </c>
      <c r="G578" s="20">
        <v>0</v>
      </c>
      <c r="H578" s="21">
        <f t="shared" si="49"/>
        <v>244893.74</v>
      </c>
      <c r="I578" s="21">
        <v>557506.85</v>
      </c>
      <c r="J578" s="22">
        <v>0</v>
      </c>
      <c r="K578" s="22">
        <v>0</v>
      </c>
      <c r="L578" s="22">
        <v>0</v>
      </c>
      <c r="M578" s="22">
        <v>0</v>
      </c>
      <c r="N578" s="22">
        <v>11221.58</v>
      </c>
      <c r="O578" s="22">
        <v>0</v>
      </c>
      <c r="P578" s="22">
        <v>11221.58</v>
      </c>
      <c r="Q578" s="22">
        <v>0</v>
      </c>
      <c r="R578" s="22">
        <v>11221.58</v>
      </c>
      <c r="S578" s="22">
        <v>11221.58</v>
      </c>
      <c r="T578" s="22">
        <v>11221.58</v>
      </c>
      <c r="U578" s="22">
        <v>11216.13</v>
      </c>
      <c r="V578" s="22">
        <v>11216.13</v>
      </c>
      <c r="W578" s="22">
        <v>11216.13</v>
      </c>
      <c r="X578" s="22">
        <v>11216.13</v>
      </c>
      <c r="Y578" s="22">
        <v>6857.02</v>
      </c>
      <c r="Z578" s="22">
        <v>6857.02</v>
      </c>
      <c r="AA578" s="22">
        <v>6857.02</v>
      </c>
      <c r="AB578" s="22">
        <v>6857.02</v>
      </c>
      <c r="AC578" s="22">
        <v>0</v>
      </c>
      <c r="AD578" s="22">
        <v>6857.02</v>
      </c>
      <c r="AE578" s="22"/>
      <c r="AF578" s="22"/>
      <c r="AG578" s="22">
        <v>6857.02</v>
      </c>
      <c r="AH578" s="22"/>
      <c r="AI578" s="22"/>
      <c r="AJ578" s="22">
        <v>6857.02</v>
      </c>
      <c r="AK578" s="22"/>
      <c r="AL578" s="22">
        <v>6857.02</v>
      </c>
      <c r="AM578" s="22">
        <v>6857.02</v>
      </c>
      <c r="AN578" s="22">
        <v>6857.02</v>
      </c>
      <c r="AO578" s="22"/>
      <c r="AP578" s="22">
        <v>6857.02</v>
      </c>
      <c r="AQ578" s="22"/>
      <c r="AR578" s="22"/>
      <c r="AS578" s="22">
        <v>6857.02</v>
      </c>
      <c r="AT578" s="22">
        <v>0</v>
      </c>
      <c r="AU578" s="22">
        <v>0</v>
      </c>
      <c r="AV578" s="22">
        <v>6857.02</v>
      </c>
      <c r="AW578" s="22">
        <v>0</v>
      </c>
      <c r="AX578" s="22">
        <v>0</v>
      </c>
      <c r="AY578" s="22"/>
      <c r="AZ578" s="22">
        <f>VLOOKUP(A578,[1]Consolidado!$A$4:$AZ$856,52,FALSE)</f>
        <v>6857.02</v>
      </c>
      <c r="BA578" s="22">
        <f>VLOOKUP(A578,'[2]Parcelas ICMS 2018 Calculadas'!$A$4:$BC$856,55,FALSE)</f>
        <v>0</v>
      </c>
      <c r="BB578" s="22">
        <v>6857.02</v>
      </c>
      <c r="BC578" s="22">
        <v>0</v>
      </c>
      <c r="BD578" s="22">
        <v>0</v>
      </c>
      <c r="BE578" s="22">
        <v>6857.02</v>
      </c>
      <c r="BF578" s="22"/>
      <c r="BG578" s="22">
        <v>0</v>
      </c>
      <c r="BH578" s="22"/>
      <c r="BI578" s="22"/>
      <c r="BJ578" s="22">
        <v>6857.02</v>
      </c>
      <c r="BK578" s="22">
        <v>0</v>
      </c>
      <c r="BL578" s="22">
        <v>0</v>
      </c>
      <c r="BM578" s="22">
        <v>0</v>
      </c>
      <c r="BN578" s="23">
        <f t="shared" si="52"/>
        <v>217541.75999999989</v>
      </c>
      <c r="BO578" s="20">
        <v>17015.509999999998</v>
      </c>
      <c r="BP578" s="20">
        <v>1187.6199999999999</v>
      </c>
      <c r="BQ578" s="20">
        <v>380.43</v>
      </c>
      <c r="BR578" s="20">
        <v>17015.509999999998</v>
      </c>
      <c r="BS578" s="20">
        <v>1187.6199999999999</v>
      </c>
      <c r="BT578" s="20">
        <v>380.43</v>
      </c>
      <c r="BU578" s="20">
        <v>17015.509999999998</v>
      </c>
      <c r="BV578" s="20">
        <v>1187.6199999999999</v>
      </c>
      <c r="BW578" s="20">
        <v>380.43</v>
      </c>
      <c r="BX578" s="20">
        <v>17015.509999999998</v>
      </c>
      <c r="BY578" s="20">
        <v>1187.6199999999999</v>
      </c>
      <c r="BZ578" s="20">
        <v>380.43</v>
      </c>
      <c r="CA578" s="20">
        <v>17015.509999999998</v>
      </c>
      <c r="CB578" s="20">
        <v>1187.6199999999999</v>
      </c>
      <c r="CC578" s="20">
        <v>380.43</v>
      </c>
      <c r="CD578" s="20">
        <v>17015.509999999998</v>
      </c>
      <c r="CE578" s="20">
        <v>1187.6199999999999</v>
      </c>
      <c r="CF578" s="20">
        <v>380.43</v>
      </c>
      <c r="CG578" s="20">
        <v>17015.509999999998</v>
      </c>
      <c r="CH578" s="20">
        <v>1187.6199999999999</v>
      </c>
      <c r="CI578" s="20">
        <v>380.43</v>
      </c>
      <c r="CJ578" s="20">
        <v>17015.509999999998</v>
      </c>
      <c r="CK578" s="20">
        <v>1187.6199999999999</v>
      </c>
      <c r="CL578" s="20">
        <v>380.43</v>
      </c>
      <c r="CM578" s="20">
        <v>17015.509999999998</v>
      </c>
      <c r="CN578" s="20">
        <v>1187.6199999999999</v>
      </c>
      <c r="CO578" s="20">
        <v>380.43</v>
      </c>
      <c r="CP578" s="20">
        <v>17015.509999999998</v>
      </c>
      <c r="CQ578" s="20">
        <v>1187.6199999999999</v>
      </c>
      <c r="CR578" s="20">
        <v>380.43</v>
      </c>
      <c r="CS578" s="20">
        <v>17015.509999999998</v>
      </c>
      <c r="CT578" s="20">
        <v>1187.6199999999999</v>
      </c>
      <c r="CU578" s="20">
        <v>380.43</v>
      </c>
      <c r="CV578" s="20">
        <v>17015.509999999998</v>
      </c>
      <c r="CW578" s="20">
        <v>1187.6199999999999</v>
      </c>
      <c r="CX578" s="20">
        <v>380.43</v>
      </c>
      <c r="CY578" s="20">
        <v>17015.509999999998</v>
      </c>
      <c r="CZ578" s="20">
        <v>1187.6199999999999</v>
      </c>
      <c r="DA578" s="20">
        <v>380.43</v>
      </c>
      <c r="DB578" s="20">
        <v>17015.509999999998</v>
      </c>
      <c r="DC578" s="20">
        <v>1187.6199999999999</v>
      </c>
      <c r="DD578" s="20">
        <v>380.43</v>
      </c>
      <c r="DE578" s="20">
        <v>17015.509999999998</v>
      </c>
      <c r="DF578" s="20">
        <v>1187.6199999999999</v>
      </c>
      <c r="DG578" s="20">
        <v>380.43</v>
      </c>
      <c r="DH578" s="20">
        <v>17015.509999999998</v>
      </c>
      <c r="DI578" s="20">
        <v>1187.6199999999999</v>
      </c>
      <c r="DJ578" s="20">
        <v>380.43</v>
      </c>
      <c r="DK578" s="20">
        <v>17015.509999999998</v>
      </c>
      <c r="DL578" s="20">
        <v>1187.6199999999999</v>
      </c>
      <c r="DM578" s="20">
        <v>380.43</v>
      </c>
      <c r="DN578" s="20">
        <v>17015.509999999998</v>
      </c>
      <c r="DO578" s="20">
        <v>1187.6199999999999</v>
      </c>
      <c r="DP578" s="20">
        <v>380.43</v>
      </c>
      <c r="DQ578" s="20">
        <v>17015.509999999998</v>
      </c>
      <c r="DR578" s="20">
        <v>1187.6199999999999</v>
      </c>
      <c r="DS578" s="20">
        <v>380.43</v>
      </c>
      <c r="DT578" s="20">
        <v>17015.509999999998</v>
      </c>
      <c r="DU578" s="20">
        <v>1187.6199999999999</v>
      </c>
      <c r="DV578" s="20">
        <v>380.43</v>
      </c>
      <c r="DW578" s="20">
        <v>17015.509999999998</v>
      </c>
      <c r="DX578" s="20">
        <v>1187.6199999999999</v>
      </c>
      <c r="DY578" s="20">
        <v>380.43</v>
      </c>
      <c r="DZ578" s="20">
        <v>17015.509999999998</v>
      </c>
      <c r="EA578" s="20">
        <v>1187.6199999999999</v>
      </c>
      <c r="EB578" s="20">
        <v>380.43</v>
      </c>
      <c r="EC578" s="20">
        <v>17015.509999999998</v>
      </c>
      <c r="ED578" s="20">
        <v>1187.6199999999999</v>
      </c>
      <c r="EE578" s="20">
        <v>380.43</v>
      </c>
      <c r="EF578" s="20">
        <v>17015.509999999998</v>
      </c>
      <c r="EG578" s="20">
        <v>1187.6199999999999</v>
      </c>
      <c r="EH578" s="20">
        <v>380.43</v>
      </c>
      <c r="EI578" s="20">
        <f t="shared" si="53"/>
        <v>17015.509999999998</v>
      </c>
      <c r="EJ578" s="20">
        <f t="shared" si="53"/>
        <v>1187.6199999999999</v>
      </c>
      <c r="EK578" s="20">
        <f t="shared" si="53"/>
        <v>380.43</v>
      </c>
      <c r="EL578" s="20">
        <v>17015.509999999998</v>
      </c>
      <c r="EM578" s="20">
        <v>1187.6199999999999</v>
      </c>
      <c r="EN578" s="20">
        <v>380.43</v>
      </c>
      <c r="EO578" s="24">
        <f t="shared" si="54"/>
        <v>483172.55999999988</v>
      </c>
      <c r="EP578" s="25">
        <f t="shared" si="50"/>
        <v>27351.980000000098</v>
      </c>
      <c r="EQ578" s="25">
        <f t="shared" si="51"/>
        <v>74334.290000000095</v>
      </c>
      <c r="ES578" s="26"/>
    </row>
    <row r="579" spans="1:149" x14ac:dyDescent="0.25">
      <c r="A579" s="27">
        <v>576</v>
      </c>
      <c r="B579" s="15">
        <v>18279075000119</v>
      </c>
      <c r="C579" s="28" t="s">
        <v>593</v>
      </c>
      <c r="D579" s="17">
        <v>290184.14</v>
      </c>
      <c r="E579" s="18">
        <v>492922.85</v>
      </c>
      <c r="F579" s="19">
        <v>0</v>
      </c>
      <c r="G579" s="20">
        <v>0</v>
      </c>
      <c r="H579" s="21">
        <f t="shared" si="49"/>
        <v>290184.14</v>
      </c>
      <c r="I579" s="21">
        <v>492922.85</v>
      </c>
      <c r="J579" s="22">
        <v>0</v>
      </c>
      <c r="K579" s="22">
        <v>0</v>
      </c>
      <c r="L579" s="22">
        <v>0</v>
      </c>
      <c r="M579" s="22">
        <v>0</v>
      </c>
      <c r="N579" s="22">
        <v>13296.88</v>
      </c>
      <c r="O579" s="22">
        <v>0</v>
      </c>
      <c r="P579" s="22">
        <v>13296.88</v>
      </c>
      <c r="Q579" s="22">
        <v>0</v>
      </c>
      <c r="R579" s="22">
        <v>13296.88</v>
      </c>
      <c r="S579" s="22">
        <v>13296.88</v>
      </c>
      <c r="T579" s="22">
        <v>13296.88</v>
      </c>
      <c r="U579" s="22">
        <v>13290.43</v>
      </c>
      <c r="V579" s="22">
        <v>13290.43</v>
      </c>
      <c r="W579" s="22">
        <v>13290.43</v>
      </c>
      <c r="X579" s="22">
        <v>13290.43</v>
      </c>
      <c r="Y579" s="22">
        <v>8125.16</v>
      </c>
      <c r="Z579" s="22">
        <v>8125.16</v>
      </c>
      <c r="AA579" s="22">
        <v>8125.16</v>
      </c>
      <c r="AB579" s="22">
        <v>8125.16</v>
      </c>
      <c r="AC579" s="22">
        <v>0</v>
      </c>
      <c r="AD579" s="22">
        <v>8125.16</v>
      </c>
      <c r="AE579" s="22"/>
      <c r="AF579" s="22"/>
      <c r="AG579" s="22">
        <v>8125.16</v>
      </c>
      <c r="AH579" s="22"/>
      <c r="AI579" s="22"/>
      <c r="AJ579" s="22">
        <v>8125.16</v>
      </c>
      <c r="AK579" s="22"/>
      <c r="AL579" s="22">
        <v>8125.16</v>
      </c>
      <c r="AM579" s="22">
        <v>8125.16</v>
      </c>
      <c r="AN579" s="22">
        <v>8125.16</v>
      </c>
      <c r="AO579" s="22"/>
      <c r="AP579" s="22">
        <v>8125.16</v>
      </c>
      <c r="AQ579" s="22"/>
      <c r="AR579" s="22"/>
      <c r="AS579" s="22">
        <v>8125.16</v>
      </c>
      <c r="AT579" s="22">
        <v>0</v>
      </c>
      <c r="AU579" s="22">
        <v>0</v>
      </c>
      <c r="AV579" s="22">
        <v>8125.16</v>
      </c>
      <c r="AW579" s="22">
        <v>0</v>
      </c>
      <c r="AX579" s="22">
        <v>64910.94</v>
      </c>
      <c r="AY579" s="22"/>
      <c r="AZ579" s="22">
        <f>VLOOKUP(A579,[1]Consolidado!$A$4:$AZ$856,52,FALSE)</f>
        <v>0</v>
      </c>
      <c r="BA579" s="22">
        <f>VLOOKUP(A579,'[2]Parcelas ICMS 2018 Calculadas'!$A$4:$BC$856,55,FALSE)</f>
        <v>0</v>
      </c>
      <c r="BB579" s="22">
        <v>0</v>
      </c>
      <c r="BC579" s="22">
        <v>0</v>
      </c>
      <c r="BD579" s="22">
        <v>0</v>
      </c>
      <c r="BE579" s="22"/>
      <c r="BF579" s="22"/>
      <c r="BG579" s="22">
        <v>0</v>
      </c>
      <c r="BH579" s="22"/>
      <c r="BI579" s="22"/>
      <c r="BJ579" s="22">
        <v>0</v>
      </c>
      <c r="BK579" s="22">
        <v>0</v>
      </c>
      <c r="BL579" s="22">
        <v>0</v>
      </c>
      <c r="BM579" s="22">
        <v>0</v>
      </c>
      <c r="BN579" s="23">
        <f t="shared" si="52"/>
        <v>290184.14</v>
      </c>
      <c r="BO579" s="20">
        <v>15044.36</v>
      </c>
      <c r="BP579" s="20">
        <v>1050.04</v>
      </c>
      <c r="BQ579" s="20">
        <v>336.36</v>
      </c>
      <c r="BR579" s="20">
        <v>15044.36</v>
      </c>
      <c r="BS579" s="20">
        <v>1050.04</v>
      </c>
      <c r="BT579" s="20">
        <v>336.36</v>
      </c>
      <c r="BU579" s="20">
        <v>15044.36</v>
      </c>
      <c r="BV579" s="20">
        <v>1050.04</v>
      </c>
      <c r="BW579" s="20">
        <v>336.36</v>
      </c>
      <c r="BX579" s="20">
        <v>15044.36</v>
      </c>
      <c r="BY579" s="20">
        <v>1050.04</v>
      </c>
      <c r="BZ579" s="20">
        <v>336.36</v>
      </c>
      <c r="CA579" s="20">
        <v>15044.36</v>
      </c>
      <c r="CB579" s="20">
        <v>1050.04</v>
      </c>
      <c r="CC579" s="20">
        <v>336.36</v>
      </c>
      <c r="CD579" s="20">
        <v>15044.36</v>
      </c>
      <c r="CE579" s="20">
        <v>1050.04</v>
      </c>
      <c r="CF579" s="20">
        <v>336.36</v>
      </c>
      <c r="CG579" s="20">
        <v>15044.36</v>
      </c>
      <c r="CH579" s="20">
        <v>1050.04</v>
      </c>
      <c r="CI579" s="20">
        <v>336.36</v>
      </c>
      <c r="CJ579" s="20">
        <v>15044.36</v>
      </c>
      <c r="CK579" s="20">
        <v>1050.04</v>
      </c>
      <c r="CL579" s="20">
        <v>336.36</v>
      </c>
      <c r="CM579" s="20">
        <v>15044.36</v>
      </c>
      <c r="CN579" s="20">
        <v>1050.04</v>
      </c>
      <c r="CO579" s="20">
        <v>336.36</v>
      </c>
      <c r="CP579" s="20">
        <v>15044.36</v>
      </c>
      <c r="CQ579" s="20">
        <v>1050.04</v>
      </c>
      <c r="CR579" s="20">
        <v>336.36</v>
      </c>
      <c r="CS579" s="20">
        <v>15044.36</v>
      </c>
      <c r="CT579" s="20">
        <v>1050.04</v>
      </c>
      <c r="CU579" s="20">
        <v>336.36</v>
      </c>
      <c r="CV579" s="20">
        <v>15044.36</v>
      </c>
      <c r="CW579" s="20">
        <v>1050.04</v>
      </c>
      <c r="CX579" s="20">
        <v>336.36</v>
      </c>
      <c r="CY579" s="20">
        <v>15044.36</v>
      </c>
      <c r="CZ579" s="20">
        <v>1050.04</v>
      </c>
      <c r="DA579" s="20">
        <v>336.36</v>
      </c>
      <c r="DB579" s="20">
        <v>15044.36</v>
      </c>
      <c r="DC579" s="20">
        <v>1050.04</v>
      </c>
      <c r="DD579" s="20">
        <v>336.36</v>
      </c>
      <c r="DE579" s="20">
        <v>15044.36</v>
      </c>
      <c r="DF579" s="20">
        <v>1050.04</v>
      </c>
      <c r="DG579" s="20">
        <v>336.36</v>
      </c>
      <c r="DH579" s="20">
        <v>15044.36</v>
      </c>
      <c r="DI579" s="20">
        <v>1050.04</v>
      </c>
      <c r="DJ579" s="20">
        <v>336.36</v>
      </c>
      <c r="DK579" s="20">
        <v>15044.36</v>
      </c>
      <c r="DL579" s="20">
        <v>1050.04</v>
      </c>
      <c r="DM579" s="20">
        <v>336.36</v>
      </c>
      <c r="DN579" s="20">
        <v>15044.36</v>
      </c>
      <c r="DO579" s="20">
        <v>1050.04</v>
      </c>
      <c r="DP579" s="20">
        <v>336.36</v>
      </c>
      <c r="DQ579" s="20">
        <v>15044.36</v>
      </c>
      <c r="DR579" s="20">
        <v>1050.04</v>
      </c>
      <c r="DS579" s="20">
        <v>336.36</v>
      </c>
      <c r="DT579" s="20">
        <v>15044.36</v>
      </c>
      <c r="DU579" s="20">
        <v>1050.04</v>
      </c>
      <c r="DV579" s="20">
        <v>336.36</v>
      </c>
      <c r="DW579" s="20">
        <v>15044.36</v>
      </c>
      <c r="DX579" s="20">
        <v>1050.04</v>
      </c>
      <c r="DY579" s="20">
        <v>336.36</v>
      </c>
      <c r="DZ579" s="20">
        <v>15044.36</v>
      </c>
      <c r="EA579" s="20">
        <v>1050.04</v>
      </c>
      <c r="EB579" s="20">
        <v>336.36</v>
      </c>
      <c r="EC579" s="20">
        <v>15044.36</v>
      </c>
      <c r="ED579" s="20">
        <v>1050.04</v>
      </c>
      <c r="EE579" s="20">
        <v>336.36</v>
      </c>
      <c r="EF579" s="20">
        <v>15044.36</v>
      </c>
      <c r="EG579" s="20">
        <v>1050.04</v>
      </c>
      <c r="EH579" s="20">
        <v>336.36</v>
      </c>
      <c r="EI579" s="20">
        <f t="shared" si="53"/>
        <v>15044.36</v>
      </c>
      <c r="EJ579" s="20">
        <f t="shared" si="53"/>
        <v>1050.04</v>
      </c>
      <c r="EK579" s="20">
        <f t="shared" si="53"/>
        <v>336.36</v>
      </c>
      <c r="EL579" s="20">
        <v>15044.36</v>
      </c>
      <c r="EM579" s="20">
        <v>1050.04</v>
      </c>
      <c r="EN579" s="20">
        <v>336.36</v>
      </c>
      <c r="EO579" s="24">
        <f t="shared" si="54"/>
        <v>427199.75999999954</v>
      </c>
      <c r="EP579" s="25">
        <f t="shared" si="50"/>
        <v>0</v>
      </c>
      <c r="EQ579" s="25">
        <f t="shared" si="51"/>
        <v>65723.090000000433</v>
      </c>
      <c r="ES579" s="26"/>
    </row>
    <row r="580" spans="1:149" x14ac:dyDescent="0.25">
      <c r="A580" s="27">
        <v>577</v>
      </c>
      <c r="B580" s="15">
        <v>18140780000130</v>
      </c>
      <c r="C580" s="28" t="s">
        <v>594</v>
      </c>
      <c r="D580" s="17">
        <v>0</v>
      </c>
      <c r="E580" s="18">
        <v>1847193.5</v>
      </c>
      <c r="F580" s="19">
        <v>0</v>
      </c>
      <c r="G580" s="20">
        <v>0</v>
      </c>
      <c r="H580" s="21">
        <f t="shared" ref="H580:H643" si="55">D580-F580-G580</f>
        <v>0</v>
      </c>
      <c r="I580" s="21">
        <v>1847193.5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/>
      <c r="AF580" s="22"/>
      <c r="AG580" s="22">
        <v>0</v>
      </c>
      <c r="AH580" s="22"/>
      <c r="AI580" s="22"/>
      <c r="AJ580" s="22">
        <v>0</v>
      </c>
      <c r="AK580" s="22"/>
      <c r="AL580" s="22">
        <v>0</v>
      </c>
      <c r="AM580" s="22">
        <v>0</v>
      </c>
      <c r="AN580" s="22">
        <v>0</v>
      </c>
      <c r="AO580" s="22"/>
      <c r="AP580" s="22">
        <v>0</v>
      </c>
      <c r="AQ580" s="22"/>
      <c r="AR580" s="22"/>
      <c r="AS580" s="22">
        <v>0</v>
      </c>
      <c r="AT580" s="22">
        <v>0</v>
      </c>
      <c r="AU580" s="22">
        <v>0</v>
      </c>
      <c r="AV580" s="22">
        <v>0</v>
      </c>
      <c r="AW580" s="22">
        <v>0</v>
      </c>
      <c r="AX580" s="22">
        <v>0</v>
      </c>
      <c r="AY580" s="22"/>
      <c r="AZ580" s="22">
        <f>VLOOKUP(A580,[1]Consolidado!$A$4:$AZ$856,52,FALSE)</f>
        <v>0</v>
      </c>
      <c r="BA580" s="22">
        <f>VLOOKUP(A580,'[2]Parcelas ICMS 2018 Calculadas'!$A$4:$BC$856,55,FALSE)</f>
        <v>0</v>
      </c>
      <c r="BB580" s="22">
        <v>0</v>
      </c>
      <c r="BC580" s="22">
        <v>0</v>
      </c>
      <c r="BD580" s="22">
        <v>0</v>
      </c>
      <c r="BE580" s="22">
        <v>0</v>
      </c>
      <c r="BF580" s="22"/>
      <c r="BG580" s="22">
        <v>0</v>
      </c>
      <c r="BH580" s="22"/>
      <c r="BI580" s="22"/>
      <c r="BJ580" s="22">
        <v>0</v>
      </c>
      <c r="BK580" s="22">
        <v>0</v>
      </c>
      <c r="BL580" s="22">
        <v>0</v>
      </c>
      <c r="BM580" s="22">
        <v>0</v>
      </c>
      <c r="BN580" s="23">
        <f t="shared" si="52"/>
        <v>0</v>
      </c>
      <c r="BO580" s="20">
        <v>56377.68</v>
      </c>
      <c r="BP580" s="20">
        <v>3934.95</v>
      </c>
      <c r="BQ580" s="20">
        <v>1260.49</v>
      </c>
      <c r="BR580" s="20">
        <v>56377.68</v>
      </c>
      <c r="BS580" s="20">
        <v>3934.95</v>
      </c>
      <c r="BT580" s="20">
        <v>1260.49</v>
      </c>
      <c r="BU580" s="20">
        <v>56377.68</v>
      </c>
      <c r="BV580" s="20">
        <v>3934.95</v>
      </c>
      <c r="BW580" s="20">
        <v>1260.49</v>
      </c>
      <c r="BX580" s="20">
        <v>56377.68</v>
      </c>
      <c r="BY580" s="20">
        <v>3934.95</v>
      </c>
      <c r="BZ580" s="20">
        <v>1260.49</v>
      </c>
      <c r="CA580" s="20">
        <v>56377.68</v>
      </c>
      <c r="CB580" s="20">
        <v>3934.95</v>
      </c>
      <c r="CC580" s="20">
        <v>1260.49</v>
      </c>
      <c r="CD580" s="20">
        <v>56377.68</v>
      </c>
      <c r="CE580" s="20">
        <v>3934.95</v>
      </c>
      <c r="CF580" s="20">
        <v>1260.49</v>
      </c>
      <c r="CG580" s="20">
        <v>56377.68</v>
      </c>
      <c r="CH580" s="20">
        <v>3934.95</v>
      </c>
      <c r="CI580" s="20">
        <v>1260.49</v>
      </c>
      <c r="CJ580" s="20">
        <v>56377.68</v>
      </c>
      <c r="CK580" s="20">
        <v>3934.95</v>
      </c>
      <c r="CL580" s="20">
        <v>1260.49</v>
      </c>
      <c r="CM580" s="20">
        <v>56377.68</v>
      </c>
      <c r="CN580" s="20">
        <v>3934.95</v>
      </c>
      <c r="CO580" s="20">
        <v>1260.49</v>
      </c>
      <c r="CP580" s="20">
        <v>56377.68</v>
      </c>
      <c r="CQ580" s="20">
        <v>3934.95</v>
      </c>
      <c r="CR580" s="20">
        <v>1260.49</v>
      </c>
      <c r="CS580" s="20">
        <v>56377.68</v>
      </c>
      <c r="CT580" s="20">
        <v>3934.95</v>
      </c>
      <c r="CU580" s="20">
        <v>1260.49</v>
      </c>
      <c r="CV580" s="20">
        <v>56377.68</v>
      </c>
      <c r="CW580" s="20">
        <v>3934.95</v>
      </c>
      <c r="CX580" s="20">
        <v>1260.49</v>
      </c>
      <c r="CY580" s="20">
        <v>56377.68</v>
      </c>
      <c r="CZ580" s="20">
        <v>3934.95</v>
      </c>
      <c r="DA580" s="20">
        <v>1260.49</v>
      </c>
      <c r="DB580" s="20">
        <v>56377.68</v>
      </c>
      <c r="DC580" s="20">
        <v>3934.95</v>
      </c>
      <c r="DD580" s="20">
        <v>1260.49</v>
      </c>
      <c r="DE580" s="20">
        <v>56377.68</v>
      </c>
      <c r="DF580" s="20">
        <v>3934.95</v>
      </c>
      <c r="DG580" s="20">
        <v>1260.49</v>
      </c>
      <c r="DH580" s="20">
        <v>56377.68</v>
      </c>
      <c r="DI580" s="20">
        <v>3934.95</v>
      </c>
      <c r="DJ580" s="20">
        <v>1260.49</v>
      </c>
      <c r="DK580" s="20">
        <v>56377.68</v>
      </c>
      <c r="DL580" s="20">
        <v>3934.95</v>
      </c>
      <c r="DM580" s="20">
        <v>1260.49</v>
      </c>
      <c r="DN580" s="20">
        <v>56377.68</v>
      </c>
      <c r="DO580" s="20">
        <v>3934.95</v>
      </c>
      <c r="DP580" s="20">
        <v>1260.49</v>
      </c>
      <c r="DQ580" s="20">
        <v>56377.68</v>
      </c>
      <c r="DR580" s="20">
        <v>3934.95</v>
      </c>
      <c r="DS580" s="20">
        <v>1260.49</v>
      </c>
      <c r="DT580" s="20">
        <v>56377.68</v>
      </c>
      <c r="DU580" s="20">
        <v>3934.95</v>
      </c>
      <c r="DV580" s="20">
        <v>1260.49</v>
      </c>
      <c r="DW580" s="20">
        <v>56377.68</v>
      </c>
      <c r="DX580" s="20">
        <v>3934.95</v>
      </c>
      <c r="DY580" s="20">
        <v>1260.49</v>
      </c>
      <c r="DZ580" s="20">
        <v>56377.68</v>
      </c>
      <c r="EA580" s="20">
        <v>3934.95</v>
      </c>
      <c r="EB580" s="20">
        <v>1260.49</v>
      </c>
      <c r="EC580" s="20">
        <v>56377.68</v>
      </c>
      <c r="ED580" s="20">
        <v>3934.95</v>
      </c>
      <c r="EE580" s="20">
        <v>1260.49</v>
      </c>
      <c r="EF580" s="20">
        <v>56377.68</v>
      </c>
      <c r="EG580" s="20">
        <v>3934.95</v>
      </c>
      <c r="EH580" s="20">
        <v>1260.49</v>
      </c>
      <c r="EI580" s="20">
        <f t="shared" si="53"/>
        <v>56377.68</v>
      </c>
      <c r="EJ580" s="20">
        <f t="shared" si="53"/>
        <v>3934.95</v>
      </c>
      <c r="EK580" s="20">
        <f t="shared" si="53"/>
        <v>1260.49</v>
      </c>
      <c r="EL580" s="20">
        <v>56377.68</v>
      </c>
      <c r="EM580" s="20">
        <v>3934.95</v>
      </c>
      <c r="EN580" s="20">
        <v>1260.49</v>
      </c>
      <c r="EO580" s="24">
        <f t="shared" si="54"/>
        <v>1600901.1199999989</v>
      </c>
      <c r="EP580" s="25">
        <f t="shared" ref="EP580:EP643" si="56">H580-BN580</f>
        <v>0</v>
      </c>
      <c r="EQ580" s="25">
        <f t="shared" ref="EQ580:EQ643" si="57">I580-EO580</f>
        <v>246292.38000000105</v>
      </c>
      <c r="ES580" s="26"/>
    </row>
    <row r="581" spans="1:149" x14ac:dyDescent="0.25">
      <c r="A581" s="27">
        <v>578</v>
      </c>
      <c r="B581" s="15">
        <v>18715409000150</v>
      </c>
      <c r="C581" s="28" t="s">
        <v>595</v>
      </c>
      <c r="D581" s="17">
        <v>8655565.8900000006</v>
      </c>
      <c r="E581" s="18">
        <v>24332619.73</v>
      </c>
      <c r="F581" s="19">
        <v>0</v>
      </c>
      <c r="G581" s="20">
        <v>0</v>
      </c>
      <c r="H581" s="21">
        <f t="shared" si="55"/>
        <v>8655565.8900000006</v>
      </c>
      <c r="I581" s="21">
        <v>24332619.73</v>
      </c>
      <c r="J581" s="22">
        <v>0</v>
      </c>
      <c r="K581" s="22">
        <v>0</v>
      </c>
      <c r="L581" s="22">
        <v>0</v>
      </c>
      <c r="M581" s="22">
        <v>0</v>
      </c>
      <c r="N581" s="22">
        <v>396617.26</v>
      </c>
      <c r="O581" s="22">
        <v>0</v>
      </c>
      <c r="P581" s="22">
        <v>396617.26</v>
      </c>
      <c r="Q581" s="22">
        <v>0</v>
      </c>
      <c r="R581" s="22">
        <v>396617.26</v>
      </c>
      <c r="S581" s="22">
        <v>396617.26</v>
      </c>
      <c r="T581" s="22">
        <v>396617.26</v>
      </c>
      <c r="U581" s="22">
        <v>396424.92</v>
      </c>
      <c r="V581" s="22">
        <v>396424.92</v>
      </c>
      <c r="W581" s="22">
        <v>396424.92</v>
      </c>
      <c r="X581" s="22">
        <v>396424.92</v>
      </c>
      <c r="Y581" s="22">
        <v>242355.84</v>
      </c>
      <c r="Z581" s="22">
        <v>242355.84</v>
      </c>
      <c r="AA581" s="22">
        <v>242355.84</v>
      </c>
      <c r="AB581" s="22">
        <v>242355.84</v>
      </c>
      <c r="AC581" s="22">
        <v>0</v>
      </c>
      <c r="AD581" s="22">
        <v>242355.84</v>
      </c>
      <c r="AE581" s="22"/>
      <c r="AF581" s="22"/>
      <c r="AG581" s="22">
        <v>242355.84</v>
      </c>
      <c r="AH581" s="22"/>
      <c r="AI581" s="22"/>
      <c r="AJ581" s="22">
        <v>242355.84</v>
      </c>
      <c r="AK581" s="22"/>
      <c r="AL581" s="22">
        <v>242355.84</v>
      </c>
      <c r="AM581" s="22">
        <v>242355.84</v>
      </c>
      <c r="AN581" s="22">
        <v>242355.84</v>
      </c>
      <c r="AO581" s="22"/>
      <c r="AP581" s="22">
        <v>242355.84</v>
      </c>
      <c r="AQ581" s="22"/>
      <c r="AR581" s="22"/>
      <c r="AS581" s="22">
        <v>242355.84</v>
      </c>
      <c r="AT581" s="22">
        <v>0</v>
      </c>
      <c r="AU581" s="22">
        <v>0</v>
      </c>
      <c r="AV581" s="22">
        <v>242355.84</v>
      </c>
      <c r="AW581" s="22">
        <v>0</v>
      </c>
      <c r="AX581" s="22">
        <v>1936153.99</v>
      </c>
      <c r="AY581" s="22"/>
      <c r="AZ581" s="22">
        <f>VLOOKUP(A581,[1]Consolidado!$A$4:$AZ$856,52,FALSE)</f>
        <v>0</v>
      </c>
      <c r="BA581" s="22">
        <f>VLOOKUP(A581,'[2]Parcelas ICMS 2018 Calculadas'!$A$4:$BC$856,55,FALSE)</f>
        <v>0</v>
      </c>
      <c r="BB581" s="22">
        <v>0</v>
      </c>
      <c r="BC581" s="22">
        <v>0</v>
      </c>
      <c r="BD581" s="22">
        <v>0</v>
      </c>
      <c r="BE581" s="22"/>
      <c r="BF581" s="22"/>
      <c r="BG581" s="22">
        <v>0</v>
      </c>
      <c r="BH581" s="22"/>
      <c r="BI581" s="22"/>
      <c r="BJ581" s="22">
        <v>0</v>
      </c>
      <c r="BK581" s="22">
        <v>0</v>
      </c>
      <c r="BL581" s="22">
        <v>0</v>
      </c>
      <c r="BM581" s="22">
        <v>0</v>
      </c>
      <c r="BN581" s="23">
        <f t="shared" ref="BN581:BN644" si="58">SUM(J581:BM581)</f>
        <v>8655565.8899999987</v>
      </c>
      <c r="BO581" s="20">
        <v>742649.09</v>
      </c>
      <c r="BP581" s="20">
        <v>51834.13</v>
      </c>
      <c r="BQ581" s="20">
        <v>16604.099999999999</v>
      </c>
      <c r="BR581" s="20">
        <v>742649.09</v>
      </c>
      <c r="BS581" s="20">
        <v>51834.13</v>
      </c>
      <c r="BT581" s="20">
        <v>16604.099999999999</v>
      </c>
      <c r="BU581" s="20">
        <v>742649.09</v>
      </c>
      <c r="BV581" s="20">
        <v>51834.13</v>
      </c>
      <c r="BW581" s="20">
        <v>16604.099999999999</v>
      </c>
      <c r="BX581" s="20">
        <v>742649.09</v>
      </c>
      <c r="BY581" s="20">
        <v>51834.13</v>
      </c>
      <c r="BZ581" s="20">
        <v>16604.099999999999</v>
      </c>
      <c r="CA581" s="20">
        <v>742649.09</v>
      </c>
      <c r="CB581" s="20">
        <v>51834.13</v>
      </c>
      <c r="CC581" s="20">
        <v>16604.099999999999</v>
      </c>
      <c r="CD581" s="20">
        <v>742649.09</v>
      </c>
      <c r="CE581" s="20">
        <v>51834.13</v>
      </c>
      <c r="CF581" s="20">
        <v>16604.099999999999</v>
      </c>
      <c r="CG581" s="20">
        <v>742649.09</v>
      </c>
      <c r="CH581" s="20">
        <v>51834.13</v>
      </c>
      <c r="CI581" s="20">
        <v>16604.099999999999</v>
      </c>
      <c r="CJ581" s="20">
        <v>742649.09</v>
      </c>
      <c r="CK581" s="20">
        <v>51834.13</v>
      </c>
      <c r="CL581" s="20">
        <v>16604.099999999999</v>
      </c>
      <c r="CM581" s="20">
        <v>742649.09</v>
      </c>
      <c r="CN581" s="20">
        <v>51834.13</v>
      </c>
      <c r="CO581" s="20">
        <v>16604.099999999999</v>
      </c>
      <c r="CP581" s="20">
        <v>742649.09</v>
      </c>
      <c r="CQ581" s="20">
        <v>51834.13</v>
      </c>
      <c r="CR581" s="20">
        <v>16604.099999999999</v>
      </c>
      <c r="CS581" s="20">
        <v>742649.09</v>
      </c>
      <c r="CT581" s="20">
        <v>51834.13</v>
      </c>
      <c r="CU581" s="20">
        <v>16604.099999999999</v>
      </c>
      <c r="CV581" s="20">
        <v>742649.09</v>
      </c>
      <c r="CW581" s="20">
        <v>51834.13</v>
      </c>
      <c r="CX581" s="20">
        <v>16604.099999999999</v>
      </c>
      <c r="CY581" s="20">
        <v>742649.09</v>
      </c>
      <c r="CZ581" s="20">
        <v>51834.13</v>
      </c>
      <c r="DA581" s="20">
        <v>16604.099999999999</v>
      </c>
      <c r="DB581" s="20">
        <v>742649.09</v>
      </c>
      <c r="DC581" s="20">
        <v>51834.13</v>
      </c>
      <c r="DD581" s="20">
        <v>16604.099999999999</v>
      </c>
      <c r="DE581" s="20">
        <v>742649.09</v>
      </c>
      <c r="DF581" s="20">
        <v>51834.13</v>
      </c>
      <c r="DG581" s="20">
        <v>16604.099999999999</v>
      </c>
      <c r="DH581" s="20">
        <v>742649.09</v>
      </c>
      <c r="DI581" s="20">
        <v>51834.13</v>
      </c>
      <c r="DJ581" s="20">
        <v>16604.099999999999</v>
      </c>
      <c r="DK581" s="20">
        <v>742649.09</v>
      </c>
      <c r="DL581" s="20">
        <v>51834.13</v>
      </c>
      <c r="DM581" s="20">
        <v>16604.099999999999</v>
      </c>
      <c r="DN581" s="20">
        <v>742649.09</v>
      </c>
      <c r="DO581" s="20">
        <v>51834.13</v>
      </c>
      <c r="DP581" s="20">
        <v>16604.099999999999</v>
      </c>
      <c r="DQ581" s="20">
        <v>742649.09</v>
      </c>
      <c r="DR581" s="20">
        <v>51834.13</v>
      </c>
      <c r="DS581" s="20">
        <v>16604.099999999999</v>
      </c>
      <c r="DT581" s="20">
        <v>742649.09</v>
      </c>
      <c r="DU581" s="20">
        <v>51834.13</v>
      </c>
      <c r="DV581" s="20">
        <v>16604.099999999999</v>
      </c>
      <c r="DW581" s="20">
        <v>742649.09</v>
      </c>
      <c r="DX581" s="20">
        <v>51834.13</v>
      </c>
      <c r="DY581" s="20">
        <v>16604.099999999999</v>
      </c>
      <c r="DZ581" s="20">
        <v>742649.09</v>
      </c>
      <c r="EA581" s="20">
        <v>51834.13</v>
      </c>
      <c r="EB581" s="20">
        <v>16604.099999999999</v>
      </c>
      <c r="EC581" s="20">
        <v>742649.09</v>
      </c>
      <c r="ED581" s="20">
        <v>51834.13</v>
      </c>
      <c r="EE581" s="20">
        <v>16604.099999999999</v>
      </c>
      <c r="EF581" s="20">
        <v>742649.09</v>
      </c>
      <c r="EG581" s="20">
        <v>51834.13</v>
      </c>
      <c r="EH581" s="20">
        <v>16604.099999999999</v>
      </c>
      <c r="EI581" s="20">
        <f t="shared" ref="EI581:EK644" si="59">EF581</f>
        <v>742649.09</v>
      </c>
      <c r="EJ581" s="20">
        <f t="shared" si="59"/>
        <v>51834.13</v>
      </c>
      <c r="EK581" s="20">
        <f t="shared" si="59"/>
        <v>16604.099999999999</v>
      </c>
      <c r="EL581" s="20">
        <v>742649.09</v>
      </c>
      <c r="EM581" s="20">
        <v>51834.13</v>
      </c>
      <c r="EN581" s="20">
        <v>16604.099999999999</v>
      </c>
      <c r="EO581" s="24">
        <f t="shared" ref="EO581:EO644" si="60">SUM(BO581:EN581)</f>
        <v>21088270.320000004</v>
      </c>
      <c r="EP581" s="25">
        <f t="shared" si="56"/>
        <v>0</v>
      </c>
      <c r="EQ581" s="25">
        <f t="shared" si="57"/>
        <v>3244349.4099999964</v>
      </c>
      <c r="ES581" s="26"/>
    </row>
    <row r="582" spans="1:149" x14ac:dyDescent="0.25">
      <c r="A582" s="27">
        <v>579</v>
      </c>
      <c r="B582" s="15">
        <v>18385112000173</v>
      </c>
      <c r="C582" s="28" t="s">
        <v>596</v>
      </c>
      <c r="D582" s="17">
        <v>432579.67</v>
      </c>
      <c r="E582" s="18">
        <v>1828342.27</v>
      </c>
      <c r="F582" s="19">
        <v>0</v>
      </c>
      <c r="G582" s="20">
        <v>0</v>
      </c>
      <c r="H582" s="21">
        <f t="shared" si="55"/>
        <v>432579.67</v>
      </c>
      <c r="I582" s="21">
        <v>1828342.27</v>
      </c>
      <c r="J582" s="22">
        <v>0</v>
      </c>
      <c r="K582" s="22">
        <v>0</v>
      </c>
      <c r="L582" s="22">
        <v>0</v>
      </c>
      <c r="M582" s="22">
        <v>0</v>
      </c>
      <c r="N582" s="22">
        <v>19821.759999999998</v>
      </c>
      <c r="O582" s="22">
        <v>0</v>
      </c>
      <c r="P582" s="22">
        <v>19821.759999999998</v>
      </c>
      <c r="Q582" s="22">
        <v>0</v>
      </c>
      <c r="R582" s="22">
        <v>19821.759999999998</v>
      </c>
      <c r="S582" s="22">
        <v>19821.759999999998</v>
      </c>
      <c r="T582" s="22">
        <v>19821.759999999998</v>
      </c>
      <c r="U582" s="22">
        <v>19812.150000000001</v>
      </c>
      <c r="V582" s="22">
        <v>19812.150000000001</v>
      </c>
      <c r="W582" s="22">
        <v>19812.150000000001</v>
      </c>
      <c r="X582" s="22">
        <v>19812.150000000001</v>
      </c>
      <c r="Y582" s="22">
        <v>12112.23</v>
      </c>
      <c r="Z582" s="22">
        <v>12112.23</v>
      </c>
      <c r="AA582" s="22">
        <v>12112.23</v>
      </c>
      <c r="AB582" s="22">
        <v>12112.23</v>
      </c>
      <c r="AC582" s="22">
        <v>72673.38</v>
      </c>
      <c r="AD582" s="22">
        <v>0</v>
      </c>
      <c r="AE582" s="22"/>
      <c r="AF582" s="22"/>
      <c r="AG582" s="22">
        <v>0</v>
      </c>
      <c r="AH582" s="22"/>
      <c r="AI582" s="22"/>
      <c r="AJ582" s="22">
        <v>0</v>
      </c>
      <c r="AK582" s="22"/>
      <c r="AL582" s="22">
        <v>0</v>
      </c>
      <c r="AM582" s="22">
        <v>0</v>
      </c>
      <c r="AN582" s="22"/>
      <c r="AO582" s="22"/>
      <c r="AP582" s="22">
        <v>12112.23</v>
      </c>
      <c r="AQ582" s="22"/>
      <c r="AR582" s="22"/>
      <c r="AS582" s="22">
        <v>12112.23</v>
      </c>
      <c r="AT582" s="22">
        <v>0</v>
      </c>
      <c r="AU582" s="22">
        <v>0</v>
      </c>
      <c r="AV582" s="22">
        <v>12112.23</v>
      </c>
      <c r="AW582" s="22">
        <v>0</v>
      </c>
      <c r="AX582" s="22">
        <v>96763.28</v>
      </c>
      <c r="AY582" s="22"/>
      <c r="AZ582" s="22">
        <f>VLOOKUP(A582,[1]Consolidado!$A$4:$AZ$856,52,FALSE)</f>
        <v>0</v>
      </c>
      <c r="BA582" s="22">
        <f>VLOOKUP(A582,'[2]Parcelas ICMS 2018 Calculadas'!$A$4:$BC$856,55,FALSE)</f>
        <v>0</v>
      </c>
      <c r="BB582" s="22">
        <v>0</v>
      </c>
      <c r="BC582" s="22">
        <v>0</v>
      </c>
      <c r="BD582" s="22">
        <v>0</v>
      </c>
      <c r="BE582" s="22"/>
      <c r="BF582" s="22"/>
      <c r="BG582" s="22">
        <v>0</v>
      </c>
      <c r="BH582" s="22"/>
      <c r="BI582" s="22"/>
      <c r="BJ582" s="22">
        <v>0</v>
      </c>
      <c r="BK582" s="22">
        <v>0</v>
      </c>
      <c r="BL582" s="22">
        <v>0</v>
      </c>
      <c r="BM582" s="22">
        <v>0</v>
      </c>
      <c r="BN582" s="23">
        <f t="shared" si="58"/>
        <v>432579.66999999993</v>
      </c>
      <c r="BO582" s="20">
        <v>55802.32</v>
      </c>
      <c r="BP582" s="20">
        <v>3894.79</v>
      </c>
      <c r="BQ582" s="20">
        <v>1247.6199999999999</v>
      </c>
      <c r="BR582" s="20">
        <v>55802.32</v>
      </c>
      <c r="BS582" s="20">
        <v>3894.79</v>
      </c>
      <c r="BT582" s="20">
        <v>1247.6199999999999</v>
      </c>
      <c r="BU582" s="20">
        <v>55802.32</v>
      </c>
      <c r="BV582" s="20">
        <v>3894.79</v>
      </c>
      <c r="BW582" s="20">
        <v>1247.6199999999999</v>
      </c>
      <c r="BX582" s="20">
        <v>55802.32</v>
      </c>
      <c r="BY582" s="20">
        <v>3894.79</v>
      </c>
      <c r="BZ582" s="20">
        <v>1247.6199999999999</v>
      </c>
      <c r="CA582" s="20">
        <v>55802.32</v>
      </c>
      <c r="CB582" s="20">
        <v>3894.79</v>
      </c>
      <c r="CC582" s="20">
        <v>1247.6199999999999</v>
      </c>
      <c r="CD582" s="20">
        <v>55802.32</v>
      </c>
      <c r="CE582" s="20">
        <v>3894.79</v>
      </c>
      <c r="CF582" s="20">
        <v>1247.6199999999999</v>
      </c>
      <c r="CG582" s="20">
        <v>55802.32</v>
      </c>
      <c r="CH582" s="20">
        <v>3894.79</v>
      </c>
      <c r="CI582" s="20">
        <v>1247.6199999999999</v>
      </c>
      <c r="CJ582" s="20">
        <v>55802.32</v>
      </c>
      <c r="CK582" s="20">
        <v>3894.79</v>
      </c>
      <c r="CL582" s="20">
        <v>1247.6199999999999</v>
      </c>
      <c r="CM582" s="20">
        <v>55802.32</v>
      </c>
      <c r="CN582" s="20">
        <v>3894.79</v>
      </c>
      <c r="CO582" s="20">
        <v>1247.6199999999999</v>
      </c>
      <c r="CP582" s="20">
        <v>55802.32</v>
      </c>
      <c r="CQ582" s="20">
        <v>3894.79</v>
      </c>
      <c r="CR582" s="20">
        <v>1247.6199999999999</v>
      </c>
      <c r="CS582" s="20">
        <v>55802.32</v>
      </c>
      <c r="CT582" s="20">
        <v>3894.79</v>
      </c>
      <c r="CU582" s="20">
        <v>1247.6199999999999</v>
      </c>
      <c r="CV582" s="20">
        <v>55802.32</v>
      </c>
      <c r="CW582" s="20">
        <v>3894.79</v>
      </c>
      <c r="CX582" s="20">
        <v>1247.6199999999999</v>
      </c>
      <c r="CY582" s="20">
        <v>55802.32</v>
      </c>
      <c r="CZ582" s="20">
        <v>3894.79</v>
      </c>
      <c r="DA582" s="20">
        <v>1247.6199999999999</v>
      </c>
      <c r="DB582" s="20">
        <v>55802.32</v>
      </c>
      <c r="DC582" s="20">
        <v>3894.79</v>
      </c>
      <c r="DD582" s="20">
        <v>1247.6199999999999</v>
      </c>
      <c r="DE582" s="20">
        <v>55802.32</v>
      </c>
      <c r="DF582" s="20">
        <v>3894.79</v>
      </c>
      <c r="DG582" s="20">
        <v>1247.6199999999999</v>
      </c>
      <c r="DH582" s="20">
        <v>55802.32</v>
      </c>
      <c r="DI582" s="20">
        <v>3894.79</v>
      </c>
      <c r="DJ582" s="20">
        <v>1247.6199999999999</v>
      </c>
      <c r="DK582" s="20">
        <v>55802.32</v>
      </c>
      <c r="DL582" s="20">
        <v>3894.79</v>
      </c>
      <c r="DM582" s="20">
        <v>1247.6199999999999</v>
      </c>
      <c r="DN582" s="20">
        <v>55802.32</v>
      </c>
      <c r="DO582" s="20">
        <v>3894.79</v>
      </c>
      <c r="DP582" s="20">
        <v>1247.6199999999999</v>
      </c>
      <c r="DQ582" s="20">
        <v>55802.32</v>
      </c>
      <c r="DR582" s="20">
        <v>3894.79</v>
      </c>
      <c r="DS582" s="20">
        <v>1247.6199999999999</v>
      </c>
      <c r="DT582" s="20">
        <v>55802.32</v>
      </c>
      <c r="DU582" s="20">
        <v>3894.79</v>
      </c>
      <c r="DV582" s="20">
        <v>1247.6199999999999</v>
      </c>
      <c r="DW582" s="20">
        <v>55802.32</v>
      </c>
      <c r="DX582" s="20">
        <v>3894.79</v>
      </c>
      <c r="DY582" s="20">
        <v>1247.6199999999999</v>
      </c>
      <c r="DZ582" s="20">
        <v>55802.32</v>
      </c>
      <c r="EA582" s="20">
        <v>3894.79</v>
      </c>
      <c r="EB582" s="20">
        <v>1247.6199999999999</v>
      </c>
      <c r="EC582" s="20">
        <v>55802.32</v>
      </c>
      <c r="ED582" s="20">
        <v>3894.79</v>
      </c>
      <c r="EE582" s="20">
        <v>1247.6199999999999</v>
      </c>
      <c r="EF582" s="20">
        <v>55802.32</v>
      </c>
      <c r="EG582" s="20">
        <v>3894.79</v>
      </c>
      <c r="EH582" s="20">
        <v>1247.6199999999999</v>
      </c>
      <c r="EI582" s="20">
        <f t="shared" si="59"/>
        <v>55802.32</v>
      </c>
      <c r="EJ582" s="20">
        <f t="shared" si="59"/>
        <v>3894.79</v>
      </c>
      <c r="EK582" s="20">
        <f t="shared" si="59"/>
        <v>1247.6199999999999</v>
      </c>
      <c r="EL582" s="20">
        <v>55802.32</v>
      </c>
      <c r="EM582" s="20">
        <v>3894.79</v>
      </c>
      <c r="EN582" s="20">
        <v>1247.6199999999999</v>
      </c>
      <c r="EO582" s="24">
        <f t="shared" si="60"/>
        <v>1584562.9800000016</v>
      </c>
      <c r="EP582" s="25">
        <f t="shared" si="56"/>
        <v>0</v>
      </c>
      <c r="EQ582" s="25">
        <f t="shared" si="57"/>
        <v>243779.28999999841</v>
      </c>
      <c r="ES582" s="26"/>
    </row>
    <row r="583" spans="1:149" x14ac:dyDescent="0.25">
      <c r="A583" s="27">
        <v>580</v>
      </c>
      <c r="B583" s="15">
        <v>18299453000126</v>
      </c>
      <c r="C583" s="28" t="s">
        <v>597</v>
      </c>
      <c r="D583" s="17">
        <v>423723.5</v>
      </c>
      <c r="E583" s="18">
        <v>1444369.32</v>
      </c>
      <c r="F583" s="19">
        <v>0</v>
      </c>
      <c r="G583" s="20">
        <v>0</v>
      </c>
      <c r="H583" s="21">
        <f t="shared" si="55"/>
        <v>423723.5</v>
      </c>
      <c r="I583" s="21">
        <v>1444369.32</v>
      </c>
      <c r="J583" s="22">
        <v>0</v>
      </c>
      <c r="K583" s="22">
        <v>0</v>
      </c>
      <c r="L583" s="22">
        <v>0</v>
      </c>
      <c r="M583" s="22">
        <v>0</v>
      </c>
      <c r="N583" s="22">
        <v>19415.95</v>
      </c>
      <c r="O583" s="22">
        <v>0</v>
      </c>
      <c r="P583" s="22">
        <v>19415.95</v>
      </c>
      <c r="Q583" s="22">
        <v>0</v>
      </c>
      <c r="R583" s="22">
        <v>19415.95</v>
      </c>
      <c r="S583" s="22">
        <v>19415.95</v>
      </c>
      <c r="T583" s="22">
        <v>19415.95</v>
      </c>
      <c r="U583" s="22">
        <v>19406.54</v>
      </c>
      <c r="V583" s="22">
        <v>19406.54</v>
      </c>
      <c r="W583" s="22">
        <v>19406.54</v>
      </c>
      <c r="X583" s="22">
        <v>19406.54</v>
      </c>
      <c r="Y583" s="22">
        <v>11864.26</v>
      </c>
      <c r="Z583" s="22">
        <v>11864.26</v>
      </c>
      <c r="AA583" s="22">
        <v>11864.26</v>
      </c>
      <c r="AB583" s="22">
        <v>11864.26</v>
      </c>
      <c r="AC583" s="22">
        <v>71185.56</v>
      </c>
      <c r="AD583" s="22">
        <v>0</v>
      </c>
      <c r="AE583" s="22"/>
      <c r="AF583" s="22"/>
      <c r="AG583" s="22">
        <v>0</v>
      </c>
      <c r="AH583" s="22"/>
      <c r="AI583" s="22"/>
      <c r="AJ583" s="22">
        <v>0</v>
      </c>
      <c r="AK583" s="22"/>
      <c r="AL583" s="22">
        <v>0</v>
      </c>
      <c r="AM583" s="22">
        <v>0</v>
      </c>
      <c r="AN583" s="22"/>
      <c r="AO583" s="22"/>
      <c r="AP583" s="22">
        <v>11864.26</v>
      </c>
      <c r="AQ583" s="22"/>
      <c r="AR583" s="22"/>
      <c r="AS583" s="22">
        <v>11864.26</v>
      </c>
      <c r="AT583" s="22">
        <v>0</v>
      </c>
      <c r="AU583" s="22">
        <v>0</v>
      </c>
      <c r="AV583" s="22">
        <v>11864.26</v>
      </c>
      <c r="AW583" s="22">
        <v>0</v>
      </c>
      <c r="AX583" s="22">
        <v>94782.21</v>
      </c>
      <c r="AY583" s="22"/>
      <c r="AZ583" s="22">
        <f>VLOOKUP(A583,[1]Consolidado!$A$4:$AZ$856,52,FALSE)</f>
        <v>0</v>
      </c>
      <c r="BA583" s="22">
        <f>VLOOKUP(A583,'[2]Parcelas ICMS 2018 Calculadas'!$A$4:$BC$856,55,FALSE)</f>
        <v>0</v>
      </c>
      <c r="BB583" s="22">
        <v>0</v>
      </c>
      <c r="BC583" s="22">
        <v>0</v>
      </c>
      <c r="BD583" s="22">
        <v>0</v>
      </c>
      <c r="BE583" s="22"/>
      <c r="BF583" s="22"/>
      <c r="BG583" s="22">
        <v>0</v>
      </c>
      <c r="BH583" s="22"/>
      <c r="BI583" s="22"/>
      <c r="BJ583" s="22">
        <v>0</v>
      </c>
      <c r="BK583" s="22">
        <v>0</v>
      </c>
      <c r="BL583" s="22">
        <v>0</v>
      </c>
      <c r="BM583" s="22">
        <v>0</v>
      </c>
      <c r="BN583" s="23">
        <f t="shared" si="58"/>
        <v>423723.50000000012</v>
      </c>
      <c r="BO583" s="20">
        <v>44083.19</v>
      </c>
      <c r="BP583" s="20">
        <v>3076.84</v>
      </c>
      <c r="BQ583" s="20">
        <v>985.61</v>
      </c>
      <c r="BR583" s="20">
        <v>44083.19</v>
      </c>
      <c r="BS583" s="20">
        <v>3076.84</v>
      </c>
      <c r="BT583" s="20">
        <v>985.61</v>
      </c>
      <c r="BU583" s="20">
        <v>44083.19</v>
      </c>
      <c r="BV583" s="20">
        <v>3076.84</v>
      </c>
      <c r="BW583" s="20">
        <v>985.61</v>
      </c>
      <c r="BX583" s="20">
        <v>44083.19</v>
      </c>
      <c r="BY583" s="20">
        <v>3076.84</v>
      </c>
      <c r="BZ583" s="20">
        <v>985.61</v>
      </c>
      <c r="CA583" s="20">
        <v>44083.19</v>
      </c>
      <c r="CB583" s="20">
        <v>3076.84</v>
      </c>
      <c r="CC583" s="20">
        <v>985.61</v>
      </c>
      <c r="CD583" s="20">
        <v>44083.19</v>
      </c>
      <c r="CE583" s="20">
        <v>3076.84</v>
      </c>
      <c r="CF583" s="20">
        <v>985.61</v>
      </c>
      <c r="CG583" s="20">
        <v>44083.19</v>
      </c>
      <c r="CH583" s="20">
        <v>3076.84</v>
      </c>
      <c r="CI583" s="20">
        <v>985.61</v>
      </c>
      <c r="CJ583" s="20">
        <v>44083.19</v>
      </c>
      <c r="CK583" s="20">
        <v>3076.84</v>
      </c>
      <c r="CL583" s="20">
        <v>985.61</v>
      </c>
      <c r="CM583" s="20">
        <v>44083.19</v>
      </c>
      <c r="CN583" s="20">
        <v>3076.84</v>
      </c>
      <c r="CO583" s="20">
        <v>985.61</v>
      </c>
      <c r="CP583" s="20">
        <v>44083.19</v>
      </c>
      <c r="CQ583" s="20">
        <v>3076.84</v>
      </c>
      <c r="CR583" s="20">
        <v>985.61</v>
      </c>
      <c r="CS583" s="20">
        <v>44083.19</v>
      </c>
      <c r="CT583" s="20">
        <v>3076.84</v>
      </c>
      <c r="CU583" s="20">
        <v>985.61</v>
      </c>
      <c r="CV583" s="20">
        <v>44083.19</v>
      </c>
      <c r="CW583" s="20">
        <v>3076.84</v>
      </c>
      <c r="CX583" s="20">
        <v>985.61</v>
      </c>
      <c r="CY583" s="20">
        <v>44083.19</v>
      </c>
      <c r="CZ583" s="20">
        <v>3076.84</v>
      </c>
      <c r="DA583" s="20">
        <v>985.61</v>
      </c>
      <c r="DB583" s="20">
        <v>44083.19</v>
      </c>
      <c r="DC583" s="20">
        <v>3076.84</v>
      </c>
      <c r="DD583" s="20">
        <v>985.61</v>
      </c>
      <c r="DE583" s="20">
        <v>44083.19</v>
      </c>
      <c r="DF583" s="20">
        <v>3076.84</v>
      </c>
      <c r="DG583" s="20">
        <v>985.61</v>
      </c>
      <c r="DH583" s="20">
        <v>44083.19</v>
      </c>
      <c r="DI583" s="20">
        <v>3076.84</v>
      </c>
      <c r="DJ583" s="20">
        <v>985.61</v>
      </c>
      <c r="DK583" s="20">
        <v>44083.19</v>
      </c>
      <c r="DL583" s="20">
        <v>3076.84</v>
      </c>
      <c r="DM583" s="20">
        <v>985.61</v>
      </c>
      <c r="DN583" s="20">
        <v>44083.19</v>
      </c>
      <c r="DO583" s="20">
        <v>3076.84</v>
      </c>
      <c r="DP583" s="20">
        <v>985.61</v>
      </c>
      <c r="DQ583" s="20">
        <v>44083.19</v>
      </c>
      <c r="DR583" s="20">
        <v>3076.84</v>
      </c>
      <c r="DS583" s="20">
        <v>985.61</v>
      </c>
      <c r="DT583" s="20">
        <v>44083.19</v>
      </c>
      <c r="DU583" s="20">
        <v>3076.84</v>
      </c>
      <c r="DV583" s="20">
        <v>985.61</v>
      </c>
      <c r="DW583" s="20">
        <v>44083.19</v>
      </c>
      <c r="DX583" s="20">
        <v>3076.84</v>
      </c>
      <c r="DY583" s="20">
        <v>985.61</v>
      </c>
      <c r="DZ583" s="20">
        <v>44083.19</v>
      </c>
      <c r="EA583" s="20">
        <v>3076.84</v>
      </c>
      <c r="EB583" s="20">
        <v>985.61</v>
      </c>
      <c r="EC583" s="20">
        <v>44083.19</v>
      </c>
      <c r="ED583" s="20">
        <v>3076.84</v>
      </c>
      <c r="EE583" s="20">
        <v>985.61</v>
      </c>
      <c r="EF583" s="20">
        <v>44083.19</v>
      </c>
      <c r="EG583" s="20">
        <v>3076.84</v>
      </c>
      <c r="EH583" s="20">
        <v>985.61</v>
      </c>
      <c r="EI583" s="20">
        <f t="shared" si="59"/>
        <v>44083.19</v>
      </c>
      <c r="EJ583" s="20">
        <f t="shared" si="59"/>
        <v>3076.84</v>
      </c>
      <c r="EK583" s="20">
        <f t="shared" si="59"/>
        <v>985.61</v>
      </c>
      <c r="EL583" s="20">
        <v>44083.19</v>
      </c>
      <c r="EM583" s="20">
        <v>3076.84</v>
      </c>
      <c r="EN583" s="20">
        <v>985.61</v>
      </c>
      <c r="EO583" s="24">
        <f t="shared" si="60"/>
        <v>1251786.6399999997</v>
      </c>
      <c r="EP583" s="25">
        <f t="shared" si="56"/>
        <v>0</v>
      </c>
      <c r="EQ583" s="25">
        <f t="shared" si="57"/>
        <v>192582.6800000004</v>
      </c>
      <c r="ES583" s="26"/>
    </row>
    <row r="584" spans="1:149" x14ac:dyDescent="0.25">
      <c r="A584" s="27">
        <v>581</v>
      </c>
      <c r="B584" s="15">
        <v>18347419000180</v>
      </c>
      <c r="C584" s="28" t="s">
        <v>598</v>
      </c>
      <c r="D584" s="17">
        <v>231659.1</v>
      </c>
      <c r="E584" s="18">
        <v>584331.42000000004</v>
      </c>
      <c r="F584" s="19">
        <v>0</v>
      </c>
      <c r="G584" s="20">
        <v>0</v>
      </c>
      <c r="H584" s="21">
        <f t="shared" si="55"/>
        <v>231659.1</v>
      </c>
      <c r="I584" s="21">
        <v>584331.42000000004</v>
      </c>
      <c r="J584" s="22">
        <v>0</v>
      </c>
      <c r="K584" s="22">
        <v>0</v>
      </c>
      <c r="L584" s="22">
        <v>0</v>
      </c>
      <c r="M584" s="22">
        <v>0</v>
      </c>
      <c r="N584" s="22">
        <v>10615.13</v>
      </c>
      <c r="O584" s="22">
        <v>0</v>
      </c>
      <c r="P584" s="22">
        <v>10615.13</v>
      </c>
      <c r="Q584" s="22">
        <v>0</v>
      </c>
      <c r="R584" s="22">
        <v>10615.13</v>
      </c>
      <c r="S584" s="22">
        <v>10615.13</v>
      </c>
      <c r="T584" s="22">
        <v>10615.13</v>
      </c>
      <c r="U584" s="22">
        <v>10609.99</v>
      </c>
      <c r="V584" s="22">
        <v>10609.99</v>
      </c>
      <c r="W584" s="22">
        <v>10609.99</v>
      </c>
      <c r="X584" s="22">
        <v>10609.99</v>
      </c>
      <c r="Y584" s="22">
        <v>6486.45</v>
      </c>
      <c r="Z584" s="22">
        <v>6486.45</v>
      </c>
      <c r="AA584" s="22">
        <v>6486.45</v>
      </c>
      <c r="AB584" s="22">
        <v>6486.45</v>
      </c>
      <c r="AC584" s="22">
        <v>0</v>
      </c>
      <c r="AD584" s="22">
        <v>6486.45</v>
      </c>
      <c r="AE584" s="22"/>
      <c r="AF584" s="22"/>
      <c r="AG584" s="22">
        <v>6486.45</v>
      </c>
      <c r="AH584" s="22"/>
      <c r="AI584" s="22"/>
      <c r="AJ584" s="22">
        <v>6486.45</v>
      </c>
      <c r="AK584" s="22"/>
      <c r="AL584" s="22">
        <v>6486.45</v>
      </c>
      <c r="AM584" s="22">
        <v>6486.45</v>
      </c>
      <c r="AN584" s="22">
        <v>6486.45</v>
      </c>
      <c r="AO584" s="22"/>
      <c r="AP584" s="22">
        <v>6486.45</v>
      </c>
      <c r="AQ584" s="22"/>
      <c r="AR584" s="22"/>
      <c r="AS584" s="22">
        <v>6486.45</v>
      </c>
      <c r="AT584" s="22">
        <v>38918.699999999997</v>
      </c>
      <c r="AU584" s="22">
        <v>0</v>
      </c>
      <c r="AV584" s="22">
        <v>0</v>
      </c>
      <c r="AW584" s="22">
        <v>0</v>
      </c>
      <c r="AX584" s="22">
        <v>19387.39</v>
      </c>
      <c r="AY584" s="22"/>
      <c r="AZ584" s="22">
        <f>VLOOKUP(A584,[1]Consolidado!$A$4:$AZ$856,52,FALSE)</f>
        <v>0</v>
      </c>
      <c r="BA584" s="22">
        <f>VLOOKUP(A584,'[2]Parcelas ICMS 2018 Calculadas'!$A$4:$BC$856,55,FALSE)</f>
        <v>0</v>
      </c>
      <c r="BB584" s="22">
        <v>0</v>
      </c>
      <c r="BC584" s="22">
        <v>0</v>
      </c>
      <c r="BD584" s="22">
        <v>0</v>
      </c>
      <c r="BE584" s="22"/>
      <c r="BF584" s="22"/>
      <c r="BG584" s="22">
        <v>0</v>
      </c>
      <c r="BH584" s="22"/>
      <c r="BI584" s="22"/>
      <c r="BJ584" s="22">
        <v>0</v>
      </c>
      <c r="BK584" s="22">
        <v>0</v>
      </c>
      <c r="BL584" s="22">
        <v>0</v>
      </c>
      <c r="BM584" s="22">
        <v>0</v>
      </c>
      <c r="BN584" s="23">
        <f t="shared" si="58"/>
        <v>231659.10000000009</v>
      </c>
      <c r="BO584" s="20">
        <v>17834.22</v>
      </c>
      <c r="BP584" s="20">
        <v>1244.76</v>
      </c>
      <c r="BQ584" s="20">
        <v>398.74</v>
      </c>
      <c r="BR584" s="20">
        <v>17834.22</v>
      </c>
      <c r="BS584" s="20">
        <v>1244.76</v>
      </c>
      <c r="BT584" s="20">
        <v>398.74</v>
      </c>
      <c r="BU584" s="20">
        <v>17834.22</v>
      </c>
      <c r="BV584" s="20">
        <v>1244.76</v>
      </c>
      <c r="BW584" s="20">
        <v>398.74</v>
      </c>
      <c r="BX584" s="20">
        <v>17834.22</v>
      </c>
      <c r="BY584" s="20">
        <v>1244.76</v>
      </c>
      <c r="BZ584" s="20">
        <v>398.74</v>
      </c>
      <c r="CA584" s="20">
        <v>17834.22</v>
      </c>
      <c r="CB584" s="20">
        <v>1244.76</v>
      </c>
      <c r="CC584" s="20">
        <v>398.74</v>
      </c>
      <c r="CD584" s="20">
        <v>17834.22</v>
      </c>
      <c r="CE584" s="20">
        <v>1244.76</v>
      </c>
      <c r="CF584" s="20">
        <v>398.74</v>
      </c>
      <c r="CG584" s="20">
        <v>17834.22</v>
      </c>
      <c r="CH584" s="20">
        <v>1244.76</v>
      </c>
      <c r="CI584" s="20">
        <v>398.74</v>
      </c>
      <c r="CJ584" s="20">
        <v>17834.22</v>
      </c>
      <c r="CK584" s="20">
        <v>1244.76</v>
      </c>
      <c r="CL584" s="20">
        <v>398.74</v>
      </c>
      <c r="CM584" s="20">
        <v>17834.22</v>
      </c>
      <c r="CN584" s="20">
        <v>1244.76</v>
      </c>
      <c r="CO584" s="20">
        <v>398.74</v>
      </c>
      <c r="CP584" s="20">
        <v>17834.22</v>
      </c>
      <c r="CQ584" s="20">
        <v>1244.76</v>
      </c>
      <c r="CR584" s="20">
        <v>398.74</v>
      </c>
      <c r="CS584" s="20">
        <v>17834.22</v>
      </c>
      <c r="CT584" s="20">
        <v>1244.76</v>
      </c>
      <c r="CU584" s="20">
        <v>398.74</v>
      </c>
      <c r="CV584" s="20">
        <v>17834.22</v>
      </c>
      <c r="CW584" s="20">
        <v>1244.76</v>
      </c>
      <c r="CX584" s="20">
        <v>398.74</v>
      </c>
      <c r="CY584" s="20">
        <v>17834.22</v>
      </c>
      <c r="CZ584" s="20">
        <v>1244.76</v>
      </c>
      <c r="DA584" s="20">
        <v>398.74</v>
      </c>
      <c r="DB584" s="20">
        <v>17834.22</v>
      </c>
      <c r="DC584" s="20">
        <v>1244.76</v>
      </c>
      <c r="DD584" s="20">
        <v>398.74</v>
      </c>
      <c r="DE584" s="20">
        <v>17834.22</v>
      </c>
      <c r="DF584" s="20">
        <v>1244.76</v>
      </c>
      <c r="DG584" s="20">
        <v>398.74</v>
      </c>
      <c r="DH584" s="20">
        <v>17834.22</v>
      </c>
      <c r="DI584" s="20">
        <v>1244.76</v>
      </c>
      <c r="DJ584" s="20">
        <v>398.74</v>
      </c>
      <c r="DK584" s="20">
        <v>17834.22</v>
      </c>
      <c r="DL584" s="20">
        <v>1244.76</v>
      </c>
      <c r="DM584" s="20">
        <v>398.74</v>
      </c>
      <c r="DN584" s="20">
        <v>17834.22</v>
      </c>
      <c r="DO584" s="20">
        <v>1244.76</v>
      </c>
      <c r="DP584" s="20">
        <v>398.74</v>
      </c>
      <c r="DQ584" s="20">
        <v>17834.22</v>
      </c>
      <c r="DR584" s="20">
        <v>1244.76</v>
      </c>
      <c r="DS584" s="20">
        <v>398.74</v>
      </c>
      <c r="DT584" s="20">
        <v>17834.22</v>
      </c>
      <c r="DU584" s="20">
        <v>1244.76</v>
      </c>
      <c r="DV584" s="20">
        <v>398.74</v>
      </c>
      <c r="DW584" s="20">
        <v>17834.22</v>
      </c>
      <c r="DX584" s="20">
        <v>1244.76</v>
      </c>
      <c r="DY584" s="20">
        <v>398.74</v>
      </c>
      <c r="DZ584" s="20">
        <v>17834.22</v>
      </c>
      <c r="EA584" s="20">
        <v>1244.76</v>
      </c>
      <c r="EB584" s="20">
        <v>398.74</v>
      </c>
      <c r="EC584" s="20">
        <v>17834.22</v>
      </c>
      <c r="ED584" s="20">
        <v>1244.76</v>
      </c>
      <c r="EE584" s="20">
        <v>398.74</v>
      </c>
      <c r="EF584" s="20">
        <v>17834.22</v>
      </c>
      <c r="EG584" s="20">
        <v>1244.76</v>
      </c>
      <c r="EH584" s="20">
        <v>398.74</v>
      </c>
      <c r="EI584" s="20">
        <f t="shared" si="59"/>
        <v>17834.22</v>
      </c>
      <c r="EJ584" s="20">
        <f t="shared" si="59"/>
        <v>1244.76</v>
      </c>
      <c r="EK584" s="20">
        <f t="shared" si="59"/>
        <v>398.74</v>
      </c>
      <c r="EL584" s="20">
        <v>17834.22</v>
      </c>
      <c r="EM584" s="20">
        <v>1244.76</v>
      </c>
      <c r="EN584" s="20">
        <v>398.74</v>
      </c>
      <c r="EO584" s="24">
        <f t="shared" si="60"/>
        <v>506420.71999999974</v>
      </c>
      <c r="EP584" s="25">
        <f t="shared" si="56"/>
        <v>0</v>
      </c>
      <c r="EQ584" s="25">
        <f t="shared" si="57"/>
        <v>77910.700000000303</v>
      </c>
      <c r="ES584" s="26"/>
    </row>
    <row r="585" spans="1:149" x14ac:dyDescent="0.25">
      <c r="A585" s="27">
        <v>582</v>
      </c>
      <c r="B585" s="15">
        <v>18409219000104</v>
      </c>
      <c r="C585" s="28" t="s">
        <v>599</v>
      </c>
      <c r="D585" s="17">
        <v>423483.82</v>
      </c>
      <c r="E585" s="18">
        <v>1384056.74</v>
      </c>
      <c r="F585" s="19">
        <v>0</v>
      </c>
      <c r="G585" s="20">
        <v>0</v>
      </c>
      <c r="H585" s="21">
        <f t="shared" si="55"/>
        <v>423483.82</v>
      </c>
      <c r="I585" s="21">
        <v>1384056.74</v>
      </c>
      <c r="J585" s="22">
        <v>0</v>
      </c>
      <c r="K585" s="22">
        <v>0</v>
      </c>
      <c r="L585" s="22">
        <v>0</v>
      </c>
      <c r="M585" s="22">
        <v>0</v>
      </c>
      <c r="N585" s="22">
        <v>19404.97</v>
      </c>
      <c r="O585" s="22">
        <v>0</v>
      </c>
      <c r="P585" s="22">
        <v>19404.97</v>
      </c>
      <c r="Q585" s="22">
        <v>0</v>
      </c>
      <c r="R585" s="22">
        <v>19404.97</v>
      </c>
      <c r="S585" s="22">
        <v>19404.97</v>
      </c>
      <c r="T585" s="22">
        <v>19404.97</v>
      </c>
      <c r="U585" s="22">
        <v>19395.560000000001</v>
      </c>
      <c r="V585" s="22">
        <v>19395.560000000001</v>
      </c>
      <c r="W585" s="22">
        <v>19395.560000000001</v>
      </c>
      <c r="X585" s="22">
        <v>19395.560000000001</v>
      </c>
      <c r="Y585" s="22">
        <v>11857.55</v>
      </c>
      <c r="Z585" s="22">
        <v>11857.55</v>
      </c>
      <c r="AA585" s="22">
        <v>11857.55</v>
      </c>
      <c r="AB585" s="22">
        <v>11857.55</v>
      </c>
      <c r="AC585" s="22">
        <v>0</v>
      </c>
      <c r="AD585" s="22">
        <v>11857.55</v>
      </c>
      <c r="AE585" s="22"/>
      <c r="AF585" s="22"/>
      <c r="AG585" s="22">
        <v>11857.55</v>
      </c>
      <c r="AH585" s="22"/>
      <c r="AI585" s="22"/>
      <c r="AJ585" s="22">
        <v>11857.55</v>
      </c>
      <c r="AK585" s="22"/>
      <c r="AL585" s="22">
        <v>11857.55</v>
      </c>
      <c r="AM585" s="22">
        <v>11857.55</v>
      </c>
      <c r="AN585" s="22">
        <v>11857.55</v>
      </c>
      <c r="AO585" s="22"/>
      <c r="AP585" s="22">
        <v>11857.55</v>
      </c>
      <c r="AQ585" s="22"/>
      <c r="AR585" s="22"/>
      <c r="AS585" s="22">
        <v>11857.55</v>
      </c>
      <c r="AT585" s="22">
        <v>0</v>
      </c>
      <c r="AU585" s="22">
        <v>71145.299999999988</v>
      </c>
      <c r="AV585" s="22">
        <v>0</v>
      </c>
      <c r="AW585" s="22">
        <v>0</v>
      </c>
      <c r="AX585" s="22">
        <v>35440.83</v>
      </c>
      <c r="AY585" s="22"/>
      <c r="AZ585" s="22">
        <f>VLOOKUP(A585,[1]Consolidado!$A$4:$AZ$856,52,FALSE)</f>
        <v>0</v>
      </c>
      <c r="BA585" s="22">
        <f>VLOOKUP(A585,'[2]Parcelas ICMS 2018 Calculadas'!$A$4:$BC$856,55,FALSE)</f>
        <v>0</v>
      </c>
      <c r="BB585" s="22">
        <v>0</v>
      </c>
      <c r="BC585" s="22">
        <v>0</v>
      </c>
      <c r="BD585" s="22">
        <v>0</v>
      </c>
      <c r="BE585" s="22"/>
      <c r="BF585" s="22"/>
      <c r="BG585" s="22">
        <v>0</v>
      </c>
      <c r="BH585" s="22"/>
      <c r="BI585" s="22"/>
      <c r="BJ585" s="22">
        <v>0</v>
      </c>
      <c r="BK585" s="22">
        <v>0</v>
      </c>
      <c r="BL585" s="22">
        <v>0</v>
      </c>
      <c r="BM585" s="22">
        <v>0</v>
      </c>
      <c r="BN585" s="23">
        <f t="shared" si="58"/>
        <v>423483.81999999989</v>
      </c>
      <c r="BO585" s="20">
        <v>42242.41</v>
      </c>
      <c r="BP585" s="20">
        <v>2948.36</v>
      </c>
      <c r="BQ585" s="20">
        <v>944.45</v>
      </c>
      <c r="BR585" s="20">
        <v>42242.41</v>
      </c>
      <c r="BS585" s="20">
        <v>2948.36</v>
      </c>
      <c r="BT585" s="20">
        <v>944.45</v>
      </c>
      <c r="BU585" s="20">
        <v>42242.41</v>
      </c>
      <c r="BV585" s="20">
        <v>2948.36</v>
      </c>
      <c r="BW585" s="20">
        <v>944.45</v>
      </c>
      <c r="BX585" s="20">
        <v>42242.41</v>
      </c>
      <c r="BY585" s="20">
        <v>2948.36</v>
      </c>
      <c r="BZ585" s="20">
        <v>944.45</v>
      </c>
      <c r="CA585" s="20">
        <v>42242.41</v>
      </c>
      <c r="CB585" s="20">
        <v>2948.36</v>
      </c>
      <c r="CC585" s="20">
        <v>944.45</v>
      </c>
      <c r="CD585" s="20">
        <v>42242.41</v>
      </c>
      <c r="CE585" s="20">
        <v>2948.36</v>
      </c>
      <c r="CF585" s="20">
        <v>944.45</v>
      </c>
      <c r="CG585" s="20">
        <v>42242.41</v>
      </c>
      <c r="CH585" s="20">
        <v>2948.36</v>
      </c>
      <c r="CI585" s="20">
        <v>944.45</v>
      </c>
      <c r="CJ585" s="20">
        <v>42242.41</v>
      </c>
      <c r="CK585" s="20">
        <v>2948.36</v>
      </c>
      <c r="CL585" s="20">
        <v>944.45</v>
      </c>
      <c r="CM585" s="20">
        <v>42242.41</v>
      </c>
      <c r="CN585" s="20">
        <v>2948.36</v>
      </c>
      <c r="CO585" s="20">
        <v>944.45</v>
      </c>
      <c r="CP585" s="20">
        <v>42242.41</v>
      </c>
      <c r="CQ585" s="20">
        <v>2948.36</v>
      </c>
      <c r="CR585" s="20">
        <v>944.45</v>
      </c>
      <c r="CS585" s="20">
        <v>42242.41</v>
      </c>
      <c r="CT585" s="20">
        <v>2948.36</v>
      </c>
      <c r="CU585" s="20">
        <v>944.45</v>
      </c>
      <c r="CV585" s="20">
        <v>42242.41</v>
      </c>
      <c r="CW585" s="20">
        <v>2948.36</v>
      </c>
      <c r="CX585" s="20">
        <v>944.45</v>
      </c>
      <c r="CY585" s="20">
        <v>42242.41</v>
      </c>
      <c r="CZ585" s="20">
        <v>2948.36</v>
      </c>
      <c r="DA585" s="20">
        <v>944.45</v>
      </c>
      <c r="DB585" s="20">
        <v>42242.41</v>
      </c>
      <c r="DC585" s="20">
        <v>2948.36</v>
      </c>
      <c r="DD585" s="20">
        <v>944.45</v>
      </c>
      <c r="DE585" s="20">
        <v>42242.41</v>
      </c>
      <c r="DF585" s="20">
        <v>2948.36</v>
      </c>
      <c r="DG585" s="20">
        <v>944.45</v>
      </c>
      <c r="DH585" s="20">
        <v>42242.41</v>
      </c>
      <c r="DI585" s="20">
        <v>2948.36</v>
      </c>
      <c r="DJ585" s="20">
        <v>944.45</v>
      </c>
      <c r="DK585" s="20">
        <v>42242.41</v>
      </c>
      <c r="DL585" s="20">
        <v>2948.36</v>
      </c>
      <c r="DM585" s="20">
        <v>944.45</v>
      </c>
      <c r="DN585" s="20">
        <v>42242.41</v>
      </c>
      <c r="DO585" s="20">
        <v>2948.36</v>
      </c>
      <c r="DP585" s="20">
        <v>944.45</v>
      </c>
      <c r="DQ585" s="20">
        <v>42242.41</v>
      </c>
      <c r="DR585" s="20">
        <v>2948.36</v>
      </c>
      <c r="DS585" s="20">
        <v>944.45</v>
      </c>
      <c r="DT585" s="20">
        <v>42242.41</v>
      </c>
      <c r="DU585" s="20">
        <v>2948.36</v>
      </c>
      <c r="DV585" s="20">
        <v>944.45</v>
      </c>
      <c r="DW585" s="20">
        <v>42242.41</v>
      </c>
      <c r="DX585" s="20">
        <v>2948.36</v>
      </c>
      <c r="DY585" s="20">
        <v>944.45</v>
      </c>
      <c r="DZ585" s="20">
        <v>42242.41</v>
      </c>
      <c r="EA585" s="20">
        <v>2948.36</v>
      </c>
      <c r="EB585" s="20">
        <v>944.45</v>
      </c>
      <c r="EC585" s="20">
        <v>42242.41</v>
      </c>
      <c r="ED585" s="20">
        <v>2948.36</v>
      </c>
      <c r="EE585" s="20">
        <v>944.45</v>
      </c>
      <c r="EF585" s="20">
        <v>42242.41</v>
      </c>
      <c r="EG585" s="20">
        <v>2948.36</v>
      </c>
      <c r="EH585" s="20">
        <v>944.45</v>
      </c>
      <c r="EI585" s="20">
        <f t="shared" si="59"/>
        <v>42242.41</v>
      </c>
      <c r="EJ585" s="20">
        <f t="shared" si="59"/>
        <v>2948.36</v>
      </c>
      <c r="EK585" s="20">
        <f t="shared" si="59"/>
        <v>944.45</v>
      </c>
      <c r="EL585" s="20">
        <v>42242.41</v>
      </c>
      <c r="EM585" s="20">
        <v>2948.36</v>
      </c>
      <c r="EN585" s="20">
        <v>944.45</v>
      </c>
      <c r="EO585" s="24">
        <f t="shared" si="60"/>
        <v>1199515.7199999995</v>
      </c>
      <c r="EP585" s="25">
        <f t="shared" si="56"/>
        <v>0</v>
      </c>
      <c r="EQ585" s="25">
        <f t="shared" si="57"/>
        <v>184541.02000000048</v>
      </c>
      <c r="ES585" s="26"/>
    </row>
    <row r="586" spans="1:149" x14ac:dyDescent="0.25">
      <c r="A586" s="27">
        <v>583</v>
      </c>
      <c r="B586" s="15">
        <v>18245183000170</v>
      </c>
      <c r="C586" s="28" t="s">
        <v>600</v>
      </c>
      <c r="D586" s="17">
        <v>623147.86</v>
      </c>
      <c r="E586" s="18">
        <v>604264.76</v>
      </c>
      <c r="F586" s="19">
        <v>0</v>
      </c>
      <c r="G586" s="20">
        <v>0</v>
      </c>
      <c r="H586" s="21">
        <f t="shared" si="55"/>
        <v>623147.86</v>
      </c>
      <c r="I586" s="21">
        <v>604264.76</v>
      </c>
      <c r="J586" s="22">
        <v>0</v>
      </c>
      <c r="K586" s="22">
        <v>0</v>
      </c>
      <c r="L586" s="22">
        <v>0</v>
      </c>
      <c r="M586" s="22">
        <v>0</v>
      </c>
      <c r="N586" s="22">
        <v>28554.02</v>
      </c>
      <c r="O586" s="22">
        <v>0</v>
      </c>
      <c r="P586" s="22">
        <v>28554.02</v>
      </c>
      <c r="Q586" s="22">
        <v>0</v>
      </c>
      <c r="R586" s="22">
        <v>28554.02</v>
      </c>
      <c r="S586" s="22">
        <v>28554.02</v>
      </c>
      <c r="T586" s="22">
        <v>28554.02</v>
      </c>
      <c r="U586" s="22">
        <v>28540.17</v>
      </c>
      <c r="V586" s="22">
        <v>28540.17</v>
      </c>
      <c r="W586" s="22">
        <v>28540.17</v>
      </c>
      <c r="X586" s="22">
        <v>28540.17</v>
      </c>
      <c r="Y586" s="22">
        <v>17448.14</v>
      </c>
      <c r="Z586" s="22">
        <v>17448.14</v>
      </c>
      <c r="AA586" s="22">
        <v>17448.14</v>
      </c>
      <c r="AB586" s="22">
        <v>17448.14</v>
      </c>
      <c r="AC586" s="22">
        <v>0</v>
      </c>
      <c r="AD586" s="22">
        <v>17448.14</v>
      </c>
      <c r="AE586" s="22"/>
      <c r="AF586" s="22"/>
      <c r="AG586" s="22">
        <v>17448.14</v>
      </c>
      <c r="AH586" s="22"/>
      <c r="AI586" s="22"/>
      <c r="AJ586" s="22">
        <v>17448.14</v>
      </c>
      <c r="AK586" s="22"/>
      <c r="AL586" s="22">
        <v>17448.14</v>
      </c>
      <c r="AM586" s="22">
        <v>17448.14</v>
      </c>
      <c r="AN586" s="22">
        <v>17448.14</v>
      </c>
      <c r="AO586" s="22"/>
      <c r="AP586" s="22">
        <v>17448.14</v>
      </c>
      <c r="AQ586" s="22"/>
      <c r="AR586" s="22"/>
      <c r="AS586" s="22">
        <v>17448.14</v>
      </c>
      <c r="AT586" s="22">
        <v>0</v>
      </c>
      <c r="AU586" s="22">
        <v>0</v>
      </c>
      <c r="AV586" s="22">
        <v>17448.14</v>
      </c>
      <c r="AW586" s="22">
        <v>0</v>
      </c>
      <c r="AX586" s="22">
        <v>0</v>
      </c>
      <c r="AY586" s="22"/>
      <c r="AZ586" s="22">
        <f>VLOOKUP(A586,[1]Consolidado!$A$4:$AZ$856,52,FALSE)</f>
        <v>17448.14</v>
      </c>
      <c r="BA586" s="22">
        <f>VLOOKUP(A586,'[2]Parcelas ICMS 2018 Calculadas'!$A$4:$BC$856,55,FALSE)</f>
        <v>0</v>
      </c>
      <c r="BB586" s="22">
        <v>17448.14</v>
      </c>
      <c r="BC586" s="22">
        <v>0</v>
      </c>
      <c r="BD586" s="22">
        <v>0</v>
      </c>
      <c r="BE586" s="22">
        <v>17448.14</v>
      </c>
      <c r="BF586" s="22"/>
      <c r="BG586" s="22">
        <v>0</v>
      </c>
      <c r="BH586" s="22"/>
      <c r="BI586" s="22"/>
      <c r="BJ586" s="22">
        <v>17448.14</v>
      </c>
      <c r="BK586" s="22">
        <v>0</v>
      </c>
      <c r="BL586" s="22">
        <v>0</v>
      </c>
      <c r="BM586" s="22">
        <v>0</v>
      </c>
      <c r="BN586" s="23">
        <f t="shared" si="58"/>
        <v>553549.16000000015</v>
      </c>
      <c r="BO586" s="20">
        <v>18442.599999999999</v>
      </c>
      <c r="BP586" s="20">
        <v>1287.22</v>
      </c>
      <c r="BQ586" s="20">
        <v>412.34</v>
      </c>
      <c r="BR586" s="20">
        <v>18442.599999999999</v>
      </c>
      <c r="BS586" s="20">
        <v>1287.22</v>
      </c>
      <c r="BT586" s="20">
        <v>412.34</v>
      </c>
      <c r="BU586" s="20">
        <v>18442.599999999999</v>
      </c>
      <c r="BV586" s="20">
        <v>1287.22</v>
      </c>
      <c r="BW586" s="20">
        <v>412.34</v>
      </c>
      <c r="BX586" s="20">
        <v>18442.599999999999</v>
      </c>
      <c r="BY586" s="20">
        <v>1287.22</v>
      </c>
      <c r="BZ586" s="20">
        <v>412.34</v>
      </c>
      <c r="CA586" s="20">
        <v>18442.599999999999</v>
      </c>
      <c r="CB586" s="20">
        <v>1287.22</v>
      </c>
      <c r="CC586" s="20">
        <v>412.34</v>
      </c>
      <c r="CD586" s="20">
        <v>18442.599999999999</v>
      </c>
      <c r="CE586" s="20">
        <v>1287.22</v>
      </c>
      <c r="CF586" s="20">
        <v>412.34</v>
      </c>
      <c r="CG586" s="20">
        <v>18442.599999999999</v>
      </c>
      <c r="CH586" s="20">
        <v>1287.22</v>
      </c>
      <c r="CI586" s="20">
        <v>412.34</v>
      </c>
      <c r="CJ586" s="20">
        <v>18442.599999999999</v>
      </c>
      <c r="CK586" s="20">
        <v>1287.22</v>
      </c>
      <c r="CL586" s="20">
        <v>412.34</v>
      </c>
      <c r="CM586" s="20">
        <v>18442.599999999999</v>
      </c>
      <c r="CN586" s="20">
        <v>1287.22</v>
      </c>
      <c r="CO586" s="20">
        <v>412.34</v>
      </c>
      <c r="CP586" s="20">
        <v>18442.599999999999</v>
      </c>
      <c r="CQ586" s="20">
        <v>1287.22</v>
      </c>
      <c r="CR586" s="20">
        <v>412.34</v>
      </c>
      <c r="CS586" s="20">
        <v>18442.599999999999</v>
      </c>
      <c r="CT586" s="20">
        <v>1287.22</v>
      </c>
      <c r="CU586" s="20">
        <v>412.34</v>
      </c>
      <c r="CV586" s="20">
        <v>18442.599999999999</v>
      </c>
      <c r="CW586" s="20">
        <v>1287.22</v>
      </c>
      <c r="CX586" s="20">
        <v>412.34</v>
      </c>
      <c r="CY586" s="20">
        <v>18442.599999999999</v>
      </c>
      <c r="CZ586" s="20">
        <v>1287.22</v>
      </c>
      <c r="DA586" s="20">
        <v>412.34</v>
      </c>
      <c r="DB586" s="20">
        <v>18442.599999999999</v>
      </c>
      <c r="DC586" s="20">
        <v>1287.22</v>
      </c>
      <c r="DD586" s="20">
        <v>412.34</v>
      </c>
      <c r="DE586" s="20">
        <v>18442.599999999999</v>
      </c>
      <c r="DF586" s="20">
        <v>1287.22</v>
      </c>
      <c r="DG586" s="20">
        <v>412.34</v>
      </c>
      <c r="DH586" s="20">
        <v>18442.599999999999</v>
      </c>
      <c r="DI586" s="20">
        <v>1287.22</v>
      </c>
      <c r="DJ586" s="20">
        <v>412.34</v>
      </c>
      <c r="DK586" s="20">
        <v>18442.599999999999</v>
      </c>
      <c r="DL586" s="20">
        <v>1287.22</v>
      </c>
      <c r="DM586" s="20">
        <v>412.34</v>
      </c>
      <c r="DN586" s="20">
        <v>18442.599999999999</v>
      </c>
      <c r="DO586" s="20">
        <v>1287.22</v>
      </c>
      <c r="DP586" s="20">
        <v>412.34</v>
      </c>
      <c r="DQ586" s="20">
        <v>18442.599999999999</v>
      </c>
      <c r="DR586" s="20">
        <v>1287.22</v>
      </c>
      <c r="DS586" s="20">
        <v>412.34</v>
      </c>
      <c r="DT586" s="20">
        <v>18442.599999999999</v>
      </c>
      <c r="DU586" s="20">
        <v>1287.22</v>
      </c>
      <c r="DV586" s="20">
        <v>412.34</v>
      </c>
      <c r="DW586" s="20">
        <v>18442.599999999999</v>
      </c>
      <c r="DX586" s="20">
        <v>1287.22</v>
      </c>
      <c r="DY586" s="20">
        <v>412.34</v>
      </c>
      <c r="DZ586" s="20">
        <v>18442.599999999999</v>
      </c>
      <c r="EA586" s="20">
        <v>1287.22</v>
      </c>
      <c r="EB586" s="20">
        <v>412.34</v>
      </c>
      <c r="EC586" s="20">
        <v>18442.599999999999</v>
      </c>
      <c r="ED586" s="20">
        <v>1287.22</v>
      </c>
      <c r="EE586" s="20">
        <v>412.34</v>
      </c>
      <c r="EF586" s="20">
        <v>18442.599999999999</v>
      </c>
      <c r="EG586" s="20">
        <v>1287.22</v>
      </c>
      <c r="EH586" s="20">
        <v>412.34</v>
      </c>
      <c r="EI586" s="20">
        <f t="shared" si="59"/>
        <v>18442.599999999999</v>
      </c>
      <c r="EJ586" s="20">
        <f t="shared" si="59"/>
        <v>1287.22</v>
      </c>
      <c r="EK586" s="20">
        <f t="shared" si="59"/>
        <v>412.34</v>
      </c>
      <c r="EL586" s="20">
        <v>18442.599999999999</v>
      </c>
      <c r="EM586" s="20">
        <v>1287.22</v>
      </c>
      <c r="EN586" s="20">
        <v>412.34</v>
      </c>
      <c r="EO586" s="24">
        <f t="shared" si="60"/>
        <v>523696.15999999968</v>
      </c>
      <c r="EP586" s="25">
        <f t="shared" si="56"/>
        <v>69598.699999999837</v>
      </c>
      <c r="EQ586" s="25">
        <f t="shared" si="57"/>
        <v>80568.600000000326</v>
      </c>
      <c r="ES586" s="26"/>
    </row>
    <row r="587" spans="1:149" x14ac:dyDescent="0.25">
      <c r="A587" s="27">
        <v>584</v>
      </c>
      <c r="B587" s="15">
        <v>17702515000136</v>
      </c>
      <c r="C587" s="28" t="s">
        <v>601</v>
      </c>
      <c r="D587" s="17">
        <v>276137.63</v>
      </c>
      <c r="E587" s="18">
        <v>628982.09</v>
      </c>
      <c r="F587" s="19">
        <v>0</v>
      </c>
      <c r="G587" s="20">
        <v>0</v>
      </c>
      <c r="H587" s="21">
        <f t="shared" si="55"/>
        <v>276137.63</v>
      </c>
      <c r="I587" s="21">
        <v>628982.09</v>
      </c>
      <c r="J587" s="22">
        <v>0</v>
      </c>
      <c r="K587" s="22">
        <v>0</v>
      </c>
      <c r="L587" s="22">
        <v>0</v>
      </c>
      <c r="M587" s="22">
        <v>0</v>
      </c>
      <c r="N587" s="22">
        <v>12653.24</v>
      </c>
      <c r="O587" s="22">
        <v>0</v>
      </c>
      <c r="P587" s="22">
        <v>12653.24</v>
      </c>
      <c r="Q587" s="22">
        <v>0</v>
      </c>
      <c r="R587" s="22">
        <v>12653.24</v>
      </c>
      <c r="S587" s="22">
        <v>12653.24</v>
      </c>
      <c r="T587" s="22">
        <v>12653.24</v>
      </c>
      <c r="U587" s="22">
        <v>12647.1</v>
      </c>
      <c r="V587" s="22">
        <v>12647.1</v>
      </c>
      <c r="W587" s="22">
        <v>12647.1</v>
      </c>
      <c r="X587" s="22">
        <v>12647.1</v>
      </c>
      <c r="Y587" s="22">
        <v>7731.85</v>
      </c>
      <c r="Z587" s="22">
        <v>7731.85</v>
      </c>
      <c r="AA587" s="22">
        <v>7731.85</v>
      </c>
      <c r="AB587" s="22">
        <v>7731.85</v>
      </c>
      <c r="AC587" s="22">
        <v>0</v>
      </c>
      <c r="AD587" s="22">
        <v>7731.85</v>
      </c>
      <c r="AE587" s="22"/>
      <c r="AF587" s="22"/>
      <c r="AG587" s="22">
        <v>7731.85</v>
      </c>
      <c r="AH587" s="22"/>
      <c r="AI587" s="22"/>
      <c r="AJ587" s="22">
        <v>7731.85</v>
      </c>
      <c r="AK587" s="22"/>
      <c r="AL587" s="22">
        <v>7731.85</v>
      </c>
      <c r="AM587" s="22">
        <v>7731.85</v>
      </c>
      <c r="AN587" s="22">
        <v>7731.85</v>
      </c>
      <c r="AO587" s="22"/>
      <c r="AP587" s="22">
        <v>7731.85</v>
      </c>
      <c r="AQ587" s="22"/>
      <c r="AR587" s="22"/>
      <c r="AS587" s="22">
        <v>7731.85</v>
      </c>
      <c r="AT587" s="22">
        <v>0</v>
      </c>
      <c r="AU587" s="22">
        <v>0</v>
      </c>
      <c r="AV587" s="22">
        <v>7731.85</v>
      </c>
      <c r="AW587" s="22">
        <v>0</v>
      </c>
      <c r="AX587" s="22">
        <v>0</v>
      </c>
      <c r="AY587" s="22"/>
      <c r="AZ587" s="22">
        <f>VLOOKUP(A587,[1]Consolidado!$A$4:$AZ$856,52,FALSE)</f>
        <v>7731.85</v>
      </c>
      <c r="BA587" s="22">
        <f>VLOOKUP(A587,'[2]Parcelas ICMS 2018 Calculadas'!$A$4:$BC$856,55,FALSE)</f>
        <v>0</v>
      </c>
      <c r="BB587" s="22">
        <v>7731.85</v>
      </c>
      <c r="BC587" s="22">
        <v>0</v>
      </c>
      <c r="BD587" s="22">
        <v>0</v>
      </c>
      <c r="BE587" s="22">
        <v>7731.85</v>
      </c>
      <c r="BF587" s="22"/>
      <c r="BG587" s="22">
        <v>0</v>
      </c>
      <c r="BH587" s="22"/>
      <c r="BI587" s="22"/>
      <c r="BJ587" s="22">
        <v>7731.85</v>
      </c>
      <c r="BK587" s="22">
        <v>0</v>
      </c>
      <c r="BL587" s="22">
        <v>0</v>
      </c>
      <c r="BM587" s="22">
        <v>0</v>
      </c>
      <c r="BN587" s="23">
        <f t="shared" si="58"/>
        <v>245296.0500000001</v>
      </c>
      <c r="BO587" s="20">
        <v>19196.990000000002</v>
      </c>
      <c r="BP587" s="20">
        <v>1339.88</v>
      </c>
      <c r="BQ587" s="20">
        <v>429.21</v>
      </c>
      <c r="BR587" s="20">
        <v>19196.990000000002</v>
      </c>
      <c r="BS587" s="20">
        <v>1339.88</v>
      </c>
      <c r="BT587" s="20">
        <v>429.21</v>
      </c>
      <c r="BU587" s="20">
        <v>19196.990000000002</v>
      </c>
      <c r="BV587" s="20">
        <v>1339.88</v>
      </c>
      <c r="BW587" s="20">
        <v>429.21</v>
      </c>
      <c r="BX587" s="20">
        <v>19196.990000000002</v>
      </c>
      <c r="BY587" s="20">
        <v>1339.88</v>
      </c>
      <c r="BZ587" s="20">
        <v>429.21</v>
      </c>
      <c r="CA587" s="20">
        <v>19196.990000000002</v>
      </c>
      <c r="CB587" s="20">
        <v>1339.88</v>
      </c>
      <c r="CC587" s="20">
        <v>429.21</v>
      </c>
      <c r="CD587" s="20">
        <v>19196.990000000002</v>
      </c>
      <c r="CE587" s="20">
        <v>1339.88</v>
      </c>
      <c r="CF587" s="20">
        <v>429.21</v>
      </c>
      <c r="CG587" s="20">
        <v>19196.990000000002</v>
      </c>
      <c r="CH587" s="20">
        <v>1339.88</v>
      </c>
      <c r="CI587" s="20">
        <v>429.21</v>
      </c>
      <c r="CJ587" s="20">
        <v>19196.990000000002</v>
      </c>
      <c r="CK587" s="20">
        <v>1339.88</v>
      </c>
      <c r="CL587" s="20">
        <v>429.21</v>
      </c>
      <c r="CM587" s="20">
        <v>19196.990000000002</v>
      </c>
      <c r="CN587" s="20">
        <v>1339.88</v>
      </c>
      <c r="CO587" s="20">
        <v>429.21</v>
      </c>
      <c r="CP587" s="20">
        <v>19196.990000000002</v>
      </c>
      <c r="CQ587" s="20">
        <v>1339.88</v>
      </c>
      <c r="CR587" s="20">
        <v>429.21</v>
      </c>
      <c r="CS587" s="20">
        <v>19196.990000000002</v>
      </c>
      <c r="CT587" s="20">
        <v>1339.88</v>
      </c>
      <c r="CU587" s="20">
        <v>429.21</v>
      </c>
      <c r="CV587" s="20">
        <v>19196.990000000002</v>
      </c>
      <c r="CW587" s="20">
        <v>1339.88</v>
      </c>
      <c r="CX587" s="20">
        <v>429.21</v>
      </c>
      <c r="CY587" s="20">
        <v>19196.990000000002</v>
      </c>
      <c r="CZ587" s="20">
        <v>1339.88</v>
      </c>
      <c r="DA587" s="20">
        <v>429.21</v>
      </c>
      <c r="DB587" s="20">
        <v>19196.990000000002</v>
      </c>
      <c r="DC587" s="20">
        <v>1339.88</v>
      </c>
      <c r="DD587" s="20">
        <v>429.21</v>
      </c>
      <c r="DE587" s="20">
        <v>19196.990000000002</v>
      </c>
      <c r="DF587" s="20">
        <v>1339.88</v>
      </c>
      <c r="DG587" s="20">
        <v>429.21</v>
      </c>
      <c r="DH587" s="20">
        <v>19196.990000000002</v>
      </c>
      <c r="DI587" s="20">
        <v>1339.88</v>
      </c>
      <c r="DJ587" s="20">
        <v>429.21</v>
      </c>
      <c r="DK587" s="20">
        <v>19196.990000000002</v>
      </c>
      <c r="DL587" s="20">
        <v>1339.88</v>
      </c>
      <c r="DM587" s="20">
        <v>429.21</v>
      </c>
      <c r="DN587" s="20">
        <v>19196.990000000002</v>
      </c>
      <c r="DO587" s="20">
        <v>1339.88</v>
      </c>
      <c r="DP587" s="20">
        <v>429.21</v>
      </c>
      <c r="DQ587" s="20">
        <v>19196.990000000002</v>
      </c>
      <c r="DR587" s="20">
        <v>1339.88</v>
      </c>
      <c r="DS587" s="20">
        <v>429.21</v>
      </c>
      <c r="DT587" s="20">
        <v>19196.990000000002</v>
      </c>
      <c r="DU587" s="20">
        <v>1339.88</v>
      </c>
      <c r="DV587" s="20">
        <v>429.21</v>
      </c>
      <c r="DW587" s="20">
        <v>19196.990000000002</v>
      </c>
      <c r="DX587" s="20">
        <v>1339.88</v>
      </c>
      <c r="DY587" s="20">
        <v>429.21</v>
      </c>
      <c r="DZ587" s="20">
        <v>19196.990000000002</v>
      </c>
      <c r="EA587" s="20">
        <v>1339.88</v>
      </c>
      <c r="EB587" s="20">
        <v>429.21</v>
      </c>
      <c r="EC587" s="20">
        <v>19196.990000000002</v>
      </c>
      <c r="ED587" s="20">
        <v>1339.88</v>
      </c>
      <c r="EE587" s="20">
        <v>429.21</v>
      </c>
      <c r="EF587" s="20">
        <v>19196.990000000002</v>
      </c>
      <c r="EG587" s="20">
        <v>1339.88</v>
      </c>
      <c r="EH587" s="20">
        <v>429.21</v>
      </c>
      <c r="EI587" s="20">
        <f t="shared" si="59"/>
        <v>19196.990000000002</v>
      </c>
      <c r="EJ587" s="20">
        <f t="shared" si="59"/>
        <v>1339.88</v>
      </c>
      <c r="EK587" s="20">
        <f t="shared" si="59"/>
        <v>429.21</v>
      </c>
      <c r="EL587" s="20">
        <v>19196.990000000002</v>
      </c>
      <c r="EM587" s="20">
        <v>1339.88</v>
      </c>
      <c r="EN587" s="20">
        <v>429.21</v>
      </c>
      <c r="EO587" s="24">
        <f t="shared" si="60"/>
        <v>545118.08000000019</v>
      </c>
      <c r="EP587" s="25">
        <f t="shared" si="56"/>
        <v>30841.5799999999</v>
      </c>
      <c r="EQ587" s="25">
        <f t="shared" si="57"/>
        <v>83864.009999999776</v>
      </c>
      <c r="ES587" s="26"/>
    </row>
    <row r="588" spans="1:149" x14ac:dyDescent="0.25">
      <c r="A588" s="27">
        <v>585</v>
      </c>
      <c r="B588" s="15">
        <v>18116178000168</v>
      </c>
      <c r="C588" s="28" t="s">
        <v>602</v>
      </c>
      <c r="D588" s="17">
        <v>388249.91</v>
      </c>
      <c r="E588" s="18">
        <v>713100.75</v>
      </c>
      <c r="F588" s="19">
        <v>0</v>
      </c>
      <c r="G588" s="20">
        <v>0</v>
      </c>
      <c r="H588" s="21">
        <f t="shared" si="55"/>
        <v>388249.91</v>
      </c>
      <c r="I588" s="21">
        <v>713100.75</v>
      </c>
      <c r="J588" s="22">
        <v>0</v>
      </c>
      <c r="K588" s="22">
        <v>0</v>
      </c>
      <c r="L588" s="22">
        <v>0</v>
      </c>
      <c r="M588" s="22">
        <v>0</v>
      </c>
      <c r="N588" s="22">
        <v>17790.47</v>
      </c>
      <c r="O588" s="22">
        <v>0</v>
      </c>
      <c r="P588" s="22">
        <v>17790.47</v>
      </c>
      <c r="Q588" s="22">
        <v>0</v>
      </c>
      <c r="R588" s="22">
        <v>17790.47</v>
      </c>
      <c r="S588" s="22">
        <v>17790.47</v>
      </c>
      <c r="T588" s="22">
        <v>17790.47</v>
      </c>
      <c r="U588" s="22">
        <v>17781.849999999999</v>
      </c>
      <c r="V588" s="22">
        <v>17781.849999999999</v>
      </c>
      <c r="W588" s="22">
        <v>17781.849999999999</v>
      </c>
      <c r="X588" s="22">
        <v>17781.849999999999</v>
      </c>
      <c r="Y588" s="22">
        <v>10871</v>
      </c>
      <c r="Z588" s="22">
        <v>10871</v>
      </c>
      <c r="AA588" s="22">
        <v>10871</v>
      </c>
      <c r="AB588" s="22">
        <v>10871</v>
      </c>
      <c r="AC588" s="22">
        <v>0</v>
      </c>
      <c r="AD588" s="22">
        <v>10871</v>
      </c>
      <c r="AE588" s="22"/>
      <c r="AF588" s="22"/>
      <c r="AG588" s="22">
        <v>10871</v>
      </c>
      <c r="AH588" s="22"/>
      <c r="AI588" s="22"/>
      <c r="AJ588" s="22">
        <v>10871</v>
      </c>
      <c r="AK588" s="22"/>
      <c r="AL588" s="22">
        <v>10871</v>
      </c>
      <c r="AM588" s="22">
        <v>10871</v>
      </c>
      <c r="AN588" s="22">
        <v>10871</v>
      </c>
      <c r="AO588" s="22"/>
      <c r="AP588" s="22">
        <v>10871</v>
      </c>
      <c r="AQ588" s="22"/>
      <c r="AR588" s="22"/>
      <c r="AS588" s="22">
        <v>10871</v>
      </c>
      <c r="AT588" s="22">
        <v>0</v>
      </c>
      <c r="AU588" s="22">
        <v>0</v>
      </c>
      <c r="AV588" s="22">
        <v>10871</v>
      </c>
      <c r="AW588" s="22">
        <v>0</v>
      </c>
      <c r="AX588" s="22">
        <v>86847.16</v>
      </c>
      <c r="AY588" s="22"/>
      <c r="AZ588" s="22">
        <f>VLOOKUP(A588,[1]Consolidado!$A$4:$AZ$856,52,FALSE)</f>
        <v>0</v>
      </c>
      <c r="BA588" s="22">
        <f>VLOOKUP(A588,'[2]Parcelas ICMS 2018 Calculadas'!$A$4:$BC$856,55,FALSE)</f>
        <v>0</v>
      </c>
      <c r="BB588" s="22">
        <v>0</v>
      </c>
      <c r="BC588" s="22">
        <v>0</v>
      </c>
      <c r="BD588" s="22">
        <v>0</v>
      </c>
      <c r="BE588" s="22"/>
      <c r="BF588" s="22"/>
      <c r="BG588" s="22">
        <v>0</v>
      </c>
      <c r="BH588" s="22"/>
      <c r="BI588" s="22"/>
      <c r="BJ588" s="22">
        <v>0</v>
      </c>
      <c r="BK588" s="22">
        <v>0</v>
      </c>
      <c r="BL588" s="22">
        <v>0</v>
      </c>
      <c r="BM588" s="22">
        <v>0</v>
      </c>
      <c r="BN588" s="23">
        <f t="shared" si="58"/>
        <v>388249.91000000003</v>
      </c>
      <c r="BO588" s="20">
        <v>21764.35</v>
      </c>
      <c r="BP588" s="20">
        <v>1519.07</v>
      </c>
      <c r="BQ588" s="20">
        <v>486.61</v>
      </c>
      <c r="BR588" s="20">
        <v>21764.35</v>
      </c>
      <c r="BS588" s="20">
        <v>1519.07</v>
      </c>
      <c r="BT588" s="20">
        <v>486.61</v>
      </c>
      <c r="BU588" s="20">
        <v>21764.35</v>
      </c>
      <c r="BV588" s="20">
        <v>1519.07</v>
      </c>
      <c r="BW588" s="20">
        <v>486.61</v>
      </c>
      <c r="BX588" s="20">
        <v>21764.35</v>
      </c>
      <c r="BY588" s="20">
        <v>1519.07</v>
      </c>
      <c r="BZ588" s="20">
        <v>486.61</v>
      </c>
      <c r="CA588" s="20">
        <v>21764.35</v>
      </c>
      <c r="CB588" s="20">
        <v>1519.07</v>
      </c>
      <c r="CC588" s="20">
        <v>486.61</v>
      </c>
      <c r="CD588" s="20">
        <v>21764.35</v>
      </c>
      <c r="CE588" s="20">
        <v>1519.07</v>
      </c>
      <c r="CF588" s="20">
        <v>486.61</v>
      </c>
      <c r="CG588" s="20">
        <v>21764.35</v>
      </c>
      <c r="CH588" s="20">
        <v>1519.07</v>
      </c>
      <c r="CI588" s="20">
        <v>486.61</v>
      </c>
      <c r="CJ588" s="20">
        <v>21764.35</v>
      </c>
      <c r="CK588" s="20">
        <v>1519.07</v>
      </c>
      <c r="CL588" s="20">
        <v>486.61</v>
      </c>
      <c r="CM588" s="20">
        <v>21764.35</v>
      </c>
      <c r="CN588" s="20">
        <v>1519.07</v>
      </c>
      <c r="CO588" s="20">
        <v>486.61</v>
      </c>
      <c r="CP588" s="20">
        <v>21764.35</v>
      </c>
      <c r="CQ588" s="20">
        <v>1519.07</v>
      </c>
      <c r="CR588" s="20">
        <v>486.61</v>
      </c>
      <c r="CS588" s="20">
        <v>21764.35</v>
      </c>
      <c r="CT588" s="20">
        <v>1519.07</v>
      </c>
      <c r="CU588" s="20">
        <v>486.61</v>
      </c>
      <c r="CV588" s="20">
        <v>21764.35</v>
      </c>
      <c r="CW588" s="20">
        <v>1519.07</v>
      </c>
      <c r="CX588" s="20">
        <v>486.61</v>
      </c>
      <c r="CY588" s="20">
        <v>21764.35</v>
      </c>
      <c r="CZ588" s="20">
        <v>1519.07</v>
      </c>
      <c r="DA588" s="20">
        <v>486.61</v>
      </c>
      <c r="DB588" s="20">
        <v>21764.35</v>
      </c>
      <c r="DC588" s="20">
        <v>1519.07</v>
      </c>
      <c r="DD588" s="20">
        <v>486.61</v>
      </c>
      <c r="DE588" s="20">
        <v>21764.35</v>
      </c>
      <c r="DF588" s="20">
        <v>1519.07</v>
      </c>
      <c r="DG588" s="20">
        <v>486.61</v>
      </c>
      <c r="DH588" s="20">
        <v>21764.35</v>
      </c>
      <c r="DI588" s="20">
        <v>1519.07</v>
      </c>
      <c r="DJ588" s="20">
        <v>486.61</v>
      </c>
      <c r="DK588" s="20">
        <v>21764.35</v>
      </c>
      <c r="DL588" s="20">
        <v>1519.07</v>
      </c>
      <c r="DM588" s="20">
        <v>486.61</v>
      </c>
      <c r="DN588" s="20">
        <v>21764.35</v>
      </c>
      <c r="DO588" s="20">
        <v>1519.07</v>
      </c>
      <c r="DP588" s="20">
        <v>486.61</v>
      </c>
      <c r="DQ588" s="20">
        <v>21764.35</v>
      </c>
      <c r="DR588" s="20">
        <v>1519.07</v>
      </c>
      <c r="DS588" s="20">
        <v>486.61</v>
      </c>
      <c r="DT588" s="20">
        <v>21764.35</v>
      </c>
      <c r="DU588" s="20">
        <v>1519.07</v>
      </c>
      <c r="DV588" s="20">
        <v>486.61</v>
      </c>
      <c r="DW588" s="20">
        <v>21764.35</v>
      </c>
      <c r="DX588" s="20">
        <v>1519.07</v>
      </c>
      <c r="DY588" s="20">
        <v>486.61</v>
      </c>
      <c r="DZ588" s="20">
        <v>21764.35</v>
      </c>
      <c r="EA588" s="20">
        <v>1519.07</v>
      </c>
      <c r="EB588" s="20">
        <v>486.61</v>
      </c>
      <c r="EC588" s="20">
        <v>21764.35</v>
      </c>
      <c r="ED588" s="20">
        <v>1519.07</v>
      </c>
      <c r="EE588" s="20">
        <v>486.61</v>
      </c>
      <c r="EF588" s="20">
        <v>21764.35</v>
      </c>
      <c r="EG588" s="20">
        <v>1519.07</v>
      </c>
      <c r="EH588" s="20">
        <v>486.61</v>
      </c>
      <c r="EI588" s="20">
        <f t="shared" si="59"/>
        <v>21764.35</v>
      </c>
      <c r="EJ588" s="20">
        <f t="shared" si="59"/>
        <v>1519.07</v>
      </c>
      <c r="EK588" s="20">
        <f t="shared" si="59"/>
        <v>486.61</v>
      </c>
      <c r="EL588" s="20">
        <v>21764.35</v>
      </c>
      <c r="EM588" s="20">
        <v>1519.07</v>
      </c>
      <c r="EN588" s="20">
        <v>486.61</v>
      </c>
      <c r="EO588" s="24">
        <f t="shared" si="60"/>
        <v>618020.77999999933</v>
      </c>
      <c r="EP588" s="25">
        <f t="shared" si="56"/>
        <v>0</v>
      </c>
      <c r="EQ588" s="25">
        <f t="shared" si="57"/>
        <v>95079.970000000671</v>
      </c>
      <c r="ES588" s="26"/>
    </row>
    <row r="589" spans="1:149" x14ac:dyDescent="0.25">
      <c r="A589" s="27">
        <v>586</v>
      </c>
      <c r="B589" s="15">
        <v>18338277000194</v>
      </c>
      <c r="C589" s="28" t="s">
        <v>603</v>
      </c>
      <c r="D589" s="17">
        <v>262469.15000000002</v>
      </c>
      <c r="E589" s="18">
        <v>798358.47</v>
      </c>
      <c r="F589" s="19">
        <v>0</v>
      </c>
      <c r="G589" s="20">
        <v>0</v>
      </c>
      <c r="H589" s="21">
        <f t="shared" si="55"/>
        <v>262469.15000000002</v>
      </c>
      <c r="I589" s="21">
        <v>798358.47</v>
      </c>
      <c r="J589" s="22">
        <v>0</v>
      </c>
      <c r="K589" s="22">
        <v>0</v>
      </c>
      <c r="L589" s="22">
        <v>0</v>
      </c>
      <c r="M589" s="22">
        <v>0</v>
      </c>
      <c r="N589" s="22">
        <v>12026.92</v>
      </c>
      <c r="O589" s="22">
        <v>0</v>
      </c>
      <c r="P589" s="22">
        <v>12026.92</v>
      </c>
      <c r="Q589" s="22">
        <v>0</v>
      </c>
      <c r="R589" s="22">
        <v>12026.92</v>
      </c>
      <c r="S589" s="22">
        <v>12026.92</v>
      </c>
      <c r="T589" s="22">
        <v>12026.92</v>
      </c>
      <c r="U589" s="22">
        <v>12021.09</v>
      </c>
      <c r="V589" s="22">
        <v>12021.09</v>
      </c>
      <c r="W589" s="22">
        <v>12021.09</v>
      </c>
      <c r="X589" s="22">
        <v>12021.09</v>
      </c>
      <c r="Y589" s="22">
        <v>7349.14</v>
      </c>
      <c r="Z589" s="22">
        <v>7349.14</v>
      </c>
      <c r="AA589" s="22">
        <v>7349.14</v>
      </c>
      <c r="AB589" s="22">
        <v>7349.14</v>
      </c>
      <c r="AC589" s="22">
        <v>0</v>
      </c>
      <c r="AD589" s="22">
        <v>7349.14</v>
      </c>
      <c r="AE589" s="22"/>
      <c r="AF589" s="22"/>
      <c r="AG589" s="22">
        <v>7349.14</v>
      </c>
      <c r="AH589" s="22"/>
      <c r="AI589" s="22"/>
      <c r="AJ589" s="22">
        <v>7349.14</v>
      </c>
      <c r="AK589" s="22"/>
      <c r="AL589" s="22">
        <v>7349.14</v>
      </c>
      <c r="AM589" s="22">
        <v>7349.14</v>
      </c>
      <c r="AN589" s="22">
        <v>7349.14</v>
      </c>
      <c r="AO589" s="22"/>
      <c r="AP589" s="22">
        <v>7349.14</v>
      </c>
      <c r="AQ589" s="22"/>
      <c r="AR589" s="22"/>
      <c r="AS589" s="22">
        <v>7349.14</v>
      </c>
      <c r="AT589" s="22">
        <v>0</v>
      </c>
      <c r="AU589" s="22">
        <v>0</v>
      </c>
      <c r="AV589" s="22">
        <v>7349.14</v>
      </c>
      <c r="AW589" s="22">
        <v>44094.840000000004</v>
      </c>
      <c r="AX589" s="22">
        <v>14616.53</v>
      </c>
      <c r="AY589" s="22"/>
      <c r="AZ589" s="22">
        <f>VLOOKUP(A589,[1]Consolidado!$A$4:$AZ$856,52,FALSE)</f>
        <v>0</v>
      </c>
      <c r="BA589" s="22">
        <f>VLOOKUP(A589,'[2]Parcelas ICMS 2018 Calculadas'!$A$4:$BC$856,55,FALSE)</f>
        <v>0</v>
      </c>
      <c r="BB589" s="22">
        <v>0</v>
      </c>
      <c r="BC589" s="22">
        <v>0</v>
      </c>
      <c r="BD589" s="22">
        <v>0</v>
      </c>
      <c r="BE589" s="22"/>
      <c r="BF589" s="22"/>
      <c r="BG589" s="22">
        <v>0</v>
      </c>
      <c r="BH589" s="22"/>
      <c r="BI589" s="22"/>
      <c r="BJ589" s="22">
        <v>0</v>
      </c>
      <c r="BK589" s="22">
        <v>0</v>
      </c>
      <c r="BL589" s="22">
        <v>0</v>
      </c>
      <c r="BM589" s="22">
        <v>0</v>
      </c>
      <c r="BN589" s="23">
        <f t="shared" si="58"/>
        <v>262469.15000000014</v>
      </c>
      <c r="BO589" s="20">
        <v>24366.48</v>
      </c>
      <c r="BP589" s="20">
        <v>1700.69</v>
      </c>
      <c r="BQ589" s="20">
        <v>544.78</v>
      </c>
      <c r="BR589" s="20">
        <v>24366.48</v>
      </c>
      <c r="BS589" s="20">
        <v>1700.69</v>
      </c>
      <c r="BT589" s="20">
        <v>544.78</v>
      </c>
      <c r="BU589" s="20">
        <v>24366.48</v>
      </c>
      <c r="BV589" s="20">
        <v>1700.69</v>
      </c>
      <c r="BW589" s="20">
        <v>544.78</v>
      </c>
      <c r="BX589" s="20">
        <v>24366.48</v>
      </c>
      <c r="BY589" s="20">
        <v>1700.69</v>
      </c>
      <c r="BZ589" s="20">
        <v>544.78</v>
      </c>
      <c r="CA589" s="20">
        <v>24366.48</v>
      </c>
      <c r="CB589" s="20">
        <v>1700.69</v>
      </c>
      <c r="CC589" s="20">
        <v>544.78</v>
      </c>
      <c r="CD589" s="20">
        <v>24366.48</v>
      </c>
      <c r="CE589" s="20">
        <v>1700.69</v>
      </c>
      <c r="CF589" s="20">
        <v>544.78</v>
      </c>
      <c r="CG589" s="20">
        <v>24366.48</v>
      </c>
      <c r="CH589" s="20">
        <v>1700.69</v>
      </c>
      <c r="CI589" s="20">
        <v>544.78</v>
      </c>
      <c r="CJ589" s="20">
        <v>24366.48</v>
      </c>
      <c r="CK589" s="20">
        <v>1700.69</v>
      </c>
      <c r="CL589" s="20">
        <v>544.78</v>
      </c>
      <c r="CM589" s="20">
        <v>24366.48</v>
      </c>
      <c r="CN589" s="20">
        <v>1700.69</v>
      </c>
      <c r="CO589" s="20">
        <v>544.78</v>
      </c>
      <c r="CP589" s="20">
        <v>24366.48</v>
      </c>
      <c r="CQ589" s="20">
        <v>1700.69</v>
      </c>
      <c r="CR589" s="20">
        <v>544.78</v>
      </c>
      <c r="CS589" s="20">
        <v>24366.48</v>
      </c>
      <c r="CT589" s="20">
        <v>1700.69</v>
      </c>
      <c r="CU589" s="20">
        <v>544.78</v>
      </c>
      <c r="CV589" s="20">
        <v>24366.48</v>
      </c>
      <c r="CW589" s="20">
        <v>1700.69</v>
      </c>
      <c r="CX589" s="20">
        <v>544.78</v>
      </c>
      <c r="CY589" s="20">
        <v>24366.48</v>
      </c>
      <c r="CZ589" s="20">
        <v>1700.69</v>
      </c>
      <c r="DA589" s="20">
        <v>544.78</v>
      </c>
      <c r="DB589" s="20">
        <v>24366.48</v>
      </c>
      <c r="DC589" s="20">
        <v>1700.69</v>
      </c>
      <c r="DD589" s="20">
        <v>544.78</v>
      </c>
      <c r="DE589" s="20">
        <v>24366.48</v>
      </c>
      <c r="DF589" s="20">
        <v>1700.69</v>
      </c>
      <c r="DG589" s="20">
        <v>544.78</v>
      </c>
      <c r="DH589" s="20">
        <v>24366.48</v>
      </c>
      <c r="DI589" s="20">
        <v>1700.69</v>
      </c>
      <c r="DJ589" s="20">
        <v>544.78</v>
      </c>
      <c r="DK589" s="20">
        <v>24366.48</v>
      </c>
      <c r="DL589" s="20">
        <v>1700.69</v>
      </c>
      <c r="DM589" s="20">
        <v>544.78</v>
      </c>
      <c r="DN589" s="20">
        <v>24366.48</v>
      </c>
      <c r="DO589" s="20">
        <v>1700.69</v>
      </c>
      <c r="DP589" s="20">
        <v>544.78</v>
      </c>
      <c r="DQ589" s="20">
        <v>24366.48</v>
      </c>
      <c r="DR589" s="20">
        <v>1700.69</v>
      </c>
      <c r="DS589" s="20">
        <v>544.78</v>
      </c>
      <c r="DT589" s="20">
        <v>24366.48</v>
      </c>
      <c r="DU589" s="20">
        <v>1700.69</v>
      </c>
      <c r="DV589" s="20">
        <v>544.78</v>
      </c>
      <c r="DW589" s="20">
        <v>24366.48</v>
      </c>
      <c r="DX589" s="20">
        <v>1700.69</v>
      </c>
      <c r="DY589" s="20">
        <v>544.78</v>
      </c>
      <c r="DZ589" s="20">
        <v>24366.48</v>
      </c>
      <c r="EA589" s="20">
        <v>1700.69</v>
      </c>
      <c r="EB589" s="20">
        <v>544.78</v>
      </c>
      <c r="EC589" s="20">
        <v>24366.48</v>
      </c>
      <c r="ED589" s="20">
        <v>1700.69</v>
      </c>
      <c r="EE589" s="20">
        <v>544.78</v>
      </c>
      <c r="EF589" s="20">
        <v>24366.48</v>
      </c>
      <c r="EG589" s="20">
        <v>1700.69</v>
      </c>
      <c r="EH589" s="20">
        <v>544.78</v>
      </c>
      <c r="EI589" s="20">
        <f t="shared" si="59"/>
        <v>24366.48</v>
      </c>
      <c r="EJ589" s="20">
        <f t="shared" si="59"/>
        <v>1700.69</v>
      </c>
      <c r="EK589" s="20">
        <f t="shared" si="59"/>
        <v>544.78</v>
      </c>
      <c r="EL589" s="20">
        <v>24366.48</v>
      </c>
      <c r="EM589" s="20">
        <v>1700.69</v>
      </c>
      <c r="EN589" s="20">
        <v>544.78</v>
      </c>
      <c r="EO589" s="24">
        <f t="shared" si="60"/>
        <v>691910.69999999984</v>
      </c>
      <c r="EP589" s="25">
        <f t="shared" si="56"/>
        <v>0</v>
      </c>
      <c r="EQ589" s="25">
        <f t="shared" si="57"/>
        <v>106447.77000000014</v>
      </c>
      <c r="ES589" s="26"/>
    </row>
    <row r="590" spans="1:149" x14ac:dyDescent="0.25">
      <c r="A590" s="27">
        <v>587</v>
      </c>
      <c r="B590" s="15">
        <v>18338285000130</v>
      </c>
      <c r="C590" s="28" t="s">
        <v>604</v>
      </c>
      <c r="D590" s="17">
        <v>188624.5</v>
      </c>
      <c r="E590" s="18">
        <v>479994.66</v>
      </c>
      <c r="F590" s="19">
        <v>0</v>
      </c>
      <c r="G590" s="20">
        <v>0</v>
      </c>
      <c r="H590" s="21">
        <f t="shared" si="55"/>
        <v>188624.5</v>
      </c>
      <c r="I590" s="21">
        <v>479994.66</v>
      </c>
      <c r="J590" s="22">
        <v>0</v>
      </c>
      <c r="K590" s="22">
        <v>0</v>
      </c>
      <c r="L590" s="22">
        <v>0</v>
      </c>
      <c r="M590" s="22">
        <v>0</v>
      </c>
      <c r="N590" s="22">
        <v>8643.19</v>
      </c>
      <c r="O590" s="22">
        <v>0</v>
      </c>
      <c r="P590" s="22">
        <v>8643.19</v>
      </c>
      <c r="Q590" s="22">
        <v>0</v>
      </c>
      <c r="R590" s="22">
        <v>8643.19</v>
      </c>
      <c r="S590" s="22">
        <v>8643.19</v>
      </c>
      <c r="T590" s="22">
        <v>8643.19</v>
      </c>
      <c r="U590" s="22">
        <v>8639</v>
      </c>
      <c r="V590" s="22">
        <v>8639</v>
      </c>
      <c r="W590" s="22">
        <v>8639</v>
      </c>
      <c r="X590" s="22">
        <v>8639</v>
      </c>
      <c r="Y590" s="22">
        <v>5281.49</v>
      </c>
      <c r="Z590" s="22">
        <v>5281.49</v>
      </c>
      <c r="AA590" s="22">
        <v>5281.49</v>
      </c>
      <c r="AB590" s="22">
        <v>5281.49</v>
      </c>
      <c r="AC590" s="22">
        <v>0</v>
      </c>
      <c r="AD590" s="22">
        <v>5281.49</v>
      </c>
      <c r="AE590" s="22"/>
      <c r="AF590" s="22"/>
      <c r="AG590" s="22">
        <v>5281.49</v>
      </c>
      <c r="AH590" s="22"/>
      <c r="AI590" s="22"/>
      <c r="AJ590" s="22">
        <v>5281.49</v>
      </c>
      <c r="AK590" s="22"/>
      <c r="AL590" s="22">
        <v>5281.49</v>
      </c>
      <c r="AM590" s="22">
        <v>5281.49</v>
      </c>
      <c r="AN590" s="22">
        <v>5281.49</v>
      </c>
      <c r="AO590" s="22"/>
      <c r="AP590" s="22">
        <v>5281.49</v>
      </c>
      <c r="AQ590" s="22"/>
      <c r="AR590" s="22"/>
      <c r="AS590" s="22">
        <v>5281.49</v>
      </c>
      <c r="AT590" s="22">
        <v>0</v>
      </c>
      <c r="AU590" s="22">
        <v>0</v>
      </c>
      <c r="AV590" s="22">
        <v>5281.49</v>
      </c>
      <c r="AW590" s="22">
        <v>0</v>
      </c>
      <c r="AX590" s="22">
        <v>0</v>
      </c>
      <c r="AY590" s="22"/>
      <c r="AZ590" s="22">
        <f>VLOOKUP(A590,[1]Consolidado!$A$4:$AZ$856,52,FALSE)</f>
        <v>5281.49</v>
      </c>
      <c r="BA590" s="22">
        <f>VLOOKUP(A590,'[2]Parcelas ICMS 2018 Calculadas'!$A$4:$BC$856,55,FALSE)</f>
        <v>0</v>
      </c>
      <c r="BB590" s="22">
        <v>5281.49</v>
      </c>
      <c r="BC590" s="22">
        <v>0</v>
      </c>
      <c r="BD590" s="22">
        <v>0</v>
      </c>
      <c r="BE590" s="22">
        <v>5281.49</v>
      </c>
      <c r="BF590" s="22"/>
      <c r="BG590" s="22">
        <v>0</v>
      </c>
      <c r="BH590" s="22"/>
      <c r="BI590" s="22"/>
      <c r="BJ590" s="22">
        <v>5281.49</v>
      </c>
      <c r="BK590" s="22">
        <v>0</v>
      </c>
      <c r="BL590" s="22">
        <v>0</v>
      </c>
      <c r="BM590" s="22">
        <v>0</v>
      </c>
      <c r="BN590" s="23">
        <f t="shared" si="58"/>
        <v>167557.28</v>
      </c>
      <c r="BO590" s="20">
        <v>14649.78</v>
      </c>
      <c r="BP590" s="20">
        <v>1022.5</v>
      </c>
      <c r="BQ590" s="20">
        <v>327.54000000000002</v>
      </c>
      <c r="BR590" s="20">
        <v>14649.78</v>
      </c>
      <c r="BS590" s="20">
        <v>1022.5</v>
      </c>
      <c r="BT590" s="20">
        <v>327.54000000000002</v>
      </c>
      <c r="BU590" s="20">
        <v>14649.78</v>
      </c>
      <c r="BV590" s="20">
        <v>1022.5</v>
      </c>
      <c r="BW590" s="20">
        <v>327.54000000000002</v>
      </c>
      <c r="BX590" s="20">
        <v>14649.78</v>
      </c>
      <c r="BY590" s="20">
        <v>1022.5</v>
      </c>
      <c r="BZ590" s="20">
        <v>327.54000000000002</v>
      </c>
      <c r="CA590" s="20">
        <v>14649.78</v>
      </c>
      <c r="CB590" s="20">
        <v>1022.5</v>
      </c>
      <c r="CC590" s="20">
        <v>327.54000000000002</v>
      </c>
      <c r="CD590" s="20">
        <v>14649.78</v>
      </c>
      <c r="CE590" s="20">
        <v>1022.5</v>
      </c>
      <c r="CF590" s="20">
        <v>327.54000000000002</v>
      </c>
      <c r="CG590" s="20">
        <v>14649.78</v>
      </c>
      <c r="CH590" s="20">
        <v>1022.5</v>
      </c>
      <c r="CI590" s="20">
        <v>327.54000000000002</v>
      </c>
      <c r="CJ590" s="20">
        <v>14649.78</v>
      </c>
      <c r="CK590" s="20">
        <v>1022.5</v>
      </c>
      <c r="CL590" s="20">
        <v>327.54000000000002</v>
      </c>
      <c r="CM590" s="20">
        <v>14649.78</v>
      </c>
      <c r="CN590" s="20">
        <v>1022.5</v>
      </c>
      <c r="CO590" s="20">
        <v>327.54000000000002</v>
      </c>
      <c r="CP590" s="20">
        <v>14649.78</v>
      </c>
      <c r="CQ590" s="20">
        <v>1022.5</v>
      </c>
      <c r="CR590" s="20">
        <v>327.54000000000002</v>
      </c>
      <c r="CS590" s="20">
        <v>14649.78</v>
      </c>
      <c r="CT590" s="20">
        <v>1022.5</v>
      </c>
      <c r="CU590" s="20">
        <v>327.54000000000002</v>
      </c>
      <c r="CV590" s="20">
        <v>14649.78</v>
      </c>
      <c r="CW590" s="20">
        <v>1022.5</v>
      </c>
      <c r="CX590" s="20">
        <v>327.54000000000002</v>
      </c>
      <c r="CY590" s="20">
        <v>14649.78</v>
      </c>
      <c r="CZ590" s="20">
        <v>1022.5</v>
      </c>
      <c r="DA590" s="20">
        <v>327.54000000000002</v>
      </c>
      <c r="DB590" s="20">
        <v>14649.78</v>
      </c>
      <c r="DC590" s="20">
        <v>1022.5</v>
      </c>
      <c r="DD590" s="20">
        <v>327.54000000000002</v>
      </c>
      <c r="DE590" s="20">
        <v>14649.78</v>
      </c>
      <c r="DF590" s="20">
        <v>1022.5</v>
      </c>
      <c r="DG590" s="20">
        <v>327.54000000000002</v>
      </c>
      <c r="DH590" s="20">
        <v>14649.78</v>
      </c>
      <c r="DI590" s="20">
        <v>1022.5</v>
      </c>
      <c r="DJ590" s="20">
        <v>327.54000000000002</v>
      </c>
      <c r="DK590" s="20">
        <v>14649.78</v>
      </c>
      <c r="DL590" s="20">
        <v>1022.5</v>
      </c>
      <c r="DM590" s="20">
        <v>327.54000000000002</v>
      </c>
      <c r="DN590" s="20">
        <v>14649.78</v>
      </c>
      <c r="DO590" s="20">
        <v>1022.5</v>
      </c>
      <c r="DP590" s="20">
        <v>327.54000000000002</v>
      </c>
      <c r="DQ590" s="20">
        <v>14649.78</v>
      </c>
      <c r="DR590" s="20">
        <v>1022.5</v>
      </c>
      <c r="DS590" s="20">
        <v>327.54000000000002</v>
      </c>
      <c r="DT590" s="20">
        <v>14649.78</v>
      </c>
      <c r="DU590" s="20">
        <v>1022.5</v>
      </c>
      <c r="DV590" s="20">
        <v>327.54000000000002</v>
      </c>
      <c r="DW590" s="20">
        <v>14649.78</v>
      </c>
      <c r="DX590" s="20">
        <v>1022.5</v>
      </c>
      <c r="DY590" s="20">
        <v>327.54000000000002</v>
      </c>
      <c r="DZ590" s="20">
        <v>14649.78</v>
      </c>
      <c r="EA590" s="20">
        <v>1022.5</v>
      </c>
      <c r="EB590" s="20">
        <v>327.54000000000002</v>
      </c>
      <c r="EC590" s="20">
        <v>14649.78</v>
      </c>
      <c r="ED590" s="20">
        <v>1022.5</v>
      </c>
      <c r="EE590" s="20">
        <v>327.54000000000002</v>
      </c>
      <c r="EF590" s="20">
        <v>14649.78</v>
      </c>
      <c r="EG590" s="20">
        <v>1022.5</v>
      </c>
      <c r="EH590" s="20">
        <v>327.54000000000002</v>
      </c>
      <c r="EI590" s="20">
        <f t="shared" si="59"/>
        <v>14649.78</v>
      </c>
      <c r="EJ590" s="20">
        <f t="shared" si="59"/>
        <v>1022.5</v>
      </c>
      <c r="EK590" s="20">
        <f t="shared" si="59"/>
        <v>327.54000000000002</v>
      </c>
      <c r="EL590" s="20">
        <v>14649.78</v>
      </c>
      <c r="EM590" s="20">
        <v>1022.5</v>
      </c>
      <c r="EN590" s="20">
        <v>327.54000000000002</v>
      </c>
      <c r="EO590" s="24">
        <f t="shared" si="60"/>
        <v>415995.32000000012</v>
      </c>
      <c r="EP590" s="25">
        <f t="shared" si="56"/>
        <v>21067.22</v>
      </c>
      <c r="EQ590" s="25">
        <f t="shared" si="57"/>
        <v>63999.339999999851</v>
      </c>
      <c r="ES590" s="26"/>
    </row>
    <row r="591" spans="1:149" x14ac:dyDescent="0.25">
      <c r="A591" s="27">
        <v>588</v>
      </c>
      <c r="B591" s="15">
        <v>17888116000101</v>
      </c>
      <c r="C591" s="28" t="s">
        <v>605</v>
      </c>
      <c r="D591" s="17">
        <v>274083.39</v>
      </c>
      <c r="E591" s="18">
        <v>504028.57</v>
      </c>
      <c r="F591" s="19">
        <v>0</v>
      </c>
      <c r="G591" s="20">
        <v>0</v>
      </c>
      <c r="H591" s="21">
        <f t="shared" si="55"/>
        <v>274083.39</v>
      </c>
      <c r="I591" s="21">
        <v>504028.57</v>
      </c>
      <c r="J591" s="22">
        <v>0</v>
      </c>
      <c r="K591" s="22">
        <v>0</v>
      </c>
      <c r="L591" s="22">
        <v>0</v>
      </c>
      <c r="M591" s="22">
        <v>0</v>
      </c>
      <c r="N591" s="22">
        <v>12559.11</v>
      </c>
      <c r="O591" s="22">
        <v>0</v>
      </c>
      <c r="P591" s="22">
        <v>12559.11</v>
      </c>
      <c r="Q591" s="22">
        <v>0</v>
      </c>
      <c r="R591" s="22">
        <v>12559.11</v>
      </c>
      <c r="S591" s="22">
        <v>12559.11</v>
      </c>
      <c r="T591" s="22">
        <v>12559.11</v>
      </c>
      <c r="U591" s="22">
        <v>12553.02</v>
      </c>
      <c r="V591" s="22">
        <v>12553.02</v>
      </c>
      <c r="W591" s="22">
        <v>12553.02</v>
      </c>
      <c r="X591" s="22">
        <v>12553.02</v>
      </c>
      <c r="Y591" s="22">
        <v>7674.33</v>
      </c>
      <c r="Z591" s="22">
        <v>7674.33</v>
      </c>
      <c r="AA591" s="22">
        <v>7674.33</v>
      </c>
      <c r="AB591" s="22">
        <v>7674.33</v>
      </c>
      <c r="AC591" s="22">
        <v>0</v>
      </c>
      <c r="AD591" s="22">
        <v>7674.33</v>
      </c>
      <c r="AE591" s="22"/>
      <c r="AF591" s="22"/>
      <c r="AG591" s="22">
        <v>7674.33</v>
      </c>
      <c r="AH591" s="22"/>
      <c r="AI591" s="22"/>
      <c r="AJ591" s="22">
        <v>7674.33</v>
      </c>
      <c r="AK591" s="22"/>
      <c r="AL591" s="22">
        <v>7674.33</v>
      </c>
      <c r="AM591" s="22">
        <v>7674.33</v>
      </c>
      <c r="AN591" s="22">
        <v>7674.33</v>
      </c>
      <c r="AO591" s="22"/>
      <c r="AP591" s="22">
        <v>7674.33</v>
      </c>
      <c r="AQ591" s="22"/>
      <c r="AR591" s="22"/>
      <c r="AS591" s="22">
        <v>7674.33</v>
      </c>
      <c r="AT591" s="22">
        <v>0</v>
      </c>
      <c r="AU591" s="22">
        <v>0</v>
      </c>
      <c r="AV591" s="22">
        <v>7674.33</v>
      </c>
      <c r="AW591" s="22">
        <v>0</v>
      </c>
      <c r="AX591" s="22">
        <v>0</v>
      </c>
      <c r="AY591" s="22"/>
      <c r="AZ591" s="22">
        <f>VLOOKUP(A591,[1]Consolidado!$A$4:$AZ$856,52,FALSE)</f>
        <v>7674.33</v>
      </c>
      <c r="BA591" s="22">
        <f>VLOOKUP(A591,'[2]Parcelas ICMS 2018 Calculadas'!$A$4:$BC$856,55,FALSE)</f>
        <v>0</v>
      </c>
      <c r="BB591" s="22">
        <v>7674.33</v>
      </c>
      <c r="BC591" s="22">
        <v>0</v>
      </c>
      <c r="BD591" s="22">
        <v>0</v>
      </c>
      <c r="BE591" s="22">
        <v>7674.33</v>
      </c>
      <c r="BF591" s="22"/>
      <c r="BG591" s="22">
        <v>0</v>
      </c>
      <c r="BH591" s="22"/>
      <c r="BI591" s="22"/>
      <c r="BJ591" s="22">
        <v>7674.33</v>
      </c>
      <c r="BK591" s="22">
        <v>0</v>
      </c>
      <c r="BL591" s="22">
        <v>0</v>
      </c>
      <c r="BM591" s="22">
        <v>0</v>
      </c>
      <c r="BN591" s="23">
        <f t="shared" si="58"/>
        <v>243471.23999999985</v>
      </c>
      <c r="BO591" s="20">
        <v>15383.32</v>
      </c>
      <c r="BP591" s="20">
        <v>1073.7</v>
      </c>
      <c r="BQ591" s="20">
        <v>343.94</v>
      </c>
      <c r="BR591" s="20">
        <v>15383.32</v>
      </c>
      <c r="BS591" s="20">
        <v>1073.7</v>
      </c>
      <c r="BT591" s="20">
        <v>343.94</v>
      </c>
      <c r="BU591" s="20">
        <v>15383.32</v>
      </c>
      <c r="BV591" s="20">
        <v>1073.7</v>
      </c>
      <c r="BW591" s="20">
        <v>343.94</v>
      </c>
      <c r="BX591" s="20">
        <v>15383.32</v>
      </c>
      <c r="BY591" s="20">
        <v>1073.7</v>
      </c>
      <c r="BZ591" s="20">
        <v>343.94</v>
      </c>
      <c r="CA591" s="20">
        <v>15383.32</v>
      </c>
      <c r="CB591" s="20">
        <v>1073.7</v>
      </c>
      <c r="CC591" s="20">
        <v>343.94</v>
      </c>
      <c r="CD591" s="20">
        <v>15383.32</v>
      </c>
      <c r="CE591" s="20">
        <v>1073.7</v>
      </c>
      <c r="CF591" s="20">
        <v>343.94</v>
      </c>
      <c r="CG591" s="20">
        <v>15383.32</v>
      </c>
      <c r="CH591" s="20">
        <v>1073.7</v>
      </c>
      <c r="CI591" s="20">
        <v>343.94</v>
      </c>
      <c r="CJ591" s="20">
        <v>15383.32</v>
      </c>
      <c r="CK591" s="20">
        <v>1073.7</v>
      </c>
      <c r="CL591" s="20">
        <v>343.94</v>
      </c>
      <c r="CM591" s="20">
        <v>15383.32</v>
      </c>
      <c r="CN591" s="20">
        <v>1073.7</v>
      </c>
      <c r="CO591" s="20">
        <v>343.94</v>
      </c>
      <c r="CP591" s="20">
        <v>15383.32</v>
      </c>
      <c r="CQ591" s="20">
        <v>1073.7</v>
      </c>
      <c r="CR591" s="20">
        <v>343.94</v>
      </c>
      <c r="CS591" s="20">
        <v>15383.32</v>
      </c>
      <c r="CT591" s="20">
        <v>1073.7</v>
      </c>
      <c r="CU591" s="20">
        <v>343.94</v>
      </c>
      <c r="CV591" s="20">
        <v>15383.32</v>
      </c>
      <c r="CW591" s="20">
        <v>1073.7</v>
      </c>
      <c r="CX591" s="20">
        <v>343.94</v>
      </c>
      <c r="CY591" s="20">
        <v>15383.32</v>
      </c>
      <c r="CZ591" s="20">
        <v>1073.7</v>
      </c>
      <c r="DA591" s="20">
        <v>343.94</v>
      </c>
      <c r="DB591" s="20">
        <v>15383.32</v>
      </c>
      <c r="DC591" s="20">
        <v>1073.7</v>
      </c>
      <c r="DD591" s="20">
        <v>343.94</v>
      </c>
      <c r="DE591" s="20">
        <v>15383.32</v>
      </c>
      <c r="DF591" s="20">
        <v>1073.7</v>
      </c>
      <c r="DG591" s="20">
        <v>343.94</v>
      </c>
      <c r="DH591" s="20">
        <v>15383.32</v>
      </c>
      <c r="DI591" s="20">
        <v>1073.7</v>
      </c>
      <c r="DJ591" s="20">
        <v>343.94</v>
      </c>
      <c r="DK591" s="20">
        <v>15383.32</v>
      </c>
      <c r="DL591" s="20">
        <v>1073.7</v>
      </c>
      <c r="DM591" s="20">
        <v>343.94</v>
      </c>
      <c r="DN591" s="20">
        <v>15383.32</v>
      </c>
      <c r="DO591" s="20">
        <v>1073.7</v>
      </c>
      <c r="DP591" s="20">
        <v>343.94</v>
      </c>
      <c r="DQ591" s="20">
        <v>15383.32</v>
      </c>
      <c r="DR591" s="20">
        <v>1073.7</v>
      </c>
      <c r="DS591" s="20">
        <v>343.94</v>
      </c>
      <c r="DT591" s="20">
        <v>15383.32</v>
      </c>
      <c r="DU591" s="20">
        <v>1073.7</v>
      </c>
      <c r="DV591" s="20">
        <v>343.94</v>
      </c>
      <c r="DW591" s="20">
        <v>15383.32</v>
      </c>
      <c r="DX591" s="20">
        <v>1073.7</v>
      </c>
      <c r="DY591" s="20">
        <v>343.94</v>
      </c>
      <c r="DZ591" s="20">
        <v>15383.32</v>
      </c>
      <c r="EA591" s="20">
        <v>1073.7</v>
      </c>
      <c r="EB591" s="20">
        <v>343.94</v>
      </c>
      <c r="EC591" s="20">
        <v>15383.32</v>
      </c>
      <c r="ED591" s="20">
        <v>1073.7</v>
      </c>
      <c r="EE591" s="20">
        <v>343.94</v>
      </c>
      <c r="EF591" s="20">
        <v>15383.32</v>
      </c>
      <c r="EG591" s="20">
        <v>1073.7</v>
      </c>
      <c r="EH591" s="20">
        <v>343.94</v>
      </c>
      <c r="EI591" s="20">
        <f t="shared" si="59"/>
        <v>15383.32</v>
      </c>
      <c r="EJ591" s="20">
        <f t="shared" si="59"/>
        <v>1073.7</v>
      </c>
      <c r="EK591" s="20">
        <f t="shared" si="59"/>
        <v>343.94</v>
      </c>
      <c r="EL591" s="20">
        <v>15383.32</v>
      </c>
      <c r="EM591" s="20">
        <v>1073.7</v>
      </c>
      <c r="EN591" s="20">
        <v>343.94</v>
      </c>
      <c r="EO591" s="24">
        <f t="shared" si="60"/>
        <v>436824.96000000037</v>
      </c>
      <c r="EP591" s="25">
        <f t="shared" si="56"/>
        <v>30612.150000000169</v>
      </c>
      <c r="EQ591" s="25">
        <f t="shared" si="57"/>
        <v>67203.609999999637</v>
      </c>
      <c r="ES591" s="26"/>
    </row>
    <row r="592" spans="1:149" x14ac:dyDescent="0.25">
      <c r="A592" s="27">
        <v>589</v>
      </c>
      <c r="B592" s="15">
        <v>18385146000168</v>
      </c>
      <c r="C592" s="28" t="s">
        <v>606</v>
      </c>
      <c r="D592" s="17">
        <v>421909.41</v>
      </c>
      <c r="E592" s="18">
        <v>1027990.47</v>
      </c>
      <c r="F592" s="19">
        <v>0</v>
      </c>
      <c r="G592" s="20">
        <v>0</v>
      </c>
      <c r="H592" s="21">
        <f t="shared" si="55"/>
        <v>421909.41</v>
      </c>
      <c r="I592" s="21">
        <v>1027990.47</v>
      </c>
      <c r="J592" s="22">
        <v>0</v>
      </c>
      <c r="K592" s="22">
        <v>0</v>
      </c>
      <c r="L592" s="22">
        <v>0</v>
      </c>
      <c r="M592" s="22">
        <v>0</v>
      </c>
      <c r="N592" s="22">
        <v>19332.830000000002</v>
      </c>
      <c r="O592" s="22">
        <v>0</v>
      </c>
      <c r="P592" s="22">
        <v>19332.830000000002</v>
      </c>
      <c r="Q592" s="22">
        <v>0</v>
      </c>
      <c r="R592" s="22">
        <v>19332.830000000002</v>
      </c>
      <c r="S592" s="22">
        <v>19332.830000000002</v>
      </c>
      <c r="T592" s="22">
        <v>19332.830000000002</v>
      </c>
      <c r="U592" s="22">
        <v>19323.45</v>
      </c>
      <c r="V592" s="22">
        <v>19323.45</v>
      </c>
      <c r="W592" s="22">
        <v>19323.45</v>
      </c>
      <c r="X592" s="22">
        <v>19323.45</v>
      </c>
      <c r="Y592" s="22">
        <v>11813.46</v>
      </c>
      <c r="Z592" s="22">
        <v>11813.46</v>
      </c>
      <c r="AA592" s="22">
        <v>11813.46</v>
      </c>
      <c r="AB592" s="22">
        <v>11813.46</v>
      </c>
      <c r="AC592" s="22">
        <v>0</v>
      </c>
      <c r="AD592" s="22">
        <v>11813.46</v>
      </c>
      <c r="AE592" s="22"/>
      <c r="AF592" s="22"/>
      <c r="AG592" s="22">
        <v>11813.46</v>
      </c>
      <c r="AH592" s="22"/>
      <c r="AI592" s="22"/>
      <c r="AJ592" s="22">
        <v>11813.46</v>
      </c>
      <c r="AK592" s="22"/>
      <c r="AL592" s="22">
        <v>11813.46</v>
      </c>
      <c r="AM592" s="22">
        <v>11813.46</v>
      </c>
      <c r="AN592" s="22">
        <v>11813.46</v>
      </c>
      <c r="AO592" s="22"/>
      <c r="AP592" s="22">
        <v>11813.46</v>
      </c>
      <c r="AQ592" s="22"/>
      <c r="AR592" s="22"/>
      <c r="AS592" s="22">
        <v>11813.46</v>
      </c>
      <c r="AT592" s="22">
        <v>0</v>
      </c>
      <c r="AU592" s="22">
        <v>0</v>
      </c>
      <c r="AV592" s="22">
        <v>11813.46</v>
      </c>
      <c r="AW592" s="22">
        <v>0</v>
      </c>
      <c r="AX592" s="22">
        <v>94376.48</v>
      </c>
      <c r="AY592" s="22"/>
      <c r="AZ592" s="22">
        <f>VLOOKUP(A592,[1]Consolidado!$A$4:$AZ$856,52,FALSE)</f>
        <v>0</v>
      </c>
      <c r="BA592" s="22">
        <f>VLOOKUP(A592,'[2]Parcelas ICMS 2018 Calculadas'!$A$4:$BC$856,55,FALSE)</f>
        <v>0</v>
      </c>
      <c r="BB592" s="22">
        <v>0</v>
      </c>
      <c r="BC592" s="22">
        <v>0</v>
      </c>
      <c r="BD592" s="22">
        <v>0</v>
      </c>
      <c r="BE592" s="22"/>
      <c r="BF592" s="22"/>
      <c r="BG592" s="22">
        <v>0</v>
      </c>
      <c r="BH592" s="22"/>
      <c r="BI592" s="22"/>
      <c r="BJ592" s="22">
        <v>0</v>
      </c>
      <c r="BK592" s="22">
        <v>0</v>
      </c>
      <c r="BL592" s="22">
        <v>0</v>
      </c>
      <c r="BM592" s="22">
        <v>0</v>
      </c>
      <c r="BN592" s="23">
        <f t="shared" si="58"/>
        <v>421909.41000000009</v>
      </c>
      <c r="BO592" s="20">
        <v>31375.01</v>
      </c>
      <c r="BP592" s="20">
        <v>2189.86</v>
      </c>
      <c r="BQ592" s="20">
        <v>701.48</v>
      </c>
      <c r="BR592" s="20">
        <v>31375.01</v>
      </c>
      <c r="BS592" s="20">
        <v>2189.86</v>
      </c>
      <c r="BT592" s="20">
        <v>701.48</v>
      </c>
      <c r="BU592" s="20">
        <v>31375.01</v>
      </c>
      <c r="BV592" s="20">
        <v>2189.86</v>
      </c>
      <c r="BW592" s="20">
        <v>701.48</v>
      </c>
      <c r="BX592" s="20">
        <v>31375.01</v>
      </c>
      <c r="BY592" s="20">
        <v>2189.86</v>
      </c>
      <c r="BZ592" s="20">
        <v>701.48</v>
      </c>
      <c r="CA592" s="20">
        <v>31375.01</v>
      </c>
      <c r="CB592" s="20">
        <v>2189.86</v>
      </c>
      <c r="CC592" s="20">
        <v>701.48</v>
      </c>
      <c r="CD592" s="20">
        <v>31375.01</v>
      </c>
      <c r="CE592" s="20">
        <v>2189.86</v>
      </c>
      <c r="CF592" s="20">
        <v>701.48</v>
      </c>
      <c r="CG592" s="20">
        <v>31375.01</v>
      </c>
      <c r="CH592" s="20">
        <v>2189.86</v>
      </c>
      <c r="CI592" s="20">
        <v>701.48</v>
      </c>
      <c r="CJ592" s="20">
        <v>31375.01</v>
      </c>
      <c r="CK592" s="20">
        <v>2189.86</v>
      </c>
      <c r="CL592" s="20">
        <v>701.48</v>
      </c>
      <c r="CM592" s="20">
        <v>31375.01</v>
      </c>
      <c r="CN592" s="20">
        <v>2189.86</v>
      </c>
      <c r="CO592" s="20">
        <v>701.48</v>
      </c>
      <c r="CP592" s="20">
        <v>31375.01</v>
      </c>
      <c r="CQ592" s="20">
        <v>2189.86</v>
      </c>
      <c r="CR592" s="20">
        <v>701.48</v>
      </c>
      <c r="CS592" s="20">
        <v>31375.01</v>
      </c>
      <c r="CT592" s="20">
        <v>2189.86</v>
      </c>
      <c r="CU592" s="20">
        <v>701.48</v>
      </c>
      <c r="CV592" s="20">
        <v>31375.01</v>
      </c>
      <c r="CW592" s="20">
        <v>2189.86</v>
      </c>
      <c r="CX592" s="20">
        <v>701.48</v>
      </c>
      <c r="CY592" s="20">
        <v>31375.01</v>
      </c>
      <c r="CZ592" s="20">
        <v>2189.86</v>
      </c>
      <c r="DA592" s="20">
        <v>701.48</v>
      </c>
      <c r="DB592" s="20">
        <v>31375.01</v>
      </c>
      <c r="DC592" s="20">
        <v>2189.86</v>
      </c>
      <c r="DD592" s="20">
        <v>701.48</v>
      </c>
      <c r="DE592" s="20">
        <v>31375.01</v>
      </c>
      <c r="DF592" s="20">
        <v>2189.86</v>
      </c>
      <c r="DG592" s="20">
        <v>701.48</v>
      </c>
      <c r="DH592" s="20">
        <v>31375.01</v>
      </c>
      <c r="DI592" s="20">
        <v>2189.86</v>
      </c>
      <c r="DJ592" s="20">
        <v>701.48</v>
      </c>
      <c r="DK592" s="20">
        <v>31375.01</v>
      </c>
      <c r="DL592" s="20">
        <v>2189.86</v>
      </c>
      <c r="DM592" s="20">
        <v>701.48</v>
      </c>
      <c r="DN592" s="20">
        <v>31375.01</v>
      </c>
      <c r="DO592" s="20">
        <v>2189.86</v>
      </c>
      <c r="DP592" s="20">
        <v>701.48</v>
      </c>
      <c r="DQ592" s="20">
        <v>31375.01</v>
      </c>
      <c r="DR592" s="20">
        <v>2189.86</v>
      </c>
      <c r="DS592" s="20">
        <v>701.48</v>
      </c>
      <c r="DT592" s="20">
        <v>31375.01</v>
      </c>
      <c r="DU592" s="20">
        <v>2189.86</v>
      </c>
      <c r="DV592" s="20">
        <v>701.48</v>
      </c>
      <c r="DW592" s="20">
        <v>31375.01</v>
      </c>
      <c r="DX592" s="20">
        <v>2189.86</v>
      </c>
      <c r="DY592" s="20">
        <v>701.48</v>
      </c>
      <c r="DZ592" s="20">
        <v>31375.01</v>
      </c>
      <c r="EA592" s="20">
        <v>2189.86</v>
      </c>
      <c r="EB592" s="20">
        <v>701.48</v>
      </c>
      <c r="EC592" s="20">
        <v>31375.01</v>
      </c>
      <c r="ED592" s="20">
        <v>2189.86</v>
      </c>
      <c r="EE592" s="20">
        <v>701.48</v>
      </c>
      <c r="EF592" s="20">
        <v>31375.01</v>
      </c>
      <c r="EG592" s="20">
        <v>2189.86</v>
      </c>
      <c r="EH592" s="20">
        <v>701.48</v>
      </c>
      <c r="EI592" s="20">
        <f t="shared" si="59"/>
        <v>31375.01</v>
      </c>
      <c r="EJ592" s="20">
        <f t="shared" si="59"/>
        <v>2189.86</v>
      </c>
      <c r="EK592" s="20">
        <f t="shared" si="59"/>
        <v>701.48</v>
      </c>
      <c r="EL592" s="20">
        <v>31375.01</v>
      </c>
      <c r="EM592" s="20">
        <v>2189.86</v>
      </c>
      <c r="EN592" s="20">
        <v>701.48</v>
      </c>
      <c r="EO592" s="24">
        <f t="shared" si="60"/>
        <v>890925.09999999951</v>
      </c>
      <c r="EP592" s="25">
        <f t="shared" si="56"/>
        <v>0</v>
      </c>
      <c r="EQ592" s="25">
        <f t="shared" si="57"/>
        <v>137065.37000000046</v>
      </c>
      <c r="ES592" s="26"/>
    </row>
    <row r="593" spans="1:149" x14ac:dyDescent="0.25">
      <c r="A593" s="27">
        <v>590</v>
      </c>
      <c r="B593" s="15">
        <v>18715458000192</v>
      </c>
      <c r="C593" s="28" t="s">
        <v>607</v>
      </c>
      <c r="D593" s="17">
        <v>377492.86</v>
      </c>
      <c r="E593" s="18">
        <v>563372.93999999994</v>
      </c>
      <c r="F593" s="19">
        <v>0</v>
      </c>
      <c r="G593" s="20">
        <v>0</v>
      </c>
      <c r="H593" s="21">
        <f t="shared" si="55"/>
        <v>377492.86</v>
      </c>
      <c r="I593" s="21">
        <v>563372.93999999994</v>
      </c>
      <c r="J593" s="22">
        <v>0</v>
      </c>
      <c r="K593" s="22">
        <v>0</v>
      </c>
      <c r="L593" s="22">
        <v>0</v>
      </c>
      <c r="M593" s="22">
        <v>0</v>
      </c>
      <c r="N593" s="22">
        <v>17297.560000000001</v>
      </c>
      <c r="O593" s="22">
        <v>0</v>
      </c>
      <c r="P593" s="22">
        <v>17297.560000000001</v>
      </c>
      <c r="Q593" s="22">
        <v>0</v>
      </c>
      <c r="R593" s="22">
        <v>17297.560000000001</v>
      </c>
      <c r="S593" s="22">
        <v>17297.560000000001</v>
      </c>
      <c r="T593" s="22">
        <v>17297.560000000001</v>
      </c>
      <c r="U593" s="22">
        <v>17289.169999999998</v>
      </c>
      <c r="V593" s="22">
        <v>17289.169999999998</v>
      </c>
      <c r="W593" s="22">
        <v>17289.169999999998</v>
      </c>
      <c r="X593" s="22">
        <v>17289.169999999998</v>
      </c>
      <c r="Y593" s="22">
        <v>10569.8</v>
      </c>
      <c r="Z593" s="22">
        <v>10569.8</v>
      </c>
      <c r="AA593" s="22">
        <v>10569.8</v>
      </c>
      <c r="AB593" s="22">
        <v>10569.8</v>
      </c>
      <c r="AC593" s="22">
        <v>0</v>
      </c>
      <c r="AD593" s="22">
        <v>10569.8</v>
      </c>
      <c r="AE593" s="22"/>
      <c r="AF593" s="22"/>
      <c r="AG593" s="22">
        <v>10569.8</v>
      </c>
      <c r="AH593" s="22"/>
      <c r="AI593" s="22"/>
      <c r="AJ593" s="22">
        <v>10569.8</v>
      </c>
      <c r="AK593" s="22"/>
      <c r="AL593" s="22">
        <v>10569.8</v>
      </c>
      <c r="AM593" s="22">
        <v>10569.8</v>
      </c>
      <c r="AN593" s="22">
        <v>10569.8</v>
      </c>
      <c r="AO593" s="22"/>
      <c r="AP593" s="22">
        <v>10569.8</v>
      </c>
      <c r="AQ593" s="22"/>
      <c r="AR593" s="22"/>
      <c r="AS593" s="22">
        <v>10569.8</v>
      </c>
      <c r="AT593" s="22">
        <v>0</v>
      </c>
      <c r="AU593" s="22">
        <v>0</v>
      </c>
      <c r="AV593" s="22">
        <v>10569.8</v>
      </c>
      <c r="AW593" s="22">
        <v>0</v>
      </c>
      <c r="AX593" s="22">
        <v>0</v>
      </c>
      <c r="AY593" s="22"/>
      <c r="AZ593" s="22">
        <f>VLOOKUP(A593,[1]Consolidado!$A$4:$AZ$856,52,FALSE)</f>
        <v>10569.8</v>
      </c>
      <c r="BA593" s="22">
        <f>VLOOKUP(A593,'[2]Parcelas ICMS 2018 Calculadas'!$A$4:$BC$856,55,FALSE)</f>
        <v>0</v>
      </c>
      <c r="BB593" s="22">
        <v>10569.8</v>
      </c>
      <c r="BC593" s="22">
        <v>0</v>
      </c>
      <c r="BD593" s="22">
        <v>0</v>
      </c>
      <c r="BE593" s="22">
        <v>10569.8</v>
      </c>
      <c r="BF593" s="22"/>
      <c r="BG593" s="22">
        <v>0</v>
      </c>
      <c r="BH593" s="22"/>
      <c r="BI593" s="22"/>
      <c r="BJ593" s="22">
        <v>10569.8</v>
      </c>
      <c r="BK593" s="22">
        <v>0</v>
      </c>
      <c r="BL593" s="22">
        <v>0</v>
      </c>
      <c r="BM593" s="22">
        <v>0</v>
      </c>
      <c r="BN593" s="23">
        <f t="shared" si="58"/>
        <v>335331.07999999978</v>
      </c>
      <c r="BO593" s="20">
        <v>17194.55</v>
      </c>
      <c r="BP593" s="20">
        <v>1200.1199999999999</v>
      </c>
      <c r="BQ593" s="20">
        <v>384.43</v>
      </c>
      <c r="BR593" s="20">
        <v>17194.55</v>
      </c>
      <c r="BS593" s="20">
        <v>1200.1199999999999</v>
      </c>
      <c r="BT593" s="20">
        <v>384.43</v>
      </c>
      <c r="BU593" s="20">
        <v>17194.55</v>
      </c>
      <c r="BV593" s="20">
        <v>1200.1199999999999</v>
      </c>
      <c r="BW593" s="20">
        <v>384.43</v>
      </c>
      <c r="BX593" s="20">
        <v>17194.55</v>
      </c>
      <c r="BY593" s="20">
        <v>1200.1199999999999</v>
      </c>
      <c r="BZ593" s="20">
        <v>384.43</v>
      </c>
      <c r="CA593" s="20">
        <v>17194.55</v>
      </c>
      <c r="CB593" s="20">
        <v>1200.1199999999999</v>
      </c>
      <c r="CC593" s="20">
        <v>384.43</v>
      </c>
      <c r="CD593" s="20">
        <v>17194.55</v>
      </c>
      <c r="CE593" s="20">
        <v>1200.1199999999999</v>
      </c>
      <c r="CF593" s="20">
        <v>384.43</v>
      </c>
      <c r="CG593" s="20">
        <v>17194.55</v>
      </c>
      <c r="CH593" s="20">
        <v>1200.1199999999999</v>
      </c>
      <c r="CI593" s="20">
        <v>384.43</v>
      </c>
      <c r="CJ593" s="20">
        <v>17194.55</v>
      </c>
      <c r="CK593" s="20">
        <v>1200.1199999999999</v>
      </c>
      <c r="CL593" s="20">
        <v>384.43</v>
      </c>
      <c r="CM593" s="20">
        <v>17194.55</v>
      </c>
      <c r="CN593" s="20">
        <v>1200.1199999999999</v>
      </c>
      <c r="CO593" s="20">
        <v>384.43</v>
      </c>
      <c r="CP593" s="20">
        <v>17194.55</v>
      </c>
      <c r="CQ593" s="20">
        <v>1200.1199999999999</v>
      </c>
      <c r="CR593" s="20">
        <v>384.43</v>
      </c>
      <c r="CS593" s="20">
        <v>17194.55</v>
      </c>
      <c r="CT593" s="20">
        <v>1200.1199999999999</v>
      </c>
      <c r="CU593" s="20">
        <v>384.43</v>
      </c>
      <c r="CV593" s="20">
        <v>17194.55</v>
      </c>
      <c r="CW593" s="20">
        <v>1200.1199999999999</v>
      </c>
      <c r="CX593" s="20">
        <v>384.43</v>
      </c>
      <c r="CY593" s="20">
        <v>17194.55</v>
      </c>
      <c r="CZ593" s="20">
        <v>1200.1199999999999</v>
      </c>
      <c r="DA593" s="20">
        <v>384.43</v>
      </c>
      <c r="DB593" s="20">
        <v>17194.55</v>
      </c>
      <c r="DC593" s="20">
        <v>1200.1199999999999</v>
      </c>
      <c r="DD593" s="20">
        <v>384.43</v>
      </c>
      <c r="DE593" s="20">
        <v>17194.55</v>
      </c>
      <c r="DF593" s="20">
        <v>1200.1199999999999</v>
      </c>
      <c r="DG593" s="20">
        <v>384.43</v>
      </c>
      <c r="DH593" s="20">
        <v>17194.55</v>
      </c>
      <c r="DI593" s="20">
        <v>1200.1199999999999</v>
      </c>
      <c r="DJ593" s="20">
        <v>384.43</v>
      </c>
      <c r="DK593" s="20">
        <v>17194.55</v>
      </c>
      <c r="DL593" s="20">
        <v>1200.1199999999999</v>
      </c>
      <c r="DM593" s="20">
        <v>384.43</v>
      </c>
      <c r="DN593" s="20">
        <v>17194.55</v>
      </c>
      <c r="DO593" s="20">
        <v>1200.1199999999999</v>
      </c>
      <c r="DP593" s="20">
        <v>384.43</v>
      </c>
      <c r="DQ593" s="20">
        <v>17194.55</v>
      </c>
      <c r="DR593" s="20">
        <v>1200.1199999999999</v>
      </c>
      <c r="DS593" s="20">
        <v>384.43</v>
      </c>
      <c r="DT593" s="20">
        <v>17194.55</v>
      </c>
      <c r="DU593" s="20">
        <v>1200.1199999999999</v>
      </c>
      <c r="DV593" s="20">
        <v>384.43</v>
      </c>
      <c r="DW593" s="20">
        <v>17194.55</v>
      </c>
      <c r="DX593" s="20">
        <v>1200.1199999999999</v>
      </c>
      <c r="DY593" s="20">
        <v>384.43</v>
      </c>
      <c r="DZ593" s="20">
        <v>17194.55</v>
      </c>
      <c r="EA593" s="20">
        <v>1200.1199999999999</v>
      </c>
      <c r="EB593" s="20">
        <v>384.43</v>
      </c>
      <c r="EC593" s="20">
        <v>17194.55</v>
      </c>
      <c r="ED593" s="20">
        <v>1200.1199999999999</v>
      </c>
      <c r="EE593" s="20">
        <v>384.43</v>
      </c>
      <c r="EF593" s="20">
        <v>17194.55</v>
      </c>
      <c r="EG593" s="20">
        <v>1200.1199999999999</v>
      </c>
      <c r="EH593" s="20">
        <v>384.43</v>
      </c>
      <c r="EI593" s="20">
        <f t="shared" si="59"/>
        <v>17194.55</v>
      </c>
      <c r="EJ593" s="20">
        <f t="shared" si="59"/>
        <v>1200.1199999999999</v>
      </c>
      <c r="EK593" s="20">
        <f t="shared" si="59"/>
        <v>384.43</v>
      </c>
      <c r="EL593" s="20">
        <v>17194.55</v>
      </c>
      <c r="EM593" s="20">
        <v>1200.1199999999999</v>
      </c>
      <c r="EN593" s="20">
        <v>384.43</v>
      </c>
      <c r="EO593" s="24">
        <f t="shared" si="60"/>
        <v>488256.59999999957</v>
      </c>
      <c r="EP593" s="25">
        <f t="shared" si="56"/>
        <v>42161.780000000203</v>
      </c>
      <c r="EQ593" s="25">
        <f t="shared" si="57"/>
        <v>75116.340000000375</v>
      </c>
      <c r="ES593" s="26"/>
    </row>
    <row r="594" spans="1:149" x14ac:dyDescent="0.25">
      <c r="A594" s="27">
        <v>591</v>
      </c>
      <c r="B594" s="15">
        <v>19718394000146</v>
      </c>
      <c r="C594" s="28" t="s">
        <v>608</v>
      </c>
      <c r="D594" s="17">
        <v>224997.87</v>
      </c>
      <c r="E594" s="18">
        <v>572997.9</v>
      </c>
      <c r="F594" s="19">
        <v>0</v>
      </c>
      <c r="G594" s="20">
        <v>0</v>
      </c>
      <c r="H594" s="21">
        <f t="shared" si="55"/>
        <v>224997.87</v>
      </c>
      <c r="I594" s="21">
        <v>572997.9</v>
      </c>
      <c r="J594" s="22">
        <v>0</v>
      </c>
      <c r="K594" s="22">
        <v>0</v>
      </c>
      <c r="L594" s="22">
        <v>0</v>
      </c>
      <c r="M594" s="22">
        <v>0</v>
      </c>
      <c r="N594" s="22">
        <v>10309.9</v>
      </c>
      <c r="O594" s="22">
        <v>0</v>
      </c>
      <c r="P594" s="22">
        <v>10309.9</v>
      </c>
      <c r="Q594" s="22">
        <v>0</v>
      </c>
      <c r="R594" s="22">
        <v>10309.9</v>
      </c>
      <c r="S594" s="22">
        <v>10309.9</v>
      </c>
      <c r="T594" s="22">
        <v>10309.9</v>
      </c>
      <c r="U594" s="22">
        <v>10304.9</v>
      </c>
      <c r="V594" s="22">
        <v>10304.9</v>
      </c>
      <c r="W594" s="22">
        <v>10304.9</v>
      </c>
      <c r="X594" s="22">
        <v>10304.9</v>
      </c>
      <c r="Y594" s="22">
        <v>6299.94</v>
      </c>
      <c r="Z594" s="22">
        <v>6299.94</v>
      </c>
      <c r="AA594" s="22">
        <v>6299.94</v>
      </c>
      <c r="AB594" s="22">
        <v>6299.94</v>
      </c>
      <c r="AC594" s="22">
        <v>0</v>
      </c>
      <c r="AD594" s="22">
        <v>6299.94</v>
      </c>
      <c r="AE594" s="22"/>
      <c r="AF594" s="22"/>
      <c r="AG594" s="22">
        <v>6299.94</v>
      </c>
      <c r="AH594" s="22"/>
      <c r="AI594" s="22"/>
      <c r="AJ594" s="22">
        <v>6299.94</v>
      </c>
      <c r="AK594" s="22"/>
      <c r="AL594" s="22">
        <v>6299.94</v>
      </c>
      <c r="AM594" s="22">
        <v>6299.94</v>
      </c>
      <c r="AN594" s="22">
        <v>6299.94</v>
      </c>
      <c r="AO594" s="22"/>
      <c r="AP594" s="22">
        <v>6299.94</v>
      </c>
      <c r="AQ594" s="22"/>
      <c r="AR594" s="22"/>
      <c r="AS594" s="22">
        <v>6299.94</v>
      </c>
      <c r="AT594" s="22">
        <v>0</v>
      </c>
      <c r="AU594" s="22">
        <v>0</v>
      </c>
      <c r="AV594" s="22">
        <v>6299.94</v>
      </c>
      <c r="AW594" s="22">
        <v>0</v>
      </c>
      <c r="AX594" s="22">
        <v>0</v>
      </c>
      <c r="AY594" s="22"/>
      <c r="AZ594" s="22">
        <f>VLOOKUP(A594,[1]Consolidado!$A$4:$AZ$856,52,FALSE)</f>
        <v>6299.94</v>
      </c>
      <c r="BA594" s="22">
        <f>VLOOKUP(A594,'[2]Parcelas ICMS 2018 Calculadas'!$A$4:$BC$856,55,FALSE)</f>
        <v>0</v>
      </c>
      <c r="BB594" s="22">
        <v>6299.94</v>
      </c>
      <c r="BC594" s="22">
        <v>0</v>
      </c>
      <c r="BD594" s="22">
        <v>0</v>
      </c>
      <c r="BE594" s="22">
        <v>6299.94</v>
      </c>
      <c r="BF594" s="22"/>
      <c r="BG594" s="22">
        <v>0</v>
      </c>
      <c r="BH594" s="22"/>
      <c r="BI594" s="22"/>
      <c r="BJ594" s="22">
        <v>6299.94</v>
      </c>
      <c r="BK594" s="22">
        <v>0</v>
      </c>
      <c r="BL594" s="22">
        <v>0</v>
      </c>
      <c r="BM594" s="22">
        <v>0</v>
      </c>
      <c r="BN594" s="23">
        <f t="shared" si="58"/>
        <v>199868.08000000002</v>
      </c>
      <c r="BO594" s="20">
        <v>17488.310000000001</v>
      </c>
      <c r="BP594" s="20">
        <v>1220.6199999999999</v>
      </c>
      <c r="BQ594" s="20">
        <v>391</v>
      </c>
      <c r="BR594" s="20">
        <v>17488.310000000001</v>
      </c>
      <c r="BS594" s="20">
        <v>1220.6199999999999</v>
      </c>
      <c r="BT594" s="20">
        <v>391</v>
      </c>
      <c r="BU594" s="20">
        <v>17488.310000000001</v>
      </c>
      <c r="BV594" s="20">
        <v>1220.6199999999999</v>
      </c>
      <c r="BW594" s="20">
        <v>391</v>
      </c>
      <c r="BX594" s="20">
        <v>17488.310000000001</v>
      </c>
      <c r="BY594" s="20">
        <v>1220.6199999999999</v>
      </c>
      <c r="BZ594" s="20">
        <v>391</v>
      </c>
      <c r="CA594" s="20">
        <v>17488.310000000001</v>
      </c>
      <c r="CB594" s="20">
        <v>1220.6199999999999</v>
      </c>
      <c r="CC594" s="20">
        <v>391</v>
      </c>
      <c r="CD594" s="20">
        <v>17488.310000000001</v>
      </c>
      <c r="CE594" s="20">
        <v>1220.6199999999999</v>
      </c>
      <c r="CF594" s="20">
        <v>391</v>
      </c>
      <c r="CG594" s="20">
        <v>17488.310000000001</v>
      </c>
      <c r="CH594" s="20">
        <v>1220.6199999999999</v>
      </c>
      <c r="CI594" s="20">
        <v>391</v>
      </c>
      <c r="CJ594" s="20">
        <v>17488.310000000001</v>
      </c>
      <c r="CK594" s="20">
        <v>1220.6199999999999</v>
      </c>
      <c r="CL594" s="20">
        <v>391</v>
      </c>
      <c r="CM594" s="20">
        <v>17488.310000000001</v>
      </c>
      <c r="CN594" s="20">
        <v>1220.6199999999999</v>
      </c>
      <c r="CO594" s="20">
        <v>391</v>
      </c>
      <c r="CP594" s="20">
        <v>17488.310000000001</v>
      </c>
      <c r="CQ594" s="20">
        <v>1220.6199999999999</v>
      </c>
      <c r="CR594" s="20">
        <v>391</v>
      </c>
      <c r="CS594" s="20">
        <v>17488.310000000001</v>
      </c>
      <c r="CT594" s="20">
        <v>1220.6199999999999</v>
      </c>
      <c r="CU594" s="20">
        <v>391</v>
      </c>
      <c r="CV594" s="20">
        <v>17488.310000000001</v>
      </c>
      <c r="CW594" s="20">
        <v>1220.6199999999999</v>
      </c>
      <c r="CX594" s="20">
        <v>391</v>
      </c>
      <c r="CY594" s="20">
        <v>17488.310000000001</v>
      </c>
      <c r="CZ594" s="20">
        <v>1220.6199999999999</v>
      </c>
      <c r="DA594" s="20">
        <v>391</v>
      </c>
      <c r="DB594" s="20">
        <v>17488.310000000001</v>
      </c>
      <c r="DC594" s="20">
        <v>1220.6199999999999</v>
      </c>
      <c r="DD594" s="20">
        <v>391</v>
      </c>
      <c r="DE594" s="20">
        <v>17488.310000000001</v>
      </c>
      <c r="DF594" s="20">
        <v>1220.6199999999999</v>
      </c>
      <c r="DG594" s="20">
        <v>391</v>
      </c>
      <c r="DH594" s="20">
        <v>17488.310000000001</v>
      </c>
      <c r="DI594" s="20">
        <v>1220.6199999999999</v>
      </c>
      <c r="DJ594" s="20">
        <v>391</v>
      </c>
      <c r="DK594" s="20">
        <v>17488.310000000001</v>
      </c>
      <c r="DL594" s="20">
        <v>1220.6199999999999</v>
      </c>
      <c r="DM594" s="20">
        <v>391</v>
      </c>
      <c r="DN594" s="20">
        <v>17488.310000000001</v>
      </c>
      <c r="DO594" s="20">
        <v>1220.6199999999999</v>
      </c>
      <c r="DP594" s="20">
        <v>391</v>
      </c>
      <c r="DQ594" s="20">
        <v>17488.310000000001</v>
      </c>
      <c r="DR594" s="20">
        <v>1220.6199999999999</v>
      </c>
      <c r="DS594" s="20">
        <v>391</v>
      </c>
      <c r="DT594" s="20">
        <v>17488.310000000001</v>
      </c>
      <c r="DU594" s="20">
        <v>1220.6199999999999</v>
      </c>
      <c r="DV594" s="20">
        <v>391</v>
      </c>
      <c r="DW594" s="20">
        <v>17488.310000000001</v>
      </c>
      <c r="DX594" s="20">
        <v>1220.6199999999999</v>
      </c>
      <c r="DY594" s="20">
        <v>391</v>
      </c>
      <c r="DZ594" s="20">
        <v>17488.310000000001</v>
      </c>
      <c r="EA594" s="20">
        <v>1220.6199999999999</v>
      </c>
      <c r="EB594" s="20">
        <v>391</v>
      </c>
      <c r="EC594" s="20">
        <v>17488.310000000001</v>
      </c>
      <c r="ED594" s="20">
        <v>1220.6199999999999</v>
      </c>
      <c r="EE594" s="20">
        <v>391</v>
      </c>
      <c r="EF594" s="20">
        <v>17488.310000000001</v>
      </c>
      <c r="EG594" s="20">
        <v>1220.6199999999999</v>
      </c>
      <c r="EH594" s="20">
        <v>391</v>
      </c>
      <c r="EI594" s="20">
        <f t="shared" si="59"/>
        <v>17488.310000000001</v>
      </c>
      <c r="EJ594" s="20">
        <f t="shared" si="59"/>
        <v>1220.6199999999999</v>
      </c>
      <c r="EK594" s="20">
        <f t="shared" si="59"/>
        <v>391</v>
      </c>
      <c r="EL594" s="20">
        <v>17488.310000000001</v>
      </c>
      <c r="EM594" s="20">
        <v>1220.6199999999999</v>
      </c>
      <c r="EN594" s="20">
        <v>391</v>
      </c>
      <c r="EO594" s="24">
        <f t="shared" si="60"/>
        <v>496598.17999999988</v>
      </c>
      <c r="EP594" s="25">
        <f t="shared" si="56"/>
        <v>25129.789999999979</v>
      </c>
      <c r="EQ594" s="25">
        <f t="shared" si="57"/>
        <v>76399.720000000147</v>
      </c>
      <c r="ES594" s="26"/>
    </row>
    <row r="595" spans="1:149" x14ac:dyDescent="0.25">
      <c r="A595" s="27">
        <v>592</v>
      </c>
      <c r="B595" s="15">
        <v>17857442000151</v>
      </c>
      <c r="C595" s="28" t="s">
        <v>609</v>
      </c>
      <c r="D595" s="17">
        <v>602931.38</v>
      </c>
      <c r="E595" s="18">
        <v>748525.13</v>
      </c>
      <c r="F595" s="19">
        <v>0</v>
      </c>
      <c r="G595" s="20">
        <v>0</v>
      </c>
      <c r="H595" s="21">
        <f t="shared" si="55"/>
        <v>602931.38</v>
      </c>
      <c r="I595" s="21">
        <v>748525.13</v>
      </c>
      <c r="J595" s="22">
        <v>0</v>
      </c>
      <c r="K595" s="22">
        <v>0</v>
      </c>
      <c r="L595" s="22">
        <v>0</v>
      </c>
      <c r="M595" s="22">
        <v>0</v>
      </c>
      <c r="N595" s="22">
        <v>27627.66</v>
      </c>
      <c r="O595" s="22">
        <v>0</v>
      </c>
      <c r="P595" s="22">
        <v>27627.66</v>
      </c>
      <c r="Q595" s="22">
        <v>0</v>
      </c>
      <c r="R595" s="22">
        <v>27627.66</v>
      </c>
      <c r="S595" s="22">
        <v>27627.66</v>
      </c>
      <c r="T595" s="22">
        <v>27627.66</v>
      </c>
      <c r="U595" s="22">
        <v>27614.26</v>
      </c>
      <c r="V595" s="22">
        <v>27614.26</v>
      </c>
      <c r="W595" s="22">
        <v>27614.26</v>
      </c>
      <c r="X595" s="22">
        <v>27614.26</v>
      </c>
      <c r="Y595" s="22">
        <v>16882.080000000002</v>
      </c>
      <c r="Z595" s="22">
        <v>16882.080000000002</v>
      </c>
      <c r="AA595" s="22">
        <v>16882.080000000002</v>
      </c>
      <c r="AB595" s="22">
        <v>16882.080000000002</v>
      </c>
      <c r="AC595" s="22">
        <v>0</v>
      </c>
      <c r="AD595" s="22">
        <v>16882.080000000002</v>
      </c>
      <c r="AE595" s="22"/>
      <c r="AF595" s="22"/>
      <c r="AG595" s="22">
        <v>16882.080000000002</v>
      </c>
      <c r="AH595" s="22"/>
      <c r="AI595" s="22"/>
      <c r="AJ595" s="22">
        <v>16882.080000000002</v>
      </c>
      <c r="AK595" s="22"/>
      <c r="AL595" s="22">
        <v>16882.080000000002</v>
      </c>
      <c r="AM595" s="22">
        <v>16882.080000000002</v>
      </c>
      <c r="AN595" s="22">
        <v>16882.080000000002</v>
      </c>
      <c r="AO595" s="22"/>
      <c r="AP595" s="22">
        <v>16882.080000000002</v>
      </c>
      <c r="AQ595" s="22"/>
      <c r="AR595" s="22"/>
      <c r="AS595" s="22">
        <v>16882.080000000002</v>
      </c>
      <c r="AT595" s="22">
        <v>0</v>
      </c>
      <c r="AU595" s="22">
        <v>0</v>
      </c>
      <c r="AV595" s="22">
        <v>16882.080000000002</v>
      </c>
      <c r="AW595" s="22">
        <v>0</v>
      </c>
      <c r="AX595" s="22">
        <v>0</v>
      </c>
      <c r="AY595" s="22"/>
      <c r="AZ595" s="22">
        <f>VLOOKUP(A595,[1]Consolidado!$A$4:$AZ$856,52,FALSE)</f>
        <v>16882.080000000002</v>
      </c>
      <c r="BA595" s="22">
        <f>VLOOKUP(A595,'[2]Parcelas ICMS 2018 Calculadas'!$A$4:$BC$856,55,FALSE)</f>
        <v>0</v>
      </c>
      <c r="BB595" s="22">
        <v>16882.080000000002</v>
      </c>
      <c r="BC595" s="22">
        <v>0</v>
      </c>
      <c r="BD595" s="22">
        <v>0</v>
      </c>
      <c r="BE595" s="22">
        <v>16882.080000000002</v>
      </c>
      <c r="BF595" s="22"/>
      <c r="BG595" s="22">
        <v>0</v>
      </c>
      <c r="BH595" s="22"/>
      <c r="BI595" s="22"/>
      <c r="BJ595" s="22">
        <v>16882.080000000002</v>
      </c>
      <c r="BK595" s="22">
        <v>0</v>
      </c>
      <c r="BL595" s="22">
        <v>0</v>
      </c>
      <c r="BM595" s="22">
        <v>0</v>
      </c>
      <c r="BN595" s="23">
        <f t="shared" si="58"/>
        <v>535590.7000000003</v>
      </c>
      <c r="BO595" s="20">
        <v>22845.53</v>
      </c>
      <c r="BP595" s="20">
        <v>1594.53</v>
      </c>
      <c r="BQ595" s="20">
        <v>510.78</v>
      </c>
      <c r="BR595" s="20">
        <v>22845.53</v>
      </c>
      <c r="BS595" s="20">
        <v>1594.53</v>
      </c>
      <c r="BT595" s="20">
        <v>510.78</v>
      </c>
      <c r="BU595" s="20">
        <v>22845.53</v>
      </c>
      <c r="BV595" s="20">
        <v>1594.53</v>
      </c>
      <c r="BW595" s="20">
        <v>510.78</v>
      </c>
      <c r="BX595" s="20">
        <v>22845.53</v>
      </c>
      <c r="BY595" s="20">
        <v>1594.53</v>
      </c>
      <c r="BZ595" s="20">
        <v>510.78</v>
      </c>
      <c r="CA595" s="20">
        <v>22845.53</v>
      </c>
      <c r="CB595" s="20">
        <v>1594.53</v>
      </c>
      <c r="CC595" s="20">
        <v>510.78</v>
      </c>
      <c r="CD595" s="20">
        <v>22845.53</v>
      </c>
      <c r="CE595" s="20">
        <v>1594.53</v>
      </c>
      <c r="CF595" s="20">
        <v>510.78</v>
      </c>
      <c r="CG595" s="20">
        <v>22845.53</v>
      </c>
      <c r="CH595" s="20">
        <v>1594.53</v>
      </c>
      <c r="CI595" s="20">
        <v>510.78</v>
      </c>
      <c r="CJ595" s="20">
        <v>22845.53</v>
      </c>
      <c r="CK595" s="20">
        <v>1594.53</v>
      </c>
      <c r="CL595" s="20">
        <v>510.78</v>
      </c>
      <c r="CM595" s="20">
        <v>22845.53</v>
      </c>
      <c r="CN595" s="20">
        <v>1594.53</v>
      </c>
      <c r="CO595" s="20">
        <v>510.78</v>
      </c>
      <c r="CP595" s="20">
        <v>22845.53</v>
      </c>
      <c r="CQ595" s="20">
        <v>1594.53</v>
      </c>
      <c r="CR595" s="20">
        <v>510.78</v>
      </c>
      <c r="CS595" s="20">
        <v>22845.53</v>
      </c>
      <c r="CT595" s="20">
        <v>1594.53</v>
      </c>
      <c r="CU595" s="20">
        <v>510.78</v>
      </c>
      <c r="CV595" s="20">
        <v>22845.53</v>
      </c>
      <c r="CW595" s="20">
        <v>1594.53</v>
      </c>
      <c r="CX595" s="20">
        <v>510.78</v>
      </c>
      <c r="CY595" s="20">
        <v>22845.53</v>
      </c>
      <c r="CZ595" s="20">
        <v>1594.53</v>
      </c>
      <c r="DA595" s="20">
        <v>510.78</v>
      </c>
      <c r="DB595" s="20">
        <v>22845.53</v>
      </c>
      <c r="DC595" s="20">
        <v>1594.53</v>
      </c>
      <c r="DD595" s="20">
        <v>510.78</v>
      </c>
      <c r="DE595" s="20">
        <v>22845.53</v>
      </c>
      <c r="DF595" s="20">
        <v>1594.53</v>
      </c>
      <c r="DG595" s="20">
        <v>510.78</v>
      </c>
      <c r="DH595" s="20">
        <v>22845.53</v>
      </c>
      <c r="DI595" s="20">
        <v>1594.53</v>
      </c>
      <c r="DJ595" s="20">
        <v>510.78</v>
      </c>
      <c r="DK595" s="20">
        <v>22845.53</v>
      </c>
      <c r="DL595" s="20">
        <v>1594.53</v>
      </c>
      <c r="DM595" s="20">
        <v>510.78</v>
      </c>
      <c r="DN595" s="20">
        <v>22845.53</v>
      </c>
      <c r="DO595" s="20">
        <v>1594.53</v>
      </c>
      <c r="DP595" s="20">
        <v>510.78</v>
      </c>
      <c r="DQ595" s="20">
        <v>22845.53</v>
      </c>
      <c r="DR595" s="20">
        <v>1594.53</v>
      </c>
      <c r="DS595" s="20">
        <v>510.78</v>
      </c>
      <c r="DT595" s="20">
        <v>22845.53</v>
      </c>
      <c r="DU595" s="20">
        <v>1594.53</v>
      </c>
      <c r="DV595" s="20">
        <v>510.78</v>
      </c>
      <c r="DW595" s="20">
        <v>22845.53</v>
      </c>
      <c r="DX595" s="20">
        <v>1594.53</v>
      </c>
      <c r="DY595" s="20">
        <v>510.78</v>
      </c>
      <c r="DZ595" s="20">
        <v>22845.53</v>
      </c>
      <c r="EA595" s="20">
        <v>1594.53</v>
      </c>
      <c r="EB595" s="20">
        <v>510.78</v>
      </c>
      <c r="EC595" s="20">
        <v>22845.53</v>
      </c>
      <c r="ED595" s="20">
        <v>1594.53</v>
      </c>
      <c r="EE595" s="20">
        <v>510.78</v>
      </c>
      <c r="EF595" s="20">
        <v>22845.53</v>
      </c>
      <c r="EG595" s="20">
        <v>1594.53</v>
      </c>
      <c r="EH595" s="20">
        <v>510.78</v>
      </c>
      <c r="EI595" s="20">
        <f t="shared" si="59"/>
        <v>22845.53</v>
      </c>
      <c r="EJ595" s="20">
        <f t="shared" si="59"/>
        <v>1594.53</v>
      </c>
      <c r="EK595" s="20">
        <f t="shared" si="59"/>
        <v>510.78</v>
      </c>
      <c r="EL595" s="20">
        <v>22845.53</v>
      </c>
      <c r="EM595" s="20">
        <v>1594.53</v>
      </c>
      <c r="EN595" s="20">
        <v>510.78</v>
      </c>
      <c r="EO595" s="24">
        <f t="shared" si="60"/>
        <v>648721.84000000125</v>
      </c>
      <c r="EP595" s="25">
        <f t="shared" si="56"/>
        <v>67340.679999999702</v>
      </c>
      <c r="EQ595" s="25">
        <f t="shared" si="57"/>
        <v>99803.289999998757</v>
      </c>
      <c r="ES595" s="26"/>
    </row>
    <row r="596" spans="1:149" x14ac:dyDescent="0.25">
      <c r="A596" s="27">
        <v>593</v>
      </c>
      <c r="B596" s="15">
        <v>18094862000196</v>
      </c>
      <c r="C596" s="28" t="s">
        <v>610</v>
      </c>
      <c r="D596" s="17">
        <v>267526.13</v>
      </c>
      <c r="E596" s="18">
        <v>866929.13</v>
      </c>
      <c r="F596" s="19">
        <v>0</v>
      </c>
      <c r="G596" s="20">
        <v>0</v>
      </c>
      <c r="H596" s="21">
        <f t="shared" si="55"/>
        <v>267526.13</v>
      </c>
      <c r="I596" s="21">
        <v>866929.13</v>
      </c>
      <c r="J596" s="22">
        <v>0</v>
      </c>
      <c r="K596" s="22">
        <v>0</v>
      </c>
      <c r="L596" s="22">
        <v>0</v>
      </c>
      <c r="M596" s="22">
        <v>0</v>
      </c>
      <c r="N596" s="22">
        <v>12258.64</v>
      </c>
      <c r="O596" s="22">
        <v>0</v>
      </c>
      <c r="P596" s="22">
        <v>12258.64</v>
      </c>
      <c r="Q596" s="22">
        <v>0</v>
      </c>
      <c r="R596" s="22">
        <v>12258.64</v>
      </c>
      <c r="S596" s="22">
        <v>12258.64</v>
      </c>
      <c r="T596" s="22">
        <v>12258.64</v>
      </c>
      <c r="U596" s="22">
        <v>12252.7</v>
      </c>
      <c r="V596" s="22">
        <v>12252.7</v>
      </c>
      <c r="W596" s="22">
        <v>12252.7</v>
      </c>
      <c r="X596" s="22">
        <v>12252.7</v>
      </c>
      <c r="Y596" s="22">
        <v>7490.73</v>
      </c>
      <c r="Z596" s="22">
        <v>7490.73</v>
      </c>
      <c r="AA596" s="22">
        <v>7490.73</v>
      </c>
      <c r="AB596" s="22">
        <v>7490.73</v>
      </c>
      <c r="AC596" s="22">
        <v>0</v>
      </c>
      <c r="AD596" s="22">
        <v>7490.73</v>
      </c>
      <c r="AE596" s="22"/>
      <c r="AF596" s="22"/>
      <c r="AG596" s="22">
        <v>7490.73</v>
      </c>
      <c r="AH596" s="22"/>
      <c r="AI596" s="22"/>
      <c r="AJ596" s="22">
        <v>7490.73</v>
      </c>
      <c r="AK596" s="22"/>
      <c r="AL596" s="22">
        <v>7490.73</v>
      </c>
      <c r="AM596" s="22">
        <v>7490.73</v>
      </c>
      <c r="AN596" s="22">
        <v>7490.73</v>
      </c>
      <c r="AO596" s="22"/>
      <c r="AP596" s="22">
        <v>7490.73</v>
      </c>
      <c r="AQ596" s="22"/>
      <c r="AR596" s="22"/>
      <c r="AS596" s="22">
        <v>7490.73</v>
      </c>
      <c r="AT596" s="22">
        <v>0</v>
      </c>
      <c r="AU596" s="22">
        <v>0</v>
      </c>
      <c r="AV596" s="22">
        <v>7490.73</v>
      </c>
      <c r="AW596" s="22">
        <v>0</v>
      </c>
      <c r="AX596" s="22">
        <v>0</v>
      </c>
      <c r="AY596" s="22"/>
      <c r="AZ596" s="22">
        <f>VLOOKUP(A596,[1]Consolidado!$A$4:$AZ$856,52,FALSE)</f>
        <v>7490.73</v>
      </c>
      <c r="BA596" s="22">
        <f>VLOOKUP(A596,'[2]Parcelas ICMS 2018 Calculadas'!$A$4:$BC$856,55,FALSE)</f>
        <v>0</v>
      </c>
      <c r="BB596" s="22">
        <v>7490.73</v>
      </c>
      <c r="BC596" s="22">
        <v>0</v>
      </c>
      <c r="BD596" s="22">
        <v>0</v>
      </c>
      <c r="BE596" s="22">
        <v>7490.73</v>
      </c>
      <c r="BF596" s="22"/>
      <c r="BG596" s="22">
        <v>0</v>
      </c>
      <c r="BH596" s="22"/>
      <c r="BI596" s="22"/>
      <c r="BJ596" s="22">
        <v>7490.73</v>
      </c>
      <c r="BK596" s="22">
        <v>0</v>
      </c>
      <c r="BL596" s="22">
        <v>0</v>
      </c>
      <c r="BM596" s="22">
        <v>0</v>
      </c>
      <c r="BN596" s="23">
        <f t="shared" si="58"/>
        <v>237646.41000000012</v>
      </c>
      <c r="BO596" s="20">
        <v>14109.19</v>
      </c>
      <c r="BP596" s="20">
        <v>984.77</v>
      </c>
      <c r="BQ596" s="20">
        <v>315.45</v>
      </c>
      <c r="BR596" s="20">
        <v>14109.19</v>
      </c>
      <c r="BS596" s="20">
        <v>984.77</v>
      </c>
      <c r="BT596" s="20">
        <v>315.45</v>
      </c>
      <c r="BU596" s="20">
        <v>14109.19</v>
      </c>
      <c r="BV596" s="20">
        <v>984.77</v>
      </c>
      <c r="BW596" s="20">
        <v>315.45</v>
      </c>
      <c r="BX596" s="20">
        <v>14109.19</v>
      </c>
      <c r="BY596" s="20">
        <v>984.77</v>
      </c>
      <c r="BZ596" s="20">
        <v>315.45</v>
      </c>
      <c r="CA596" s="20">
        <v>14109.19</v>
      </c>
      <c r="CB596" s="20">
        <v>984.77</v>
      </c>
      <c r="CC596" s="20">
        <v>315.45</v>
      </c>
      <c r="CD596" s="20">
        <v>14109.19</v>
      </c>
      <c r="CE596" s="20">
        <v>984.77</v>
      </c>
      <c r="CF596" s="20">
        <v>315.45</v>
      </c>
      <c r="CG596" s="20">
        <v>14109.19</v>
      </c>
      <c r="CH596" s="20">
        <v>984.77</v>
      </c>
      <c r="CI596" s="20">
        <v>315.45</v>
      </c>
      <c r="CJ596" s="20">
        <v>14109.19</v>
      </c>
      <c r="CK596" s="20">
        <v>984.77</v>
      </c>
      <c r="CL596" s="20">
        <v>315.45</v>
      </c>
      <c r="CM596" s="20">
        <v>14109.19</v>
      </c>
      <c r="CN596" s="20">
        <v>984.77</v>
      </c>
      <c r="CO596" s="20">
        <v>315.45</v>
      </c>
      <c r="CP596" s="20">
        <v>14109.19</v>
      </c>
      <c r="CQ596" s="20">
        <v>984.77</v>
      </c>
      <c r="CR596" s="20">
        <v>315.45</v>
      </c>
      <c r="CS596" s="20">
        <v>14109.19</v>
      </c>
      <c r="CT596" s="20">
        <v>984.77</v>
      </c>
      <c r="CU596" s="20">
        <v>315.45</v>
      </c>
      <c r="CV596" s="20">
        <v>14109.19</v>
      </c>
      <c r="CW596" s="20">
        <v>984.77</v>
      </c>
      <c r="CX596" s="20">
        <v>315.45</v>
      </c>
      <c r="CY596" s="20">
        <v>14109.19</v>
      </c>
      <c r="CZ596" s="20">
        <v>984.77</v>
      </c>
      <c r="DA596" s="20">
        <v>315.45</v>
      </c>
      <c r="DB596" s="20">
        <v>14109.19</v>
      </c>
      <c r="DC596" s="20">
        <v>984.77</v>
      </c>
      <c r="DD596" s="20">
        <v>315.45</v>
      </c>
      <c r="DE596" s="20">
        <v>14109.19</v>
      </c>
      <c r="DF596" s="20">
        <v>984.77</v>
      </c>
      <c r="DG596" s="20">
        <v>315.45</v>
      </c>
      <c r="DH596" s="20">
        <v>14109.19</v>
      </c>
      <c r="DI596" s="20">
        <v>984.77</v>
      </c>
      <c r="DJ596" s="20">
        <v>315.45</v>
      </c>
      <c r="DK596" s="20">
        <v>14109.19</v>
      </c>
      <c r="DL596" s="20">
        <v>984.77</v>
      </c>
      <c r="DM596" s="20">
        <v>315.45</v>
      </c>
      <c r="DN596" s="20">
        <v>14109.19</v>
      </c>
      <c r="DO596" s="20">
        <v>984.77</v>
      </c>
      <c r="DP596" s="20">
        <v>315.45</v>
      </c>
      <c r="DQ596" s="20">
        <v>14109.19</v>
      </c>
      <c r="DR596" s="20">
        <v>984.77</v>
      </c>
      <c r="DS596" s="20">
        <v>315.45</v>
      </c>
      <c r="DT596" s="20">
        <v>14109.19</v>
      </c>
      <c r="DU596" s="20">
        <v>984.77</v>
      </c>
      <c r="DV596" s="20">
        <v>315.45</v>
      </c>
      <c r="DW596" s="20">
        <v>14109.19</v>
      </c>
      <c r="DX596" s="20">
        <v>984.77</v>
      </c>
      <c r="DY596" s="20">
        <v>315.45</v>
      </c>
      <c r="DZ596" s="20">
        <v>14109.19</v>
      </c>
      <c r="EA596" s="20">
        <v>984.77</v>
      </c>
      <c r="EB596" s="20">
        <v>315.45</v>
      </c>
      <c r="EC596" s="20">
        <v>14109.19</v>
      </c>
      <c r="ED596" s="20">
        <v>984.77</v>
      </c>
      <c r="EE596" s="20">
        <v>315.45</v>
      </c>
      <c r="EF596" s="20">
        <v>14109.19</v>
      </c>
      <c r="EG596" s="20">
        <v>984.77</v>
      </c>
      <c r="EH596" s="20">
        <v>315.45</v>
      </c>
      <c r="EI596" s="20">
        <f t="shared" si="59"/>
        <v>14109.19</v>
      </c>
      <c r="EJ596" s="20">
        <f t="shared" si="59"/>
        <v>984.77</v>
      </c>
      <c r="EK596" s="20">
        <f t="shared" si="59"/>
        <v>315.45</v>
      </c>
      <c r="EL596" s="20">
        <v>14109.19</v>
      </c>
      <c r="EM596" s="20">
        <v>984.77</v>
      </c>
      <c r="EN596" s="20">
        <v>315.45</v>
      </c>
      <c r="EO596" s="24">
        <f t="shared" si="60"/>
        <v>400644.66000000032</v>
      </c>
      <c r="EP596" s="25">
        <f t="shared" si="56"/>
        <v>29879.719999999885</v>
      </c>
      <c r="EQ596" s="25">
        <f t="shared" si="57"/>
        <v>466284.46999999968</v>
      </c>
      <c r="ES596" s="26"/>
    </row>
    <row r="597" spans="1:149" x14ac:dyDescent="0.25">
      <c r="A597" s="27">
        <v>594</v>
      </c>
      <c r="B597" s="15">
        <v>18413187000110</v>
      </c>
      <c r="C597" s="28" t="s">
        <v>611</v>
      </c>
      <c r="D597" s="17">
        <v>332037.59999999998</v>
      </c>
      <c r="E597" s="18">
        <v>813792.56</v>
      </c>
      <c r="F597" s="19">
        <v>0</v>
      </c>
      <c r="G597" s="20">
        <v>0</v>
      </c>
      <c r="H597" s="21">
        <f t="shared" si="55"/>
        <v>332037.59999999998</v>
      </c>
      <c r="I597" s="21">
        <v>813792.56</v>
      </c>
      <c r="J597" s="22">
        <v>0</v>
      </c>
      <c r="K597" s="22">
        <v>0</v>
      </c>
      <c r="L597" s="22">
        <v>0</v>
      </c>
      <c r="M597" s="22">
        <v>0</v>
      </c>
      <c r="N597" s="22">
        <v>15214.7</v>
      </c>
      <c r="O597" s="22">
        <v>0</v>
      </c>
      <c r="P597" s="22">
        <v>15214.7</v>
      </c>
      <c r="Q597" s="22">
        <v>0</v>
      </c>
      <c r="R597" s="22">
        <v>15214.7</v>
      </c>
      <c r="S597" s="22">
        <v>15214.7</v>
      </c>
      <c r="T597" s="22">
        <v>15214.7</v>
      </c>
      <c r="U597" s="22">
        <v>15207.32</v>
      </c>
      <c r="V597" s="22">
        <v>15207.32</v>
      </c>
      <c r="W597" s="22">
        <v>15207.32</v>
      </c>
      <c r="X597" s="22">
        <v>15207.32</v>
      </c>
      <c r="Y597" s="22">
        <v>9297.0499999999993</v>
      </c>
      <c r="Z597" s="22">
        <v>9297.0499999999993</v>
      </c>
      <c r="AA597" s="22">
        <v>9297.0499999999993</v>
      </c>
      <c r="AB597" s="22">
        <v>9297.0499999999993</v>
      </c>
      <c r="AC597" s="22">
        <v>0</v>
      </c>
      <c r="AD597" s="22">
        <v>9297.0499999999993</v>
      </c>
      <c r="AE597" s="22"/>
      <c r="AF597" s="22"/>
      <c r="AG597" s="22">
        <v>9297.0499999999993</v>
      </c>
      <c r="AH597" s="22"/>
      <c r="AI597" s="22"/>
      <c r="AJ597" s="22">
        <v>9297.0499999999993</v>
      </c>
      <c r="AK597" s="22"/>
      <c r="AL597" s="22">
        <v>9297.0499999999993</v>
      </c>
      <c r="AM597" s="22">
        <v>9297.0499999999993</v>
      </c>
      <c r="AN597" s="22">
        <v>9297.0499999999993</v>
      </c>
      <c r="AO597" s="22"/>
      <c r="AP597" s="22">
        <v>9297.0499999999993</v>
      </c>
      <c r="AQ597" s="22"/>
      <c r="AR597" s="22"/>
      <c r="AS597" s="22">
        <v>9297.0499999999993</v>
      </c>
      <c r="AT597" s="22">
        <v>0</v>
      </c>
      <c r="AU597" s="22">
        <v>0</v>
      </c>
      <c r="AV597" s="22">
        <v>9297.0499999999993</v>
      </c>
      <c r="AW597" s="22">
        <v>0</v>
      </c>
      <c r="AX597" s="22">
        <v>0</v>
      </c>
      <c r="AY597" s="22"/>
      <c r="AZ597" s="22">
        <f>VLOOKUP(A597,[1]Consolidado!$A$4:$AZ$856,52,FALSE)</f>
        <v>9297.0499999999993</v>
      </c>
      <c r="BA597" s="22">
        <f>VLOOKUP(A597,'[2]Parcelas ICMS 2018 Calculadas'!$A$4:$BC$856,55,FALSE)</f>
        <v>0</v>
      </c>
      <c r="BB597" s="22">
        <v>9297.0499999999993</v>
      </c>
      <c r="BC597" s="22">
        <v>0</v>
      </c>
      <c r="BD597" s="22">
        <v>0</v>
      </c>
      <c r="BE597" s="22">
        <v>9297.0499999999993</v>
      </c>
      <c r="BF597" s="22"/>
      <c r="BG597" s="22">
        <v>0</v>
      </c>
      <c r="BH597" s="22"/>
      <c r="BI597" s="22"/>
      <c r="BJ597" s="22">
        <v>9297.0499999999993</v>
      </c>
      <c r="BK597" s="22">
        <v>0</v>
      </c>
      <c r="BL597" s="22">
        <v>0</v>
      </c>
      <c r="BM597" s="22">
        <v>0</v>
      </c>
      <c r="BN597" s="23">
        <f t="shared" si="58"/>
        <v>294952.62999999983</v>
      </c>
      <c r="BO597" s="20">
        <v>24837.54</v>
      </c>
      <c r="BP597" s="20">
        <v>1733.57</v>
      </c>
      <c r="BQ597" s="20">
        <v>555.32000000000005</v>
      </c>
      <c r="BR597" s="20">
        <v>24837.54</v>
      </c>
      <c r="BS597" s="20">
        <v>1733.57</v>
      </c>
      <c r="BT597" s="20">
        <v>555.32000000000005</v>
      </c>
      <c r="BU597" s="20">
        <v>24837.54</v>
      </c>
      <c r="BV597" s="20">
        <v>1733.57</v>
      </c>
      <c r="BW597" s="20">
        <v>555.32000000000005</v>
      </c>
      <c r="BX597" s="20">
        <v>24837.54</v>
      </c>
      <c r="BY597" s="20">
        <v>1733.57</v>
      </c>
      <c r="BZ597" s="20">
        <v>555.32000000000005</v>
      </c>
      <c r="CA597" s="20">
        <v>24837.54</v>
      </c>
      <c r="CB597" s="20">
        <v>1733.57</v>
      </c>
      <c r="CC597" s="20">
        <v>555.32000000000005</v>
      </c>
      <c r="CD597" s="20">
        <v>24837.54</v>
      </c>
      <c r="CE597" s="20">
        <v>1733.57</v>
      </c>
      <c r="CF597" s="20">
        <v>555.32000000000005</v>
      </c>
      <c r="CG597" s="20">
        <v>24837.54</v>
      </c>
      <c r="CH597" s="20">
        <v>1733.57</v>
      </c>
      <c r="CI597" s="20">
        <v>555.32000000000005</v>
      </c>
      <c r="CJ597" s="20">
        <v>24837.54</v>
      </c>
      <c r="CK597" s="20">
        <v>1733.57</v>
      </c>
      <c r="CL597" s="20">
        <v>555.32000000000005</v>
      </c>
      <c r="CM597" s="20">
        <v>24837.54</v>
      </c>
      <c r="CN597" s="20">
        <v>1733.57</v>
      </c>
      <c r="CO597" s="20">
        <v>555.32000000000005</v>
      </c>
      <c r="CP597" s="20">
        <v>24837.54</v>
      </c>
      <c r="CQ597" s="20">
        <v>1733.57</v>
      </c>
      <c r="CR597" s="20">
        <v>555.32000000000005</v>
      </c>
      <c r="CS597" s="20">
        <v>24837.54</v>
      </c>
      <c r="CT597" s="20">
        <v>1733.57</v>
      </c>
      <c r="CU597" s="20">
        <v>555.32000000000005</v>
      </c>
      <c r="CV597" s="20">
        <v>24837.54</v>
      </c>
      <c r="CW597" s="20">
        <v>1733.57</v>
      </c>
      <c r="CX597" s="20">
        <v>555.32000000000005</v>
      </c>
      <c r="CY597" s="20">
        <v>24837.54</v>
      </c>
      <c r="CZ597" s="20">
        <v>1733.57</v>
      </c>
      <c r="DA597" s="20">
        <v>555.32000000000005</v>
      </c>
      <c r="DB597" s="20">
        <v>24837.54</v>
      </c>
      <c r="DC597" s="20">
        <v>1733.57</v>
      </c>
      <c r="DD597" s="20">
        <v>555.32000000000005</v>
      </c>
      <c r="DE597" s="20">
        <v>24837.54</v>
      </c>
      <c r="DF597" s="20">
        <v>1733.57</v>
      </c>
      <c r="DG597" s="20">
        <v>555.32000000000005</v>
      </c>
      <c r="DH597" s="20">
        <v>24837.54</v>
      </c>
      <c r="DI597" s="20">
        <v>1733.57</v>
      </c>
      <c r="DJ597" s="20">
        <v>555.32000000000005</v>
      </c>
      <c r="DK597" s="20">
        <v>24837.54</v>
      </c>
      <c r="DL597" s="20">
        <v>1733.57</v>
      </c>
      <c r="DM597" s="20">
        <v>555.32000000000005</v>
      </c>
      <c r="DN597" s="20">
        <v>24837.54</v>
      </c>
      <c r="DO597" s="20">
        <v>1733.57</v>
      </c>
      <c r="DP597" s="20">
        <v>555.32000000000005</v>
      </c>
      <c r="DQ597" s="20">
        <v>24837.54</v>
      </c>
      <c r="DR597" s="20">
        <v>1733.57</v>
      </c>
      <c r="DS597" s="20">
        <v>555.32000000000005</v>
      </c>
      <c r="DT597" s="20">
        <v>24837.54</v>
      </c>
      <c r="DU597" s="20">
        <v>1733.57</v>
      </c>
      <c r="DV597" s="20">
        <v>555.32000000000005</v>
      </c>
      <c r="DW597" s="20">
        <v>24837.54</v>
      </c>
      <c r="DX597" s="20">
        <v>1733.57</v>
      </c>
      <c r="DY597" s="20">
        <v>555.32000000000005</v>
      </c>
      <c r="DZ597" s="20">
        <v>24837.54</v>
      </c>
      <c r="EA597" s="20">
        <v>1733.57</v>
      </c>
      <c r="EB597" s="20">
        <v>555.32000000000005</v>
      </c>
      <c r="EC597" s="20">
        <v>24837.54</v>
      </c>
      <c r="ED597" s="20">
        <v>1733.57</v>
      </c>
      <c r="EE597" s="20">
        <v>555.32000000000005</v>
      </c>
      <c r="EF597" s="20">
        <v>24837.54</v>
      </c>
      <c r="EG597" s="20">
        <v>1733.57</v>
      </c>
      <c r="EH597" s="20">
        <v>555.32000000000005</v>
      </c>
      <c r="EI597" s="20">
        <f t="shared" si="59"/>
        <v>24837.54</v>
      </c>
      <c r="EJ597" s="20">
        <f t="shared" si="59"/>
        <v>1733.57</v>
      </c>
      <c r="EK597" s="20">
        <f t="shared" si="59"/>
        <v>555.32000000000005</v>
      </c>
      <c r="EL597" s="20">
        <v>24837.54</v>
      </c>
      <c r="EM597" s="20">
        <v>1733.57</v>
      </c>
      <c r="EN597" s="20">
        <v>555.32000000000005</v>
      </c>
      <c r="EO597" s="24">
        <f t="shared" si="60"/>
        <v>705287.17999999959</v>
      </c>
      <c r="EP597" s="25">
        <f t="shared" si="56"/>
        <v>37084.970000000147</v>
      </c>
      <c r="EQ597" s="25">
        <f t="shared" si="57"/>
        <v>108505.38000000047</v>
      </c>
      <c r="ES597" s="26"/>
    </row>
    <row r="598" spans="1:149" x14ac:dyDescent="0.25">
      <c r="A598" s="27">
        <v>595</v>
      </c>
      <c r="B598" s="15">
        <v>18338269000148</v>
      </c>
      <c r="C598" s="28" t="s">
        <v>612</v>
      </c>
      <c r="D598" s="17">
        <v>362988.46</v>
      </c>
      <c r="E598" s="18">
        <v>462282.47</v>
      </c>
      <c r="F598" s="19">
        <v>0</v>
      </c>
      <c r="G598" s="20">
        <v>0</v>
      </c>
      <c r="H598" s="21">
        <f t="shared" si="55"/>
        <v>362988.46</v>
      </c>
      <c r="I598" s="21">
        <v>462282.47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f>P598</f>
        <v>16632.939999999999</v>
      </c>
      <c r="P598" s="22">
        <v>16632.939999999999</v>
      </c>
      <c r="Q598" s="22">
        <v>0</v>
      </c>
      <c r="R598" s="22">
        <v>16632.939999999999</v>
      </c>
      <c r="S598" s="22">
        <v>16632.939999999999</v>
      </c>
      <c r="T598" s="22">
        <v>16632.939999999999</v>
      </c>
      <c r="U598" s="22">
        <v>16624.87</v>
      </c>
      <c r="V598" s="22">
        <v>16624.87</v>
      </c>
      <c r="W598" s="22">
        <v>16624.87</v>
      </c>
      <c r="X598" s="22">
        <v>16624.87</v>
      </c>
      <c r="Y598" s="22">
        <v>10163.68</v>
      </c>
      <c r="Z598" s="22">
        <v>10163.68</v>
      </c>
      <c r="AA598" s="22">
        <v>10163.68</v>
      </c>
      <c r="AB598" s="22">
        <v>10163.68</v>
      </c>
      <c r="AC598" s="22">
        <v>0</v>
      </c>
      <c r="AD598" s="22">
        <v>10163.68</v>
      </c>
      <c r="AE598" s="22"/>
      <c r="AF598" s="22"/>
      <c r="AG598" s="22">
        <v>10163.68</v>
      </c>
      <c r="AH598" s="22"/>
      <c r="AI598" s="22"/>
      <c r="AJ598" s="22">
        <v>10163.68</v>
      </c>
      <c r="AK598" s="22"/>
      <c r="AL598" s="22">
        <v>10163.68</v>
      </c>
      <c r="AM598" s="22">
        <v>10163.68</v>
      </c>
      <c r="AN598" s="22">
        <v>10163.68</v>
      </c>
      <c r="AO598" s="22"/>
      <c r="AP598" s="22">
        <v>10163.68</v>
      </c>
      <c r="AQ598" s="22"/>
      <c r="AR598" s="22"/>
      <c r="AS598" s="22">
        <v>10163.68</v>
      </c>
      <c r="AT598" s="22">
        <v>0</v>
      </c>
      <c r="AU598" s="22">
        <v>0</v>
      </c>
      <c r="AV598" s="22">
        <v>10163.68</v>
      </c>
      <c r="AW598" s="22">
        <v>0</v>
      </c>
      <c r="AX598" s="22">
        <v>0</v>
      </c>
      <c r="AY598" s="22"/>
      <c r="AZ598" s="22">
        <f>VLOOKUP(A598,[1]Consolidado!$A$4:$AZ$856,52,FALSE)</f>
        <v>10163.68</v>
      </c>
      <c r="BA598" s="22">
        <f>VLOOKUP(A598,'[2]Parcelas ICMS 2018 Calculadas'!$A$4:$BC$856,55,FALSE)</f>
        <v>0</v>
      </c>
      <c r="BB598" s="22">
        <v>10163.68</v>
      </c>
      <c r="BC598" s="22">
        <v>0</v>
      </c>
      <c r="BD598" s="22">
        <v>0</v>
      </c>
      <c r="BE598" s="22">
        <v>10163.68</v>
      </c>
      <c r="BF598" s="22"/>
      <c r="BG598" s="22">
        <v>0</v>
      </c>
      <c r="BH598" s="22"/>
      <c r="BI598" s="22"/>
      <c r="BJ598" s="22">
        <v>10163.68</v>
      </c>
      <c r="BK598" s="22">
        <v>0</v>
      </c>
      <c r="BL598" s="22">
        <v>0</v>
      </c>
      <c r="BM598" s="22">
        <v>0</v>
      </c>
      <c r="BN598" s="23">
        <f t="shared" si="58"/>
        <v>322446.73999999987</v>
      </c>
      <c r="BO598" s="20">
        <v>27185.88</v>
      </c>
      <c r="BP598" s="20">
        <v>1897.47</v>
      </c>
      <c r="BQ598" s="20">
        <v>607.82000000000005</v>
      </c>
      <c r="BR598" s="20">
        <v>27185.88</v>
      </c>
      <c r="BS598" s="20">
        <v>1897.47</v>
      </c>
      <c r="BT598" s="20">
        <v>607.82000000000005</v>
      </c>
      <c r="BU598" s="20">
        <v>27185.88</v>
      </c>
      <c r="BV598" s="20">
        <v>1897.47</v>
      </c>
      <c r="BW598" s="20">
        <v>607.82000000000005</v>
      </c>
      <c r="BX598" s="20">
        <v>27185.88</v>
      </c>
      <c r="BY598" s="20">
        <v>1897.47</v>
      </c>
      <c r="BZ598" s="20">
        <v>607.82000000000005</v>
      </c>
      <c r="CA598" s="20">
        <v>27185.88</v>
      </c>
      <c r="CB598" s="20">
        <v>1897.47</v>
      </c>
      <c r="CC598" s="20">
        <v>607.82000000000005</v>
      </c>
      <c r="CD598" s="20">
        <v>27185.88</v>
      </c>
      <c r="CE598" s="20">
        <v>1897.47</v>
      </c>
      <c r="CF598" s="20">
        <v>607.82000000000005</v>
      </c>
      <c r="CG598" s="20">
        <v>27185.88</v>
      </c>
      <c r="CH598" s="20">
        <v>1897.47</v>
      </c>
      <c r="CI598" s="20">
        <v>607.82000000000005</v>
      </c>
      <c r="CJ598" s="20">
        <v>27185.88</v>
      </c>
      <c r="CK598" s="20">
        <v>1897.47</v>
      </c>
      <c r="CL598" s="20">
        <v>607.82000000000005</v>
      </c>
      <c r="CM598" s="20">
        <v>27185.88</v>
      </c>
      <c r="CN598" s="20">
        <v>1897.47</v>
      </c>
      <c r="CO598" s="20">
        <v>607.82000000000005</v>
      </c>
      <c r="CP598" s="20">
        <v>27185.88</v>
      </c>
      <c r="CQ598" s="20">
        <v>1897.47</v>
      </c>
      <c r="CR598" s="20">
        <v>607.82000000000005</v>
      </c>
      <c r="CS598" s="20">
        <v>27185.88</v>
      </c>
      <c r="CT598" s="20">
        <v>1897.47</v>
      </c>
      <c r="CU598" s="20">
        <v>607.82000000000005</v>
      </c>
      <c r="CV598" s="20">
        <v>27185.88</v>
      </c>
      <c r="CW598" s="20">
        <v>1897.47</v>
      </c>
      <c r="CX598" s="20">
        <v>607.82000000000005</v>
      </c>
      <c r="CY598" s="20">
        <v>27185.88</v>
      </c>
      <c r="CZ598" s="20">
        <v>1897.47</v>
      </c>
      <c r="DA598" s="20">
        <v>607.82000000000005</v>
      </c>
      <c r="DB598" s="20">
        <v>27185.88</v>
      </c>
      <c r="DC598" s="20">
        <v>1897.47</v>
      </c>
      <c r="DD598" s="20">
        <v>607.82000000000005</v>
      </c>
      <c r="DE598" s="20">
        <v>27185.88</v>
      </c>
      <c r="DF598" s="20">
        <v>1897.47</v>
      </c>
      <c r="DG598" s="20">
        <v>607.82000000000005</v>
      </c>
      <c r="DH598" s="20">
        <v>27185.88</v>
      </c>
      <c r="DI598" s="20">
        <v>1897.47</v>
      </c>
      <c r="DJ598" s="20">
        <v>607.82000000000005</v>
      </c>
      <c r="DK598" s="20">
        <v>27185.88</v>
      </c>
      <c r="DL598" s="20">
        <v>1897.47</v>
      </c>
      <c r="DM598" s="20">
        <v>607.82000000000005</v>
      </c>
      <c r="DN598" s="20">
        <v>27185.88</v>
      </c>
      <c r="DO598" s="20">
        <v>1897.47</v>
      </c>
      <c r="DP598" s="20">
        <v>607.82000000000005</v>
      </c>
      <c r="DQ598" s="20">
        <v>27185.88</v>
      </c>
      <c r="DR598" s="20">
        <v>1897.47</v>
      </c>
      <c r="DS598" s="20">
        <v>607.82000000000005</v>
      </c>
      <c r="DT598" s="20">
        <v>27185.88</v>
      </c>
      <c r="DU598" s="20">
        <v>1897.47</v>
      </c>
      <c r="DV598" s="20">
        <v>607.82000000000005</v>
      </c>
      <c r="DW598" s="20">
        <v>27185.88</v>
      </c>
      <c r="DX598" s="20">
        <v>1897.47</v>
      </c>
      <c r="DY598" s="20">
        <v>607.82000000000005</v>
      </c>
      <c r="DZ598" s="20">
        <v>27185.88</v>
      </c>
      <c r="EA598" s="20">
        <v>1897.47</v>
      </c>
      <c r="EB598" s="20">
        <v>607.82000000000005</v>
      </c>
      <c r="EC598" s="20">
        <v>27185.88</v>
      </c>
      <c r="ED598" s="20">
        <v>1897.47</v>
      </c>
      <c r="EE598" s="20">
        <v>607.82000000000005</v>
      </c>
      <c r="EF598" s="20">
        <v>27185.88</v>
      </c>
      <c r="EG598" s="20">
        <v>1897.47</v>
      </c>
      <c r="EH598" s="20">
        <v>607.82000000000005</v>
      </c>
      <c r="EI598" s="20">
        <f t="shared" si="59"/>
        <v>27185.88</v>
      </c>
      <c r="EJ598" s="20">
        <f t="shared" si="59"/>
        <v>1897.47</v>
      </c>
      <c r="EK598" s="20">
        <f t="shared" si="59"/>
        <v>607.82000000000005</v>
      </c>
      <c r="EL598" s="20">
        <v>27185.88</v>
      </c>
      <c r="EM598" s="20">
        <v>1897.47</v>
      </c>
      <c r="EN598" s="20">
        <v>607.82000000000005</v>
      </c>
      <c r="EO598" s="24">
        <f t="shared" si="60"/>
        <v>771970.41999999923</v>
      </c>
      <c r="EP598" s="25">
        <f t="shared" si="56"/>
        <v>40541.720000000147</v>
      </c>
      <c r="EQ598" s="25">
        <f t="shared" si="57"/>
        <v>-309687.94999999925</v>
      </c>
      <c r="ES598" s="26"/>
    </row>
    <row r="599" spans="1:149" x14ac:dyDescent="0.25">
      <c r="A599" s="27">
        <v>596</v>
      </c>
      <c r="B599" s="15">
        <v>18192898000102</v>
      </c>
      <c r="C599" s="28" t="s">
        <v>613</v>
      </c>
      <c r="D599" s="17">
        <v>2887204.47</v>
      </c>
      <c r="E599" s="18">
        <v>4326615.38</v>
      </c>
      <c r="F599" s="19">
        <v>0</v>
      </c>
      <c r="G599" s="20">
        <v>0</v>
      </c>
      <c r="H599" s="21">
        <f t="shared" si="55"/>
        <v>2887204.47</v>
      </c>
      <c r="I599" s="21">
        <v>4326615.38</v>
      </c>
      <c r="J599" s="22">
        <v>0</v>
      </c>
      <c r="K599" s="22">
        <v>0</v>
      </c>
      <c r="L599" s="22">
        <v>0</v>
      </c>
      <c r="M599" s="22">
        <v>0</v>
      </c>
      <c r="N599" s="22">
        <v>132298.12</v>
      </c>
      <c r="O599" s="22">
        <v>0</v>
      </c>
      <c r="P599" s="22">
        <v>132298.12</v>
      </c>
      <c r="Q599" s="22">
        <v>0</v>
      </c>
      <c r="R599" s="22">
        <v>132298.12</v>
      </c>
      <c r="S599" s="22">
        <v>132298.12</v>
      </c>
      <c r="T599" s="22">
        <v>132298.12</v>
      </c>
      <c r="U599" s="22">
        <v>132233.96</v>
      </c>
      <c r="V599" s="22">
        <v>132233.96</v>
      </c>
      <c r="W599" s="22">
        <v>132233.96</v>
      </c>
      <c r="X599" s="22">
        <v>132233.96</v>
      </c>
      <c r="Y599" s="22">
        <v>80841.73</v>
      </c>
      <c r="Z599" s="22">
        <v>80841.73</v>
      </c>
      <c r="AA599" s="22">
        <v>80841.73</v>
      </c>
      <c r="AB599" s="22">
        <v>80841.73</v>
      </c>
      <c r="AC599" s="22">
        <v>0</v>
      </c>
      <c r="AD599" s="22">
        <v>80841.73</v>
      </c>
      <c r="AE599" s="22"/>
      <c r="AF599" s="22"/>
      <c r="AG599" s="22">
        <v>80841.73</v>
      </c>
      <c r="AH599" s="22"/>
      <c r="AI599" s="22"/>
      <c r="AJ599" s="22">
        <v>80841.73</v>
      </c>
      <c r="AK599" s="22"/>
      <c r="AL599" s="22">
        <v>80841.73</v>
      </c>
      <c r="AM599" s="22">
        <v>80841.73</v>
      </c>
      <c r="AN599" s="22">
        <v>80841.73</v>
      </c>
      <c r="AO599" s="22"/>
      <c r="AP599" s="22">
        <v>80841.73</v>
      </c>
      <c r="AQ599" s="22"/>
      <c r="AR599" s="22"/>
      <c r="AS599" s="22">
        <v>80841.73</v>
      </c>
      <c r="AT599" s="22">
        <v>0</v>
      </c>
      <c r="AU599" s="22">
        <v>0</v>
      </c>
      <c r="AV599" s="22">
        <v>80841.73</v>
      </c>
      <c r="AW599" s="22">
        <v>0</v>
      </c>
      <c r="AX599" s="22">
        <v>0</v>
      </c>
      <c r="AY599" s="22"/>
      <c r="AZ599" s="22">
        <f>VLOOKUP(A599,[1]Consolidado!$A$4:$AZ$856,52,FALSE)</f>
        <v>80841.73</v>
      </c>
      <c r="BA599" s="22">
        <f>VLOOKUP(A599,'[2]Parcelas ICMS 2018 Calculadas'!$A$4:$BC$856,55,FALSE)</f>
        <v>0</v>
      </c>
      <c r="BB599" s="22">
        <v>80841.73</v>
      </c>
      <c r="BC599" s="22">
        <v>0</v>
      </c>
      <c r="BD599" s="22">
        <v>0</v>
      </c>
      <c r="BE599" s="22">
        <v>80841.73</v>
      </c>
      <c r="BF599" s="22"/>
      <c r="BG599" s="22">
        <v>0</v>
      </c>
      <c r="BH599" s="22"/>
      <c r="BI599" s="22"/>
      <c r="BJ599" s="22">
        <v>80841.73</v>
      </c>
      <c r="BK599" s="22">
        <v>0</v>
      </c>
      <c r="BL599" s="22">
        <v>0</v>
      </c>
      <c r="BM599" s="22">
        <v>0</v>
      </c>
      <c r="BN599" s="23">
        <f t="shared" si="58"/>
        <v>2564735.8499999996</v>
      </c>
      <c r="BO599" s="20">
        <v>132051.42000000001</v>
      </c>
      <c r="BP599" s="20">
        <v>9216.69</v>
      </c>
      <c r="BQ599" s="20">
        <v>2952.4</v>
      </c>
      <c r="BR599" s="20">
        <v>132051.42000000001</v>
      </c>
      <c r="BS599" s="20">
        <v>9216.69</v>
      </c>
      <c r="BT599" s="20">
        <v>2952.4</v>
      </c>
      <c r="BU599" s="20">
        <v>132051.42000000001</v>
      </c>
      <c r="BV599" s="20">
        <v>9216.69</v>
      </c>
      <c r="BW599" s="20">
        <v>2952.4</v>
      </c>
      <c r="BX599" s="20">
        <v>132051.42000000001</v>
      </c>
      <c r="BY599" s="20">
        <v>9216.69</v>
      </c>
      <c r="BZ599" s="20">
        <v>2952.4</v>
      </c>
      <c r="CA599" s="20">
        <v>132051.42000000001</v>
      </c>
      <c r="CB599" s="20">
        <v>9216.69</v>
      </c>
      <c r="CC599" s="20">
        <v>2952.4</v>
      </c>
      <c r="CD599" s="20">
        <v>132051.42000000001</v>
      </c>
      <c r="CE599" s="20">
        <v>9216.69</v>
      </c>
      <c r="CF599" s="20">
        <v>2952.4</v>
      </c>
      <c r="CG599" s="20">
        <v>132051.42000000001</v>
      </c>
      <c r="CH599" s="20">
        <v>9216.69</v>
      </c>
      <c r="CI599" s="20">
        <v>2952.4</v>
      </c>
      <c r="CJ599" s="20">
        <v>132051.42000000001</v>
      </c>
      <c r="CK599" s="20">
        <v>9216.69</v>
      </c>
      <c r="CL599" s="20">
        <v>2952.4</v>
      </c>
      <c r="CM599" s="20">
        <v>132051.42000000001</v>
      </c>
      <c r="CN599" s="20">
        <v>9216.69</v>
      </c>
      <c r="CO599" s="20">
        <v>2952.4</v>
      </c>
      <c r="CP599" s="20">
        <v>132051.42000000001</v>
      </c>
      <c r="CQ599" s="20">
        <v>9216.69</v>
      </c>
      <c r="CR599" s="20">
        <v>2952.4</v>
      </c>
      <c r="CS599" s="20">
        <v>132051.42000000001</v>
      </c>
      <c r="CT599" s="20">
        <v>9216.69</v>
      </c>
      <c r="CU599" s="20">
        <v>2952.4</v>
      </c>
      <c r="CV599" s="20">
        <v>132051.42000000001</v>
      </c>
      <c r="CW599" s="20">
        <v>9216.69</v>
      </c>
      <c r="CX599" s="20">
        <v>2952.4</v>
      </c>
      <c r="CY599" s="20">
        <v>132051.42000000001</v>
      </c>
      <c r="CZ599" s="20">
        <v>9216.69</v>
      </c>
      <c r="DA599" s="20">
        <v>2952.4</v>
      </c>
      <c r="DB599" s="20">
        <v>132051.42000000001</v>
      </c>
      <c r="DC599" s="20">
        <v>9216.69</v>
      </c>
      <c r="DD599" s="20">
        <v>2952.4</v>
      </c>
      <c r="DE599" s="20">
        <v>132051.42000000001</v>
      </c>
      <c r="DF599" s="20">
        <v>9216.69</v>
      </c>
      <c r="DG599" s="20">
        <v>2952.4</v>
      </c>
      <c r="DH599" s="20">
        <v>132051.42000000001</v>
      </c>
      <c r="DI599" s="20">
        <v>9216.69</v>
      </c>
      <c r="DJ599" s="20">
        <v>2952.4</v>
      </c>
      <c r="DK599" s="20">
        <v>132051.42000000001</v>
      </c>
      <c r="DL599" s="20">
        <v>9216.69</v>
      </c>
      <c r="DM599" s="20">
        <v>2952.4</v>
      </c>
      <c r="DN599" s="20">
        <v>132051.42000000001</v>
      </c>
      <c r="DO599" s="20">
        <v>9216.69</v>
      </c>
      <c r="DP599" s="20">
        <v>2952.4</v>
      </c>
      <c r="DQ599" s="20">
        <v>132051.42000000001</v>
      </c>
      <c r="DR599" s="20">
        <v>9216.69</v>
      </c>
      <c r="DS599" s="20">
        <v>2952.4</v>
      </c>
      <c r="DT599" s="20">
        <v>132051.42000000001</v>
      </c>
      <c r="DU599" s="20">
        <v>9216.69</v>
      </c>
      <c r="DV599" s="20">
        <v>2952.4</v>
      </c>
      <c r="DW599" s="20">
        <v>132051.42000000001</v>
      </c>
      <c r="DX599" s="20">
        <v>9216.69</v>
      </c>
      <c r="DY599" s="20">
        <v>2952.4</v>
      </c>
      <c r="DZ599" s="20">
        <v>132051.42000000001</v>
      </c>
      <c r="EA599" s="20">
        <v>9216.69</v>
      </c>
      <c r="EB599" s="20">
        <v>2952.4</v>
      </c>
      <c r="EC599" s="20">
        <v>132051.42000000001</v>
      </c>
      <c r="ED599" s="20">
        <v>9216.69</v>
      </c>
      <c r="EE599" s="20">
        <v>2952.4</v>
      </c>
      <c r="EF599" s="20">
        <v>132051.42000000001</v>
      </c>
      <c r="EG599" s="20">
        <v>9216.69</v>
      </c>
      <c r="EH599" s="20">
        <v>2952.4</v>
      </c>
      <c r="EI599" s="20">
        <f t="shared" si="59"/>
        <v>132051.42000000001</v>
      </c>
      <c r="EJ599" s="20">
        <f t="shared" si="59"/>
        <v>9216.69</v>
      </c>
      <c r="EK599" s="20">
        <f t="shared" si="59"/>
        <v>2952.4</v>
      </c>
      <c r="EL599" s="20">
        <v>132051.42000000001</v>
      </c>
      <c r="EM599" s="20">
        <v>9216.69</v>
      </c>
      <c r="EN599" s="20">
        <v>2952.4</v>
      </c>
      <c r="EO599" s="24">
        <f t="shared" si="60"/>
        <v>3749733.2599999961</v>
      </c>
      <c r="EP599" s="25">
        <f t="shared" si="56"/>
        <v>322468.62000000058</v>
      </c>
      <c r="EQ599" s="25">
        <f t="shared" si="57"/>
        <v>576882.12000000384</v>
      </c>
      <c r="ES599" s="26"/>
    </row>
    <row r="600" spans="1:149" x14ac:dyDescent="0.25">
      <c r="A600" s="27">
        <v>597</v>
      </c>
      <c r="B600" s="15">
        <v>18192252000125</v>
      </c>
      <c r="C600" s="28" t="s">
        <v>614</v>
      </c>
      <c r="D600" s="17">
        <v>315707.94</v>
      </c>
      <c r="E600" s="18">
        <v>589001.52</v>
      </c>
      <c r="F600" s="19">
        <v>0</v>
      </c>
      <c r="G600" s="20">
        <v>0</v>
      </c>
      <c r="H600" s="21">
        <f t="shared" si="55"/>
        <v>315707.94</v>
      </c>
      <c r="I600" s="21">
        <v>589001.52</v>
      </c>
      <c r="J600" s="22">
        <v>0</v>
      </c>
      <c r="K600" s="22">
        <v>0</v>
      </c>
      <c r="L600" s="22">
        <v>0</v>
      </c>
      <c r="M600" s="22">
        <v>0</v>
      </c>
      <c r="N600" s="22">
        <v>14466.44</v>
      </c>
      <c r="O600" s="22">
        <v>0</v>
      </c>
      <c r="P600" s="22">
        <v>14466.44</v>
      </c>
      <c r="Q600" s="22">
        <v>0</v>
      </c>
      <c r="R600" s="22">
        <v>14466.44</v>
      </c>
      <c r="S600" s="22">
        <v>14466.44</v>
      </c>
      <c r="T600" s="22">
        <v>14466.44</v>
      </c>
      <c r="U600" s="22">
        <v>14459.42</v>
      </c>
      <c r="V600" s="22">
        <v>14459.42</v>
      </c>
      <c r="W600" s="22">
        <v>14459.42</v>
      </c>
      <c r="X600" s="22">
        <v>14459.42</v>
      </c>
      <c r="Y600" s="22">
        <v>8839.82</v>
      </c>
      <c r="Z600" s="22">
        <v>8839.82</v>
      </c>
      <c r="AA600" s="22">
        <v>8839.82</v>
      </c>
      <c r="AB600" s="22">
        <v>8839.82</v>
      </c>
      <c r="AC600" s="22">
        <v>0</v>
      </c>
      <c r="AD600" s="22">
        <v>8839.82</v>
      </c>
      <c r="AE600" s="22"/>
      <c r="AF600" s="22"/>
      <c r="AG600" s="22">
        <v>8839.82</v>
      </c>
      <c r="AH600" s="22"/>
      <c r="AI600" s="22"/>
      <c r="AJ600" s="22">
        <v>8839.82</v>
      </c>
      <c r="AK600" s="22"/>
      <c r="AL600" s="22">
        <v>8839.82</v>
      </c>
      <c r="AM600" s="22">
        <v>8839.82</v>
      </c>
      <c r="AN600" s="22">
        <v>8839.82</v>
      </c>
      <c r="AO600" s="22"/>
      <c r="AP600" s="22">
        <v>8839.82</v>
      </c>
      <c r="AQ600" s="22"/>
      <c r="AR600" s="22"/>
      <c r="AS600" s="22">
        <v>8839.82</v>
      </c>
      <c r="AT600" s="22">
        <v>0</v>
      </c>
      <c r="AU600" s="22">
        <v>0</v>
      </c>
      <c r="AV600" s="22">
        <v>8839.82</v>
      </c>
      <c r="AW600" s="22">
        <v>0</v>
      </c>
      <c r="AX600" s="22">
        <v>70620.399999999994</v>
      </c>
      <c r="AY600" s="22"/>
      <c r="AZ600" s="22">
        <f>VLOOKUP(A600,[1]Consolidado!$A$4:$AZ$856,52,FALSE)</f>
        <v>0</v>
      </c>
      <c r="BA600" s="22">
        <f>VLOOKUP(A600,'[2]Parcelas ICMS 2018 Calculadas'!$A$4:$BC$856,55,FALSE)</f>
        <v>0</v>
      </c>
      <c r="BB600" s="22">
        <v>0</v>
      </c>
      <c r="BC600" s="22">
        <v>0</v>
      </c>
      <c r="BD600" s="22">
        <v>0</v>
      </c>
      <c r="BE600" s="22"/>
      <c r="BF600" s="22"/>
      <c r="BG600" s="22">
        <v>0</v>
      </c>
      <c r="BH600" s="22"/>
      <c r="BI600" s="22"/>
      <c r="BJ600" s="22">
        <v>0</v>
      </c>
      <c r="BK600" s="22">
        <v>0</v>
      </c>
      <c r="BL600" s="22">
        <v>0</v>
      </c>
      <c r="BM600" s="22">
        <v>0</v>
      </c>
      <c r="BN600" s="23">
        <f t="shared" si="58"/>
        <v>315707.94000000006</v>
      </c>
      <c r="BO600" s="20">
        <v>17976.75</v>
      </c>
      <c r="BP600" s="20">
        <v>1254.71</v>
      </c>
      <c r="BQ600" s="20">
        <v>401.92</v>
      </c>
      <c r="BR600" s="20">
        <v>17976.75</v>
      </c>
      <c r="BS600" s="20">
        <v>1254.71</v>
      </c>
      <c r="BT600" s="20">
        <v>401.92</v>
      </c>
      <c r="BU600" s="20">
        <v>17976.75</v>
      </c>
      <c r="BV600" s="20">
        <v>1254.71</v>
      </c>
      <c r="BW600" s="20">
        <v>401.92</v>
      </c>
      <c r="BX600" s="20">
        <v>17976.75</v>
      </c>
      <c r="BY600" s="20">
        <v>1254.71</v>
      </c>
      <c r="BZ600" s="20">
        <v>401.92</v>
      </c>
      <c r="CA600" s="20">
        <v>17976.75</v>
      </c>
      <c r="CB600" s="20">
        <v>1254.71</v>
      </c>
      <c r="CC600" s="20">
        <v>401.92</v>
      </c>
      <c r="CD600" s="20">
        <v>17976.75</v>
      </c>
      <c r="CE600" s="20">
        <v>1254.71</v>
      </c>
      <c r="CF600" s="20">
        <v>401.92</v>
      </c>
      <c r="CG600" s="20">
        <v>17976.75</v>
      </c>
      <c r="CH600" s="20">
        <v>1254.71</v>
      </c>
      <c r="CI600" s="20">
        <v>401.92</v>
      </c>
      <c r="CJ600" s="20">
        <v>17976.75</v>
      </c>
      <c r="CK600" s="20">
        <v>1254.71</v>
      </c>
      <c r="CL600" s="20">
        <v>401.92</v>
      </c>
      <c r="CM600" s="20">
        <v>17976.75</v>
      </c>
      <c r="CN600" s="20">
        <v>1254.71</v>
      </c>
      <c r="CO600" s="20">
        <v>401.92</v>
      </c>
      <c r="CP600" s="20">
        <v>17976.75</v>
      </c>
      <c r="CQ600" s="20">
        <v>1254.71</v>
      </c>
      <c r="CR600" s="20">
        <v>401.92</v>
      </c>
      <c r="CS600" s="20">
        <v>17976.75</v>
      </c>
      <c r="CT600" s="20">
        <v>1254.71</v>
      </c>
      <c r="CU600" s="20">
        <v>401.92</v>
      </c>
      <c r="CV600" s="20">
        <v>17976.75</v>
      </c>
      <c r="CW600" s="20">
        <v>1254.71</v>
      </c>
      <c r="CX600" s="20">
        <v>401.92</v>
      </c>
      <c r="CY600" s="20">
        <v>17976.75</v>
      </c>
      <c r="CZ600" s="20">
        <v>1254.71</v>
      </c>
      <c r="DA600" s="20">
        <v>401.92</v>
      </c>
      <c r="DB600" s="20">
        <v>17976.75</v>
      </c>
      <c r="DC600" s="20">
        <v>1254.71</v>
      </c>
      <c r="DD600" s="20">
        <v>401.92</v>
      </c>
      <c r="DE600" s="20">
        <v>17976.75</v>
      </c>
      <c r="DF600" s="20">
        <v>1254.71</v>
      </c>
      <c r="DG600" s="20">
        <v>401.92</v>
      </c>
      <c r="DH600" s="20">
        <v>17976.75</v>
      </c>
      <c r="DI600" s="20">
        <v>1254.71</v>
      </c>
      <c r="DJ600" s="20">
        <v>401.92</v>
      </c>
      <c r="DK600" s="20">
        <v>17976.75</v>
      </c>
      <c r="DL600" s="20">
        <v>1254.71</v>
      </c>
      <c r="DM600" s="20">
        <v>401.92</v>
      </c>
      <c r="DN600" s="20">
        <v>17976.75</v>
      </c>
      <c r="DO600" s="20">
        <v>1254.71</v>
      </c>
      <c r="DP600" s="20">
        <v>401.92</v>
      </c>
      <c r="DQ600" s="20">
        <v>17976.75</v>
      </c>
      <c r="DR600" s="20">
        <v>1254.71</v>
      </c>
      <c r="DS600" s="20">
        <v>401.92</v>
      </c>
      <c r="DT600" s="20">
        <v>17976.75</v>
      </c>
      <c r="DU600" s="20">
        <v>1254.71</v>
      </c>
      <c r="DV600" s="20">
        <v>401.92</v>
      </c>
      <c r="DW600" s="20">
        <v>17976.75</v>
      </c>
      <c r="DX600" s="20">
        <v>1254.71</v>
      </c>
      <c r="DY600" s="20">
        <v>401.92</v>
      </c>
      <c r="DZ600" s="20">
        <v>17976.75</v>
      </c>
      <c r="EA600" s="20">
        <v>1254.71</v>
      </c>
      <c r="EB600" s="20">
        <v>401.92</v>
      </c>
      <c r="EC600" s="20">
        <v>17976.75</v>
      </c>
      <c r="ED600" s="20">
        <v>1254.71</v>
      </c>
      <c r="EE600" s="20">
        <v>401.92</v>
      </c>
      <c r="EF600" s="20">
        <v>17976.75</v>
      </c>
      <c r="EG600" s="20">
        <v>1254.71</v>
      </c>
      <c r="EH600" s="20">
        <v>401.92</v>
      </c>
      <c r="EI600" s="20">
        <f t="shared" si="59"/>
        <v>17976.75</v>
      </c>
      <c r="EJ600" s="20">
        <f t="shared" si="59"/>
        <v>1254.71</v>
      </c>
      <c r="EK600" s="20">
        <f t="shared" si="59"/>
        <v>401.92</v>
      </c>
      <c r="EL600" s="20">
        <v>17976.75</v>
      </c>
      <c r="EM600" s="20">
        <v>1254.71</v>
      </c>
      <c r="EN600" s="20">
        <v>401.92</v>
      </c>
      <c r="EO600" s="24">
        <f t="shared" si="60"/>
        <v>510467.88000000012</v>
      </c>
      <c r="EP600" s="25">
        <f t="shared" si="56"/>
        <v>0</v>
      </c>
      <c r="EQ600" s="25">
        <f t="shared" si="57"/>
        <v>78533.639999999898</v>
      </c>
      <c r="ES600" s="26"/>
    </row>
    <row r="601" spans="1:149" x14ac:dyDescent="0.25">
      <c r="A601" s="27">
        <v>598</v>
      </c>
      <c r="B601" s="15">
        <v>18457226000181</v>
      </c>
      <c r="C601" s="28" t="s">
        <v>615</v>
      </c>
      <c r="D601" s="17">
        <v>8337406.0099999998</v>
      </c>
      <c r="E601" s="18">
        <v>2657227.21</v>
      </c>
      <c r="F601" s="19">
        <v>0</v>
      </c>
      <c r="G601" s="20">
        <v>8337406.0075359382</v>
      </c>
      <c r="H601" s="21">
        <f t="shared" si="55"/>
        <v>2.4640616029500961E-3</v>
      </c>
      <c r="I601" s="21">
        <v>2657227.21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/>
      <c r="AF601" s="22"/>
      <c r="AG601" s="22">
        <v>0</v>
      </c>
      <c r="AH601" s="22"/>
      <c r="AI601" s="22"/>
      <c r="AJ601" s="22">
        <v>0</v>
      </c>
      <c r="AK601" s="22"/>
      <c r="AL601" s="22">
        <v>0</v>
      </c>
      <c r="AM601" s="22">
        <v>0</v>
      </c>
      <c r="AN601" s="22">
        <v>0</v>
      </c>
      <c r="AO601" s="22"/>
      <c r="AP601" s="22">
        <v>0</v>
      </c>
      <c r="AQ601" s="22"/>
      <c r="AR601" s="22"/>
      <c r="AS601" s="22">
        <v>0</v>
      </c>
      <c r="AT601" s="22">
        <v>0</v>
      </c>
      <c r="AU601" s="22">
        <v>0</v>
      </c>
      <c r="AV601" s="22">
        <v>0</v>
      </c>
      <c r="AW601" s="22">
        <v>0</v>
      </c>
      <c r="AX601" s="22">
        <v>0</v>
      </c>
      <c r="AY601" s="22"/>
      <c r="AZ601" s="22">
        <f>VLOOKUP(A601,[1]Consolidado!$A$4:$AZ$856,52,FALSE)</f>
        <v>0</v>
      </c>
      <c r="BA601" s="22">
        <f>VLOOKUP(A601,'[2]Parcelas ICMS 2018 Calculadas'!$A$4:$BC$856,55,FALSE)</f>
        <v>0</v>
      </c>
      <c r="BB601" s="22">
        <v>0</v>
      </c>
      <c r="BC601" s="22">
        <v>0</v>
      </c>
      <c r="BD601" s="22">
        <v>0</v>
      </c>
      <c r="BE601" s="22">
        <v>0</v>
      </c>
      <c r="BF601" s="22"/>
      <c r="BG601" s="22">
        <v>0</v>
      </c>
      <c r="BH601" s="22"/>
      <c r="BI601" s="22"/>
      <c r="BJ601" s="22">
        <v>0</v>
      </c>
      <c r="BK601" s="22">
        <v>0</v>
      </c>
      <c r="BL601" s="22">
        <v>0</v>
      </c>
      <c r="BM601" s="22">
        <v>0</v>
      </c>
      <c r="BN601" s="23">
        <f t="shared" si="58"/>
        <v>0</v>
      </c>
      <c r="BO601" s="20">
        <v>81100.490000000005</v>
      </c>
      <c r="BP601" s="20">
        <v>5660.51</v>
      </c>
      <c r="BQ601" s="20">
        <v>1813.24</v>
      </c>
      <c r="BR601" s="20">
        <v>81100.490000000005</v>
      </c>
      <c r="BS601" s="20">
        <v>5660.51</v>
      </c>
      <c r="BT601" s="20">
        <v>1813.24</v>
      </c>
      <c r="BU601" s="20">
        <v>81100.490000000005</v>
      </c>
      <c r="BV601" s="20">
        <v>5660.51</v>
      </c>
      <c r="BW601" s="20">
        <v>1813.24</v>
      </c>
      <c r="BX601" s="20">
        <v>81100.490000000005</v>
      </c>
      <c r="BY601" s="20">
        <v>5660.51</v>
      </c>
      <c r="BZ601" s="20">
        <v>1813.24</v>
      </c>
      <c r="CA601" s="20">
        <v>81100.490000000005</v>
      </c>
      <c r="CB601" s="20">
        <v>5660.51</v>
      </c>
      <c r="CC601" s="20">
        <v>1813.24</v>
      </c>
      <c r="CD601" s="20">
        <v>81100.490000000005</v>
      </c>
      <c r="CE601" s="20">
        <v>5660.51</v>
      </c>
      <c r="CF601" s="20">
        <v>1813.24</v>
      </c>
      <c r="CG601" s="20">
        <v>81100.490000000005</v>
      </c>
      <c r="CH601" s="20">
        <v>5660.51</v>
      </c>
      <c r="CI601" s="20">
        <v>1813.24</v>
      </c>
      <c r="CJ601" s="20">
        <v>81100.490000000005</v>
      </c>
      <c r="CK601" s="20">
        <v>5660.51</v>
      </c>
      <c r="CL601" s="20">
        <v>1813.24</v>
      </c>
      <c r="CM601" s="20">
        <v>81100.490000000005</v>
      </c>
      <c r="CN601" s="20">
        <v>5660.51</v>
      </c>
      <c r="CO601" s="20">
        <v>1813.24</v>
      </c>
      <c r="CP601" s="20">
        <v>81100.490000000005</v>
      </c>
      <c r="CQ601" s="20">
        <v>5660.51</v>
      </c>
      <c r="CR601" s="20">
        <v>1813.24</v>
      </c>
      <c r="CS601" s="20">
        <v>81100.490000000005</v>
      </c>
      <c r="CT601" s="20">
        <v>5660.51</v>
      </c>
      <c r="CU601" s="20">
        <v>1813.24</v>
      </c>
      <c r="CV601" s="20">
        <v>81100.490000000005</v>
      </c>
      <c r="CW601" s="20">
        <v>5660.51</v>
      </c>
      <c r="CX601" s="20">
        <v>1813.24</v>
      </c>
      <c r="CY601" s="20">
        <v>81100.490000000005</v>
      </c>
      <c r="CZ601" s="20">
        <v>5660.51</v>
      </c>
      <c r="DA601" s="20">
        <v>1813.24</v>
      </c>
      <c r="DB601" s="20">
        <v>81100.490000000005</v>
      </c>
      <c r="DC601" s="20">
        <v>5660.51</v>
      </c>
      <c r="DD601" s="20">
        <v>1813.24</v>
      </c>
      <c r="DE601" s="20">
        <v>81100.490000000005</v>
      </c>
      <c r="DF601" s="20">
        <v>5660.51</v>
      </c>
      <c r="DG601" s="20">
        <v>1813.24</v>
      </c>
      <c r="DH601" s="20">
        <v>81100.490000000005</v>
      </c>
      <c r="DI601" s="20">
        <v>5660.51</v>
      </c>
      <c r="DJ601" s="20">
        <v>1813.24</v>
      </c>
      <c r="DK601" s="20">
        <v>81100.490000000005</v>
      </c>
      <c r="DL601" s="20">
        <v>5660.51</v>
      </c>
      <c r="DM601" s="20">
        <v>1813.24</v>
      </c>
      <c r="DN601" s="20">
        <v>81100.490000000005</v>
      </c>
      <c r="DO601" s="20">
        <v>5660.51</v>
      </c>
      <c r="DP601" s="20">
        <v>1813.24</v>
      </c>
      <c r="DQ601" s="20">
        <v>81100.490000000005</v>
      </c>
      <c r="DR601" s="20">
        <v>5660.51</v>
      </c>
      <c r="DS601" s="20">
        <v>1813.24</v>
      </c>
      <c r="DT601" s="20">
        <v>81100.490000000005</v>
      </c>
      <c r="DU601" s="20">
        <v>5660.51</v>
      </c>
      <c r="DV601" s="20">
        <v>1813.24</v>
      </c>
      <c r="DW601" s="20">
        <v>81100.490000000005</v>
      </c>
      <c r="DX601" s="20">
        <v>5660.51</v>
      </c>
      <c r="DY601" s="20">
        <v>1813.24</v>
      </c>
      <c r="DZ601" s="20">
        <v>81100.490000000005</v>
      </c>
      <c r="EA601" s="20">
        <v>5660.51</v>
      </c>
      <c r="EB601" s="20">
        <v>1813.24</v>
      </c>
      <c r="EC601" s="20">
        <v>81100.490000000005</v>
      </c>
      <c r="ED601" s="20">
        <v>5660.51</v>
      </c>
      <c r="EE601" s="20">
        <v>1813.24</v>
      </c>
      <c r="EF601" s="20">
        <v>81100.490000000005</v>
      </c>
      <c r="EG601" s="20">
        <v>5660.51</v>
      </c>
      <c r="EH601" s="20">
        <v>1813.24</v>
      </c>
      <c r="EI601" s="20">
        <f t="shared" si="59"/>
        <v>81100.490000000005</v>
      </c>
      <c r="EJ601" s="20">
        <f t="shared" si="59"/>
        <v>5660.51</v>
      </c>
      <c r="EK601" s="20">
        <f t="shared" si="59"/>
        <v>1813.24</v>
      </c>
      <c r="EL601" s="20">
        <v>81100.490000000005</v>
      </c>
      <c r="EM601" s="20">
        <v>5660.51</v>
      </c>
      <c r="EN601" s="20">
        <v>1813.24</v>
      </c>
      <c r="EO601" s="24">
        <f t="shared" si="60"/>
        <v>2302930.2400000002</v>
      </c>
      <c r="EP601" s="25">
        <f t="shared" si="56"/>
        <v>2.4640616029500961E-3</v>
      </c>
      <c r="EQ601" s="25">
        <f t="shared" si="57"/>
        <v>354296.96999999974</v>
      </c>
      <c r="ES601" s="26"/>
    </row>
    <row r="602" spans="1:149" x14ac:dyDescent="0.25">
      <c r="A602" s="27">
        <v>599</v>
      </c>
      <c r="B602" s="15">
        <v>18244335000110</v>
      </c>
      <c r="C602" s="28" t="s">
        <v>616</v>
      </c>
      <c r="D602" s="17">
        <v>736142.39</v>
      </c>
      <c r="E602" s="18">
        <v>1923167.98</v>
      </c>
      <c r="F602" s="19">
        <v>0</v>
      </c>
      <c r="G602" s="20">
        <v>0</v>
      </c>
      <c r="H602" s="21">
        <f t="shared" si="55"/>
        <v>736142.39</v>
      </c>
      <c r="I602" s="21">
        <v>1923167.98</v>
      </c>
      <c r="J602" s="22">
        <v>0</v>
      </c>
      <c r="K602" s="22">
        <v>0</v>
      </c>
      <c r="L602" s="22">
        <v>0</v>
      </c>
      <c r="M602" s="22">
        <v>0</v>
      </c>
      <c r="N602" s="22">
        <v>33731.68</v>
      </c>
      <c r="O602" s="22">
        <v>0</v>
      </c>
      <c r="P602" s="22">
        <v>33731.68</v>
      </c>
      <c r="Q602" s="22">
        <v>0</v>
      </c>
      <c r="R602" s="22">
        <v>33731.68</v>
      </c>
      <c r="S602" s="22">
        <v>33731.68</v>
      </c>
      <c r="T602" s="22">
        <v>33731.68</v>
      </c>
      <c r="U602" s="22">
        <v>33715.32</v>
      </c>
      <c r="V602" s="22">
        <v>33715.32</v>
      </c>
      <c r="W602" s="22">
        <v>33715.32</v>
      </c>
      <c r="X602" s="22">
        <v>33715.32</v>
      </c>
      <c r="Y602" s="22">
        <v>20611.990000000002</v>
      </c>
      <c r="Z602" s="22">
        <v>20611.990000000002</v>
      </c>
      <c r="AA602" s="22">
        <v>20611.990000000002</v>
      </c>
      <c r="AB602" s="22">
        <v>20611.990000000002</v>
      </c>
      <c r="AC602" s="22">
        <v>0</v>
      </c>
      <c r="AD602" s="22">
        <v>20611.990000000002</v>
      </c>
      <c r="AE602" s="22"/>
      <c r="AF602" s="22"/>
      <c r="AG602" s="22">
        <v>20611.990000000002</v>
      </c>
      <c r="AH602" s="22"/>
      <c r="AI602" s="22"/>
      <c r="AJ602" s="22">
        <v>20611.990000000002</v>
      </c>
      <c r="AK602" s="22"/>
      <c r="AL602" s="22">
        <v>20611.990000000002</v>
      </c>
      <c r="AM602" s="22">
        <v>20611.990000000002</v>
      </c>
      <c r="AN602" s="22">
        <v>20611.990000000002</v>
      </c>
      <c r="AO602" s="22"/>
      <c r="AP602" s="22">
        <v>20611.990000000002</v>
      </c>
      <c r="AQ602" s="22"/>
      <c r="AR602" s="22"/>
      <c r="AS602" s="22">
        <v>20611.990000000002</v>
      </c>
      <c r="AT602" s="22">
        <v>123671.94</v>
      </c>
      <c r="AU602" s="22">
        <v>0</v>
      </c>
      <c r="AV602" s="22">
        <v>0</v>
      </c>
      <c r="AW602" s="22">
        <v>0</v>
      </c>
      <c r="AX602" s="22">
        <v>61606.89</v>
      </c>
      <c r="AY602" s="22"/>
      <c r="AZ602" s="22">
        <f>VLOOKUP(A602,[1]Consolidado!$A$4:$AZ$856,52,FALSE)</f>
        <v>0</v>
      </c>
      <c r="BA602" s="22">
        <f>VLOOKUP(A602,'[2]Parcelas ICMS 2018 Calculadas'!$A$4:$BC$856,55,FALSE)</f>
        <v>0</v>
      </c>
      <c r="BB602" s="22">
        <v>0</v>
      </c>
      <c r="BC602" s="22">
        <v>0</v>
      </c>
      <c r="BD602" s="22">
        <v>0</v>
      </c>
      <c r="BE602" s="22"/>
      <c r="BF602" s="22"/>
      <c r="BG602" s="22">
        <v>0</v>
      </c>
      <c r="BH602" s="22"/>
      <c r="BI602" s="22"/>
      <c r="BJ602" s="22">
        <v>0</v>
      </c>
      <c r="BK602" s="22">
        <v>0</v>
      </c>
      <c r="BL602" s="22">
        <v>0</v>
      </c>
      <c r="BM602" s="22">
        <v>0</v>
      </c>
      <c r="BN602" s="23">
        <f t="shared" si="58"/>
        <v>736142.39</v>
      </c>
      <c r="BO602" s="20">
        <v>58696.47</v>
      </c>
      <c r="BP602" s="20">
        <v>4096.79</v>
      </c>
      <c r="BQ602" s="20">
        <v>1312.33</v>
      </c>
      <c r="BR602" s="20">
        <v>58696.47</v>
      </c>
      <c r="BS602" s="20">
        <v>4096.79</v>
      </c>
      <c r="BT602" s="20">
        <v>1312.33</v>
      </c>
      <c r="BU602" s="20">
        <v>58696.47</v>
      </c>
      <c r="BV602" s="20">
        <v>4096.79</v>
      </c>
      <c r="BW602" s="20">
        <v>1312.33</v>
      </c>
      <c r="BX602" s="20">
        <v>58696.47</v>
      </c>
      <c r="BY602" s="20">
        <v>4096.79</v>
      </c>
      <c r="BZ602" s="20">
        <v>1312.33</v>
      </c>
      <c r="CA602" s="20">
        <v>58696.47</v>
      </c>
      <c r="CB602" s="20">
        <v>4096.79</v>
      </c>
      <c r="CC602" s="20">
        <v>1312.33</v>
      </c>
      <c r="CD602" s="20">
        <v>58696.47</v>
      </c>
      <c r="CE602" s="20">
        <v>4096.79</v>
      </c>
      <c r="CF602" s="20">
        <v>1312.33</v>
      </c>
      <c r="CG602" s="20">
        <v>58696.47</v>
      </c>
      <c r="CH602" s="20">
        <v>4096.79</v>
      </c>
      <c r="CI602" s="20">
        <v>1312.33</v>
      </c>
      <c r="CJ602" s="20">
        <v>58696.47</v>
      </c>
      <c r="CK602" s="20">
        <v>4096.79</v>
      </c>
      <c r="CL602" s="20">
        <v>1312.33</v>
      </c>
      <c r="CM602" s="20">
        <v>58696.47</v>
      </c>
      <c r="CN602" s="20">
        <v>4096.79</v>
      </c>
      <c r="CO602" s="20">
        <v>1312.33</v>
      </c>
      <c r="CP602" s="20">
        <v>58696.47</v>
      </c>
      <c r="CQ602" s="20">
        <v>4096.79</v>
      </c>
      <c r="CR602" s="20">
        <v>1312.33</v>
      </c>
      <c r="CS602" s="20">
        <v>58696.47</v>
      </c>
      <c r="CT602" s="20">
        <v>4096.79</v>
      </c>
      <c r="CU602" s="20">
        <v>1312.33</v>
      </c>
      <c r="CV602" s="20">
        <v>58696.47</v>
      </c>
      <c r="CW602" s="20">
        <v>4096.79</v>
      </c>
      <c r="CX602" s="20">
        <v>1312.33</v>
      </c>
      <c r="CY602" s="20">
        <v>58696.47</v>
      </c>
      <c r="CZ602" s="20">
        <v>4096.79</v>
      </c>
      <c r="DA602" s="20">
        <v>1312.33</v>
      </c>
      <c r="DB602" s="20">
        <v>58696.47</v>
      </c>
      <c r="DC602" s="20">
        <v>4096.79</v>
      </c>
      <c r="DD602" s="20">
        <v>1312.33</v>
      </c>
      <c r="DE602" s="20">
        <v>58696.47</v>
      </c>
      <c r="DF602" s="20">
        <v>4096.79</v>
      </c>
      <c r="DG602" s="20">
        <v>1312.33</v>
      </c>
      <c r="DH602" s="20">
        <v>58696.47</v>
      </c>
      <c r="DI602" s="20">
        <v>4096.79</v>
      </c>
      <c r="DJ602" s="20">
        <v>1312.33</v>
      </c>
      <c r="DK602" s="20">
        <v>58696.47</v>
      </c>
      <c r="DL602" s="20">
        <v>4096.79</v>
      </c>
      <c r="DM602" s="20">
        <v>1312.33</v>
      </c>
      <c r="DN602" s="20">
        <v>58696.47</v>
      </c>
      <c r="DO602" s="20">
        <v>4096.79</v>
      </c>
      <c r="DP602" s="20">
        <v>1312.33</v>
      </c>
      <c r="DQ602" s="20">
        <v>58696.47</v>
      </c>
      <c r="DR602" s="20">
        <v>4096.79</v>
      </c>
      <c r="DS602" s="20">
        <v>1312.33</v>
      </c>
      <c r="DT602" s="20">
        <v>58696.47</v>
      </c>
      <c r="DU602" s="20">
        <v>4096.79</v>
      </c>
      <c r="DV602" s="20">
        <v>1312.33</v>
      </c>
      <c r="DW602" s="20">
        <v>58696.47</v>
      </c>
      <c r="DX602" s="20">
        <v>4096.79</v>
      </c>
      <c r="DY602" s="20">
        <v>1312.33</v>
      </c>
      <c r="DZ602" s="20">
        <v>58696.47</v>
      </c>
      <c r="EA602" s="20">
        <v>4096.79</v>
      </c>
      <c r="EB602" s="20">
        <v>1312.33</v>
      </c>
      <c r="EC602" s="20">
        <v>58696.47</v>
      </c>
      <c r="ED602" s="20">
        <v>4096.79</v>
      </c>
      <c r="EE602" s="20">
        <v>1312.33</v>
      </c>
      <c r="EF602" s="20">
        <v>58696.47</v>
      </c>
      <c r="EG602" s="20">
        <v>4096.79</v>
      </c>
      <c r="EH602" s="20">
        <v>1312.33</v>
      </c>
      <c r="EI602" s="20">
        <f t="shared" si="59"/>
        <v>58696.47</v>
      </c>
      <c r="EJ602" s="20">
        <f t="shared" si="59"/>
        <v>4096.79</v>
      </c>
      <c r="EK602" s="20">
        <f t="shared" si="59"/>
        <v>1312.33</v>
      </c>
      <c r="EL602" s="20">
        <v>58696.47</v>
      </c>
      <c r="EM602" s="20">
        <v>4096.79</v>
      </c>
      <c r="EN602" s="20">
        <v>1312.33</v>
      </c>
      <c r="EO602" s="24">
        <f t="shared" si="60"/>
        <v>1666745.3400000005</v>
      </c>
      <c r="EP602" s="25">
        <f t="shared" si="56"/>
        <v>0</v>
      </c>
      <c r="EQ602" s="25">
        <f t="shared" si="57"/>
        <v>256422.63999999943</v>
      </c>
      <c r="ES602" s="26"/>
    </row>
    <row r="603" spans="1:149" x14ac:dyDescent="0.25">
      <c r="A603" s="27">
        <v>600</v>
      </c>
      <c r="B603" s="15">
        <v>17710476000119</v>
      </c>
      <c r="C603" s="28" t="s">
        <v>617</v>
      </c>
      <c r="D603" s="17">
        <v>185287.72</v>
      </c>
      <c r="E603" s="18">
        <v>485803.81</v>
      </c>
      <c r="F603" s="19">
        <v>0</v>
      </c>
      <c r="G603" s="20">
        <v>0</v>
      </c>
      <c r="H603" s="21">
        <f t="shared" si="55"/>
        <v>185287.72</v>
      </c>
      <c r="I603" s="21">
        <v>485803.81</v>
      </c>
      <c r="J603" s="22">
        <v>0</v>
      </c>
      <c r="K603" s="22">
        <v>0</v>
      </c>
      <c r="L603" s="22">
        <v>0</v>
      </c>
      <c r="M603" s="22">
        <v>0</v>
      </c>
      <c r="N603" s="22">
        <v>8490.2999999999993</v>
      </c>
      <c r="O603" s="22">
        <v>0</v>
      </c>
      <c r="P603" s="22">
        <v>8490.2999999999993</v>
      </c>
      <c r="Q603" s="22">
        <v>0</v>
      </c>
      <c r="R603" s="22">
        <v>8490.2999999999993</v>
      </c>
      <c r="S603" s="22">
        <v>8490.2999999999993</v>
      </c>
      <c r="T603" s="22">
        <v>8490.2999999999993</v>
      </c>
      <c r="U603" s="22">
        <v>8486.18</v>
      </c>
      <c r="V603" s="22">
        <v>8486.18</v>
      </c>
      <c r="W603" s="22">
        <v>8486.18</v>
      </c>
      <c r="X603" s="22">
        <v>8486.18</v>
      </c>
      <c r="Y603" s="22">
        <v>5188.0600000000004</v>
      </c>
      <c r="Z603" s="22">
        <v>5188.0600000000004</v>
      </c>
      <c r="AA603" s="22">
        <v>5188.0600000000004</v>
      </c>
      <c r="AB603" s="22">
        <v>5188.0600000000004</v>
      </c>
      <c r="AC603" s="22">
        <v>0</v>
      </c>
      <c r="AD603" s="22">
        <v>5188.0600000000004</v>
      </c>
      <c r="AE603" s="22"/>
      <c r="AF603" s="22"/>
      <c r="AG603" s="22">
        <v>5188.0600000000004</v>
      </c>
      <c r="AH603" s="22"/>
      <c r="AI603" s="22"/>
      <c r="AJ603" s="22">
        <v>5188.0600000000004</v>
      </c>
      <c r="AK603" s="22"/>
      <c r="AL603" s="22">
        <v>5188.0600000000004</v>
      </c>
      <c r="AM603" s="22">
        <v>5188.0600000000004</v>
      </c>
      <c r="AN603" s="22">
        <v>5188.0600000000004</v>
      </c>
      <c r="AO603" s="22"/>
      <c r="AP603" s="22">
        <v>5188.0600000000004</v>
      </c>
      <c r="AQ603" s="22"/>
      <c r="AR603" s="22"/>
      <c r="AS603" s="22">
        <v>5188.0600000000004</v>
      </c>
      <c r="AT603" s="22">
        <v>0</v>
      </c>
      <c r="AU603" s="22">
        <v>0</v>
      </c>
      <c r="AV603" s="22">
        <v>5188.0600000000004</v>
      </c>
      <c r="AW603" s="22">
        <v>0</v>
      </c>
      <c r="AX603" s="22">
        <v>0</v>
      </c>
      <c r="AY603" s="22"/>
      <c r="AZ603" s="22">
        <f>VLOOKUP(A603,[1]Consolidado!$A$4:$AZ$856,52,FALSE)</f>
        <v>5188.0600000000004</v>
      </c>
      <c r="BA603" s="22">
        <f>VLOOKUP(A603,'[2]Parcelas ICMS 2018 Calculadas'!$A$4:$BC$856,55,FALSE)</f>
        <v>0</v>
      </c>
      <c r="BB603" s="22">
        <v>5188.0600000000004</v>
      </c>
      <c r="BC603" s="22">
        <v>0</v>
      </c>
      <c r="BD603" s="22">
        <v>31070.600000000002</v>
      </c>
      <c r="BE603" s="22"/>
      <c r="BF603" s="22"/>
      <c r="BG603" s="22">
        <v>0</v>
      </c>
      <c r="BH603" s="22"/>
      <c r="BI603" s="22"/>
      <c r="BJ603" s="22">
        <v>0</v>
      </c>
      <c r="BK603" s="22">
        <v>0</v>
      </c>
      <c r="BL603" s="22">
        <v>0</v>
      </c>
      <c r="BM603" s="22">
        <v>0</v>
      </c>
      <c r="BN603" s="23">
        <f t="shared" si="58"/>
        <v>185287.71999999997</v>
      </c>
      <c r="BO603" s="20">
        <v>14827.08</v>
      </c>
      <c r="BP603" s="20">
        <v>1034.8699999999999</v>
      </c>
      <c r="BQ603" s="20">
        <v>331.5</v>
      </c>
      <c r="BR603" s="20">
        <v>14827.08</v>
      </c>
      <c r="BS603" s="20">
        <v>1034.8699999999999</v>
      </c>
      <c r="BT603" s="20">
        <v>331.5</v>
      </c>
      <c r="BU603" s="20">
        <v>14827.08</v>
      </c>
      <c r="BV603" s="20">
        <v>1034.8699999999999</v>
      </c>
      <c r="BW603" s="20">
        <v>331.5</v>
      </c>
      <c r="BX603" s="20">
        <v>14827.08</v>
      </c>
      <c r="BY603" s="20">
        <v>1034.8699999999999</v>
      </c>
      <c r="BZ603" s="20">
        <v>331.5</v>
      </c>
      <c r="CA603" s="20">
        <v>14827.08</v>
      </c>
      <c r="CB603" s="20">
        <v>1034.8699999999999</v>
      </c>
      <c r="CC603" s="20">
        <v>331.5</v>
      </c>
      <c r="CD603" s="20">
        <v>14827.08</v>
      </c>
      <c r="CE603" s="20">
        <v>1034.8699999999999</v>
      </c>
      <c r="CF603" s="20">
        <v>331.5</v>
      </c>
      <c r="CG603" s="20">
        <v>14827.08</v>
      </c>
      <c r="CH603" s="20">
        <v>1034.8699999999999</v>
      </c>
      <c r="CI603" s="20">
        <v>331.5</v>
      </c>
      <c r="CJ603" s="20">
        <v>14827.08</v>
      </c>
      <c r="CK603" s="20">
        <v>1034.8699999999999</v>
      </c>
      <c r="CL603" s="20">
        <v>331.5</v>
      </c>
      <c r="CM603" s="20">
        <v>14827.08</v>
      </c>
      <c r="CN603" s="20">
        <v>1034.8699999999999</v>
      </c>
      <c r="CO603" s="20">
        <v>331.5</v>
      </c>
      <c r="CP603" s="20">
        <v>14827.08</v>
      </c>
      <c r="CQ603" s="20">
        <v>1034.8699999999999</v>
      </c>
      <c r="CR603" s="20">
        <v>331.5</v>
      </c>
      <c r="CS603" s="20">
        <v>14827.08</v>
      </c>
      <c r="CT603" s="20">
        <v>1034.8699999999999</v>
      </c>
      <c r="CU603" s="20">
        <v>331.5</v>
      </c>
      <c r="CV603" s="20">
        <v>14827.08</v>
      </c>
      <c r="CW603" s="20">
        <v>1034.8699999999999</v>
      </c>
      <c r="CX603" s="20">
        <v>331.5</v>
      </c>
      <c r="CY603" s="20">
        <v>14827.08</v>
      </c>
      <c r="CZ603" s="20">
        <v>1034.8699999999999</v>
      </c>
      <c r="DA603" s="20">
        <v>331.5</v>
      </c>
      <c r="DB603" s="20">
        <v>14827.08</v>
      </c>
      <c r="DC603" s="20">
        <v>1034.8699999999999</v>
      </c>
      <c r="DD603" s="20">
        <v>331.5</v>
      </c>
      <c r="DE603" s="20">
        <v>14827.08</v>
      </c>
      <c r="DF603" s="20">
        <v>1034.8699999999999</v>
      </c>
      <c r="DG603" s="20">
        <v>331.5</v>
      </c>
      <c r="DH603" s="20">
        <v>14827.08</v>
      </c>
      <c r="DI603" s="20">
        <v>1034.8699999999999</v>
      </c>
      <c r="DJ603" s="20">
        <v>331.5</v>
      </c>
      <c r="DK603" s="20">
        <v>14827.08</v>
      </c>
      <c r="DL603" s="20">
        <v>1034.8699999999999</v>
      </c>
      <c r="DM603" s="20">
        <v>331.5</v>
      </c>
      <c r="DN603" s="20">
        <v>14827.08</v>
      </c>
      <c r="DO603" s="20">
        <v>1034.8699999999999</v>
      </c>
      <c r="DP603" s="20">
        <v>331.5</v>
      </c>
      <c r="DQ603" s="20">
        <v>14827.08</v>
      </c>
      <c r="DR603" s="20">
        <v>1034.8699999999999</v>
      </c>
      <c r="DS603" s="20">
        <v>331.5</v>
      </c>
      <c r="DT603" s="20">
        <v>14827.08</v>
      </c>
      <c r="DU603" s="20">
        <v>1034.8699999999999</v>
      </c>
      <c r="DV603" s="20">
        <v>331.5</v>
      </c>
      <c r="DW603" s="20">
        <v>14827.08</v>
      </c>
      <c r="DX603" s="20">
        <v>1034.8699999999999</v>
      </c>
      <c r="DY603" s="20">
        <v>331.5</v>
      </c>
      <c r="DZ603" s="20">
        <v>14827.08</v>
      </c>
      <c r="EA603" s="20">
        <v>1034.8699999999999</v>
      </c>
      <c r="EB603" s="20">
        <v>331.5</v>
      </c>
      <c r="EC603" s="20">
        <v>14827.08</v>
      </c>
      <c r="ED603" s="20">
        <v>1034.8699999999999</v>
      </c>
      <c r="EE603" s="20">
        <v>331.5</v>
      </c>
      <c r="EF603" s="20">
        <v>14827.08</v>
      </c>
      <c r="EG603" s="20">
        <v>1034.8699999999999</v>
      </c>
      <c r="EH603" s="20">
        <v>331.5</v>
      </c>
      <c r="EI603" s="20">
        <f t="shared" si="59"/>
        <v>14827.08</v>
      </c>
      <c r="EJ603" s="20">
        <f t="shared" si="59"/>
        <v>1034.8699999999999</v>
      </c>
      <c r="EK603" s="20">
        <f t="shared" si="59"/>
        <v>331.5</v>
      </c>
      <c r="EL603" s="20">
        <v>14827.08</v>
      </c>
      <c r="EM603" s="20">
        <v>1034.8699999999999</v>
      </c>
      <c r="EN603" s="20">
        <v>331.5</v>
      </c>
      <c r="EO603" s="24">
        <f t="shared" si="60"/>
        <v>421029.69999999995</v>
      </c>
      <c r="EP603" s="25">
        <f t="shared" si="56"/>
        <v>0</v>
      </c>
      <c r="EQ603" s="25">
        <f t="shared" si="57"/>
        <v>64774.110000000044</v>
      </c>
      <c r="ES603" s="26"/>
    </row>
    <row r="604" spans="1:149" x14ac:dyDescent="0.25">
      <c r="A604" s="27">
        <v>601</v>
      </c>
      <c r="B604" s="15">
        <v>18836973000120</v>
      </c>
      <c r="C604" s="28" t="s">
        <v>618</v>
      </c>
      <c r="D604" s="17">
        <v>276384.03999999998</v>
      </c>
      <c r="E604" s="18">
        <v>592418.66</v>
      </c>
      <c r="F604" s="19">
        <v>0</v>
      </c>
      <c r="G604" s="20">
        <v>0</v>
      </c>
      <c r="H604" s="21">
        <f t="shared" si="55"/>
        <v>276384.03999999998</v>
      </c>
      <c r="I604" s="21">
        <v>592418.66</v>
      </c>
      <c r="J604" s="22">
        <v>0</v>
      </c>
      <c r="K604" s="22">
        <v>0</v>
      </c>
      <c r="L604" s="22">
        <v>0</v>
      </c>
      <c r="M604" s="22">
        <v>0</v>
      </c>
      <c r="N604" s="22">
        <v>12664.53</v>
      </c>
      <c r="O604" s="22">
        <v>0</v>
      </c>
      <c r="P604" s="22">
        <v>12664.53</v>
      </c>
      <c r="Q604" s="22">
        <v>0</v>
      </c>
      <c r="R604" s="22">
        <v>12664.53</v>
      </c>
      <c r="S604" s="22">
        <v>12664.53</v>
      </c>
      <c r="T604" s="22">
        <v>12664.53</v>
      </c>
      <c r="U604" s="22">
        <v>12658.39</v>
      </c>
      <c r="V604" s="22">
        <v>12658.39</v>
      </c>
      <c r="W604" s="22">
        <v>12658.39</v>
      </c>
      <c r="X604" s="22">
        <v>12658.39</v>
      </c>
      <c r="Y604" s="22">
        <v>7738.75</v>
      </c>
      <c r="Z604" s="22">
        <v>7738.75</v>
      </c>
      <c r="AA604" s="22">
        <v>7738.75</v>
      </c>
      <c r="AB604" s="22">
        <v>7738.75</v>
      </c>
      <c r="AC604" s="22">
        <v>0</v>
      </c>
      <c r="AD604" s="22">
        <v>7738.75</v>
      </c>
      <c r="AE604" s="22"/>
      <c r="AF604" s="22"/>
      <c r="AG604" s="22">
        <v>7738.75</v>
      </c>
      <c r="AH604" s="22"/>
      <c r="AI604" s="22"/>
      <c r="AJ604" s="22">
        <v>7738.75</v>
      </c>
      <c r="AK604" s="22"/>
      <c r="AL604" s="22">
        <v>7738.75</v>
      </c>
      <c r="AM604" s="22">
        <v>7738.75</v>
      </c>
      <c r="AN604" s="22">
        <v>7738.75</v>
      </c>
      <c r="AO604" s="22"/>
      <c r="AP604" s="22">
        <v>7738.75</v>
      </c>
      <c r="AQ604" s="22"/>
      <c r="AR604" s="22"/>
      <c r="AS604" s="22">
        <v>7738.75</v>
      </c>
      <c r="AT604" s="22">
        <v>0</v>
      </c>
      <c r="AU604" s="22">
        <v>0</v>
      </c>
      <c r="AV604" s="22">
        <v>7738.75</v>
      </c>
      <c r="AW604" s="22">
        <v>0</v>
      </c>
      <c r="AX604" s="22">
        <v>61824.08</v>
      </c>
      <c r="AY604" s="22"/>
      <c r="AZ604" s="22">
        <f>VLOOKUP(A604,[1]Consolidado!$A$4:$AZ$856,52,FALSE)</f>
        <v>0</v>
      </c>
      <c r="BA604" s="22">
        <f>VLOOKUP(A604,'[2]Parcelas ICMS 2018 Calculadas'!$A$4:$BC$856,55,FALSE)</f>
        <v>0</v>
      </c>
      <c r="BB604" s="22">
        <v>0</v>
      </c>
      <c r="BC604" s="22">
        <v>0</v>
      </c>
      <c r="BD604" s="22">
        <v>0</v>
      </c>
      <c r="BE604" s="22"/>
      <c r="BF604" s="22"/>
      <c r="BG604" s="22">
        <v>0</v>
      </c>
      <c r="BH604" s="22"/>
      <c r="BI604" s="22"/>
      <c r="BJ604" s="22">
        <v>0</v>
      </c>
      <c r="BK604" s="22">
        <v>0</v>
      </c>
      <c r="BL604" s="22">
        <v>0</v>
      </c>
      <c r="BM604" s="22">
        <v>0</v>
      </c>
      <c r="BN604" s="23">
        <f t="shared" si="58"/>
        <v>276384.04000000004</v>
      </c>
      <c r="BO604" s="20">
        <v>18081.04</v>
      </c>
      <c r="BP604" s="20">
        <v>1261.99</v>
      </c>
      <c r="BQ604" s="20">
        <v>404.25</v>
      </c>
      <c r="BR604" s="20">
        <v>18081.04</v>
      </c>
      <c r="BS604" s="20">
        <v>1261.99</v>
      </c>
      <c r="BT604" s="20">
        <v>404.25</v>
      </c>
      <c r="BU604" s="20">
        <v>18081.04</v>
      </c>
      <c r="BV604" s="20">
        <v>1261.99</v>
      </c>
      <c r="BW604" s="20">
        <v>404.25</v>
      </c>
      <c r="BX604" s="20">
        <v>18081.04</v>
      </c>
      <c r="BY604" s="20">
        <v>1261.99</v>
      </c>
      <c r="BZ604" s="20">
        <v>404.25</v>
      </c>
      <c r="CA604" s="20">
        <v>18081.04</v>
      </c>
      <c r="CB604" s="20">
        <v>1261.99</v>
      </c>
      <c r="CC604" s="20">
        <v>404.25</v>
      </c>
      <c r="CD604" s="20">
        <v>18081.04</v>
      </c>
      <c r="CE604" s="20">
        <v>1261.99</v>
      </c>
      <c r="CF604" s="20">
        <v>404.25</v>
      </c>
      <c r="CG604" s="20">
        <v>18081.04</v>
      </c>
      <c r="CH604" s="20">
        <v>1261.99</v>
      </c>
      <c r="CI604" s="20">
        <v>404.25</v>
      </c>
      <c r="CJ604" s="20">
        <v>18081.04</v>
      </c>
      <c r="CK604" s="20">
        <v>1261.99</v>
      </c>
      <c r="CL604" s="20">
        <v>404.25</v>
      </c>
      <c r="CM604" s="20">
        <v>18081.04</v>
      </c>
      <c r="CN604" s="20">
        <v>1261.99</v>
      </c>
      <c r="CO604" s="20">
        <v>404.25</v>
      </c>
      <c r="CP604" s="20">
        <v>18081.04</v>
      </c>
      <c r="CQ604" s="20">
        <v>1261.99</v>
      </c>
      <c r="CR604" s="20">
        <v>404.25</v>
      </c>
      <c r="CS604" s="20">
        <v>18081.04</v>
      </c>
      <c r="CT604" s="20">
        <v>1261.99</v>
      </c>
      <c r="CU604" s="20">
        <v>404.25</v>
      </c>
      <c r="CV604" s="20">
        <v>18081.04</v>
      </c>
      <c r="CW604" s="20">
        <v>1261.99</v>
      </c>
      <c r="CX604" s="20">
        <v>404.25</v>
      </c>
      <c r="CY604" s="20">
        <v>18081.04</v>
      </c>
      <c r="CZ604" s="20">
        <v>1261.99</v>
      </c>
      <c r="DA604" s="20">
        <v>404.25</v>
      </c>
      <c r="DB604" s="20">
        <v>18081.04</v>
      </c>
      <c r="DC604" s="20">
        <v>1261.99</v>
      </c>
      <c r="DD604" s="20">
        <v>404.25</v>
      </c>
      <c r="DE604" s="20">
        <v>18081.04</v>
      </c>
      <c r="DF604" s="20">
        <v>1261.99</v>
      </c>
      <c r="DG604" s="20">
        <v>404.25</v>
      </c>
      <c r="DH604" s="20">
        <v>18081.04</v>
      </c>
      <c r="DI604" s="20">
        <v>1261.99</v>
      </c>
      <c r="DJ604" s="20">
        <v>404.25</v>
      </c>
      <c r="DK604" s="20">
        <v>18081.04</v>
      </c>
      <c r="DL604" s="20">
        <v>1261.99</v>
      </c>
      <c r="DM604" s="20">
        <v>404.25</v>
      </c>
      <c r="DN604" s="20">
        <v>18081.04</v>
      </c>
      <c r="DO604" s="20">
        <v>1261.99</v>
      </c>
      <c r="DP604" s="20">
        <v>404.25</v>
      </c>
      <c r="DQ604" s="20">
        <v>18081.04</v>
      </c>
      <c r="DR604" s="20">
        <v>1261.99</v>
      </c>
      <c r="DS604" s="20">
        <v>404.25</v>
      </c>
      <c r="DT604" s="20">
        <v>18081.04</v>
      </c>
      <c r="DU604" s="20">
        <v>1261.99</v>
      </c>
      <c r="DV604" s="20">
        <v>404.25</v>
      </c>
      <c r="DW604" s="20">
        <v>18081.04</v>
      </c>
      <c r="DX604" s="20">
        <v>1261.99</v>
      </c>
      <c r="DY604" s="20">
        <v>404.25</v>
      </c>
      <c r="DZ604" s="20">
        <v>18081.04</v>
      </c>
      <c r="EA604" s="20">
        <v>1261.99</v>
      </c>
      <c r="EB604" s="20">
        <v>404.25</v>
      </c>
      <c r="EC604" s="20">
        <v>18081.04</v>
      </c>
      <c r="ED604" s="20">
        <v>1261.99</v>
      </c>
      <c r="EE604" s="20">
        <v>404.25</v>
      </c>
      <c r="EF604" s="20">
        <v>18081.04</v>
      </c>
      <c r="EG604" s="20">
        <v>1261.99</v>
      </c>
      <c r="EH604" s="20">
        <v>404.25</v>
      </c>
      <c r="EI604" s="20">
        <f t="shared" si="59"/>
        <v>18081.04</v>
      </c>
      <c r="EJ604" s="20">
        <f t="shared" si="59"/>
        <v>1261.99</v>
      </c>
      <c r="EK604" s="20">
        <f t="shared" si="59"/>
        <v>404.25</v>
      </c>
      <c r="EL604" s="20">
        <v>18081.04</v>
      </c>
      <c r="EM604" s="20">
        <v>1261.99</v>
      </c>
      <c r="EN604" s="20">
        <v>404.25</v>
      </c>
      <c r="EO604" s="24">
        <f t="shared" si="60"/>
        <v>513429.27999999962</v>
      </c>
      <c r="EP604" s="25">
        <f t="shared" si="56"/>
        <v>0</v>
      </c>
      <c r="EQ604" s="25">
        <f t="shared" si="57"/>
        <v>78989.380000000412</v>
      </c>
      <c r="ES604" s="26"/>
    </row>
    <row r="605" spans="1:149" x14ac:dyDescent="0.25">
      <c r="A605" s="27">
        <v>602</v>
      </c>
      <c r="B605" s="15">
        <v>18303222000149</v>
      </c>
      <c r="C605" s="28" t="s">
        <v>619</v>
      </c>
      <c r="D605" s="17">
        <v>268664.59999999998</v>
      </c>
      <c r="E605" s="18">
        <v>524303.62</v>
      </c>
      <c r="F605" s="19">
        <v>0</v>
      </c>
      <c r="G605" s="20">
        <v>0</v>
      </c>
      <c r="H605" s="21">
        <f t="shared" si="55"/>
        <v>268664.59999999998</v>
      </c>
      <c r="I605" s="21">
        <v>524303.62</v>
      </c>
      <c r="J605" s="22">
        <v>0</v>
      </c>
      <c r="K605" s="22">
        <v>0</v>
      </c>
      <c r="L605" s="22">
        <v>0</v>
      </c>
      <c r="M605" s="22">
        <v>0</v>
      </c>
      <c r="N605" s="22">
        <v>12310.81</v>
      </c>
      <c r="O605" s="22">
        <v>0</v>
      </c>
      <c r="P605" s="22">
        <v>12310.81</v>
      </c>
      <c r="Q605" s="22">
        <v>0</v>
      </c>
      <c r="R605" s="22">
        <v>12310.81</v>
      </c>
      <c r="S605" s="22">
        <v>12310.81</v>
      </c>
      <c r="T605" s="22">
        <v>12310.81</v>
      </c>
      <c r="U605" s="22">
        <v>12304.84</v>
      </c>
      <c r="V605" s="22">
        <v>12304.84</v>
      </c>
      <c r="W605" s="22">
        <v>12304.84</v>
      </c>
      <c r="X605" s="22">
        <v>12304.84</v>
      </c>
      <c r="Y605" s="22">
        <v>7522.61</v>
      </c>
      <c r="Z605" s="22">
        <v>7522.61</v>
      </c>
      <c r="AA605" s="22">
        <v>7522.61</v>
      </c>
      <c r="AB605" s="22">
        <v>7522.61</v>
      </c>
      <c r="AC605" s="22">
        <v>0</v>
      </c>
      <c r="AD605" s="22">
        <v>7522.61</v>
      </c>
      <c r="AE605" s="22"/>
      <c r="AF605" s="22"/>
      <c r="AG605" s="22">
        <v>7522.61</v>
      </c>
      <c r="AH605" s="22"/>
      <c r="AI605" s="22"/>
      <c r="AJ605" s="22">
        <v>7522.61</v>
      </c>
      <c r="AK605" s="22"/>
      <c r="AL605" s="22">
        <v>7522.61</v>
      </c>
      <c r="AM605" s="22">
        <v>7522.61</v>
      </c>
      <c r="AN605" s="22">
        <v>7522.61</v>
      </c>
      <c r="AO605" s="22"/>
      <c r="AP605" s="22">
        <v>7522.61</v>
      </c>
      <c r="AQ605" s="22"/>
      <c r="AR605" s="22"/>
      <c r="AS605" s="22">
        <v>7522.61</v>
      </c>
      <c r="AT605" s="22">
        <v>0</v>
      </c>
      <c r="AU605" s="22">
        <v>0</v>
      </c>
      <c r="AV605" s="22">
        <v>7522.61</v>
      </c>
      <c r="AW605" s="22">
        <v>0</v>
      </c>
      <c r="AX605" s="22">
        <v>0</v>
      </c>
      <c r="AY605" s="22"/>
      <c r="AZ605" s="22">
        <f>VLOOKUP(A605,[1]Consolidado!$A$4:$AZ$856,52,FALSE)</f>
        <v>7522.61</v>
      </c>
      <c r="BA605" s="22">
        <f>VLOOKUP(A605,'[2]Parcelas ICMS 2018 Calculadas'!$A$4:$BC$856,55,FALSE)</f>
        <v>0</v>
      </c>
      <c r="BB605" s="22">
        <v>7522.61</v>
      </c>
      <c r="BC605" s="22">
        <v>0</v>
      </c>
      <c r="BD605" s="22">
        <v>0</v>
      </c>
      <c r="BE605" s="22">
        <v>7522.61</v>
      </c>
      <c r="BF605" s="22"/>
      <c r="BG605" s="22">
        <v>0</v>
      </c>
      <c r="BH605" s="22"/>
      <c r="BI605" s="22"/>
      <c r="BJ605" s="22">
        <v>7522.61</v>
      </c>
      <c r="BK605" s="22">
        <v>0</v>
      </c>
      <c r="BL605" s="22">
        <v>0</v>
      </c>
      <c r="BM605" s="22">
        <v>0</v>
      </c>
      <c r="BN605" s="23">
        <f t="shared" si="58"/>
        <v>238657.7799999998</v>
      </c>
      <c r="BO605" s="20">
        <v>16002.12</v>
      </c>
      <c r="BP605" s="20">
        <v>1116.8900000000001</v>
      </c>
      <c r="BQ605" s="20">
        <v>357.77</v>
      </c>
      <c r="BR605" s="20">
        <v>16002.12</v>
      </c>
      <c r="BS605" s="20">
        <v>1116.8900000000001</v>
      </c>
      <c r="BT605" s="20">
        <v>357.77</v>
      </c>
      <c r="BU605" s="20">
        <v>16002.12</v>
      </c>
      <c r="BV605" s="20">
        <v>1116.8900000000001</v>
      </c>
      <c r="BW605" s="20">
        <v>357.77</v>
      </c>
      <c r="BX605" s="20">
        <v>16002.12</v>
      </c>
      <c r="BY605" s="20">
        <v>1116.8900000000001</v>
      </c>
      <c r="BZ605" s="20">
        <v>357.77</v>
      </c>
      <c r="CA605" s="20">
        <v>16002.12</v>
      </c>
      <c r="CB605" s="20">
        <v>1116.8900000000001</v>
      </c>
      <c r="CC605" s="20">
        <v>357.77</v>
      </c>
      <c r="CD605" s="20">
        <v>16002.12</v>
      </c>
      <c r="CE605" s="20">
        <v>1116.8900000000001</v>
      </c>
      <c r="CF605" s="20">
        <v>357.77</v>
      </c>
      <c r="CG605" s="20">
        <v>16002.12</v>
      </c>
      <c r="CH605" s="20">
        <v>1116.8900000000001</v>
      </c>
      <c r="CI605" s="20">
        <v>357.77</v>
      </c>
      <c r="CJ605" s="20">
        <v>16002.12</v>
      </c>
      <c r="CK605" s="20">
        <v>1116.8900000000001</v>
      </c>
      <c r="CL605" s="20">
        <v>357.77</v>
      </c>
      <c r="CM605" s="20">
        <v>16002.12</v>
      </c>
      <c r="CN605" s="20">
        <v>1116.8900000000001</v>
      </c>
      <c r="CO605" s="20">
        <v>357.77</v>
      </c>
      <c r="CP605" s="20">
        <v>16002.12</v>
      </c>
      <c r="CQ605" s="20">
        <v>1116.8900000000001</v>
      </c>
      <c r="CR605" s="20">
        <v>357.77</v>
      </c>
      <c r="CS605" s="20">
        <v>16002.12</v>
      </c>
      <c r="CT605" s="20">
        <v>1116.8900000000001</v>
      </c>
      <c r="CU605" s="20">
        <v>357.77</v>
      </c>
      <c r="CV605" s="20">
        <v>16002.12</v>
      </c>
      <c r="CW605" s="20">
        <v>1116.8900000000001</v>
      </c>
      <c r="CX605" s="20">
        <v>357.77</v>
      </c>
      <c r="CY605" s="20">
        <v>16002.12</v>
      </c>
      <c r="CZ605" s="20">
        <v>1116.8900000000001</v>
      </c>
      <c r="DA605" s="20">
        <v>357.77</v>
      </c>
      <c r="DB605" s="20">
        <v>16002.12</v>
      </c>
      <c r="DC605" s="20">
        <v>1116.8900000000001</v>
      </c>
      <c r="DD605" s="20">
        <v>357.77</v>
      </c>
      <c r="DE605" s="20">
        <v>16002.12</v>
      </c>
      <c r="DF605" s="20">
        <v>1116.8900000000001</v>
      </c>
      <c r="DG605" s="20">
        <v>357.77</v>
      </c>
      <c r="DH605" s="20">
        <v>16002.12</v>
      </c>
      <c r="DI605" s="20">
        <v>1116.8900000000001</v>
      </c>
      <c r="DJ605" s="20">
        <v>357.77</v>
      </c>
      <c r="DK605" s="20">
        <v>16002.12</v>
      </c>
      <c r="DL605" s="20">
        <v>1116.8900000000001</v>
      </c>
      <c r="DM605" s="20">
        <v>357.77</v>
      </c>
      <c r="DN605" s="20">
        <v>16002.12</v>
      </c>
      <c r="DO605" s="20">
        <v>1116.8900000000001</v>
      </c>
      <c r="DP605" s="20">
        <v>357.77</v>
      </c>
      <c r="DQ605" s="20">
        <v>16002.12</v>
      </c>
      <c r="DR605" s="20">
        <v>1116.8900000000001</v>
      </c>
      <c r="DS605" s="20">
        <v>357.77</v>
      </c>
      <c r="DT605" s="20">
        <v>16002.12</v>
      </c>
      <c r="DU605" s="20">
        <v>1116.8900000000001</v>
      </c>
      <c r="DV605" s="20">
        <v>357.77</v>
      </c>
      <c r="DW605" s="20">
        <v>16002.12</v>
      </c>
      <c r="DX605" s="20">
        <v>1116.8900000000001</v>
      </c>
      <c r="DY605" s="20">
        <v>357.77</v>
      </c>
      <c r="DZ605" s="20">
        <v>16002.12</v>
      </c>
      <c r="EA605" s="20">
        <v>1116.8900000000001</v>
      </c>
      <c r="EB605" s="20">
        <v>357.77</v>
      </c>
      <c r="EC605" s="20">
        <v>16002.12</v>
      </c>
      <c r="ED605" s="20">
        <v>1116.8900000000001</v>
      </c>
      <c r="EE605" s="20">
        <v>357.77</v>
      </c>
      <c r="EF605" s="20">
        <v>16002.12</v>
      </c>
      <c r="EG605" s="20">
        <v>1116.8900000000001</v>
      </c>
      <c r="EH605" s="20">
        <v>357.77</v>
      </c>
      <c r="EI605" s="20">
        <f t="shared" si="59"/>
        <v>16002.12</v>
      </c>
      <c r="EJ605" s="20">
        <f t="shared" si="59"/>
        <v>1116.8900000000001</v>
      </c>
      <c r="EK605" s="20">
        <f t="shared" si="59"/>
        <v>357.77</v>
      </c>
      <c r="EL605" s="20">
        <v>16002.12</v>
      </c>
      <c r="EM605" s="20">
        <v>1116.8900000000001</v>
      </c>
      <c r="EN605" s="20">
        <v>357.77</v>
      </c>
      <c r="EO605" s="24">
        <f t="shared" si="60"/>
        <v>454396.28000000032</v>
      </c>
      <c r="EP605" s="25">
        <f t="shared" si="56"/>
        <v>30006.820000000182</v>
      </c>
      <c r="EQ605" s="25">
        <f t="shared" si="57"/>
        <v>69907.339999999676</v>
      </c>
      <c r="ES605" s="26"/>
    </row>
    <row r="606" spans="1:149" x14ac:dyDescent="0.25">
      <c r="A606" s="27">
        <v>603</v>
      </c>
      <c r="B606" s="15">
        <v>18349951000136</v>
      </c>
      <c r="C606" s="28" t="s">
        <v>620</v>
      </c>
      <c r="D606" s="17">
        <v>340550.86</v>
      </c>
      <c r="E606" s="18">
        <v>1825209.88</v>
      </c>
      <c r="F606" s="19">
        <v>0</v>
      </c>
      <c r="G606" s="20">
        <v>0</v>
      </c>
      <c r="H606" s="21">
        <f t="shared" si="55"/>
        <v>340550.86</v>
      </c>
      <c r="I606" s="21">
        <v>1825209.88</v>
      </c>
      <c r="J606" s="22">
        <v>0</v>
      </c>
      <c r="K606" s="22">
        <v>0</v>
      </c>
      <c r="L606" s="22">
        <v>0</v>
      </c>
      <c r="M606" s="22">
        <v>0</v>
      </c>
      <c r="N606" s="22">
        <v>15604.8</v>
      </c>
      <c r="O606" s="22">
        <v>0</v>
      </c>
      <c r="P606" s="22">
        <v>15604.8</v>
      </c>
      <c r="Q606" s="22">
        <v>0</v>
      </c>
      <c r="R606" s="22">
        <v>15604.8</v>
      </c>
      <c r="S606" s="22">
        <v>15604.8</v>
      </c>
      <c r="T606" s="22">
        <v>15604.8</v>
      </c>
      <c r="U606" s="22">
        <v>15597.23</v>
      </c>
      <c r="V606" s="22">
        <v>15597.23</v>
      </c>
      <c r="W606" s="22">
        <v>15597.23</v>
      </c>
      <c r="X606" s="22">
        <v>15597.23</v>
      </c>
      <c r="Y606" s="22">
        <v>9535.42</v>
      </c>
      <c r="Z606" s="22">
        <v>9535.42</v>
      </c>
      <c r="AA606" s="22">
        <v>9535.42</v>
      </c>
      <c r="AB606" s="22">
        <v>9535.42</v>
      </c>
      <c r="AC606" s="22">
        <v>0</v>
      </c>
      <c r="AD606" s="22">
        <v>9535.42</v>
      </c>
      <c r="AE606" s="22"/>
      <c r="AF606" s="22"/>
      <c r="AG606" s="22">
        <v>9535.42</v>
      </c>
      <c r="AH606" s="22"/>
      <c r="AI606" s="22"/>
      <c r="AJ606" s="22">
        <v>9535.42</v>
      </c>
      <c r="AK606" s="22"/>
      <c r="AL606" s="22">
        <v>9535.42</v>
      </c>
      <c r="AM606" s="22">
        <v>9535.42</v>
      </c>
      <c r="AN606" s="22">
        <v>9535.42</v>
      </c>
      <c r="AO606" s="22"/>
      <c r="AP606" s="22">
        <v>9535.42</v>
      </c>
      <c r="AQ606" s="22"/>
      <c r="AR606" s="22"/>
      <c r="AS606" s="22">
        <v>9535.42</v>
      </c>
      <c r="AT606" s="22">
        <v>57212.520000000004</v>
      </c>
      <c r="AU606" s="22">
        <v>0</v>
      </c>
      <c r="AV606" s="22">
        <v>0</v>
      </c>
      <c r="AW606" s="22">
        <v>0</v>
      </c>
      <c r="AX606" s="22">
        <v>28500.38</v>
      </c>
      <c r="AY606" s="22"/>
      <c r="AZ606" s="22">
        <f>VLOOKUP(A606,[1]Consolidado!$A$4:$AZ$856,52,FALSE)</f>
        <v>0</v>
      </c>
      <c r="BA606" s="22">
        <f>VLOOKUP(A606,'[2]Parcelas ICMS 2018 Calculadas'!$A$4:$BC$856,55,FALSE)</f>
        <v>0</v>
      </c>
      <c r="BB606" s="22">
        <v>0</v>
      </c>
      <c r="BC606" s="22">
        <v>0</v>
      </c>
      <c r="BD606" s="22">
        <v>0</v>
      </c>
      <c r="BE606" s="22"/>
      <c r="BF606" s="22"/>
      <c r="BG606" s="22">
        <v>0</v>
      </c>
      <c r="BH606" s="22"/>
      <c r="BI606" s="22"/>
      <c r="BJ606" s="22">
        <v>0</v>
      </c>
      <c r="BK606" s="22">
        <v>0</v>
      </c>
      <c r="BL606" s="22">
        <v>0</v>
      </c>
      <c r="BM606" s="22">
        <v>0</v>
      </c>
      <c r="BN606" s="23">
        <f t="shared" si="58"/>
        <v>340550.86000000016</v>
      </c>
      <c r="BO606" s="20">
        <v>55706.720000000001</v>
      </c>
      <c r="BP606" s="20">
        <v>3888.12</v>
      </c>
      <c r="BQ606" s="20">
        <v>1245.49</v>
      </c>
      <c r="BR606" s="20">
        <v>55706.720000000001</v>
      </c>
      <c r="BS606" s="20">
        <v>3888.12</v>
      </c>
      <c r="BT606" s="20">
        <v>1245.49</v>
      </c>
      <c r="BU606" s="20">
        <v>55706.720000000001</v>
      </c>
      <c r="BV606" s="20">
        <v>3888.12</v>
      </c>
      <c r="BW606" s="20">
        <v>1245.49</v>
      </c>
      <c r="BX606" s="20">
        <v>55706.720000000001</v>
      </c>
      <c r="BY606" s="20">
        <v>3888.12</v>
      </c>
      <c r="BZ606" s="20">
        <v>1245.49</v>
      </c>
      <c r="CA606" s="20">
        <v>55706.720000000001</v>
      </c>
      <c r="CB606" s="20">
        <v>3888.12</v>
      </c>
      <c r="CC606" s="20">
        <v>1245.49</v>
      </c>
      <c r="CD606" s="20">
        <v>55706.720000000001</v>
      </c>
      <c r="CE606" s="20">
        <v>3888.12</v>
      </c>
      <c r="CF606" s="20">
        <v>1245.49</v>
      </c>
      <c r="CG606" s="20">
        <v>55706.720000000001</v>
      </c>
      <c r="CH606" s="20">
        <v>3888.12</v>
      </c>
      <c r="CI606" s="20">
        <v>1245.49</v>
      </c>
      <c r="CJ606" s="20">
        <v>55706.720000000001</v>
      </c>
      <c r="CK606" s="20">
        <v>3888.12</v>
      </c>
      <c r="CL606" s="20">
        <v>1245.49</v>
      </c>
      <c r="CM606" s="20">
        <v>55706.720000000001</v>
      </c>
      <c r="CN606" s="20">
        <v>3888.12</v>
      </c>
      <c r="CO606" s="20">
        <v>1245.49</v>
      </c>
      <c r="CP606" s="20">
        <v>55706.720000000001</v>
      </c>
      <c r="CQ606" s="20">
        <v>3888.12</v>
      </c>
      <c r="CR606" s="20">
        <v>1245.49</v>
      </c>
      <c r="CS606" s="20">
        <v>55706.720000000001</v>
      </c>
      <c r="CT606" s="20">
        <v>3888.12</v>
      </c>
      <c r="CU606" s="20">
        <v>1245.49</v>
      </c>
      <c r="CV606" s="20">
        <v>55706.720000000001</v>
      </c>
      <c r="CW606" s="20">
        <v>3888.12</v>
      </c>
      <c r="CX606" s="20">
        <v>1245.49</v>
      </c>
      <c r="CY606" s="20">
        <v>55706.720000000001</v>
      </c>
      <c r="CZ606" s="20">
        <v>3888.12</v>
      </c>
      <c r="DA606" s="20">
        <v>1245.49</v>
      </c>
      <c r="DB606" s="20">
        <v>55706.720000000001</v>
      </c>
      <c r="DC606" s="20">
        <v>3888.12</v>
      </c>
      <c r="DD606" s="20">
        <v>1245.49</v>
      </c>
      <c r="DE606" s="20">
        <v>55706.720000000001</v>
      </c>
      <c r="DF606" s="20">
        <v>3888.12</v>
      </c>
      <c r="DG606" s="20">
        <v>1245.49</v>
      </c>
      <c r="DH606" s="20">
        <v>55706.720000000001</v>
      </c>
      <c r="DI606" s="20">
        <v>3888.12</v>
      </c>
      <c r="DJ606" s="20">
        <v>1245.49</v>
      </c>
      <c r="DK606" s="20">
        <v>55706.720000000001</v>
      </c>
      <c r="DL606" s="20">
        <v>3888.12</v>
      </c>
      <c r="DM606" s="20">
        <v>1245.49</v>
      </c>
      <c r="DN606" s="20">
        <v>55706.720000000001</v>
      </c>
      <c r="DO606" s="20">
        <v>3888.12</v>
      </c>
      <c r="DP606" s="20">
        <v>1245.49</v>
      </c>
      <c r="DQ606" s="20">
        <v>55706.720000000001</v>
      </c>
      <c r="DR606" s="20">
        <v>3888.12</v>
      </c>
      <c r="DS606" s="20">
        <v>1245.49</v>
      </c>
      <c r="DT606" s="20">
        <v>55706.720000000001</v>
      </c>
      <c r="DU606" s="20">
        <v>3888.12</v>
      </c>
      <c r="DV606" s="20">
        <v>1245.49</v>
      </c>
      <c r="DW606" s="20">
        <v>55706.720000000001</v>
      </c>
      <c r="DX606" s="20">
        <v>3888.12</v>
      </c>
      <c r="DY606" s="20">
        <v>1245.49</v>
      </c>
      <c r="DZ606" s="20">
        <v>55706.720000000001</v>
      </c>
      <c r="EA606" s="20">
        <v>3888.12</v>
      </c>
      <c r="EB606" s="20">
        <v>1245.49</v>
      </c>
      <c r="EC606" s="20">
        <v>55706.720000000001</v>
      </c>
      <c r="ED606" s="20">
        <v>3888.12</v>
      </c>
      <c r="EE606" s="20">
        <v>1245.49</v>
      </c>
      <c r="EF606" s="20">
        <v>55706.720000000001</v>
      </c>
      <c r="EG606" s="20">
        <v>3888.12</v>
      </c>
      <c r="EH606" s="20">
        <v>1245.49</v>
      </c>
      <c r="EI606" s="20">
        <f t="shared" si="59"/>
        <v>55706.720000000001</v>
      </c>
      <c r="EJ606" s="20">
        <f t="shared" si="59"/>
        <v>3888.12</v>
      </c>
      <c r="EK606" s="20">
        <f t="shared" si="59"/>
        <v>1245.49</v>
      </c>
      <c r="EL606" s="20">
        <v>55706.720000000001</v>
      </c>
      <c r="EM606" s="20">
        <v>3888.12</v>
      </c>
      <c r="EN606" s="20">
        <v>1245.49</v>
      </c>
      <c r="EO606" s="24">
        <f t="shared" si="60"/>
        <v>1581848.5800000003</v>
      </c>
      <c r="EP606" s="25">
        <f t="shared" si="56"/>
        <v>0</v>
      </c>
      <c r="EQ606" s="25">
        <f t="shared" si="57"/>
        <v>243361.29999999958</v>
      </c>
      <c r="ES606" s="26"/>
    </row>
    <row r="607" spans="1:149" x14ac:dyDescent="0.25">
      <c r="A607" s="27">
        <v>604</v>
      </c>
      <c r="B607" s="15">
        <v>16870974000166</v>
      </c>
      <c r="C607" s="28" t="s">
        <v>621</v>
      </c>
      <c r="D607" s="17">
        <v>1015870.59</v>
      </c>
      <c r="E607" s="18">
        <v>2810713.88</v>
      </c>
      <c r="F607" s="19">
        <v>0</v>
      </c>
      <c r="G607" s="20">
        <v>0</v>
      </c>
      <c r="H607" s="21">
        <f t="shared" si="55"/>
        <v>1015870.59</v>
      </c>
      <c r="I607" s="21">
        <v>2810713.88</v>
      </c>
      <c r="J607" s="22">
        <v>0</v>
      </c>
      <c r="K607" s="22">
        <v>0</v>
      </c>
      <c r="L607" s="22">
        <v>0</v>
      </c>
      <c r="M607" s="22">
        <v>0</v>
      </c>
      <c r="N607" s="22">
        <v>46549.45</v>
      </c>
      <c r="O607" s="22">
        <v>0</v>
      </c>
      <c r="P607" s="22">
        <v>46549.45</v>
      </c>
      <c r="Q607" s="22">
        <v>0</v>
      </c>
      <c r="R607" s="22">
        <v>46549.45</v>
      </c>
      <c r="S607" s="22">
        <v>46549.45</v>
      </c>
      <c r="T607" s="22">
        <v>46549.45</v>
      </c>
      <c r="U607" s="22">
        <v>46526.87</v>
      </c>
      <c r="V607" s="22">
        <v>46526.87</v>
      </c>
      <c r="W607" s="22">
        <v>46526.87</v>
      </c>
      <c r="X607" s="22">
        <v>46526.87</v>
      </c>
      <c r="Y607" s="22">
        <v>28444.38</v>
      </c>
      <c r="Z607" s="22">
        <v>28444.38</v>
      </c>
      <c r="AA607" s="22">
        <v>28444.38</v>
      </c>
      <c r="AB607" s="22">
        <v>28444.38</v>
      </c>
      <c r="AC607" s="22">
        <v>0</v>
      </c>
      <c r="AD607" s="22">
        <v>28444.38</v>
      </c>
      <c r="AE607" s="22"/>
      <c r="AF607" s="22"/>
      <c r="AG607" s="22">
        <v>28444.38</v>
      </c>
      <c r="AH607" s="22"/>
      <c r="AI607" s="22"/>
      <c r="AJ607" s="22">
        <v>28444.38</v>
      </c>
      <c r="AK607" s="22"/>
      <c r="AL607" s="22">
        <v>28444.38</v>
      </c>
      <c r="AM607" s="22">
        <v>28444.38</v>
      </c>
      <c r="AN607" s="22">
        <v>28444.38</v>
      </c>
      <c r="AO607" s="22"/>
      <c r="AP607" s="22">
        <v>28444.38</v>
      </c>
      <c r="AQ607" s="22"/>
      <c r="AR607" s="22"/>
      <c r="AS607" s="22">
        <v>28444.38</v>
      </c>
      <c r="AT607" s="22">
        <v>0</v>
      </c>
      <c r="AU607" s="22">
        <v>0</v>
      </c>
      <c r="AV607" s="22">
        <v>28444.38</v>
      </c>
      <c r="AW607" s="22">
        <v>0</v>
      </c>
      <c r="AX607" s="22">
        <v>227238.92</v>
      </c>
      <c r="AY607" s="22"/>
      <c r="AZ607" s="22">
        <f>VLOOKUP(A607,[1]Consolidado!$A$4:$AZ$856,52,FALSE)</f>
        <v>0</v>
      </c>
      <c r="BA607" s="22">
        <f>VLOOKUP(A607,'[2]Parcelas ICMS 2018 Calculadas'!$A$4:$BC$856,55,FALSE)</f>
        <v>0</v>
      </c>
      <c r="BB607" s="22">
        <v>0</v>
      </c>
      <c r="BC607" s="22">
        <v>0</v>
      </c>
      <c r="BD607" s="22">
        <v>0</v>
      </c>
      <c r="BE607" s="22"/>
      <c r="BF607" s="22"/>
      <c r="BG607" s="22">
        <v>0</v>
      </c>
      <c r="BH607" s="22"/>
      <c r="BI607" s="22"/>
      <c r="BJ607" s="22">
        <v>0</v>
      </c>
      <c r="BK607" s="22">
        <v>0</v>
      </c>
      <c r="BL607" s="22">
        <v>0</v>
      </c>
      <c r="BM607" s="22">
        <v>0</v>
      </c>
      <c r="BN607" s="23">
        <f t="shared" si="58"/>
        <v>1015870.5900000001</v>
      </c>
      <c r="BO607" s="20">
        <v>85785.01</v>
      </c>
      <c r="BP607" s="20">
        <v>5987.47</v>
      </c>
      <c r="BQ607" s="20">
        <v>1917.98</v>
      </c>
      <c r="BR607" s="20">
        <v>85785.01</v>
      </c>
      <c r="BS607" s="20">
        <v>5987.47</v>
      </c>
      <c r="BT607" s="20">
        <v>1917.98</v>
      </c>
      <c r="BU607" s="20">
        <v>85785.01</v>
      </c>
      <c r="BV607" s="20">
        <v>5987.47</v>
      </c>
      <c r="BW607" s="20">
        <v>1917.98</v>
      </c>
      <c r="BX607" s="20">
        <v>85785.01</v>
      </c>
      <c r="BY607" s="20">
        <v>5987.47</v>
      </c>
      <c r="BZ607" s="20">
        <v>1917.98</v>
      </c>
      <c r="CA607" s="20">
        <v>85785.01</v>
      </c>
      <c r="CB607" s="20">
        <v>5987.47</v>
      </c>
      <c r="CC607" s="20">
        <v>1917.98</v>
      </c>
      <c r="CD607" s="20">
        <v>85785.01</v>
      </c>
      <c r="CE607" s="20">
        <v>5987.47</v>
      </c>
      <c r="CF607" s="20">
        <v>1917.98</v>
      </c>
      <c r="CG607" s="20">
        <v>85785.01</v>
      </c>
      <c r="CH607" s="20">
        <v>5987.47</v>
      </c>
      <c r="CI607" s="20">
        <v>1917.98</v>
      </c>
      <c r="CJ607" s="20">
        <v>85785.01</v>
      </c>
      <c r="CK607" s="20">
        <v>5987.47</v>
      </c>
      <c r="CL607" s="20">
        <v>1917.98</v>
      </c>
      <c r="CM607" s="20">
        <v>85785.01</v>
      </c>
      <c r="CN607" s="20">
        <v>5987.47</v>
      </c>
      <c r="CO607" s="20">
        <v>1917.98</v>
      </c>
      <c r="CP607" s="20">
        <v>85785.01</v>
      </c>
      <c r="CQ607" s="20">
        <v>5987.47</v>
      </c>
      <c r="CR607" s="20">
        <v>1917.98</v>
      </c>
      <c r="CS607" s="20">
        <v>85785.01</v>
      </c>
      <c r="CT607" s="20">
        <v>5987.47</v>
      </c>
      <c r="CU607" s="20">
        <v>1917.98</v>
      </c>
      <c r="CV607" s="20">
        <v>85785.01</v>
      </c>
      <c r="CW607" s="20">
        <v>5987.47</v>
      </c>
      <c r="CX607" s="20">
        <v>1917.98</v>
      </c>
      <c r="CY607" s="20">
        <v>85785.01</v>
      </c>
      <c r="CZ607" s="20">
        <v>5987.47</v>
      </c>
      <c r="DA607" s="20">
        <v>1917.98</v>
      </c>
      <c r="DB607" s="20">
        <v>85785.01</v>
      </c>
      <c r="DC607" s="20">
        <v>5987.47</v>
      </c>
      <c r="DD607" s="20">
        <v>1917.98</v>
      </c>
      <c r="DE607" s="20">
        <v>85785.01</v>
      </c>
      <c r="DF607" s="20">
        <v>5987.47</v>
      </c>
      <c r="DG607" s="20">
        <v>1917.98</v>
      </c>
      <c r="DH607" s="20">
        <v>85785.01</v>
      </c>
      <c r="DI607" s="20">
        <v>5987.47</v>
      </c>
      <c r="DJ607" s="20">
        <v>1917.98</v>
      </c>
      <c r="DK607" s="20">
        <v>85785.01</v>
      </c>
      <c r="DL607" s="20">
        <v>5987.47</v>
      </c>
      <c r="DM607" s="20">
        <v>1917.98</v>
      </c>
      <c r="DN607" s="20">
        <v>85785.01</v>
      </c>
      <c r="DO607" s="20">
        <v>5987.47</v>
      </c>
      <c r="DP607" s="20">
        <v>1917.98</v>
      </c>
      <c r="DQ607" s="20">
        <v>85785.01</v>
      </c>
      <c r="DR607" s="20">
        <v>5987.47</v>
      </c>
      <c r="DS607" s="20">
        <v>1917.98</v>
      </c>
      <c r="DT607" s="20">
        <v>85785.01</v>
      </c>
      <c r="DU607" s="20">
        <v>5987.47</v>
      </c>
      <c r="DV607" s="20">
        <v>1917.98</v>
      </c>
      <c r="DW607" s="20">
        <v>85785.01</v>
      </c>
      <c r="DX607" s="20">
        <v>5987.47</v>
      </c>
      <c r="DY607" s="20">
        <v>1917.98</v>
      </c>
      <c r="DZ607" s="20">
        <v>85785.01</v>
      </c>
      <c r="EA607" s="20">
        <v>5987.47</v>
      </c>
      <c r="EB607" s="20">
        <v>1917.98</v>
      </c>
      <c r="EC607" s="20">
        <v>85785.01</v>
      </c>
      <c r="ED607" s="20">
        <v>5987.47</v>
      </c>
      <c r="EE607" s="20">
        <v>1917.98</v>
      </c>
      <c r="EF607" s="20">
        <v>85785.01</v>
      </c>
      <c r="EG607" s="20">
        <v>5987.47</v>
      </c>
      <c r="EH607" s="20">
        <v>1917.98</v>
      </c>
      <c r="EI607" s="20">
        <f t="shared" si="59"/>
        <v>85785.01</v>
      </c>
      <c r="EJ607" s="20">
        <f t="shared" si="59"/>
        <v>5987.47</v>
      </c>
      <c r="EK607" s="20">
        <f t="shared" si="59"/>
        <v>1917.98</v>
      </c>
      <c r="EL607" s="20">
        <v>85785.01</v>
      </c>
      <c r="EM607" s="20">
        <v>5987.47</v>
      </c>
      <c r="EN607" s="20">
        <v>1917.98</v>
      </c>
      <c r="EO607" s="24">
        <f t="shared" si="60"/>
        <v>2435951.959999999</v>
      </c>
      <c r="EP607" s="25">
        <f t="shared" si="56"/>
        <v>0</v>
      </c>
      <c r="EQ607" s="25">
        <f t="shared" si="57"/>
        <v>374761.92000000086</v>
      </c>
      <c r="ES607" s="26"/>
    </row>
    <row r="608" spans="1:149" x14ac:dyDescent="0.25">
      <c r="A608" s="27">
        <v>605</v>
      </c>
      <c r="B608" s="15">
        <v>18303248000197</v>
      </c>
      <c r="C608" s="28" t="s">
        <v>622</v>
      </c>
      <c r="D608" s="17">
        <v>159245.6</v>
      </c>
      <c r="E608" s="18">
        <v>250362.66</v>
      </c>
      <c r="F608" s="19">
        <v>0</v>
      </c>
      <c r="G608" s="20">
        <v>0</v>
      </c>
      <c r="H608" s="21">
        <f t="shared" si="55"/>
        <v>159245.6</v>
      </c>
      <c r="I608" s="21">
        <v>250362.66</v>
      </c>
      <c r="J608" s="22">
        <v>0</v>
      </c>
      <c r="K608" s="22">
        <v>0</v>
      </c>
      <c r="L608" s="22">
        <v>0</v>
      </c>
      <c r="M608" s="22">
        <v>0</v>
      </c>
      <c r="N608" s="22">
        <v>7296.99</v>
      </c>
      <c r="O608" s="22">
        <v>0</v>
      </c>
      <c r="P608" s="22">
        <v>7296.99</v>
      </c>
      <c r="Q608" s="22">
        <v>0</v>
      </c>
      <c r="R608" s="22">
        <v>7296.99</v>
      </c>
      <c r="S608" s="22">
        <v>7296.99</v>
      </c>
      <c r="T608" s="22">
        <v>7296.99</v>
      </c>
      <c r="U608" s="22">
        <v>7293.45</v>
      </c>
      <c r="V608" s="22">
        <v>7293.45</v>
      </c>
      <c r="W608" s="22">
        <v>7293.45</v>
      </c>
      <c r="X608" s="22">
        <v>7293.45</v>
      </c>
      <c r="Y608" s="22">
        <v>4458.88</v>
      </c>
      <c r="Z608" s="22">
        <v>4458.88</v>
      </c>
      <c r="AA608" s="22">
        <v>4458.88</v>
      </c>
      <c r="AB608" s="22">
        <v>4458.88</v>
      </c>
      <c r="AC608" s="22">
        <v>0</v>
      </c>
      <c r="AD608" s="22">
        <v>4458.88</v>
      </c>
      <c r="AE608" s="22"/>
      <c r="AF608" s="22"/>
      <c r="AG608" s="22">
        <v>4458.88</v>
      </c>
      <c r="AH608" s="22"/>
      <c r="AI608" s="22"/>
      <c r="AJ608" s="22">
        <v>4458.88</v>
      </c>
      <c r="AK608" s="22"/>
      <c r="AL608" s="22">
        <v>4458.88</v>
      </c>
      <c r="AM608" s="22">
        <v>4458.88</v>
      </c>
      <c r="AN608" s="22">
        <v>4458.88</v>
      </c>
      <c r="AO608" s="22"/>
      <c r="AP608" s="22">
        <v>4458.88</v>
      </c>
      <c r="AQ608" s="22"/>
      <c r="AR608" s="22"/>
      <c r="AS608" s="22">
        <v>4458.88</v>
      </c>
      <c r="AT608" s="22">
        <v>0</v>
      </c>
      <c r="AU608" s="22">
        <v>0</v>
      </c>
      <c r="AV608" s="22">
        <v>4458.88</v>
      </c>
      <c r="AW608" s="22">
        <v>0</v>
      </c>
      <c r="AX608" s="22">
        <v>0</v>
      </c>
      <c r="AY608" s="22"/>
      <c r="AZ608" s="22">
        <f>VLOOKUP(A608,[1]Consolidado!$A$4:$AZ$856,52,FALSE)</f>
        <v>4458.88</v>
      </c>
      <c r="BA608" s="22">
        <f>VLOOKUP(A608,'[2]Parcelas ICMS 2018 Calculadas'!$A$4:$BC$856,55,FALSE)</f>
        <v>0</v>
      </c>
      <c r="BB608" s="22">
        <v>4458.88</v>
      </c>
      <c r="BC608" s="22">
        <v>0</v>
      </c>
      <c r="BD608" s="22">
        <v>0</v>
      </c>
      <c r="BE608" s="22">
        <v>4458.88</v>
      </c>
      <c r="BF608" s="22"/>
      <c r="BG608" s="22">
        <v>0</v>
      </c>
      <c r="BH608" s="22"/>
      <c r="BI608" s="22"/>
      <c r="BJ608" s="22">
        <v>4458.88</v>
      </c>
      <c r="BK608" s="22">
        <v>0</v>
      </c>
      <c r="BL608" s="22">
        <v>0</v>
      </c>
      <c r="BM608" s="22">
        <v>0</v>
      </c>
      <c r="BN608" s="23">
        <f t="shared" si="58"/>
        <v>141459.71000000005</v>
      </c>
      <c r="BO608" s="20">
        <v>7641.25</v>
      </c>
      <c r="BP608" s="20">
        <v>533.33000000000004</v>
      </c>
      <c r="BQ608" s="20">
        <v>170.84</v>
      </c>
      <c r="BR608" s="20">
        <v>7641.25</v>
      </c>
      <c r="BS608" s="20">
        <v>533.33000000000004</v>
      </c>
      <c r="BT608" s="20">
        <v>170.84</v>
      </c>
      <c r="BU608" s="20">
        <v>7641.25</v>
      </c>
      <c r="BV608" s="20">
        <v>533.33000000000004</v>
      </c>
      <c r="BW608" s="20">
        <v>170.84</v>
      </c>
      <c r="BX608" s="20">
        <v>7641.25</v>
      </c>
      <c r="BY608" s="20">
        <v>533.33000000000004</v>
      </c>
      <c r="BZ608" s="20">
        <v>170.84</v>
      </c>
      <c r="CA608" s="20">
        <v>7641.25</v>
      </c>
      <c r="CB608" s="20">
        <v>533.33000000000004</v>
      </c>
      <c r="CC608" s="20">
        <v>170.84</v>
      </c>
      <c r="CD608" s="20">
        <v>7641.25</v>
      </c>
      <c r="CE608" s="20">
        <v>533.33000000000004</v>
      </c>
      <c r="CF608" s="20">
        <v>170.84</v>
      </c>
      <c r="CG608" s="20">
        <v>7641.25</v>
      </c>
      <c r="CH608" s="20">
        <v>533.33000000000004</v>
      </c>
      <c r="CI608" s="20">
        <v>170.84</v>
      </c>
      <c r="CJ608" s="20">
        <v>7641.25</v>
      </c>
      <c r="CK608" s="20">
        <v>533.33000000000004</v>
      </c>
      <c r="CL608" s="20">
        <v>170.84</v>
      </c>
      <c r="CM608" s="20">
        <v>7641.25</v>
      </c>
      <c r="CN608" s="20">
        <v>533.33000000000004</v>
      </c>
      <c r="CO608" s="20">
        <v>170.84</v>
      </c>
      <c r="CP608" s="20">
        <v>7641.25</v>
      </c>
      <c r="CQ608" s="20">
        <v>533.33000000000004</v>
      </c>
      <c r="CR608" s="20">
        <v>170.84</v>
      </c>
      <c r="CS608" s="20">
        <v>7641.25</v>
      </c>
      <c r="CT608" s="20">
        <v>533.33000000000004</v>
      </c>
      <c r="CU608" s="20">
        <v>170.84</v>
      </c>
      <c r="CV608" s="20">
        <v>7641.25</v>
      </c>
      <c r="CW608" s="20">
        <v>533.33000000000004</v>
      </c>
      <c r="CX608" s="20">
        <v>170.84</v>
      </c>
      <c r="CY608" s="20">
        <v>7641.25</v>
      </c>
      <c r="CZ608" s="20">
        <v>533.33000000000004</v>
      </c>
      <c r="DA608" s="20">
        <v>170.84</v>
      </c>
      <c r="DB608" s="20">
        <v>7641.25</v>
      </c>
      <c r="DC608" s="20">
        <v>533.33000000000004</v>
      </c>
      <c r="DD608" s="20">
        <v>170.84</v>
      </c>
      <c r="DE608" s="20">
        <v>7641.25</v>
      </c>
      <c r="DF608" s="20">
        <v>533.33000000000004</v>
      </c>
      <c r="DG608" s="20">
        <v>170.84</v>
      </c>
      <c r="DH608" s="20">
        <v>7641.25</v>
      </c>
      <c r="DI608" s="20">
        <v>533.33000000000004</v>
      </c>
      <c r="DJ608" s="20">
        <v>170.84</v>
      </c>
      <c r="DK608" s="20">
        <v>7641.25</v>
      </c>
      <c r="DL608" s="20">
        <v>533.33000000000004</v>
      </c>
      <c r="DM608" s="20">
        <v>170.84</v>
      </c>
      <c r="DN608" s="20">
        <v>7641.25</v>
      </c>
      <c r="DO608" s="20">
        <v>533.33000000000004</v>
      </c>
      <c r="DP608" s="20">
        <v>170.84</v>
      </c>
      <c r="DQ608" s="20">
        <v>7641.25</v>
      </c>
      <c r="DR608" s="20">
        <v>533.33000000000004</v>
      </c>
      <c r="DS608" s="20">
        <v>170.84</v>
      </c>
      <c r="DT608" s="20">
        <v>7641.25</v>
      </c>
      <c r="DU608" s="20">
        <v>533.33000000000004</v>
      </c>
      <c r="DV608" s="20">
        <v>170.84</v>
      </c>
      <c r="DW608" s="20">
        <v>7641.25</v>
      </c>
      <c r="DX608" s="20">
        <v>533.33000000000004</v>
      </c>
      <c r="DY608" s="20">
        <v>170.84</v>
      </c>
      <c r="DZ608" s="20">
        <v>7641.25</v>
      </c>
      <c r="EA608" s="20">
        <v>533.33000000000004</v>
      </c>
      <c r="EB608" s="20">
        <v>170.84</v>
      </c>
      <c r="EC608" s="20">
        <v>7641.25</v>
      </c>
      <c r="ED608" s="20">
        <v>533.33000000000004</v>
      </c>
      <c r="EE608" s="20">
        <v>170.84</v>
      </c>
      <c r="EF608" s="20">
        <v>7641.25</v>
      </c>
      <c r="EG608" s="20">
        <v>533.33000000000004</v>
      </c>
      <c r="EH608" s="20">
        <v>170.84</v>
      </c>
      <c r="EI608" s="20">
        <f t="shared" si="59"/>
        <v>7641.25</v>
      </c>
      <c r="EJ608" s="20">
        <f t="shared" si="59"/>
        <v>533.33000000000004</v>
      </c>
      <c r="EK608" s="20">
        <f t="shared" si="59"/>
        <v>170.84</v>
      </c>
      <c r="EL608" s="20">
        <v>7641.25</v>
      </c>
      <c r="EM608" s="20">
        <v>533.33000000000004</v>
      </c>
      <c r="EN608" s="20">
        <v>170.84</v>
      </c>
      <c r="EO608" s="24">
        <f t="shared" si="60"/>
        <v>216980.91999999981</v>
      </c>
      <c r="EP608" s="25">
        <f t="shared" si="56"/>
        <v>17785.889999999956</v>
      </c>
      <c r="EQ608" s="25">
        <f t="shared" si="57"/>
        <v>33381.740000000194</v>
      </c>
      <c r="ES608" s="26"/>
    </row>
    <row r="609" spans="1:149" x14ac:dyDescent="0.25">
      <c r="A609" s="27">
        <v>606</v>
      </c>
      <c r="B609" s="15">
        <v>17694886000113</v>
      </c>
      <c r="C609" s="28" t="s">
        <v>623</v>
      </c>
      <c r="D609" s="17">
        <v>187629.64</v>
      </c>
      <c r="E609" s="18">
        <v>364096.57</v>
      </c>
      <c r="F609" s="19">
        <v>0</v>
      </c>
      <c r="G609" s="20">
        <v>0</v>
      </c>
      <c r="H609" s="21">
        <f t="shared" si="55"/>
        <v>187629.64</v>
      </c>
      <c r="I609" s="21">
        <v>364096.57</v>
      </c>
      <c r="J609" s="22">
        <v>0</v>
      </c>
      <c r="K609" s="22">
        <v>0</v>
      </c>
      <c r="L609" s="22">
        <v>0</v>
      </c>
      <c r="M609" s="22">
        <v>0</v>
      </c>
      <c r="N609" s="22">
        <v>8597.61</v>
      </c>
      <c r="O609" s="22">
        <v>0</v>
      </c>
      <c r="P609" s="22">
        <v>8597.61</v>
      </c>
      <c r="Q609" s="22">
        <v>0</v>
      </c>
      <c r="R609" s="22">
        <v>8597.61</v>
      </c>
      <c r="S609" s="22">
        <v>8597.61</v>
      </c>
      <c r="T609" s="22">
        <v>8597.61</v>
      </c>
      <c r="U609" s="22">
        <v>8593.44</v>
      </c>
      <c r="V609" s="22">
        <v>8593.44</v>
      </c>
      <c r="W609" s="22">
        <v>8593.44</v>
      </c>
      <c r="X609" s="22">
        <v>8593.44</v>
      </c>
      <c r="Y609" s="22">
        <v>5253.63</v>
      </c>
      <c r="Z609" s="22">
        <v>5253.63</v>
      </c>
      <c r="AA609" s="22">
        <v>5253.63</v>
      </c>
      <c r="AB609" s="22">
        <v>5253.63</v>
      </c>
      <c r="AC609" s="22">
        <v>0</v>
      </c>
      <c r="AD609" s="22">
        <v>5253.63</v>
      </c>
      <c r="AE609" s="22"/>
      <c r="AF609" s="22"/>
      <c r="AG609" s="22">
        <v>5253.63</v>
      </c>
      <c r="AH609" s="22"/>
      <c r="AI609" s="22"/>
      <c r="AJ609" s="22">
        <v>5253.63</v>
      </c>
      <c r="AK609" s="22"/>
      <c r="AL609" s="22">
        <v>5253.63</v>
      </c>
      <c r="AM609" s="22">
        <v>5253.63</v>
      </c>
      <c r="AN609" s="22">
        <v>5253.63</v>
      </c>
      <c r="AO609" s="22"/>
      <c r="AP609" s="22">
        <v>5253.63</v>
      </c>
      <c r="AQ609" s="22"/>
      <c r="AR609" s="22"/>
      <c r="AS609" s="22">
        <v>5253.63</v>
      </c>
      <c r="AT609" s="22">
        <v>0</v>
      </c>
      <c r="AU609" s="22">
        <v>0</v>
      </c>
      <c r="AV609" s="22">
        <v>5253.63</v>
      </c>
      <c r="AW609" s="22">
        <v>0</v>
      </c>
      <c r="AX609" s="22">
        <v>0</v>
      </c>
      <c r="AY609" s="22"/>
      <c r="AZ609" s="22">
        <f>VLOOKUP(A609,[1]Consolidado!$A$4:$AZ$856,52,FALSE)</f>
        <v>5253.63</v>
      </c>
      <c r="BA609" s="22">
        <f>VLOOKUP(A609,'[2]Parcelas ICMS 2018 Calculadas'!$A$4:$BC$856,55,FALSE)</f>
        <v>0</v>
      </c>
      <c r="BB609" s="22">
        <v>5253.63</v>
      </c>
      <c r="BC609" s="22">
        <v>0</v>
      </c>
      <c r="BD609" s="22">
        <v>0</v>
      </c>
      <c r="BE609" s="22">
        <v>5253.63</v>
      </c>
      <c r="BF609" s="22"/>
      <c r="BG609" s="22">
        <v>0</v>
      </c>
      <c r="BH609" s="22"/>
      <c r="BI609" s="22"/>
      <c r="BJ609" s="22">
        <v>5253.63</v>
      </c>
      <c r="BK609" s="22">
        <v>0</v>
      </c>
      <c r="BL609" s="22">
        <v>0</v>
      </c>
      <c r="BM609" s="22">
        <v>0</v>
      </c>
      <c r="BN609" s="23">
        <f t="shared" si="58"/>
        <v>166673.52000000008</v>
      </c>
      <c r="BO609" s="20">
        <v>11112.49</v>
      </c>
      <c r="BP609" s="20">
        <v>775.61</v>
      </c>
      <c r="BQ609" s="20">
        <v>248.45</v>
      </c>
      <c r="BR609" s="20">
        <v>11112.49</v>
      </c>
      <c r="BS609" s="20">
        <v>775.61</v>
      </c>
      <c r="BT609" s="20">
        <v>248.45</v>
      </c>
      <c r="BU609" s="20">
        <v>11112.49</v>
      </c>
      <c r="BV609" s="20">
        <v>775.61</v>
      </c>
      <c r="BW609" s="20">
        <v>248.45</v>
      </c>
      <c r="BX609" s="20">
        <v>11112.49</v>
      </c>
      <c r="BY609" s="20">
        <v>775.61</v>
      </c>
      <c r="BZ609" s="20">
        <v>248.45</v>
      </c>
      <c r="CA609" s="20">
        <v>11112.49</v>
      </c>
      <c r="CB609" s="20">
        <v>775.61</v>
      </c>
      <c r="CC609" s="20">
        <v>248.45</v>
      </c>
      <c r="CD609" s="20">
        <v>11112.49</v>
      </c>
      <c r="CE609" s="20">
        <v>775.61</v>
      </c>
      <c r="CF609" s="20">
        <v>248.45</v>
      </c>
      <c r="CG609" s="20">
        <v>11112.49</v>
      </c>
      <c r="CH609" s="20">
        <v>775.61</v>
      </c>
      <c r="CI609" s="20">
        <v>248.45</v>
      </c>
      <c r="CJ609" s="20">
        <v>11112.49</v>
      </c>
      <c r="CK609" s="20">
        <v>775.61</v>
      </c>
      <c r="CL609" s="20">
        <v>248.45</v>
      </c>
      <c r="CM609" s="20">
        <v>11112.49</v>
      </c>
      <c r="CN609" s="20">
        <v>775.61</v>
      </c>
      <c r="CO609" s="20">
        <v>248.45</v>
      </c>
      <c r="CP609" s="20">
        <v>11112.49</v>
      </c>
      <c r="CQ609" s="20">
        <v>775.61</v>
      </c>
      <c r="CR609" s="20">
        <v>248.45</v>
      </c>
      <c r="CS609" s="20">
        <v>11112.49</v>
      </c>
      <c r="CT609" s="20">
        <v>775.61</v>
      </c>
      <c r="CU609" s="20">
        <v>248.45</v>
      </c>
      <c r="CV609" s="20">
        <v>11112.49</v>
      </c>
      <c r="CW609" s="20">
        <v>775.61</v>
      </c>
      <c r="CX609" s="20">
        <v>248.45</v>
      </c>
      <c r="CY609" s="20">
        <v>11112.49</v>
      </c>
      <c r="CZ609" s="20">
        <v>775.61</v>
      </c>
      <c r="DA609" s="20">
        <v>248.45</v>
      </c>
      <c r="DB609" s="20">
        <v>11112.49</v>
      </c>
      <c r="DC609" s="20">
        <v>775.61</v>
      </c>
      <c r="DD609" s="20">
        <v>248.45</v>
      </c>
      <c r="DE609" s="20">
        <v>11112.49</v>
      </c>
      <c r="DF609" s="20">
        <v>775.61</v>
      </c>
      <c r="DG609" s="20">
        <v>248.45</v>
      </c>
      <c r="DH609" s="20">
        <v>11112.49</v>
      </c>
      <c r="DI609" s="20">
        <v>775.61</v>
      </c>
      <c r="DJ609" s="20">
        <v>248.45</v>
      </c>
      <c r="DK609" s="20">
        <v>11112.49</v>
      </c>
      <c r="DL609" s="20">
        <v>775.61</v>
      </c>
      <c r="DM609" s="20">
        <v>248.45</v>
      </c>
      <c r="DN609" s="20">
        <v>11112.49</v>
      </c>
      <c r="DO609" s="20">
        <v>775.61</v>
      </c>
      <c r="DP609" s="20">
        <v>248.45</v>
      </c>
      <c r="DQ609" s="20">
        <v>11112.49</v>
      </c>
      <c r="DR609" s="20">
        <v>775.61</v>
      </c>
      <c r="DS609" s="20">
        <v>248.45</v>
      </c>
      <c r="DT609" s="20">
        <v>11112.49</v>
      </c>
      <c r="DU609" s="20">
        <v>775.61</v>
      </c>
      <c r="DV609" s="20">
        <v>248.45</v>
      </c>
      <c r="DW609" s="20">
        <v>11112.49</v>
      </c>
      <c r="DX609" s="20">
        <v>775.61</v>
      </c>
      <c r="DY609" s="20">
        <v>248.45</v>
      </c>
      <c r="DZ609" s="20">
        <v>11112.49</v>
      </c>
      <c r="EA609" s="20">
        <v>775.61</v>
      </c>
      <c r="EB609" s="20">
        <v>248.45</v>
      </c>
      <c r="EC609" s="20">
        <v>11112.49</v>
      </c>
      <c r="ED609" s="20">
        <v>775.61</v>
      </c>
      <c r="EE609" s="20">
        <v>248.45</v>
      </c>
      <c r="EF609" s="20">
        <v>11112.49</v>
      </c>
      <c r="EG609" s="20">
        <v>775.61</v>
      </c>
      <c r="EH609" s="20">
        <v>248.45</v>
      </c>
      <c r="EI609" s="20">
        <f t="shared" si="59"/>
        <v>11112.49</v>
      </c>
      <c r="EJ609" s="20">
        <f t="shared" si="59"/>
        <v>775.61</v>
      </c>
      <c r="EK609" s="20">
        <f t="shared" si="59"/>
        <v>248.45</v>
      </c>
      <c r="EL609" s="20">
        <v>11112.49</v>
      </c>
      <c r="EM609" s="20">
        <v>775.61</v>
      </c>
      <c r="EN609" s="20">
        <v>248.45</v>
      </c>
      <c r="EO609" s="24">
        <f t="shared" si="60"/>
        <v>315550.29999999981</v>
      </c>
      <c r="EP609" s="25">
        <f t="shared" si="56"/>
        <v>20956.119999999937</v>
      </c>
      <c r="EQ609" s="25">
        <f t="shared" si="57"/>
        <v>48546.270000000193</v>
      </c>
      <c r="ES609" s="26"/>
    </row>
    <row r="610" spans="1:149" x14ac:dyDescent="0.25">
      <c r="A610" s="27">
        <v>607</v>
      </c>
      <c r="B610" s="15">
        <v>17747924000159</v>
      </c>
      <c r="C610" s="28" t="s">
        <v>624</v>
      </c>
      <c r="D610" s="17">
        <v>1665955.37</v>
      </c>
      <c r="E610" s="18">
        <v>4233953.8600000003</v>
      </c>
      <c r="F610" s="19">
        <v>0</v>
      </c>
      <c r="G610" s="20">
        <v>0</v>
      </c>
      <c r="H610" s="21">
        <f t="shared" si="55"/>
        <v>1665955.37</v>
      </c>
      <c r="I610" s="21">
        <v>4233953.8600000003</v>
      </c>
      <c r="J610" s="22">
        <v>0</v>
      </c>
      <c r="K610" s="22">
        <v>0</v>
      </c>
      <c r="L610" s="22">
        <v>0</v>
      </c>
      <c r="M610" s="22">
        <v>0</v>
      </c>
      <c r="N610" s="22">
        <v>76337.78</v>
      </c>
      <c r="O610" s="22">
        <v>0</v>
      </c>
      <c r="P610" s="22">
        <v>76337.78</v>
      </c>
      <c r="Q610" s="22">
        <v>0</v>
      </c>
      <c r="R610" s="22">
        <v>76337.78</v>
      </c>
      <c r="S610" s="22">
        <v>76337.78</v>
      </c>
      <c r="T610" s="22">
        <v>76337.78</v>
      </c>
      <c r="U610" s="22">
        <v>76300.759999999995</v>
      </c>
      <c r="V610" s="22">
        <v>76300.759999999995</v>
      </c>
      <c r="W610" s="22">
        <v>76300.759999999995</v>
      </c>
      <c r="X610" s="22">
        <v>76300.759999999995</v>
      </c>
      <c r="Y610" s="22">
        <v>46646.75</v>
      </c>
      <c r="Z610" s="22">
        <v>46646.75</v>
      </c>
      <c r="AA610" s="22">
        <v>46646.75</v>
      </c>
      <c r="AB610" s="22">
        <v>46646.75</v>
      </c>
      <c r="AC610" s="22">
        <v>0</v>
      </c>
      <c r="AD610" s="22">
        <v>46646.75</v>
      </c>
      <c r="AE610" s="22"/>
      <c r="AF610" s="22"/>
      <c r="AG610" s="22">
        <v>46646.75</v>
      </c>
      <c r="AH610" s="22"/>
      <c r="AI610" s="22"/>
      <c r="AJ610" s="22">
        <v>46646.75</v>
      </c>
      <c r="AK610" s="22"/>
      <c r="AL610" s="22">
        <v>46646.75</v>
      </c>
      <c r="AM610" s="22">
        <v>46646.75</v>
      </c>
      <c r="AN610" s="22">
        <v>46646.75</v>
      </c>
      <c r="AO610" s="22"/>
      <c r="AP610" s="22">
        <v>46646.75</v>
      </c>
      <c r="AQ610" s="22"/>
      <c r="AR610" s="22"/>
      <c r="AS610" s="22">
        <v>46646.75</v>
      </c>
      <c r="AT610" s="22">
        <v>0</v>
      </c>
      <c r="AU610" s="22">
        <v>0</v>
      </c>
      <c r="AV610" s="22">
        <v>46646.75</v>
      </c>
      <c r="AW610" s="22">
        <v>0</v>
      </c>
      <c r="AX610" s="22">
        <v>0</v>
      </c>
      <c r="AY610" s="22"/>
      <c r="AZ610" s="22">
        <f>VLOOKUP(A610,[1]Consolidado!$A$4:$AZ$856,52,FALSE)</f>
        <v>46646.75</v>
      </c>
      <c r="BA610" s="22">
        <f>VLOOKUP(A610,'[2]Parcelas ICMS 2018 Calculadas'!$A$4:$BC$856,55,FALSE)</f>
        <v>0</v>
      </c>
      <c r="BB610" s="22">
        <v>46646.75</v>
      </c>
      <c r="BC610" s="22">
        <v>0</v>
      </c>
      <c r="BD610" s="22">
        <v>0</v>
      </c>
      <c r="BE610" s="22">
        <v>46646.75</v>
      </c>
      <c r="BF610" s="22"/>
      <c r="BG610" s="22">
        <v>0</v>
      </c>
      <c r="BH610" s="22"/>
      <c r="BI610" s="22"/>
      <c r="BJ610" s="22">
        <v>46646.75</v>
      </c>
      <c r="BK610" s="22">
        <v>0</v>
      </c>
      <c r="BL610" s="22">
        <v>0</v>
      </c>
      <c r="BM610" s="22">
        <v>0</v>
      </c>
      <c r="BN610" s="23">
        <f t="shared" si="58"/>
        <v>1479886.69</v>
      </c>
      <c r="BO610" s="20">
        <v>129223.32</v>
      </c>
      <c r="BP610" s="20">
        <v>9019.2999999999993</v>
      </c>
      <c r="BQ610" s="20">
        <v>2889.17</v>
      </c>
      <c r="BR610" s="20">
        <v>129223.32</v>
      </c>
      <c r="BS610" s="20">
        <v>9019.2999999999993</v>
      </c>
      <c r="BT610" s="20">
        <v>2889.17</v>
      </c>
      <c r="BU610" s="20">
        <v>129223.32</v>
      </c>
      <c r="BV610" s="20">
        <v>9019.2999999999993</v>
      </c>
      <c r="BW610" s="20">
        <v>2889.17</v>
      </c>
      <c r="BX610" s="20">
        <v>129223.32</v>
      </c>
      <c r="BY610" s="20">
        <v>9019.2999999999993</v>
      </c>
      <c r="BZ610" s="20">
        <v>2889.17</v>
      </c>
      <c r="CA610" s="20">
        <v>129223.32</v>
      </c>
      <c r="CB610" s="20">
        <v>9019.2999999999993</v>
      </c>
      <c r="CC610" s="20">
        <v>2889.17</v>
      </c>
      <c r="CD610" s="20">
        <v>129223.32</v>
      </c>
      <c r="CE610" s="20">
        <v>9019.2999999999993</v>
      </c>
      <c r="CF610" s="20">
        <v>2889.17</v>
      </c>
      <c r="CG610" s="20">
        <v>129223.32</v>
      </c>
      <c r="CH610" s="20">
        <v>9019.2999999999993</v>
      </c>
      <c r="CI610" s="20">
        <v>2889.17</v>
      </c>
      <c r="CJ610" s="20">
        <v>129223.32</v>
      </c>
      <c r="CK610" s="20">
        <v>9019.2999999999993</v>
      </c>
      <c r="CL610" s="20">
        <v>2889.17</v>
      </c>
      <c r="CM610" s="20">
        <v>129223.32</v>
      </c>
      <c r="CN610" s="20">
        <v>9019.2999999999993</v>
      </c>
      <c r="CO610" s="20">
        <v>2889.17</v>
      </c>
      <c r="CP610" s="20">
        <v>129223.32</v>
      </c>
      <c r="CQ610" s="20">
        <v>9019.2999999999993</v>
      </c>
      <c r="CR610" s="20">
        <v>2889.17</v>
      </c>
      <c r="CS610" s="20">
        <v>129223.32</v>
      </c>
      <c r="CT610" s="20">
        <v>9019.2999999999993</v>
      </c>
      <c r="CU610" s="20">
        <v>2889.17</v>
      </c>
      <c r="CV610" s="20">
        <v>129223.32</v>
      </c>
      <c r="CW610" s="20">
        <v>9019.2999999999993</v>
      </c>
      <c r="CX610" s="20">
        <v>2889.17</v>
      </c>
      <c r="CY610" s="20">
        <v>129223.32</v>
      </c>
      <c r="CZ610" s="20">
        <v>9019.2999999999993</v>
      </c>
      <c r="DA610" s="20">
        <v>2889.17</v>
      </c>
      <c r="DB610" s="20">
        <v>129223.32</v>
      </c>
      <c r="DC610" s="20">
        <v>9019.2999999999993</v>
      </c>
      <c r="DD610" s="20">
        <v>2889.17</v>
      </c>
      <c r="DE610" s="20">
        <v>129223.32</v>
      </c>
      <c r="DF610" s="20">
        <v>9019.2999999999993</v>
      </c>
      <c r="DG610" s="20">
        <v>2889.17</v>
      </c>
      <c r="DH610" s="20">
        <v>129223.32</v>
      </c>
      <c r="DI610" s="20">
        <v>9019.2999999999993</v>
      </c>
      <c r="DJ610" s="20">
        <v>2889.17</v>
      </c>
      <c r="DK610" s="20">
        <v>129223.32</v>
      </c>
      <c r="DL610" s="20">
        <v>9019.2999999999993</v>
      </c>
      <c r="DM610" s="20">
        <v>2889.17</v>
      </c>
      <c r="DN610" s="20">
        <v>129223.32</v>
      </c>
      <c r="DO610" s="20">
        <v>9019.2999999999993</v>
      </c>
      <c r="DP610" s="20">
        <v>2889.17</v>
      </c>
      <c r="DQ610" s="20">
        <v>129223.32</v>
      </c>
      <c r="DR610" s="20">
        <v>9019.2999999999993</v>
      </c>
      <c r="DS610" s="20">
        <v>2889.17</v>
      </c>
      <c r="DT610" s="20">
        <v>129223.32</v>
      </c>
      <c r="DU610" s="20">
        <v>9019.2999999999993</v>
      </c>
      <c r="DV610" s="20">
        <v>2889.17</v>
      </c>
      <c r="DW610" s="20">
        <v>129223.32</v>
      </c>
      <c r="DX610" s="20">
        <v>9019.2999999999993</v>
      </c>
      <c r="DY610" s="20">
        <v>2889.17</v>
      </c>
      <c r="DZ610" s="20">
        <v>129223.32</v>
      </c>
      <c r="EA610" s="20">
        <v>9019.2999999999993</v>
      </c>
      <c r="EB610" s="20">
        <v>2889.17</v>
      </c>
      <c r="EC610" s="20">
        <v>129223.32</v>
      </c>
      <c r="ED610" s="20">
        <v>9019.2999999999993</v>
      </c>
      <c r="EE610" s="20">
        <v>2889.17</v>
      </c>
      <c r="EF610" s="20">
        <v>129223.32</v>
      </c>
      <c r="EG610" s="20">
        <v>9019.2999999999993</v>
      </c>
      <c r="EH610" s="20">
        <v>2889.17</v>
      </c>
      <c r="EI610" s="20">
        <f t="shared" si="59"/>
        <v>129223.32</v>
      </c>
      <c r="EJ610" s="20">
        <f t="shared" si="59"/>
        <v>9019.2999999999993</v>
      </c>
      <c r="EK610" s="20">
        <f t="shared" si="59"/>
        <v>2889.17</v>
      </c>
      <c r="EL610" s="20">
        <v>129223.32</v>
      </c>
      <c r="EM610" s="20">
        <v>9019.2999999999993</v>
      </c>
      <c r="EN610" s="20">
        <v>2889.17</v>
      </c>
      <c r="EO610" s="24">
        <f t="shared" si="60"/>
        <v>3669426.5399999954</v>
      </c>
      <c r="EP610" s="25">
        <f t="shared" si="56"/>
        <v>186068.68000000017</v>
      </c>
      <c r="EQ610" s="25">
        <f t="shared" si="57"/>
        <v>564527.32000000495</v>
      </c>
      <c r="ES610" s="26"/>
    </row>
    <row r="611" spans="1:149" x14ac:dyDescent="0.25">
      <c r="A611" s="27">
        <v>608</v>
      </c>
      <c r="B611" s="15">
        <v>17877176000129</v>
      </c>
      <c r="C611" s="28" t="s">
        <v>625</v>
      </c>
      <c r="D611" s="17">
        <v>325754.56</v>
      </c>
      <c r="E611" s="18">
        <v>808495.99</v>
      </c>
      <c r="F611" s="19">
        <v>0</v>
      </c>
      <c r="G611" s="20">
        <v>0</v>
      </c>
      <c r="H611" s="21">
        <f t="shared" si="55"/>
        <v>325754.56</v>
      </c>
      <c r="I611" s="21">
        <v>808495.99</v>
      </c>
      <c r="J611" s="22">
        <v>0</v>
      </c>
      <c r="K611" s="22">
        <v>0</v>
      </c>
      <c r="L611" s="22">
        <v>0</v>
      </c>
      <c r="M611" s="22">
        <v>0</v>
      </c>
      <c r="N611" s="22">
        <v>14926.8</v>
      </c>
      <c r="O611" s="22">
        <v>0</v>
      </c>
      <c r="P611" s="22">
        <v>14926.8</v>
      </c>
      <c r="Q611" s="22">
        <v>0</v>
      </c>
      <c r="R611" s="22">
        <v>14926.8</v>
      </c>
      <c r="S611" s="22">
        <v>14926.8</v>
      </c>
      <c r="T611" s="22">
        <v>14926.8</v>
      </c>
      <c r="U611" s="22">
        <v>14919.56</v>
      </c>
      <c r="V611" s="22">
        <v>14919.56</v>
      </c>
      <c r="W611" s="22">
        <v>14919.56</v>
      </c>
      <c r="X611" s="22">
        <v>14919.56</v>
      </c>
      <c r="Y611" s="22">
        <v>9121.1299999999992</v>
      </c>
      <c r="Z611" s="22">
        <v>9121.1299999999992</v>
      </c>
      <c r="AA611" s="22">
        <v>9121.1299999999992</v>
      </c>
      <c r="AB611" s="22">
        <v>9121.1299999999992</v>
      </c>
      <c r="AC611" s="22">
        <v>0</v>
      </c>
      <c r="AD611" s="22">
        <v>9121.1299999999992</v>
      </c>
      <c r="AE611" s="22"/>
      <c r="AF611" s="22"/>
      <c r="AG611" s="22">
        <v>9121.1299999999992</v>
      </c>
      <c r="AH611" s="22"/>
      <c r="AI611" s="22"/>
      <c r="AJ611" s="22">
        <v>9121.1299999999992</v>
      </c>
      <c r="AK611" s="22"/>
      <c r="AL611" s="22">
        <v>9121.1299999999992</v>
      </c>
      <c r="AM611" s="22">
        <v>9121.1299999999992</v>
      </c>
      <c r="AN611" s="22">
        <v>9121.1299999999992</v>
      </c>
      <c r="AO611" s="22"/>
      <c r="AP611" s="22">
        <v>9121.1299999999992</v>
      </c>
      <c r="AQ611" s="22"/>
      <c r="AR611" s="22"/>
      <c r="AS611" s="22">
        <v>9121.1299999999992</v>
      </c>
      <c r="AT611" s="22">
        <v>0</v>
      </c>
      <c r="AU611" s="22">
        <v>0</v>
      </c>
      <c r="AV611" s="22">
        <v>9121.1299999999992</v>
      </c>
      <c r="AW611" s="22">
        <v>0</v>
      </c>
      <c r="AX611" s="22">
        <v>0</v>
      </c>
      <c r="AY611" s="22"/>
      <c r="AZ611" s="22">
        <f>VLOOKUP(A611,[1]Consolidado!$A$4:$AZ$856,52,FALSE)</f>
        <v>9121.1299999999992</v>
      </c>
      <c r="BA611" s="22">
        <f>VLOOKUP(A611,'[2]Parcelas ICMS 2018 Calculadas'!$A$4:$BC$856,55,FALSE)</f>
        <v>0</v>
      </c>
      <c r="BB611" s="22">
        <v>9121.1299999999992</v>
      </c>
      <c r="BC611" s="22">
        <v>0</v>
      </c>
      <c r="BD611" s="22">
        <v>0</v>
      </c>
      <c r="BE611" s="22">
        <v>9121.1299999999992</v>
      </c>
      <c r="BF611" s="22"/>
      <c r="BG611" s="22">
        <v>0</v>
      </c>
      <c r="BH611" s="22"/>
      <c r="BI611" s="22"/>
      <c r="BJ611" s="22">
        <v>9121.1299999999992</v>
      </c>
      <c r="BK611" s="22">
        <v>0</v>
      </c>
      <c r="BL611" s="22">
        <v>0</v>
      </c>
      <c r="BM611" s="22">
        <v>0</v>
      </c>
      <c r="BN611" s="23">
        <f t="shared" si="58"/>
        <v>289371.45000000007</v>
      </c>
      <c r="BO611" s="20">
        <v>24675.88</v>
      </c>
      <c r="BP611" s="20">
        <v>1722.28</v>
      </c>
      <c r="BQ611" s="20">
        <v>551.70000000000005</v>
      </c>
      <c r="BR611" s="20">
        <v>24675.88</v>
      </c>
      <c r="BS611" s="20">
        <v>1722.28</v>
      </c>
      <c r="BT611" s="20">
        <v>551.70000000000005</v>
      </c>
      <c r="BU611" s="20">
        <v>24675.88</v>
      </c>
      <c r="BV611" s="20">
        <v>1722.28</v>
      </c>
      <c r="BW611" s="20">
        <v>551.70000000000005</v>
      </c>
      <c r="BX611" s="20">
        <v>24675.88</v>
      </c>
      <c r="BY611" s="20">
        <v>1722.28</v>
      </c>
      <c r="BZ611" s="20">
        <v>551.70000000000005</v>
      </c>
      <c r="CA611" s="20">
        <v>24675.88</v>
      </c>
      <c r="CB611" s="20">
        <v>1722.28</v>
      </c>
      <c r="CC611" s="20">
        <v>551.70000000000005</v>
      </c>
      <c r="CD611" s="20">
        <v>24675.88</v>
      </c>
      <c r="CE611" s="20">
        <v>1722.28</v>
      </c>
      <c r="CF611" s="20">
        <v>551.70000000000005</v>
      </c>
      <c r="CG611" s="20">
        <v>24675.88</v>
      </c>
      <c r="CH611" s="20">
        <v>1722.28</v>
      </c>
      <c r="CI611" s="20">
        <v>551.70000000000005</v>
      </c>
      <c r="CJ611" s="20">
        <v>24675.88</v>
      </c>
      <c r="CK611" s="20">
        <v>1722.28</v>
      </c>
      <c r="CL611" s="20">
        <v>551.70000000000005</v>
      </c>
      <c r="CM611" s="20">
        <v>24675.88</v>
      </c>
      <c r="CN611" s="20">
        <v>1722.28</v>
      </c>
      <c r="CO611" s="20">
        <v>551.70000000000005</v>
      </c>
      <c r="CP611" s="20">
        <v>24675.88</v>
      </c>
      <c r="CQ611" s="20">
        <v>1722.28</v>
      </c>
      <c r="CR611" s="20">
        <v>551.70000000000005</v>
      </c>
      <c r="CS611" s="20">
        <v>24675.88</v>
      </c>
      <c r="CT611" s="20">
        <v>1722.28</v>
      </c>
      <c r="CU611" s="20">
        <v>551.70000000000005</v>
      </c>
      <c r="CV611" s="20">
        <v>24675.88</v>
      </c>
      <c r="CW611" s="20">
        <v>1722.28</v>
      </c>
      <c r="CX611" s="20">
        <v>551.70000000000005</v>
      </c>
      <c r="CY611" s="20">
        <v>24675.88</v>
      </c>
      <c r="CZ611" s="20">
        <v>1722.28</v>
      </c>
      <c r="DA611" s="20">
        <v>551.70000000000005</v>
      </c>
      <c r="DB611" s="20">
        <v>24675.88</v>
      </c>
      <c r="DC611" s="20">
        <v>1722.28</v>
      </c>
      <c r="DD611" s="20">
        <v>551.70000000000005</v>
      </c>
      <c r="DE611" s="20">
        <v>24675.88</v>
      </c>
      <c r="DF611" s="20">
        <v>1722.28</v>
      </c>
      <c r="DG611" s="20">
        <v>551.70000000000005</v>
      </c>
      <c r="DH611" s="20">
        <v>24675.88</v>
      </c>
      <c r="DI611" s="20">
        <v>1722.28</v>
      </c>
      <c r="DJ611" s="20">
        <v>551.70000000000005</v>
      </c>
      <c r="DK611" s="20">
        <v>24675.88</v>
      </c>
      <c r="DL611" s="20">
        <v>1722.28</v>
      </c>
      <c r="DM611" s="20">
        <v>551.70000000000005</v>
      </c>
      <c r="DN611" s="20">
        <v>24675.88</v>
      </c>
      <c r="DO611" s="20">
        <v>1722.28</v>
      </c>
      <c r="DP611" s="20">
        <v>551.70000000000005</v>
      </c>
      <c r="DQ611" s="20">
        <v>24675.88</v>
      </c>
      <c r="DR611" s="20">
        <v>1722.28</v>
      </c>
      <c r="DS611" s="20">
        <v>551.70000000000005</v>
      </c>
      <c r="DT611" s="20">
        <v>24675.88</v>
      </c>
      <c r="DU611" s="20">
        <v>1722.28</v>
      </c>
      <c r="DV611" s="20">
        <v>551.70000000000005</v>
      </c>
      <c r="DW611" s="20">
        <v>24675.88</v>
      </c>
      <c r="DX611" s="20">
        <v>1722.28</v>
      </c>
      <c r="DY611" s="20">
        <v>551.70000000000005</v>
      </c>
      <c r="DZ611" s="20">
        <v>24675.88</v>
      </c>
      <c r="EA611" s="20">
        <v>1722.28</v>
      </c>
      <c r="EB611" s="20">
        <v>551.70000000000005</v>
      </c>
      <c r="EC611" s="20">
        <v>24675.88</v>
      </c>
      <c r="ED611" s="20">
        <v>1722.28</v>
      </c>
      <c r="EE611" s="20">
        <v>551.70000000000005</v>
      </c>
      <c r="EF611" s="20">
        <v>24675.88</v>
      </c>
      <c r="EG611" s="20">
        <v>1722.28</v>
      </c>
      <c r="EH611" s="20">
        <v>551.70000000000005</v>
      </c>
      <c r="EI611" s="20">
        <f t="shared" si="59"/>
        <v>24675.88</v>
      </c>
      <c r="EJ611" s="20">
        <f t="shared" si="59"/>
        <v>1722.28</v>
      </c>
      <c r="EK611" s="20">
        <f t="shared" si="59"/>
        <v>551.70000000000005</v>
      </c>
      <c r="EL611" s="20">
        <v>24675.88</v>
      </c>
      <c r="EM611" s="20">
        <v>1722.28</v>
      </c>
      <c r="EN611" s="20">
        <v>551.70000000000005</v>
      </c>
      <c r="EO611" s="24">
        <f t="shared" si="60"/>
        <v>700696.36000000034</v>
      </c>
      <c r="EP611" s="25">
        <f t="shared" si="56"/>
        <v>36383.109999999928</v>
      </c>
      <c r="EQ611" s="25">
        <f t="shared" si="57"/>
        <v>107799.62999999966</v>
      </c>
      <c r="ES611" s="26"/>
    </row>
    <row r="612" spans="1:149" x14ac:dyDescent="0.25">
      <c r="A612" s="27">
        <v>609</v>
      </c>
      <c r="B612" s="15">
        <v>20356754000196</v>
      </c>
      <c r="C612" s="28" t="s">
        <v>626</v>
      </c>
      <c r="D612" s="17">
        <v>323495.11</v>
      </c>
      <c r="E612" s="18">
        <v>837655.61</v>
      </c>
      <c r="F612" s="19">
        <v>0</v>
      </c>
      <c r="G612" s="20">
        <v>0</v>
      </c>
      <c r="H612" s="21">
        <f t="shared" si="55"/>
        <v>323495.11</v>
      </c>
      <c r="I612" s="21">
        <v>837655.61</v>
      </c>
      <c r="J612" s="22">
        <v>0</v>
      </c>
      <c r="K612" s="22">
        <v>0</v>
      </c>
      <c r="L612" s="22">
        <v>0</v>
      </c>
      <c r="M612" s="22">
        <v>0</v>
      </c>
      <c r="N612" s="22">
        <v>14823.26</v>
      </c>
      <c r="O612" s="22">
        <v>0</v>
      </c>
      <c r="P612" s="22">
        <v>14823.26</v>
      </c>
      <c r="Q612" s="22">
        <v>0</v>
      </c>
      <c r="R612" s="22">
        <v>14823.26</v>
      </c>
      <c r="S612" s="22">
        <v>14823.26</v>
      </c>
      <c r="T612" s="22">
        <v>14823.26</v>
      </c>
      <c r="U612" s="22">
        <v>14816.08</v>
      </c>
      <c r="V612" s="22">
        <v>14816.08</v>
      </c>
      <c r="W612" s="22">
        <v>14816.08</v>
      </c>
      <c r="X612" s="22">
        <v>14816.08</v>
      </c>
      <c r="Y612" s="22">
        <v>9057.86</v>
      </c>
      <c r="Z612" s="22">
        <v>9057.86</v>
      </c>
      <c r="AA612" s="22">
        <v>9057.86</v>
      </c>
      <c r="AB612" s="22">
        <v>9057.86</v>
      </c>
      <c r="AC612" s="22">
        <v>0</v>
      </c>
      <c r="AD612" s="22">
        <v>9057.86</v>
      </c>
      <c r="AE612" s="22"/>
      <c r="AF612" s="22"/>
      <c r="AG612" s="22">
        <v>9057.86</v>
      </c>
      <c r="AH612" s="22"/>
      <c r="AI612" s="22"/>
      <c r="AJ612" s="22">
        <v>9057.86</v>
      </c>
      <c r="AK612" s="22"/>
      <c r="AL612" s="22">
        <v>9057.86</v>
      </c>
      <c r="AM612" s="22">
        <v>9057.86</v>
      </c>
      <c r="AN612" s="22">
        <v>9057.86</v>
      </c>
      <c r="AO612" s="22"/>
      <c r="AP612" s="22">
        <v>9057.86</v>
      </c>
      <c r="AQ612" s="22"/>
      <c r="AR612" s="22"/>
      <c r="AS612" s="22">
        <v>9057.86</v>
      </c>
      <c r="AT612" s="22">
        <v>0</v>
      </c>
      <c r="AU612" s="22">
        <v>0</v>
      </c>
      <c r="AV612" s="22">
        <v>9057.86</v>
      </c>
      <c r="AW612" s="22">
        <v>0</v>
      </c>
      <c r="AX612" s="22">
        <v>0</v>
      </c>
      <c r="AY612" s="22"/>
      <c r="AZ612" s="22">
        <f>VLOOKUP(A612,[1]Consolidado!$A$4:$AZ$856,52,FALSE)</f>
        <v>9057.86</v>
      </c>
      <c r="BA612" s="22">
        <f>VLOOKUP(A612,'[2]Parcelas ICMS 2018 Calculadas'!$A$4:$BC$856,55,FALSE)</f>
        <v>0</v>
      </c>
      <c r="BB612" s="22">
        <v>9057.86</v>
      </c>
      <c r="BC612" s="22">
        <v>0</v>
      </c>
      <c r="BD612" s="22">
        <v>0</v>
      </c>
      <c r="BE612" s="22">
        <v>9057.86</v>
      </c>
      <c r="BF612" s="22"/>
      <c r="BG612" s="22">
        <v>0</v>
      </c>
      <c r="BH612" s="22"/>
      <c r="BI612" s="22"/>
      <c r="BJ612" s="22">
        <v>9057.86</v>
      </c>
      <c r="BK612" s="22">
        <v>0</v>
      </c>
      <c r="BL612" s="22">
        <v>0</v>
      </c>
      <c r="BM612" s="22">
        <v>0</v>
      </c>
      <c r="BN612" s="23">
        <f t="shared" si="58"/>
        <v>287364.23999999976</v>
      </c>
      <c r="BO612" s="20">
        <v>25565.85</v>
      </c>
      <c r="BP612" s="20">
        <v>1784.4</v>
      </c>
      <c r="BQ612" s="20">
        <v>571.6</v>
      </c>
      <c r="BR612" s="20">
        <v>25565.85</v>
      </c>
      <c r="BS612" s="20">
        <v>1784.4</v>
      </c>
      <c r="BT612" s="20">
        <v>571.6</v>
      </c>
      <c r="BU612" s="20">
        <v>25565.85</v>
      </c>
      <c r="BV612" s="20">
        <v>1784.4</v>
      </c>
      <c r="BW612" s="20">
        <v>571.6</v>
      </c>
      <c r="BX612" s="20">
        <v>25565.85</v>
      </c>
      <c r="BY612" s="20">
        <v>1784.4</v>
      </c>
      <c r="BZ612" s="20">
        <v>571.6</v>
      </c>
      <c r="CA612" s="20">
        <v>25565.85</v>
      </c>
      <c r="CB612" s="20">
        <v>1784.4</v>
      </c>
      <c r="CC612" s="20">
        <v>571.6</v>
      </c>
      <c r="CD612" s="20">
        <v>25565.85</v>
      </c>
      <c r="CE612" s="20">
        <v>1784.4</v>
      </c>
      <c r="CF612" s="20">
        <v>571.6</v>
      </c>
      <c r="CG612" s="20">
        <v>25565.85</v>
      </c>
      <c r="CH612" s="20">
        <v>1784.4</v>
      </c>
      <c r="CI612" s="20">
        <v>571.6</v>
      </c>
      <c r="CJ612" s="20">
        <v>25565.85</v>
      </c>
      <c r="CK612" s="20">
        <v>1784.4</v>
      </c>
      <c r="CL612" s="20">
        <v>571.6</v>
      </c>
      <c r="CM612" s="20">
        <v>25565.85</v>
      </c>
      <c r="CN612" s="20">
        <v>1784.4</v>
      </c>
      <c r="CO612" s="20">
        <v>571.6</v>
      </c>
      <c r="CP612" s="20">
        <v>25565.85</v>
      </c>
      <c r="CQ612" s="20">
        <v>1784.4</v>
      </c>
      <c r="CR612" s="20">
        <v>571.6</v>
      </c>
      <c r="CS612" s="20">
        <v>25565.85</v>
      </c>
      <c r="CT612" s="20">
        <v>1784.4</v>
      </c>
      <c r="CU612" s="20">
        <v>571.6</v>
      </c>
      <c r="CV612" s="20">
        <v>25565.85</v>
      </c>
      <c r="CW612" s="20">
        <v>1784.4</v>
      </c>
      <c r="CX612" s="20">
        <v>571.6</v>
      </c>
      <c r="CY612" s="20">
        <v>25565.85</v>
      </c>
      <c r="CZ612" s="20">
        <v>1784.4</v>
      </c>
      <c r="DA612" s="20">
        <v>571.6</v>
      </c>
      <c r="DB612" s="20">
        <v>25565.85</v>
      </c>
      <c r="DC612" s="20">
        <v>1784.4</v>
      </c>
      <c r="DD612" s="20">
        <v>571.6</v>
      </c>
      <c r="DE612" s="20">
        <v>25565.85</v>
      </c>
      <c r="DF612" s="20">
        <v>1784.4</v>
      </c>
      <c r="DG612" s="20">
        <v>571.6</v>
      </c>
      <c r="DH612" s="20">
        <v>25565.85</v>
      </c>
      <c r="DI612" s="20">
        <v>1784.4</v>
      </c>
      <c r="DJ612" s="20">
        <v>571.6</v>
      </c>
      <c r="DK612" s="20">
        <v>25565.85</v>
      </c>
      <c r="DL612" s="20">
        <v>1784.4</v>
      </c>
      <c r="DM612" s="20">
        <v>571.6</v>
      </c>
      <c r="DN612" s="20">
        <v>25565.85</v>
      </c>
      <c r="DO612" s="20">
        <v>1784.4</v>
      </c>
      <c r="DP612" s="20">
        <v>571.6</v>
      </c>
      <c r="DQ612" s="20">
        <v>25565.85</v>
      </c>
      <c r="DR612" s="20">
        <v>1784.4</v>
      </c>
      <c r="DS612" s="20">
        <v>571.6</v>
      </c>
      <c r="DT612" s="20">
        <v>25565.85</v>
      </c>
      <c r="DU612" s="20">
        <v>1784.4</v>
      </c>
      <c r="DV612" s="20">
        <v>571.6</v>
      </c>
      <c r="DW612" s="20">
        <v>25565.85</v>
      </c>
      <c r="DX612" s="20">
        <v>1784.4</v>
      </c>
      <c r="DY612" s="20">
        <v>571.6</v>
      </c>
      <c r="DZ612" s="20">
        <v>25565.85</v>
      </c>
      <c r="EA612" s="20">
        <v>1784.4</v>
      </c>
      <c r="EB612" s="20">
        <v>571.6</v>
      </c>
      <c r="EC612" s="20">
        <v>25565.85</v>
      </c>
      <c r="ED612" s="20">
        <v>1784.4</v>
      </c>
      <c r="EE612" s="20">
        <v>571.6</v>
      </c>
      <c r="EF612" s="20">
        <v>25565.85</v>
      </c>
      <c r="EG612" s="20">
        <v>1784.4</v>
      </c>
      <c r="EH612" s="20">
        <v>571.6</v>
      </c>
      <c r="EI612" s="20">
        <f t="shared" si="59"/>
        <v>25565.85</v>
      </c>
      <c r="EJ612" s="20">
        <f t="shared" si="59"/>
        <v>1784.4</v>
      </c>
      <c r="EK612" s="20">
        <f t="shared" si="59"/>
        <v>571.6</v>
      </c>
      <c r="EL612" s="20">
        <v>25565.85</v>
      </c>
      <c r="EM612" s="20">
        <v>1784.4</v>
      </c>
      <c r="EN612" s="20">
        <v>571.6</v>
      </c>
      <c r="EO612" s="24">
        <f t="shared" si="60"/>
        <v>725968.09999999963</v>
      </c>
      <c r="EP612" s="25">
        <f t="shared" si="56"/>
        <v>36130.870000000228</v>
      </c>
      <c r="EQ612" s="25">
        <f t="shared" si="57"/>
        <v>111687.51000000036</v>
      </c>
      <c r="ES612" s="26"/>
    </row>
    <row r="613" spans="1:149" x14ac:dyDescent="0.25">
      <c r="A613" s="27">
        <v>610</v>
      </c>
      <c r="B613" s="15">
        <v>18401018000160</v>
      </c>
      <c r="C613" s="28" t="s">
        <v>627</v>
      </c>
      <c r="D613" s="17">
        <v>568856.6</v>
      </c>
      <c r="E613" s="18">
        <v>1552521.89</v>
      </c>
      <c r="F613" s="19">
        <v>0</v>
      </c>
      <c r="G613" s="20">
        <v>0</v>
      </c>
      <c r="H613" s="21">
        <f t="shared" si="55"/>
        <v>568856.6</v>
      </c>
      <c r="I613" s="21">
        <v>1552521.89</v>
      </c>
      <c r="J613" s="22">
        <v>0</v>
      </c>
      <c r="K613" s="22">
        <v>0</v>
      </c>
      <c r="L613" s="22">
        <v>0</v>
      </c>
      <c r="M613" s="22">
        <v>0</v>
      </c>
      <c r="N613" s="22">
        <v>26066.27</v>
      </c>
      <c r="O613" s="22">
        <v>0</v>
      </c>
      <c r="P613" s="22">
        <v>26066.27</v>
      </c>
      <c r="Q613" s="22">
        <v>0</v>
      </c>
      <c r="R613" s="22">
        <v>26066.27</v>
      </c>
      <c r="S613" s="22">
        <v>26066.27</v>
      </c>
      <c r="T613" s="22">
        <v>26066.27</v>
      </c>
      <c r="U613" s="22">
        <v>26053.63</v>
      </c>
      <c r="V613" s="22">
        <v>26053.63</v>
      </c>
      <c r="W613" s="22">
        <v>26053.63</v>
      </c>
      <c r="X613" s="22">
        <v>26053.63</v>
      </c>
      <c r="Y613" s="22">
        <v>15927.98</v>
      </c>
      <c r="Z613" s="22">
        <v>15927.98</v>
      </c>
      <c r="AA613" s="22">
        <v>15927.98</v>
      </c>
      <c r="AB613" s="22">
        <v>15927.98</v>
      </c>
      <c r="AC613" s="22">
        <v>0</v>
      </c>
      <c r="AD613" s="22">
        <v>15927.98</v>
      </c>
      <c r="AE613" s="22"/>
      <c r="AF613" s="22"/>
      <c r="AG613" s="22">
        <v>15927.98</v>
      </c>
      <c r="AH613" s="22"/>
      <c r="AI613" s="22"/>
      <c r="AJ613" s="22">
        <v>15927.98</v>
      </c>
      <c r="AK613" s="22"/>
      <c r="AL613" s="22">
        <v>15927.98</v>
      </c>
      <c r="AM613" s="22">
        <v>15927.98</v>
      </c>
      <c r="AN613" s="22">
        <v>15927.98</v>
      </c>
      <c r="AO613" s="22"/>
      <c r="AP613" s="22">
        <v>15927.98</v>
      </c>
      <c r="AQ613" s="22"/>
      <c r="AR613" s="22"/>
      <c r="AS613" s="22">
        <v>15927.98</v>
      </c>
      <c r="AT613" s="22">
        <v>0</v>
      </c>
      <c r="AU613" s="22">
        <v>0</v>
      </c>
      <c r="AV613" s="22">
        <v>15927.98</v>
      </c>
      <c r="AW613" s="22">
        <v>0</v>
      </c>
      <c r="AX613" s="22">
        <v>0</v>
      </c>
      <c r="AY613" s="22"/>
      <c r="AZ613" s="22">
        <f>VLOOKUP(A613,[1]Consolidado!$A$4:$AZ$856,52,FALSE)</f>
        <v>15927.98</v>
      </c>
      <c r="BA613" s="22">
        <f>VLOOKUP(A613,'[2]Parcelas ICMS 2018 Calculadas'!$A$4:$BC$856,55,FALSE)</f>
        <v>0</v>
      </c>
      <c r="BB613" s="22">
        <v>15927.98</v>
      </c>
      <c r="BC613" s="22">
        <v>0</v>
      </c>
      <c r="BD613" s="22">
        <v>0</v>
      </c>
      <c r="BE613" s="22">
        <v>15927.98</v>
      </c>
      <c r="BF613" s="22"/>
      <c r="BG613" s="22">
        <v>0</v>
      </c>
      <c r="BH613" s="22"/>
      <c r="BI613" s="22"/>
      <c r="BJ613" s="22">
        <v>15927.98</v>
      </c>
      <c r="BK613" s="22">
        <v>0</v>
      </c>
      <c r="BL613" s="22">
        <v>0</v>
      </c>
      <c r="BM613" s="22">
        <v>0</v>
      </c>
      <c r="BN613" s="23">
        <f t="shared" si="58"/>
        <v>505321.52999999974</v>
      </c>
      <c r="BO613" s="20">
        <v>47384.09</v>
      </c>
      <c r="BP613" s="20">
        <v>3307.23</v>
      </c>
      <c r="BQ613" s="20">
        <v>1059.4100000000001</v>
      </c>
      <c r="BR613" s="20">
        <v>47384.09</v>
      </c>
      <c r="BS613" s="20">
        <v>3307.23</v>
      </c>
      <c r="BT613" s="20">
        <v>1059.4100000000001</v>
      </c>
      <c r="BU613" s="20">
        <v>47384.09</v>
      </c>
      <c r="BV613" s="20">
        <v>3307.23</v>
      </c>
      <c r="BW613" s="20">
        <v>1059.4100000000001</v>
      </c>
      <c r="BX613" s="20">
        <v>47384.09</v>
      </c>
      <c r="BY613" s="20">
        <v>3307.23</v>
      </c>
      <c r="BZ613" s="20">
        <v>1059.4100000000001</v>
      </c>
      <c r="CA613" s="20">
        <v>47384.09</v>
      </c>
      <c r="CB613" s="20">
        <v>3307.23</v>
      </c>
      <c r="CC613" s="20">
        <v>1059.4100000000001</v>
      </c>
      <c r="CD613" s="20">
        <v>47384.09</v>
      </c>
      <c r="CE613" s="20">
        <v>3307.23</v>
      </c>
      <c r="CF613" s="20">
        <v>1059.4100000000001</v>
      </c>
      <c r="CG613" s="20">
        <v>47384.09</v>
      </c>
      <c r="CH613" s="20">
        <v>3307.23</v>
      </c>
      <c r="CI613" s="20">
        <v>1059.4100000000001</v>
      </c>
      <c r="CJ613" s="20">
        <v>47384.09</v>
      </c>
      <c r="CK613" s="20">
        <v>3307.23</v>
      </c>
      <c r="CL613" s="20">
        <v>1059.4100000000001</v>
      </c>
      <c r="CM613" s="20">
        <v>47384.09</v>
      </c>
      <c r="CN613" s="20">
        <v>3307.23</v>
      </c>
      <c r="CO613" s="20">
        <v>1059.4100000000001</v>
      </c>
      <c r="CP613" s="20">
        <v>47384.09</v>
      </c>
      <c r="CQ613" s="20">
        <v>3307.23</v>
      </c>
      <c r="CR613" s="20">
        <v>1059.4100000000001</v>
      </c>
      <c r="CS613" s="20">
        <v>47384.09</v>
      </c>
      <c r="CT613" s="20">
        <v>3307.23</v>
      </c>
      <c r="CU613" s="20">
        <v>1059.4100000000001</v>
      </c>
      <c r="CV613" s="20">
        <v>47384.09</v>
      </c>
      <c r="CW613" s="20">
        <v>3307.23</v>
      </c>
      <c r="CX613" s="20">
        <v>1059.4100000000001</v>
      </c>
      <c r="CY613" s="20">
        <v>47384.09</v>
      </c>
      <c r="CZ613" s="20">
        <v>3307.23</v>
      </c>
      <c r="DA613" s="20">
        <v>1059.4100000000001</v>
      </c>
      <c r="DB613" s="20">
        <v>47384.09</v>
      </c>
      <c r="DC613" s="20">
        <v>3307.23</v>
      </c>
      <c r="DD613" s="20">
        <v>1059.4100000000001</v>
      </c>
      <c r="DE613" s="20">
        <v>47384.09</v>
      </c>
      <c r="DF613" s="20">
        <v>3307.23</v>
      </c>
      <c r="DG613" s="20">
        <v>1059.4100000000001</v>
      </c>
      <c r="DH613" s="20">
        <v>47384.09</v>
      </c>
      <c r="DI613" s="20">
        <v>3307.23</v>
      </c>
      <c r="DJ613" s="20">
        <v>1059.4100000000001</v>
      </c>
      <c r="DK613" s="20">
        <v>47384.09</v>
      </c>
      <c r="DL613" s="20">
        <v>3307.23</v>
      </c>
      <c r="DM613" s="20">
        <v>1059.4100000000001</v>
      </c>
      <c r="DN613" s="20">
        <v>47384.09</v>
      </c>
      <c r="DO613" s="20">
        <v>3307.23</v>
      </c>
      <c r="DP613" s="20">
        <v>1059.4100000000001</v>
      </c>
      <c r="DQ613" s="20">
        <v>47384.09</v>
      </c>
      <c r="DR613" s="20">
        <v>3307.23</v>
      </c>
      <c r="DS613" s="20">
        <v>1059.4100000000001</v>
      </c>
      <c r="DT613" s="20">
        <v>47384.09</v>
      </c>
      <c r="DU613" s="20">
        <v>3307.23</v>
      </c>
      <c r="DV613" s="20">
        <v>1059.4100000000001</v>
      </c>
      <c r="DW613" s="20">
        <v>47384.09</v>
      </c>
      <c r="DX613" s="20">
        <v>3307.23</v>
      </c>
      <c r="DY613" s="20">
        <v>1059.4100000000001</v>
      </c>
      <c r="DZ613" s="20">
        <v>47384.09</v>
      </c>
      <c r="EA613" s="20">
        <v>3307.23</v>
      </c>
      <c r="EB613" s="20">
        <v>1059.4100000000001</v>
      </c>
      <c r="EC613" s="20">
        <v>47384.09</v>
      </c>
      <c r="ED613" s="20">
        <v>3307.23</v>
      </c>
      <c r="EE613" s="20">
        <v>1059.4100000000001</v>
      </c>
      <c r="EF613" s="20">
        <v>47384.09</v>
      </c>
      <c r="EG613" s="20">
        <v>3307.23</v>
      </c>
      <c r="EH613" s="20">
        <v>1059.4100000000001</v>
      </c>
      <c r="EI613" s="20">
        <f t="shared" si="59"/>
        <v>47384.09</v>
      </c>
      <c r="EJ613" s="20">
        <f t="shared" si="59"/>
        <v>3307.23</v>
      </c>
      <c r="EK613" s="20">
        <f t="shared" si="59"/>
        <v>1059.4100000000001</v>
      </c>
      <c r="EL613" s="20">
        <v>47384.09</v>
      </c>
      <c r="EM613" s="20">
        <v>3307.23</v>
      </c>
      <c r="EN613" s="20">
        <v>1059.4100000000001</v>
      </c>
      <c r="EO613" s="24">
        <f t="shared" si="60"/>
        <v>1345518.9799999995</v>
      </c>
      <c r="EP613" s="25">
        <f t="shared" si="56"/>
        <v>63535.07000000024</v>
      </c>
      <c r="EQ613" s="25">
        <f t="shared" si="57"/>
        <v>207002.91000000038</v>
      </c>
      <c r="ES613" s="26"/>
    </row>
    <row r="614" spans="1:149" x14ac:dyDescent="0.25">
      <c r="A614" s="27">
        <v>611</v>
      </c>
      <c r="B614" s="15">
        <v>22679153000140</v>
      </c>
      <c r="C614" s="28" t="s">
        <v>628</v>
      </c>
      <c r="D614" s="17">
        <v>1356946.07</v>
      </c>
      <c r="E614" s="18">
        <v>6632332.5</v>
      </c>
      <c r="F614" s="19">
        <v>0</v>
      </c>
      <c r="G614" s="20">
        <v>0</v>
      </c>
      <c r="H614" s="21">
        <f t="shared" si="55"/>
        <v>1356946.07</v>
      </c>
      <c r="I614" s="21">
        <v>6632332.5</v>
      </c>
      <c r="J614" s="22">
        <v>0</v>
      </c>
      <c r="K614" s="22">
        <v>0</v>
      </c>
      <c r="L614" s="22">
        <v>0</v>
      </c>
      <c r="M614" s="22">
        <v>0</v>
      </c>
      <c r="N614" s="22">
        <v>62178.28</v>
      </c>
      <c r="O614" s="22">
        <v>0</v>
      </c>
      <c r="P614" s="22">
        <v>62178.28</v>
      </c>
      <c r="Q614" s="22">
        <v>0</v>
      </c>
      <c r="R614" s="22">
        <v>62178.28</v>
      </c>
      <c r="S614" s="22">
        <v>62178.28</v>
      </c>
      <c r="T614" s="22">
        <v>62178.28</v>
      </c>
      <c r="U614" s="22">
        <v>62148.13</v>
      </c>
      <c r="V614" s="22">
        <v>62148.13</v>
      </c>
      <c r="W614" s="22">
        <v>62148.13</v>
      </c>
      <c r="X614" s="22">
        <v>62148.13</v>
      </c>
      <c r="Y614" s="22">
        <v>37994.49</v>
      </c>
      <c r="Z614" s="22">
        <v>37994.49</v>
      </c>
      <c r="AA614" s="22">
        <v>37994.49</v>
      </c>
      <c r="AB614" s="22">
        <v>37994.49</v>
      </c>
      <c r="AC614" s="22">
        <v>0</v>
      </c>
      <c r="AD614" s="22">
        <v>37994.49</v>
      </c>
      <c r="AE614" s="22"/>
      <c r="AF614" s="22"/>
      <c r="AG614" s="22">
        <v>37994.49</v>
      </c>
      <c r="AH614" s="22"/>
      <c r="AI614" s="22"/>
      <c r="AJ614" s="22">
        <v>37994.49</v>
      </c>
      <c r="AK614" s="22"/>
      <c r="AL614" s="22">
        <v>37994.49</v>
      </c>
      <c r="AM614" s="22">
        <v>37994.49</v>
      </c>
      <c r="AN614" s="22">
        <v>37994.49</v>
      </c>
      <c r="AO614" s="22"/>
      <c r="AP614" s="22">
        <v>37994.49</v>
      </c>
      <c r="AQ614" s="22"/>
      <c r="AR614" s="22"/>
      <c r="AS614" s="22">
        <v>37994.49</v>
      </c>
      <c r="AT614" s="22">
        <v>0</v>
      </c>
      <c r="AU614" s="22">
        <v>0</v>
      </c>
      <c r="AV614" s="22">
        <v>37994.49</v>
      </c>
      <c r="AW614" s="22">
        <v>0</v>
      </c>
      <c r="AX614" s="22">
        <v>303533.78000000003</v>
      </c>
      <c r="AY614" s="22"/>
      <c r="AZ614" s="22">
        <f>VLOOKUP(A614,[1]Consolidado!$A$4:$AZ$856,52,FALSE)</f>
        <v>0</v>
      </c>
      <c r="BA614" s="22">
        <f>VLOOKUP(A614,'[2]Parcelas ICMS 2018 Calculadas'!$A$4:$BC$856,55,FALSE)</f>
        <v>0</v>
      </c>
      <c r="BB614" s="22">
        <v>0</v>
      </c>
      <c r="BC614" s="22">
        <v>0</v>
      </c>
      <c r="BD614" s="22">
        <v>0</v>
      </c>
      <c r="BE614" s="22"/>
      <c r="BF614" s="22"/>
      <c r="BG614" s="22">
        <v>0</v>
      </c>
      <c r="BH614" s="22"/>
      <c r="BI614" s="22"/>
      <c r="BJ614" s="22">
        <v>0</v>
      </c>
      <c r="BK614" s="22">
        <v>0</v>
      </c>
      <c r="BL614" s="22">
        <v>0</v>
      </c>
      <c r="BM614" s="22">
        <v>0</v>
      </c>
      <c r="BN614" s="23">
        <f t="shared" si="58"/>
        <v>1356946.07</v>
      </c>
      <c r="BO614" s="20">
        <v>202423.57</v>
      </c>
      <c r="BP614" s="20">
        <v>14128.41</v>
      </c>
      <c r="BQ614" s="20">
        <v>4525.7700000000004</v>
      </c>
      <c r="BR614" s="20">
        <v>202423.57</v>
      </c>
      <c r="BS614" s="20">
        <v>14128.41</v>
      </c>
      <c r="BT614" s="20">
        <v>4525.7700000000004</v>
      </c>
      <c r="BU614" s="20">
        <v>202423.57</v>
      </c>
      <c r="BV614" s="20">
        <v>14128.41</v>
      </c>
      <c r="BW614" s="20">
        <v>4525.7700000000004</v>
      </c>
      <c r="BX614" s="20">
        <v>202423.57</v>
      </c>
      <c r="BY614" s="20">
        <v>14128.41</v>
      </c>
      <c r="BZ614" s="20">
        <v>4525.7700000000004</v>
      </c>
      <c r="CA614" s="20">
        <v>202423.57</v>
      </c>
      <c r="CB614" s="20">
        <v>14128.41</v>
      </c>
      <c r="CC614" s="20">
        <v>4525.7700000000004</v>
      </c>
      <c r="CD614" s="20">
        <v>202423.57</v>
      </c>
      <c r="CE614" s="20">
        <v>14128.41</v>
      </c>
      <c r="CF614" s="20">
        <v>4525.7700000000004</v>
      </c>
      <c r="CG614" s="20">
        <v>202423.57</v>
      </c>
      <c r="CH614" s="20">
        <v>14128.41</v>
      </c>
      <c r="CI614" s="20">
        <v>4525.7700000000004</v>
      </c>
      <c r="CJ614" s="20">
        <v>202423.57</v>
      </c>
      <c r="CK614" s="20">
        <v>14128.41</v>
      </c>
      <c r="CL614" s="20">
        <v>4525.7700000000004</v>
      </c>
      <c r="CM614" s="20">
        <v>202423.57</v>
      </c>
      <c r="CN614" s="20">
        <v>14128.41</v>
      </c>
      <c r="CO614" s="20">
        <v>4525.7700000000004</v>
      </c>
      <c r="CP614" s="20">
        <v>202423.57</v>
      </c>
      <c r="CQ614" s="20">
        <v>14128.41</v>
      </c>
      <c r="CR614" s="20">
        <v>4525.7700000000004</v>
      </c>
      <c r="CS614" s="20">
        <v>202423.57</v>
      </c>
      <c r="CT614" s="20">
        <v>14128.41</v>
      </c>
      <c r="CU614" s="20">
        <v>4525.7700000000004</v>
      </c>
      <c r="CV614" s="20">
        <v>202423.57</v>
      </c>
      <c r="CW614" s="20">
        <v>14128.41</v>
      </c>
      <c r="CX614" s="20">
        <v>4525.7700000000004</v>
      </c>
      <c r="CY614" s="20">
        <v>202423.57</v>
      </c>
      <c r="CZ614" s="20">
        <v>14128.41</v>
      </c>
      <c r="DA614" s="20">
        <v>4525.7700000000004</v>
      </c>
      <c r="DB614" s="20">
        <v>202423.57</v>
      </c>
      <c r="DC614" s="20">
        <v>14128.41</v>
      </c>
      <c r="DD614" s="20">
        <v>4525.7700000000004</v>
      </c>
      <c r="DE614" s="20">
        <v>202423.57</v>
      </c>
      <c r="DF614" s="20">
        <v>14128.41</v>
      </c>
      <c r="DG614" s="20">
        <v>4525.7700000000004</v>
      </c>
      <c r="DH614" s="20">
        <v>202423.57</v>
      </c>
      <c r="DI614" s="20">
        <v>14128.41</v>
      </c>
      <c r="DJ614" s="20">
        <v>4525.7700000000004</v>
      </c>
      <c r="DK614" s="20">
        <v>202423.57</v>
      </c>
      <c r="DL614" s="20">
        <v>14128.41</v>
      </c>
      <c r="DM614" s="20">
        <v>4525.7700000000004</v>
      </c>
      <c r="DN614" s="20">
        <v>202423.57</v>
      </c>
      <c r="DO614" s="20">
        <v>14128.41</v>
      </c>
      <c r="DP614" s="20">
        <v>4525.7700000000004</v>
      </c>
      <c r="DQ614" s="20">
        <v>202423.57</v>
      </c>
      <c r="DR614" s="20">
        <v>14128.41</v>
      </c>
      <c r="DS614" s="20">
        <v>4525.7700000000004</v>
      </c>
      <c r="DT614" s="20">
        <v>202423.57</v>
      </c>
      <c r="DU614" s="20">
        <v>14128.41</v>
      </c>
      <c r="DV614" s="20">
        <v>4525.7700000000004</v>
      </c>
      <c r="DW614" s="20">
        <v>202423.57</v>
      </c>
      <c r="DX614" s="20">
        <v>14128.41</v>
      </c>
      <c r="DY614" s="20">
        <v>4525.7700000000004</v>
      </c>
      <c r="DZ614" s="20">
        <v>202423.57</v>
      </c>
      <c r="EA614" s="20">
        <v>14128.41</v>
      </c>
      <c r="EB614" s="20">
        <v>4525.7700000000004</v>
      </c>
      <c r="EC614" s="20">
        <v>202423.57</v>
      </c>
      <c r="ED614" s="20">
        <v>14128.41</v>
      </c>
      <c r="EE614" s="20">
        <v>4525.7700000000004</v>
      </c>
      <c r="EF614" s="20">
        <v>202423.57</v>
      </c>
      <c r="EG614" s="20">
        <v>14128.41</v>
      </c>
      <c r="EH614" s="20">
        <v>4525.7700000000004</v>
      </c>
      <c r="EI614" s="20">
        <f t="shared" si="59"/>
        <v>202423.57</v>
      </c>
      <c r="EJ614" s="20">
        <f t="shared" si="59"/>
        <v>14128.41</v>
      </c>
      <c r="EK614" s="20">
        <f t="shared" si="59"/>
        <v>4525.7700000000004</v>
      </c>
      <c r="EL614" s="20">
        <v>202423.57</v>
      </c>
      <c r="EM614" s="20">
        <v>14128.41</v>
      </c>
      <c r="EN614" s="20">
        <v>4525.7700000000004</v>
      </c>
      <c r="EO614" s="24">
        <f t="shared" si="60"/>
        <v>5748021.4999999991</v>
      </c>
      <c r="EP614" s="25">
        <f t="shared" si="56"/>
        <v>0</v>
      </c>
      <c r="EQ614" s="25">
        <f t="shared" si="57"/>
        <v>884311.00000000093</v>
      </c>
      <c r="ES614" s="26"/>
    </row>
    <row r="615" spans="1:149" x14ac:dyDescent="0.25">
      <c r="A615" s="27">
        <v>612</v>
      </c>
      <c r="B615" s="15">
        <v>18312975000110</v>
      </c>
      <c r="C615" s="28" t="s">
        <v>629</v>
      </c>
      <c r="D615" s="17">
        <v>0</v>
      </c>
      <c r="E615" s="18">
        <v>745620.56</v>
      </c>
      <c r="F615" s="19">
        <v>0</v>
      </c>
      <c r="G615" s="20">
        <v>0</v>
      </c>
      <c r="H615" s="21">
        <f t="shared" si="55"/>
        <v>0</v>
      </c>
      <c r="I615" s="21">
        <v>745620.56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/>
      <c r="AF615" s="22"/>
      <c r="AG615" s="22">
        <v>0</v>
      </c>
      <c r="AH615" s="22"/>
      <c r="AI615" s="22"/>
      <c r="AJ615" s="22">
        <v>0</v>
      </c>
      <c r="AK615" s="22"/>
      <c r="AL615" s="22">
        <v>0</v>
      </c>
      <c r="AM615" s="22">
        <v>0</v>
      </c>
      <c r="AN615" s="22">
        <v>0</v>
      </c>
      <c r="AO615" s="22"/>
      <c r="AP615" s="22">
        <v>0</v>
      </c>
      <c r="AQ615" s="22"/>
      <c r="AR615" s="22"/>
      <c r="AS615" s="22">
        <v>0</v>
      </c>
      <c r="AT615" s="22">
        <v>0</v>
      </c>
      <c r="AU615" s="22">
        <v>0</v>
      </c>
      <c r="AV615" s="22">
        <v>0</v>
      </c>
      <c r="AW615" s="22">
        <v>0</v>
      </c>
      <c r="AX615" s="22">
        <v>0</v>
      </c>
      <c r="AY615" s="22"/>
      <c r="AZ615" s="22">
        <f>VLOOKUP(A615,[1]Consolidado!$A$4:$AZ$856,52,FALSE)</f>
        <v>0</v>
      </c>
      <c r="BA615" s="22">
        <f>VLOOKUP(A615,'[2]Parcelas ICMS 2018 Calculadas'!$A$4:$BC$856,55,FALSE)</f>
        <v>0</v>
      </c>
      <c r="BB615" s="22">
        <v>0</v>
      </c>
      <c r="BC615" s="22">
        <v>0</v>
      </c>
      <c r="BD615" s="22">
        <v>0</v>
      </c>
      <c r="BE615" s="22">
        <v>0</v>
      </c>
      <c r="BF615" s="22"/>
      <c r="BG615" s="22">
        <v>0</v>
      </c>
      <c r="BH615" s="22"/>
      <c r="BI615" s="22"/>
      <c r="BJ615" s="22">
        <v>0</v>
      </c>
      <c r="BK615" s="22">
        <v>0</v>
      </c>
      <c r="BL615" s="22">
        <v>0</v>
      </c>
      <c r="BM615" s="22">
        <v>0</v>
      </c>
      <c r="BN615" s="23">
        <f t="shared" si="58"/>
        <v>0</v>
      </c>
      <c r="BO615" s="20">
        <v>22756.880000000001</v>
      </c>
      <c r="BP615" s="20">
        <v>1588.34</v>
      </c>
      <c r="BQ615" s="20">
        <v>508.8</v>
      </c>
      <c r="BR615" s="20">
        <v>22756.880000000001</v>
      </c>
      <c r="BS615" s="20">
        <v>1588.34</v>
      </c>
      <c r="BT615" s="20">
        <v>508.8</v>
      </c>
      <c r="BU615" s="20">
        <v>22756.880000000001</v>
      </c>
      <c r="BV615" s="20">
        <v>1588.34</v>
      </c>
      <c r="BW615" s="20">
        <v>508.8</v>
      </c>
      <c r="BX615" s="20">
        <v>22756.880000000001</v>
      </c>
      <c r="BY615" s="20">
        <v>1588.34</v>
      </c>
      <c r="BZ615" s="20">
        <v>508.8</v>
      </c>
      <c r="CA615" s="20">
        <v>22756.880000000001</v>
      </c>
      <c r="CB615" s="20">
        <v>1588.34</v>
      </c>
      <c r="CC615" s="20">
        <v>508.8</v>
      </c>
      <c r="CD615" s="20">
        <v>22756.880000000001</v>
      </c>
      <c r="CE615" s="20">
        <v>1588.34</v>
      </c>
      <c r="CF615" s="20">
        <v>508.8</v>
      </c>
      <c r="CG615" s="20">
        <v>22756.880000000001</v>
      </c>
      <c r="CH615" s="20">
        <v>1588.34</v>
      </c>
      <c r="CI615" s="20">
        <v>508.8</v>
      </c>
      <c r="CJ615" s="20">
        <v>22756.880000000001</v>
      </c>
      <c r="CK615" s="20">
        <v>1588.34</v>
      </c>
      <c r="CL615" s="20">
        <v>508.8</v>
      </c>
      <c r="CM615" s="20">
        <v>22756.880000000001</v>
      </c>
      <c r="CN615" s="20">
        <v>1588.34</v>
      </c>
      <c r="CO615" s="20">
        <v>508.8</v>
      </c>
      <c r="CP615" s="20">
        <v>22756.880000000001</v>
      </c>
      <c r="CQ615" s="20">
        <v>1588.34</v>
      </c>
      <c r="CR615" s="20">
        <v>508.8</v>
      </c>
      <c r="CS615" s="20">
        <v>22756.880000000001</v>
      </c>
      <c r="CT615" s="20">
        <v>1588.34</v>
      </c>
      <c r="CU615" s="20">
        <v>508.8</v>
      </c>
      <c r="CV615" s="20">
        <v>22756.880000000001</v>
      </c>
      <c r="CW615" s="20">
        <v>1588.34</v>
      </c>
      <c r="CX615" s="20">
        <v>508.8</v>
      </c>
      <c r="CY615" s="20">
        <v>22756.880000000001</v>
      </c>
      <c r="CZ615" s="20">
        <v>1588.34</v>
      </c>
      <c r="DA615" s="20">
        <v>508.8</v>
      </c>
      <c r="DB615" s="20">
        <v>22756.880000000001</v>
      </c>
      <c r="DC615" s="20">
        <v>1588.34</v>
      </c>
      <c r="DD615" s="20">
        <v>508.8</v>
      </c>
      <c r="DE615" s="20">
        <v>22756.880000000001</v>
      </c>
      <c r="DF615" s="20">
        <v>1588.34</v>
      </c>
      <c r="DG615" s="20">
        <v>508.8</v>
      </c>
      <c r="DH615" s="20">
        <v>22756.880000000001</v>
      </c>
      <c r="DI615" s="20">
        <v>1588.34</v>
      </c>
      <c r="DJ615" s="20">
        <v>508.8</v>
      </c>
      <c r="DK615" s="20">
        <v>22756.880000000001</v>
      </c>
      <c r="DL615" s="20">
        <v>1588.34</v>
      </c>
      <c r="DM615" s="20">
        <v>508.8</v>
      </c>
      <c r="DN615" s="20">
        <v>22756.880000000001</v>
      </c>
      <c r="DO615" s="20">
        <v>1588.34</v>
      </c>
      <c r="DP615" s="20">
        <v>508.8</v>
      </c>
      <c r="DQ615" s="20">
        <v>22756.880000000001</v>
      </c>
      <c r="DR615" s="20">
        <v>1588.34</v>
      </c>
      <c r="DS615" s="20">
        <v>508.8</v>
      </c>
      <c r="DT615" s="20">
        <v>22756.880000000001</v>
      </c>
      <c r="DU615" s="20">
        <v>1588.34</v>
      </c>
      <c r="DV615" s="20">
        <v>508.8</v>
      </c>
      <c r="DW615" s="20">
        <v>22756.880000000001</v>
      </c>
      <c r="DX615" s="20">
        <v>1588.34</v>
      </c>
      <c r="DY615" s="20">
        <v>508.8</v>
      </c>
      <c r="DZ615" s="20">
        <v>22756.880000000001</v>
      </c>
      <c r="EA615" s="20">
        <v>1588.34</v>
      </c>
      <c r="EB615" s="20">
        <v>508.8</v>
      </c>
      <c r="EC615" s="20">
        <v>22756.880000000001</v>
      </c>
      <c r="ED615" s="20">
        <v>1588.34</v>
      </c>
      <c r="EE615" s="20">
        <v>508.8</v>
      </c>
      <c r="EF615" s="20">
        <v>22756.880000000001</v>
      </c>
      <c r="EG615" s="20">
        <v>1588.34</v>
      </c>
      <c r="EH615" s="20">
        <v>508.8</v>
      </c>
      <c r="EI615" s="20">
        <f t="shared" si="59"/>
        <v>22756.880000000001</v>
      </c>
      <c r="EJ615" s="20">
        <f t="shared" si="59"/>
        <v>1588.34</v>
      </c>
      <c r="EK615" s="20">
        <f t="shared" si="59"/>
        <v>508.8</v>
      </c>
      <c r="EL615" s="20">
        <v>22756.880000000001</v>
      </c>
      <c r="EM615" s="20">
        <v>1588.34</v>
      </c>
      <c r="EN615" s="20">
        <v>508.8</v>
      </c>
      <c r="EO615" s="24">
        <f t="shared" si="60"/>
        <v>646204.52000000025</v>
      </c>
      <c r="EP615" s="25">
        <f t="shared" si="56"/>
        <v>0</v>
      </c>
      <c r="EQ615" s="25">
        <f t="shared" si="57"/>
        <v>99416.039999999804</v>
      </c>
      <c r="ES615" s="26"/>
    </row>
    <row r="616" spans="1:149" x14ac:dyDescent="0.25">
      <c r="A616" s="27">
        <v>613</v>
      </c>
      <c r="B616" s="15">
        <v>18457283000160</v>
      </c>
      <c r="C616" s="28" t="s">
        <v>630</v>
      </c>
      <c r="D616" s="17">
        <v>893683.43</v>
      </c>
      <c r="E616" s="18">
        <v>1193494.08</v>
      </c>
      <c r="F616" s="19">
        <v>0</v>
      </c>
      <c r="G616" s="20">
        <v>0</v>
      </c>
      <c r="H616" s="21">
        <f t="shared" si="55"/>
        <v>893683.43</v>
      </c>
      <c r="I616" s="21">
        <v>1193494.08</v>
      </c>
      <c r="J616" s="22">
        <v>0</v>
      </c>
      <c r="K616" s="22">
        <v>0</v>
      </c>
      <c r="L616" s="22">
        <v>0</v>
      </c>
      <c r="M616" s="22">
        <v>0</v>
      </c>
      <c r="N616" s="22">
        <v>40950.559999999998</v>
      </c>
      <c r="O616" s="22">
        <v>0</v>
      </c>
      <c r="P616" s="22">
        <v>40950.559999999998</v>
      </c>
      <c r="Q616" s="22">
        <v>0</v>
      </c>
      <c r="R616" s="22">
        <v>40950.559999999998</v>
      </c>
      <c r="S616" s="22">
        <v>40950.559999999998</v>
      </c>
      <c r="T616" s="22">
        <v>40950.559999999998</v>
      </c>
      <c r="U616" s="22">
        <v>40930.699999999997</v>
      </c>
      <c r="V616" s="22">
        <v>40930.699999999997</v>
      </c>
      <c r="W616" s="22">
        <v>40930.699999999997</v>
      </c>
      <c r="X616" s="22">
        <v>40930.699999999997</v>
      </c>
      <c r="Y616" s="22">
        <v>25023.14</v>
      </c>
      <c r="Z616" s="22">
        <v>25023.14</v>
      </c>
      <c r="AA616" s="22">
        <v>25023.14</v>
      </c>
      <c r="AB616" s="22">
        <v>25023.14</v>
      </c>
      <c r="AC616" s="22">
        <v>0</v>
      </c>
      <c r="AD616" s="22">
        <v>25023.14</v>
      </c>
      <c r="AE616" s="22"/>
      <c r="AF616" s="22"/>
      <c r="AG616" s="22">
        <v>25023.14</v>
      </c>
      <c r="AH616" s="22"/>
      <c r="AI616" s="22"/>
      <c r="AJ616" s="22">
        <v>25023.14</v>
      </c>
      <c r="AK616" s="22"/>
      <c r="AL616" s="22">
        <v>25023.14</v>
      </c>
      <c r="AM616" s="22">
        <v>25023.14</v>
      </c>
      <c r="AN616" s="22">
        <v>25023.14</v>
      </c>
      <c r="AO616" s="22"/>
      <c r="AP616" s="22">
        <v>25023.14</v>
      </c>
      <c r="AQ616" s="22"/>
      <c r="AR616" s="22"/>
      <c r="AS616" s="22">
        <v>25023.14</v>
      </c>
      <c r="AT616" s="22">
        <v>0</v>
      </c>
      <c r="AU616" s="22">
        <v>0</v>
      </c>
      <c r="AV616" s="22">
        <v>25023.14</v>
      </c>
      <c r="AW616" s="22">
        <v>0</v>
      </c>
      <c r="AX616" s="22">
        <v>0</v>
      </c>
      <c r="AY616" s="22"/>
      <c r="AZ616" s="22">
        <f>VLOOKUP(A616,[1]Consolidado!$A$4:$AZ$856,52,FALSE)</f>
        <v>25023.14</v>
      </c>
      <c r="BA616" s="22">
        <f>VLOOKUP(A616,'[2]Parcelas ICMS 2018 Calculadas'!$A$4:$BC$856,55,FALSE)</f>
        <v>0</v>
      </c>
      <c r="BB616" s="22">
        <v>25023.14</v>
      </c>
      <c r="BC616" s="22">
        <v>0</v>
      </c>
      <c r="BD616" s="22">
        <v>0</v>
      </c>
      <c r="BE616" s="22">
        <v>25023.14</v>
      </c>
      <c r="BF616" s="22"/>
      <c r="BG616" s="22">
        <v>0</v>
      </c>
      <c r="BH616" s="22"/>
      <c r="BI616" s="22"/>
      <c r="BJ616" s="22">
        <v>25023.14</v>
      </c>
      <c r="BK616" s="22">
        <v>0</v>
      </c>
      <c r="BL616" s="22">
        <v>0</v>
      </c>
      <c r="BM616" s="22">
        <v>0</v>
      </c>
      <c r="BN616" s="23">
        <f t="shared" si="58"/>
        <v>793868.98000000021</v>
      </c>
      <c r="BO616" s="20">
        <v>36426.300000000003</v>
      </c>
      <c r="BP616" s="20">
        <v>2542.42</v>
      </c>
      <c r="BQ616" s="20">
        <v>814.42</v>
      </c>
      <c r="BR616" s="20">
        <v>36426.300000000003</v>
      </c>
      <c r="BS616" s="20">
        <v>2542.42</v>
      </c>
      <c r="BT616" s="20">
        <v>814.42</v>
      </c>
      <c r="BU616" s="20">
        <v>36426.300000000003</v>
      </c>
      <c r="BV616" s="20">
        <v>2542.42</v>
      </c>
      <c r="BW616" s="20">
        <v>814.42</v>
      </c>
      <c r="BX616" s="20">
        <v>36426.300000000003</v>
      </c>
      <c r="BY616" s="20">
        <v>2542.42</v>
      </c>
      <c r="BZ616" s="20">
        <v>814.42</v>
      </c>
      <c r="CA616" s="20">
        <v>36426.300000000003</v>
      </c>
      <c r="CB616" s="20">
        <v>2542.42</v>
      </c>
      <c r="CC616" s="20">
        <v>814.42</v>
      </c>
      <c r="CD616" s="20">
        <v>36426.300000000003</v>
      </c>
      <c r="CE616" s="20">
        <v>2542.42</v>
      </c>
      <c r="CF616" s="20">
        <v>814.42</v>
      </c>
      <c r="CG616" s="20">
        <v>36426.300000000003</v>
      </c>
      <c r="CH616" s="20">
        <v>2542.42</v>
      </c>
      <c r="CI616" s="20">
        <v>814.42</v>
      </c>
      <c r="CJ616" s="20">
        <v>36426.300000000003</v>
      </c>
      <c r="CK616" s="20">
        <v>2542.42</v>
      </c>
      <c r="CL616" s="20">
        <v>814.42</v>
      </c>
      <c r="CM616" s="20">
        <v>36426.300000000003</v>
      </c>
      <c r="CN616" s="20">
        <v>2542.42</v>
      </c>
      <c r="CO616" s="20">
        <v>814.42</v>
      </c>
      <c r="CP616" s="20">
        <v>36426.300000000003</v>
      </c>
      <c r="CQ616" s="20">
        <v>2542.42</v>
      </c>
      <c r="CR616" s="20">
        <v>814.42</v>
      </c>
      <c r="CS616" s="20">
        <v>36426.300000000003</v>
      </c>
      <c r="CT616" s="20">
        <v>2542.42</v>
      </c>
      <c r="CU616" s="20">
        <v>814.42</v>
      </c>
      <c r="CV616" s="20">
        <v>36426.300000000003</v>
      </c>
      <c r="CW616" s="20">
        <v>2542.42</v>
      </c>
      <c r="CX616" s="20">
        <v>814.42</v>
      </c>
      <c r="CY616" s="20">
        <v>36426.300000000003</v>
      </c>
      <c r="CZ616" s="20">
        <v>2542.42</v>
      </c>
      <c r="DA616" s="20">
        <v>814.42</v>
      </c>
      <c r="DB616" s="20">
        <v>36426.300000000003</v>
      </c>
      <c r="DC616" s="20">
        <v>2542.42</v>
      </c>
      <c r="DD616" s="20">
        <v>814.42</v>
      </c>
      <c r="DE616" s="20">
        <v>36426.300000000003</v>
      </c>
      <c r="DF616" s="20">
        <v>2542.42</v>
      </c>
      <c r="DG616" s="20">
        <v>814.42</v>
      </c>
      <c r="DH616" s="20">
        <v>36426.300000000003</v>
      </c>
      <c r="DI616" s="20">
        <v>2542.42</v>
      </c>
      <c r="DJ616" s="20">
        <v>814.42</v>
      </c>
      <c r="DK616" s="20">
        <v>36426.300000000003</v>
      </c>
      <c r="DL616" s="20">
        <v>2542.42</v>
      </c>
      <c r="DM616" s="20">
        <v>814.42</v>
      </c>
      <c r="DN616" s="20">
        <v>36426.300000000003</v>
      </c>
      <c r="DO616" s="20">
        <v>2542.42</v>
      </c>
      <c r="DP616" s="20">
        <v>814.42</v>
      </c>
      <c r="DQ616" s="20">
        <v>36426.300000000003</v>
      </c>
      <c r="DR616" s="20">
        <v>2542.42</v>
      </c>
      <c r="DS616" s="20">
        <v>814.42</v>
      </c>
      <c r="DT616" s="20">
        <v>36426.300000000003</v>
      </c>
      <c r="DU616" s="20">
        <v>2542.42</v>
      </c>
      <c r="DV616" s="20">
        <v>814.42</v>
      </c>
      <c r="DW616" s="20">
        <v>36426.300000000003</v>
      </c>
      <c r="DX616" s="20">
        <v>2542.42</v>
      </c>
      <c r="DY616" s="20">
        <v>814.42</v>
      </c>
      <c r="DZ616" s="20">
        <v>36426.300000000003</v>
      </c>
      <c r="EA616" s="20">
        <v>2542.42</v>
      </c>
      <c r="EB616" s="20">
        <v>814.42</v>
      </c>
      <c r="EC616" s="20">
        <v>36426.300000000003</v>
      </c>
      <c r="ED616" s="20">
        <v>2542.42</v>
      </c>
      <c r="EE616" s="20">
        <v>814.42</v>
      </c>
      <c r="EF616" s="20">
        <v>36426.300000000003</v>
      </c>
      <c r="EG616" s="20">
        <v>2542.42</v>
      </c>
      <c r="EH616" s="20">
        <v>814.42</v>
      </c>
      <c r="EI616" s="20">
        <f t="shared" si="59"/>
        <v>36426.300000000003</v>
      </c>
      <c r="EJ616" s="20">
        <f t="shared" si="59"/>
        <v>2542.42</v>
      </c>
      <c r="EK616" s="20">
        <f t="shared" si="59"/>
        <v>814.42</v>
      </c>
      <c r="EL616" s="20">
        <v>36426.300000000003</v>
      </c>
      <c r="EM616" s="20">
        <v>2542.42</v>
      </c>
      <c r="EN616" s="20">
        <v>814.42</v>
      </c>
      <c r="EO616" s="24">
        <f t="shared" si="60"/>
        <v>1034361.6400000014</v>
      </c>
      <c r="EP616" s="25">
        <f t="shared" si="56"/>
        <v>99814.449999999837</v>
      </c>
      <c r="EQ616" s="25">
        <f t="shared" si="57"/>
        <v>159132.43999999866</v>
      </c>
      <c r="ES616" s="26"/>
    </row>
    <row r="617" spans="1:149" x14ac:dyDescent="0.25">
      <c r="A617" s="27">
        <v>614</v>
      </c>
      <c r="B617" s="15">
        <v>18114231000191</v>
      </c>
      <c r="C617" s="28" t="s">
        <v>631</v>
      </c>
      <c r="D617" s="17">
        <v>253312.92</v>
      </c>
      <c r="E617" s="18">
        <v>564512</v>
      </c>
      <c r="F617" s="19">
        <v>0</v>
      </c>
      <c r="G617" s="20">
        <v>0</v>
      </c>
      <c r="H617" s="21">
        <f t="shared" si="55"/>
        <v>253312.92</v>
      </c>
      <c r="I617" s="21">
        <v>564512</v>
      </c>
      <c r="J617" s="22">
        <v>0</v>
      </c>
      <c r="K617" s="22">
        <v>0</v>
      </c>
      <c r="L617" s="22">
        <v>0</v>
      </c>
      <c r="M617" s="22">
        <v>0</v>
      </c>
      <c r="N617" s="22">
        <v>11607.36</v>
      </c>
      <c r="O617" s="22">
        <v>0</v>
      </c>
      <c r="P617" s="22">
        <v>11607.36</v>
      </c>
      <c r="Q617" s="22">
        <v>0</v>
      </c>
      <c r="R617" s="22">
        <v>11607.36</v>
      </c>
      <c r="S617" s="22">
        <v>11607.36</v>
      </c>
      <c r="T617" s="22">
        <v>11607.36</v>
      </c>
      <c r="U617" s="22">
        <v>11601.73</v>
      </c>
      <c r="V617" s="22">
        <v>11601.73</v>
      </c>
      <c r="W617" s="22">
        <v>11601.73</v>
      </c>
      <c r="X617" s="22">
        <v>11601.73</v>
      </c>
      <c r="Y617" s="22">
        <v>7092.76</v>
      </c>
      <c r="Z617" s="22">
        <v>7092.76</v>
      </c>
      <c r="AA617" s="22">
        <v>7092.76</v>
      </c>
      <c r="AB617" s="22">
        <v>7092.76</v>
      </c>
      <c r="AC617" s="22">
        <v>0</v>
      </c>
      <c r="AD617" s="22">
        <v>7092.76</v>
      </c>
      <c r="AE617" s="22"/>
      <c r="AF617" s="22"/>
      <c r="AG617" s="22">
        <v>7092.76</v>
      </c>
      <c r="AH617" s="22"/>
      <c r="AI617" s="22"/>
      <c r="AJ617" s="22">
        <v>7092.76</v>
      </c>
      <c r="AK617" s="22"/>
      <c r="AL617" s="22">
        <v>7092.76</v>
      </c>
      <c r="AM617" s="22">
        <v>7092.76</v>
      </c>
      <c r="AN617" s="22">
        <v>7092.76</v>
      </c>
      <c r="AO617" s="22"/>
      <c r="AP617" s="22">
        <v>7092.76</v>
      </c>
      <c r="AQ617" s="22"/>
      <c r="AR617" s="22"/>
      <c r="AS617" s="22">
        <v>7092.76</v>
      </c>
      <c r="AT617" s="22">
        <v>0</v>
      </c>
      <c r="AU617" s="22">
        <v>0</v>
      </c>
      <c r="AV617" s="22">
        <v>7092.76</v>
      </c>
      <c r="AW617" s="22">
        <v>0</v>
      </c>
      <c r="AX617" s="22">
        <v>0</v>
      </c>
      <c r="AY617" s="22"/>
      <c r="AZ617" s="22">
        <f>VLOOKUP(A617,[1]Consolidado!$A$4:$AZ$856,52,FALSE)</f>
        <v>7092.76</v>
      </c>
      <c r="BA617" s="22">
        <f>VLOOKUP(A617,'[2]Parcelas ICMS 2018 Calculadas'!$A$4:$BC$856,55,FALSE)</f>
        <v>0</v>
      </c>
      <c r="BB617" s="22">
        <v>7092.76</v>
      </c>
      <c r="BC617" s="22">
        <v>0</v>
      </c>
      <c r="BD617" s="22">
        <v>0</v>
      </c>
      <c r="BE617" s="22">
        <v>7092.76</v>
      </c>
      <c r="BF617" s="22"/>
      <c r="BG617" s="22">
        <v>0</v>
      </c>
      <c r="BH617" s="22"/>
      <c r="BI617" s="22"/>
      <c r="BJ617" s="22">
        <v>7092.76</v>
      </c>
      <c r="BK617" s="22">
        <v>0</v>
      </c>
      <c r="BL617" s="22">
        <v>0</v>
      </c>
      <c r="BM617" s="22">
        <v>0</v>
      </c>
      <c r="BN617" s="23">
        <f t="shared" si="58"/>
        <v>225020.6400000001</v>
      </c>
      <c r="BO617" s="20">
        <v>17229.310000000001</v>
      </c>
      <c r="BP617" s="20">
        <v>1202.54</v>
      </c>
      <c r="BQ617" s="20">
        <v>385.21</v>
      </c>
      <c r="BR617" s="20">
        <v>17229.310000000001</v>
      </c>
      <c r="BS617" s="20">
        <v>1202.54</v>
      </c>
      <c r="BT617" s="20">
        <v>385.21</v>
      </c>
      <c r="BU617" s="20">
        <v>17229.310000000001</v>
      </c>
      <c r="BV617" s="20">
        <v>1202.54</v>
      </c>
      <c r="BW617" s="20">
        <v>385.21</v>
      </c>
      <c r="BX617" s="20">
        <v>17229.310000000001</v>
      </c>
      <c r="BY617" s="20">
        <v>1202.54</v>
      </c>
      <c r="BZ617" s="20">
        <v>385.21</v>
      </c>
      <c r="CA617" s="20">
        <v>17229.310000000001</v>
      </c>
      <c r="CB617" s="20">
        <v>1202.54</v>
      </c>
      <c r="CC617" s="20">
        <v>385.21</v>
      </c>
      <c r="CD617" s="20">
        <v>17229.310000000001</v>
      </c>
      <c r="CE617" s="20">
        <v>1202.54</v>
      </c>
      <c r="CF617" s="20">
        <v>385.21</v>
      </c>
      <c r="CG617" s="20">
        <v>17229.310000000001</v>
      </c>
      <c r="CH617" s="20">
        <v>1202.54</v>
      </c>
      <c r="CI617" s="20">
        <v>385.21</v>
      </c>
      <c r="CJ617" s="20">
        <v>17229.310000000001</v>
      </c>
      <c r="CK617" s="20">
        <v>1202.54</v>
      </c>
      <c r="CL617" s="20">
        <v>385.21</v>
      </c>
      <c r="CM617" s="20">
        <v>17229.310000000001</v>
      </c>
      <c r="CN617" s="20">
        <v>1202.54</v>
      </c>
      <c r="CO617" s="20">
        <v>385.21</v>
      </c>
      <c r="CP617" s="20">
        <v>17229.310000000001</v>
      </c>
      <c r="CQ617" s="20">
        <v>1202.54</v>
      </c>
      <c r="CR617" s="20">
        <v>385.21</v>
      </c>
      <c r="CS617" s="20">
        <v>17229.310000000001</v>
      </c>
      <c r="CT617" s="20">
        <v>1202.54</v>
      </c>
      <c r="CU617" s="20">
        <v>385.21</v>
      </c>
      <c r="CV617" s="20">
        <v>17229.310000000001</v>
      </c>
      <c r="CW617" s="20">
        <v>1202.54</v>
      </c>
      <c r="CX617" s="20">
        <v>385.21</v>
      </c>
      <c r="CY617" s="20">
        <v>17229.310000000001</v>
      </c>
      <c r="CZ617" s="20">
        <v>1202.54</v>
      </c>
      <c r="DA617" s="20">
        <v>385.21</v>
      </c>
      <c r="DB617" s="20">
        <v>17229.310000000001</v>
      </c>
      <c r="DC617" s="20">
        <v>1202.54</v>
      </c>
      <c r="DD617" s="20">
        <v>385.21</v>
      </c>
      <c r="DE617" s="20">
        <v>17229.310000000001</v>
      </c>
      <c r="DF617" s="20">
        <v>1202.54</v>
      </c>
      <c r="DG617" s="20">
        <v>385.21</v>
      </c>
      <c r="DH617" s="20">
        <v>17229.310000000001</v>
      </c>
      <c r="DI617" s="20">
        <v>1202.54</v>
      </c>
      <c r="DJ617" s="20">
        <v>385.21</v>
      </c>
      <c r="DK617" s="20">
        <v>17229.310000000001</v>
      </c>
      <c r="DL617" s="20">
        <v>1202.54</v>
      </c>
      <c r="DM617" s="20">
        <v>385.21</v>
      </c>
      <c r="DN617" s="20">
        <v>17229.310000000001</v>
      </c>
      <c r="DO617" s="20">
        <v>1202.54</v>
      </c>
      <c r="DP617" s="20">
        <v>385.21</v>
      </c>
      <c r="DQ617" s="20">
        <v>17229.310000000001</v>
      </c>
      <c r="DR617" s="20">
        <v>1202.54</v>
      </c>
      <c r="DS617" s="20">
        <v>385.21</v>
      </c>
      <c r="DT617" s="20">
        <v>17229.310000000001</v>
      </c>
      <c r="DU617" s="20">
        <v>1202.54</v>
      </c>
      <c r="DV617" s="20">
        <v>385.21</v>
      </c>
      <c r="DW617" s="20">
        <v>17229.310000000001</v>
      </c>
      <c r="DX617" s="20">
        <v>1202.54</v>
      </c>
      <c r="DY617" s="20">
        <v>385.21</v>
      </c>
      <c r="DZ617" s="20">
        <v>17229.310000000001</v>
      </c>
      <c r="EA617" s="20">
        <v>1202.54</v>
      </c>
      <c r="EB617" s="20">
        <v>385.21</v>
      </c>
      <c r="EC617" s="20">
        <v>17229.310000000001</v>
      </c>
      <c r="ED617" s="20">
        <v>1202.54</v>
      </c>
      <c r="EE617" s="20">
        <v>385.21</v>
      </c>
      <c r="EF617" s="20">
        <v>17229.310000000001</v>
      </c>
      <c r="EG617" s="20">
        <v>1202.54</v>
      </c>
      <c r="EH617" s="20">
        <v>385.21</v>
      </c>
      <c r="EI617" s="20">
        <f t="shared" si="59"/>
        <v>17229.310000000001</v>
      </c>
      <c r="EJ617" s="20">
        <f t="shared" si="59"/>
        <v>1202.54</v>
      </c>
      <c r="EK617" s="20">
        <f t="shared" si="59"/>
        <v>385.21</v>
      </c>
      <c r="EL617" s="20">
        <v>17229.310000000001</v>
      </c>
      <c r="EM617" s="20">
        <v>1202.54</v>
      </c>
      <c r="EN617" s="20">
        <v>385.21</v>
      </c>
      <c r="EO617" s="24">
        <f t="shared" si="60"/>
        <v>489243.55999999994</v>
      </c>
      <c r="EP617" s="25">
        <f t="shared" si="56"/>
        <v>28292.279999999912</v>
      </c>
      <c r="EQ617" s="25">
        <f t="shared" si="57"/>
        <v>75268.440000000061</v>
      </c>
      <c r="ES617" s="26"/>
    </row>
    <row r="618" spans="1:149" x14ac:dyDescent="0.25">
      <c r="A618" s="27">
        <v>615</v>
      </c>
      <c r="B618" s="15">
        <v>18137935000180</v>
      </c>
      <c r="C618" s="28" t="s">
        <v>632</v>
      </c>
      <c r="D618" s="17">
        <v>476013.16</v>
      </c>
      <c r="E618" s="18">
        <v>779962.85</v>
      </c>
      <c r="F618" s="19">
        <v>0</v>
      </c>
      <c r="G618" s="20">
        <v>0</v>
      </c>
      <c r="H618" s="21">
        <f t="shared" si="55"/>
        <v>476013.16</v>
      </c>
      <c r="I618" s="21">
        <v>779962.85</v>
      </c>
      <c r="J618" s="22">
        <v>0</v>
      </c>
      <c r="K618" s="22">
        <v>0</v>
      </c>
      <c r="L618" s="22">
        <v>0</v>
      </c>
      <c r="M618" s="22">
        <v>0</v>
      </c>
      <c r="N618" s="22">
        <v>21811.98</v>
      </c>
      <c r="O618" s="22">
        <v>0</v>
      </c>
      <c r="P618" s="22">
        <v>21811.98</v>
      </c>
      <c r="Q618" s="22">
        <v>0</v>
      </c>
      <c r="R618" s="22">
        <v>21811.98</v>
      </c>
      <c r="S618" s="22">
        <v>21811.98</v>
      </c>
      <c r="T618" s="22">
        <v>21811.98</v>
      </c>
      <c r="U618" s="22">
        <v>21801.4</v>
      </c>
      <c r="V618" s="22">
        <v>21801.4</v>
      </c>
      <c r="W618" s="22">
        <v>21801.4</v>
      </c>
      <c r="X618" s="22">
        <v>21801.4</v>
      </c>
      <c r="Y618" s="22">
        <v>13328.37</v>
      </c>
      <c r="Z618" s="22">
        <v>13328.37</v>
      </c>
      <c r="AA618" s="22">
        <v>13328.37</v>
      </c>
      <c r="AB618" s="22">
        <v>13328.37</v>
      </c>
      <c r="AC618" s="22">
        <v>0</v>
      </c>
      <c r="AD618" s="22">
        <v>13328.37</v>
      </c>
      <c r="AE618" s="22"/>
      <c r="AF618" s="22"/>
      <c r="AG618" s="22">
        <v>13328.37</v>
      </c>
      <c r="AH618" s="22"/>
      <c r="AI618" s="22"/>
      <c r="AJ618" s="22">
        <v>13328.37</v>
      </c>
      <c r="AK618" s="22"/>
      <c r="AL618" s="22">
        <v>13328.37</v>
      </c>
      <c r="AM618" s="22">
        <v>13328.37</v>
      </c>
      <c r="AN618" s="22">
        <v>13328.37</v>
      </c>
      <c r="AO618" s="22"/>
      <c r="AP618" s="22">
        <v>13328.37</v>
      </c>
      <c r="AQ618" s="22"/>
      <c r="AR618" s="22"/>
      <c r="AS618" s="22">
        <v>13328.37</v>
      </c>
      <c r="AT618" s="22">
        <v>0</v>
      </c>
      <c r="AU618" s="22">
        <v>0</v>
      </c>
      <c r="AV618" s="22">
        <v>13328.37</v>
      </c>
      <c r="AW618" s="22">
        <v>0</v>
      </c>
      <c r="AX618" s="22">
        <v>0</v>
      </c>
      <c r="AY618" s="22"/>
      <c r="AZ618" s="22">
        <f>VLOOKUP(A618,[1]Consolidado!$A$4:$AZ$856,52,FALSE)</f>
        <v>13328.37</v>
      </c>
      <c r="BA618" s="22">
        <f>VLOOKUP(A618,'[2]Parcelas ICMS 2018 Calculadas'!$A$4:$BC$856,55,FALSE)</f>
        <v>0</v>
      </c>
      <c r="BB618" s="22">
        <v>13328.37</v>
      </c>
      <c r="BC618" s="22">
        <v>0</v>
      </c>
      <c r="BD618" s="22">
        <v>0</v>
      </c>
      <c r="BE618" s="22">
        <v>13328.37</v>
      </c>
      <c r="BF618" s="22"/>
      <c r="BG618" s="22">
        <v>0</v>
      </c>
      <c r="BH618" s="22"/>
      <c r="BI618" s="22"/>
      <c r="BJ618" s="22">
        <v>13328.37</v>
      </c>
      <c r="BK618" s="22">
        <v>0</v>
      </c>
      <c r="BL618" s="22">
        <v>0</v>
      </c>
      <c r="BM618" s="22">
        <v>0</v>
      </c>
      <c r="BN618" s="23">
        <f t="shared" si="58"/>
        <v>422847.78999999992</v>
      </c>
      <c r="BO618" s="20">
        <v>23805.03</v>
      </c>
      <c r="BP618" s="20">
        <v>1661.5</v>
      </c>
      <c r="BQ618" s="20">
        <v>532.23</v>
      </c>
      <c r="BR618" s="20">
        <v>23805.03</v>
      </c>
      <c r="BS618" s="20">
        <v>1661.5</v>
      </c>
      <c r="BT618" s="20">
        <v>532.23</v>
      </c>
      <c r="BU618" s="20">
        <v>23805.03</v>
      </c>
      <c r="BV618" s="20">
        <v>1661.5</v>
      </c>
      <c r="BW618" s="20">
        <v>532.23</v>
      </c>
      <c r="BX618" s="20">
        <v>23805.03</v>
      </c>
      <c r="BY618" s="20">
        <v>1661.5</v>
      </c>
      <c r="BZ618" s="20">
        <v>532.23</v>
      </c>
      <c r="CA618" s="20">
        <v>23805.03</v>
      </c>
      <c r="CB618" s="20">
        <v>1661.5</v>
      </c>
      <c r="CC618" s="20">
        <v>532.23</v>
      </c>
      <c r="CD618" s="20">
        <v>23805.03</v>
      </c>
      <c r="CE618" s="20">
        <v>1661.5</v>
      </c>
      <c r="CF618" s="20">
        <v>532.23</v>
      </c>
      <c r="CG618" s="20">
        <v>23805.03</v>
      </c>
      <c r="CH618" s="20">
        <v>1661.5</v>
      </c>
      <c r="CI618" s="20">
        <v>532.23</v>
      </c>
      <c r="CJ618" s="20">
        <v>23805.03</v>
      </c>
      <c r="CK618" s="20">
        <v>1661.5</v>
      </c>
      <c r="CL618" s="20">
        <v>532.23</v>
      </c>
      <c r="CM618" s="20">
        <v>23805.03</v>
      </c>
      <c r="CN618" s="20">
        <v>1661.5</v>
      </c>
      <c r="CO618" s="20">
        <v>532.23</v>
      </c>
      <c r="CP618" s="20">
        <v>23805.03</v>
      </c>
      <c r="CQ618" s="20">
        <v>1661.5</v>
      </c>
      <c r="CR618" s="20">
        <v>532.23</v>
      </c>
      <c r="CS618" s="20">
        <v>23805.03</v>
      </c>
      <c r="CT618" s="20">
        <v>1661.5</v>
      </c>
      <c r="CU618" s="20">
        <v>532.23</v>
      </c>
      <c r="CV618" s="20">
        <v>23805.03</v>
      </c>
      <c r="CW618" s="20">
        <v>1661.5</v>
      </c>
      <c r="CX618" s="20">
        <v>532.23</v>
      </c>
      <c r="CY618" s="20">
        <v>23805.03</v>
      </c>
      <c r="CZ618" s="20">
        <v>1661.5</v>
      </c>
      <c r="DA618" s="20">
        <v>532.23</v>
      </c>
      <c r="DB618" s="20">
        <v>23805.03</v>
      </c>
      <c r="DC618" s="20">
        <v>1661.5</v>
      </c>
      <c r="DD618" s="20">
        <v>532.23</v>
      </c>
      <c r="DE618" s="20">
        <v>23805.03</v>
      </c>
      <c r="DF618" s="20">
        <v>1661.5</v>
      </c>
      <c r="DG618" s="20">
        <v>532.23</v>
      </c>
      <c r="DH618" s="20">
        <v>23805.03</v>
      </c>
      <c r="DI618" s="20">
        <v>1661.5</v>
      </c>
      <c r="DJ618" s="20">
        <v>532.23</v>
      </c>
      <c r="DK618" s="20">
        <v>23805.03</v>
      </c>
      <c r="DL618" s="20">
        <v>1661.5</v>
      </c>
      <c r="DM618" s="20">
        <v>532.23</v>
      </c>
      <c r="DN618" s="20">
        <v>23805.03</v>
      </c>
      <c r="DO618" s="20">
        <v>1661.5</v>
      </c>
      <c r="DP618" s="20">
        <v>532.23</v>
      </c>
      <c r="DQ618" s="20">
        <v>23805.03</v>
      </c>
      <c r="DR618" s="20">
        <v>1661.5</v>
      </c>
      <c r="DS618" s="20">
        <v>532.23</v>
      </c>
      <c r="DT618" s="20">
        <v>23805.03</v>
      </c>
      <c r="DU618" s="20">
        <v>1661.5</v>
      </c>
      <c r="DV618" s="20">
        <v>532.23</v>
      </c>
      <c r="DW618" s="20">
        <v>23805.03</v>
      </c>
      <c r="DX618" s="20">
        <v>1661.5</v>
      </c>
      <c r="DY618" s="20">
        <v>532.23</v>
      </c>
      <c r="DZ618" s="20">
        <v>23805.03</v>
      </c>
      <c r="EA618" s="20">
        <v>1661.5</v>
      </c>
      <c r="EB618" s="20">
        <v>532.23</v>
      </c>
      <c r="EC618" s="20">
        <v>23805.03</v>
      </c>
      <c r="ED618" s="20">
        <v>1661.5</v>
      </c>
      <c r="EE618" s="20">
        <v>532.23</v>
      </c>
      <c r="EF618" s="20">
        <v>23805.03</v>
      </c>
      <c r="EG618" s="20">
        <v>1661.5</v>
      </c>
      <c r="EH618" s="20">
        <v>532.23</v>
      </c>
      <c r="EI618" s="20">
        <f t="shared" si="59"/>
        <v>23805.03</v>
      </c>
      <c r="EJ618" s="20">
        <f t="shared" si="59"/>
        <v>1661.5</v>
      </c>
      <c r="EK618" s="20">
        <f t="shared" si="59"/>
        <v>532.23</v>
      </c>
      <c r="EL618" s="20">
        <v>23805.03</v>
      </c>
      <c r="EM618" s="20">
        <v>1661.5</v>
      </c>
      <c r="EN618" s="20">
        <v>532.23</v>
      </c>
      <c r="EO618" s="24">
        <f t="shared" si="60"/>
        <v>675967.76000000013</v>
      </c>
      <c r="EP618" s="25">
        <f t="shared" si="56"/>
        <v>53165.370000000054</v>
      </c>
      <c r="EQ618" s="25">
        <f t="shared" si="57"/>
        <v>103995.08999999985</v>
      </c>
      <c r="ES618" s="26"/>
    </row>
    <row r="619" spans="1:149" x14ac:dyDescent="0.25">
      <c r="A619" s="27">
        <v>616</v>
      </c>
      <c r="B619" s="15">
        <v>18307470000168</v>
      </c>
      <c r="C619" s="28" t="s">
        <v>633</v>
      </c>
      <c r="D619" s="17">
        <v>233857.92000000001</v>
      </c>
      <c r="E619" s="18">
        <v>676708.18</v>
      </c>
      <c r="F619" s="19">
        <v>0</v>
      </c>
      <c r="G619" s="20">
        <v>0</v>
      </c>
      <c r="H619" s="21">
        <f t="shared" si="55"/>
        <v>233857.92000000001</v>
      </c>
      <c r="I619" s="21">
        <v>676708.18</v>
      </c>
      <c r="J619" s="22">
        <v>0</v>
      </c>
      <c r="K619" s="22">
        <v>0</v>
      </c>
      <c r="L619" s="22">
        <v>0</v>
      </c>
      <c r="M619" s="22">
        <v>0</v>
      </c>
      <c r="N619" s="22">
        <v>10715.89</v>
      </c>
      <c r="O619" s="22">
        <v>0</v>
      </c>
      <c r="P619" s="22">
        <v>10715.89</v>
      </c>
      <c r="Q619" s="22">
        <v>0</v>
      </c>
      <c r="R619" s="22">
        <v>10715.89</v>
      </c>
      <c r="S619" s="22">
        <v>10715.89</v>
      </c>
      <c r="T619" s="22">
        <v>10715.89</v>
      </c>
      <c r="U619" s="22">
        <v>10710.69</v>
      </c>
      <c r="V619" s="22">
        <v>10710.69</v>
      </c>
      <c r="W619" s="22">
        <v>10710.69</v>
      </c>
      <c r="X619" s="22">
        <v>10710.69</v>
      </c>
      <c r="Y619" s="22">
        <v>6548.02</v>
      </c>
      <c r="Z619" s="22">
        <v>6548.02</v>
      </c>
      <c r="AA619" s="22">
        <v>6548.02</v>
      </c>
      <c r="AB619" s="22">
        <v>6548.02</v>
      </c>
      <c r="AC619" s="22">
        <v>0</v>
      </c>
      <c r="AD619" s="22">
        <v>6548.02</v>
      </c>
      <c r="AE619" s="22"/>
      <c r="AF619" s="22"/>
      <c r="AG619" s="22">
        <v>6548.02</v>
      </c>
      <c r="AH619" s="22"/>
      <c r="AI619" s="22"/>
      <c r="AJ619" s="22">
        <v>6548.02</v>
      </c>
      <c r="AK619" s="22"/>
      <c r="AL619" s="22">
        <v>6548.02</v>
      </c>
      <c r="AM619" s="22">
        <v>6548.02</v>
      </c>
      <c r="AN619" s="22">
        <v>6548.02</v>
      </c>
      <c r="AO619" s="22"/>
      <c r="AP619" s="22">
        <v>6548.02</v>
      </c>
      <c r="AQ619" s="22"/>
      <c r="AR619" s="22"/>
      <c r="AS619" s="22">
        <v>6548.02</v>
      </c>
      <c r="AT619" s="22">
        <v>0</v>
      </c>
      <c r="AU619" s="22">
        <v>0</v>
      </c>
      <c r="AV619" s="22">
        <v>6548.02</v>
      </c>
      <c r="AW619" s="22">
        <v>0</v>
      </c>
      <c r="AX619" s="22">
        <v>0</v>
      </c>
      <c r="AY619" s="22"/>
      <c r="AZ619" s="22">
        <f>VLOOKUP(A619,[1]Consolidado!$A$4:$AZ$856,52,FALSE)</f>
        <v>6548.02</v>
      </c>
      <c r="BA619" s="22">
        <f>VLOOKUP(A619,'[2]Parcelas ICMS 2018 Calculadas'!$A$4:$BC$856,55,FALSE)</f>
        <v>0</v>
      </c>
      <c r="BB619" s="22">
        <v>6548.02</v>
      </c>
      <c r="BC619" s="22">
        <v>0</v>
      </c>
      <c r="BD619" s="22">
        <v>0</v>
      </c>
      <c r="BE619" s="22">
        <v>6548.02</v>
      </c>
      <c r="BF619" s="22"/>
      <c r="BG619" s="22">
        <v>0</v>
      </c>
      <c r="BH619" s="22"/>
      <c r="BI619" s="22"/>
      <c r="BJ619" s="22">
        <v>6548.02</v>
      </c>
      <c r="BK619" s="22">
        <v>0</v>
      </c>
      <c r="BL619" s="22">
        <v>0</v>
      </c>
      <c r="BM619" s="22">
        <v>0</v>
      </c>
      <c r="BN619" s="23">
        <f t="shared" si="58"/>
        <v>207738.5499999999</v>
      </c>
      <c r="BO619" s="20">
        <v>20653.62</v>
      </c>
      <c r="BP619" s="20">
        <v>1441.55</v>
      </c>
      <c r="BQ619" s="20">
        <v>461.77</v>
      </c>
      <c r="BR619" s="20">
        <v>20653.62</v>
      </c>
      <c r="BS619" s="20">
        <v>1441.55</v>
      </c>
      <c r="BT619" s="20">
        <v>461.77</v>
      </c>
      <c r="BU619" s="20">
        <v>20653.62</v>
      </c>
      <c r="BV619" s="20">
        <v>1441.55</v>
      </c>
      <c r="BW619" s="20">
        <v>461.77</v>
      </c>
      <c r="BX619" s="20">
        <v>20653.62</v>
      </c>
      <c r="BY619" s="20">
        <v>1441.55</v>
      </c>
      <c r="BZ619" s="20">
        <v>461.77</v>
      </c>
      <c r="CA619" s="20">
        <v>20653.62</v>
      </c>
      <c r="CB619" s="20">
        <v>1441.55</v>
      </c>
      <c r="CC619" s="20">
        <v>461.77</v>
      </c>
      <c r="CD619" s="20">
        <v>20653.62</v>
      </c>
      <c r="CE619" s="20">
        <v>1441.55</v>
      </c>
      <c r="CF619" s="20">
        <v>461.77</v>
      </c>
      <c r="CG619" s="20">
        <v>20653.62</v>
      </c>
      <c r="CH619" s="20">
        <v>1441.55</v>
      </c>
      <c r="CI619" s="20">
        <v>461.77</v>
      </c>
      <c r="CJ619" s="20">
        <v>20653.62</v>
      </c>
      <c r="CK619" s="20">
        <v>1441.55</v>
      </c>
      <c r="CL619" s="20">
        <v>461.77</v>
      </c>
      <c r="CM619" s="20">
        <v>20653.62</v>
      </c>
      <c r="CN619" s="20">
        <v>1441.55</v>
      </c>
      <c r="CO619" s="20">
        <v>461.77</v>
      </c>
      <c r="CP619" s="20">
        <v>20653.62</v>
      </c>
      <c r="CQ619" s="20">
        <v>1441.55</v>
      </c>
      <c r="CR619" s="20">
        <v>461.77</v>
      </c>
      <c r="CS619" s="20">
        <v>20653.62</v>
      </c>
      <c r="CT619" s="20">
        <v>1441.55</v>
      </c>
      <c r="CU619" s="20">
        <v>461.77</v>
      </c>
      <c r="CV619" s="20">
        <v>20653.62</v>
      </c>
      <c r="CW619" s="20">
        <v>1441.55</v>
      </c>
      <c r="CX619" s="20">
        <v>461.77</v>
      </c>
      <c r="CY619" s="20">
        <v>20653.62</v>
      </c>
      <c r="CZ619" s="20">
        <v>1441.55</v>
      </c>
      <c r="DA619" s="20">
        <v>461.77</v>
      </c>
      <c r="DB619" s="20">
        <v>20653.62</v>
      </c>
      <c r="DC619" s="20">
        <v>1441.55</v>
      </c>
      <c r="DD619" s="20">
        <v>461.77</v>
      </c>
      <c r="DE619" s="20">
        <v>20653.62</v>
      </c>
      <c r="DF619" s="20">
        <v>1441.55</v>
      </c>
      <c r="DG619" s="20">
        <v>461.77</v>
      </c>
      <c r="DH619" s="20">
        <v>20653.62</v>
      </c>
      <c r="DI619" s="20">
        <v>1441.55</v>
      </c>
      <c r="DJ619" s="20">
        <v>461.77</v>
      </c>
      <c r="DK619" s="20">
        <v>20653.62</v>
      </c>
      <c r="DL619" s="20">
        <v>1441.55</v>
      </c>
      <c r="DM619" s="20">
        <v>461.77</v>
      </c>
      <c r="DN619" s="20">
        <v>20653.62</v>
      </c>
      <c r="DO619" s="20">
        <v>1441.55</v>
      </c>
      <c r="DP619" s="20">
        <v>461.77</v>
      </c>
      <c r="DQ619" s="20">
        <v>20653.62</v>
      </c>
      <c r="DR619" s="20">
        <v>1441.55</v>
      </c>
      <c r="DS619" s="20">
        <v>461.77</v>
      </c>
      <c r="DT619" s="20">
        <v>20653.62</v>
      </c>
      <c r="DU619" s="20">
        <v>1441.55</v>
      </c>
      <c r="DV619" s="20">
        <v>461.77</v>
      </c>
      <c r="DW619" s="20">
        <v>20653.62</v>
      </c>
      <c r="DX619" s="20">
        <v>1441.55</v>
      </c>
      <c r="DY619" s="20">
        <v>461.77</v>
      </c>
      <c r="DZ619" s="20">
        <v>20653.62</v>
      </c>
      <c r="EA619" s="20">
        <v>1441.55</v>
      </c>
      <c r="EB619" s="20">
        <v>461.77</v>
      </c>
      <c r="EC619" s="20">
        <v>20653.62</v>
      </c>
      <c r="ED619" s="20">
        <v>1441.55</v>
      </c>
      <c r="EE619" s="20">
        <v>461.77</v>
      </c>
      <c r="EF619" s="20">
        <v>20653.62</v>
      </c>
      <c r="EG619" s="20">
        <v>1441.55</v>
      </c>
      <c r="EH619" s="20">
        <v>461.77</v>
      </c>
      <c r="EI619" s="20">
        <f t="shared" si="59"/>
        <v>20653.62</v>
      </c>
      <c r="EJ619" s="20">
        <f t="shared" si="59"/>
        <v>1441.55</v>
      </c>
      <c r="EK619" s="20">
        <f t="shared" si="59"/>
        <v>461.77</v>
      </c>
      <c r="EL619" s="20">
        <v>20653.62</v>
      </c>
      <c r="EM619" s="20">
        <v>1441.55</v>
      </c>
      <c r="EN619" s="20">
        <v>461.77</v>
      </c>
      <c r="EO619" s="24">
        <f t="shared" si="60"/>
        <v>586480.44000000006</v>
      </c>
      <c r="EP619" s="25">
        <f t="shared" si="56"/>
        <v>26119.370000000112</v>
      </c>
      <c r="EQ619" s="25">
        <f t="shared" si="57"/>
        <v>90227.739999999991</v>
      </c>
      <c r="ES619" s="26"/>
    </row>
    <row r="620" spans="1:149" x14ac:dyDescent="0.25">
      <c r="A620" s="27">
        <v>617</v>
      </c>
      <c r="B620" s="15">
        <v>18602086000198</v>
      </c>
      <c r="C620" s="28" t="s">
        <v>634</v>
      </c>
      <c r="D620" s="17">
        <v>884556.12</v>
      </c>
      <c r="E620" s="18">
        <v>1074121.8899999999</v>
      </c>
      <c r="F620" s="19">
        <v>0</v>
      </c>
      <c r="G620" s="20">
        <v>0</v>
      </c>
      <c r="H620" s="21">
        <f t="shared" si="55"/>
        <v>884556.12</v>
      </c>
      <c r="I620" s="21">
        <v>1074121.8899999999</v>
      </c>
      <c r="J620" s="22">
        <v>0</v>
      </c>
      <c r="K620" s="22">
        <v>0</v>
      </c>
      <c r="L620" s="22">
        <v>0</v>
      </c>
      <c r="M620" s="22">
        <v>0</v>
      </c>
      <c r="N620" s="22">
        <v>40532.33</v>
      </c>
      <c r="O620" s="22">
        <v>0</v>
      </c>
      <c r="P620" s="22">
        <v>40532.33</v>
      </c>
      <c r="Q620" s="22">
        <v>0</v>
      </c>
      <c r="R620" s="22">
        <v>40532.33</v>
      </c>
      <c r="S620" s="22">
        <v>40532.33</v>
      </c>
      <c r="T620" s="22">
        <v>40532.33</v>
      </c>
      <c r="U620" s="22">
        <v>40512.67</v>
      </c>
      <c r="V620" s="22">
        <v>40512.67</v>
      </c>
      <c r="W620" s="22">
        <v>40512.67</v>
      </c>
      <c r="X620" s="22">
        <v>40512.67</v>
      </c>
      <c r="Y620" s="22">
        <v>24767.57</v>
      </c>
      <c r="Z620" s="22">
        <v>24767.57</v>
      </c>
      <c r="AA620" s="22">
        <v>24767.57</v>
      </c>
      <c r="AB620" s="22">
        <v>24767.57</v>
      </c>
      <c r="AC620" s="22">
        <v>0</v>
      </c>
      <c r="AD620" s="22">
        <v>24767.57</v>
      </c>
      <c r="AE620" s="22"/>
      <c r="AF620" s="22"/>
      <c r="AG620" s="22">
        <v>24767.57</v>
      </c>
      <c r="AH620" s="22"/>
      <c r="AI620" s="22"/>
      <c r="AJ620" s="22">
        <v>24767.57</v>
      </c>
      <c r="AK620" s="22"/>
      <c r="AL620" s="22">
        <v>24767.57</v>
      </c>
      <c r="AM620" s="22">
        <v>24767.57</v>
      </c>
      <c r="AN620" s="22">
        <v>24767.57</v>
      </c>
      <c r="AO620" s="22"/>
      <c r="AP620" s="22">
        <v>24767.57</v>
      </c>
      <c r="AQ620" s="22"/>
      <c r="AR620" s="22"/>
      <c r="AS620" s="22">
        <v>24767.57</v>
      </c>
      <c r="AT620" s="22">
        <v>0</v>
      </c>
      <c r="AU620" s="22">
        <v>0</v>
      </c>
      <c r="AV620" s="22">
        <v>24767.57</v>
      </c>
      <c r="AW620" s="22">
        <v>0</v>
      </c>
      <c r="AX620" s="22">
        <v>0</v>
      </c>
      <c r="AY620" s="22"/>
      <c r="AZ620" s="22">
        <f>VLOOKUP(A620,[1]Consolidado!$A$4:$AZ$856,52,FALSE)</f>
        <v>24767.57</v>
      </c>
      <c r="BA620" s="22">
        <f>VLOOKUP(A620,'[2]Parcelas ICMS 2018 Calculadas'!$A$4:$BC$856,55,FALSE)</f>
        <v>0</v>
      </c>
      <c r="BB620" s="22">
        <v>24767.57</v>
      </c>
      <c r="BC620" s="22">
        <v>148330.23999999999</v>
      </c>
      <c r="BD620" s="22">
        <v>0</v>
      </c>
      <c r="BE620" s="22"/>
      <c r="BF620" s="22"/>
      <c r="BG620" s="22">
        <v>0</v>
      </c>
      <c r="BH620" s="22"/>
      <c r="BI620" s="22"/>
      <c r="BJ620" s="22">
        <v>0</v>
      </c>
      <c r="BK620" s="22">
        <v>0</v>
      </c>
      <c r="BL620" s="22">
        <v>0</v>
      </c>
      <c r="BM620" s="22">
        <v>0</v>
      </c>
      <c r="BN620" s="23">
        <f t="shared" si="58"/>
        <v>884556.11999999953</v>
      </c>
      <c r="BO620" s="20">
        <v>32782.97</v>
      </c>
      <c r="BP620" s="20">
        <v>2288.13</v>
      </c>
      <c r="BQ620" s="20">
        <v>732.96</v>
      </c>
      <c r="BR620" s="20">
        <v>32782.97</v>
      </c>
      <c r="BS620" s="20">
        <v>2288.13</v>
      </c>
      <c r="BT620" s="20">
        <v>732.96</v>
      </c>
      <c r="BU620" s="20">
        <v>32782.97</v>
      </c>
      <c r="BV620" s="20">
        <v>2288.13</v>
      </c>
      <c r="BW620" s="20">
        <v>732.96</v>
      </c>
      <c r="BX620" s="20">
        <v>32782.97</v>
      </c>
      <c r="BY620" s="20">
        <v>2288.13</v>
      </c>
      <c r="BZ620" s="20">
        <v>732.96</v>
      </c>
      <c r="CA620" s="20">
        <v>32782.97</v>
      </c>
      <c r="CB620" s="20">
        <v>2288.13</v>
      </c>
      <c r="CC620" s="20">
        <v>732.96</v>
      </c>
      <c r="CD620" s="20">
        <v>32782.97</v>
      </c>
      <c r="CE620" s="20">
        <v>2288.13</v>
      </c>
      <c r="CF620" s="20">
        <v>732.96</v>
      </c>
      <c r="CG620" s="20">
        <v>32782.97</v>
      </c>
      <c r="CH620" s="20">
        <v>2288.13</v>
      </c>
      <c r="CI620" s="20">
        <v>732.96</v>
      </c>
      <c r="CJ620" s="20">
        <v>32782.97</v>
      </c>
      <c r="CK620" s="20">
        <v>2288.13</v>
      </c>
      <c r="CL620" s="20">
        <v>732.96</v>
      </c>
      <c r="CM620" s="20">
        <v>32782.97</v>
      </c>
      <c r="CN620" s="20">
        <v>2288.13</v>
      </c>
      <c r="CO620" s="20">
        <v>732.96</v>
      </c>
      <c r="CP620" s="20">
        <v>32782.97</v>
      </c>
      <c r="CQ620" s="20">
        <v>2288.13</v>
      </c>
      <c r="CR620" s="20">
        <v>732.96</v>
      </c>
      <c r="CS620" s="20">
        <v>32782.97</v>
      </c>
      <c r="CT620" s="20">
        <v>2288.13</v>
      </c>
      <c r="CU620" s="20">
        <v>732.96</v>
      </c>
      <c r="CV620" s="20">
        <v>32782.97</v>
      </c>
      <c r="CW620" s="20">
        <v>2288.13</v>
      </c>
      <c r="CX620" s="20">
        <v>732.96</v>
      </c>
      <c r="CY620" s="20">
        <v>32782.97</v>
      </c>
      <c r="CZ620" s="20">
        <v>2288.13</v>
      </c>
      <c r="DA620" s="20">
        <v>732.96</v>
      </c>
      <c r="DB620" s="20">
        <v>32782.97</v>
      </c>
      <c r="DC620" s="20">
        <v>2288.13</v>
      </c>
      <c r="DD620" s="20">
        <v>732.96</v>
      </c>
      <c r="DE620" s="20">
        <v>32782.97</v>
      </c>
      <c r="DF620" s="20">
        <v>2288.13</v>
      </c>
      <c r="DG620" s="20">
        <v>732.96</v>
      </c>
      <c r="DH620" s="20">
        <v>32782.97</v>
      </c>
      <c r="DI620" s="20">
        <v>2288.13</v>
      </c>
      <c r="DJ620" s="20">
        <v>732.96</v>
      </c>
      <c r="DK620" s="20">
        <v>32782.97</v>
      </c>
      <c r="DL620" s="20">
        <v>2288.13</v>
      </c>
      <c r="DM620" s="20">
        <v>732.96</v>
      </c>
      <c r="DN620" s="20">
        <v>32782.97</v>
      </c>
      <c r="DO620" s="20">
        <v>2288.13</v>
      </c>
      <c r="DP620" s="20">
        <v>732.96</v>
      </c>
      <c r="DQ620" s="20">
        <v>32782.97</v>
      </c>
      <c r="DR620" s="20">
        <v>2288.13</v>
      </c>
      <c r="DS620" s="20">
        <v>732.96</v>
      </c>
      <c r="DT620" s="20">
        <v>32782.97</v>
      </c>
      <c r="DU620" s="20">
        <v>2288.13</v>
      </c>
      <c r="DV620" s="20">
        <v>732.96</v>
      </c>
      <c r="DW620" s="20">
        <v>32782.97</v>
      </c>
      <c r="DX620" s="20">
        <v>2288.13</v>
      </c>
      <c r="DY620" s="20">
        <v>732.96</v>
      </c>
      <c r="DZ620" s="20">
        <v>32782.97</v>
      </c>
      <c r="EA620" s="20">
        <v>2288.13</v>
      </c>
      <c r="EB620" s="20">
        <v>732.96</v>
      </c>
      <c r="EC620" s="20">
        <v>32782.97</v>
      </c>
      <c r="ED620" s="20">
        <v>2288.13</v>
      </c>
      <c r="EE620" s="20">
        <v>732.96</v>
      </c>
      <c r="EF620" s="20">
        <v>32782.97</v>
      </c>
      <c r="EG620" s="20">
        <v>2288.13</v>
      </c>
      <c r="EH620" s="20">
        <v>732.96</v>
      </c>
      <c r="EI620" s="20">
        <f t="shared" si="59"/>
        <v>32782.97</v>
      </c>
      <c r="EJ620" s="20">
        <f t="shared" si="59"/>
        <v>2288.13</v>
      </c>
      <c r="EK620" s="20">
        <f t="shared" si="59"/>
        <v>732.96</v>
      </c>
      <c r="EL620" s="20">
        <v>32782.97</v>
      </c>
      <c r="EM620" s="20">
        <v>2288.13</v>
      </c>
      <c r="EN620" s="20">
        <v>732.96</v>
      </c>
      <c r="EO620" s="24">
        <f t="shared" si="60"/>
        <v>930905.55999999971</v>
      </c>
      <c r="EP620" s="25">
        <f t="shared" si="56"/>
        <v>0</v>
      </c>
      <c r="EQ620" s="25">
        <f t="shared" si="57"/>
        <v>143216.33000000019</v>
      </c>
      <c r="ES620" s="26"/>
    </row>
    <row r="621" spans="1:149" x14ac:dyDescent="0.25">
      <c r="A621" s="27">
        <v>618</v>
      </c>
      <c r="B621" s="15">
        <v>18291369000166</v>
      </c>
      <c r="C621" s="28" t="s">
        <v>635</v>
      </c>
      <c r="D621" s="17">
        <v>656162.11</v>
      </c>
      <c r="E621" s="18">
        <v>1476604.36</v>
      </c>
      <c r="F621" s="19">
        <v>0</v>
      </c>
      <c r="G621" s="20">
        <v>0</v>
      </c>
      <c r="H621" s="21">
        <f t="shared" si="55"/>
        <v>656162.11</v>
      </c>
      <c r="I621" s="21">
        <v>1476604.36</v>
      </c>
      <c r="J621" s="22">
        <v>0</v>
      </c>
      <c r="K621" s="22">
        <v>0</v>
      </c>
      <c r="L621" s="22">
        <v>0</v>
      </c>
      <c r="M621" s="22">
        <v>0</v>
      </c>
      <c r="N621" s="22">
        <v>30066.81</v>
      </c>
      <c r="O621" s="22">
        <v>0</v>
      </c>
      <c r="P621" s="22">
        <v>30066.81</v>
      </c>
      <c r="Q621" s="22">
        <v>0</v>
      </c>
      <c r="R621" s="22">
        <v>30066.81</v>
      </c>
      <c r="S621" s="22">
        <v>30066.81</v>
      </c>
      <c r="T621" s="22">
        <v>30066.81</v>
      </c>
      <c r="U621" s="22">
        <v>30052.22</v>
      </c>
      <c r="V621" s="22">
        <v>30052.22</v>
      </c>
      <c r="W621" s="22">
        <v>30052.22</v>
      </c>
      <c r="X621" s="22">
        <v>30052.22</v>
      </c>
      <c r="Y621" s="22">
        <v>18372.54</v>
      </c>
      <c r="Z621" s="22">
        <v>18372.54</v>
      </c>
      <c r="AA621" s="22">
        <v>18372.54</v>
      </c>
      <c r="AB621" s="22">
        <v>18372.54</v>
      </c>
      <c r="AC621" s="22">
        <v>0</v>
      </c>
      <c r="AD621" s="22">
        <v>18372.54</v>
      </c>
      <c r="AE621" s="22"/>
      <c r="AF621" s="22"/>
      <c r="AG621" s="22">
        <v>18372.54</v>
      </c>
      <c r="AH621" s="22"/>
      <c r="AI621" s="22"/>
      <c r="AJ621" s="22">
        <v>18372.54</v>
      </c>
      <c r="AK621" s="22"/>
      <c r="AL621" s="22">
        <v>18372.54</v>
      </c>
      <c r="AM621" s="22">
        <v>18372.54</v>
      </c>
      <c r="AN621" s="22">
        <v>18372.54</v>
      </c>
      <c r="AO621" s="22"/>
      <c r="AP621" s="22">
        <v>18372.54</v>
      </c>
      <c r="AQ621" s="22"/>
      <c r="AR621" s="22"/>
      <c r="AS621" s="22">
        <v>18372.54</v>
      </c>
      <c r="AT621" s="22">
        <v>0</v>
      </c>
      <c r="AU621" s="22">
        <v>0</v>
      </c>
      <c r="AV621" s="22">
        <v>18372.54</v>
      </c>
      <c r="AW621" s="22">
        <v>0</v>
      </c>
      <c r="AX621" s="22">
        <v>146776.16</v>
      </c>
      <c r="AY621" s="22"/>
      <c r="AZ621" s="22">
        <f>VLOOKUP(A621,[1]Consolidado!$A$4:$AZ$856,52,FALSE)</f>
        <v>0</v>
      </c>
      <c r="BA621" s="22">
        <f>VLOOKUP(A621,'[2]Parcelas ICMS 2018 Calculadas'!$A$4:$BC$856,55,FALSE)</f>
        <v>0</v>
      </c>
      <c r="BB621" s="22">
        <v>0</v>
      </c>
      <c r="BC621" s="22">
        <v>0</v>
      </c>
      <c r="BD621" s="22">
        <v>0</v>
      </c>
      <c r="BE621" s="22"/>
      <c r="BF621" s="22"/>
      <c r="BG621" s="22">
        <v>0</v>
      </c>
      <c r="BH621" s="22"/>
      <c r="BI621" s="22"/>
      <c r="BJ621" s="22">
        <v>0</v>
      </c>
      <c r="BK621" s="22">
        <v>0</v>
      </c>
      <c r="BL621" s="22">
        <v>0</v>
      </c>
      <c r="BM621" s="22">
        <v>0</v>
      </c>
      <c r="BN621" s="23">
        <f t="shared" si="58"/>
        <v>656162.10999999975</v>
      </c>
      <c r="BO621" s="20">
        <v>45067.03</v>
      </c>
      <c r="BP621" s="20">
        <v>3145.51</v>
      </c>
      <c r="BQ621" s="20">
        <v>1007.61</v>
      </c>
      <c r="BR621" s="20">
        <v>45067.03</v>
      </c>
      <c r="BS621" s="20">
        <v>3145.51</v>
      </c>
      <c r="BT621" s="20">
        <v>1007.61</v>
      </c>
      <c r="BU621" s="20">
        <v>45067.03</v>
      </c>
      <c r="BV621" s="20">
        <v>3145.51</v>
      </c>
      <c r="BW621" s="20">
        <v>1007.61</v>
      </c>
      <c r="BX621" s="20">
        <v>45067.03</v>
      </c>
      <c r="BY621" s="20">
        <v>3145.51</v>
      </c>
      <c r="BZ621" s="20">
        <v>1007.61</v>
      </c>
      <c r="CA621" s="20">
        <v>45067.03</v>
      </c>
      <c r="CB621" s="20">
        <v>3145.51</v>
      </c>
      <c r="CC621" s="20">
        <v>1007.61</v>
      </c>
      <c r="CD621" s="20">
        <v>45067.03</v>
      </c>
      <c r="CE621" s="20">
        <v>3145.51</v>
      </c>
      <c r="CF621" s="20">
        <v>1007.61</v>
      </c>
      <c r="CG621" s="20">
        <v>45067.03</v>
      </c>
      <c r="CH621" s="20">
        <v>3145.51</v>
      </c>
      <c r="CI621" s="20">
        <v>1007.61</v>
      </c>
      <c r="CJ621" s="20">
        <v>45067.03</v>
      </c>
      <c r="CK621" s="20">
        <v>3145.51</v>
      </c>
      <c r="CL621" s="20">
        <v>1007.61</v>
      </c>
      <c r="CM621" s="20">
        <v>45067.03</v>
      </c>
      <c r="CN621" s="20">
        <v>3145.51</v>
      </c>
      <c r="CO621" s="20">
        <v>1007.61</v>
      </c>
      <c r="CP621" s="20">
        <v>45067.03</v>
      </c>
      <c r="CQ621" s="20">
        <v>3145.51</v>
      </c>
      <c r="CR621" s="20">
        <v>1007.61</v>
      </c>
      <c r="CS621" s="20">
        <v>45067.03</v>
      </c>
      <c r="CT621" s="20">
        <v>3145.51</v>
      </c>
      <c r="CU621" s="20">
        <v>1007.61</v>
      </c>
      <c r="CV621" s="20">
        <v>45067.03</v>
      </c>
      <c r="CW621" s="20">
        <v>3145.51</v>
      </c>
      <c r="CX621" s="20">
        <v>1007.61</v>
      </c>
      <c r="CY621" s="20">
        <v>45067.03</v>
      </c>
      <c r="CZ621" s="20">
        <v>3145.51</v>
      </c>
      <c r="DA621" s="20">
        <v>1007.61</v>
      </c>
      <c r="DB621" s="20">
        <v>45067.03</v>
      </c>
      <c r="DC621" s="20">
        <v>3145.51</v>
      </c>
      <c r="DD621" s="20">
        <v>1007.61</v>
      </c>
      <c r="DE621" s="20">
        <v>45067.03</v>
      </c>
      <c r="DF621" s="20">
        <v>3145.51</v>
      </c>
      <c r="DG621" s="20">
        <v>1007.61</v>
      </c>
      <c r="DH621" s="20">
        <v>45067.03</v>
      </c>
      <c r="DI621" s="20">
        <v>3145.51</v>
      </c>
      <c r="DJ621" s="20">
        <v>1007.61</v>
      </c>
      <c r="DK621" s="20">
        <v>45067.03</v>
      </c>
      <c r="DL621" s="20">
        <v>3145.51</v>
      </c>
      <c r="DM621" s="20">
        <v>1007.61</v>
      </c>
      <c r="DN621" s="20">
        <v>45067.03</v>
      </c>
      <c r="DO621" s="20">
        <v>3145.51</v>
      </c>
      <c r="DP621" s="20">
        <v>1007.61</v>
      </c>
      <c r="DQ621" s="20">
        <v>45067.03</v>
      </c>
      <c r="DR621" s="20">
        <v>3145.51</v>
      </c>
      <c r="DS621" s="20">
        <v>1007.61</v>
      </c>
      <c r="DT621" s="20">
        <v>45067.03</v>
      </c>
      <c r="DU621" s="20">
        <v>3145.51</v>
      </c>
      <c r="DV621" s="20">
        <v>1007.61</v>
      </c>
      <c r="DW621" s="20">
        <v>45067.03</v>
      </c>
      <c r="DX621" s="20">
        <v>3145.51</v>
      </c>
      <c r="DY621" s="20">
        <v>1007.61</v>
      </c>
      <c r="DZ621" s="20">
        <v>45067.03</v>
      </c>
      <c r="EA621" s="20">
        <v>3145.51</v>
      </c>
      <c r="EB621" s="20">
        <v>1007.61</v>
      </c>
      <c r="EC621" s="20">
        <v>45067.03</v>
      </c>
      <c r="ED621" s="20">
        <v>3145.51</v>
      </c>
      <c r="EE621" s="20">
        <v>1007.61</v>
      </c>
      <c r="EF621" s="20">
        <v>45067.03</v>
      </c>
      <c r="EG621" s="20">
        <v>3145.51</v>
      </c>
      <c r="EH621" s="20">
        <v>1007.61</v>
      </c>
      <c r="EI621" s="20">
        <f t="shared" si="59"/>
        <v>45067.03</v>
      </c>
      <c r="EJ621" s="20">
        <f t="shared" si="59"/>
        <v>3145.51</v>
      </c>
      <c r="EK621" s="20">
        <f t="shared" si="59"/>
        <v>1007.61</v>
      </c>
      <c r="EL621" s="20">
        <v>45067.03</v>
      </c>
      <c r="EM621" s="20">
        <v>3145.51</v>
      </c>
      <c r="EN621" s="20">
        <v>1007.61</v>
      </c>
      <c r="EO621" s="24">
        <f t="shared" si="60"/>
        <v>1279723.9000000008</v>
      </c>
      <c r="EP621" s="25">
        <f t="shared" si="56"/>
        <v>0</v>
      </c>
      <c r="EQ621" s="25">
        <f t="shared" si="57"/>
        <v>196880.45999999926</v>
      </c>
      <c r="ES621" s="26"/>
    </row>
    <row r="622" spans="1:149" x14ac:dyDescent="0.25">
      <c r="A622" s="27">
        <v>619</v>
      </c>
      <c r="B622" s="15">
        <v>24380651000112</v>
      </c>
      <c r="C622" s="28" t="s">
        <v>636</v>
      </c>
      <c r="D622" s="17">
        <v>10192800.74</v>
      </c>
      <c r="E622" s="18">
        <v>2790609.68</v>
      </c>
      <c r="F622" s="19">
        <v>0</v>
      </c>
      <c r="G622" s="20">
        <v>0</v>
      </c>
      <c r="H622" s="21">
        <f t="shared" si="55"/>
        <v>10192800.74</v>
      </c>
      <c r="I622" s="21">
        <v>2790609.68</v>
      </c>
      <c r="J622" s="22">
        <v>0</v>
      </c>
      <c r="K622" s="22">
        <v>0</v>
      </c>
      <c r="L622" s="22">
        <v>0</v>
      </c>
      <c r="M622" s="22">
        <v>0</v>
      </c>
      <c r="N622" s="22">
        <v>467056.78</v>
      </c>
      <c r="O622" s="22">
        <v>0</v>
      </c>
      <c r="P622" s="22">
        <v>467056.78</v>
      </c>
      <c r="Q622" s="22">
        <v>0</v>
      </c>
      <c r="R622" s="22">
        <v>467056.78</v>
      </c>
      <c r="S622" s="22">
        <v>467056.78</v>
      </c>
      <c r="T622" s="22">
        <v>467056.78</v>
      </c>
      <c r="U622" s="22">
        <v>466830.27</v>
      </c>
      <c r="V622" s="22">
        <v>466830.27</v>
      </c>
      <c r="W622" s="22">
        <v>466830.27</v>
      </c>
      <c r="X622" s="22">
        <v>466830.27</v>
      </c>
      <c r="Y622" s="22">
        <v>285398.42</v>
      </c>
      <c r="Z622" s="22">
        <v>285398.42</v>
      </c>
      <c r="AA622" s="22">
        <v>285398.42</v>
      </c>
      <c r="AB622" s="22">
        <v>285398.42</v>
      </c>
      <c r="AC622" s="22">
        <v>0</v>
      </c>
      <c r="AD622" s="22">
        <v>285398.42</v>
      </c>
      <c r="AE622" s="22"/>
      <c r="AF622" s="22"/>
      <c r="AG622" s="22">
        <v>285398.42</v>
      </c>
      <c r="AH622" s="22"/>
      <c r="AI622" s="22"/>
      <c r="AJ622" s="22">
        <v>285398.42</v>
      </c>
      <c r="AK622" s="22"/>
      <c r="AL622" s="22">
        <v>285398.42</v>
      </c>
      <c r="AM622" s="22">
        <v>285398.42</v>
      </c>
      <c r="AN622" s="22">
        <v>285398.42</v>
      </c>
      <c r="AO622" s="22"/>
      <c r="AP622" s="22">
        <v>285398.42</v>
      </c>
      <c r="AQ622" s="22"/>
      <c r="AR622" s="22"/>
      <c r="AS622" s="22">
        <v>285398.42</v>
      </c>
      <c r="AT622" s="22">
        <v>0</v>
      </c>
      <c r="AU622" s="22">
        <v>0</v>
      </c>
      <c r="AV622" s="22">
        <v>285398.42</v>
      </c>
      <c r="AW622" s="22">
        <v>0</v>
      </c>
      <c r="AX622" s="22">
        <v>2280016.2999999998</v>
      </c>
      <c r="AY622" s="22"/>
      <c r="AZ622" s="22">
        <f>VLOOKUP(A622,[1]Consolidado!$A$4:$AZ$856,52,FALSE)</f>
        <v>0</v>
      </c>
      <c r="BA622" s="22">
        <f>VLOOKUP(A622,'[2]Parcelas ICMS 2018 Calculadas'!$A$4:$BC$856,55,FALSE)</f>
        <v>0</v>
      </c>
      <c r="BB622" s="22">
        <v>0</v>
      </c>
      <c r="BC622" s="22">
        <v>0</v>
      </c>
      <c r="BD622" s="22">
        <v>0</v>
      </c>
      <c r="BE622" s="22"/>
      <c r="BF622" s="22"/>
      <c r="BG622" s="22">
        <v>0</v>
      </c>
      <c r="BH622" s="22"/>
      <c r="BI622" s="22"/>
      <c r="BJ622" s="22">
        <v>0</v>
      </c>
      <c r="BK622" s="22">
        <v>0</v>
      </c>
      <c r="BL622" s="22">
        <v>0</v>
      </c>
      <c r="BM622" s="22">
        <v>0</v>
      </c>
      <c r="BN622" s="23">
        <f t="shared" si="58"/>
        <v>10192800.739999998</v>
      </c>
      <c r="BO622" s="20">
        <v>85171.42</v>
      </c>
      <c r="BP622" s="20">
        <v>5944.65</v>
      </c>
      <c r="BQ622" s="20">
        <v>1904.26</v>
      </c>
      <c r="BR622" s="20">
        <v>85171.42</v>
      </c>
      <c r="BS622" s="20">
        <v>5944.65</v>
      </c>
      <c r="BT622" s="20">
        <v>1904.26</v>
      </c>
      <c r="BU622" s="20">
        <v>85171.42</v>
      </c>
      <c r="BV622" s="20">
        <v>5944.65</v>
      </c>
      <c r="BW622" s="20">
        <v>1904.26</v>
      </c>
      <c r="BX622" s="20">
        <v>85171.42</v>
      </c>
      <c r="BY622" s="20">
        <v>5944.65</v>
      </c>
      <c r="BZ622" s="20">
        <v>1904.26</v>
      </c>
      <c r="CA622" s="20">
        <v>85171.42</v>
      </c>
      <c r="CB622" s="20">
        <v>5944.65</v>
      </c>
      <c r="CC622" s="20">
        <v>1904.26</v>
      </c>
      <c r="CD622" s="20">
        <v>85171.42</v>
      </c>
      <c r="CE622" s="20">
        <v>5944.65</v>
      </c>
      <c r="CF622" s="20">
        <v>1904.26</v>
      </c>
      <c r="CG622" s="20">
        <v>85171.42</v>
      </c>
      <c r="CH622" s="20">
        <v>5944.65</v>
      </c>
      <c r="CI622" s="20">
        <v>1904.26</v>
      </c>
      <c r="CJ622" s="20">
        <v>85171.42</v>
      </c>
      <c r="CK622" s="20">
        <v>5944.65</v>
      </c>
      <c r="CL622" s="20">
        <v>1904.26</v>
      </c>
      <c r="CM622" s="20">
        <v>85171.42</v>
      </c>
      <c r="CN622" s="20">
        <v>5944.65</v>
      </c>
      <c r="CO622" s="20">
        <v>1904.26</v>
      </c>
      <c r="CP622" s="20">
        <v>85171.42</v>
      </c>
      <c r="CQ622" s="20">
        <v>5944.65</v>
      </c>
      <c r="CR622" s="20">
        <v>1904.26</v>
      </c>
      <c r="CS622" s="20">
        <v>85171.42</v>
      </c>
      <c r="CT622" s="20">
        <v>5944.65</v>
      </c>
      <c r="CU622" s="20">
        <v>1904.26</v>
      </c>
      <c r="CV622" s="20">
        <v>85171.42</v>
      </c>
      <c r="CW622" s="20">
        <v>5944.65</v>
      </c>
      <c r="CX622" s="20">
        <v>1904.26</v>
      </c>
      <c r="CY622" s="20">
        <v>85171.42</v>
      </c>
      <c r="CZ622" s="20">
        <v>5944.65</v>
      </c>
      <c r="DA622" s="20">
        <v>1904.26</v>
      </c>
      <c r="DB622" s="20">
        <v>85171.42</v>
      </c>
      <c r="DC622" s="20">
        <v>5944.65</v>
      </c>
      <c r="DD622" s="20">
        <v>1904.26</v>
      </c>
      <c r="DE622" s="20">
        <v>85171.42</v>
      </c>
      <c r="DF622" s="20">
        <v>5944.65</v>
      </c>
      <c r="DG622" s="20">
        <v>1904.26</v>
      </c>
      <c r="DH622" s="20">
        <v>85171.42</v>
      </c>
      <c r="DI622" s="20">
        <v>5944.65</v>
      </c>
      <c r="DJ622" s="20">
        <v>1904.26</v>
      </c>
      <c r="DK622" s="20">
        <v>85171.42</v>
      </c>
      <c r="DL622" s="20">
        <v>5944.65</v>
      </c>
      <c r="DM622" s="20">
        <v>1904.26</v>
      </c>
      <c r="DN622" s="20">
        <v>85171.42</v>
      </c>
      <c r="DO622" s="20">
        <v>5944.65</v>
      </c>
      <c r="DP622" s="20">
        <v>1904.26</v>
      </c>
      <c r="DQ622" s="20">
        <v>85171.42</v>
      </c>
      <c r="DR622" s="20">
        <v>5944.65</v>
      </c>
      <c r="DS622" s="20">
        <v>1904.26</v>
      </c>
      <c r="DT622" s="20">
        <v>85171.42</v>
      </c>
      <c r="DU622" s="20">
        <v>5944.65</v>
      </c>
      <c r="DV622" s="20">
        <v>1904.26</v>
      </c>
      <c r="DW622" s="20">
        <v>85171.42</v>
      </c>
      <c r="DX622" s="20">
        <v>5944.65</v>
      </c>
      <c r="DY622" s="20">
        <v>1904.26</v>
      </c>
      <c r="DZ622" s="20">
        <v>85171.42</v>
      </c>
      <c r="EA622" s="20">
        <v>5944.65</v>
      </c>
      <c r="EB622" s="20">
        <v>1904.26</v>
      </c>
      <c r="EC622" s="20">
        <v>85171.42</v>
      </c>
      <c r="ED622" s="20">
        <v>5944.65</v>
      </c>
      <c r="EE622" s="20">
        <v>1904.26</v>
      </c>
      <c r="EF622" s="20">
        <v>85171.42</v>
      </c>
      <c r="EG622" s="20">
        <v>5944.65</v>
      </c>
      <c r="EH622" s="20">
        <v>1904.26</v>
      </c>
      <c r="EI622" s="20">
        <f t="shared" si="59"/>
        <v>85171.42</v>
      </c>
      <c r="EJ622" s="20">
        <f t="shared" si="59"/>
        <v>5944.65</v>
      </c>
      <c r="EK622" s="20">
        <f t="shared" si="59"/>
        <v>1904.26</v>
      </c>
      <c r="EL622" s="20">
        <v>85171.42</v>
      </c>
      <c r="EM622" s="20">
        <v>5944.65</v>
      </c>
      <c r="EN622" s="20">
        <v>1904.26</v>
      </c>
      <c r="EO622" s="24">
        <f t="shared" si="60"/>
        <v>2418528.5799999973</v>
      </c>
      <c r="EP622" s="25">
        <f t="shared" si="56"/>
        <v>0</v>
      </c>
      <c r="EQ622" s="25">
        <f t="shared" si="57"/>
        <v>372081.10000000289</v>
      </c>
      <c r="ES622" s="26"/>
    </row>
    <row r="623" spans="1:149" x14ac:dyDescent="0.25">
      <c r="A623" s="27">
        <v>620</v>
      </c>
      <c r="B623" s="15">
        <v>18712158000150</v>
      </c>
      <c r="C623" s="28" t="s">
        <v>637</v>
      </c>
      <c r="D623" s="17">
        <v>1312420.28</v>
      </c>
      <c r="E623" s="18">
        <v>2881733.49</v>
      </c>
      <c r="F623" s="19">
        <v>0</v>
      </c>
      <c r="G623" s="20">
        <v>0</v>
      </c>
      <c r="H623" s="21">
        <f t="shared" si="55"/>
        <v>1312420.28</v>
      </c>
      <c r="I623" s="21">
        <v>2881733.49</v>
      </c>
      <c r="J623" s="22">
        <v>0</v>
      </c>
      <c r="K623" s="22">
        <v>0</v>
      </c>
      <c r="L623" s="22">
        <v>0</v>
      </c>
      <c r="M623" s="22">
        <v>0</v>
      </c>
      <c r="N623" s="22">
        <v>60138.01</v>
      </c>
      <c r="O623" s="22">
        <v>0</v>
      </c>
      <c r="P623" s="22">
        <v>60138.01</v>
      </c>
      <c r="Q623" s="22">
        <v>0</v>
      </c>
      <c r="R623" s="22">
        <v>60138.01</v>
      </c>
      <c r="S623" s="22">
        <v>60138.01</v>
      </c>
      <c r="T623" s="22">
        <v>60138.01</v>
      </c>
      <c r="U623" s="22">
        <v>60108.85</v>
      </c>
      <c r="V623" s="22">
        <v>60108.85</v>
      </c>
      <c r="W623" s="22">
        <v>60108.85</v>
      </c>
      <c r="X623" s="22">
        <v>60108.85</v>
      </c>
      <c r="Y623" s="22">
        <v>36747.769999999997</v>
      </c>
      <c r="Z623" s="22">
        <v>36747.769999999997</v>
      </c>
      <c r="AA623" s="22">
        <v>36747.769999999997</v>
      </c>
      <c r="AB623" s="22">
        <v>36747.769999999997</v>
      </c>
      <c r="AC623" s="22">
        <v>0</v>
      </c>
      <c r="AD623" s="22">
        <v>36747.769999999997</v>
      </c>
      <c r="AE623" s="22"/>
      <c r="AF623" s="22"/>
      <c r="AG623" s="22">
        <v>36747.769999999997</v>
      </c>
      <c r="AH623" s="22"/>
      <c r="AI623" s="22"/>
      <c r="AJ623" s="22">
        <v>36747.769999999997</v>
      </c>
      <c r="AK623" s="22"/>
      <c r="AL623" s="22">
        <v>36747.769999999997</v>
      </c>
      <c r="AM623" s="22">
        <v>36747.769999999997</v>
      </c>
      <c r="AN623" s="22">
        <v>36747.769999999997</v>
      </c>
      <c r="AO623" s="22"/>
      <c r="AP623" s="22">
        <v>36747.769999999997</v>
      </c>
      <c r="AQ623" s="22"/>
      <c r="AR623" s="22"/>
      <c r="AS623" s="22">
        <v>36747.769999999997</v>
      </c>
      <c r="AT623" s="22">
        <v>0</v>
      </c>
      <c r="AU623" s="22">
        <v>0</v>
      </c>
      <c r="AV623" s="22">
        <v>36747.769999999997</v>
      </c>
      <c r="AW623" s="22">
        <v>0</v>
      </c>
      <c r="AX623" s="22">
        <v>0</v>
      </c>
      <c r="AY623" s="22"/>
      <c r="AZ623" s="22">
        <f>VLOOKUP(A623,[1]Consolidado!$A$4:$AZ$856,52,FALSE)</f>
        <v>36747.769999999997</v>
      </c>
      <c r="BA623" s="22">
        <f>VLOOKUP(A623,'[2]Parcelas ICMS 2018 Calculadas'!$A$4:$BC$856,55,FALSE)</f>
        <v>0</v>
      </c>
      <c r="BB623" s="22">
        <v>36747.769999999997</v>
      </c>
      <c r="BC623" s="22">
        <v>0</v>
      </c>
      <c r="BD623" s="22">
        <v>0</v>
      </c>
      <c r="BE623" s="22">
        <v>36747.769999999997</v>
      </c>
      <c r="BF623" s="22"/>
      <c r="BG623" s="22">
        <v>0</v>
      </c>
      <c r="BH623" s="22"/>
      <c r="BI623" s="22"/>
      <c r="BJ623" s="22">
        <v>36747.769999999997</v>
      </c>
      <c r="BK623" s="22">
        <v>0</v>
      </c>
      <c r="BL623" s="22">
        <v>0</v>
      </c>
      <c r="BM623" s="22">
        <v>0</v>
      </c>
      <c r="BN623" s="23">
        <f t="shared" si="58"/>
        <v>1165837.5400000003</v>
      </c>
      <c r="BO623" s="20">
        <v>87952.58</v>
      </c>
      <c r="BP623" s="20">
        <v>6138.76</v>
      </c>
      <c r="BQ623" s="20">
        <v>1966.44</v>
      </c>
      <c r="BR623" s="20">
        <v>87952.58</v>
      </c>
      <c r="BS623" s="20">
        <v>6138.76</v>
      </c>
      <c r="BT623" s="20">
        <v>1966.44</v>
      </c>
      <c r="BU623" s="20">
        <v>87952.58</v>
      </c>
      <c r="BV623" s="20">
        <v>6138.76</v>
      </c>
      <c r="BW623" s="20">
        <v>1966.44</v>
      </c>
      <c r="BX623" s="20">
        <v>87952.58</v>
      </c>
      <c r="BY623" s="20">
        <v>6138.76</v>
      </c>
      <c r="BZ623" s="20">
        <v>1966.44</v>
      </c>
      <c r="CA623" s="20">
        <v>87952.58</v>
      </c>
      <c r="CB623" s="20">
        <v>6138.76</v>
      </c>
      <c r="CC623" s="20">
        <v>1966.44</v>
      </c>
      <c r="CD623" s="20">
        <v>87952.58</v>
      </c>
      <c r="CE623" s="20">
        <v>6138.76</v>
      </c>
      <c r="CF623" s="20">
        <v>1966.44</v>
      </c>
      <c r="CG623" s="20">
        <v>87952.58</v>
      </c>
      <c r="CH623" s="20">
        <v>6138.76</v>
      </c>
      <c r="CI623" s="20">
        <v>1966.44</v>
      </c>
      <c r="CJ623" s="20">
        <v>87952.58</v>
      </c>
      <c r="CK623" s="20">
        <v>6138.76</v>
      </c>
      <c r="CL623" s="20">
        <v>1966.44</v>
      </c>
      <c r="CM623" s="20">
        <v>87952.58</v>
      </c>
      <c r="CN623" s="20">
        <v>6138.76</v>
      </c>
      <c r="CO623" s="20">
        <v>1966.44</v>
      </c>
      <c r="CP623" s="20">
        <v>87952.58</v>
      </c>
      <c r="CQ623" s="20">
        <v>6138.76</v>
      </c>
      <c r="CR623" s="20">
        <v>1966.44</v>
      </c>
      <c r="CS623" s="20">
        <v>87952.58</v>
      </c>
      <c r="CT623" s="20">
        <v>6138.76</v>
      </c>
      <c r="CU623" s="20">
        <v>1966.44</v>
      </c>
      <c r="CV623" s="20">
        <v>87952.58</v>
      </c>
      <c r="CW623" s="20">
        <v>6138.76</v>
      </c>
      <c r="CX623" s="20">
        <v>1966.44</v>
      </c>
      <c r="CY623" s="20">
        <v>87952.58</v>
      </c>
      <c r="CZ623" s="20">
        <v>6138.76</v>
      </c>
      <c r="DA623" s="20">
        <v>1966.44</v>
      </c>
      <c r="DB623" s="20">
        <v>87952.58</v>
      </c>
      <c r="DC623" s="20">
        <v>6138.76</v>
      </c>
      <c r="DD623" s="20">
        <v>1966.44</v>
      </c>
      <c r="DE623" s="20">
        <v>87952.58</v>
      </c>
      <c r="DF623" s="20">
        <v>6138.76</v>
      </c>
      <c r="DG623" s="20">
        <v>1966.44</v>
      </c>
      <c r="DH623" s="20">
        <v>87952.58</v>
      </c>
      <c r="DI623" s="20">
        <v>6138.76</v>
      </c>
      <c r="DJ623" s="20">
        <v>1966.44</v>
      </c>
      <c r="DK623" s="20">
        <v>87952.58</v>
      </c>
      <c r="DL623" s="20">
        <v>6138.76</v>
      </c>
      <c r="DM623" s="20">
        <v>1966.44</v>
      </c>
      <c r="DN623" s="20">
        <v>87952.58</v>
      </c>
      <c r="DO623" s="20">
        <v>6138.76</v>
      </c>
      <c r="DP623" s="20">
        <v>1966.44</v>
      </c>
      <c r="DQ623" s="20">
        <v>87952.58</v>
      </c>
      <c r="DR623" s="20">
        <v>6138.76</v>
      </c>
      <c r="DS623" s="20">
        <v>1966.44</v>
      </c>
      <c r="DT623" s="20">
        <v>87952.58</v>
      </c>
      <c r="DU623" s="20">
        <v>6138.76</v>
      </c>
      <c r="DV623" s="20">
        <v>1966.44</v>
      </c>
      <c r="DW623" s="20">
        <v>87952.58</v>
      </c>
      <c r="DX623" s="20">
        <v>6138.76</v>
      </c>
      <c r="DY623" s="20">
        <v>1966.44</v>
      </c>
      <c r="DZ623" s="20">
        <v>87952.58</v>
      </c>
      <c r="EA623" s="20">
        <v>6138.76</v>
      </c>
      <c r="EB623" s="20">
        <v>1966.44</v>
      </c>
      <c r="EC623" s="20">
        <v>87952.58</v>
      </c>
      <c r="ED623" s="20">
        <v>6138.76</v>
      </c>
      <c r="EE623" s="20">
        <v>1966.44</v>
      </c>
      <c r="EF623" s="20">
        <v>87952.58</v>
      </c>
      <c r="EG623" s="20">
        <v>6138.76</v>
      </c>
      <c r="EH623" s="20">
        <v>1966.44</v>
      </c>
      <c r="EI623" s="20">
        <f t="shared" si="59"/>
        <v>87952.58</v>
      </c>
      <c r="EJ623" s="20">
        <f t="shared" si="59"/>
        <v>6138.76</v>
      </c>
      <c r="EK623" s="20">
        <f t="shared" si="59"/>
        <v>1966.44</v>
      </c>
      <c r="EL623" s="20">
        <v>87952.58</v>
      </c>
      <c r="EM623" s="20">
        <v>6138.76</v>
      </c>
      <c r="EN623" s="20">
        <v>1966.44</v>
      </c>
      <c r="EO623" s="24">
        <f t="shared" si="60"/>
        <v>2497502.2799999989</v>
      </c>
      <c r="EP623" s="25">
        <f t="shared" si="56"/>
        <v>146582.73999999976</v>
      </c>
      <c r="EQ623" s="25">
        <f t="shared" si="57"/>
        <v>384231.21000000136</v>
      </c>
      <c r="ES623" s="26"/>
    </row>
    <row r="624" spans="1:149" x14ac:dyDescent="0.25">
      <c r="A624" s="27">
        <v>621</v>
      </c>
      <c r="B624" s="15">
        <v>18602037000155</v>
      </c>
      <c r="C624" s="28" t="s">
        <v>638</v>
      </c>
      <c r="D624" s="17">
        <v>2046691.06</v>
      </c>
      <c r="E624" s="18">
        <v>4036158.24</v>
      </c>
      <c r="F624" s="19">
        <v>2046691.06</v>
      </c>
      <c r="G624" s="20">
        <v>0</v>
      </c>
      <c r="H624" s="21">
        <f t="shared" si="55"/>
        <v>0</v>
      </c>
      <c r="I624" s="21">
        <v>4036158.24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/>
      <c r="AF624" s="22"/>
      <c r="AG624" s="22">
        <v>0</v>
      </c>
      <c r="AH624" s="22"/>
      <c r="AI624" s="22"/>
      <c r="AJ624" s="22">
        <v>0</v>
      </c>
      <c r="AK624" s="22"/>
      <c r="AL624" s="22">
        <v>0</v>
      </c>
      <c r="AM624" s="22">
        <v>0</v>
      </c>
      <c r="AN624" s="22">
        <v>0</v>
      </c>
      <c r="AO624" s="22"/>
      <c r="AP624" s="22">
        <v>0</v>
      </c>
      <c r="AQ624" s="22"/>
      <c r="AR624" s="22"/>
      <c r="AS624" s="22">
        <v>0</v>
      </c>
      <c r="AT624" s="22">
        <v>0</v>
      </c>
      <c r="AU624" s="22">
        <v>0</v>
      </c>
      <c r="AV624" s="22">
        <v>0</v>
      </c>
      <c r="AW624" s="22">
        <v>0</v>
      </c>
      <c r="AX624" s="22">
        <v>0</v>
      </c>
      <c r="AY624" s="22"/>
      <c r="AZ624" s="22">
        <f>VLOOKUP(A624,[1]Consolidado!$A$4:$AZ$856,52,FALSE)</f>
        <v>0</v>
      </c>
      <c r="BA624" s="22">
        <f>VLOOKUP(A624,'[2]Parcelas ICMS 2018 Calculadas'!$A$4:$BC$856,55,FALSE)</f>
        <v>0</v>
      </c>
      <c r="BB624" s="22">
        <v>0</v>
      </c>
      <c r="BC624" s="22">
        <v>0</v>
      </c>
      <c r="BD624" s="22">
        <v>0</v>
      </c>
      <c r="BE624" s="22">
        <v>0</v>
      </c>
      <c r="BF624" s="22"/>
      <c r="BG624" s="22">
        <v>0</v>
      </c>
      <c r="BH624" s="22"/>
      <c r="BI624" s="22"/>
      <c r="BJ624" s="22">
        <v>0</v>
      </c>
      <c r="BK624" s="22">
        <v>0</v>
      </c>
      <c r="BL624" s="22">
        <v>0</v>
      </c>
      <c r="BM624" s="22">
        <v>0</v>
      </c>
      <c r="BN624" s="23">
        <f t="shared" si="58"/>
        <v>0</v>
      </c>
      <c r="BO624" s="20">
        <v>123186.46</v>
      </c>
      <c r="BP624" s="20">
        <v>8597.9500000000007</v>
      </c>
      <c r="BQ624" s="20">
        <v>2754.2</v>
      </c>
      <c r="BR624" s="20">
        <v>123186.46</v>
      </c>
      <c r="BS624" s="20">
        <v>8597.9500000000007</v>
      </c>
      <c r="BT624" s="20">
        <v>2754.2</v>
      </c>
      <c r="BU624" s="20">
        <v>123186.46</v>
      </c>
      <c r="BV624" s="20">
        <v>8597.9500000000007</v>
      </c>
      <c r="BW624" s="20">
        <v>2754.2</v>
      </c>
      <c r="BX624" s="20">
        <v>123186.46</v>
      </c>
      <c r="BY624" s="20">
        <v>8597.9500000000007</v>
      </c>
      <c r="BZ624" s="20">
        <v>2754.2</v>
      </c>
      <c r="CA624" s="20">
        <v>123186.46</v>
      </c>
      <c r="CB624" s="20">
        <v>8597.9500000000007</v>
      </c>
      <c r="CC624" s="20">
        <v>2754.2</v>
      </c>
      <c r="CD624" s="20">
        <v>123186.46</v>
      </c>
      <c r="CE624" s="20">
        <v>8597.9500000000007</v>
      </c>
      <c r="CF624" s="20">
        <v>2754.2</v>
      </c>
      <c r="CG624" s="20">
        <v>123186.46</v>
      </c>
      <c r="CH624" s="20">
        <v>8597.9500000000007</v>
      </c>
      <c r="CI624" s="20">
        <v>2754.2</v>
      </c>
      <c r="CJ624" s="20">
        <v>123186.46</v>
      </c>
      <c r="CK624" s="20">
        <v>8597.9500000000007</v>
      </c>
      <c r="CL624" s="20">
        <v>2754.2</v>
      </c>
      <c r="CM624" s="20">
        <v>123186.46</v>
      </c>
      <c r="CN624" s="20">
        <v>8597.9500000000007</v>
      </c>
      <c r="CO624" s="20">
        <v>2754.2</v>
      </c>
      <c r="CP624" s="20">
        <v>123186.46</v>
      </c>
      <c r="CQ624" s="20">
        <v>8597.9500000000007</v>
      </c>
      <c r="CR624" s="20">
        <v>2754.2</v>
      </c>
      <c r="CS624" s="20">
        <v>123186.46</v>
      </c>
      <c r="CT624" s="20">
        <v>8597.9500000000007</v>
      </c>
      <c r="CU624" s="20">
        <v>2754.2</v>
      </c>
      <c r="CV624" s="20">
        <v>123186.46</v>
      </c>
      <c r="CW624" s="20">
        <v>8597.9500000000007</v>
      </c>
      <c r="CX624" s="20">
        <v>2754.2</v>
      </c>
      <c r="CY624" s="20">
        <v>123186.46</v>
      </c>
      <c r="CZ624" s="20">
        <v>8597.9500000000007</v>
      </c>
      <c r="DA624" s="20">
        <v>2754.2</v>
      </c>
      <c r="DB624" s="20">
        <v>123186.46</v>
      </c>
      <c r="DC624" s="20">
        <v>8597.9500000000007</v>
      </c>
      <c r="DD624" s="20">
        <v>2754.2</v>
      </c>
      <c r="DE624" s="20">
        <v>123186.46</v>
      </c>
      <c r="DF624" s="20">
        <v>8597.9500000000007</v>
      </c>
      <c r="DG624" s="20">
        <v>2754.2</v>
      </c>
      <c r="DH624" s="20">
        <v>123186.46</v>
      </c>
      <c r="DI624" s="20">
        <v>8597.9500000000007</v>
      </c>
      <c r="DJ624" s="20">
        <v>2754.2</v>
      </c>
      <c r="DK624" s="20">
        <v>123186.46</v>
      </c>
      <c r="DL624" s="20">
        <v>8597.9500000000007</v>
      </c>
      <c r="DM624" s="20">
        <v>2754.2</v>
      </c>
      <c r="DN624" s="20">
        <v>123186.46</v>
      </c>
      <c r="DO624" s="20">
        <v>8597.9500000000007</v>
      </c>
      <c r="DP624" s="20">
        <v>2754.2</v>
      </c>
      <c r="DQ624" s="20">
        <v>123186.46</v>
      </c>
      <c r="DR624" s="20">
        <v>8597.9500000000007</v>
      </c>
      <c r="DS624" s="20">
        <v>2754.2</v>
      </c>
      <c r="DT624" s="20">
        <v>123186.46</v>
      </c>
      <c r="DU624" s="20">
        <v>8597.9500000000007</v>
      </c>
      <c r="DV624" s="20">
        <v>2754.2</v>
      </c>
      <c r="DW624" s="20">
        <v>123186.46</v>
      </c>
      <c r="DX624" s="20">
        <v>8597.9500000000007</v>
      </c>
      <c r="DY624" s="20">
        <v>2754.2</v>
      </c>
      <c r="DZ624" s="20">
        <v>123186.46</v>
      </c>
      <c r="EA624" s="20">
        <v>8597.9500000000007</v>
      </c>
      <c r="EB624" s="20">
        <v>2754.2</v>
      </c>
      <c r="EC624" s="20">
        <v>123186.46</v>
      </c>
      <c r="ED624" s="20">
        <v>8597.9500000000007</v>
      </c>
      <c r="EE624" s="20">
        <v>2754.2</v>
      </c>
      <c r="EF624" s="20">
        <v>123186.46</v>
      </c>
      <c r="EG624" s="20">
        <v>8597.9500000000007</v>
      </c>
      <c r="EH624" s="20">
        <v>2754.2</v>
      </c>
      <c r="EI624" s="20">
        <f t="shared" si="59"/>
        <v>123186.46</v>
      </c>
      <c r="EJ624" s="20">
        <f t="shared" si="59"/>
        <v>8597.9500000000007</v>
      </c>
      <c r="EK624" s="20">
        <f t="shared" si="59"/>
        <v>2754.2</v>
      </c>
      <c r="EL624" s="20">
        <v>123186.46</v>
      </c>
      <c r="EM624" s="20">
        <v>8597.9500000000007</v>
      </c>
      <c r="EN624" s="20">
        <v>2754.2</v>
      </c>
      <c r="EO624" s="24">
        <f t="shared" si="60"/>
        <v>3498003.8600000022</v>
      </c>
      <c r="EP624" s="25">
        <f t="shared" si="56"/>
        <v>0</v>
      </c>
      <c r="EQ624" s="25">
        <f t="shared" si="57"/>
        <v>538154.37999999803</v>
      </c>
      <c r="ES624" s="26"/>
    </row>
    <row r="625" spans="1:149" x14ac:dyDescent="0.25">
      <c r="A625" s="27">
        <v>622</v>
      </c>
      <c r="B625" s="15">
        <v>18241778000158</v>
      </c>
      <c r="C625" s="28" t="s">
        <v>639</v>
      </c>
      <c r="D625" s="17">
        <v>1475665.77</v>
      </c>
      <c r="E625" s="18">
        <v>859980.94</v>
      </c>
      <c r="F625" s="19">
        <v>0</v>
      </c>
      <c r="G625" s="20">
        <v>0</v>
      </c>
      <c r="H625" s="21">
        <f t="shared" si="55"/>
        <v>1475665.77</v>
      </c>
      <c r="I625" s="21">
        <v>859980.94</v>
      </c>
      <c r="J625" s="22">
        <v>0</v>
      </c>
      <c r="K625" s="22">
        <v>0</v>
      </c>
      <c r="L625" s="22">
        <v>0</v>
      </c>
      <c r="M625" s="22">
        <v>0</v>
      </c>
      <c r="N625" s="22">
        <v>67618.28</v>
      </c>
      <c r="O625" s="22">
        <v>0</v>
      </c>
      <c r="P625" s="22">
        <v>67618.28</v>
      </c>
      <c r="Q625" s="22">
        <v>0</v>
      </c>
      <c r="R625" s="22">
        <v>67618.28</v>
      </c>
      <c r="S625" s="22">
        <v>67618.28</v>
      </c>
      <c r="T625" s="22">
        <v>67618.28</v>
      </c>
      <c r="U625" s="22">
        <v>67585.490000000005</v>
      </c>
      <c r="V625" s="22">
        <v>67585.490000000005</v>
      </c>
      <c r="W625" s="22">
        <v>67585.490000000005</v>
      </c>
      <c r="X625" s="22">
        <v>67585.490000000005</v>
      </c>
      <c r="Y625" s="22">
        <v>41318.639999999999</v>
      </c>
      <c r="Z625" s="22">
        <v>41318.639999999999</v>
      </c>
      <c r="AA625" s="22">
        <v>41318.639999999999</v>
      </c>
      <c r="AB625" s="22">
        <v>41318.639999999999</v>
      </c>
      <c r="AC625" s="22">
        <v>0</v>
      </c>
      <c r="AD625" s="22">
        <v>41318.639999999999</v>
      </c>
      <c r="AE625" s="22"/>
      <c r="AF625" s="22"/>
      <c r="AG625" s="22">
        <v>41318.639999999999</v>
      </c>
      <c r="AH625" s="22"/>
      <c r="AI625" s="22"/>
      <c r="AJ625" s="22">
        <v>41318.639999999999</v>
      </c>
      <c r="AK625" s="22"/>
      <c r="AL625" s="22">
        <v>41318.639999999999</v>
      </c>
      <c r="AM625" s="22">
        <v>41318.639999999999</v>
      </c>
      <c r="AN625" s="22">
        <v>41318.639999999999</v>
      </c>
      <c r="AO625" s="22"/>
      <c r="AP625" s="22">
        <v>41318.639999999999</v>
      </c>
      <c r="AQ625" s="22"/>
      <c r="AR625" s="22"/>
      <c r="AS625" s="22">
        <v>41318.639999999999</v>
      </c>
      <c r="AT625" s="22">
        <v>0</v>
      </c>
      <c r="AU625" s="22">
        <v>0</v>
      </c>
      <c r="AV625" s="22">
        <v>41318.639999999999</v>
      </c>
      <c r="AW625" s="22">
        <v>0</v>
      </c>
      <c r="AX625" s="22">
        <v>0</v>
      </c>
      <c r="AY625" s="22"/>
      <c r="AZ625" s="22">
        <f>VLOOKUP(A625,[1]Consolidado!$A$4:$AZ$856,52,FALSE)</f>
        <v>41318.639999999999</v>
      </c>
      <c r="BA625" s="22">
        <f>VLOOKUP(A625,'[2]Parcelas ICMS 2018 Calculadas'!$A$4:$BC$856,55,FALSE)</f>
        <v>0</v>
      </c>
      <c r="BB625" s="22">
        <v>41318.639999999999</v>
      </c>
      <c r="BC625" s="22">
        <v>0</v>
      </c>
      <c r="BD625" s="22">
        <v>0</v>
      </c>
      <c r="BE625" s="22">
        <v>41318.639999999999</v>
      </c>
      <c r="BF625" s="22"/>
      <c r="BG625" s="22">
        <v>0</v>
      </c>
      <c r="BH625" s="22"/>
      <c r="BI625" s="22"/>
      <c r="BJ625" s="22">
        <v>41318.639999999999</v>
      </c>
      <c r="BK625" s="22">
        <v>0</v>
      </c>
      <c r="BL625" s="22">
        <v>0</v>
      </c>
      <c r="BM625" s="22">
        <v>0</v>
      </c>
      <c r="BN625" s="23">
        <f t="shared" si="58"/>
        <v>1310850.2399999995</v>
      </c>
      <c r="BO625" s="20">
        <v>26247.24</v>
      </c>
      <c r="BP625" s="20">
        <v>1831.96</v>
      </c>
      <c r="BQ625" s="20">
        <v>586.83000000000004</v>
      </c>
      <c r="BR625" s="20">
        <v>26247.24</v>
      </c>
      <c r="BS625" s="20">
        <v>1831.96</v>
      </c>
      <c r="BT625" s="20">
        <v>586.83000000000004</v>
      </c>
      <c r="BU625" s="20">
        <v>26247.24</v>
      </c>
      <c r="BV625" s="20">
        <v>1831.96</v>
      </c>
      <c r="BW625" s="20">
        <v>586.83000000000004</v>
      </c>
      <c r="BX625" s="20">
        <v>26247.24</v>
      </c>
      <c r="BY625" s="20">
        <v>1831.96</v>
      </c>
      <c r="BZ625" s="20">
        <v>586.83000000000004</v>
      </c>
      <c r="CA625" s="20">
        <v>26247.24</v>
      </c>
      <c r="CB625" s="20">
        <v>1831.96</v>
      </c>
      <c r="CC625" s="20">
        <v>586.83000000000004</v>
      </c>
      <c r="CD625" s="20">
        <v>26247.24</v>
      </c>
      <c r="CE625" s="20">
        <v>1831.96</v>
      </c>
      <c r="CF625" s="20">
        <v>586.83000000000004</v>
      </c>
      <c r="CG625" s="20">
        <v>26247.24</v>
      </c>
      <c r="CH625" s="20">
        <v>1831.96</v>
      </c>
      <c r="CI625" s="20">
        <v>586.83000000000004</v>
      </c>
      <c r="CJ625" s="20">
        <v>26247.24</v>
      </c>
      <c r="CK625" s="20">
        <v>1831.96</v>
      </c>
      <c r="CL625" s="20">
        <v>586.83000000000004</v>
      </c>
      <c r="CM625" s="20">
        <v>26247.24</v>
      </c>
      <c r="CN625" s="20">
        <v>1831.96</v>
      </c>
      <c r="CO625" s="20">
        <v>586.83000000000004</v>
      </c>
      <c r="CP625" s="20">
        <v>26247.24</v>
      </c>
      <c r="CQ625" s="20">
        <v>1831.96</v>
      </c>
      <c r="CR625" s="20">
        <v>586.83000000000004</v>
      </c>
      <c r="CS625" s="20">
        <v>26247.24</v>
      </c>
      <c r="CT625" s="20">
        <v>1831.96</v>
      </c>
      <c r="CU625" s="20">
        <v>586.83000000000004</v>
      </c>
      <c r="CV625" s="20">
        <v>26247.24</v>
      </c>
      <c r="CW625" s="20">
        <v>1831.96</v>
      </c>
      <c r="CX625" s="20">
        <v>586.83000000000004</v>
      </c>
      <c r="CY625" s="20">
        <v>26247.24</v>
      </c>
      <c r="CZ625" s="20">
        <v>1831.96</v>
      </c>
      <c r="DA625" s="20">
        <v>586.83000000000004</v>
      </c>
      <c r="DB625" s="20">
        <v>26247.24</v>
      </c>
      <c r="DC625" s="20">
        <v>1831.96</v>
      </c>
      <c r="DD625" s="20">
        <v>586.83000000000004</v>
      </c>
      <c r="DE625" s="20">
        <v>26247.24</v>
      </c>
      <c r="DF625" s="20">
        <v>1831.96</v>
      </c>
      <c r="DG625" s="20">
        <v>586.83000000000004</v>
      </c>
      <c r="DH625" s="20">
        <v>26247.24</v>
      </c>
      <c r="DI625" s="20">
        <v>1831.96</v>
      </c>
      <c r="DJ625" s="20">
        <v>586.83000000000004</v>
      </c>
      <c r="DK625" s="20">
        <v>26247.24</v>
      </c>
      <c r="DL625" s="20">
        <v>1831.96</v>
      </c>
      <c r="DM625" s="20">
        <v>586.83000000000004</v>
      </c>
      <c r="DN625" s="20">
        <v>26247.24</v>
      </c>
      <c r="DO625" s="20">
        <v>1831.96</v>
      </c>
      <c r="DP625" s="20">
        <v>586.83000000000004</v>
      </c>
      <c r="DQ625" s="20">
        <v>26247.24</v>
      </c>
      <c r="DR625" s="20">
        <v>1831.96</v>
      </c>
      <c r="DS625" s="20">
        <v>586.83000000000004</v>
      </c>
      <c r="DT625" s="20">
        <v>26247.24</v>
      </c>
      <c r="DU625" s="20">
        <v>1831.96</v>
      </c>
      <c r="DV625" s="20">
        <v>586.83000000000004</v>
      </c>
      <c r="DW625" s="20">
        <v>26247.24</v>
      </c>
      <c r="DX625" s="20">
        <v>1831.96</v>
      </c>
      <c r="DY625" s="20">
        <v>586.83000000000004</v>
      </c>
      <c r="DZ625" s="20">
        <v>26247.24</v>
      </c>
      <c r="EA625" s="20">
        <v>1831.96</v>
      </c>
      <c r="EB625" s="20">
        <v>586.83000000000004</v>
      </c>
      <c r="EC625" s="20">
        <v>26247.24</v>
      </c>
      <c r="ED625" s="20">
        <v>1831.96</v>
      </c>
      <c r="EE625" s="20">
        <v>586.83000000000004</v>
      </c>
      <c r="EF625" s="20">
        <v>26247.24</v>
      </c>
      <c r="EG625" s="20">
        <v>1831.96</v>
      </c>
      <c r="EH625" s="20">
        <v>586.83000000000004</v>
      </c>
      <c r="EI625" s="20">
        <f t="shared" si="59"/>
        <v>26247.24</v>
      </c>
      <c r="EJ625" s="20">
        <f t="shared" si="59"/>
        <v>1831.96</v>
      </c>
      <c r="EK625" s="20">
        <f t="shared" si="59"/>
        <v>586.83000000000004</v>
      </c>
      <c r="EL625" s="20">
        <v>26247.24</v>
      </c>
      <c r="EM625" s="20">
        <v>1831.96</v>
      </c>
      <c r="EN625" s="20">
        <v>586.83000000000004</v>
      </c>
      <c r="EO625" s="24">
        <f t="shared" si="60"/>
        <v>745316.77999999945</v>
      </c>
      <c r="EP625" s="25">
        <f t="shared" si="56"/>
        <v>164815.53000000049</v>
      </c>
      <c r="EQ625" s="25">
        <f t="shared" si="57"/>
        <v>114664.1600000005</v>
      </c>
      <c r="ES625" s="26"/>
    </row>
    <row r="626" spans="1:149" x14ac:dyDescent="0.25">
      <c r="A626" s="27">
        <v>623</v>
      </c>
      <c r="B626" s="15">
        <v>17935206000106</v>
      </c>
      <c r="C626" s="28" t="s">
        <v>640</v>
      </c>
      <c r="D626" s="17">
        <v>262423.01</v>
      </c>
      <c r="E626" s="18">
        <v>351282.28</v>
      </c>
      <c r="F626" s="19">
        <v>0</v>
      </c>
      <c r="G626" s="20">
        <v>0</v>
      </c>
      <c r="H626" s="21">
        <f t="shared" si="55"/>
        <v>262423.01</v>
      </c>
      <c r="I626" s="21">
        <v>351282.28</v>
      </c>
      <c r="J626" s="22">
        <v>0</v>
      </c>
      <c r="K626" s="22">
        <v>0</v>
      </c>
      <c r="L626" s="22">
        <v>0</v>
      </c>
      <c r="M626" s="22">
        <v>0</v>
      </c>
      <c r="N626" s="22">
        <v>12024.81</v>
      </c>
      <c r="O626" s="22">
        <v>0</v>
      </c>
      <c r="P626" s="22">
        <v>12024.81</v>
      </c>
      <c r="Q626" s="22">
        <v>0</v>
      </c>
      <c r="R626" s="22">
        <v>12024.81</v>
      </c>
      <c r="S626" s="22">
        <v>12024.81</v>
      </c>
      <c r="T626" s="22">
        <v>12024.81</v>
      </c>
      <c r="U626" s="22">
        <v>12018.97</v>
      </c>
      <c r="V626" s="22">
        <v>12018.97</v>
      </c>
      <c r="W626" s="22">
        <v>12018.97</v>
      </c>
      <c r="X626" s="22">
        <v>12018.97</v>
      </c>
      <c r="Y626" s="22">
        <v>7347.84</v>
      </c>
      <c r="Z626" s="22">
        <v>7347.84</v>
      </c>
      <c r="AA626" s="22">
        <v>7347.84</v>
      </c>
      <c r="AB626" s="22">
        <v>7347.84</v>
      </c>
      <c r="AC626" s="22">
        <v>0</v>
      </c>
      <c r="AD626" s="22">
        <v>7347.84</v>
      </c>
      <c r="AE626" s="22"/>
      <c r="AF626" s="22"/>
      <c r="AG626" s="22">
        <v>7347.84</v>
      </c>
      <c r="AH626" s="22"/>
      <c r="AI626" s="22"/>
      <c r="AJ626" s="22">
        <v>7347.84</v>
      </c>
      <c r="AK626" s="22"/>
      <c r="AL626" s="22">
        <v>7347.84</v>
      </c>
      <c r="AM626" s="22">
        <v>7347.84</v>
      </c>
      <c r="AN626" s="22">
        <v>7347.84</v>
      </c>
      <c r="AO626" s="22"/>
      <c r="AP626" s="22">
        <v>7347.84</v>
      </c>
      <c r="AQ626" s="22"/>
      <c r="AR626" s="22"/>
      <c r="AS626" s="22">
        <v>7347.84</v>
      </c>
      <c r="AT626" s="22">
        <v>0</v>
      </c>
      <c r="AU626" s="22">
        <v>0</v>
      </c>
      <c r="AV626" s="22">
        <v>7347.84</v>
      </c>
      <c r="AW626" s="22">
        <v>0</v>
      </c>
      <c r="AX626" s="22">
        <v>0</v>
      </c>
      <c r="AY626" s="22"/>
      <c r="AZ626" s="22">
        <f>VLOOKUP(A626,[1]Consolidado!$A$4:$AZ$856,52,FALSE)</f>
        <v>7347.84</v>
      </c>
      <c r="BA626" s="22">
        <f>VLOOKUP(A626,'[2]Parcelas ICMS 2018 Calculadas'!$A$4:$BC$856,55,FALSE)</f>
        <v>0</v>
      </c>
      <c r="BB626" s="22">
        <v>7347.84</v>
      </c>
      <c r="BC626" s="22">
        <v>0</v>
      </c>
      <c r="BD626" s="22">
        <v>0</v>
      </c>
      <c r="BE626" s="22">
        <v>7347.84</v>
      </c>
      <c r="BF626" s="22"/>
      <c r="BG626" s="22">
        <v>0</v>
      </c>
      <c r="BH626" s="22"/>
      <c r="BI626" s="22"/>
      <c r="BJ626" s="22">
        <v>7347.84</v>
      </c>
      <c r="BK626" s="22">
        <v>0</v>
      </c>
      <c r="BL626" s="22">
        <v>0</v>
      </c>
      <c r="BM626" s="22">
        <v>0</v>
      </c>
      <c r="BN626" s="23">
        <f t="shared" si="58"/>
        <v>233113.20999999993</v>
      </c>
      <c r="BO626" s="20">
        <v>10721.39</v>
      </c>
      <c r="BP626" s="20">
        <v>748.31</v>
      </c>
      <c r="BQ626" s="20">
        <v>239.71</v>
      </c>
      <c r="BR626" s="20">
        <v>10721.39</v>
      </c>
      <c r="BS626" s="20">
        <v>748.31</v>
      </c>
      <c r="BT626" s="20">
        <v>239.71</v>
      </c>
      <c r="BU626" s="20">
        <v>10721.39</v>
      </c>
      <c r="BV626" s="20">
        <v>748.31</v>
      </c>
      <c r="BW626" s="20">
        <v>239.71</v>
      </c>
      <c r="BX626" s="20">
        <v>10721.39</v>
      </c>
      <c r="BY626" s="20">
        <v>748.31</v>
      </c>
      <c r="BZ626" s="20">
        <v>239.71</v>
      </c>
      <c r="CA626" s="20">
        <v>10721.39</v>
      </c>
      <c r="CB626" s="20">
        <v>748.31</v>
      </c>
      <c r="CC626" s="20">
        <v>239.71</v>
      </c>
      <c r="CD626" s="20">
        <v>10721.39</v>
      </c>
      <c r="CE626" s="20">
        <v>748.31</v>
      </c>
      <c r="CF626" s="20">
        <v>239.71</v>
      </c>
      <c r="CG626" s="20">
        <v>10721.39</v>
      </c>
      <c r="CH626" s="20">
        <v>748.31</v>
      </c>
      <c r="CI626" s="20">
        <v>239.71</v>
      </c>
      <c r="CJ626" s="20">
        <v>10721.39</v>
      </c>
      <c r="CK626" s="20">
        <v>748.31</v>
      </c>
      <c r="CL626" s="20">
        <v>239.71</v>
      </c>
      <c r="CM626" s="20">
        <v>10721.39</v>
      </c>
      <c r="CN626" s="20">
        <v>748.31</v>
      </c>
      <c r="CO626" s="20">
        <v>239.71</v>
      </c>
      <c r="CP626" s="20">
        <v>10721.39</v>
      </c>
      <c r="CQ626" s="20">
        <v>748.31</v>
      </c>
      <c r="CR626" s="20">
        <v>239.71</v>
      </c>
      <c r="CS626" s="20">
        <v>10721.39</v>
      </c>
      <c r="CT626" s="20">
        <v>748.31</v>
      </c>
      <c r="CU626" s="20">
        <v>239.71</v>
      </c>
      <c r="CV626" s="20">
        <v>10721.39</v>
      </c>
      <c r="CW626" s="20">
        <v>748.31</v>
      </c>
      <c r="CX626" s="20">
        <v>239.71</v>
      </c>
      <c r="CY626" s="20">
        <v>10721.39</v>
      </c>
      <c r="CZ626" s="20">
        <v>748.31</v>
      </c>
      <c r="DA626" s="20">
        <v>239.71</v>
      </c>
      <c r="DB626" s="20">
        <v>10721.39</v>
      </c>
      <c r="DC626" s="20">
        <v>748.31</v>
      </c>
      <c r="DD626" s="20">
        <v>239.71</v>
      </c>
      <c r="DE626" s="20">
        <v>10721.39</v>
      </c>
      <c r="DF626" s="20">
        <v>748.31</v>
      </c>
      <c r="DG626" s="20">
        <v>239.71</v>
      </c>
      <c r="DH626" s="20">
        <v>10721.39</v>
      </c>
      <c r="DI626" s="20">
        <v>748.31</v>
      </c>
      <c r="DJ626" s="20">
        <v>239.71</v>
      </c>
      <c r="DK626" s="20">
        <v>10721.39</v>
      </c>
      <c r="DL626" s="20">
        <v>748.31</v>
      </c>
      <c r="DM626" s="20">
        <v>239.71</v>
      </c>
      <c r="DN626" s="20">
        <v>10721.39</v>
      </c>
      <c r="DO626" s="20">
        <v>748.31</v>
      </c>
      <c r="DP626" s="20">
        <v>239.71</v>
      </c>
      <c r="DQ626" s="20">
        <v>10721.39</v>
      </c>
      <c r="DR626" s="20">
        <v>748.31</v>
      </c>
      <c r="DS626" s="20">
        <v>239.71</v>
      </c>
      <c r="DT626" s="20">
        <v>10721.39</v>
      </c>
      <c r="DU626" s="20">
        <v>748.31</v>
      </c>
      <c r="DV626" s="20">
        <v>239.71</v>
      </c>
      <c r="DW626" s="20">
        <v>10721.39</v>
      </c>
      <c r="DX626" s="20">
        <v>748.31</v>
      </c>
      <c r="DY626" s="20">
        <v>239.71</v>
      </c>
      <c r="DZ626" s="20">
        <v>10721.39</v>
      </c>
      <c r="EA626" s="20">
        <v>748.31</v>
      </c>
      <c r="EB626" s="20">
        <v>239.71</v>
      </c>
      <c r="EC626" s="20">
        <v>10721.39</v>
      </c>
      <c r="ED626" s="20">
        <v>748.31</v>
      </c>
      <c r="EE626" s="20">
        <v>239.71</v>
      </c>
      <c r="EF626" s="20">
        <v>10721.39</v>
      </c>
      <c r="EG626" s="20">
        <v>748.31</v>
      </c>
      <c r="EH626" s="20">
        <v>239.71</v>
      </c>
      <c r="EI626" s="20">
        <f t="shared" si="59"/>
        <v>10721.39</v>
      </c>
      <c r="EJ626" s="20">
        <f t="shared" si="59"/>
        <v>748.31</v>
      </c>
      <c r="EK626" s="20">
        <f t="shared" si="59"/>
        <v>239.71</v>
      </c>
      <c r="EL626" s="20">
        <v>10721.39</v>
      </c>
      <c r="EM626" s="20">
        <v>748.31</v>
      </c>
      <c r="EN626" s="20">
        <v>239.71</v>
      </c>
      <c r="EO626" s="24">
        <f t="shared" si="60"/>
        <v>304444.65999999986</v>
      </c>
      <c r="EP626" s="25">
        <f t="shared" si="56"/>
        <v>29309.800000000076</v>
      </c>
      <c r="EQ626" s="25">
        <f t="shared" si="57"/>
        <v>46837.62000000017</v>
      </c>
      <c r="ES626" s="26"/>
    </row>
    <row r="627" spans="1:149" x14ac:dyDescent="0.25">
      <c r="A627" s="27">
        <v>624</v>
      </c>
      <c r="B627" s="15">
        <v>16928483000129</v>
      </c>
      <c r="C627" s="28" t="s">
        <v>641</v>
      </c>
      <c r="D627" s="17">
        <v>0</v>
      </c>
      <c r="E627" s="18">
        <v>4431920.33</v>
      </c>
      <c r="F627" s="19">
        <v>0</v>
      </c>
      <c r="G627" s="20">
        <v>0</v>
      </c>
      <c r="H627" s="21">
        <f t="shared" si="55"/>
        <v>0</v>
      </c>
      <c r="I627" s="21">
        <v>4431920.33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/>
      <c r="AF627" s="22"/>
      <c r="AG627" s="22">
        <v>0</v>
      </c>
      <c r="AH627" s="22"/>
      <c r="AI627" s="22"/>
      <c r="AJ627" s="22">
        <v>0</v>
      </c>
      <c r="AK627" s="22"/>
      <c r="AL627" s="22">
        <v>0</v>
      </c>
      <c r="AM627" s="22">
        <v>0</v>
      </c>
      <c r="AN627" s="22">
        <v>0</v>
      </c>
      <c r="AO627" s="22"/>
      <c r="AP627" s="22">
        <v>0</v>
      </c>
      <c r="AQ627" s="22"/>
      <c r="AR627" s="22"/>
      <c r="AS627" s="22">
        <v>0</v>
      </c>
      <c r="AT627" s="22">
        <v>0</v>
      </c>
      <c r="AU627" s="22">
        <v>0</v>
      </c>
      <c r="AV627" s="22">
        <v>0</v>
      </c>
      <c r="AW627" s="22">
        <v>0</v>
      </c>
      <c r="AX627" s="22">
        <v>0</v>
      </c>
      <c r="AY627" s="22"/>
      <c r="AZ627" s="22">
        <f>VLOOKUP(A627,[1]Consolidado!$A$4:$AZ$856,52,FALSE)</f>
        <v>0</v>
      </c>
      <c r="BA627" s="22">
        <f>VLOOKUP(A627,'[2]Parcelas ICMS 2018 Calculadas'!$A$4:$BC$856,55,FALSE)</f>
        <v>0</v>
      </c>
      <c r="BB627" s="22">
        <v>0</v>
      </c>
      <c r="BC627" s="22">
        <v>0</v>
      </c>
      <c r="BD627" s="22">
        <v>0</v>
      </c>
      <c r="BE627" s="22">
        <v>0</v>
      </c>
      <c r="BF627" s="22"/>
      <c r="BG627" s="22">
        <v>0</v>
      </c>
      <c r="BH627" s="22"/>
      <c r="BI627" s="22"/>
      <c r="BJ627" s="22">
        <v>0</v>
      </c>
      <c r="BK627" s="22">
        <v>0</v>
      </c>
      <c r="BL627" s="22">
        <v>0</v>
      </c>
      <c r="BM627" s="22">
        <v>0</v>
      </c>
      <c r="BN627" s="23">
        <f t="shared" si="58"/>
        <v>0</v>
      </c>
      <c r="BO627" s="20">
        <v>135265.4</v>
      </c>
      <c r="BP627" s="20">
        <v>9441.02</v>
      </c>
      <c r="BQ627" s="20">
        <v>3024.26</v>
      </c>
      <c r="BR627" s="20">
        <v>135265.4</v>
      </c>
      <c r="BS627" s="20">
        <v>9441.02</v>
      </c>
      <c r="BT627" s="20">
        <v>3024.26</v>
      </c>
      <c r="BU627" s="20">
        <v>135265.4</v>
      </c>
      <c r="BV627" s="20">
        <v>9441.02</v>
      </c>
      <c r="BW627" s="20">
        <v>3024.26</v>
      </c>
      <c r="BX627" s="20">
        <v>135265.4</v>
      </c>
      <c r="BY627" s="20">
        <v>9441.02</v>
      </c>
      <c r="BZ627" s="20">
        <v>3024.26</v>
      </c>
      <c r="CA627" s="20">
        <v>135265.4</v>
      </c>
      <c r="CB627" s="20">
        <v>9441.02</v>
      </c>
      <c r="CC627" s="20">
        <v>3024.26</v>
      </c>
      <c r="CD627" s="20">
        <v>135265.4</v>
      </c>
      <c r="CE627" s="20">
        <v>9441.02</v>
      </c>
      <c r="CF627" s="20">
        <v>3024.26</v>
      </c>
      <c r="CG627" s="20">
        <v>135265.4</v>
      </c>
      <c r="CH627" s="20">
        <v>9441.02</v>
      </c>
      <c r="CI627" s="20">
        <v>3024.26</v>
      </c>
      <c r="CJ627" s="20">
        <v>135265.4</v>
      </c>
      <c r="CK627" s="20">
        <v>9441.02</v>
      </c>
      <c r="CL627" s="20">
        <v>3024.26</v>
      </c>
      <c r="CM627" s="20">
        <v>135265.4</v>
      </c>
      <c r="CN627" s="20">
        <v>9441.02</v>
      </c>
      <c r="CO627" s="20">
        <v>3024.26</v>
      </c>
      <c r="CP627" s="20">
        <v>135265.4</v>
      </c>
      <c r="CQ627" s="20">
        <v>9441.02</v>
      </c>
      <c r="CR627" s="20">
        <v>3024.26</v>
      </c>
      <c r="CS627" s="20">
        <v>135265.4</v>
      </c>
      <c r="CT627" s="20">
        <v>9441.02</v>
      </c>
      <c r="CU627" s="20">
        <v>3024.26</v>
      </c>
      <c r="CV627" s="20">
        <v>135265.4</v>
      </c>
      <c r="CW627" s="20">
        <v>9441.02</v>
      </c>
      <c r="CX627" s="20">
        <v>3024.26</v>
      </c>
      <c r="CY627" s="20">
        <v>135265.4</v>
      </c>
      <c r="CZ627" s="20">
        <v>9441.02</v>
      </c>
      <c r="DA627" s="20">
        <v>3024.26</v>
      </c>
      <c r="DB627" s="20">
        <v>135265.4</v>
      </c>
      <c r="DC627" s="20">
        <v>9441.02</v>
      </c>
      <c r="DD627" s="20">
        <v>3024.26</v>
      </c>
      <c r="DE627" s="20">
        <v>135265.4</v>
      </c>
      <c r="DF627" s="20">
        <v>9441.02</v>
      </c>
      <c r="DG627" s="20">
        <v>3024.26</v>
      </c>
      <c r="DH627" s="20">
        <v>135265.4</v>
      </c>
      <c r="DI627" s="20">
        <v>9441.02</v>
      </c>
      <c r="DJ627" s="20">
        <v>3024.26</v>
      </c>
      <c r="DK627" s="20">
        <v>135265.4</v>
      </c>
      <c r="DL627" s="20">
        <v>9441.02</v>
      </c>
      <c r="DM627" s="20">
        <v>3024.26</v>
      </c>
      <c r="DN627" s="20">
        <v>135265.4</v>
      </c>
      <c r="DO627" s="20">
        <v>9441.02</v>
      </c>
      <c r="DP627" s="20">
        <v>3024.26</v>
      </c>
      <c r="DQ627" s="20">
        <v>135265.4</v>
      </c>
      <c r="DR627" s="20">
        <v>9441.02</v>
      </c>
      <c r="DS627" s="20">
        <v>3024.26</v>
      </c>
      <c r="DT627" s="20">
        <v>135265.4</v>
      </c>
      <c r="DU627" s="20">
        <v>9441.02</v>
      </c>
      <c r="DV627" s="20">
        <v>3024.26</v>
      </c>
      <c r="DW627" s="20">
        <v>135265.4</v>
      </c>
      <c r="DX627" s="20">
        <v>9441.02</v>
      </c>
      <c r="DY627" s="20">
        <v>3024.26</v>
      </c>
      <c r="DZ627" s="20">
        <v>135265.4</v>
      </c>
      <c r="EA627" s="20">
        <v>9441.02</v>
      </c>
      <c r="EB627" s="20">
        <v>3024.26</v>
      </c>
      <c r="EC627" s="20">
        <v>135265.4</v>
      </c>
      <c r="ED627" s="20">
        <v>9441.02</v>
      </c>
      <c r="EE627" s="20">
        <v>3024.26</v>
      </c>
      <c r="EF627" s="20">
        <v>135265.4</v>
      </c>
      <c r="EG627" s="20">
        <v>9441.02</v>
      </c>
      <c r="EH627" s="20">
        <v>3024.26</v>
      </c>
      <c r="EI627" s="20">
        <f t="shared" si="59"/>
        <v>135265.4</v>
      </c>
      <c r="EJ627" s="20">
        <f t="shared" si="59"/>
        <v>9441.02</v>
      </c>
      <c r="EK627" s="20">
        <f t="shared" si="59"/>
        <v>3024.26</v>
      </c>
      <c r="EL627" s="20">
        <v>135265.4</v>
      </c>
      <c r="EM627" s="20">
        <v>9441.02</v>
      </c>
      <c r="EN627" s="20">
        <v>3024.26</v>
      </c>
      <c r="EO627" s="24">
        <f t="shared" si="60"/>
        <v>3840997.6799999964</v>
      </c>
      <c r="EP627" s="25">
        <f t="shared" si="56"/>
        <v>0</v>
      </c>
      <c r="EQ627" s="25">
        <f t="shared" si="57"/>
        <v>590922.65000000363</v>
      </c>
      <c r="ES627" s="26"/>
    </row>
    <row r="628" spans="1:149" x14ac:dyDescent="0.25">
      <c r="A628" s="27">
        <v>625</v>
      </c>
      <c r="B628" s="15">
        <v>17749896000109</v>
      </c>
      <c r="C628" s="28" t="s">
        <v>642</v>
      </c>
      <c r="D628" s="17">
        <v>3206723.26</v>
      </c>
      <c r="E628" s="18">
        <v>5417025.6600000001</v>
      </c>
      <c r="F628" s="19">
        <v>3206723.26</v>
      </c>
      <c r="G628" s="20">
        <v>0</v>
      </c>
      <c r="H628" s="21">
        <f t="shared" si="55"/>
        <v>0</v>
      </c>
      <c r="I628" s="21">
        <v>5417025.6600000001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/>
      <c r="AF628" s="22"/>
      <c r="AG628" s="22">
        <v>0</v>
      </c>
      <c r="AH628" s="22"/>
      <c r="AI628" s="22"/>
      <c r="AJ628" s="22">
        <v>0</v>
      </c>
      <c r="AK628" s="22"/>
      <c r="AL628" s="22">
        <v>0</v>
      </c>
      <c r="AM628" s="22">
        <v>0</v>
      </c>
      <c r="AN628" s="22">
        <v>0</v>
      </c>
      <c r="AO628" s="22"/>
      <c r="AP628" s="22">
        <v>0</v>
      </c>
      <c r="AQ628" s="22"/>
      <c r="AR628" s="22"/>
      <c r="AS628" s="22">
        <v>0</v>
      </c>
      <c r="AT628" s="22">
        <v>0</v>
      </c>
      <c r="AU628" s="22">
        <v>0</v>
      </c>
      <c r="AV628" s="22">
        <v>0</v>
      </c>
      <c r="AW628" s="22">
        <v>0</v>
      </c>
      <c r="AX628" s="22">
        <v>0</v>
      </c>
      <c r="AY628" s="22"/>
      <c r="AZ628" s="22">
        <f>VLOOKUP(A628,[1]Consolidado!$A$4:$AZ$856,52,FALSE)</f>
        <v>0</v>
      </c>
      <c r="BA628" s="22">
        <f>VLOOKUP(A628,'[2]Parcelas ICMS 2018 Calculadas'!$A$4:$BC$856,55,FALSE)</f>
        <v>0</v>
      </c>
      <c r="BB628" s="22">
        <v>0</v>
      </c>
      <c r="BC628" s="22">
        <v>0</v>
      </c>
      <c r="BD628" s="22">
        <v>0</v>
      </c>
      <c r="BE628" s="22">
        <v>0</v>
      </c>
      <c r="BF628" s="22"/>
      <c r="BG628" s="22">
        <v>0</v>
      </c>
      <c r="BH628" s="22"/>
      <c r="BI628" s="22"/>
      <c r="BJ628" s="22">
        <v>0</v>
      </c>
      <c r="BK628" s="22">
        <v>0</v>
      </c>
      <c r="BL628" s="22">
        <v>0</v>
      </c>
      <c r="BM628" s="22">
        <v>0</v>
      </c>
      <c r="BN628" s="23">
        <f t="shared" si="58"/>
        <v>0</v>
      </c>
      <c r="BO628" s="20">
        <v>165331.53</v>
      </c>
      <c r="BP628" s="20">
        <v>11539.52</v>
      </c>
      <c r="BQ628" s="20">
        <v>3696.47</v>
      </c>
      <c r="BR628" s="20">
        <v>165331.53</v>
      </c>
      <c r="BS628" s="20">
        <v>11539.52</v>
      </c>
      <c r="BT628" s="20">
        <v>3696.47</v>
      </c>
      <c r="BU628" s="20">
        <v>165331.53</v>
      </c>
      <c r="BV628" s="20">
        <v>11539.52</v>
      </c>
      <c r="BW628" s="20">
        <v>3696.47</v>
      </c>
      <c r="BX628" s="20">
        <v>165331.53</v>
      </c>
      <c r="BY628" s="20">
        <v>11539.52</v>
      </c>
      <c r="BZ628" s="20">
        <v>3696.47</v>
      </c>
      <c r="CA628" s="20">
        <v>165331.53</v>
      </c>
      <c r="CB628" s="20">
        <v>11539.52</v>
      </c>
      <c r="CC628" s="20">
        <v>3696.47</v>
      </c>
      <c r="CD628" s="20">
        <v>165331.53</v>
      </c>
      <c r="CE628" s="20">
        <v>11539.52</v>
      </c>
      <c r="CF628" s="20">
        <v>3696.47</v>
      </c>
      <c r="CG628" s="20">
        <v>165331.53</v>
      </c>
      <c r="CH628" s="20">
        <v>11539.52</v>
      </c>
      <c r="CI628" s="20">
        <v>3696.47</v>
      </c>
      <c r="CJ628" s="20">
        <v>165331.53</v>
      </c>
      <c r="CK628" s="20">
        <v>11539.52</v>
      </c>
      <c r="CL628" s="20">
        <v>3696.47</v>
      </c>
      <c r="CM628" s="20">
        <v>165331.53</v>
      </c>
      <c r="CN628" s="20">
        <v>11539.52</v>
      </c>
      <c r="CO628" s="20">
        <v>3696.47</v>
      </c>
      <c r="CP628" s="20">
        <v>165331.53</v>
      </c>
      <c r="CQ628" s="20">
        <v>11539.52</v>
      </c>
      <c r="CR628" s="20">
        <v>3696.47</v>
      </c>
      <c r="CS628" s="20">
        <v>165331.53</v>
      </c>
      <c r="CT628" s="20">
        <v>11539.52</v>
      </c>
      <c r="CU628" s="20">
        <v>3696.47</v>
      </c>
      <c r="CV628" s="20">
        <v>165331.53</v>
      </c>
      <c r="CW628" s="20">
        <v>11539.52</v>
      </c>
      <c r="CX628" s="20">
        <v>3696.47</v>
      </c>
      <c r="CY628" s="20">
        <v>165331.53</v>
      </c>
      <c r="CZ628" s="20">
        <v>11539.52</v>
      </c>
      <c r="DA628" s="20">
        <v>3696.47</v>
      </c>
      <c r="DB628" s="20">
        <v>165331.53</v>
      </c>
      <c r="DC628" s="20">
        <v>11539.52</v>
      </c>
      <c r="DD628" s="20">
        <v>3696.47</v>
      </c>
      <c r="DE628" s="20">
        <v>165331.53</v>
      </c>
      <c r="DF628" s="20">
        <v>11539.52</v>
      </c>
      <c r="DG628" s="20">
        <v>3696.47</v>
      </c>
      <c r="DH628" s="20">
        <v>165331.53</v>
      </c>
      <c r="DI628" s="20">
        <v>11539.52</v>
      </c>
      <c r="DJ628" s="20">
        <v>3696.47</v>
      </c>
      <c r="DK628" s="20">
        <v>165331.53</v>
      </c>
      <c r="DL628" s="20">
        <v>11539.52</v>
      </c>
      <c r="DM628" s="20">
        <v>3696.47</v>
      </c>
      <c r="DN628" s="20">
        <v>165331.53</v>
      </c>
      <c r="DO628" s="20">
        <v>11539.52</v>
      </c>
      <c r="DP628" s="20">
        <v>3696.47</v>
      </c>
      <c r="DQ628" s="20">
        <v>165331.53</v>
      </c>
      <c r="DR628" s="20">
        <v>11539.52</v>
      </c>
      <c r="DS628" s="20">
        <v>3696.47</v>
      </c>
      <c r="DT628" s="20">
        <v>165331.53</v>
      </c>
      <c r="DU628" s="20">
        <v>11539.52</v>
      </c>
      <c r="DV628" s="20">
        <v>3696.47</v>
      </c>
      <c r="DW628" s="20">
        <v>165331.53</v>
      </c>
      <c r="DX628" s="20">
        <v>11539.52</v>
      </c>
      <c r="DY628" s="20">
        <v>3696.47</v>
      </c>
      <c r="DZ628" s="20">
        <v>165331.53</v>
      </c>
      <c r="EA628" s="20">
        <v>11539.52</v>
      </c>
      <c r="EB628" s="20">
        <v>3696.47</v>
      </c>
      <c r="EC628" s="20">
        <v>165331.53</v>
      </c>
      <c r="ED628" s="20">
        <v>11539.52</v>
      </c>
      <c r="EE628" s="20">
        <v>3696.47</v>
      </c>
      <c r="EF628" s="20">
        <v>165331.53</v>
      </c>
      <c r="EG628" s="20">
        <v>11539.52</v>
      </c>
      <c r="EH628" s="20">
        <v>3696.47</v>
      </c>
      <c r="EI628" s="20">
        <f t="shared" si="59"/>
        <v>165331.53</v>
      </c>
      <c r="EJ628" s="20">
        <f t="shared" si="59"/>
        <v>11539.52</v>
      </c>
      <c r="EK628" s="20">
        <f t="shared" si="59"/>
        <v>3696.47</v>
      </c>
      <c r="EL628" s="20">
        <v>165331.53</v>
      </c>
      <c r="EM628" s="20">
        <v>11539.52</v>
      </c>
      <c r="EN628" s="20">
        <v>3696.47</v>
      </c>
      <c r="EO628" s="24">
        <f t="shared" si="60"/>
        <v>4694755.5199999986</v>
      </c>
      <c r="EP628" s="25">
        <f t="shared" si="56"/>
        <v>0</v>
      </c>
      <c r="EQ628" s="25">
        <f t="shared" si="57"/>
        <v>722270.14000000153</v>
      </c>
      <c r="ES628" s="26"/>
    </row>
    <row r="629" spans="1:149" x14ac:dyDescent="0.25">
      <c r="A629" s="27">
        <v>626</v>
      </c>
      <c r="B629" s="15">
        <v>18338848000190</v>
      </c>
      <c r="C629" s="28" t="s">
        <v>643</v>
      </c>
      <c r="D629" s="17">
        <v>306493.86</v>
      </c>
      <c r="E629" s="18">
        <v>748012.57</v>
      </c>
      <c r="F629" s="19">
        <v>0</v>
      </c>
      <c r="G629" s="20">
        <v>0</v>
      </c>
      <c r="H629" s="21">
        <f t="shared" si="55"/>
        <v>306493.86</v>
      </c>
      <c r="I629" s="21">
        <v>748012.57</v>
      </c>
      <c r="J629" s="22">
        <v>0</v>
      </c>
      <c r="K629" s="22">
        <v>0</v>
      </c>
      <c r="L629" s="22">
        <v>0</v>
      </c>
      <c r="M629" s="22">
        <v>0</v>
      </c>
      <c r="N629" s="22">
        <v>14044.23</v>
      </c>
      <c r="O629" s="22">
        <v>0</v>
      </c>
      <c r="P629" s="22">
        <v>14044.23</v>
      </c>
      <c r="Q629" s="22">
        <v>0</v>
      </c>
      <c r="R629" s="22">
        <v>14044.23</v>
      </c>
      <c r="S629" s="22">
        <v>14044.23</v>
      </c>
      <c r="T629" s="22">
        <v>14044.23</v>
      </c>
      <c r="U629" s="22">
        <v>14037.42</v>
      </c>
      <c r="V629" s="22">
        <v>14037.42</v>
      </c>
      <c r="W629" s="22">
        <v>14037.42</v>
      </c>
      <c r="X629" s="22">
        <v>14037.42</v>
      </c>
      <c r="Y629" s="22">
        <v>8581.83</v>
      </c>
      <c r="Z629" s="22">
        <v>8581.83</v>
      </c>
      <c r="AA629" s="22">
        <v>8581.83</v>
      </c>
      <c r="AB629" s="22">
        <v>8581.83</v>
      </c>
      <c r="AC629" s="22">
        <v>0</v>
      </c>
      <c r="AD629" s="22">
        <v>8581.83</v>
      </c>
      <c r="AE629" s="22"/>
      <c r="AF629" s="22"/>
      <c r="AG629" s="22">
        <v>8581.83</v>
      </c>
      <c r="AH629" s="22"/>
      <c r="AI629" s="22"/>
      <c r="AJ629" s="22">
        <v>8581.83</v>
      </c>
      <c r="AK629" s="22"/>
      <c r="AL629" s="22">
        <v>8581.83</v>
      </c>
      <c r="AM629" s="22">
        <v>8581.83</v>
      </c>
      <c r="AN629" s="22">
        <v>8581.83</v>
      </c>
      <c r="AO629" s="22"/>
      <c r="AP629" s="22">
        <v>8581.83</v>
      </c>
      <c r="AQ629" s="22"/>
      <c r="AR629" s="22"/>
      <c r="AS629" s="22">
        <v>8581.83</v>
      </c>
      <c r="AT629" s="22">
        <v>0</v>
      </c>
      <c r="AU629" s="22">
        <v>0</v>
      </c>
      <c r="AV629" s="22">
        <v>8581.83</v>
      </c>
      <c r="AW629" s="22">
        <v>0</v>
      </c>
      <c r="AX629" s="22">
        <v>68559.240000000005</v>
      </c>
      <c r="AY629" s="22"/>
      <c r="AZ629" s="22">
        <f>VLOOKUP(A629,[1]Consolidado!$A$4:$AZ$856,52,FALSE)</f>
        <v>0</v>
      </c>
      <c r="BA629" s="22">
        <f>VLOOKUP(A629,'[2]Parcelas ICMS 2018 Calculadas'!$A$4:$BC$856,55,FALSE)</f>
        <v>0</v>
      </c>
      <c r="BB629" s="22">
        <v>0</v>
      </c>
      <c r="BC629" s="22">
        <v>0</v>
      </c>
      <c r="BD629" s="22">
        <v>0</v>
      </c>
      <c r="BE629" s="22"/>
      <c r="BF629" s="22"/>
      <c r="BG629" s="22">
        <v>0</v>
      </c>
      <c r="BH629" s="22"/>
      <c r="BI629" s="22"/>
      <c r="BJ629" s="22">
        <v>0</v>
      </c>
      <c r="BK629" s="22">
        <v>0</v>
      </c>
      <c r="BL629" s="22">
        <v>0</v>
      </c>
      <c r="BM629" s="22">
        <v>0</v>
      </c>
      <c r="BN629" s="23">
        <f t="shared" si="58"/>
        <v>306493.85999999981</v>
      </c>
      <c r="BO629" s="20">
        <v>22829.88</v>
      </c>
      <c r="BP629" s="20">
        <v>1593.44</v>
      </c>
      <c r="BQ629" s="20">
        <v>510.43</v>
      </c>
      <c r="BR629" s="20">
        <v>22829.88</v>
      </c>
      <c r="BS629" s="20">
        <v>1593.44</v>
      </c>
      <c r="BT629" s="20">
        <v>510.43</v>
      </c>
      <c r="BU629" s="20">
        <v>22829.88</v>
      </c>
      <c r="BV629" s="20">
        <v>1593.44</v>
      </c>
      <c r="BW629" s="20">
        <v>510.43</v>
      </c>
      <c r="BX629" s="20">
        <v>22829.88</v>
      </c>
      <c r="BY629" s="20">
        <v>1593.44</v>
      </c>
      <c r="BZ629" s="20">
        <v>510.43</v>
      </c>
      <c r="CA629" s="20">
        <v>22829.88</v>
      </c>
      <c r="CB629" s="20">
        <v>1593.44</v>
      </c>
      <c r="CC629" s="20">
        <v>510.43</v>
      </c>
      <c r="CD629" s="20">
        <v>22829.88</v>
      </c>
      <c r="CE629" s="20">
        <v>1593.44</v>
      </c>
      <c r="CF629" s="20">
        <v>510.43</v>
      </c>
      <c r="CG629" s="20">
        <v>22829.88</v>
      </c>
      <c r="CH629" s="20">
        <v>1593.44</v>
      </c>
      <c r="CI629" s="20">
        <v>510.43</v>
      </c>
      <c r="CJ629" s="20">
        <v>22829.88</v>
      </c>
      <c r="CK629" s="20">
        <v>1593.44</v>
      </c>
      <c r="CL629" s="20">
        <v>510.43</v>
      </c>
      <c r="CM629" s="20">
        <v>22829.88</v>
      </c>
      <c r="CN629" s="20">
        <v>1593.44</v>
      </c>
      <c r="CO629" s="20">
        <v>510.43</v>
      </c>
      <c r="CP629" s="20">
        <v>22829.88</v>
      </c>
      <c r="CQ629" s="20">
        <v>1593.44</v>
      </c>
      <c r="CR629" s="20">
        <v>510.43</v>
      </c>
      <c r="CS629" s="20">
        <v>22829.88</v>
      </c>
      <c r="CT629" s="20">
        <v>1593.44</v>
      </c>
      <c r="CU629" s="20">
        <v>510.43</v>
      </c>
      <c r="CV629" s="20">
        <v>22829.88</v>
      </c>
      <c r="CW629" s="20">
        <v>1593.44</v>
      </c>
      <c r="CX629" s="20">
        <v>510.43</v>
      </c>
      <c r="CY629" s="20">
        <v>22829.88</v>
      </c>
      <c r="CZ629" s="20">
        <v>1593.44</v>
      </c>
      <c r="DA629" s="20">
        <v>510.43</v>
      </c>
      <c r="DB629" s="20">
        <v>22829.88</v>
      </c>
      <c r="DC629" s="20">
        <v>1593.44</v>
      </c>
      <c r="DD629" s="20">
        <v>510.43</v>
      </c>
      <c r="DE629" s="20">
        <v>22829.88</v>
      </c>
      <c r="DF629" s="20">
        <v>1593.44</v>
      </c>
      <c r="DG629" s="20">
        <v>510.43</v>
      </c>
      <c r="DH629" s="20">
        <v>22829.88</v>
      </c>
      <c r="DI629" s="20">
        <v>1593.44</v>
      </c>
      <c r="DJ629" s="20">
        <v>510.43</v>
      </c>
      <c r="DK629" s="20">
        <v>22829.88</v>
      </c>
      <c r="DL629" s="20">
        <v>1593.44</v>
      </c>
      <c r="DM629" s="20">
        <v>510.43</v>
      </c>
      <c r="DN629" s="20">
        <v>22829.88</v>
      </c>
      <c r="DO629" s="20">
        <v>1593.44</v>
      </c>
      <c r="DP629" s="20">
        <v>510.43</v>
      </c>
      <c r="DQ629" s="20">
        <v>22829.88</v>
      </c>
      <c r="DR629" s="20">
        <v>1593.44</v>
      </c>
      <c r="DS629" s="20">
        <v>510.43</v>
      </c>
      <c r="DT629" s="20">
        <v>22829.88</v>
      </c>
      <c r="DU629" s="20">
        <v>1593.44</v>
      </c>
      <c r="DV629" s="20">
        <v>510.43</v>
      </c>
      <c r="DW629" s="20">
        <v>22829.88</v>
      </c>
      <c r="DX629" s="20">
        <v>1593.44</v>
      </c>
      <c r="DY629" s="20">
        <v>510.43</v>
      </c>
      <c r="DZ629" s="20">
        <v>22829.88</v>
      </c>
      <c r="EA629" s="20">
        <v>1593.44</v>
      </c>
      <c r="EB629" s="20">
        <v>510.43</v>
      </c>
      <c r="EC629" s="20">
        <v>22829.88</v>
      </c>
      <c r="ED629" s="20">
        <v>1593.44</v>
      </c>
      <c r="EE629" s="20">
        <v>510.43</v>
      </c>
      <c r="EF629" s="20">
        <v>22829.88</v>
      </c>
      <c r="EG629" s="20">
        <v>1593.44</v>
      </c>
      <c r="EH629" s="20">
        <v>510.43</v>
      </c>
      <c r="EI629" s="20">
        <f t="shared" si="59"/>
        <v>22829.88</v>
      </c>
      <c r="EJ629" s="20">
        <f t="shared" si="59"/>
        <v>1593.44</v>
      </c>
      <c r="EK629" s="20">
        <f t="shared" si="59"/>
        <v>510.43</v>
      </c>
      <c r="EL629" s="20">
        <v>22829.88</v>
      </c>
      <c r="EM629" s="20">
        <v>1593.44</v>
      </c>
      <c r="EN629" s="20">
        <v>510.43</v>
      </c>
      <c r="EO629" s="24">
        <f t="shared" si="60"/>
        <v>648277.5</v>
      </c>
      <c r="EP629" s="25">
        <f t="shared" si="56"/>
        <v>0</v>
      </c>
      <c r="EQ629" s="25">
        <f t="shared" si="57"/>
        <v>99735.069999999949</v>
      </c>
      <c r="ES629" s="26"/>
    </row>
    <row r="630" spans="1:149" x14ac:dyDescent="0.25">
      <c r="A630" s="27">
        <v>627</v>
      </c>
      <c r="B630" s="15">
        <v>24791154000107</v>
      </c>
      <c r="C630" s="28" t="s">
        <v>644</v>
      </c>
      <c r="D630" s="17">
        <v>619759.62</v>
      </c>
      <c r="E630" s="18">
        <v>1639260.36</v>
      </c>
      <c r="F630" s="19">
        <v>0</v>
      </c>
      <c r="G630" s="20">
        <v>0</v>
      </c>
      <c r="H630" s="21">
        <f t="shared" si="55"/>
        <v>619759.62</v>
      </c>
      <c r="I630" s="21">
        <v>1639260.36</v>
      </c>
      <c r="J630" s="22">
        <v>0</v>
      </c>
      <c r="K630" s="22">
        <v>0</v>
      </c>
      <c r="L630" s="22">
        <v>0</v>
      </c>
      <c r="M630" s="22">
        <v>0</v>
      </c>
      <c r="N630" s="22">
        <v>28398.76</v>
      </c>
      <c r="O630" s="22">
        <v>0</v>
      </c>
      <c r="P630" s="22">
        <v>28398.76</v>
      </c>
      <c r="Q630" s="22">
        <v>0</v>
      </c>
      <c r="R630" s="22">
        <v>28398.76</v>
      </c>
      <c r="S630" s="22">
        <v>28398.76</v>
      </c>
      <c r="T630" s="22">
        <v>28398.76</v>
      </c>
      <c r="U630" s="22">
        <v>28384.99</v>
      </c>
      <c r="V630" s="22">
        <v>28384.99</v>
      </c>
      <c r="W630" s="22">
        <v>28384.99</v>
      </c>
      <c r="X630" s="22">
        <v>28384.99</v>
      </c>
      <c r="Y630" s="22">
        <v>17353.27</v>
      </c>
      <c r="Z630" s="22">
        <v>17353.27</v>
      </c>
      <c r="AA630" s="22">
        <v>17353.27</v>
      </c>
      <c r="AB630" s="22">
        <v>17353.27</v>
      </c>
      <c r="AC630" s="22">
        <v>0</v>
      </c>
      <c r="AD630" s="22">
        <v>17353.27</v>
      </c>
      <c r="AE630" s="22"/>
      <c r="AF630" s="22"/>
      <c r="AG630" s="22">
        <v>17353.27</v>
      </c>
      <c r="AH630" s="22"/>
      <c r="AI630" s="22"/>
      <c r="AJ630" s="22">
        <v>17353.27</v>
      </c>
      <c r="AK630" s="22"/>
      <c r="AL630" s="22">
        <v>17353.27</v>
      </c>
      <c r="AM630" s="22">
        <v>17353.27</v>
      </c>
      <c r="AN630" s="22">
        <v>17353.27</v>
      </c>
      <c r="AO630" s="22"/>
      <c r="AP630" s="22">
        <v>17353.27</v>
      </c>
      <c r="AQ630" s="22"/>
      <c r="AR630" s="22"/>
      <c r="AS630" s="22">
        <v>17353.27</v>
      </c>
      <c r="AT630" s="22">
        <v>0</v>
      </c>
      <c r="AU630" s="22">
        <v>0</v>
      </c>
      <c r="AV630" s="22">
        <v>17353.27</v>
      </c>
      <c r="AW630" s="22">
        <v>0</v>
      </c>
      <c r="AX630" s="22">
        <v>0</v>
      </c>
      <c r="AY630" s="22"/>
      <c r="AZ630" s="22">
        <f>VLOOKUP(A630,[1]Consolidado!$A$4:$AZ$856,52,FALSE)</f>
        <v>17353.27</v>
      </c>
      <c r="BA630" s="22">
        <f>VLOOKUP(A630,'[2]Parcelas ICMS 2018 Calculadas'!$A$4:$BC$856,55,FALSE)</f>
        <v>0</v>
      </c>
      <c r="BB630" s="22">
        <v>17353.27</v>
      </c>
      <c r="BC630" s="22">
        <v>103926.81</v>
      </c>
      <c r="BD630" s="22">
        <v>0</v>
      </c>
      <c r="BE630" s="22"/>
      <c r="BF630" s="22"/>
      <c r="BG630" s="22">
        <v>0</v>
      </c>
      <c r="BH630" s="22"/>
      <c r="BI630" s="22"/>
      <c r="BJ630" s="22">
        <v>0</v>
      </c>
      <c r="BK630" s="22">
        <v>0</v>
      </c>
      <c r="BL630" s="22">
        <v>0</v>
      </c>
      <c r="BM630" s="22">
        <v>0</v>
      </c>
      <c r="BN630" s="23">
        <f t="shared" si="58"/>
        <v>619759.62000000023</v>
      </c>
      <c r="BO630" s="20">
        <v>50031.41</v>
      </c>
      <c r="BP630" s="20">
        <v>3492</v>
      </c>
      <c r="BQ630" s="20">
        <v>1118.5999999999999</v>
      </c>
      <c r="BR630" s="20">
        <v>50031.41</v>
      </c>
      <c r="BS630" s="20">
        <v>3492</v>
      </c>
      <c r="BT630" s="20">
        <v>1118.5999999999999</v>
      </c>
      <c r="BU630" s="20">
        <v>50031.41</v>
      </c>
      <c r="BV630" s="20">
        <v>3492</v>
      </c>
      <c r="BW630" s="20">
        <v>1118.5999999999999</v>
      </c>
      <c r="BX630" s="20">
        <v>50031.41</v>
      </c>
      <c r="BY630" s="20">
        <v>3492</v>
      </c>
      <c r="BZ630" s="20">
        <v>1118.5999999999999</v>
      </c>
      <c r="CA630" s="20">
        <v>50031.41</v>
      </c>
      <c r="CB630" s="20">
        <v>3492</v>
      </c>
      <c r="CC630" s="20">
        <v>1118.5999999999999</v>
      </c>
      <c r="CD630" s="20">
        <v>50031.41</v>
      </c>
      <c r="CE630" s="20">
        <v>3492</v>
      </c>
      <c r="CF630" s="20">
        <v>1118.5999999999999</v>
      </c>
      <c r="CG630" s="20">
        <v>50031.41</v>
      </c>
      <c r="CH630" s="20">
        <v>3492</v>
      </c>
      <c r="CI630" s="20">
        <v>1118.5999999999999</v>
      </c>
      <c r="CJ630" s="20">
        <v>50031.41</v>
      </c>
      <c r="CK630" s="20">
        <v>3492</v>
      </c>
      <c r="CL630" s="20">
        <v>1118.5999999999999</v>
      </c>
      <c r="CM630" s="20">
        <v>50031.41</v>
      </c>
      <c r="CN630" s="20">
        <v>3492</v>
      </c>
      <c r="CO630" s="20">
        <v>1118.5999999999999</v>
      </c>
      <c r="CP630" s="20">
        <v>50031.41</v>
      </c>
      <c r="CQ630" s="20">
        <v>3492</v>
      </c>
      <c r="CR630" s="20">
        <v>1118.5999999999999</v>
      </c>
      <c r="CS630" s="20">
        <v>50031.41</v>
      </c>
      <c r="CT630" s="20">
        <v>3492</v>
      </c>
      <c r="CU630" s="20">
        <v>1118.5999999999999</v>
      </c>
      <c r="CV630" s="20">
        <v>50031.41</v>
      </c>
      <c r="CW630" s="20">
        <v>3492</v>
      </c>
      <c r="CX630" s="20">
        <v>1118.5999999999999</v>
      </c>
      <c r="CY630" s="20">
        <v>50031.41</v>
      </c>
      <c r="CZ630" s="20">
        <v>3492</v>
      </c>
      <c r="DA630" s="20">
        <v>1118.5999999999999</v>
      </c>
      <c r="DB630" s="20">
        <v>50031.41</v>
      </c>
      <c r="DC630" s="20">
        <v>3492</v>
      </c>
      <c r="DD630" s="20">
        <v>1118.5999999999999</v>
      </c>
      <c r="DE630" s="20">
        <v>50031.41</v>
      </c>
      <c r="DF630" s="20">
        <v>3492</v>
      </c>
      <c r="DG630" s="20">
        <v>1118.5999999999999</v>
      </c>
      <c r="DH630" s="20">
        <v>50031.41</v>
      </c>
      <c r="DI630" s="20">
        <v>3492</v>
      </c>
      <c r="DJ630" s="20">
        <v>1118.5999999999999</v>
      </c>
      <c r="DK630" s="20">
        <v>50031.41</v>
      </c>
      <c r="DL630" s="20">
        <v>3492</v>
      </c>
      <c r="DM630" s="20">
        <v>1118.5999999999999</v>
      </c>
      <c r="DN630" s="20">
        <v>50031.41</v>
      </c>
      <c r="DO630" s="20">
        <v>3492</v>
      </c>
      <c r="DP630" s="20">
        <v>1118.5999999999999</v>
      </c>
      <c r="DQ630" s="20">
        <v>50031.41</v>
      </c>
      <c r="DR630" s="20">
        <v>3492</v>
      </c>
      <c r="DS630" s="20">
        <v>1118.5999999999999</v>
      </c>
      <c r="DT630" s="20">
        <v>50031.41</v>
      </c>
      <c r="DU630" s="20">
        <v>3492</v>
      </c>
      <c r="DV630" s="20">
        <v>1118.5999999999999</v>
      </c>
      <c r="DW630" s="20">
        <v>50031.41</v>
      </c>
      <c r="DX630" s="20">
        <v>3492</v>
      </c>
      <c r="DY630" s="20">
        <v>1118.5999999999999</v>
      </c>
      <c r="DZ630" s="20">
        <v>50031.41</v>
      </c>
      <c r="EA630" s="20">
        <v>3492</v>
      </c>
      <c r="EB630" s="20">
        <v>1118.5999999999999</v>
      </c>
      <c r="EC630" s="20">
        <v>50031.41</v>
      </c>
      <c r="ED630" s="20">
        <v>3492</v>
      </c>
      <c r="EE630" s="20">
        <v>1118.5999999999999</v>
      </c>
      <c r="EF630" s="20">
        <v>50031.41</v>
      </c>
      <c r="EG630" s="20">
        <v>3492</v>
      </c>
      <c r="EH630" s="20">
        <v>1118.5999999999999</v>
      </c>
      <c r="EI630" s="20">
        <f t="shared" si="59"/>
        <v>50031.41</v>
      </c>
      <c r="EJ630" s="20">
        <f t="shared" si="59"/>
        <v>3492</v>
      </c>
      <c r="EK630" s="20">
        <f t="shared" si="59"/>
        <v>1118.5999999999999</v>
      </c>
      <c r="EL630" s="20">
        <v>50031.41</v>
      </c>
      <c r="EM630" s="20">
        <v>3492</v>
      </c>
      <c r="EN630" s="20">
        <v>1118.5999999999999</v>
      </c>
      <c r="EO630" s="24">
        <f t="shared" si="60"/>
        <v>1420692.2600000002</v>
      </c>
      <c r="EP630" s="25">
        <f t="shared" si="56"/>
        <v>0</v>
      </c>
      <c r="EQ630" s="25">
        <f t="shared" si="57"/>
        <v>218568.09999999986</v>
      </c>
      <c r="ES630" s="26"/>
    </row>
    <row r="631" spans="1:149" x14ac:dyDescent="0.25">
      <c r="A631" s="27">
        <v>628</v>
      </c>
      <c r="B631" s="15">
        <v>18307488000160</v>
      </c>
      <c r="C631" s="28" t="s">
        <v>645</v>
      </c>
      <c r="D631" s="17">
        <v>512056.04</v>
      </c>
      <c r="E631" s="18">
        <v>2030238.45</v>
      </c>
      <c r="F631" s="19">
        <v>0</v>
      </c>
      <c r="G631" s="20">
        <v>0</v>
      </c>
      <c r="H631" s="21">
        <f t="shared" si="55"/>
        <v>512056.04</v>
      </c>
      <c r="I631" s="21">
        <v>2030238.45</v>
      </c>
      <c r="J631" s="22">
        <v>0</v>
      </c>
      <c r="K631" s="22">
        <v>0</v>
      </c>
      <c r="L631" s="22">
        <v>0</v>
      </c>
      <c r="M631" s="22">
        <v>0</v>
      </c>
      <c r="N631" s="22">
        <v>23463.55</v>
      </c>
      <c r="O631" s="22">
        <v>0</v>
      </c>
      <c r="P631" s="22">
        <v>23463.55</v>
      </c>
      <c r="Q631" s="22">
        <v>0</v>
      </c>
      <c r="R631" s="22">
        <v>23463.55</v>
      </c>
      <c r="S631" s="22">
        <v>23463.55</v>
      </c>
      <c r="T631" s="22">
        <v>23463.55</v>
      </c>
      <c r="U631" s="22">
        <v>23452.17</v>
      </c>
      <c r="V631" s="22">
        <v>23452.17</v>
      </c>
      <c r="W631" s="22">
        <v>23452.17</v>
      </c>
      <c r="X631" s="22">
        <v>23452.17</v>
      </c>
      <c r="Y631" s="22">
        <v>14337.57</v>
      </c>
      <c r="Z631" s="22">
        <v>14337.57</v>
      </c>
      <c r="AA631" s="22">
        <v>14337.57</v>
      </c>
      <c r="AB631" s="22">
        <v>14337.57</v>
      </c>
      <c r="AC631" s="22">
        <v>0</v>
      </c>
      <c r="AD631" s="22">
        <v>14337.57</v>
      </c>
      <c r="AE631" s="22"/>
      <c r="AF631" s="22"/>
      <c r="AG631" s="22">
        <v>14337.57</v>
      </c>
      <c r="AH631" s="22"/>
      <c r="AI631" s="22"/>
      <c r="AJ631" s="22">
        <v>14337.57</v>
      </c>
      <c r="AK631" s="22"/>
      <c r="AL631" s="22">
        <v>14337.57</v>
      </c>
      <c r="AM631" s="22">
        <v>14337.57</v>
      </c>
      <c r="AN631" s="22">
        <v>14337.57</v>
      </c>
      <c r="AO631" s="22"/>
      <c r="AP631" s="22">
        <v>14337.57</v>
      </c>
      <c r="AQ631" s="22"/>
      <c r="AR631" s="22"/>
      <c r="AS631" s="22">
        <v>14337.57</v>
      </c>
      <c r="AT631" s="22">
        <v>0</v>
      </c>
      <c r="AU631" s="22">
        <v>0</v>
      </c>
      <c r="AV631" s="22">
        <v>14337.57</v>
      </c>
      <c r="AW631" s="22">
        <v>0</v>
      </c>
      <c r="AX631" s="22">
        <v>0</v>
      </c>
      <c r="AY631" s="22"/>
      <c r="AZ631" s="22">
        <f>VLOOKUP(A631,[1]Consolidado!$A$4:$AZ$856,52,FALSE)</f>
        <v>14337.57</v>
      </c>
      <c r="BA631" s="22">
        <f>VLOOKUP(A631,'[2]Parcelas ICMS 2018 Calculadas'!$A$4:$BC$856,55,FALSE)</f>
        <v>0</v>
      </c>
      <c r="BB631" s="22">
        <v>14337.57</v>
      </c>
      <c r="BC631" s="22">
        <v>0</v>
      </c>
      <c r="BD631" s="22">
        <v>0</v>
      </c>
      <c r="BE631" s="22">
        <v>14337.57</v>
      </c>
      <c r="BF631" s="22"/>
      <c r="BG631" s="22">
        <v>0</v>
      </c>
      <c r="BH631" s="22"/>
      <c r="BI631" s="22"/>
      <c r="BJ631" s="22">
        <v>14337.57</v>
      </c>
      <c r="BK631" s="22">
        <v>0</v>
      </c>
      <c r="BL631" s="22">
        <v>0</v>
      </c>
      <c r="BM631" s="22">
        <v>0</v>
      </c>
      <c r="BN631" s="23">
        <f t="shared" si="58"/>
        <v>454865.12000000005</v>
      </c>
      <c r="BO631" s="20">
        <v>61964.34</v>
      </c>
      <c r="BP631" s="20">
        <v>4324.88</v>
      </c>
      <c r="BQ631" s="20">
        <v>1385.39</v>
      </c>
      <c r="BR631" s="20">
        <v>61964.34</v>
      </c>
      <c r="BS631" s="20">
        <v>4324.88</v>
      </c>
      <c r="BT631" s="20">
        <v>1385.39</v>
      </c>
      <c r="BU631" s="20">
        <v>61964.34</v>
      </c>
      <c r="BV631" s="20">
        <v>4324.88</v>
      </c>
      <c r="BW631" s="20">
        <v>1385.39</v>
      </c>
      <c r="BX631" s="20">
        <v>61964.34</v>
      </c>
      <c r="BY631" s="20">
        <v>4324.88</v>
      </c>
      <c r="BZ631" s="20">
        <v>1385.39</v>
      </c>
      <c r="CA631" s="20">
        <v>61964.34</v>
      </c>
      <c r="CB631" s="20">
        <v>4324.88</v>
      </c>
      <c r="CC631" s="20">
        <v>1385.39</v>
      </c>
      <c r="CD631" s="20">
        <v>61964.34</v>
      </c>
      <c r="CE631" s="20">
        <v>4324.88</v>
      </c>
      <c r="CF631" s="20">
        <v>1385.39</v>
      </c>
      <c r="CG631" s="20">
        <v>61964.34</v>
      </c>
      <c r="CH631" s="20">
        <v>4324.88</v>
      </c>
      <c r="CI631" s="20">
        <v>1385.39</v>
      </c>
      <c r="CJ631" s="20">
        <v>61964.34</v>
      </c>
      <c r="CK631" s="20">
        <v>4324.88</v>
      </c>
      <c r="CL631" s="20">
        <v>1385.39</v>
      </c>
      <c r="CM631" s="20">
        <v>61964.34</v>
      </c>
      <c r="CN631" s="20">
        <v>4324.88</v>
      </c>
      <c r="CO631" s="20">
        <v>1385.39</v>
      </c>
      <c r="CP631" s="20">
        <v>61964.34</v>
      </c>
      <c r="CQ631" s="20">
        <v>4324.88</v>
      </c>
      <c r="CR631" s="20">
        <v>1385.39</v>
      </c>
      <c r="CS631" s="20">
        <v>61964.34</v>
      </c>
      <c r="CT631" s="20">
        <v>4324.88</v>
      </c>
      <c r="CU631" s="20">
        <v>1385.39</v>
      </c>
      <c r="CV631" s="20">
        <v>61964.34</v>
      </c>
      <c r="CW631" s="20">
        <v>4324.88</v>
      </c>
      <c r="CX631" s="20">
        <v>1385.39</v>
      </c>
      <c r="CY631" s="20">
        <v>61964.34</v>
      </c>
      <c r="CZ631" s="20">
        <v>4324.88</v>
      </c>
      <c r="DA631" s="20">
        <v>1385.39</v>
      </c>
      <c r="DB631" s="20">
        <v>61964.34</v>
      </c>
      <c r="DC631" s="20">
        <v>4324.88</v>
      </c>
      <c r="DD631" s="20">
        <v>1385.39</v>
      </c>
      <c r="DE631" s="20">
        <v>61964.34</v>
      </c>
      <c r="DF631" s="20">
        <v>4324.88</v>
      </c>
      <c r="DG631" s="20">
        <v>1385.39</v>
      </c>
      <c r="DH631" s="20">
        <v>61964.34</v>
      </c>
      <c r="DI631" s="20">
        <v>4324.88</v>
      </c>
      <c r="DJ631" s="20">
        <v>1385.39</v>
      </c>
      <c r="DK631" s="20">
        <v>61964.34</v>
      </c>
      <c r="DL631" s="20">
        <v>4324.88</v>
      </c>
      <c r="DM631" s="20">
        <v>1385.39</v>
      </c>
      <c r="DN631" s="20">
        <v>61964.34</v>
      </c>
      <c r="DO631" s="20">
        <v>4324.88</v>
      </c>
      <c r="DP631" s="20">
        <v>1385.39</v>
      </c>
      <c r="DQ631" s="20">
        <v>61964.34</v>
      </c>
      <c r="DR631" s="20">
        <v>4324.88</v>
      </c>
      <c r="DS631" s="20">
        <v>1385.39</v>
      </c>
      <c r="DT631" s="20">
        <v>61964.34</v>
      </c>
      <c r="DU631" s="20">
        <v>4324.88</v>
      </c>
      <c r="DV631" s="20">
        <v>1385.39</v>
      </c>
      <c r="DW631" s="20">
        <v>61964.34</v>
      </c>
      <c r="DX631" s="20">
        <v>4324.88</v>
      </c>
      <c r="DY631" s="20">
        <v>1385.39</v>
      </c>
      <c r="DZ631" s="20">
        <v>61964.34</v>
      </c>
      <c r="EA631" s="20">
        <v>4324.88</v>
      </c>
      <c r="EB631" s="20">
        <v>1385.39</v>
      </c>
      <c r="EC631" s="20">
        <v>61964.34</v>
      </c>
      <c r="ED631" s="20">
        <v>4324.88</v>
      </c>
      <c r="EE631" s="20">
        <v>1385.39</v>
      </c>
      <c r="EF631" s="20">
        <v>61964.34</v>
      </c>
      <c r="EG631" s="20">
        <v>4324.88</v>
      </c>
      <c r="EH631" s="20">
        <v>1385.39</v>
      </c>
      <c r="EI631" s="20">
        <f t="shared" si="59"/>
        <v>61964.34</v>
      </c>
      <c r="EJ631" s="20">
        <f t="shared" si="59"/>
        <v>4324.88</v>
      </c>
      <c r="EK631" s="20">
        <f t="shared" si="59"/>
        <v>1385.39</v>
      </c>
      <c r="EL631" s="20">
        <v>61964.34</v>
      </c>
      <c r="EM631" s="20">
        <v>4324.88</v>
      </c>
      <c r="EN631" s="20">
        <v>1385.39</v>
      </c>
      <c r="EO631" s="24">
        <f t="shared" si="60"/>
        <v>1759539.8599999985</v>
      </c>
      <c r="EP631" s="25">
        <f t="shared" si="56"/>
        <v>57190.919999999925</v>
      </c>
      <c r="EQ631" s="25">
        <f t="shared" si="57"/>
        <v>270698.59000000148</v>
      </c>
      <c r="ES631" s="26"/>
    </row>
    <row r="632" spans="1:149" x14ac:dyDescent="0.25">
      <c r="A632" s="27">
        <v>629</v>
      </c>
      <c r="B632" s="15">
        <v>18558072000114</v>
      </c>
      <c r="C632" s="28" t="s">
        <v>646</v>
      </c>
      <c r="D632" s="17">
        <v>890637.64</v>
      </c>
      <c r="E632" s="18">
        <v>3240875.2</v>
      </c>
      <c r="F632" s="19">
        <v>0</v>
      </c>
      <c r="G632" s="20">
        <v>0</v>
      </c>
      <c r="H632" s="21">
        <f t="shared" si="55"/>
        <v>890637.64</v>
      </c>
      <c r="I632" s="21">
        <v>3240875.2</v>
      </c>
      <c r="J632" s="22">
        <v>0</v>
      </c>
      <c r="K632" s="22">
        <v>0</v>
      </c>
      <c r="L632" s="22">
        <v>0</v>
      </c>
      <c r="M632" s="22">
        <v>0</v>
      </c>
      <c r="N632" s="22">
        <v>40811</v>
      </c>
      <c r="O632" s="22">
        <v>0</v>
      </c>
      <c r="P632" s="22">
        <v>40811</v>
      </c>
      <c r="Q632" s="22">
        <v>0</v>
      </c>
      <c r="R632" s="22">
        <v>40811</v>
      </c>
      <c r="S632" s="22">
        <v>40811</v>
      </c>
      <c r="T632" s="22">
        <v>40811</v>
      </c>
      <c r="U632" s="22">
        <v>40791.199999999997</v>
      </c>
      <c r="V632" s="22">
        <v>40791.199999999997</v>
      </c>
      <c r="W632" s="22">
        <v>40791.199999999997</v>
      </c>
      <c r="X632" s="22">
        <v>40791.199999999997</v>
      </c>
      <c r="Y632" s="22">
        <v>24937.85</v>
      </c>
      <c r="Z632" s="22">
        <v>24937.85</v>
      </c>
      <c r="AA632" s="22">
        <v>24937.85</v>
      </c>
      <c r="AB632" s="22">
        <v>24937.85</v>
      </c>
      <c r="AC632" s="22">
        <v>0</v>
      </c>
      <c r="AD632" s="22">
        <v>24937.85</v>
      </c>
      <c r="AE632" s="22"/>
      <c r="AF632" s="22"/>
      <c r="AG632" s="22">
        <v>24937.85</v>
      </c>
      <c r="AH632" s="22"/>
      <c r="AI632" s="22"/>
      <c r="AJ632" s="22">
        <v>24937.85</v>
      </c>
      <c r="AK632" s="22"/>
      <c r="AL632" s="22">
        <v>24937.85</v>
      </c>
      <c r="AM632" s="22">
        <v>24937.85</v>
      </c>
      <c r="AN632" s="22">
        <v>24937.85</v>
      </c>
      <c r="AO632" s="22"/>
      <c r="AP632" s="22">
        <v>24937.85</v>
      </c>
      <c r="AQ632" s="22"/>
      <c r="AR632" s="22"/>
      <c r="AS632" s="22">
        <v>24937.85</v>
      </c>
      <c r="AT632" s="22">
        <v>0</v>
      </c>
      <c r="AU632" s="22">
        <v>0</v>
      </c>
      <c r="AV632" s="22">
        <v>24937.85</v>
      </c>
      <c r="AW632" s="22">
        <v>0</v>
      </c>
      <c r="AX632" s="22">
        <v>0</v>
      </c>
      <c r="AY632" s="22"/>
      <c r="AZ632" s="22">
        <f>VLOOKUP(A632,[1]Consolidado!$A$4:$AZ$856,52,FALSE)</f>
        <v>24937.85</v>
      </c>
      <c r="BA632" s="22">
        <f>VLOOKUP(A632,'[2]Parcelas ICMS 2018 Calculadas'!$A$4:$BC$856,55,FALSE)</f>
        <v>0</v>
      </c>
      <c r="BB632" s="22">
        <v>24937.85</v>
      </c>
      <c r="BC632" s="22">
        <v>0</v>
      </c>
      <c r="BD632" s="22">
        <v>0</v>
      </c>
      <c r="BE632" s="22">
        <v>24937.85</v>
      </c>
      <c r="BF632" s="22"/>
      <c r="BG632" s="22">
        <v>0</v>
      </c>
      <c r="BH632" s="22"/>
      <c r="BI632" s="22"/>
      <c r="BJ632" s="22">
        <v>24937.85</v>
      </c>
      <c r="BK632" s="22">
        <v>0</v>
      </c>
      <c r="BL632" s="22">
        <v>0</v>
      </c>
      <c r="BM632" s="22">
        <v>0</v>
      </c>
      <c r="BN632" s="23">
        <f t="shared" si="58"/>
        <v>791163.24999999965</v>
      </c>
      <c r="BO632" s="20">
        <v>98913.85</v>
      </c>
      <c r="BP632" s="20">
        <v>6903.82</v>
      </c>
      <c r="BQ632" s="20">
        <v>2211.5100000000002</v>
      </c>
      <c r="BR632" s="20">
        <v>98913.85</v>
      </c>
      <c r="BS632" s="20">
        <v>6903.82</v>
      </c>
      <c r="BT632" s="20">
        <v>2211.5100000000002</v>
      </c>
      <c r="BU632" s="20">
        <v>98913.85</v>
      </c>
      <c r="BV632" s="20">
        <v>6903.82</v>
      </c>
      <c r="BW632" s="20">
        <v>2211.5100000000002</v>
      </c>
      <c r="BX632" s="20">
        <v>98913.85</v>
      </c>
      <c r="BY632" s="20">
        <v>6903.82</v>
      </c>
      <c r="BZ632" s="20">
        <v>2211.5100000000002</v>
      </c>
      <c r="CA632" s="20">
        <v>98913.85</v>
      </c>
      <c r="CB632" s="20">
        <v>6903.82</v>
      </c>
      <c r="CC632" s="20">
        <v>2211.5100000000002</v>
      </c>
      <c r="CD632" s="20">
        <v>98913.85</v>
      </c>
      <c r="CE632" s="20">
        <v>6903.82</v>
      </c>
      <c r="CF632" s="20">
        <v>2211.5100000000002</v>
      </c>
      <c r="CG632" s="20">
        <v>98913.85</v>
      </c>
      <c r="CH632" s="20">
        <v>6903.82</v>
      </c>
      <c r="CI632" s="20">
        <v>2211.5100000000002</v>
      </c>
      <c r="CJ632" s="20">
        <v>98913.85</v>
      </c>
      <c r="CK632" s="20">
        <v>6903.82</v>
      </c>
      <c r="CL632" s="20">
        <v>2211.5100000000002</v>
      </c>
      <c r="CM632" s="20">
        <v>98913.85</v>
      </c>
      <c r="CN632" s="20">
        <v>6903.82</v>
      </c>
      <c r="CO632" s="20">
        <v>2211.5100000000002</v>
      </c>
      <c r="CP632" s="20">
        <v>98913.85</v>
      </c>
      <c r="CQ632" s="20">
        <v>6903.82</v>
      </c>
      <c r="CR632" s="20">
        <v>2211.5100000000002</v>
      </c>
      <c r="CS632" s="20">
        <v>98913.85</v>
      </c>
      <c r="CT632" s="20">
        <v>6903.82</v>
      </c>
      <c r="CU632" s="20">
        <v>2211.5100000000002</v>
      </c>
      <c r="CV632" s="20">
        <v>98913.85</v>
      </c>
      <c r="CW632" s="20">
        <v>6903.82</v>
      </c>
      <c r="CX632" s="20">
        <v>2211.5100000000002</v>
      </c>
      <c r="CY632" s="20">
        <v>98913.85</v>
      </c>
      <c r="CZ632" s="20">
        <v>6903.82</v>
      </c>
      <c r="DA632" s="20">
        <v>2211.5100000000002</v>
      </c>
      <c r="DB632" s="20">
        <v>98913.85</v>
      </c>
      <c r="DC632" s="20">
        <v>6903.82</v>
      </c>
      <c r="DD632" s="20">
        <v>2211.5100000000002</v>
      </c>
      <c r="DE632" s="20">
        <v>98913.85</v>
      </c>
      <c r="DF632" s="20">
        <v>6903.82</v>
      </c>
      <c r="DG632" s="20">
        <v>2211.5100000000002</v>
      </c>
      <c r="DH632" s="20">
        <v>98913.85</v>
      </c>
      <c r="DI632" s="20">
        <v>6903.82</v>
      </c>
      <c r="DJ632" s="20">
        <v>2211.5100000000002</v>
      </c>
      <c r="DK632" s="20">
        <v>98913.85</v>
      </c>
      <c r="DL632" s="20">
        <v>6903.82</v>
      </c>
      <c r="DM632" s="20">
        <v>2211.5100000000002</v>
      </c>
      <c r="DN632" s="20">
        <v>98913.85</v>
      </c>
      <c r="DO632" s="20">
        <v>6903.82</v>
      </c>
      <c r="DP632" s="20">
        <v>2211.5100000000002</v>
      </c>
      <c r="DQ632" s="20">
        <v>98913.85</v>
      </c>
      <c r="DR632" s="20">
        <v>6903.82</v>
      </c>
      <c r="DS632" s="20">
        <v>2211.5100000000002</v>
      </c>
      <c r="DT632" s="20">
        <v>98913.85</v>
      </c>
      <c r="DU632" s="20">
        <v>6903.82</v>
      </c>
      <c r="DV632" s="20">
        <v>2211.5100000000002</v>
      </c>
      <c r="DW632" s="20">
        <v>98913.85</v>
      </c>
      <c r="DX632" s="20">
        <v>6903.82</v>
      </c>
      <c r="DY632" s="20">
        <v>2211.5100000000002</v>
      </c>
      <c r="DZ632" s="20">
        <v>98913.85</v>
      </c>
      <c r="EA632" s="20">
        <v>6903.82</v>
      </c>
      <c r="EB632" s="20">
        <v>2211.5100000000002</v>
      </c>
      <c r="EC632" s="20">
        <v>98913.85</v>
      </c>
      <c r="ED632" s="20">
        <v>6903.82</v>
      </c>
      <c r="EE632" s="20">
        <v>2211.5100000000002</v>
      </c>
      <c r="EF632" s="20">
        <v>98913.85</v>
      </c>
      <c r="EG632" s="20">
        <v>6903.82</v>
      </c>
      <c r="EH632" s="20">
        <v>2211.5100000000002</v>
      </c>
      <c r="EI632" s="20">
        <f t="shared" si="59"/>
        <v>98913.85</v>
      </c>
      <c r="EJ632" s="20">
        <f t="shared" si="59"/>
        <v>6903.82</v>
      </c>
      <c r="EK632" s="20">
        <f t="shared" si="59"/>
        <v>2211.5100000000002</v>
      </c>
      <c r="EL632" s="20">
        <v>98913.85</v>
      </c>
      <c r="EM632" s="20">
        <v>6903.82</v>
      </c>
      <c r="EN632" s="20">
        <v>2211.5100000000002</v>
      </c>
      <c r="EO632" s="24">
        <f t="shared" si="60"/>
        <v>2808758.6799999992</v>
      </c>
      <c r="EP632" s="25">
        <f t="shared" si="56"/>
        <v>99474.390000000363</v>
      </c>
      <c r="EQ632" s="25">
        <f t="shared" si="57"/>
        <v>432116.52000000095</v>
      </c>
      <c r="ES632" s="26"/>
    </row>
    <row r="633" spans="1:149" x14ac:dyDescent="0.25">
      <c r="A633" s="27">
        <v>630</v>
      </c>
      <c r="B633" s="15">
        <v>18409235000105</v>
      </c>
      <c r="C633" s="28" t="s">
        <v>647</v>
      </c>
      <c r="D633" s="17">
        <v>256235.24</v>
      </c>
      <c r="E633" s="18">
        <v>815444.18</v>
      </c>
      <c r="F633" s="19">
        <v>0</v>
      </c>
      <c r="G633" s="20">
        <v>0</v>
      </c>
      <c r="H633" s="21">
        <f t="shared" si="55"/>
        <v>256235.24</v>
      </c>
      <c r="I633" s="21">
        <v>815444.18</v>
      </c>
      <c r="J633" s="22">
        <v>0</v>
      </c>
      <c r="K633" s="22">
        <v>0</v>
      </c>
      <c r="L633" s="22">
        <v>0</v>
      </c>
      <c r="M633" s="22">
        <v>0</v>
      </c>
      <c r="N633" s="22">
        <v>11741.27</v>
      </c>
      <c r="O633" s="22">
        <v>0</v>
      </c>
      <c r="P633" s="22">
        <v>11741.27</v>
      </c>
      <c r="Q633" s="22">
        <v>0</v>
      </c>
      <c r="R633" s="22">
        <v>11741.27</v>
      </c>
      <c r="S633" s="22">
        <v>11741.27</v>
      </c>
      <c r="T633" s="22">
        <v>11741.27</v>
      </c>
      <c r="U633" s="22">
        <v>11735.57</v>
      </c>
      <c r="V633" s="22">
        <v>11735.57</v>
      </c>
      <c r="W633" s="22">
        <v>11735.57</v>
      </c>
      <c r="X633" s="22">
        <v>11735.57</v>
      </c>
      <c r="Y633" s="22">
        <v>7174.59</v>
      </c>
      <c r="Z633" s="22">
        <v>7174.59</v>
      </c>
      <c r="AA633" s="22">
        <v>7174.59</v>
      </c>
      <c r="AB633" s="22">
        <v>7174.59</v>
      </c>
      <c r="AC633" s="22">
        <v>0</v>
      </c>
      <c r="AD633" s="22">
        <v>7174.59</v>
      </c>
      <c r="AE633" s="22"/>
      <c r="AF633" s="22"/>
      <c r="AG633" s="22">
        <v>7174.59</v>
      </c>
      <c r="AH633" s="22"/>
      <c r="AI633" s="22"/>
      <c r="AJ633" s="22">
        <v>7174.59</v>
      </c>
      <c r="AK633" s="22"/>
      <c r="AL633" s="22">
        <v>7174.59</v>
      </c>
      <c r="AM633" s="22">
        <v>7174.59</v>
      </c>
      <c r="AN633" s="22">
        <v>7174.59</v>
      </c>
      <c r="AO633" s="22"/>
      <c r="AP633" s="22">
        <v>7174.59</v>
      </c>
      <c r="AQ633" s="22"/>
      <c r="AR633" s="22"/>
      <c r="AS633" s="22">
        <v>7174.59</v>
      </c>
      <c r="AT633" s="22">
        <v>0</v>
      </c>
      <c r="AU633" s="22">
        <v>0</v>
      </c>
      <c r="AV633" s="22">
        <v>7174.59</v>
      </c>
      <c r="AW633" s="22">
        <v>0</v>
      </c>
      <c r="AX633" s="22">
        <v>0</v>
      </c>
      <c r="AY633" s="22"/>
      <c r="AZ633" s="22">
        <f>VLOOKUP(A633,[1]Consolidado!$A$4:$AZ$856,52,FALSE)</f>
        <v>7174.59</v>
      </c>
      <c r="BA633" s="22">
        <f>VLOOKUP(A633,'[2]Parcelas ICMS 2018 Calculadas'!$A$4:$BC$856,55,FALSE)</f>
        <v>0</v>
      </c>
      <c r="BB633" s="22">
        <v>7174.59</v>
      </c>
      <c r="BC633" s="22">
        <v>0</v>
      </c>
      <c r="BD633" s="22">
        <v>0</v>
      </c>
      <c r="BE633" s="22">
        <v>7174.59</v>
      </c>
      <c r="BF633" s="22"/>
      <c r="BG633" s="22">
        <v>0</v>
      </c>
      <c r="BH633" s="22"/>
      <c r="BI633" s="22"/>
      <c r="BJ633" s="22">
        <v>7174.59</v>
      </c>
      <c r="BK633" s="22">
        <v>0</v>
      </c>
      <c r="BL633" s="22">
        <v>0</v>
      </c>
      <c r="BM633" s="22">
        <v>0</v>
      </c>
      <c r="BN633" s="23">
        <f t="shared" si="58"/>
        <v>227616.65999999997</v>
      </c>
      <c r="BO633" s="20">
        <v>24887.94</v>
      </c>
      <c r="BP633" s="20">
        <v>1737.09</v>
      </c>
      <c r="BQ633" s="20">
        <v>556.44000000000005</v>
      </c>
      <c r="BR633" s="20">
        <v>24887.94</v>
      </c>
      <c r="BS633" s="20">
        <v>1737.09</v>
      </c>
      <c r="BT633" s="20">
        <v>556.44000000000005</v>
      </c>
      <c r="BU633" s="20">
        <v>24887.94</v>
      </c>
      <c r="BV633" s="20">
        <v>1737.09</v>
      </c>
      <c r="BW633" s="20">
        <v>556.44000000000005</v>
      </c>
      <c r="BX633" s="20">
        <v>24887.94</v>
      </c>
      <c r="BY633" s="20">
        <v>1737.09</v>
      </c>
      <c r="BZ633" s="20">
        <v>556.44000000000005</v>
      </c>
      <c r="CA633" s="20">
        <v>24887.94</v>
      </c>
      <c r="CB633" s="20">
        <v>1737.09</v>
      </c>
      <c r="CC633" s="20">
        <v>556.44000000000005</v>
      </c>
      <c r="CD633" s="20">
        <v>24887.94</v>
      </c>
      <c r="CE633" s="20">
        <v>1737.09</v>
      </c>
      <c r="CF633" s="20">
        <v>556.44000000000005</v>
      </c>
      <c r="CG633" s="20">
        <v>24887.94</v>
      </c>
      <c r="CH633" s="20">
        <v>1737.09</v>
      </c>
      <c r="CI633" s="20">
        <v>556.44000000000005</v>
      </c>
      <c r="CJ633" s="20">
        <v>24887.94</v>
      </c>
      <c r="CK633" s="20">
        <v>1737.09</v>
      </c>
      <c r="CL633" s="20">
        <v>556.44000000000005</v>
      </c>
      <c r="CM633" s="20">
        <v>24887.94</v>
      </c>
      <c r="CN633" s="20">
        <v>1737.09</v>
      </c>
      <c r="CO633" s="20">
        <v>556.44000000000005</v>
      </c>
      <c r="CP633" s="20">
        <v>24887.94</v>
      </c>
      <c r="CQ633" s="20">
        <v>1737.09</v>
      </c>
      <c r="CR633" s="20">
        <v>556.44000000000005</v>
      </c>
      <c r="CS633" s="20">
        <v>24887.94</v>
      </c>
      <c r="CT633" s="20">
        <v>1737.09</v>
      </c>
      <c r="CU633" s="20">
        <v>556.44000000000005</v>
      </c>
      <c r="CV633" s="20">
        <v>24887.94</v>
      </c>
      <c r="CW633" s="20">
        <v>1737.09</v>
      </c>
      <c r="CX633" s="20">
        <v>556.44000000000005</v>
      </c>
      <c r="CY633" s="20">
        <v>24887.94</v>
      </c>
      <c r="CZ633" s="20">
        <v>1737.09</v>
      </c>
      <c r="DA633" s="20">
        <v>556.44000000000005</v>
      </c>
      <c r="DB633" s="20">
        <v>24887.94</v>
      </c>
      <c r="DC633" s="20">
        <v>1737.09</v>
      </c>
      <c r="DD633" s="20">
        <v>556.44000000000005</v>
      </c>
      <c r="DE633" s="20">
        <v>24887.94</v>
      </c>
      <c r="DF633" s="20">
        <v>1737.09</v>
      </c>
      <c r="DG633" s="20">
        <v>556.44000000000005</v>
      </c>
      <c r="DH633" s="20">
        <v>24887.94</v>
      </c>
      <c r="DI633" s="20">
        <v>1737.09</v>
      </c>
      <c r="DJ633" s="20">
        <v>556.44000000000005</v>
      </c>
      <c r="DK633" s="20">
        <v>24887.94</v>
      </c>
      <c r="DL633" s="20">
        <v>1737.09</v>
      </c>
      <c r="DM633" s="20">
        <v>556.44000000000005</v>
      </c>
      <c r="DN633" s="20">
        <v>24887.94</v>
      </c>
      <c r="DO633" s="20">
        <v>1737.09</v>
      </c>
      <c r="DP633" s="20">
        <v>556.44000000000005</v>
      </c>
      <c r="DQ633" s="20">
        <v>24887.94</v>
      </c>
      <c r="DR633" s="20">
        <v>1737.09</v>
      </c>
      <c r="DS633" s="20">
        <v>556.44000000000005</v>
      </c>
      <c r="DT633" s="20">
        <v>24887.94</v>
      </c>
      <c r="DU633" s="20">
        <v>1737.09</v>
      </c>
      <c r="DV633" s="20">
        <v>556.44000000000005</v>
      </c>
      <c r="DW633" s="20">
        <v>24887.94</v>
      </c>
      <c r="DX633" s="20">
        <v>1737.09</v>
      </c>
      <c r="DY633" s="20">
        <v>556.44000000000005</v>
      </c>
      <c r="DZ633" s="20">
        <v>24887.94</v>
      </c>
      <c r="EA633" s="20">
        <v>1737.09</v>
      </c>
      <c r="EB633" s="20">
        <v>556.44000000000005</v>
      </c>
      <c r="EC633" s="20">
        <v>24887.94</v>
      </c>
      <c r="ED633" s="20">
        <v>1737.09</v>
      </c>
      <c r="EE633" s="20">
        <v>556.44000000000005</v>
      </c>
      <c r="EF633" s="20">
        <v>24887.94</v>
      </c>
      <c r="EG633" s="20">
        <v>1737.09</v>
      </c>
      <c r="EH633" s="20">
        <v>556.44000000000005</v>
      </c>
      <c r="EI633" s="20">
        <f t="shared" si="59"/>
        <v>24887.94</v>
      </c>
      <c r="EJ633" s="20">
        <f t="shared" si="59"/>
        <v>1737.09</v>
      </c>
      <c r="EK633" s="20">
        <f t="shared" si="59"/>
        <v>556.44000000000005</v>
      </c>
      <c r="EL633" s="20">
        <v>24887.94</v>
      </c>
      <c r="EM633" s="20">
        <v>1737.09</v>
      </c>
      <c r="EN633" s="20">
        <v>556.44000000000005</v>
      </c>
      <c r="EO633" s="24">
        <f t="shared" si="60"/>
        <v>706718.21999999927</v>
      </c>
      <c r="EP633" s="25">
        <f t="shared" si="56"/>
        <v>28618.580000000016</v>
      </c>
      <c r="EQ633" s="25">
        <f t="shared" si="57"/>
        <v>108725.96000000078</v>
      </c>
      <c r="ES633" s="26"/>
    </row>
    <row r="634" spans="1:149" x14ac:dyDescent="0.25">
      <c r="A634" s="27">
        <v>631</v>
      </c>
      <c r="B634" s="15">
        <v>18313882000100</v>
      </c>
      <c r="C634" s="28" t="s">
        <v>648</v>
      </c>
      <c r="D634" s="17">
        <v>512709.46</v>
      </c>
      <c r="E634" s="18">
        <v>550501.71</v>
      </c>
      <c r="F634" s="19">
        <v>0</v>
      </c>
      <c r="G634" s="20">
        <v>0</v>
      </c>
      <c r="H634" s="21">
        <f t="shared" si="55"/>
        <v>512709.46</v>
      </c>
      <c r="I634" s="21">
        <v>550501.71</v>
      </c>
      <c r="J634" s="22">
        <v>0</v>
      </c>
      <c r="K634" s="22">
        <v>0</v>
      </c>
      <c r="L634" s="22">
        <v>0</v>
      </c>
      <c r="M634" s="22">
        <v>0</v>
      </c>
      <c r="N634" s="22">
        <v>23493.49</v>
      </c>
      <c r="O634" s="22">
        <v>0</v>
      </c>
      <c r="P634" s="22">
        <v>23493.49</v>
      </c>
      <c r="Q634" s="22">
        <v>0</v>
      </c>
      <c r="R634" s="22">
        <v>23493.49</v>
      </c>
      <c r="S634" s="22">
        <v>23493.49</v>
      </c>
      <c r="T634" s="22">
        <v>23493.49</v>
      </c>
      <c r="U634" s="22">
        <v>23482.09</v>
      </c>
      <c r="V634" s="22">
        <v>23482.09</v>
      </c>
      <c r="W634" s="22">
        <v>23482.09</v>
      </c>
      <c r="X634" s="22">
        <v>23482.09</v>
      </c>
      <c r="Y634" s="22">
        <v>14355.86</v>
      </c>
      <c r="Z634" s="22">
        <v>14355.86</v>
      </c>
      <c r="AA634" s="22">
        <v>14355.86</v>
      </c>
      <c r="AB634" s="22">
        <v>14355.86</v>
      </c>
      <c r="AC634" s="22">
        <v>0</v>
      </c>
      <c r="AD634" s="22">
        <v>14355.86</v>
      </c>
      <c r="AE634" s="22"/>
      <c r="AF634" s="22"/>
      <c r="AG634" s="22">
        <v>14355.86</v>
      </c>
      <c r="AH634" s="22"/>
      <c r="AI634" s="22"/>
      <c r="AJ634" s="22">
        <v>14355.86</v>
      </c>
      <c r="AK634" s="22"/>
      <c r="AL634" s="22">
        <v>14355.86</v>
      </c>
      <c r="AM634" s="22">
        <v>14355.86</v>
      </c>
      <c r="AN634" s="22">
        <v>14355.86</v>
      </c>
      <c r="AO634" s="22"/>
      <c r="AP634" s="22">
        <v>14355.86</v>
      </c>
      <c r="AQ634" s="22"/>
      <c r="AR634" s="22"/>
      <c r="AS634" s="22">
        <v>14355.86</v>
      </c>
      <c r="AT634" s="22">
        <v>0</v>
      </c>
      <c r="AU634" s="22">
        <v>0</v>
      </c>
      <c r="AV634" s="22">
        <v>14355.86</v>
      </c>
      <c r="AW634" s="22">
        <v>0</v>
      </c>
      <c r="AX634" s="22">
        <v>114687.47</v>
      </c>
      <c r="AY634" s="22"/>
      <c r="AZ634" s="22">
        <f>VLOOKUP(A634,[1]Consolidado!$A$4:$AZ$856,52,FALSE)</f>
        <v>0</v>
      </c>
      <c r="BA634" s="22">
        <f>VLOOKUP(A634,'[2]Parcelas ICMS 2018 Calculadas'!$A$4:$BC$856,55,FALSE)</f>
        <v>0</v>
      </c>
      <c r="BB634" s="22">
        <v>0</v>
      </c>
      <c r="BC634" s="22">
        <v>0</v>
      </c>
      <c r="BD634" s="22">
        <v>0</v>
      </c>
      <c r="BE634" s="22"/>
      <c r="BF634" s="22"/>
      <c r="BG634" s="22">
        <v>0</v>
      </c>
      <c r="BH634" s="22"/>
      <c r="BI634" s="22"/>
      <c r="BJ634" s="22">
        <v>0</v>
      </c>
      <c r="BK634" s="22">
        <v>0</v>
      </c>
      <c r="BL634" s="22">
        <v>0</v>
      </c>
      <c r="BM634" s="22">
        <v>0</v>
      </c>
      <c r="BN634" s="23">
        <f t="shared" si="58"/>
        <v>512709.45999999985</v>
      </c>
      <c r="BO634" s="20">
        <v>16801.71</v>
      </c>
      <c r="BP634" s="20">
        <v>1172.7</v>
      </c>
      <c r="BQ634" s="20">
        <v>375.65</v>
      </c>
      <c r="BR634" s="20">
        <v>16801.71</v>
      </c>
      <c r="BS634" s="20">
        <v>1172.7</v>
      </c>
      <c r="BT634" s="20">
        <v>375.65</v>
      </c>
      <c r="BU634" s="20">
        <v>16801.71</v>
      </c>
      <c r="BV634" s="20">
        <v>1172.7</v>
      </c>
      <c r="BW634" s="20">
        <v>375.65</v>
      </c>
      <c r="BX634" s="20">
        <v>16801.71</v>
      </c>
      <c r="BY634" s="20">
        <v>1172.7</v>
      </c>
      <c r="BZ634" s="20">
        <v>375.65</v>
      </c>
      <c r="CA634" s="20">
        <v>16801.71</v>
      </c>
      <c r="CB634" s="20">
        <v>1172.7</v>
      </c>
      <c r="CC634" s="20">
        <v>375.65</v>
      </c>
      <c r="CD634" s="20">
        <v>16801.71</v>
      </c>
      <c r="CE634" s="20">
        <v>1172.7</v>
      </c>
      <c r="CF634" s="20">
        <v>375.65</v>
      </c>
      <c r="CG634" s="20">
        <v>16801.71</v>
      </c>
      <c r="CH634" s="20">
        <v>1172.7</v>
      </c>
      <c r="CI634" s="20">
        <v>375.65</v>
      </c>
      <c r="CJ634" s="20">
        <v>16801.71</v>
      </c>
      <c r="CK634" s="20">
        <v>1172.7</v>
      </c>
      <c r="CL634" s="20">
        <v>375.65</v>
      </c>
      <c r="CM634" s="20">
        <v>16801.71</v>
      </c>
      <c r="CN634" s="20">
        <v>1172.7</v>
      </c>
      <c r="CO634" s="20">
        <v>375.65</v>
      </c>
      <c r="CP634" s="20">
        <v>16801.71</v>
      </c>
      <c r="CQ634" s="20">
        <v>1172.7</v>
      </c>
      <c r="CR634" s="20">
        <v>375.65</v>
      </c>
      <c r="CS634" s="20">
        <v>16801.71</v>
      </c>
      <c r="CT634" s="20">
        <v>1172.7</v>
      </c>
      <c r="CU634" s="20">
        <v>375.65</v>
      </c>
      <c r="CV634" s="20">
        <v>16801.71</v>
      </c>
      <c r="CW634" s="20">
        <v>1172.7</v>
      </c>
      <c r="CX634" s="20">
        <v>375.65</v>
      </c>
      <c r="CY634" s="20">
        <v>16801.71</v>
      </c>
      <c r="CZ634" s="20">
        <v>1172.7</v>
      </c>
      <c r="DA634" s="20">
        <v>375.65</v>
      </c>
      <c r="DB634" s="20">
        <v>16801.71</v>
      </c>
      <c r="DC634" s="20">
        <v>1172.7</v>
      </c>
      <c r="DD634" s="20">
        <v>375.65</v>
      </c>
      <c r="DE634" s="20">
        <v>16801.71</v>
      </c>
      <c r="DF634" s="20">
        <v>1172.7</v>
      </c>
      <c r="DG634" s="20">
        <v>375.65</v>
      </c>
      <c r="DH634" s="20">
        <v>16801.71</v>
      </c>
      <c r="DI634" s="20">
        <v>1172.7</v>
      </c>
      <c r="DJ634" s="20">
        <v>375.65</v>
      </c>
      <c r="DK634" s="20">
        <v>16801.71</v>
      </c>
      <c r="DL634" s="20">
        <v>1172.7</v>
      </c>
      <c r="DM634" s="20">
        <v>375.65</v>
      </c>
      <c r="DN634" s="20">
        <v>16801.71</v>
      </c>
      <c r="DO634" s="20">
        <v>1172.7</v>
      </c>
      <c r="DP634" s="20">
        <v>375.65</v>
      </c>
      <c r="DQ634" s="20">
        <v>16801.71</v>
      </c>
      <c r="DR634" s="20">
        <v>1172.7</v>
      </c>
      <c r="DS634" s="20">
        <v>375.65</v>
      </c>
      <c r="DT634" s="20">
        <v>16801.71</v>
      </c>
      <c r="DU634" s="20">
        <v>1172.7</v>
      </c>
      <c r="DV634" s="20">
        <v>375.65</v>
      </c>
      <c r="DW634" s="20">
        <v>16801.71</v>
      </c>
      <c r="DX634" s="20">
        <v>1172.7</v>
      </c>
      <c r="DY634" s="20">
        <v>375.65</v>
      </c>
      <c r="DZ634" s="20">
        <v>16801.71</v>
      </c>
      <c r="EA634" s="20">
        <v>1172.7</v>
      </c>
      <c r="EB634" s="20">
        <v>375.65</v>
      </c>
      <c r="EC634" s="20">
        <v>16801.71</v>
      </c>
      <c r="ED634" s="20">
        <v>1172.7</v>
      </c>
      <c r="EE634" s="20">
        <v>375.65</v>
      </c>
      <c r="EF634" s="20">
        <v>16801.71</v>
      </c>
      <c r="EG634" s="20">
        <v>1172.7</v>
      </c>
      <c r="EH634" s="20">
        <v>375.65</v>
      </c>
      <c r="EI634" s="20">
        <f t="shared" si="59"/>
        <v>16801.71</v>
      </c>
      <c r="EJ634" s="20">
        <f t="shared" si="59"/>
        <v>1172.7</v>
      </c>
      <c r="EK634" s="20">
        <f t="shared" si="59"/>
        <v>375.65</v>
      </c>
      <c r="EL634" s="20">
        <v>16801.71</v>
      </c>
      <c r="EM634" s="20">
        <v>1172.7</v>
      </c>
      <c r="EN634" s="20">
        <v>375.65</v>
      </c>
      <c r="EO634" s="24">
        <f t="shared" si="60"/>
        <v>477101.56000000064</v>
      </c>
      <c r="EP634" s="25">
        <f t="shared" si="56"/>
        <v>0</v>
      </c>
      <c r="EQ634" s="25">
        <f t="shared" si="57"/>
        <v>73400.149999999325</v>
      </c>
      <c r="ES634" s="26"/>
    </row>
    <row r="635" spans="1:149" x14ac:dyDescent="0.25">
      <c r="A635" s="27">
        <v>632</v>
      </c>
      <c r="B635" s="15">
        <v>18025999000199</v>
      </c>
      <c r="C635" s="28" t="s">
        <v>649</v>
      </c>
      <c r="D635" s="17">
        <v>229878.78</v>
      </c>
      <c r="E635" s="18">
        <v>438077.71</v>
      </c>
      <c r="F635" s="19">
        <v>0</v>
      </c>
      <c r="G635" s="20">
        <v>0</v>
      </c>
      <c r="H635" s="21">
        <f t="shared" si="55"/>
        <v>229878.78</v>
      </c>
      <c r="I635" s="21">
        <v>438077.71</v>
      </c>
      <c r="J635" s="22">
        <v>0</v>
      </c>
      <c r="K635" s="22">
        <v>0</v>
      </c>
      <c r="L635" s="22">
        <v>0</v>
      </c>
      <c r="M635" s="22">
        <v>0</v>
      </c>
      <c r="N635" s="22">
        <v>10533.56</v>
      </c>
      <c r="O635" s="22">
        <v>0</v>
      </c>
      <c r="P635" s="22">
        <v>10533.56</v>
      </c>
      <c r="Q635" s="22">
        <v>0</v>
      </c>
      <c r="R635" s="22">
        <v>10533.56</v>
      </c>
      <c r="S635" s="22">
        <v>10533.56</v>
      </c>
      <c r="T635" s="22">
        <v>10533.56</v>
      </c>
      <c r="U635" s="22">
        <v>10528.45</v>
      </c>
      <c r="V635" s="22">
        <v>10528.45</v>
      </c>
      <c r="W635" s="22">
        <v>10528.45</v>
      </c>
      <c r="X635" s="22">
        <v>10528.45</v>
      </c>
      <c r="Y635" s="22">
        <v>6436.61</v>
      </c>
      <c r="Z635" s="22">
        <v>6436.61</v>
      </c>
      <c r="AA635" s="22">
        <v>6436.61</v>
      </c>
      <c r="AB635" s="22">
        <v>6436.61</v>
      </c>
      <c r="AC635" s="22">
        <v>0</v>
      </c>
      <c r="AD635" s="22">
        <v>6436.61</v>
      </c>
      <c r="AE635" s="22"/>
      <c r="AF635" s="22"/>
      <c r="AG635" s="22">
        <v>6436.61</v>
      </c>
      <c r="AH635" s="22"/>
      <c r="AI635" s="22"/>
      <c r="AJ635" s="22">
        <v>6436.61</v>
      </c>
      <c r="AK635" s="22"/>
      <c r="AL635" s="22">
        <v>6436.61</v>
      </c>
      <c r="AM635" s="22">
        <v>6436.61</v>
      </c>
      <c r="AN635" s="22">
        <v>6436.61</v>
      </c>
      <c r="AO635" s="22"/>
      <c r="AP635" s="22">
        <v>6436.61</v>
      </c>
      <c r="AQ635" s="22"/>
      <c r="AR635" s="22"/>
      <c r="AS635" s="22">
        <v>6436.61</v>
      </c>
      <c r="AT635" s="22">
        <v>0</v>
      </c>
      <c r="AU635" s="22">
        <v>0</v>
      </c>
      <c r="AV635" s="22">
        <v>6436.61</v>
      </c>
      <c r="AW635" s="22">
        <v>0</v>
      </c>
      <c r="AX635" s="22">
        <v>0</v>
      </c>
      <c r="AY635" s="22"/>
      <c r="AZ635" s="22">
        <f>VLOOKUP(A635,[1]Consolidado!$A$4:$AZ$856,52,FALSE)</f>
        <v>6436.61</v>
      </c>
      <c r="BA635" s="22">
        <f>VLOOKUP(A635,'[2]Parcelas ICMS 2018 Calculadas'!$A$4:$BC$856,55,FALSE)</f>
        <v>0</v>
      </c>
      <c r="BB635" s="22">
        <v>6436.61</v>
      </c>
      <c r="BC635" s="22">
        <v>0</v>
      </c>
      <c r="BD635" s="22">
        <v>0</v>
      </c>
      <c r="BE635" s="22">
        <v>6436.61</v>
      </c>
      <c r="BF635" s="22"/>
      <c r="BG635" s="22">
        <v>0</v>
      </c>
      <c r="BH635" s="22"/>
      <c r="BI635" s="22"/>
      <c r="BJ635" s="22">
        <v>6436.61</v>
      </c>
      <c r="BK635" s="22">
        <v>0</v>
      </c>
      <c r="BL635" s="22">
        <v>0</v>
      </c>
      <c r="BM635" s="22">
        <v>0</v>
      </c>
      <c r="BN635" s="23">
        <f t="shared" si="58"/>
        <v>204203.96999999983</v>
      </c>
      <c r="BO635" s="20">
        <v>13370.45</v>
      </c>
      <c r="BP635" s="20">
        <v>933.21</v>
      </c>
      <c r="BQ635" s="20">
        <v>298.94</v>
      </c>
      <c r="BR635" s="20">
        <v>13370.45</v>
      </c>
      <c r="BS635" s="20">
        <v>933.21</v>
      </c>
      <c r="BT635" s="20">
        <v>298.94</v>
      </c>
      <c r="BU635" s="20">
        <v>13370.45</v>
      </c>
      <c r="BV635" s="20">
        <v>933.21</v>
      </c>
      <c r="BW635" s="20">
        <v>298.94</v>
      </c>
      <c r="BX635" s="20">
        <v>13370.45</v>
      </c>
      <c r="BY635" s="20">
        <v>933.21</v>
      </c>
      <c r="BZ635" s="20">
        <v>298.94</v>
      </c>
      <c r="CA635" s="20">
        <v>13370.45</v>
      </c>
      <c r="CB635" s="20">
        <v>933.21</v>
      </c>
      <c r="CC635" s="20">
        <v>298.94</v>
      </c>
      <c r="CD635" s="20">
        <v>13370.45</v>
      </c>
      <c r="CE635" s="20">
        <v>933.21</v>
      </c>
      <c r="CF635" s="20">
        <v>298.94</v>
      </c>
      <c r="CG635" s="20">
        <v>13370.45</v>
      </c>
      <c r="CH635" s="20">
        <v>933.21</v>
      </c>
      <c r="CI635" s="20">
        <v>298.94</v>
      </c>
      <c r="CJ635" s="20">
        <v>13370.45</v>
      </c>
      <c r="CK635" s="20">
        <v>933.21</v>
      </c>
      <c r="CL635" s="20">
        <v>298.94</v>
      </c>
      <c r="CM635" s="20">
        <v>13370.45</v>
      </c>
      <c r="CN635" s="20">
        <v>933.21</v>
      </c>
      <c r="CO635" s="20">
        <v>298.94</v>
      </c>
      <c r="CP635" s="20">
        <v>13370.45</v>
      </c>
      <c r="CQ635" s="20">
        <v>933.21</v>
      </c>
      <c r="CR635" s="20">
        <v>298.94</v>
      </c>
      <c r="CS635" s="20">
        <v>13370.45</v>
      </c>
      <c r="CT635" s="20">
        <v>933.21</v>
      </c>
      <c r="CU635" s="20">
        <v>298.94</v>
      </c>
      <c r="CV635" s="20">
        <v>13370.45</v>
      </c>
      <c r="CW635" s="20">
        <v>933.21</v>
      </c>
      <c r="CX635" s="20">
        <v>298.94</v>
      </c>
      <c r="CY635" s="20">
        <v>13370.45</v>
      </c>
      <c r="CZ635" s="20">
        <v>933.21</v>
      </c>
      <c r="DA635" s="20">
        <v>298.94</v>
      </c>
      <c r="DB635" s="20">
        <v>13370.45</v>
      </c>
      <c r="DC635" s="20">
        <v>933.21</v>
      </c>
      <c r="DD635" s="20">
        <v>298.94</v>
      </c>
      <c r="DE635" s="20">
        <v>13370.45</v>
      </c>
      <c r="DF635" s="20">
        <v>933.21</v>
      </c>
      <c r="DG635" s="20">
        <v>298.94</v>
      </c>
      <c r="DH635" s="20">
        <v>13370.45</v>
      </c>
      <c r="DI635" s="20">
        <v>933.21</v>
      </c>
      <c r="DJ635" s="20">
        <v>298.94</v>
      </c>
      <c r="DK635" s="20">
        <v>13370.45</v>
      </c>
      <c r="DL635" s="20">
        <v>933.21</v>
      </c>
      <c r="DM635" s="20">
        <v>298.94</v>
      </c>
      <c r="DN635" s="20">
        <v>13370.45</v>
      </c>
      <c r="DO635" s="20">
        <v>933.21</v>
      </c>
      <c r="DP635" s="20">
        <v>298.94</v>
      </c>
      <c r="DQ635" s="20">
        <v>13370.45</v>
      </c>
      <c r="DR635" s="20">
        <v>933.21</v>
      </c>
      <c r="DS635" s="20">
        <v>298.94</v>
      </c>
      <c r="DT635" s="20">
        <v>13370.45</v>
      </c>
      <c r="DU635" s="20">
        <v>933.21</v>
      </c>
      <c r="DV635" s="20">
        <v>298.94</v>
      </c>
      <c r="DW635" s="20">
        <v>13370.45</v>
      </c>
      <c r="DX635" s="20">
        <v>933.21</v>
      </c>
      <c r="DY635" s="20">
        <v>298.94</v>
      </c>
      <c r="DZ635" s="20">
        <v>13370.45</v>
      </c>
      <c r="EA635" s="20">
        <v>933.21</v>
      </c>
      <c r="EB635" s="20">
        <v>298.94</v>
      </c>
      <c r="EC635" s="20">
        <v>13370.45</v>
      </c>
      <c r="ED635" s="20">
        <v>933.21</v>
      </c>
      <c r="EE635" s="20">
        <v>298.94</v>
      </c>
      <c r="EF635" s="20">
        <v>13370.45</v>
      </c>
      <c r="EG635" s="20">
        <v>933.21</v>
      </c>
      <c r="EH635" s="20">
        <v>298.94</v>
      </c>
      <c r="EI635" s="20">
        <f t="shared" si="59"/>
        <v>13370.45</v>
      </c>
      <c r="EJ635" s="20">
        <f t="shared" si="59"/>
        <v>933.21</v>
      </c>
      <c r="EK635" s="20">
        <f t="shared" si="59"/>
        <v>298.94</v>
      </c>
      <c r="EL635" s="20">
        <v>13370.45</v>
      </c>
      <c r="EM635" s="20">
        <v>933.21</v>
      </c>
      <c r="EN635" s="20">
        <v>298.94</v>
      </c>
      <c r="EO635" s="24">
        <f t="shared" si="60"/>
        <v>379667.60000000038</v>
      </c>
      <c r="EP635" s="25">
        <f t="shared" si="56"/>
        <v>25674.810000000172</v>
      </c>
      <c r="EQ635" s="25">
        <f t="shared" si="57"/>
        <v>58410.109999999637</v>
      </c>
      <c r="ES635" s="26"/>
    </row>
    <row r="636" spans="1:149" x14ac:dyDescent="0.25">
      <c r="A636" s="27">
        <v>633</v>
      </c>
      <c r="B636" s="15">
        <v>18404988000110</v>
      </c>
      <c r="C636" s="28" t="s">
        <v>650</v>
      </c>
      <c r="D636" s="17">
        <v>246043.77</v>
      </c>
      <c r="E636" s="18">
        <v>579718.28</v>
      </c>
      <c r="F636" s="19">
        <v>0</v>
      </c>
      <c r="G636" s="20">
        <v>0</v>
      </c>
      <c r="H636" s="21">
        <f t="shared" si="55"/>
        <v>246043.77</v>
      </c>
      <c r="I636" s="21">
        <v>579718.28</v>
      </c>
      <c r="J636" s="22">
        <v>0</v>
      </c>
      <c r="K636" s="22">
        <v>0</v>
      </c>
      <c r="L636" s="22">
        <v>0</v>
      </c>
      <c r="M636" s="22">
        <v>0</v>
      </c>
      <c r="N636" s="22">
        <v>11274.27</v>
      </c>
      <c r="O636" s="22">
        <v>0</v>
      </c>
      <c r="P636" s="22">
        <v>11274.27</v>
      </c>
      <c r="Q636" s="22">
        <v>0</v>
      </c>
      <c r="R636" s="22">
        <v>11274.27</v>
      </c>
      <c r="S636" s="22">
        <v>11274.27</v>
      </c>
      <c r="T636" s="22">
        <v>11274.27</v>
      </c>
      <c r="U636" s="22">
        <v>11268.8</v>
      </c>
      <c r="V636" s="22">
        <v>11268.8</v>
      </c>
      <c r="W636" s="22">
        <v>11268.8</v>
      </c>
      <c r="X636" s="22">
        <v>11268.8</v>
      </c>
      <c r="Y636" s="22">
        <v>6889.23</v>
      </c>
      <c r="Z636" s="22">
        <v>6889.23</v>
      </c>
      <c r="AA636" s="22">
        <v>6889.23</v>
      </c>
      <c r="AB636" s="22">
        <v>6889.23</v>
      </c>
      <c r="AC636" s="22">
        <v>0</v>
      </c>
      <c r="AD636" s="22">
        <v>6889.23</v>
      </c>
      <c r="AE636" s="22"/>
      <c r="AF636" s="22"/>
      <c r="AG636" s="22">
        <v>6889.23</v>
      </c>
      <c r="AH636" s="22"/>
      <c r="AI636" s="22"/>
      <c r="AJ636" s="22">
        <v>6889.23</v>
      </c>
      <c r="AK636" s="22"/>
      <c r="AL636" s="22">
        <v>6889.23</v>
      </c>
      <c r="AM636" s="22">
        <v>6889.23</v>
      </c>
      <c r="AN636" s="22">
        <v>6889.23</v>
      </c>
      <c r="AO636" s="22"/>
      <c r="AP636" s="22">
        <v>6889.23</v>
      </c>
      <c r="AQ636" s="22"/>
      <c r="AR636" s="22"/>
      <c r="AS636" s="22">
        <v>6889.23</v>
      </c>
      <c r="AT636" s="22">
        <v>0</v>
      </c>
      <c r="AU636" s="22">
        <v>0</v>
      </c>
      <c r="AV636" s="22">
        <v>6889.23</v>
      </c>
      <c r="AW636" s="22">
        <v>0</v>
      </c>
      <c r="AX636" s="22">
        <v>0</v>
      </c>
      <c r="AY636" s="22"/>
      <c r="AZ636" s="22">
        <f>VLOOKUP(A636,[1]Consolidado!$A$4:$AZ$856,52,FALSE)</f>
        <v>6889.23</v>
      </c>
      <c r="BA636" s="22">
        <f>VLOOKUP(A636,'[2]Parcelas ICMS 2018 Calculadas'!$A$4:$BC$856,55,FALSE)</f>
        <v>0</v>
      </c>
      <c r="BB636" s="22">
        <v>6889.23</v>
      </c>
      <c r="BC636" s="22">
        <v>0</v>
      </c>
      <c r="BD636" s="22">
        <v>0</v>
      </c>
      <c r="BE636" s="22">
        <v>6889.23</v>
      </c>
      <c r="BF636" s="22"/>
      <c r="BG636" s="22">
        <v>0</v>
      </c>
      <c r="BH636" s="22"/>
      <c r="BI636" s="22"/>
      <c r="BJ636" s="22">
        <v>6889.23</v>
      </c>
      <c r="BK636" s="22">
        <v>0</v>
      </c>
      <c r="BL636" s="22">
        <v>0</v>
      </c>
      <c r="BM636" s="22">
        <v>0</v>
      </c>
      <c r="BN636" s="23">
        <f t="shared" si="58"/>
        <v>218563.46000000014</v>
      </c>
      <c r="BO636" s="20">
        <v>17693.419999999998</v>
      </c>
      <c r="BP636" s="20">
        <v>1234.93</v>
      </c>
      <c r="BQ636" s="20">
        <v>395.59</v>
      </c>
      <c r="BR636" s="20">
        <v>17693.419999999998</v>
      </c>
      <c r="BS636" s="20">
        <v>1234.93</v>
      </c>
      <c r="BT636" s="20">
        <v>395.59</v>
      </c>
      <c r="BU636" s="20">
        <v>17693.419999999998</v>
      </c>
      <c r="BV636" s="20">
        <v>1234.93</v>
      </c>
      <c r="BW636" s="20">
        <v>395.59</v>
      </c>
      <c r="BX636" s="20">
        <v>17693.419999999998</v>
      </c>
      <c r="BY636" s="20">
        <v>1234.93</v>
      </c>
      <c r="BZ636" s="20">
        <v>395.59</v>
      </c>
      <c r="CA636" s="20">
        <v>17693.419999999998</v>
      </c>
      <c r="CB636" s="20">
        <v>1234.93</v>
      </c>
      <c r="CC636" s="20">
        <v>395.59</v>
      </c>
      <c r="CD636" s="20">
        <v>17693.419999999998</v>
      </c>
      <c r="CE636" s="20">
        <v>1234.93</v>
      </c>
      <c r="CF636" s="20">
        <v>395.59</v>
      </c>
      <c r="CG636" s="20">
        <v>17693.419999999998</v>
      </c>
      <c r="CH636" s="20">
        <v>1234.93</v>
      </c>
      <c r="CI636" s="20">
        <v>395.59</v>
      </c>
      <c r="CJ636" s="20">
        <v>17693.419999999998</v>
      </c>
      <c r="CK636" s="20">
        <v>1234.93</v>
      </c>
      <c r="CL636" s="20">
        <v>395.59</v>
      </c>
      <c r="CM636" s="20">
        <v>17693.419999999998</v>
      </c>
      <c r="CN636" s="20">
        <v>1234.93</v>
      </c>
      <c r="CO636" s="20">
        <v>395.59</v>
      </c>
      <c r="CP636" s="20">
        <v>17693.419999999998</v>
      </c>
      <c r="CQ636" s="20">
        <v>1234.93</v>
      </c>
      <c r="CR636" s="20">
        <v>395.59</v>
      </c>
      <c r="CS636" s="20">
        <v>17693.419999999998</v>
      </c>
      <c r="CT636" s="20">
        <v>1234.93</v>
      </c>
      <c r="CU636" s="20">
        <v>395.59</v>
      </c>
      <c r="CV636" s="20">
        <v>17693.419999999998</v>
      </c>
      <c r="CW636" s="20">
        <v>1234.93</v>
      </c>
      <c r="CX636" s="20">
        <v>395.59</v>
      </c>
      <c r="CY636" s="20">
        <v>17693.419999999998</v>
      </c>
      <c r="CZ636" s="20">
        <v>1234.93</v>
      </c>
      <c r="DA636" s="20">
        <v>395.59</v>
      </c>
      <c r="DB636" s="20">
        <v>17693.419999999998</v>
      </c>
      <c r="DC636" s="20">
        <v>1234.93</v>
      </c>
      <c r="DD636" s="20">
        <v>395.59</v>
      </c>
      <c r="DE636" s="20">
        <v>17693.419999999998</v>
      </c>
      <c r="DF636" s="20">
        <v>1234.93</v>
      </c>
      <c r="DG636" s="20">
        <v>395.59</v>
      </c>
      <c r="DH636" s="20">
        <v>17693.419999999998</v>
      </c>
      <c r="DI636" s="20">
        <v>1234.93</v>
      </c>
      <c r="DJ636" s="20">
        <v>395.59</v>
      </c>
      <c r="DK636" s="20">
        <v>17693.419999999998</v>
      </c>
      <c r="DL636" s="20">
        <v>1234.93</v>
      </c>
      <c r="DM636" s="20">
        <v>395.59</v>
      </c>
      <c r="DN636" s="20">
        <v>17693.419999999998</v>
      </c>
      <c r="DO636" s="20">
        <v>1234.93</v>
      </c>
      <c r="DP636" s="20">
        <v>395.59</v>
      </c>
      <c r="DQ636" s="20">
        <v>17693.419999999998</v>
      </c>
      <c r="DR636" s="20">
        <v>1234.93</v>
      </c>
      <c r="DS636" s="20">
        <v>395.59</v>
      </c>
      <c r="DT636" s="20">
        <v>17693.419999999998</v>
      </c>
      <c r="DU636" s="20">
        <v>1234.93</v>
      </c>
      <c r="DV636" s="20">
        <v>395.59</v>
      </c>
      <c r="DW636" s="20">
        <v>17693.419999999998</v>
      </c>
      <c r="DX636" s="20">
        <v>1234.93</v>
      </c>
      <c r="DY636" s="20">
        <v>395.59</v>
      </c>
      <c r="DZ636" s="20">
        <v>17693.419999999998</v>
      </c>
      <c r="EA636" s="20">
        <v>1234.93</v>
      </c>
      <c r="EB636" s="20">
        <v>395.59</v>
      </c>
      <c r="EC636" s="20">
        <v>17693.419999999998</v>
      </c>
      <c r="ED636" s="20">
        <v>1234.93</v>
      </c>
      <c r="EE636" s="20">
        <v>395.59</v>
      </c>
      <c r="EF636" s="20">
        <v>17693.419999999998</v>
      </c>
      <c r="EG636" s="20">
        <v>1234.93</v>
      </c>
      <c r="EH636" s="20">
        <v>395.59</v>
      </c>
      <c r="EI636" s="20">
        <f t="shared" si="59"/>
        <v>17693.419999999998</v>
      </c>
      <c r="EJ636" s="20">
        <f t="shared" si="59"/>
        <v>1234.93</v>
      </c>
      <c r="EK636" s="20">
        <f t="shared" si="59"/>
        <v>395.59</v>
      </c>
      <c r="EL636" s="20">
        <v>17693.419999999998</v>
      </c>
      <c r="EM636" s="20">
        <v>1234.93</v>
      </c>
      <c r="EN636" s="20">
        <v>395.59</v>
      </c>
      <c r="EO636" s="24">
        <f t="shared" si="60"/>
        <v>502422.44</v>
      </c>
      <c r="EP636" s="25">
        <f t="shared" si="56"/>
        <v>27480.309999999852</v>
      </c>
      <c r="EQ636" s="25">
        <f t="shared" si="57"/>
        <v>77295.840000000026</v>
      </c>
      <c r="ES636" s="26"/>
    </row>
    <row r="637" spans="1:149" x14ac:dyDescent="0.25">
      <c r="A637" s="27">
        <v>634</v>
      </c>
      <c r="B637" s="15">
        <v>18402552000191</v>
      </c>
      <c r="C637" s="28" t="s">
        <v>651</v>
      </c>
      <c r="D637" s="17">
        <v>209891.58</v>
      </c>
      <c r="E637" s="18">
        <v>566448.37</v>
      </c>
      <c r="F637" s="19">
        <v>0</v>
      </c>
      <c r="G637" s="20">
        <v>0</v>
      </c>
      <c r="H637" s="21">
        <f t="shared" si="55"/>
        <v>209891.58</v>
      </c>
      <c r="I637" s="21">
        <v>566448.37</v>
      </c>
      <c r="J637" s="22">
        <v>0</v>
      </c>
      <c r="K637" s="22">
        <v>0</v>
      </c>
      <c r="L637" s="22">
        <v>0</v>
      </c>
      <c r="M637" s="22">
        <v>0</v>
      </c>
      <c r="N637" s="22">
        <v>9617.7000000000007</v>
      </c>
      <c r="O637" s="22">
        <v>0</v>
      </c>
      <c r="P637" s="22">
        <v>9617.7000000000007</v>
      </c>
      <c r="Q637" s="22">
        <v>0</v>
      </c>
      <c r="R637" s="22">
        <v>9617.7000000000007</v>
      </c>
      <c r="S637" s="22">
        <v>9617.7000000000007</v>
      </c>
      <c r="T637" s="22">
        <v>9617.7000000000007</v>
      </c>
      <c r="U637" s="22">
        <v>9613.0300000000007</v>
      </c>
      <c r="V637" s="22">
        <v>9613.0300000000007</v>
      </c>
      <c r="W637" s="22">
        <v>9613.0300000000007</v>
      </c>
      <c r="X637" s="22">
        <v>9613.0300000000007</v>
      </c>
      <c r="Y637" s="22">
        <v>5876.96</v>
      </c>
      <c r="Z637" s="22">
        <v>5876.96</v>
      </c>
      <c r="AA637" s="22">
        <v>5876.96</v>
      </c>
      <c r="AB637" s="22">
        <v>5876.96</v>
      </c>
      <c r="AC637" s="22">
        <v>0</v>
      </c>
      <c r="AD637" s="22">
        <v>5876.96</v>
      </c>
      <c r="AE637" s="22"/>
      <c r="AF637" s="22"/>
      <c r="AG637" s="22">
        <v>5876.96</v>
      </c>
      <c r="AH637" s="22"/>
      <c r="AI637" s="22"/>
      <c r="AJ637" s="22">
        <v>5876.96</v>
      </c>
      <c r="AK637" s="22"/>
      <c r="AL637" s="22">
        <v>5876.96</v>
      </c>
      <c r="AM637" s="22">
        <v>5876.96</v>
      </c>
      <c r="AN637" s="22">
        <v>5876.96</v>
      </c>
      <c r="AO637" s="22"/>
      <c r="AP637" s="22">
        <v>5876.96</v>
      </c>
      <c r="AQ637" s="22"/>
      <c r="AR637" s="22"/>
      <c r="AS637" s="22">
        <v>5876.96</v>
      </c>
      <c r="AT637" s="22">
        <v>0</v>
      </c>
      <c r="AU637" s="22">
        <v>0</v>
      </c>
      <c r="AV637" s="22">
        <v>5876.96</v>
      </c>
      <c r="AW637" s="22">
        <v>0</v>
      </c>
      <c r="AX637" s="22">
        <v>0</v>
      </c>
      <c r="AY637" s="22"/>
      <c r="AZ637" s="22">
        <f>VLOOKUP(A637,[1]Consolidado!$A$4:$AZ$856,52,FALSE)</f>
        <v>5876.96</v>
      </c>
      <c r="BA637" s="22">
        <f>VLOOKUP(A637,'[2]Parcelas ICMS 2018 Calculadas'!$A$4:$BC$856,55,FALSE)</f>
        <v>0</v>
      </c>
      <c r="BB637" s="22">
        <v>5876.96</v>
      </c>
      <c r="BC637" s="22">
        <v>0</v>
      </c>
      <c r="BD637" s="22">
        <v>0</v>
      </c>
      <c r="BE637" s="22">
        <v>5876.96</v>
      </c>
      <c r="BF637" s="22"/>
      <c r="BG637" s="22">
        <v>0</v>
      </c>
      <c r="BH637" s="22"/>
      <c r="BI637" s="22"/>
      <c r="BJ637" s="22">
        <v>5876.96</v>
      </c>
      <c r="BK637" s="22">
        <v>0</v>
      </c>
      <c r="BL637" s="22">
        <v>0</v>
      </c>
      <c r="BM637" s="22">
        <v>0</v>
      </c>
      <c r="BN637" s="23">
        <f t="shared" si="58"/>
        <v>186448.93999999997</v>
      </c>
      <c r="BO637" s="20">
        <v>17288.41</v>
      </c>
      <c r="BP637" s="20">
        <v>1206.67</v>
      </c>
      <c r="BQ637" s="20">
        <v>386.53</v>
      </c>
      <c r="BR637" s="20">
        <v>17288.41</v>
      </c>
      <c r="BS637" s="20">
        <v>1206.67</v>
      </c>
      <c r="BT637" s="20">
        <v>386.53</v>
      </c>
      <c r="BU637" s="20">
        <v>17288.41</v>
      </c>
      <c r="BV637" s="20">
        <v>1206.67</v>
      </c>
      <c r="BW637" s="20">
        <v>386.53</v>
      </c>
      <c r="BX637" s="20">
        <v>17288.41</v>
      </c>
      <c r="BY637" s="20">
        <v>1206.67</v>
      </c>
      <c r="BZ637" s="20">
        <v>386.53</v>
      </c>
      <c r="CA637" s="20">
        <v>17288.41</v>
      </c>
      <c r="CB637" s="20">
        <v>1206.67</v>
      </c>
      <c r="CC637" s="20">
        <v>386.53</v>
      </c>
      <c r="CD637" s="20">
        <v>17288.41</v>
      </c>
      <c r="CE637" s="20">
        <v>1206.67</v>
      </c>
      <c r="CF637" s="20">
        <v>386.53</v>
      </c>
      <c r="CG637" s="20">
        <v>17288.41</v>
      </c>
      <c r="CH637" s="20">
        <v>1206.67</v>
      </c>
      <c r="CI637" s="20">
        <v>386.53</v>
      </c>
      <c r="CJ637" s="20">
        <v>17288.41</v>
      </c>
      <c r="CK637" s="20">
        <v>1206.67</v>
      </c>
      <c r="CL637" s="20">
        <v>386.53</v>
      </c>
      <c r="CM637" s="20">
        <v>17288.41</v>
      </c>
      <c r="CN637" s="20">
        <v>1206.67</v>
      </c>
      <c r="CO637" s="20">
        <v>386.53</v>
      </c>
      <c r="CP637" s="20">
        <v>17288.41</v>
      </c>
      <c r="CQ637" s="20">
        <v>1206.67</v>
      </c>
      <c r="CR637" s="20">
        <v>386.53</v>
      </c>
      <c r="CS637" s="20">
        <v>17288.41</v>
      </c>
      <c r="CT637" s="20">
        <v>1206.67</v>
      </c>
      <c r="CU637" s="20">
        <v>386.53</v>
      </c>
      <c r="CV637" s="20">
        <v>17288.41</v>
      </c>
      <c r="CW637" s="20">
        <v>1206.67</v>
      </c>
      <c r="CX637" s="20">
        <v>386.53</v>
      </c>
      <c r="CY637" s="20">
        <v>17288.41</v>
      </c>
      <c r="CZ637" s="20">
        <v>1206.67</v>
      </c>
      <c r="DA637" s="20">
        <v>386.53</v>
      </c>
      <c r="DB637" s="20">
        <v>17288.41</v>
      </c>
      <c r="DC637" s="20">
        <v>1206.67</v>
      </c>
      <c r="DD637" s="20">
        <v>386.53</v>
      </c>
      <c r="DE637" s="20">
        <v>17288.41</v>
      </c>
      <c r="DF637" s="20">
        <v>1206.67</v>
      </c>
      <c r="DG637" s="20">
        <v>386.53</v>
      </c>
      <c r="DH637" s="20">
        <v>17288.41</v>
      </c>
      <c r="DI637" s="20">
        <v>1206.67</v>
      </c>
      <c r="DJ637" s="20">
        <v>386.53</v>
      </c>
      <c r="DK637" s="20">
        <v>17288.41</v>
      </c>
      <c r="DL637" s="20">
        <v>1206.67</v>
      </c>
      <c r="DM637" s="20">
        <v>386.53</v>
      </c>
      <c r="DN637" s="20">
        <v>17288.41</v>
      </c>
      <c r="DO637" s="20">
        <v>1206.67</v>
      </c>
      <c r="DP637" s="20">
        <v>386.53</v>
      </c>
      <c r="DQ637" s="20">
        <v>17288.41</v>
      </c>
      <c r="DR637" s="20">
        <v>1206.67</v>
      </c>
      <c r="DS637" s="20">
        <v>386.53</v>
      </c>
      <c r="DT637" s="20">
        <v>17288.41</v>
      </c>
      <c r="DU637" s="20">
        <v>1206.67</v>
      </c>
      <c r="DV637" s="20">
        <v>386.53</v>
      </c>
      <c r="DW637" s="20">
        <v>17288.41</v>
      </c>
      <c r="DX637" s="20">
        <v>1206.67</v>
      </c>
      <c r="DY637" s="20">
        <v>386.53</v>
      </c>
      <c r="DZ637" s="20">
        <v>17288.41</v>
      </c>
      <c r="EA637" s="20">
        <v>1206.67</v>
      </c>
      <c r="EB637" s="20">
        <v>386.53</v>
      </c>
      <c r="EC637" s="20">
        <v>17288.41</v>
      </c>
      <c r="ED637" s="20">
        <v>1206.67</v>
      </c>
      <c r="EE637" s="20">
        <v>386.53</v>
      </c>
      <c r="EF637" s="20">
        <v>17288.41</v>
      </c>
      <c r="EG637" s="20">
        <v>1206.67</v>
      </c>
      <c r="EH637" s="20">
        <v>386.53</v>
      </c>
      <c r="EI637" s="20">
        <f t="shared" si="59"/>
        <v>17288.41</v>
      </c>
      <c r="EJ637" s="20">
        <f t="shared" si="59"/>
        <v>1206.67</v>
      </c>
      <c r="EK637" s="20">
        <f t="shared" si="59"/>
        <v>386.53</v>
      </c>
      <c r="EL637" s="20">
        <v>17288.41</v>
      </c>
      <c r="EM637" s="20">
        <v>1206.67</v>
      </c>
      <c r="EN637" s="20">
        <v>386.53</v>
      </c>
      <c r="EO637" s="24">
        <f t="shared" si="60"/>
        <v>490921.85999999993</v>
      </c>
      <c r="EP637" s="25">
        <f t="shared" si="56"/>
        <v>23442.640000000014</v>
      </c>
      <c r="EQ637" s="25">
        <f t="shared" si="57"/>
        <v>75526.510000000068</v>
      </c>
      <c r="ES637" s="26"/>
    </row>
    <row r="638" spans="1:149" x14ac:dyDescent="0.25">
      <c r="A638" s="27">
        <v>635</v>
      </c>
      <c r="B638" s="15">
        <v>18409201000102</v>
      </c>
      <c r="C638" s="28" t="s">
        <v>652</v>
      </c>
      <c r="D638" s="17">
        <v>256779.86</v>
      </c>
      <c r="E638" s="18">
        <v>577895.80000000005</v>
      </c>
      <c r="F638" s="19">
        <v>0</v>
      </c>
      <c r="G638" s="20">
        <v>0</v>
      </c>
      <c r="H638" s="21">
        <f t="shared" si="55"/>
        <v>256779.86</v>
      </c>
      <c r="I638" s="21">
        <v>577895.80000000005</v>
      </c>
      <c r="J638" s="22">
        <v>0</v>
      </c>
      <c r="K638" s="22">
        <v>0</v>
      </c>
      <c r="L638" s="22">
        <v>0</v>
      </c>
      <c r="M638" s="22">
        <v>0</v>
      </c>
      <c r="N638" s="22">
        <v>11766.22</v>
      </c>
      <c r="O638" s="22">
        <v>0</v>
      </c>
      <c r="P638" s="22">
        <v>11766.22</v>
      </c>
      <c r="Q638" s="22">
        <v>0</v>
      </c>
      <c r="R638" s="22">
        <v>11766.22</v>
      </c>
      <c r="S638" s="22">
        <v>11766.22</v>
      </c>
      <c r="T638" s="22">
        <v>11766.22</v>
      </c>
      <c r="U638" s="22">
        <v>11760.52</v>
      </c>
      <c r="V638" s="22">
        <v>11760.52</v>
      </c>
      <c r="W638" s="22">
        <v>11760.52</v>
      </c>
      <c r="X638" s="22">
        <v>11760.52</v>
      </c>
      <c r="Y638" s="22">
        <v>7189.84</v>
      </c>
      <c r="Z638" s="22">
        <v>7189.84</v>
      </c>
      <c r="AA638" s="22">
        <v>7189.84</v>
      </c>
      <c r="AB638" s="22">
        <v>7189.84</v>
      </c>
      <c r="AC638" s="22">
        <v>0</v>
      </c>
      <c r="AD638" s="22">
        <v>7189.84</v>
      </c>
      <c r="AE638" s="22"/>
      <c r="AF638" s="22"/>
      <c r="AG638" s="22">
        <v>7189.84</v>
      </c>
      <c r="AH638" s="22"/>
      <c r="AI638" s="22"/>
      <c r="AJ638" s="22">
        <v>7189.84</v>
      </c>
      <c r="AK638" s="22"/>
      <c r="AL638" s="22">
        <v>7189.84</v>
      </c>
      <c r="AM638" s="22">
        <v>7189.84</v>
      </c>
      <c r="AN638" s="22">
        <v>7189.84</v>
      </c>
      <c r="AO638" s="22"/>
      <c r="AP638" s="22">
        <v>7189.84</v>
      </c>
      <c r="AQ638" s="22"/>
      <c r="AR638" s="22"/>
      <c r="AS638" s="22">
        <v>7189.84</v>
      </c>
      <c r="AT638" s="22">
        <v>0</v>
      </c>
      <c r="AU638" s="22">
        <v>0</v>
      </c>
      <c r="AV638" s="22">
        <v>7189.84</v>
      </c>
      <c r="AW638" s="22">
        <v>0</v>
      </c>
      <c r="AX638" s="22">
        <v>0</v>
      </c>
      <c r="AY638" s="22"/>
      <c r="AZ638" s="22">
        <f>VLOOKUP(A638,[1]Consolidado!$A$4:$AZ$856,52,FALSE)</f>
        <v>7189.84</v>
      </c>
      <c r="BA638" s="22">
        <f>VLOOKUP(A638,'[2]Parcelas ICMS 2018 Calculadas'!$A$4:$BC$856,55,FALSE)</f>
        <v>0</v>
      </c>
      <c r="BB638" s="22">
        <v>7189.84</v>
      </c>
      <c r="BC638" s="22">
        <v>0</v>
      </c>
      <c r="BD638" s="22">
        <v>0</v>
      </c>
      <c r="BE638" s="22">
        <v>7189.84</v>
      </c>
      <c r="BF638" s="22"/>
      <c r="BG638" s="22">
        <v>0</v>
      </c>
      <c r="BH638" s="22"/>
      <c r="BI638" s="22"/>
      <c r="BJ638" s="22">
        <v>7189.84</v>
      </c>
      <c r="BK638" s="22">
        <v>0</v>
      </c>
      <c r="BL638" s="22">
        <v>0</v>
      </c>
      <c r="BM638" s="22">
        <v>0</v>
      </c>
      <c r="BN638" s="23">
        <f t="shared" si="58"/>
        <v>228100.45999999996</v>
      </c>
      <c r="BO638" s="20">
        <v>17637.8</v>
      </c>
      <c r="BP638" s="20">
        <v>1231.05</v>
      </c>
      <c r="BQ638" s="20">
        <v>394.34</v>
      </c>
      <c r="BR638" s="20">
        <v>17637.8</v>
      </c>
      <c r="BS638" s="20">
        <v>1231.05</v>
      </c>
      <c r="BT638" s="20">
        <v>394.34</v>
      </c>
      <c r="BU638" s="20">
        <v>17637.8</v>
      </c>
      <c r="BV638" s="20">
        <v>1231.05</v>
      </c>
      <c r="BW638" s="20">
        <v>394.34</v>
      </c>
      <c r="BX638" s="20">
        <v>17637.8</v>
      </c>
      <c r="BY638" s="20">
        <v>1231.05</v>
      </c>
      <c r="BZ638" s="20">
        <v>394.34</v>
      </c>
      <c r="CA638" s="20">
        <v>17637.8</v>
      </c>
      <c r="CB638" s="20">
        <v>1231.05</v>
      </c>
      <c r="CC638" s="20">
        <v>394.34</v>
      </c>
      <c r="CD638" s="20">
        <v>17637.8</v>
      </c>
      <c r="CE638" s="20">
        <v>1231.05</v>
      </c>
      <c r="CF638" s="20">
        <v>394.34</v>
      </c>
      <c r="CG638" s="20">
        <v>17637.8</v>
      </c>
      <c r="CH638" s="20">
        <v>1231.05</v>
      </c>
      <c r="CI638" s="20">
        <v>394.34</v>
      </c>
      <c r="CJ638" s="20">
        <v>17637.8</v>
      </c>
      <c r="CK638" s="20">
        <v>1231.05</v>
      </c>
      <c r="CL638" s="20">
        <v>394.34</v>
      </c>
      <c r="CM638" s="20">
        <v>17637.8</v>
      </c>
      <c r="CN638" s="20">
        <v>1231.05</v>
      </c>
      <c r="CO638" s="20">
        <v>394.34</v>
      </c>
      <c r="CP638" s="20">
        <v>17637.8</v>
      </c>
      <c r="CQ638" s="20">
        <v>1231.05</v>
      </c>
      <c r="CR638" s="20">
        <v>394.34</v>
      </c>
      <c r="CS638" s="20">
        <v>17637.8</v>
      </c>
      <c r="CT638" s="20">
        <v>1231.05</v>
      </c>
      <c r="CU638" s="20">
        <v>394.34</v>
      </c>
      <c r="CV638" s="20">
        <v>17637.8</v>
      </c>
      <c r="CW638" s="20">
        <v>1231.05</v>
      </c>
      <c r="CX638" s="20">
        <v>394.34</v>
      </c>
      <c r="CY638" s="20">
        <v>17637.8</v>
      </c>
      <c r="CZ638" s="20">
        <v>1231.05</v>
      </c>
      <c r="DA638" s="20">
        <v>394.34</v>
      </c>
      <c r="DB638" s="20">
        <v>17637.8</v>
      </c>
      <c r="DC638" s="20">
        <v>1231.05</v>
      </c>
      <c r="DD638" s="20">
        <v>394.34</v>
      </c>
      <c r="DE638" s="20">
        <v>17637.8</v>
      </c>
      <c r="DF638" s="20">
        <v>1231.05</v>
      </c>
      <c r="DG638" s="20">
        <v>394.34</v>
      </c>
      <c r="DH638" s="20">
        <v>17637.8</v>
      </c>
      <c r="DI638" s="20">
        <v>1231.05</v>
      </c>
      <c r="DJ638" s="20">
        <v>394.34</v>
      </c>
      <c r="DK638" s="20">
        <v>17637.8</v>
      </c>
      <c r="DL638" s="20">
        <v>1231.05</v>
      </c>
      <c r="DM638" s="20">
        <v>394.34</v>
      </c>
      <c r="DN638" s="20">
        <v>17637.8</v>
      </c>
      <c r="DO638" s="20">
        <v>1231.05</v>
      </c>
      <c r="DP638" s="20">
        <v>394.34</v>
      </c>
      <c r="DQ638" s="20">
        <v>17637.8</v>
      </c>
      <c r="DR638" s="20">
        <v>1231.05</v>
      </c>
      <c r="DS638" s="20">
        <v>394.34</v>
      </c>
      <c r="DT638" s="20">
        <v>17637.8</v>
      </c>
      <c r="DU638" s="20">
        <v>1231.05</v>
      </c>
      <c r="DV638" s="20">
        <v>394.34</v>
      </c>
      <c r="DW638" s="20">
        <v>17637.8</v>
      </c>
      <c r="DX638" s="20">
        <v>1231.05</v>
      </c>
      <c r="DY638" s="20">
        <v>394.34</v>
      </c>
      <c r="DZ638" s="20">
        <v>17637.8</v>
      </c>
      <c r="EA638" s="20">
        <v>1231.05</v>
      </c>
      <c r="EB638" s="20">
        <v>394.34</v>
      </c>
      <c r="EC638" s="20">
        <v>17637.8</v>
      </c>
      <c r="ED638" s="20">
        <v>1231.05</v>
      </c>
      <c r="EE638" s="20">
        <v>394.34</v>
      </c>
      <c r="EF638" s="20">
        <v>17637.8</v>
      </c>
      <c r="EG638" s="20">
        <v>1231.05</v>
      </c>
      <c r="EH638" s="20">
        <v>394.34</v>
      </c>
      <c r="EI638" s="20">
        <f t="shared" si="59"/>
        <v>17637.8</v>
      </c>
      <c r="EJ638" s="20">
        <f t="shared" si="59"/>
        <v>1231.05</v>
      </c>
      <c r="EK638" s="20">
        <f t="shared" si="59"/>
        <v>394.34</v>
      </c>
      <c r="EL638" s="20">
        <v>17637.8</v>
      </c>
      <c r="EM638" s="20">
        <v>1231.05</v>
      </c>
      <c r="EN638" s="20">
        <v>394.34</v>
      </c>
      <c r="EO638" s="24">
        <f t="shared" si="60"/>
        <v>500842.93999999989</v>
      </c>
      <c r="EP638" s="25">
        <f t="shared" si="56"/>
        <v>28679.400000000023</v>
      </c>
      <c r="EQ638" s="25">
        <f t="shared" si="57"/>
        <v>77052.860000000161</v>
      </c>
      <c r="ES638" s="26"/>
    </row>
    <row r="639" spans="1:149" x14ac:dyDescent="0.25">
      <c r="A639" s="27">
        <v>636</v>
      </c>
      <c r="B639" s="15">
        <v>18392514000103</v>
      </c>
      <c r="C639" s="28" t="s">
        <v>653</v>
      </c>
      <c r="D639" s="17">
        <v>182363.64</v>
      </c>
      <c r="E639" s="18">
        <v>423668.76</v>
      </c>
      <c r="F639" s="19">
        <v>0</v>
      </c>
      <c r="G639" s="20">
        <v>0</v>
      </c>
      <c r="H639" s="21">
        <f t="shared" si="55"/>
        <v>182363.64</v>
      </c>
      <c r="I639" s="21">
        <v>423668.76</v>
      </c>
      <c r="J639" s="22">
        <v>0</v>
      </c>
      <c r="K639" s="22">
        <v>0</v>
      </c>
      <c r="L639" s="22">
        <v>0</v>
      </c>
      <c r="M639" s="22">
        <v>0</v>
      </c>
      <c r="N639" s="22">
        <v>8356.31</v>
      </c>
      <c r="O639" s="22">
        <v>0</v>
      </c>
      <c r="P639" s="22">
        <v>8356.31</v>
      </c>
      <c r="Q639" s="22">
        <v>0</v>
      </c>
      <c r="R639" s="22">
        <v>8356.31</v>
      </c>
      <c r="S639" s="22">
        <v>8356.31</v>
      </c>
      <c r="T639" s="22">
        <v>8356.31</v>
      </c>
      <c r="U639" s="22">
        <v>8352.25</v>
      </c>
      <c r="V639" s="22">
        <v>8352.25</v>
      </c>
      <c r="W639" s="22">
        <v>8352.25</v>
      </c>
      <c r="X639" s="22">
        <v>8352.25</v>
      </c>
      <c r="Y639" s="22">
        <v>5106.18</v>
      </c>
      <c r="Z639" s="22">
        <v>5106.18</v>
      </c>
      <c r="AA639" s="22">
        <v>5106.18</v>
      </c>
      <c r="AB639" s="22">
        <v>5106.18</v>
      </c>
      <c r="AC639" s="22">
        <v>0</v>
      </c>
      <c r="AD639" s="22">
        <v>5106.18</v>
      </c>
      <c r="AE639" s="22"/>
      <c r="AF639" s="22"/>
      <c r="AG639" s="22">
        <v>5106.18</v>
      </c>
      <c r="AH639" s="22"/>
      <c r="AI639" s="22"/>
      <c r="AJ639" s="22">
        <v>5106.18</v>
      </c>
      <c r="AK639" s="22"/>
      <c r="AL639" s="22">
        <v>5106.18</v>
      </c>
      <c r="AM639" s="22">
        <v>5106.18</v>
      </c>
      <c r="AN639" s="22">
        <v>5106.18</v>
      </c>
      <c r="AO639" s="22"/>
      <c r="AP639" s="22">
        <v>5106.18</v>
      </c>
      <c r="AQ639" s="22"/>
      <c r="AR639" s="22"/>
      <c r="AS639" s="22">
        <v>5106.18</v>
      </c>
      <c r="AT639" s="22">
        <v>0</v>
      </c>
      <c r="AU639" s="22">
        <v>0</v>
      </c>
      <c r="AV639" s="22">
        <v>5106.18</v>
      </c>
      <c r="AW639" s="22">
        <v>0</v>
      </c>
      <c r="AX639" s="22">
        <v>40792.75</v>
      </c>
      <c r="AY639" s="22"/>
      <c r="AZ639" s="22">
        <f>VLOOKUP(A639,[1]Consolidado!$A$4:$AZ$856,52,FALSE)</f>
        <v>0</v>
      </c>
      <c r="BA639" s="22">
        <f>VLOOKUP(A639,'[2]Parcelas ICMS 2018 Calculadas'!$A$4:$BC$856,55,FALSE)</f>
        <v>0</v>
      </c>
      <c r="BB639" s="22">
        <v>0</v>
      </c>
      <c r="BC639" s="22">
        <v>0</v>
      </c>
      <c r="BD639" s="22">
        <v>0</v>
      </c>
      <c r="BE639" s="22"/>
      <c r="BF639" s="22"/>
      <c r="BG639" s="22">
        <v>0</v>
      </c>
      <c r="BH639" s="22"/>
      <c r="BI639" s="22"/>
      <c r="BJ639" s="22">
        <v>0</v>
      </c>
      <c r="BK639" s="22">
        <v>0</v>
      </c>
      <c r="BL639" s="22">
        <v>0</v>
      </c>
      <c r="BM639" s="22">
        <v>0</v>
      </c>
      <c r="BN639" s="23">
        <f t="shared" si="58"/>
        <v>182363.6399999999</v>
      </c>
      <c r="BO639" s="20">
        <v>12930.68</v>
      </c>
      <c r="BP639" s="20">
        <v>902.51</v>
      </c>
      <c r="BQ639" s="20">
        <v>289.10000000000002</v>
      </c>
      <c r="BR639" s="20">
        <v>12930.68</v>
      </c>
      <c r="BS639" s="20">
        <v>902.51</v>
      </c>
      <c r="BT639" s="20">
        <v>289.10000000000002</v>
      </c>
      <c r="BU639" s="20">
        <v>12930.68</v>
      </c>
      <c r="BV639" s="20">
        <v>902.51</v>
      </c>
      <c r="BW639" s="20">
        <v>289.10000000000002</v>
      </c>
      <c r="BX639" s="20">
        <v>12930.68</v>
      </c>
      <c r="BY639" s="20">
        <v>902.51</v>
      </c>
      <c r="BZ639" s="20">
        <v>289.10000000000002</v>
      </c>
      <c r="CA639" s="20">
        <v>12930.68</v>
      </c>
      <c r="CB639" s="20">
        <v>902.51</v>
      </c>
      <c r="CC639" s="20">
        <v>289.10000000000002</v>
      </c>
      <c r="CD639" s="20">
        <v>12930.68</v>
      </c>
      <c r="CE639" s="20">
        <v>902.51</v>
      </c>
      <c r="CF639" s="20">
        <v>289.10000000000002</v>
      </c>
      <c r="CG639" s="20">
        <v>12930.68</v>
      </c>
      <c r="CH639" s="20">
        <v>902.51</v>
      </c>
      <c r="CI639" s="20">
        <v>289.10000000000002</v>
      </c>
      <c r="CJ639" s="20">
        <v>12930.68</v>
      </c>
      <c r="CK639" s="20">
        <v>902.51</v>
      </c>
      <c r="CL639" s="20">
        <v>289.10000000000002</v>
      </c>
      <c r="CM639" s="20">
        <v>12930.68</v>
      </c>
      <c r="CN639" s="20">
        <v>902.51</v>
      </c>
      <c r="CO639" s="20">
        <v>289.10000000000002</v>
      </c>
      <c r="CP639" s="20">
        <v>12930.68</v>
      </c>
      <c r="CQ639" s="20">
        <v>902.51</v>
      </c>
      <c r="CR639" s="20">
        <v>289.10000000000002</v>
      </c>
      <c r="CS639" s="20">
        <v>12930.68</v>
      </c>
      <c r="CT639" s="20">
        <v>902.51</v>
      </c>
      <c r="CU639" s="20">
        <v>289.10000000000002</v>
      </c>
      <c r="CV639" s="20">
        <v>12930.68</v>
      </c>
      <c r="CW639" s="20">
        <v>902.51</v>
      </c>
      <c r="CX639" s="20">
        <v>289.10000000000002</v>
      </c>
      <c r="CY639" s="20">
        <v>12930.68</v>
      </c>
      <c r="CZ639" s="20">
        <v>902.51</v>
      </c>
      <c r="DA639" s="20">
        <v>289.10000000000002</v>
      </c>
      <c r="DB639" s="20">
        <v>12930.68</v>
      </c>
      <c r="DC639" s="20">
        <v>902.51</v>
      </c>
      <c r="DD639" s="20">
        <v>289.10000000000002</v>
      </c>
      <c r="DE639" s="20">
        <v>12930.68</v>
      </c>
      <c r="DF639" s="20">
        <v>902.51</v>
      </c>
      <c r="DG639" s="20">
        <v>289.10000000000002</v>
      </c>
      <c r="DH639" s="20">
        <v>12930.68</v>
      </c>
      <c r="DI639" s="20">
        <v>902.51</v>
      </c>
      <c r="DJ639" s="20">
        <v>289.10000000000002</v>
      </c>
      <c r="DK639" s="20">
        <v>12930.68</v>
      </c>
      <c r="DL639" s="20">
        <v>902.51</v>
      </c>
      <c r="DM639" s="20">
        <v>289.10000000000002</v>
      </c>
      <c r="DN639" s="20">
        <v>12930.68</v>
      </c>
      <c r="DO639" s="20">
        <v>902.51</v>
      </c>
      <c r="DP639" s="20">
        <v>289.10000000000002</v>
      </c>
      <c r="DQ639" s="20">
        <v>12930.68</v>
      </c>
      <c r="DR639" s="20">
        <v>902.51</v>
      </c>
      <c r="DS639" s="20">
        <v>289.10000000000002</v>
      </c>
      <c r="DT639" s="20">
        <v>12930.68</v>
      </c>
      <c r="DU639" s="20">
        <v>902.51</v>
      </c>
      <c r="DV639" s="20">
        <v>289.10000000000002</v>
      </c>
      <c r="DW639" s="20">
        <v>12930.68</v>
      </c>
      <c r="DX639" s="20">
        <v>902.51</v>
      </c>
      <c r="DY639" s="20">
        <v>289.10000000000002</v>
      </c>
      <c r="DZ639" s="20">
        <v>12930.68</v>
      </c>
      <c r="EA639" s="20">
        <v>902.51</v>
      </c>
      <c r="EB639" s="20">
        <v>289.10000000000002</v>
      </c>
      <c r="EC639" s="20">
        <v>12930.68</v>
      </c>
      <c r="ED639" s="20">
        <v>902.51</v>
      </c>
      <c r="EE639" s="20">
        <v>289.10000000000002</v>
      </c>
      <c r="EF639" s="20">
        <v>12930.68</v>
      </c>
      <c r="EG639" s="20">
        <v>902.51</v>
      </c>
      <c r="EH639" s="20">
        <v>289.10000000000002</v>
      </c>
      <c r="EI639" s="20">
        <f t="shared" si="59"/>
        <v>12930.68</v>
      </c>
      <c r="EJ639" s="20">
        <f t="shared" si="59"/>
        <v>902.51</v>
      </c>
      <c r="EK639" s="20">
        <f t="shared" si="59"/>
        <v>289.10000000000002</v>
      </c>
      <c r="EL639" s="20">
        <v>12930.68</v>
      </c>
      <c r="EM639" s="20">
        <v>902.51</v>
      </c>
      <c r="EN639" s="20">
        <v>289.10000000000002</v>
      </c>
      <c r="EO639" s="24">
        <f t="shared" si="60"/>
        <v>367179.54</v>
      </c>
      <c r="EP639" s="25">
        <f t="shared" si="56"/>
        <v>0</v>
      </c>
      <c r="EQ639" s="25">
        <f t="shared" si="57"/>
        <v>56489.22000000003</v>
      </c>
      <c r="ES639" s="26"/>
    </row>
    <row r="640" spans="1:149" x14ac:dyDescent="0.25">
      <c r="A640" s="27">
        <v>637</v>
      </c>
      <c r="B640" s="15">
        <v>18188219000121</v>
      </c>
      <c r="C640" s="28" t="s">
        <v>654</v>
      </c>
      <c r="D640" s="17">
        <v>1506817.99</v>
      </c>
      <c r="E640" s="18">
        <v>4934582.04</v>
      </c>
      <c r="F640" s="19">
        <v>0</v>
      </c>
      <c r="G640" s="20">
        <v>0</v>
      </c>
      <c r="H640" s="21">
        <f t="shared" si="55"/>
        <v>1506817.99</v>
      </c>
      <c r="I640" s="21">
        <v>4934582.04</v>
      </c>
      <c r="J640" s="22">
        <v>0</v>
      </c>
      <c r="K640" s="22">
        <v>0</v>
      </c>
      <c r="L640" s="22">
        <v>0</v>
      </c>
      <c r="M640" s="22">
        <v>0</v>
      </c>
      <c r="N640" s="22">
        <v>69045.75</v>
      </c>
      <c r="O640" s="22">
        <v>0</v>
      </c>
      <c r="P640" s="22">
        <v>69045.75</v>
      </c>
      <c r="Q640" s="22">
        <v>0</v>
      </c>
      <c r="R640" s="22">
        <v>69045.75</v>
      </c>
      <c r="S640" s="22">
        <v>69045.75</v>
      </c>
      <c r="T640" s="22">
        <v>69045.75</v>
      </c>
      <c r="U640" s="22">
        <v>69012.259999999995</v>
      </c>
      <c r="V640" s="22">
        <v>69012.259999999995</v>
      </c>
      <c r="W640" s="22">
        <v>69012.259999999995</v>
      </c>
      <c r="X640" s="22">
        <v>69012.259999999995</v>
      </c>
      <c r="Y640" s="22">
        <v>42190.9</v>
      </c>
      <c r="Z640" s="22">
        <v>42190.9</v>
      </c>
      <c r="AA640" s="22">
        <v>42190.9</v>
      </c>
      <c r="AB640" s="22">
        <v>42190.9</v>
      </c>
      <c r="AC640" s="22">
        <v>0</v>
      </c>
      <c r="AD640" s="22">
        <v>42190.9</v>
      </c>
      <c r="AE640" s="22"/>
      <c r="AF640" s="22"/>
      <c r="AG640" s="22">
        <v>42190.9</v>
      </c>
      <c r="AH640" s="22"/>
      <c r="AI640" s="22"/>
      <c r="AJ640" s="22">
        <v>42190.9</v>
      </c>
      <c r="AK640" s="22"/>
      <c r="AL640" s="22">
        <v>42190.9</v>
      </c>
      <c r="AM640" s="22">
        <v>42190.9</v>
      </c>
      <c r="AN640" s="22">
        <v>42190.9</v>
      </c>
      <c r="AO640" s="22"/>
      <c r="AP640" s="22">
        <v>42190.9</v>
      </c>
      <c r="AQ640" s="22"/>
      <c r="AR640" s="22"/>
      <c r="AS640" s="22">
        <v>42190.9</v>
      </c>
      <c r="AT640" s="22">
        <v>0</v>
      </c>
      <c r="AU640" s="22">
        <v>0</v>
      </c>
      <c r="AV640" s="22">
        <v>42190.9</v>
      </c>
      <c r="AW640" s="22">
        <v>0</v>
      </c>
      <c r="AX640" s="22">
        <v>0</v>
      </c>
      <c r="AY640" s="22"/>
      <c r="AZ640" s="22">
        <f>VLOOKUP(A640,[1]Consolidado!$A$4:$AZ$856,52,FALSE)</f>
        <v>42190.9</v>
      </c>
      <c r="BA640" s="22">
        <f>VLOOKUP(A640,'[2]Parcelas ICMS 2018 Calculadas'!$A$4:$BC$856,55,FALSE)</f>
        <v>0</v>
      </c>
      <c r="BB640" s="22">
        <v>42190.9</v>
      </c>
      <c r="BC640" s="22">
        <v>0</v>
      </c>
      <c r="BD640" s="22">
        <v>0</v>
      </c>
      <c r="BE640" s="22">
        <v>42190.9</v>
      </c>
      <c r="BF640" s="22"/>
      <c r="BG640" s="22">
        <v>0</v>
      </c>
      <c r="BH640" s="22"/>
      <c r="BI640" s="22"/>
      <c r="BJ640" s="22">
        <v>42190.9</v>
      </c>
      <c r="BK640" s="22">
        <v>0</v>
      </c>
      <c r="BL640" s="22">
        <v>0</v>
      </c>
      <c r="BM640" s="22">
        <v>0</v>
      </c>
      <c r="BN640" s="23">
        <f t="shared" si="58"/>
        <v>1338523.0899999996</v>
      </c>
      <c r="BO640" s="20">
        <v>150607</v>
      </c>
      <c r="BP640" s="20">
        <v>10511.8</v>
      </c>
      <c r="BQ640" s="20">
        <v>3367.26</v>
      </c>
      <c r="BR640" s="20">
        <v>150607</v>
      </c>
      <c r="BS640" s="20">
        <v>10511.8</v>
      </c>
      <c r="BT640" s="20">
        <v>3367.26</v>
      </c>
      <c r="BU640" s="20">
        <v>150607</v>
      </c>
      <c r="BV640" s="20">
        <v>10511.8</v>
      </c>
      <c r="BW640" s="20">
        <v>3367.26</v>
      </c>
      <c r="BX640" s="20">
        <v>150607</v>
      </c>
      <c r="BY640" s="20">
        <v>10511.8</v>
      </c>
      <c r="BZ640" s="20">
        <v>3367.26</v>
      </c>
      <c r="CA640" s="20">
        <v>150607</v>
      </c>
      <c r="CB640" s="20">
        <v>10511.8</v>
      </c>
      <c r="CC640" s="20">
        <v>3367.26</v>
      </c>
      <c r="CD640" s="20">
        <v>150607</v>
      </c>
      <c r="CE640" s="20">
        <v>10511.8</v>
      </c>
      <c r="CF640" s="20">
        <v>3367.26</v>
      </c>
      <c r="CG640" s="20">
        <v>150607</v>
      </c>
      <c r="CH640" s="20">
        <v>10511.8</v>
      </c>
      <c r="CI640" s="20">
        <v>3367.26</v>
      </c>
      <c r="CJ640" s="20">
        <v>150607</v>
      </c>
      <c r="CK640" s="20">
        <v>10511.8</v>
      </c>
      <c r="CL640" s="20">
        <v>3367.26</v>
      </c>
      <c r="CM640" s="20">
        <v>150607</v>
      </c>
      <c r="CN640" s="20">
        <v>10511.8</v>
      </c>
      <c r="CO640" s="20">
        <v>3367.26</v>
      </c>
      <c r="CP640" s="20">
        <v>150607</v>
      </c>
      <c r="CQ640" s="20">
        <v>10511.8</v>
      </c>
      <c r="CR640" s="20">
        <v>3367.26</v>
      </c>
      <c r="CS640" s="20">
        <v>150607</v>
      </c>
      <c r="CT640" s="20">
        <v>10511.8</v>
      </c>
      <c r="CU640" s="20">
        <v>3367.26</v>
      </c>
      <c r="CV640" s="20">
        <v>150607</v>
      </c>
      <c r="CW640" s="20">
        <v>10511.8</v>
      </c>
      <c r="CX640" s="20">
        <v>3367.26</v>
      </c>
      <c r="CY640" s="20">
        <v>150607</v>
      </c>
      <c r="CZ640" s="20">
        <v>10511.8</v>
      </c>
      <c r="DA640" s="20">
        <v>3367.26</v>
      </c>
      <c r="DB640" s="20">
        <v>150607</v>
      </c>
      <c r="DC640" s="20">
        <v>10511.8</v>
      </c>
      <c r="DD640" s="20">
        <v>3367.26</v>
      </c>
      <c r="DE640" s="20">
        <v>150607</v>
      </c>
      <c r="DF640" s="20">
        <v>10511.8</v>
      </c>
      <c r="DG640" s="20">
        <v>3367.26</v>
      </c>
      <c r="DH640" s="20">
        <v>150607</v>
      </c>
      <c r="DI640" s="20">
        <v>10511.8</v>
      </c>
      <c r="DJ640" s="20">
        <v>3367.26</v>
      </c>
      <c r="DK640" s="20">
        <v>150607</v>
      </c>
      <c r="DL640" s="20">
        <v>10511.8</v>
      </c>
      <c r="DM640" s="20">
        <v>3367.26</v>
      </c>
      <c r="DN640" s="20">
        <v>150607</v>
      </c>
      <c r="DO640" s="20">
        <v>10511.8</v>
      </c>
      <c r="DP640" s="20">
        <v>3367.26</v>
      </c>
      <c r="DQ640" s="20">
        <v>150607</v>
      </c>
      <c r="DR640" s="20">
        <v>10511.8</v>
      </c>
      <c r="DS640" s="20">
        <v>3367.26</v>
      </c>
      <c r="DT640" s="20">
        <v>150607</v>
      </c>
      <c r="DU640" s="20">
        <v>10511.8</v>
      </c>
      <c r="DV640" s="20">
        <v>3367.26</v>
      </c>
      <c r="DW640" s="20">
        <v>150607</v>
      </c>
      <c r="DX640" s="20">
        <v>10511.8</v>
      </c>
      <c r="DY640" s="20">
        <v>3367.26</v>
      </c>
      <c r="DZ640" s="20">
        <v>150607</v>
      </c>
      <c r="EA640" s="20">
        <v>10511.8</v>
      </c>
      <c r="EB640" s="20">
        <v>3367.26</v>
      </c>
      <c r="EC640" s="20">
        <v>150607</v>
      </c>
      <c r="ED640" s="20">
        <v>10511.8</v>
      </c>
      <c r="EE640" s="20">
        <v>3367.26</v>
      </c>
      <c r="EF640" s="20">
        <v>150607</v>
      </c>
      <c r="EG640" s="20">
        <v>10511.8</v>
      </c>
      <c r="EH640" s="20">
        <v>3367.26</v>
      </c>
      <c r="EI640" s="20">
        <f t="shared" si="59"/>
        <v>150607</v>
      </c>
      <c r="EJ640" s="20">
        <f t="shared" si="59"/>
        <v>10511.8</v>
      </c>
      <c r="EK640" s="20">
        <f t="shared" si="59"/>
        <v>3367.26</v>
      </c>
      <c r="EL640" s="20">
        <v>150607</v>
      </c>
      <c r="EM640" s="20">
        <v>10511.8</v>
      </c>
      <c r="EN640" s="20">
        <v>3367.26</v>
      </c>
      <c r="EO640" s="24">
        <f t="shared" si="60"/>
        <v>4276637.5599999949</v>
      </c>
      <c r="EP640" s="25">
        <f t="shared" si="56"/>
        <v>168294.90000000037</v>
      </c>
      <c r="EQ640" s="25">
        <f t="shared" si="57"/>
        <v>657944.4800000051</v>
      </c>
      <c r="ES640" s="26"/>
    </row>
    <row r="641" spans="1:149" x14ac:dyDescent="0.25">
      <c r="A641" s="27">
        <v>638</v>
      </c>
      <c r="B641" s="15">
        <v>18133926000110</v>
      </c>
      <c r="C641" s="28" t="s">
        <v>655</v>
      </c>
      <c r="D641" s="17">
        <v>381865.65</v>
      </c>
      <c r="E641" s="18">
        <v>789303.04</v>
      </c>
      <c r="F641" s="19">
        <v>0</v>
      </c>
      <c r="G641" s="20">
        <v>0</v>
      </c>
      <c r="H641" s="21">
        <f t="shared" si="55"/>
        <v>381865.65</v>
      </c>
      <c r="I641" s="21">
        <v>789303.04</v>
      </c>
      <c r="J641" s="22">
        <v>0</v>
      </c>
      <c r="K641" s="22">
        <v>0</v>
      </c>
      <c r="L641" s="22">
        <v>0</v>
      </c>
      <c r="M641" s="22">
        <v>0</v>
      </c>
      <c r="N641" s="22">
        <v>17497.93</v>
      </c>
      <c r="O641" s="22">
        <v>0</v>
      </c>
      <c r="P641" s="22">
        <v>17497.93</v>
      </c>
      <c r="Q641" s="22">
        <v>0</v>
      </c>
      <c r="R641" s="22">
        <v>17497.93</v>
      </c>
      <c r="S641" s="22">
        <v>17497.93</v>
      </c>
      <c r="T641" s="22">
        <v>17497.93</v>
      </c>
      <c r="U641" s="22">
        <v>17489.45</v>
      </c>
      <c r="V641" s="22">
        <v>17489.45</v>
      </c>
      <c r="W641" s="22">
        <v>17489.45</v>
      </c>
      <c r="X641" s="22">
        <v>17489.45</v>
      </c>
      <c r="Y641" s="22">
        <v>10692.24</v>
      </c>
      <c r="Z641" s="22">
        <v>10692.24</v>
      </c>
      <c r="AA641" s="22">
        <v>10692.24</v>
      </c>
      <c r="AB641" s="22">
        <v>10692.24</v>
      </c>
      <c r="AC641" s="22">
        <v>0</v>
      </c>
      <c r="AD641" s="22">
        <v>10692.24</v>
      </c>
      <c r="AE641" s="22"/>
      <c r="AF641" s="22"/>
      <c r="AG641" s="22">
        <v>10692.24</v>
      </c>
      <c r="AH641" s="22"/>
      <c r="AI641" s="22"/>
      <c r="AJ641" s="22">
        <v>10692.24</v>
      </c>
      <c r="AK641" s="22"/>
      <c r="AL641" s="22">
        <v>10692.24</v>
      </c>
      <c r="AM641" s="22">
        <v>10692.24</v>
      </c>
      <c r="AN641" s="22">
        <v>10692.24</v>
      </c>
      <c r="AO641" s="22"/>
      <c r="AP641" s="22">
        <v>10692.24</v>
      </c>
      <c r="AQ641" s="22"/>
      <c r="AR641" s="22"/>
      <c r="AS641" s="22">
        <v>10692.24</v>
      </c>
      <c r="AT641" s="22">
        <v>0</v>
      </c>
      <c r="AU641" s="22">
        <v>0</v>
      </c>
      <c r="AV641" s="22">
        <v>10692.24</v>
      </c>
      <c r="AW641" s="22">
        <v>0</v>
      </c>
      <c r="AX641" s="22">
        <v>0</v>
      </c>
      <c r="AY641" s="22"/>
      <c r="AZ641" s="22">
        <f>VLOOKUP(A641,[1]Consolidado!$A$4:$AZ$856,52,FALSE)</f>
        <v>10692.24</v>
      </c>
      <c r="BA641" s="22">
        <f>VLOOKUP(A641,'[2]Parcelas ICMS 2018 Calculadas'!$A$4:$BC$856,55,FALSE)</f>
        <v>0</v>
      </c>
      <c r="BB641" s="22">
        <v>10692.24</v>
      </c>
      <c r="BC641" s="22">
        <v>0</v>
      </c>
      <c r="BD641" s="22">
        <v>0</v>
      </c>
      <c r="BE641" s="22">
        <v>10692.24</v>
      </c>
      <c r="BF641" s="22"/>
      <c r="BG641" s="22">
        <v>0</v>
      </c>
      <c r="BH641" s="22"/>
      <c r="BI641" s="22"/>
      <c r="BJ641" s="22">
        <v>10692.24</v>
      </c>
      <c r="BK641" s="22">
        <v>0</v>
      </c>
      <c r="BL641" s="22">
        <v>0</v>
      </c>
      <c r="BM641" s="22">
        <v>0</v>
      </c>
      <c r="BN641" s="23">
        <f t="shared" si="58"/>
        <v>339215.52999999985</v>
      </c>
      <c r="BO641" s="20">
        <v>24090.1</v>
      </c>
      <c r="BP641" s="20">
        <v>1681.4</v>
      </c>
      <c r="BQ641" s="20">
        <v>538.6</v>
      </c>
      <c r="BR641" s="20">
        <v>24090.1</v>
      </c>
      <c r="BS641" s="20">
        <v>1681.4</v>
      </c>
      <c r="BT641" s="20">
        <v>538.6</v>
      </c>
      <c r="BU641" s="20">
        <v>24090.1</v>
      </c>
      <c r="BV641" s="20">
        <v>1681.4</v>
      </c>
      <c r="BW641" s="20">
        <v>538.6</v>
      </c>
      <c r="BX641" s="20">
        <v>24090.1</v>
      </c>
      <c r="BY641" s="20">
        <v>1681.4</v>
      </c>
      <c r="BZ641" s="20">
        <v>538.6</v>
      </c>
      <c r="CA641" s="20">
        <v>24090.1</v>
      </c>
      <c r="CB641" s="20">
        <v>1681.4</v>
      </c>
      <c r="CC641" s="20">
        <v>538.6</v>
      </c>
      <c r="CD641" s="20">
        <v>24090.1</v>
      </c>
      <c r="CE641" s="20">
        <v>1681.4</v>
      </c>
      <c r="CF641" s="20">
        <v>538.6</v>
      </c>
      <c r="CG641" s="20">
        <v>24090.1</v>
      </c>
      <c r="CH641" s="20">
        <v>1681.4</v>
      </c>
      <c r="CI641" s="20">
        <v>538.6</v>
      </c>
      <c r="CJ641" s="20">
        <v>24090.1</v>
      </c>
      <c r="CK641" s="20">
        <v>1681.4</v>
      </c>
      <c r="CL641" s="20">
        <v>538.6</v>
      </c>
      <c r="CM641" s="20">
        <v>24090.1</v>
      </c>
      <c r="CN641" s="20">
        <v>1681.4</v>
      </c>
      <c r="CO641" s="20">
        <v>538.6</v>
      </c>
      <c r="CP641" s="20">
        <v>24090.1</v>
      </c>
      <c r="CQ641" s="20">
        <v>1681.4</v>
      </c>
      <c r="CR641" s="20">
        <v>538.6</v>
      </c>
      <c r="CS641" s="20">
        <v>24090.1</v>
      </c>
      <c r="CT641" s="20">
        <v>1681.4</v>
      </c>
      <c r="CU641" s="20">
        <v>538.6</v>
      </c>
      <c r="CV641" s="20">
        <v>24090.1</v>
      </c>
      <c r="CW641" s="20">
        <v>1681.4</v>
      </c>
      <c r="CX641" s="20">
        <v>538.6</v>
      </c>
      <c r="CY641" s="20">
        <v>24090.1</v>
      </c>
      <c r="CZ641" s="20">
        <v>1681.4</v>
      </c>
      <c r="DA641" s="20">
        <v>538.6</v>
      </c>
      <c r="DB641" s="20">
        <v>24090.1</v>
      </c>
      <c r="DC641" s="20">
        <v>1681.4</v>
      </c>
      <c r="DD641" s="20">
        <v>538.6</v>
      </c>
      <c r="DE641" s="20">
        <v>24090.1</v>
      </c>
      <c r="DF641" s="20">
        <v>1681.4</v>
      </c>
      <c r="DG641" s="20">
        <v>538.6</v>
      </c>
      <c r="DH641" s="20">
        <v>24090.1</v>
      </c>
      <c r="DI641" s="20">
        <v>1681.4</v>
      </c>
      <c r="DJ641" s="20">
        <v>538.6</v>
      </c>
      <c r="DK641" s="20">
        <v>24090.1</v>
      </c>
      <c r="DL641" s="20">
        <v>1681.4</v>
      </c>
      <c r="DM641" s="20">
        <v>538.6</v>
      </c>
      <c r="DN641" s="20">
        <v>24090.1</v>
      </c>
      <c r="DO641" s="20">
        <v>1681.4</v>
      </c>
      <c r="DP641" s="20">
        <v>538.6</v>
      </c>
      <c r="DQ641" s="20">
        <v>24090.1</v>
      </c>
      <c r="DR641" s="20">
        <v>1681.4</v>
      </c>
      <c r="DS641" s="20">
        <v>538.6</v>
      </c>
      <c r="DT641" s="20">
        <v>24090.1</v>
      </c>
      <c r="DU641" s="20">
        <v>1681.4</v>
      </c>
      <c r="DV641" s="20">
        <v>538.6</v>
      </c>
      <c r="DW641" s="20">
        <v>24090.1</v>
      </c>
      <c r="DX641" s="20">
        <v>1681.4</v>
      </c>
      <c r="DY641" s="20">
        <v>538.6</v>
      </c>
      <c r="DZ641" s="20">
        <v>24090.1</v>
      </c>
      <c r="EA641" s="20">
        <v>1681.4</v>
      </c>
      <c r="EB641" s="20">
        <v>538.6</v>
      </c>
      <c r="EC641" s="20">
        <v>24090.1</v>
      </c>
      <c r="ED641" s="20">
        <v>1681.4</v>
      </c>
      <c r="EE641" s="20">
        <v>538.6</v>
      </c>
      <c r="EF641" s="20">
        <v>24090.1</v>
      </c>
      <c r="EG641" s="20">
        <v>1681.4</v>
      </c>
      <c r="EH641" s="20">
        <v>538.6</v>
      </c>
      <c r="EI641" s="20">
        <f t="shared" si="59"/>
        <v>24090.1</v>
      </c>
      <c r="EJ641" s="20">
        <f t="shared" si="59"/>
        <v>1681.4</v>
      </c>
      <c r="EK641" s="20">
        <f t="shared" si="59"/>
        <v>538.6</v>
      </c>
      <c r="EL641" s="20">
        <v>24090.1</v>
      </c>
      <c r="EM641" s="20">
        <v>1681.4</v>
      </c>
      <c r="EN641" s="20">
        <v>538.6</v>
      </c>
      <c r="EO641" s="24">
        <f t="shared" si="60"/>
        <v>684062.59999999963</v>
      </c>
      <c r="EP641" s="25">
        <f t="shared" si="56"/>
        <v>42650.12000000017</v>
      </c>
      <c r="EQ641" s="25">
        <f t="shared" si="57"/>
        <v>105240.44000000041</v>
      </c>
      <c r="ES641" s="26"/>
    </row>
    <row r="642" spans="1:149" x14ac:dyDescent="0.25">
      <c r="A642" s="27">
        <v>639</v>
      </c>
      <c r="B642" s="15">
        <v>18666172000164</v>
      </c>
      <c r="C642" s="28" t="s">
        <v>656</v>
      </c>
      <c r="D642" s="17">
        <v>0</v>
      </c>
      <c r="E642" s="18">
        <v>690091.99</v>
      </c>
      <c r="F642" s="19">
        <v>0</v>
      </c>
      <c r="G642" s="20">
        <v>0</v>
      </c>
      <c r="H642" s="21">
        <f t="shared" si="55"/>
        <v>0</v>
      </c>
      <c r="I642" s="21">
        <v>690091.99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/>
      <c r="AF642" s="22"/>
      <c r="AG642" s="22">
        <v>0</v>
      </c>
      <c r="AH642" s="22"/>
      <c r="AI642" s="22"/>
      <c r="AJ642" s="22">
        <v>0</v>
      </c>
      <c r="AK642" s="22"/>
      <c r="AL642" s="22">
        <v>0</v>
      </c>
      <c r="AM642" s="22">
        <v>0</v>
      </c>
      <c r="AN642" s="22">
        <v>0</v>
      </c>
      <c r="AO642" s="22"/>
      <c r="AP642" s="22">
        <v>0</v>
      </c>
      <c r="AQ642" s="22"/>
      <c r="AR642" s="22"/>
      <c r="AS642" s="22">
        <v>0</v>
      </c>
      <c r="AT642" s="22">
        <v>0</v>
      </c>
      <c r="AU642" s="22">
        <v>0</v>
      </c>
      <c r="AV642" s="22">
        <v>0</v>
      </c>
      <c r="AW642" s="22">
        <v>0</v>
      </c>
      <c r="AX642" s="22">
        <v>0</v>
      </c>
      <c r="AY642" s="22"/>
      <c r="AZ642" s="22">
        <f>VLOOKUP(A642,[1]Consolidado!$A$4:$AZ$856,52,FALSE)</f>
        <v>0</v>
      </c>
      <c r="BA642" s="22">
        <f>VLOOKUP(A642,'[2]Parcelas ICMS 2018 Calculadas'!$A$4:$BC$856,55,FALSE)</f>
        <v>0</v>
      </c>
      <c r="BB642" s="22">
        <v>0</v>
      </c>
      <c r="BC642" s="22">
        <v>0</v>
      </c>
      <c r="BD642" s="22">
        <v>0</v>
      </c>
      <c r="BE642" s="22">
        <v>0</v>
      </c>
      <c r="BF642" s="22"/>
      <c r="BG642" s="22">
        <v>0</v>
      </c>
      <c r="BH642" s="22"/>
      <c r="BI642" s="22"/>
      <c r="BJ642" s="22">
        <v>0</v>
      </c>
      <c r="BK642" s="22">
        <v>0</v>
      </c>
      <c r="BL642" s="22">
        <v>0</v>
      </c>
      <c r="BM642" s="22">
        <v>0</v>
      </c>
      <c r="BN642" s="23">
        <f t="shared" si="58"/>
        <v>0</v>
      </c>
      <c r="BO642" s="20">
        <v>21062.11</v>
      </c>
      <c r="BP642" s="20">
        <v>1470.06</v>
      </c>
      <c r="BQ642" s="20">
        <v>470.91</v>
      </c>
      <c r="BR642" s="20">
        <v>21062.11</v>
      </c>
      <c r="BS642" s="20">
        <v>1470.06</v>
      </c>
      <c r="BT642" s="20">
        <v>470.91</v>
      </c>
      <c r="BU642" s="20">
        <v>21062.11</v>
      </c>
      <c r="BV642" s="20">
        <v>1470.06</v>
      </c>
      <c r="BW642" s="20">
        <v>470.91</v>
      </c>
      <c r="BX642" s="20">
        <v>21062.11</v>
      </c>
      <c r="BY642" s="20">
        <v>1470.06</v>
      </c>
      <c r="BZ642" s="20">
        <v>470.91</v>
      </c>
      <c r="CA642" s="20">
        <v>21062.11</v>
      </c>
      <c r="CB642" s="20">
        <v>1470.06</v>
      </c>
      <c r="CC642" s="20">
        <v>470.91</v>
      </c>
      <c r="CD642" s="20">
        <v>21062.11</v>
      </c>
      <c r="CE642" s="20">
        <v>1470.06</v>
      </c>
      <c r="CF642" s="20">
        <v>470.91</v>
      </c>
      <c r="CG642" s="20">
        <v>21062.11</v>
      </c>
      <c r="CH642" s="20">
        <v>1470.06</v>
      </c>
      <c r="CI642" s="20">
        <v>470.91</v>
      </c>
      <c r="CJ642" s="20">
        <v>21062.11</v>
      </c>
      <c r="CK642" s="20">
        <v>1470.06</v>
      </c>
      <c r="CL642" s="20">
        <v>470.91</v>
      </c>
      <c r="CM642" s="20">
        <v>21062.11</v>
      </c>
      <c r="CN642" s="20">
        <v>1470.06</v>
      </c>
      <c r="CO642" s="20">
        <v>470.91</v>
      </c>
      <c r="CP642" s="20">
        <v>21062.11</v>
      </c>
      <c r="CQ642" s="20">
        <v>1470.06</v>
      </c>
      <c r="CR642" s="20">
        <v>470.91</v>
      </c>
      <c r="CS642" s="20">
        <v>21062.11</v>
      </c>
      <c r="CT642" s="20">
        <v>1470.06</v>
      </c>
      <c r="CU642" s="20">
        <v>470.91</v>
      </c>
      <c r="CV642" s="20">
        <v>21062.11</v>
      </c>
      <c r="CW642" s="20">
        <v>1470.06</v>
      </c>
      <c r="CX642" s="20">
        <v>470.91</v>
      </c>
      <c r="CY642" s="20">
        <v>21062.11</v>
      </c>
      <c r="CZ642" s="20">
        <v>1470.06</v>
      </c>
      <c r="DA642" s="20">
        <v>470.91</v>
      </c>
      <c r="DB642" s="20">
        <v>21062.11</v>
      </c>
      <c r="DC642" s="20">
        <v>1470.06</v>
      </c>
      <c r="DD642" s="20">
        <v>470.91</v>
      </c>
      <c r="DE642" s="20">
        <v>21062.11</v>
      </c>
      <c r="DF642" s="20">
        <v>1470.06</v>
      </c>
      <c r="DG642" s="20">
        <v>470.91</v>
      </c>
      <c r="DH642" s="20">
        <v>21062.11</v>
      </c>
      <c r="DI642" s="20">
        <v>1470.06</v>
      </c>
      <c r="DJ642" s="20">
        <v>470.91</v>
      </c>
      <c r="DK642" s="20">
        <v>21062.11</v>
      </c>
      <c r="DL642" s="20">
        <v>1470.06</v>
      </c>
      <c r="DM642" s="20">
        <v>470.91</v>
      </c>
      <c r="DN642" s="20">
        <v>21062.11</v>
      </c>
      <c r="DO642" s="20">
        <v>1470.06</v>
      </c>
      <c r="DP642" s="20">
        <v>470.91</v>
      </c>
      <c r="DQ642" s="20">
        <v>21062.11</v>
      </c>
      <c r="DR642" s="20">
        <v>1470.06</v>
      </c>
      <c r="DS642" s="20">
        <v>470.91</v>
      </c>
      <c r="DT642" s="20">
        <v>21062.11</v>
      </c>
      <c r="DU642" s="20">
        <v>1470.06</v>
      </c>
      <c r="DV642" s="20">
        <v>470.91</v>
      </c>
      <c r="DW642" s="20">
        <v>21062.11</v>
      </c>
      <c r="DX642" s="20">
        <v>1470.06</v>
      </c>
      <c r="DY642" s="20">
        <v>470.91</v>
      </c>
      <c r="DZ642" s="20">
        <v>21062.11</v>
      </c>
      <c r="EA642" s="20">
        <v>1470.06</v>
      </c>
      <c r="EB642" s="20">
        <v>470.91</v>
      </c>
      <c r="EC642" s="20">
        <v>21062.11</v>
      </c>
      <c r="ED642" s="20">
        <v>1470.06</v>
      </c>
      <c r="EE642" s="20">
        <v>470.91</v>
      </c>
      <c r="EF642" s="20">
        <v>21062.11</v>
      </c>
      <c r="EG642" s="20">
        <v>1470.06</v>
      </c>
      <c r="EH642" s="20">
        <v>470.91</v>
      </c>
      <c r="EI642" s="20">
        <f t="shared" si="59"/>
        <v>21062.11</v>
      </c>
      <c r="EJ642" s="20">
        <f t="shared" si="59"/>
        <v>1470.06</v>
      </c>
      <c r="EK642" s="20">
        <f t="shared" si="59"/>
        <v>470.91</v>
      </c>
      <c r="EL642" s="20">
        <v>21062.11</v>
      </c>
      <c r="EM642" s="20">
        <v>1470.06</v>
      </c>
      <c r="EN642" s="20">
        <v>470.91</v>
      </c>
      <c r="EO642" s="24">
        <f t="shared" si="60"/>
        <v>598080.07999999996</v>
      </c>
      <c r="EP642" s="25">
        <f t="shared" si="56"/>
        <v>0</v>
      </c>
      <c r="EQ642" s="25">
        <f t="shared" si="57"/>
        <v>92011.910000000033</v>
      </c>
      <c r="ES642" s="26"/>
    </row>
    <row r="643" spans="1:149" x14ac:dyDescent="0.25">
      <c r="A643" s="27">
        <v>640</v>
      </c>
      <c r="B643" s="15">
        <v>18409243000143</v>
      </c>
      <c r="C643" s="28" t="s">
        <v>657</v>
      </c>
      <c r="D643" s="17">
        <v>232123.61</v>
      </c>
      <c r="E643" s="18">
        <v>729275.23</v>
      </c>
      <c r="F643" s="19">
        <v>0</v>
      </c>
      <c r="G643" s="20">
        <v>0</v>
      </c>
      <c r="H643" s="21">
        <f t="shared" si="55"/>
        <v>232123.61</v>
      </c>
      <c r="I643" s="21">
        <v>729275.23</v>
      </c>
      <c r="J643" s="22">
        <v>0</v>
      </c>
      <c r="K643" s="22">
        <v>0</v>
      </c>
      <c r="L643" s="22">
        <v>0</v>
      </c>
      <c r="M643" s="22">
        <v>0</v>
      </c>
      <c r="N643" s="22">
        <v>10636.42</v>
      </c>
      <c r="O643" s="22">
        <v>0</v>
      </c>
      <c r="P643" s="22">
        <v>10636.42</v>
      </c>
      <c r="Q643" s="22">
        <v>0</v>
      </c>
      <c r="R643" s="22">
        <v>10636.42</v>
      </c>
      <c r="S643" s="22">
        <v>10636.42</v>
      </c>
      <c r="T643" s="22">
        <v>10636.42</v>
      </c>
      <c r="U643" s="22">
        <v>10631.26</v>
      </c>
      <c r="V643" s="22">
        <v>10631.26</v>
      </c>
      <c r="W643" s="22">
        <v>10631.26</v>
      </c>
      <c r="X643" s="22">
        <v>10631.26</v>
      </c>
      <c r="Y643" s="22">
        <v>6499.46</v>
      </c>
      <c r="Z643" s="22">
        <v>6499.46</v>
      </c>
      <c r="AA643" s="22">
        <v>6499.46</v>
      </c>
      <c r="AB643" s="22">
        <v>6499.46</v>
      </c>
      <c r="AC643" s="22">
        <v>0</v>
      </c>
      <c r="AD643" s="22">
        <v>6499.46</v>
      </c>
      <c r="AE643" s="22"/>
      <c r="AF643" s="22"/>
      <c r="AG643" s="22">
        <v>6499.46</v>
      </c>
      <c r="AH643" s="22"/>
      <c r="AI643" s="22"/>
      <c r="AJ643" s="22">
        <v>6499.46</v>
      </c>
      <c r="AK643" s="22"/>
      <c r="AL643" s="22">
        <v>6499.46</v>
      </c>
      <c r="AM643" s="22">
        <v>6499.46</v>
      </c>
      <c r="AN643" s="22">
        <v>6499.46</v>
      </c>
      <c r="AO643" s="22"/>
      <c r="AP643" s="22">
        <v>6499.46</v>
      </c>
      <c r="AQ643" s="22"/>
      <c r="AR643" s="22"/>
      <c r="AS643" s="22">
        <v>6499.46</v>
      </c>
      <c r="AT643" s="22">
        <v>0</v>
      </c>
      <c r="AU643" s="22">
        <v>0</v>
      </c>
      <c r="AV643" s="22">
        <v>6499.46</v>
      </c>
      <c r="AW643" s="22">
        <v>0</v>
      </c>
      <c r="AX643" s="22">
        <v>0</v>
      </c>
      <c r="AY643" s="22"/>
      <c r="AZ643" s="22">
        <f>VLOOKUP(A643,[1]Consolidado!$A$4:$AZ$856,52,FALSE)</f>
        <v>6499.46</v>
      </c>
      <c r="BA643" s="22">
        <f>VLOOKUP(A643,'[2]Parcelas ICMS 2018 Calculadas'!$A$4:$BC$856,55,FALSE)</f>
        <v>0</v>
      </c>
      <c r="BB643" s="22">
        <v>6499.46</v>
      </c>
      <c r="BC643" s="22">
        <v>0</v>
      </c>
      <c r="BD643" s="22">
        <v>0</v>
      </c>
      <c r="BE643" s="22">
        <v>6499.46</v>
      </c>
      <c r="BF643" s="22"/>
      <c r="BG643" s="22">
        <v>0</v>
      </c>
      <c r="BH643" s="22"/>
      <c r="BI643" s="22"/>
      <c r="BJ643" s="22">
        <v>6499.46</v>
      </c>
      <c r="BK643" s="22">
        <v>0</v>
      </c>
      <c r="BL643" s="22">
        <v>0</v>
      </c>
      <c r="BM643" s="22">
        <v>0</v>
      </c>
      <c r="BN643" s="23">
        <f t="shared" si="58"/>
        <v>206197.95999999993</v>
      </c>
      <c r="BO643" s="20">
        <v>22258.01</v>
      </c>
      <c r="BP643" s="20">
        <v>1553.53</v>
      </c>
      <c r="BQ643" s="20">
        <v>497.64</v>
      </c>
      <c r="BR643" s="20">
        <v>22258.01</v>
      </c>
      <c r="BS643" s="20">
        <v>1553.53</v>
      </c>
      <c r="BT643" s="20">
        <v>497.64</v>
      </c>
      <c r="BU643" s="20">
        <v>22258.01</v>
      </c>
      <c r="BV643" s="20">
        <v>1553.53</v>
      </c>
      <c r="BW643" s="20">
        <v>497.64</v>
      </c>
      <c r="BX643" s="20">
        <v>22258.01</v>
      </c>
      <c r="BY643" s="20">
        <v>1553.53</v>
      </c>
      <c r="BZ643" s="20">
        <v>497.64</v>
      </c>
      <c r="CA643" s="20">
        <v>22258.01</v>
      </c>
      <c r="CB643" s="20">
        <v>1553.53</v>
      </c>
      <c r="CC643" s="20">
        <v>497.64</v>
      </c>
      <c r="CD643" s="20">
        <v>22258.01</v>
      </c>
      <c r="CE643" s="20">
        <v>1553.53</v>
      </c>
      <c r="CF643" s="20">
        <v>497.64</v>
      </c>
      <c r="CG643" s="20">
        <v>22258.01</v>
      </c>
      <c r="CH643" s="20">
        <v>1553.53</v>
      </c>
      <c r="CI643" s="20">
        <v>497.64</v>
      </c>
      <c r="CJ643" s="20">
        <v>22258.01</v>
      </c>
      <c r="CK643" s="20">
        <v>1553.53</v>
      </c>
      <c r="CL643" s="20">
        <v>497.64</v>
      </c>
      <c r="CM643" s="20">
        <v>22258.01</v>
      </c>
      <c r="CN643" s="20">
        <v>1553.53</v>
      </c>
      <c r="CO643" s="20">
        <v>497.64</v>
      </c>
      <c r="CP643" s="20">
        <v>22258.01</v>
      </c>
      <c r="CQ643" s="20">
        <v>1553.53</v>
      </c>
      <c r="CR643" s="20">
        <v>497.64</v>
      </c>
      <c r="CS643" s="20">
        <v>22258.01</v>
      </c>
      <c r="CT643" s="20">
        <v>1553.53</v>
      </c>
      <c r="CU643" s="20">
        <v>497.64</v>
      </c>
      <c r="CV643" s="20">
        <v>22258.01</v>
      </c>
      <c r="CW643" s="20">
        <v>1553.53</v>
      </c>
      <c r="CX643" s="20">
        <v>497.64</v>
      </c>
      <c r="CY643" s="20">
        <v>22258.01</v>
      </c>
      <c r="CZ643" s="20">
        <v>1553.53</v>
      </c>
      <c r="DA643" s="20">
        <v>497.64</v>
      </c>
      <c r="DB643" s="20">
        <v>22258.01</v>
      </c>
      <c r="DC643" s="20">
        <v>1553.53</v>
      </c>
      <c r="DD643" s="20">
        <v>497.64</v>
      </c>
      <c r="DE643" s="20">
        <v>22258.01</v>
      </c>
      <c r="DF643" s="20">
        <v>1553.53</v>
      </c>
      <c r="DG643" s="20">
        <v>497.64</v>
      </c>
      <c r="DH643" s="20">
        <v>22258.01</v>
      </c>
      <c r="DI643" s="20">
        <v>1553.53</v>
      </c>
      <c r="DJ643" s="20">
        <v>497.64</v>
      </c>
      <c r="DK643" s="20">
        <v>22258.01</v>
      </c>
      <c r="DL643" s="20">
        <v>1553.53</v>
      </c>
      <c r="DM643" s="20">
        <v>497.64</v>
      </c>
      <c r="DN643" s="20">
        <v>22258.01</v>
      </c>
      <c r="DO643" s="20">
        <v>1553.53</v>
      </c>
      <c r="DP643" s="20">
        <v>497.64</v>
      </c>
      <c r="DQ643" s="20">
        <v>22258.01</v>
      </c>
      <c r="DR643" s="20">
        <v>1553.53</v>
      </c>
      <c r="DS643" s="20">
        <v>497.64</v>
      </c>
      <c r="DT643" s="20">
        <v>22258.01</v>
      </c>
      <c r="DU643" s="20">
        <v>1553.53</v>
      </c>
      <c r="DV643" s="20">
        <v>497.64</v>
      </c>
      <c r="DW643" s="20">
        <v>22258.01</v>
      </c>
      <c r="DX643" s="20">
        <v>1553.53</v>
      </c>
      <c r="DY643" s="20">
        <v>497.64</v>
      </c>
      <c r="DZ643" s="20">
        <v>22258.01</v>
      </c>
      <c r="EA643" s="20">
        <v>1553.53</v>
      </c>
      <c r="EB643" s="20">
        <v>497.64</v>
      </c>
      <c r="EC643" s="20">
        <v>22258.01</v>
      </c>
      <c r="ED643" s="20">
        <v>1553.53</v>
      </c>
      <c r="EE643" s="20">
        <v>497.64</v>
      </c>
      <c r="EF643" s="20">
        <v>22258.01</v>
      </c>
      <c r="EG643" s="20">
        <v>1553.53</v>
      </c>
      <c r="EH643" s="20">
        <v>497.64</v>
      </c>
      <c r="EI643" s="20">
        <f t="shared" si="59"/>
        <v>22258.01</v>
      </c>
      <c r="EJ643" s="20">
        <f t="shared" si="59"/>
        <v>1553.53</v>
      </c>
      <c r="EK643" s="20">
        <f t="shared" si="59"/>
        <v>497.64</v>
      </c>
      <c r="EL643" s="20">
        <v>22258.01</v>
      </c>
      <c r="EM643" s="20">
        <v>1553.53</v>
      </c>
      <c r="EN643" s="20">
        <v>497.64</v>
      </c>
      <c r="EO643" s="24">
        <f t="shared" si="60"/>
        <v>632038.68000000087</v>
      </c>
      <c r="EP643" s="25">
        <f t="shared" si="56"/>
        <v>25925.650000000052</v>
      </c>
      <c r="EQ643" s="25">
        <f t="shared" si="57"/>
        <v>97236.549999999115</v>
      </c>
      <c r="ES643" s="26"/>
    </row>
    <row r="644" spans="1:149" x14ac:dyDescent="0.25">
      <c r="A644" s="27">
        <v>641</v>
      </c>
      <c r="B644" s="15">
        <v>19243500000182</v>
      </c>
      <c r="C644" s="28" t="s">
        <v>658</v>
      </c>
      <c r="D644" s="17">
        <v>391307.69</v>
      </c>
      <c r="E644" s="18">
        <v>756270.66</v>
      </c>
      <c r="F644" s="19">
        <v>0</v>
      </c>
      <c r="G644" s="20">
        <v>0</v>
      </c>
      <c r="H644" s="21">
        <f t="shared" ref="H644:H707" si="61">D644-F644-G644</f>
        <v>391307.69</v>
      </c>
      <c r="I644" s="21">
        <v>756270.66</v>
      </c>
      <c r="J644" s="22">
        <v>0</v>
      </c>
      <c r="K644" s="22">
        <v>0</v>
      </c>
      <c r="L644" s="22">
        <v>0</v>
      </c>
      <c r="M644" s="22">
        <v>0</v>
      </c>
      <c r="N644" s="22">
        <v>17930.59</v>
      </c>
      <c r="O644" s="22">
        <v>0</v>
      </c>
      <c r="P644" s="22">
        <v>17930.59</v>
      </c>
      <c r="Q644" s="22">
        <v>0</v>
      </c>
      <c r="R644" s="22">
        <v>17930.59</v>
      </c>
      <c r="S644" s="22">
        <v>17930.59</v>
      </c>
      <c r="T644" s="22">
        <v>17930.59</v>
      </c>
      <c r="U644" s="22">
        <v>17921.89</v>
      </c>
      <c r="V644" s="22">
        <v>17921.89</v>
      </c>
      <c r="W644" s="22">
        <v>17921.89</v>
      </c>
      <c r="X644" s="22">
        <v>17921.89</v>
      </c>
      <c r="Y644" s="22">
        <v>10956.62</v>
      </c>
      <c r="Z644" s="22">
        <v>10956.62</v>
      </c>
      <c r="AA644" s="22">
        <v>10956.62</v>
      </c>
      <c r="AB644" s="22">
        <v>10956.62</v>
      </c>
      <c r="AC644" s="22">
        <v>0</v>
      </c>
      <c r="AD644" s="22">
        <v>10956.62</v>
      </c>
      <c r="AE644" s="22"/>
      <c r="AF644" s="22"/>
      <c r="AG644" s="22">
        <v>10956.62</v>
      </c>
      <c r="AH644" s="22"/>
      <c r="AI644" s="22"/>
      <c r="AJ644" s="22">
        <v>10956.62</v>
      </c>
      <c r="AK644" s="22"/>
      <c r="AL644" s="22">
        <v>10956.62</v>
      </c>
      <c r="AM644" s="22">
        <v>10956.62</v>
      </c>
      <c r="AN644" s="22">
        <v>10956.62</v>
      </c>
      <c r="AO644" s="22"/>
      <c r="AP644" s="22">
        <v>10956.62</v>
      </c>
      <c r="AQ644" s="22"/>
      <c r="AR644" s="22"/>
      <c r="AS644" s="22">
        <v>10956.62</v>
      </c>
      <c r="AT644" s="22">
        <v>0</v>
      </c>
      <c r="AU644" s="22">
        <v>0</v>
      </c>
      <c r="AV644" s="22">
        <v>10956.62</v>
      </c>
      <c r="AW644" s="22">
        <v>0</v>
      </c>
      <c r="AX644" s="22">
        <v>87531.12</v>
      </c>
      <c r="AY644" s="22"/>
      <c r="AZ644" s="22">
        <f>VLOOKUP(A644,[1]Consolidado!$A$4:$AZ$856,52,FALSE)</f>
        <v>0</v>
      </c>
      <c r="BA644" s="22">
        <f>VLOOKUP(A644,'[2]Parcelas ICMS 2018 Calculadas'!$A$4:$BC$856,55,FALSE)</f>
        <v>0</v>
      </c>
      <c r="BB644" s="22">
        <v>0</v>
      </c>
      <c r="BC644" s="22">
        <v>0</v>
      </c>
      <c r="BD644" s="22">
        <v>0</v>
      </c>
      <c r="BE644" s="22"/>
      <c r="BF644" s="22"/>
      <c r="BG644" s="22">
        <v>0</v>
      </c>
      <c r="BH644" s="22"/>
      <c r="BI644" s="22"/>
      <c r="BJ644" s="22">
        <v>0</v>
      </c>
      <c r="BK644" s="22">
        <v>0</v>
      </c>
      <c r="BL644" s="22">
        <v>0</v>
      </c>
      <c r="BM644" s="22">
        <v>0</v>
      </c>
      <c r="BN644" s="23">
        <f t="shared" si="58"/>
        <v>391307.68999999994</v>
      </c>
      <c r="BO644" s="20">
        <v>23081.93</v>
      </c>
      <c r="BP644" s="20">
        <v>1611.03</v>
      </c>
      <c r="BQ644" s="20">
        <v>516.05999999999995</v>
      </c>
      <c r="BR644" s="20">
        <v>23081.93</v>
      </c>
      <c r="BS644" s="20">
        <v>1611.03</v>
      </c>
      <c r="BT644" s="20">
        <v>516.05999999999995</v>
      </c>
      <c r="BU644" s="20">
        <v>23081.93</v>
      </c>
      <c r="BV644" s="20">
        <v>1611.03</v>
      </c>
      <c r="BW644" s="20">
        <v>516.05999999999995</v>
      </c>
      <c r="BX644" s="20">
        <v>23081.93</v>
      </c>
      <c r="BY644" s="20">
        <v>1611.03</v>
      </c>
      <c r="BZ644" s="20">
        <v>516.05999999999995</v>
      </c>
      <c r="CA644" s="20">
        <v>23081.93</v>
      </c>
      <c r="CB644" s="20">
        <v>1611.03</v>
      </c>
      <c r="CC644" s="20">
        <v>516.05999999999995</v>
      </c>
      <c r="CD644" s="20">
        <v>23081.93</v>
      </c>
      <c r="CE644" s="20">
        <v>1611.03</v>
      </c>
      <c r="CF644" s="20">
        <v>516.05999999999995</v>
      </c>
      <c r="CG644" s="20">
        <v>23081.93</v>
      </c>
      <c r="CH644" s="20">
        <v>1611.03</v>
      </c>
      <c r="CI644" s="20">
        <v>516.05999999999995</v>
      </c>
      <c r="CJ644" s="20">
        <v>23081.93</v>
      </c>
      <c r="CK644" s="20">
        <v>1611.03</v>
      </c>
      <c r="CL644" s="20">
        <v>516.05999999999995</v>
      </c>
      <c r="CM644" s="20">
        <v>23081.93</v>
      </c>
      <c r="CN644" s="20">
        <v>1611.03</v>
      </c>
      <c r="CO644" s="20">
        <v>516.05999999999995</v>
      </c>
      <c r="CP644" s="20">
        <v>23081.93</v>
      </c>
      <c r="CQ644" s="20">
        <v>1611.03</v>
      </c>
      <c r="CR644" s="20">
        <v>516.05999999999995</v>
      </c>
      <c r="CS644" s="20">
        <v>23081.93</v>
      </c>
      <c r="CT644" s="20">
        <v>1611.03</v>
      </c>
      <c r="CU644" s="20">
        <v>516.05999999999995</v>
      </c>
      <c r="CV644" s="20">
        <v>23081.93</v>
      </c>
      <c r="CW644" s="20">
        <v>1611.03</v>
      </c>
      <c r="CX644" s="20">
        <v>516.05999999999995</v>
      </c>
      <c r="CY644" s="20">
        <v>23081.93</v>
      </c>
      <c r="CZ644" s="20">
        <v>1611.03</v>
      </c>
      <c r="DA644" s="20">
        <v>516.05999999999995</v>
      </c>
      <c r="DB644" s="20">
        <v>23081.93</v>
      </c>
      <c r="DC644" s="20">
        <v>1611.03</v>
      </c>
      <c r="DD644" s="20">
        <v>516.05999999999995</v>
      </c>
      <c r="DE644" s="20">
        <v>23081.93</v>
      </c>
      <c r="DF644" s="20">
        <v>1611.03</v>
      </c>
      <c r="DG644" s="20">
        <v>516.05999999999995</v>
      </c>
      <c r="DH644" s="20">
        <v>23081.93</v>
      </c>
      <c r="DI644" s="20">
        <v>1611.03</v>
      </c>
      <c r="DJ644" s="20">
        <v>516.05999999999995</v>
      </c>
      <c r="DK644" s="20">
        <v>23081.93</v>
      </c>
      <c r="DL644" s="20">
        <v>1611.03</v>
      </c>
      <c r="DM644" s="20">
        <v>516.05999999999995</v>
      </c>
      <c r="DN644" s="20">
        <v>23081.93</v>
      </c>
      <c r="DO644" s="20">
        <v>1611.03</v>
      </c>
      <c r="DP644" s="20">
        <v>516.05999999999995</v>
      </c>
      <c r="DQ644" s="20">
        <v>23081.93</v>
      </c>
      <c r="DR644" s="20">
        <v>1611.03</v>
      </c>
      <c r="DS644" s="20">
        <v>516.05999999999995</v>
      </c>
      <c r="DT644" s="20">
        <v>23081.93</v>
      </c>
      <c r="DU644" s="20">
        <v>1611.03</v>
      </c>
      <c r="DV644" s="20">
        <v>516.05999999999995</v>
      </c>
      <c r="DW644" s="20">
        <v>23081.93</v>
      </c>
      <c r="DX644" s="20">
        <v>1611.03</v>
      </c>
      <c r="DY644" s="20">
        <v>516.05999999999995</v>
      </c>
      <c r="DZ644" s="20">
        <v>23081.93</v>
      </c>
      <c r="EA644" s="20">
        <v>1611.03</v>
      </c>
      <c r="EB644" s="20">
        <v>516.05999999999995</v>
      </c>
      <c r="EC644" s="20">
        <v>23081.93</v>
      </c>
      <c r="ED644" s="20">
        <v>1611.03</v>
      </c>
      <c r="EE644" s="20">
        <v>516.05999999999995</v>
      </c>
      <c r="EF644" s="20">
        <v>23081.93</v>
      </c>
      <c r="EG644" s="20">
        <v>1611.03</v>
      </c>
      <c r="EH644" s="20">
        <v>516.05999999999995</v>
      </c>
      <c r="EI644" s="20">
        <f t="shared" si="59"/>
        <v>23081.93</v>
      </c>
      <c r="EJ644" s="20">
        <f t="shared" si="59"/>
        <v>1611.03</v>
      </c>
      <c r="EK644" s="20">
        <f t="shared" si="59"/>
        <v>516.05999999999995</v>
      </c>
      <c r="EL644" s="20">
        <v>23081.93</v>
      </c>
      <c r="EM644" s="20">
        <v>1611.03</v>
      </c>
      <c r="EN644" s="20">
        <v>516.05999999999995</v>
      </c>
      <c r="EO644" s="24">
        <f t="shared" si="60"/>
        <v>655434.52000000095</v>
      </c>
      <c r="EP644" s="25">
        <f t="shared" ref="EP644:EP707" si="62">H644-BN644</f>
        <v>0</v>
      </c>
      <c r="EQ644" s="25">
        <f t="shared" ref="EQ644:EQ707" si="63">I644-EO644</f>
        <v>100836.13999999908</v>
      </c>
      <c r="ES644" s="26"/>
    </row>
    <row r="645" spans="1:149" x14ac:dyDescent="0.25">
      <c r="A645" s="27">
        <v>642</v>
      </c>
      <c r="B645" s="15">
        <v>24891418000102</v>
      </c>
      <c r="C645" s="28" t="s">
        <v>659</v>
      </c>
      <c r="D645" s="17">
        <v>598262.1</v>
      </c>
      <c r="E645" s="18">
        <v>1164847.04</v>
      </c>
      <c r="F645" s="19">
        <v>0</v>
      </c>
      <c r="G645" s="20">
        <v>0</v>
      </c>
      <c r="H645" s="21">
        <f t="shared" si="61"/>
        <v>598262.1</v>
      </c>
      <c r="I645" s="21">
        <v>1164847.04</v>
      </c>
      <c r="J645" s="22">
        <v>0</v>
      </c>
      <c r="K645" s="22">
        <v>0</v>
      </c>
      <c r="L645" s="22">
        <v>0</v>
      </c>
      <c r="M645" s="22">
        <v>0</v>
      </c>
      <c r="N645" s="22">
        <v>27413.7</v>
      </c>
      <c r="O645" s="22">
        <v>0</v>
      </c>
      <c r="P645" s="22">
        <v>27413.7</v>
      </c>
      <c r="Q645" s="22">
        <v>0</v>
      </c>
      <c r="R645" s="22">
        <v>27413.7</v>
      </c>
      <c r="S645" s="22">
        <v>27413.7</v>
      </c>
      <c r="T645" s="22">
        <v>27413.7</v>
      </c>
      <c r="U645" s="22">
        <v>27400.400000000001</v>
      </c>
      <c r="V645" s="22">
        <v>27400.400000000001</v>
      </c>
      <c r="W645" s="22">
        <v>27400.400000000001</v>
      </c>
      <c r="X645" s="22">
        <v>27400.400000000001</v>
      </c>
      <c r="Y645" s="22">
        <v>16751.34</v>
      </c>
      <c r="Z645" s="22">
        <v>16751.34</v>
      </c>
      <c r="AA645" s="22">
        <v>16751.34</v>
      </c>
      <c r="AB645" s="22">
        <v>16751.34</v>
      </c>
      <c r="AC645" s="22">
        <v>0</v>
      </c>
      <c r="AD645" s="22">
        <v>16751.34</v>
      </c>
      <c r="AE645" s="22"/>
      <c r="AF645" s="22"/>
      <c r="AG645" s="22">
        <v>16751.34</v>
      </c>
      <c r="AH645" s="22"/>
      <c r="AI645" s="22"/>
      <c r="AJ645" s="22">
        <v>16751.34</v>
      </c>
      <c r="AK645" s="22"/>
      <c r="AL645" s="22">
        <v>16751.34</v>
      </c>
      <c r="AM645" s="22">
        <v>16751.34</v>
      </c>
      <c r="AN645" s="22">
        <v>16751.34</v>
      </c>
      <c r="AO645" s="22"/>
      <c r="AP645" s="22">
        <v>16751.34</v>
      </c>
      <c r="AQ645" s="22"/>
      <c r="AR645" s="22"/>
      <c r="AS645" s="22">
        <v>16751.34</v>
      </c>
      <c r="AT645" s="22">
        <v>0</v>
      </c>
      <c r="AU645" s="22">
        <v>0</v>
      </c>
      <c r="AV645" s="22">
        <v>16751.34</v>
      </c>
      <c r="AW645" s="22">
        <v>0</v>
      </c>
      <c r="AX645" s="22">
        <v>0</v>
      </c>
      <c r="AY645" s="22"/>
      <c r="AZ645" s="22">
        <f>VLOOKUP(A645,[1]Consolidado!$A$4:$AZ$856,52,FALSE)</f>
        <v>16751.34</v>
      </c>
      <c r="BA645" s="22">
        <f>VLOOKUP(A645,'[2]Parcelas ICMS 2018 Calculadas'!$A$4:$BC$856,55,FALSE)</f>
        <v>0</v>
      </c>
      <c r="BB645" s="22">
        <v>16751.34</v>
      </c>
      <c r="BC645" s="22">
        <v>0</v>
      </c>
      <c r="BD645" s="22">
        <v>0</v>
      </c>
      <c r="BE645" s="22">
        <v>16751.34</v>
      </c>
      <c r="BF645" s="22"/>
      <c r="BG645" s="22">
        <v>0</v>
      </c>
      <c r="BH645" s="22"/>
      <c r="BI645" s="22"/>
      <c r="BJ645" s="22">
        <v>16751.34</v>
      </c>
      <c r="BK645" s="22">
        <v>0</v>
      </c>
      <c r="BL645" s="22">
        <v>0</v>
      </c>
      <c r="BM645" s="22">
        <v>0</v>
      </c>
      <c r="BN645" s="23">
        <f t="shared" ref="BN645:BN708" si="64">SUM(J645:BM645)</f>
        <v>531442.88000000035</v>
      </c>
      <c r="BO645" s="20">
        <v>35551.97</v>
      </c>
      <c r="BP645" s="20">
        <v>2481.39</v>
      </c>
      <c r="BQ645" s="20">
        <v>794.87</v>
      </c>
      <c r="BR645" s="20">
        <v>35551.97</v>
      </c>
      <c r="BS645" s="20">
        <v>2481.39</v>
      </c>
      <c r="BT645" s="20">
        <v>794.87</v>
      </c>
      <c r="BU645" s="20">
        <v>35551.97</v>
      </c>
      <c r="BV645" s="20">
        <v>2481.39</v>
      </c>
      <c r="BW645" s="20">
        <v>794.87</v>
      </c>
      <c r="BX645" s="20">
        <v>35551.97</v>
      </c>
      <c r="BY645" s="20">
        <v>2481.39</v>
      </c>
      <c r="BZ645" s="20">
        <v>794.87</v>
      </c>
      <c r="CA645" s="20">
        <v>35551.97</v>
      </c>
      <c r="CB645" s="20">
        <v>2481.39</v>
      </c>
      <c r="CC645" s="20">
        <v>794.87</v>
      </c>
      <c r="CD645" s="20">
        <v>35551.97</v>
      </c>
      <c r="CE645" s="20">
        <v>2481.39</v>
      </c>
      <c r="CF645" s="20">
        <v>794.87</v>
      </c>
      <c r="CG645" s="20">
        <v>35551.97</v>
      </c>
      <c r="CH645" s="20">
        <v>2481.39</v>
      </c>
      <c r="CI645" s="20">
        <v>794.87</v>
      </c>
      <c r="CJ645" s="20">
        <v>35551.97</v>
      </c>
      <c r="CK645" s="20">
        <v>2481.39</v>
      </c>
      <c r="CL645" s="20">
        <v>794.87</v>
      </c>
      <c r="CM645" s="20">
        <v>35551.97</v>
      </c>
      <c r="CN645" s="20">
        <v>2481.39</v>
      </c>
      <c r="CO645" s="20">
        <v>794.87</v>
      </c>
      <c r="CP645" s="20">
        <v>35551.97</v>
      </c>
      <c r="CQ645" s="20">
        <v>2481.39</v>
      </c>
      <c r="CR645" s="20">
        <v>794.87</v>
      </c>
      <c r="CS645" s="20">
        <v>35551.97</v>
      </c>
      <c r="CT645" s="20">
        <v>2481.39</v>
      </c>
      <c r="CU645" s="20">
        <v>794.87</v>
      </c>
      <c r="CV645" s="20">
        <v>35551.97</v>
      </c>
      <c r="CW645" s="20">
        <v>2481.39</v>
      </c>
      <c r="CX645" s="20">
        <v>794.87</v>
      </c>
      <c r="CY645" s="20">
        <v>35551.97</v>
      </c>
      <c r="CZ645" s="20">
        <v>2481.39</v>
      </c>
      <c r="DA645" s="20">
        <v>794.87</v>
      </c>
      <c r="DB645" s="20">
        <v>35551.97</v>
      </c>
      <c r="DC645" s="20">
        <v>2481.39</v>
      </c>
      <c r="DD645" s="20">
        <v>794.87</v>
      </c>
      <c r="DE645" s="20">
        <v>35551.97</v>
      </c>
      <c r="DF645" s="20">
        <v>2481.39</v>
      </c>
      <c r="DG645" s="20">
        <v>794.87</v>
      </c>
      <c r="DH645" s="20">
        <v>35551.97</v>
      </c>
      <c r="DI645" s="20">
        <v>2481.39</v>
      </c>
      <c r="DJ645" s="20">
        <v>794.87</v>
      </c>
      <c r="DK645" s="20">
        <v>35551.97</v>
      </c>
      <c r="DL645" s="20">
        <v>2481.39</v>
      </c>
      <c r="DM645" s="20">
        <v>794.87</v>
      </c>
      <c r="DN645" s="20">
        <v>35551.97</v>
      </c>
      <c r="DO645" s="20">
        <v>2481.39</v>
      </c>
      <c r="DP645" s="20">
        <v>794.87</v>
      </c>
      <c r="DQ645" s="20">
        <v>35551.97</v>
      </c>
      <c r="DR645" s="20">
        <v>2481.39</v>
      </c>
      <c r="DS645" s="20">
        <v>794.87</v>
      </c>
      <c r="DT645" s="20">
        <v>35551.97</v>
      </c>
      <c r="DU645" s="20">
        <v>2481.39</v>
      </c>
      <c r="DV645" s="20">
        <v>794.87</v>
      </c>
      <c r="DW645" s="20">
        <v>35551.97</v>
      </c>
      <c r="DX645" s="20">
        <v>2481.39</v>
      </c>
      <c r="DY645" s="20">
        <v>794.87</v>
      </c>
      <c r="DZ645" s="20">
        <v>35551.97</v>
      </c>
      <c r="EA645" s="20">
        <v>2481.39</v>
      </c>
      <c r="EB645" s="20">
        <v>794.87</v>
      </c>
      <c r="EC645" s="20">
        <v>35551.97</v>
      </c>
      <c r="ED645" s="20">
        <v>2481.39</v>
      </c>
      <c r="EE645" s="20">
        <v>794.87</v>
      </c>
      <c r="EF645" s="20">
        <v>35551.97</v>
      </c>
      <c r="EG645" s="20">
        <v>2481.39</v>
      </c>
      <c r="EH645" s="20">
        <v>794.87</v>
      </c>
      <c r="EI645" s="20">
        <f t="shared" ref="EI645:EK708" si="65">EF645</f>
        <v>35551.97</v>
      </c>
      <c r="EJ645" s="20">
        <f t="shared" si="65"/>
        <v>2481.39</v>
      </c>
      <c r="EK645" s="20">
        <f t="shared" si="65"/>
        <v>794.87</v>
      </c>
      <c r="EL645" s="20">
        <v>35551.97</v>
      </c>
      <c r="EM645" s="20">
        <v>2481.39</v>
      </c>
      <c r="EN645" s="20">
        <v>794.87</v>
      </c>
      <c r="EO645" s="24">
        <f t="shared" ref="EO645:EO708" si="66">SUM(BO645:EN645)</f>
        <v>1009533.9799999997</v>
      </c>
      <c r="EP645" s="25">
        <f t="shared" si="62"/>
        <v>66819.219999999623</v>
      </c>
      <c r="EQ645" s="25">
        <f t="shared" si="63"/>
        <v>155313.06000000029</v>
      </c>
      <c r="ES645" s="26"/>
    </row>
    <row r="646" spans="1:149" x14ac:dyDescent="0.25">
      <c r="A646" s="27">
        <v>643</v>
      </c>
      <c r="B646" s="15">
        <v>18306670000104</v>
      </c>
      <c r="C646" s="28" t="s">
        <v>660</v>
      </c>
      <c r="D646" s="17">
        <v>793126.51</v>
      </c>
      <c r="E646" s="18">
        <v>692256.18</v>
      </c>
      <c r="F646" s="19">
        <v>0</v>
      </c>
      <c r="G646" s="20">
        <v>0</v>
      </c>
      <c r="H646" s="21">
        <f t="shared" si="61"/>
        <v>793126.51</v>
      </c>
      <c r="I646" s="21">
        <v>692256.18</v>
      </c>
      <c r="J646" s="22">
        <v>0</v>
      </c>
      <c r="K646" s="22">
        <v>0</v>
      </c>
      <c r="L646" s="22">
        <v>0</v>
      </c>
      <c r="M646" s="22">
        <v>0</v>
      </c>
      <c r="N646" s="22">
        <v>36342.82</v>
      </c>
      <c r="O646" s="22">
        <v>0</v>
      </c>
      <c r="P646" s="22">
        <v>36342.82</v>
      </c>
      <c r="Q646" s="22">
        <v>0</v>
      </c>
      <c r="R646" s="22">
        <v>36342.82</v>
      </c>
      <c r="S646" s="22">
        <v>36342.82</v>
      </c>
      <c r="T646" s="22">
        <v>36342.82</v>
      </c>
      <c r="U646" s="22">
        <v>36325.19</v>
      </c>
      <c r="V646" s="22">
        <v>36325.19</v>
      </c>
      <c r="W646" s="22">
        <v>36325.19</v>
      </c>
      <c r="X646" s="22">
        <v>36325.19</v>
      </c>
      <c r="Y646" s="22">
        <v>22207.54</v>
      </c>
      <c r="Z646" s="22">
        <v>22207.54</v>
      </c>
      <c r="AA646" s="22">
        <v>22207.54</v>
      </c>
      <c r="AB646" s="22">
        <v>22207.54</v>
      </c>
      <c r="AC646" s="22">
        <v>0</v>
      </c>
      <c r="AD646" s="22">
        <v>22207.54</v>
      </c>
      <c r="AE646" s="22"/>
      <c r="AF646" s="22"/>
      <c r="AG646" s="22">
        <v>22207.54</v>
      </c>
      <c r="AH646" s="22"/>
      <c r="AI646" s="22"/>
      <c r="AJ646" s="22">
        <v>22207.54</v>
      </c>
      <c r="AK646" s="22"/>
      <c r="AL646" s="22">
        <v>22207.54</v>
      </c>
      <c r="AM646" s="22">
        <v>22207.54</v>
      </c>
      <c r="AN646" s="22">
        <v>22207.54</v>
      </c>
      <c r="AO646" s="22"/>
      <c r="AP646" s="22">
        <v>22207.54</v>
      </c>
      <c r="AQ646" s="22"/>
      <c r="AR646" s="22"/>
      <c r="AS646" s="22">
        <v>22207.54</v>
      </c>
      <c r="AT646" s="22">
        <v>0</v>
      </c>
      <c r="AU646" s="22">
        <v>0</v>
      </c>
      <c r="AV646" s="22">
        <v>22207.54</v>
      </c>
      <c r="AW646" s="22">
        <v>0</v>
      </c>
      <c r="AX646" s="22">
        <v>177413.63</v>
      </c>
      <c r="AY646" s="22"/>
      <c r="AZ646" s="22">
        <f>VLOOKUP(A646,[1]Consolidado!$A$4:$AZ$856,52,FALSE)</f>
        <v>0</v>
      </c>
      <c r="BA646" s="22">
        <f>VLOOKUP(A646,'[2]Parcelas ICMS 2018 Calculadas'!$A$4:$BC$856,55,FALSE)</f>
        <v>0</v>
      </c>
      <c r="BB646" s="22">
        <v>0</v>
      </c>
      <c r="BC646" s="22">
        <v>0</v>
      </c>
      <c r="BD646" s="22">
        <v>0</v>
      </c>
      <c r="BE646" s="22"/>
      <c r="BF646" s="22"/>
      <c r="BG646" s="22">
        <v>0</v>
      </c>
      <c r="BH646" s="22"/>
      <c r="BI646" s="22"/>
      <c r="BJ646" s="22">
        <v>0</v>
      </c>
      <c r="BK646" s="22">
        <v>0</v>
      </c>
      <c r="BL646" s="22">
        <v>0</v>
      </c>
      <c r="BM646" s="22">
        <v>0</v>
      </c>
      <c r="BN646" s="23">
        <f t="shared" si="64"/>
        <v>793126.51</v>
      </c>
      <c r="BO646" s="20">
        <v>21128.16</v>
      </c>
      <c r="BP646" s="20">
        <v>1474.67</v>
      </c>
      <c r="BQ646" s="20">
        <v>472.38</v>
      </c>
      <c r="BR646" s="20">
        <v>21128.16</v>
      </c>
      <c r="BS646" s="20">
        <v>1474.67</v>
      </c>
      <c r="BT646" s="20">
        <v>472.38</v>
      </c>
      <c r="BU646" s="20">
        <v>21128.16</v>
      </c>
      <c r="BV646" s="20">
        <v>1474.67</v>
      </c>
      <c r="BW646" s="20">
        <v>472.38</v>
      </c>
      <c r="BX646" s="20">
        <v>21128.16</v>
      </c>
      <c r="BY646" s="20">
        <v>1474.67</v>
      </c>
      <c r="BZ646" s="20">
        <v>472.38</v>
      </c>
      <c r="CA646" s="20">
        <v>21128.16</v>
      </c>
      <c r="CB646" s="20">
        <v>1474.67</v>
      </c>
      <c r="CC646" s="20">
        <v>472.38</v>
      </c>
      <c r="CD646" s="20">
        <v>21128.16</v>
      </c>
      <c r="CE646" s="20">
        <v>1474.67</v>
      </c>
      <c r="CF646" s="20">
        <v>472.38</v>
      </c>
      <c r="CG646" s="20">
        <v>21128.16</v>
      </c>
      <c r="CH646" s="20">
        <v>1474.67</v>
      </c>
      <c r="CI646" s="20">
        <v>472.38</v>
      </c>
      <c r="CJ646" s="20">
        <v>21128.16</v>
      </c>
      <c r="CK646" s="20">
        <v>1474.67</v>
      </c>
      <c r="CL646" s="20">
        <v>472.38</v>
      </c>
      <c r="CM646" s="20">
        <v>21128.16</v>
      </c>
      <c r="CN646" s="20">
        <v>1474.67</v>
      </c>
      <c r="CO646" s="20">
        <v>472.38</v>
      </c>
      <c r="CP646" s="20">
        <v>21128.16</v>
      </c>
      <c r="CQ646" s="20">
        <v>1474.67</v>
      </c>
      <c r="CR646" s="20">
        <v>472.38</v>
      </c>
      <c r="CS646" s="20">
        <v>21128.16</v>
      </c>
      <c r="CT646" s="20">
        <v>1474.67</v>
      </c>
      <c r="CU646" s="20">
        <v>472.38</v>
      </c>
      <c r="CV646" s="20">
        <v>21128.16</v>
      </c>
      <c r="CW646" s="20">
        <v>1474.67</v>
      </c>
      <c r="CX646" s="20">
        <v>472.38</v>
      </c>
      <c r="CY646" s="20">
        <v>21128.16</v>
      </c>
      <c r="CZ646" s="20">
        <v>1474.67</v>
      </c>
      <c r="DA646" s="20">
        <v>472.38</v>
      </c>
      <c r="DB646" s="20">
        <v>21128.16</v>
      </c>
      <c r="DC646" s="20">
        <v>1474.67</v>
      </c>
      <c r="DD646" s="20">
        <v>472.38</v>
      </c>
      <c r="DE646" s="20">
        <v>21128.16</v>
      </c>
      <c r="DF646" s="20">
        <v>1474.67</v>
      </c>
      <c r="DG646" s="20">
        <v>472.38</v>
      </c>
      <c r="DH646" s="20">
        <v>21128.16</v>
      </c>
      <c r="DI646" s="20">
        <v>1474.67</v>
      </c>
      <c r="DJ646" s="20">
        <v>472.38</v>
      </c>
      <c r="DK646" s="20">
        <v>21128.16</v>
      </c>
      <c r="DL646" s="20">
        <v>1474.67</v>
      </c>
      <c r="DM646" s="20">
        <v>472.38</v>
      </c>
      <c r="DN646" s="20">
        <v>21128.16</v>
      </c>
      <c r="DO646" s="20">
        <v>1474.67</v>
      </c>
      <c r="DP646" s="20">
        <v>472.38</v>
      </c>
      <c r="DQ646" s="20">
        <v>21128.16</v>
      </c>
      <c r="DR646" s="20">
        <v>1474.67</v>
      </c>
      <c r="DS646" s="20">
        <v>472.38</v>
      </c>
      <c r="DT646" s="20">
        <v>21128.16</v>
      </c>
      <c r="DU646" s="20">
        <v>1474.67</v>
      </c>
      <c r="DV646" s="20">
        <v>472.38</v>
      </c>
      <c r="DW646" s="20">
        <v>21128.16</v>
      </c>
      <c r="DX646" s="20">
        <v>1474.67</v>
      </c>
      <c r="DY646" s="20">
        <v>472.38</v>
      </c>
      <c r="DZ646" s="20">
        <v>21128.16</v>
      </c>
      <c r="EA646" s="20">
        <v>1474.67</v>
      </c>
      <c r="EB646" s="20">
        <v>472.38</v>
      </c>
      <c r="EC646" s="20">
        <v>21128.16</v>
      </c>
      <c r="ED646" s="20">
        <v>1474.67</v>
      </c>
      <c r="EE646" s="20">
        <v>472.38</v>
      </c>
      <c r="EF646" s="20">
        <v>21128.16</v>
      </c>
      <c r="EG646" s="20">
        <v>1474.67</v>
      </c>
      <c r="EH646" s="20">
        <v>472.38</v>
      </c>
      <c r="EI646" s="20">
        <f t="shared" si="65"/>
        <v>21128.16</v>
      </c>
      <c r="EJ646" s="20">
        <f t="shared" si="65"/>
        <v>1474.67</v>
      </c>
      <c r="EK646" s="20">
        <f t="shared" si="65"/>
        <v>472.38</v>
      </c>
      <c r="EL646" s="20">
        <v>21128.16</v>
      </c>
      <c r="EM646" s="20">
        <v>1474.67</v>
      </c>
      <c r="EN646" s="20">
        <v>472.38</v>
      </c>
      <c r="EO646" s="24">
        <f t="shared" si="66"/>
        <v>599955.46000000008</v>
      </c>
      <c r="EP646" s="25">
        <f t="shared" si="62"/>
        <v>0</v>
      </c>
      <c r="EQ646" s="25">
        <f t="shared" si="63"/>
        <v>92300.719999999972</v>
      </c>
      <c r="ES646" s="26"/>
    </row>
    <row r="647" spans="1:149" x14ac:dyDescent="0.25">
      <c r="A647" s="27">
        <v>644</v>
      </c>
      <c r="B647" s="15">
        <v>17935370000113</v>
      </c>
      <c r="C647" s="28" t="s">
        <v>661</v>
      </c>
      <c r="D647" s="17">
        <v>861207.41</v>
      </c>
      <c r="E647" s="18">
        <v>989319.8</v>
      </c>
      <c r="F647" s="19">
        <v>0</v>
      </c>
      <c r="G647" s="20">
        <v>0</v>
      </c>
      <c r="H647" s="21">
        <f t="shared" si="61"/>
        <v>861207.41</v>
      </c>
      <c r="I647" s="21">
        <v>989319.8</v>
      </c>
      <c r="J647" s="22">
        <v>0</v>
      </c>
      <c r="K647" s="22">
        <v>0</v>
      </c>
      <c r="L647" s="22">
        <v>0</v>
      </c>
      <c r="M647" s="22">
        <v>0</v>
      </c>
      <c r="N647" s="22">
        <v>39462.44</v>
      </c>
      <c r="O647" s="22">
        <v>0</v>
      </c>
      <c r="P647" s="22">
        <v>39462.44</v>
      </c>
      <c r="Q647" s="22">
        <v>0</v>
      </c>
      <c r="R647" s="22">
        <v>39462.44</v>
      </c>
      <c r="S647" s="22">
        <v>39462.44</v>
      </c>
      <c r="T647" s="22">
        <v>39462.44</v>
      </c>
      <c r="U647" s="22">
        <v>39443.300000000003</v>
      </c>
      <c r="V647" s="22">
        <v>39443.300000000003</v>
      </c>
      <c r="W647" s="22">
        <v>39443.300000000003</v>
      </c>
      <c r="X647" s="22">
        <v>39443.300000000003</v>
      </c>
      <c r="Y647" s="22">
        <v>24113.81</v>
      </c>
      <c r="Z647" s="22">
        <v>24113.81</v>
      </c>
      <c r="AA647" s="22">
        <v>24113.81</v>
      </c>
      <c r="AB647" s="22">
        <v>24113.81</v>
      </c>
      <c r="AC647" s="22">
        <v>0</v>
      </c>
      <c r="AD647" s="22">
        <v>24113.81</v>
      </c>
      <c r="AE647" s="22"/>
      <c r="AF647" s="22"/>
      <c r="AG647" s="22">
        <v>24113.81</v>
      </c>
      <c r="AH647" s="22"/>
      <c r="AI647" s="22"/>
      <c r="AJ647" s="22">
        <v>24113.81</v>
      </c>
      <c r="AK647" s="22"/>
      <c r="AL647" s="22">
        <v>24113.81</v>
      </c>
      <c r="AM647" s="22">
        <v>24113.81</v>
      </c>
      <c r="AN647" s="22">
        <v>24113.81</v>
      </c>
      <c r="AO647" s="22"/>
      <c r="AP647" s="22">
        <v>24113.81</v>
      </c>
      <c r="AQ647" s="22"/>
      <c r="AR647" s="22"/>
      <c r="AS647" s="22">
        <v>24113.81</v>
      </c>
      <c r="AT647" s="22">
        <v>0</v>
      </c>
      <c r="AU647" s="22">
        <v>0</v>
      </c>
      <c r="AV647" s="22">
        <v>24113.81</v>
      </c>
      <c r="AW647" s="22">
        <v>0</v>
      </c>
      <c r="AX647" s="22">
        <v>192642.48</v>
      </c>
      <c r="AY647" s="22"/>
      <c r="AZ647" s="22">
        <f>VLOOKUP(A647,[1]Consolidado!$A$4:$AZ$856,52,FALSE)</f>
        <v>0</v>
      </c>
      <c r="BA647" s="22">
        <f>VLOOKUP(A647,'[2]Parcelas ICMS 2018 Calculadas'!$A$4:$BC$856,55,FALSE)</f>
        <v>0</v>
      </c>
      <c r="BB647" s="22">
        <v>0</v>
      </c>
      <c r="BC647" s="22">
        <v>0</v>
      </c>
      <c r="BD647" s="22">
        <v>0</v>
      </c>
      <c r="BE647" s="22"/>
      <c r="BF647" s="22"/>
      <c r="BG647" s="22">
        <v>0</v>
      </c>
      <c r="BH647" s="22"/>
      <c r="BI647" s="22"/>
      <c r="BJ647" s="22">
        <v>0</v>
      </c>
      <c r="BK647" s="22">
        <v>0</v>
      </c>
      <c r="BL647" s="22">
        <v>0</v>
      </c>
      <c r="BM647" s="22">
        <v>0</v>
      </c>
      <c r="BN647" s="23">
        <f t="shared" si="64"/>
        <v>861207.41000000027</v>
      </c>
      <c r="BO647" s="20">
        <v>30194.75</v>
      </c>
      <c r="BP647" s="20">
        <v>2107.48</v>
      </c>
      <c r="BQ647" s="20">
        <v>675.09</v>
      </c>
      <c r="BR647" s="20">
        <v>30194.75</v>
      </c>
      <c r="BS647" s="20">
        <v>2107.48</v>
      </c>
      <c r="BT647" s="20">
        <v>675.09</v>
      </c>
      <c r="BU647" s="20">
        <v>30194.75</v>
      </c>
      <c r="BV647" s="20">
        <v>2107.48</v>
      </c>
      <c r="BW647" s="20">
        <v>675.09</v>
      </c>
      <c r="BX647" s="20">
        <v>30194.75</v>
      </c>
      <c r="BY647" s="20">
        <v>2107.48</v>
      </c>
      <c r="BZ647" s="20">
        <v>675.09</v>
      </c>
      <c r="CA647" s="20">
        <v>30194.75</v>
      </c>
      <c r="CB647" s="20">
        <v>2107.48</v>
      </c>
      <c r="CC647" s="20">
        <v>675.09</v>
      </c>
      <c r="CD647" s="20">
        <v>30194.75</v>
      </c>
      <c r="CE647" s="20">
        <v>2107.48</v>
      </c>
      <c r="CF647" s="20">
        <v>675.09</v>
      </c>
      <c r="CG647" s="20">
        <v>30194.75</v>
      </c>
      <c r="CH647" s="20">
        <v>2107.48</v>
      </c>
      <c r="CI647" s="20">
        <v>675.09</v>
      </c>
      <c r="CJ647" s="20">
        <v>30194.75</v>
      </c>
      <c r="CK647" s="20">
        <v>2107.48</v>
      </c>
      <c r="CL647" s="20">
        <v>675.09</v>
      </c>
      <c r="CM647" s="20">
        <v>30194.75</v>
      </c>
      <c r="CN647" s="20">
        <v>2107.48</v>
      </c>
      <c r="CO647" s="20">
        <v>675.09</v>
      </c>
      <c r="CP647" s="20">
        <v>30194.75</v>
      </c>
      <c r="CQ647" s="20">
        <v>2107.48</v>
      </c>
      <c r="CR647" s="20">
        <v>675.09</v>
      </c>
      <c r="CS647" s="20">
        <v>30194.75</v>
      </c>
      <c r="CT647" s="20">
        <v>2107.48</v>
      </c>
      <c r="CU647" s="20">
        <v>675.09</v>
      </c>
      <c r="CV647" s="20">
        <v>30194.75</v>
      </c>
      <c r="CW647" s="20">
        <v>2107.48</v>
      </c>
      <c r="CX647" s="20">
        <v>675.09</v>
      </c>
      <c r="CY647" s="20">
        <v>30194.75</v>
      </c>
      <c r="CZ647" s="20">
        <v>2107.48</v>
      </c>
      <c r="DA647" s="20">
        <v>675.09</v>
      </c>
      <c r="DB647" s="20">
        <v>30194.75</v>
      </c>
      <c r="DC647" s="20">
        <v>2107.48</v>
      </c>
      <c r="DD647" s="20">
        <v>675.09</v>
      </c>
      <c r="DE647" s="20">
        <v>30194.75</v>
      </c>
      <c r="DF647" s="20">
        <v>2107.48</v>
      </c>
      <c r="DG647" s="20">
        <v>675.09</v>
      </c>
      <c r="DH647" s="20">
        <v>30194.75</v>
      </c>
      <c r="DI647" s="20">
        <v>2107.48</v>
      </c>
      <c r="DJ647" s="20">
        <v>675.09</v>
      </c>
      <c r="DK647" s="20">
        <v>30194.75</v>
      </c>
      <c r="DL647" s="20">
        <v>2107.48</v>
      </c>
      <c r="DM647" s="20">
        <v>675.09</v>
      </c>
      <c r="DN647" s="20">
        <v>30194.75</v>
      </c>
      <c r="DO647" s="20">
        <v>2107.48</v>
      </c>
      <c r="DP647" s="20">
        <v>675.09</v>
      </c>
      <c r="DQ647" s="20">
        <v>30194.75</v>
      </c>
      <c r="DR647" s="20">
        <v>2107.48</v>
      </c>
      <c r="DS647" s="20">
        <v>675.09</v>
      </c>
      <c r="DT647" s="20">
        <v>30194.75</v>
      </c>
      <c r="DU647" s="20">
        <v>2107.48</v>
      </c>
      <c r="DV647" s="20">
        <v>675.09</v>
      </c>
      <c r="DW647" s="20">
        <v>30194.75</v>
      </c>
      <c r="DX647" s="20">
        <v>2107.48</v>
      </c>
      <c r="DY647" s="20">
        <v>675.09</v>
      </c>
      <c r="DZ647" s="20">
        <v>30194.75</v>
      </c>
      <c r="EA647" s="20">
        <v>2107.48</v>
      </c>
      <c r="EB647" s="20">
        <v>675.09</v>
      </c>
      <c r="EC647" s="20">
        <v>30194.75</v>
      </c>
      <c r="ED647" s="20">
        <v>2107.48</v>
      </c>
      <c r="EE647" s="20">
        <v>675.09</v>
      </c>
      <c r="EF647" s="20">
        <v>30194.75</v>
      </c>
      <c r="EG647" s="20">
        <v>2107.48</v>
      </c>
      <c r="EH647" s="20">
        <v>675.09</v>
      </c>
      <c r="EI647" s="20">
        <f t="shared" si="65"/>
        <v>30194.75</v>
      </c>
      <c r="EJ647" s="20">
        <f t="shared" si="65"/>
        <v>2107.48</v>
      </c>
      <c r="EK647" s="20">
        <f t="shared" si="65"/>
        <v>675.09</v>
      </c>
      <c r="EL647" s="20">
        <v>30194.75</v>
      </c>
      <c r="EM647" s="20">
        <v>2107.48</v>
      </c>
      <c r="EN647" s="20">
        <v>675.09</v>
      </c>
      <c r="EO647" s="24">
        <f t="shared" si="66"/>
        <v>857410.31999999948</v>
      </c>
      <c r="EP647" s="25">
        <f t="shared" si="62"/>
        <v>0</v>
      </c>
      <c r="EQ647" s="25">
        <f t="shared" si="63"/>
        <v>131909.48000000056</v>
      </c>
      <c r="ES647" s="26"/>
    </row>
    <row r="648" spans="1:149" x14ac:dyDescent="0.25">
      <c r="A648" s="27">
        <v>645</v>
      </c>
      <c r="B648" s="15">
        <v>18409177000101</v>
      </c>
      <c r="C648" s="28" t="s">
        <v>662</v>
      </c>
      <c r="D648" s="17">
        <v>229998.32</v>
      </c>
      <c r="E648" s="18">
        <v>647833.32999999996</v>
      </c>
      <c r="F648" s="19">
        <v>0</v>
      </c>
      <c r="G648" s="20">
        <v>0</v>
      </c>
      <c r="H648" s="21">
        <f t="shared" si="61"/>
        <v>229998.32</v>
      </c>
      <c r="I648" s="21">
        <v>647833.32999999996</v>
      </c>
      <c r="J648" s="22">
        <v>0</v>
      </c>
      <c r="K648" s="22">
        <v>0</v>
      </c>
      <c r="L648" s="22">
        <v>0</v>
      </c>
      <c r="M648" s="22">
        <v>0</v>
      </c>
      <c r="N648" s="22">
        <v>10539.03</v>
      </c>
      <c r="O648" s="22">
        <v>0</v>
      </c>
      <c r="P648" s="22">
        <v>10539.03</v>
      </c>
      <c r="Q648" s="22">
        <v>0</v>
      </c>
      <c r="R648" s="22">
        <v>10539.03</v>
      </c>
      <c r="S648" s="22">
        <v>10539.03</v>
      </c>
      <c r="T648" s="22">
        <v>10539.03</v>
      </c>
      <c r="U648" s="22">
        <v>10533.92</v>
      </c>
      <c r="V648" s="22">
        <v>10533.92</v>
      </c>
      <c r="W648" s="22">
        <v>10533.92</v>
      </c>
      <c r="X648" s="22">
        <v>10533.92</v>
      </c>
      <c r="Y648" s="22">
        <v>6439.95</v>
      </c>
      <c r="Z648" s="22">
        <v>6439.95</v>
      </c>
      <c r="AA648" s="22">
        <v>6439.95</v>
      </c>
      <c r="AB648" s="22">
        <v>6439.95</v>
      </c>
      <c r="AC648" s="22">
        <v>0</v>
      </c>
      <c r="AD648" s="22">
        <v>6439.95</v>
      </c>
      <c r="AE648" s="22"/>
      <c r="AF648" s="22"/>
      <c r="AG648" s="22">
        <v>6439.95</v>
      </c>
      <c r="AH648" s="22"/>
      <c r="AI648" s="22"/>
      <c r="AJ648" s="22">
        <v>6439.95</v>
      </c>
      <c r="AK648" s="22"/>
      <c r="AL648" s="22">
        <v>6439.95</v>
      </c>
      <c r="AM648" s="22">
        <v>6439.95</v>
      </c>
      <c r="AN648" s="22">
        <v>6439.95</v>
      </c>
      <c r="AO648" s="22"/>
      <c r="AP648" s="22">
        <v>6439.95</v>
      </c>
      <c r="AQ648" s="22"/>
      <c r="AR648" s="22"/>
      <c r="AS648" s="22">
        <v>6439.95</v>
      </c>
      <c r="AT648" s="22">
        <v>0</v>
      </c>
      <c r="AU648" s="22">
        <v>0</v>
      </c>
      <c r="AV648" s="22">
        <v>6439.95</v>
      </c>
      <c r="AW648" s="22">
        <v>0</v>
      </c>
      <c r="AX648" s="22">
        <v>0</v>
      </c>
      <c r="AY648" s="22"/>
      <c r="AZ648" s="22">
        <f>VLOOKUP(A648,[1]Consolidado!$A$4:$AZ$856,52,FALSE)</f>
        <v>6439.95</v>
      </c>
      <c r="BA648" s="22">
        <f>VLOOKUP(A648,'[2]Parcelas ICMS 2018 Calculadas'!$A$4:$BC$856,55,FALSE)</f>
        <v>0</v>
      </c>
      <c r="BB648" s="22">
        <v>6439.95</v>
      </c>
      <c r="BC648" s="22">
        <v>0</v>
      </c>
      <c r="BD648" s="22">
        <v>0</v>
      </c>
      <c r="BE648" s="22">
        <v>6439.95</v>
      </c>
      <c r="BF648" s="22"/>
      <c r="BG648" s="22">
        <v>0</v>
      </c>
      <c r="BH648" s="22"/>
      <c r="BI648" s="22"/>
      <c r="BJ648" s="22">
        <v>6439.95</v>
      </c>
      <c r="BK648" s="22">
        <v>0</v>
      </c>
      <c r="BL648" s="22">
        <v>0</v>
      </c>
      <c r="BM648" s="22">
        <v>0</v>
      </c>
      <c r="BN648" s="23">
        <f t="shared" si="64"/>
        <v>204309.98000000013</v>
      </c>
      <c r="BO648" s="20">
        <v>19772.34</v>
      </c>
      <c r="BP648" s="20">
        <v>1380.04</v>
      </c>
      <c r="BQ648" s="20">
        <v>442.07</v>
      </c>
      <c r="BR648" s="20">
        <v>19772.34</v>
      </c>
      <c r="BS648" s="20">
        <v>1380.04</v>
      </c>
      <c r="BT648" s="20">
        <v>442.07</v>
      </c>
      <c r="BU648" s="20">
        <v>19772.34</v>
      </c>
      <c r="BV648" s="20">
        <v>1380.04</v>
      </c>
      <c r="BW648" s="20">
        <v>442.07</v>
      </c>
      <c r="BX648" s="20">
        <v>19772.34</v>
      </c>
      <c r="BY648" s="20">
        <v>1380.04</v>
      </c>
      <c r="BZ648" s="20">
        <v>442.07</v>
      </c>
      <c r="CA648" s="20">
        <v>19772.34</v>
      </c>
      <c r="CB648" s="20">
        <v>1380.04</v>
      </c>
      <c r="CC648" s="20">
        <v>442.07</v>
      </c>
      <c r="CD648" s="20">
        <v>19772.34</v>
      </c>
      <c r="CE648" s="20">
        <v>1380.04</v>
      </c>
      <c r="CF648" s="20">
        <v>442.07</v>
      </c>
      <c r="CG648" s="20">
        <v>19772.34</v>
      </c>
      <c r="CH648" s="20">
        <v>1380.04</v>
      </c>
      <c r="CI648" s="20">
        <v>442.07</v>
      </c>
      <c r="CJ648" s="20">
        <v>19772.34</v>
      </c>
      <c r="CK648" s="20">
        <v>1380.04</v>
      </c>
      <c r="CL648" s="20">
        <v>442.07</v>
      </c>
      <c r="CM648" s="20">
        <v>19772.34</v>
      </c>
      <c r="CN648" s="20">
        <v>1380.04</v>
      </c>
      <c r="CO648" s="20">
        <v>442.07</v>
      </c>
      <c r="CP648" s="20">
        <v>19772.34</v>
      </c>
      <c r="CQ648" s="20">
        <v>1380.04</v>
      </c>
      <c r="CR648" s="20">
        <v>442.07</v>
      </c>
      <c r="CS648" s="20">
        <v>19772.34</v>
      </c>
      <c r="CT648" s="20">
        <v>1380.04</v>
      </c>
      <c r="CU648" s="20">
        <v>442.07</v>
      </c>
      <c r="CV648" s="20">
        <v>19772.34</v>
      </c>
      <c r="CW648" s="20">
        <v>1380.04</v>
      </c>
      <c r="CX648" s="20">
        <v>442.07</v>
      </c>
      <c r="CY648" s="20">
        <v>19772.34</v>
      </c>
      <c r="CZ648" s="20">
        <v>1380.04</v>
      </c>
      <c r="DA648" s="20">
        <v>442.07</v>
      </c>
      <c r="DB648" s="20">
        <v>19772.34</v>
      </c>
      <c r="DC648" s="20">
        <v>1380.04</v>
      </c>
      <c r="DD648" s="20">
        <v>442.07</v>
      </c>
      <c r="DE648" s="20">
        <v>19772.34</v>
      </c>
      <c r="DF648" s="20">
        <v>1380.04</v>
      </c>
      <c r="DG648" s="20">
        <v>442.07</v>
      </c>
      <c r="DH648" s="20">
        <v>19772.34</v>
      </c>
      <c r="DI648" s="20">
        <v>1380.04</v>
      </c>
      <c r="DJ648" s="20">
        <v>442.07</v>
      </c>
      <c r="DK648" s="20">
        <v>19772.34</v>
      </c>
      <c r="DL648" s="20">
        <v>1380.04</v>
      </c>
      <c r="DM648" s="20">
        <v>442.07</v>
      </c>
      <c r="DN648" s="20">
        <v>19772.34</v>
      </c>
      <c r="DO648" s="20">
        <v>1380.04</v>
      </c>
      <c r="DP648" s="20">
        <v>442.07</v>
      </c>
      <c r="DQ648" s="20">
        <v>19772.34</v>
      </c>
      <c r="DR648" s="20">
        <v>1380.04</v>
      </c>
      <c r="DS648" s="20">
        <v>442.07</v>
      </c>
      <c r="DT648" s="20">
        <v>19772.34</v>
      </c>
      <c r="DU648" s="20">
        <v>1380.04</v>
      </c>
      <c r="DV648" s="20">
        <v>442.07</v>
      </c>
      <c r="DW648" s="20">
        <v>19772.34</v>
      </c>
      <c r="DX648" s="20">
        <v>1380.04</v>
      </c>
      <c r="DY648" s="20">
        <v>442.07</v>
      </c>
      <c r="DZ648" s="20">
        <v>19772.34</v>
      </c>
      <c r="EA648" s="20">
        <v>1380.04</v>
      </c>
      <c r="EB648" s="20">
        <v>442.07</v>
      </c>
      <c r="EC648" s="20">
        <v>19772.34</v>
      </c>
      <c r="ED648" s="20">
        <v>1380.04</v>
      </c>
      <c r="EE648" s="20">
        <v>442.07</v>
      </c>
      <c r="EF648" s="20">
        <v>19772.34</v>
      </c>
      <c r="EG648" s="20">
        <v>1380.04</v>
      </c>
      <c r="EH648" s="20">
        <v>442.07</v>
      </c>
      <c r="EI648" s="20">
        <f t="shared" si="65"/>
        <v>19772.34</v>
      </c>
      <c r="EJ648" s="20">
        <f t="shared" si="65"/>
        <v>1380.04</v>
      </c>
      <c r="EK648" s="20">
        <f t="shared" si="65"/>
        <v>442.07</v>
      </c>
      <c r="EL648" s="20">
        <v>19772.34</v>
      </c>
      <c r="EM648" s="20">
        <v>1380.04</v>
      </c>
      <c r="EN648" s="20">
        <v>442.07</v>
      </c>
      <c r="EO648" s="24">
        <f t="shared" si="66"/>
        <v>561455.70000000019</v>
      </c>
      <c r="EP648" s="25">
        <f t="shared" si="62"/>
        <v>25688.33999999988</v>
      </c>
      <c r="EQ648" s="25">
        <f t="shared" si="63"/>
        <v>86377.629999999772</v>
      </c>
      <c r="ES648" s="26"/>
    </row>
    <row r="649" spans="1:149" x14ac:dyDescent="0.25">
      <c r="A649" s="27">
        <v>646</v>
      </c>
      <c r="B649" s="15">
        <v>18308734000106</v>
      </c>
      <c r="C649" s="28" t="s">
        <v>663</v>
      </c>
      <c r="D649" s="17">
        <v>1160313.48</v>
      </c>
      <c r="E649" s="18">
        <v>1708685.31</v>
      </c>
      <c r="F649" s="19">
        <v>0</v>
      </c>
      <c r="G649" s="20">
        <v>0</v>
      </c>
      <c r="H649" s="21">
        <f t="shared" si="61"/>
        <v>1160313.48</v>
      </c>
      <c r="I649" s="21">
        <v>1708685.31</v>
      </c>
      <c r="J649" s="22">
        <v>0</v>
      </c>
      <c r="K649" s="22">
        <v>0</v>
      </c>
      <c r="L649" s="22">
        <v>0</v>
      </c>
      <c r="M649" s="22">
        <v>0</v>
      </c>
      <c r="N649" s="22">
        <v>53168.14</v>
      </c>
      <c r="O649" s="22">
        <v>0</v>
      </c>
      <c r="P649" s="22">
        <v>53168.14</v>
      </c>
      <c r="Q649" s="22">
        <v>0</v>
      </c>
      <c r="R649" s="22">
        <v>53168.14</v>
      </c>
      <c r="S649" s="22">
        <v>53168.14</v>
      </c>
      <c r="T649" s="22">
        <v>53168.14</v>
      </c>
      <c r="U649" s="22">
        <v>53142.36</v>
      </c>
      <c r="V649" s="22">
        <v>53142.36</v>
      </c>
      <c r="W649" s="22">
        <v>53142.36</v>
      </c>
      <c r="X649" s="22">
        <v>53142.36</v>
      </c>
      <c r="Y649" s="22">
        <v>32488.78</v>
      </c>
      <c r="Z649" s="22">
        <v>32488.78</v>
      </c>
      <c r="AA649" s="22">
        <v>32488.78</v>
      </c>
      <c r="AB649" s="22">
        <v>32488.78</v>
      </c>
      <c r="AC649" s="22">
        <v>0</v>
      </c>
      <c r="AD649" s="22">
        <v>32488.78</v>
      </c>
      <c r="AE649" s="22"/>
      <c r="AF649" s="22"/>
      <c r="AG649" s="22">
        <v>32488.78</v>
      </c>
      <c r="AH649" s="22"/>
      <c r="AI649" s="22"/>
      <c r="AJ649" s="22">
        <v>32488.78</v>
      </c>
      <c r="AK649" s="22"/>
      <c r="AL649" s="22">
        <v>32488.78</v>
      </c>
      <c r="AM649" s="22">
        <v>32488.78</v>
      </c>
      <c r="AN649" s="22">
        <v>32488.78</v>
      </c>
      <c r="AO649" s="22"/>
      <c r="AP649" s="22">
        <v>32488.78</v>
      </c>
      <c r="AQ649" s="22"/>
      <c r="AR649" s="22"/>
      <c r="AS649" s="22">
        <v>32488.78</v>
      </c>
      <c r="AT649" s="22">
        <v>0</v>
      </c>
      <c r="AU649" s="22">
        <v>0</v>
      </c>
      <c r="AV649" s="22">
        <v>32488.78</v>
      </c>
      <c r="AW649" s="22">
        <v>0</v>
      </c>
      <c r="AX649" s="22">
        <v>0</v>
      </c>
      <c r="AY649" s="22"/>
      <c r="AZ649" s="22">
        <f>VLOOKUP(A649,[1]Consolidado!$A$4:$AZ$856,52,FALSE)</f>
        <v>32488.78</v>
      </c>
      <c r="BA649" s="22">
        <f>VLOOKUP(A649,'[2]Parcelas ICMS 2018 Calculadas'!$A$4:$BC$856,55,FALSE)</f>
        <v>0</v>
      </c>
      <c r="BB649" s="22">
        <v>32488.78</v>
      </c>
      <c r="BC649" s="22">
        <v>0</v>
      </c>
      <c r="BD649" s="22">
        <v>0</v>
      </c>
      <c r="BE649" s="22">
        <v>32488.78</v>
      </c>
      <c r="BF649" s="22"/>
      <c r="BG649" s="22">
        <v>0</v>
      </c>
      <c r="BH649" s="22"/>
      <c r="BI649" s="22"/>
      <c r="BJ649" s="22">
        <v>32488.78</v>
      </c>
      <c r="BK649" s="22">
        <v>0</v>
      </c>
      <c r="BL649" s="22">
        <v>0</v>
      </c>
      <c r="BM649" s="22">
        <v>0</v>
      </c>
      <c r="BN649" s="23">
        <f t="shared" si="64"/>
        <v>1030719.4000000004</v>
      </c>
      <c r="BO649" s="20">
        <v>52150.31</v>
      </c>
      <c r="BP649" s="20">
        <v>3639.9</v>
      </c>
      <c r="BQ649" s="20">
        <v>1165.97</v>
      </c>
      <c r="BR649" s="20">
        <v>52150.31</v>
      </c>
      <c r="BS649" s="20">
        <v>3639.9</v>
      </c>
      <c r="BT649" s="20">
        <v>1165.97</v>
      </c>
      <c r="BU649" s="20">
        <v>52150.31</v>
      </c>
      <c r="BV649" s="20">
        <v>3639.9</v>
      </c>
      <c r="BW649" s="20">
        <v>1165.97</v>
      </c>
      <c r="BX649" s="20">
        <v>52150.31</v>
      </c>
      <c r="BY649" s="20">
        <v>3639.9</v>
      </c>
      <c r="BZ649" s="20">
        <v>1165.97</v>
      </c>
      <c r="CA649" s="20">
        <v>52150.31</v>
      </c>
      <c r="CB649" s="20">
        <v>3639.9</v>
      </c>
      <c r="CC649" s="20">
        <v>1165.97</v>
      </c>
      <c r="CD649" s="20">
        <v>52150.31</v>
      </c>
      <c r="CE649" s="20">
        <v>3639.9</v>
      </c>
      <c r="CF649" s="20">
        <v>1165.97</v>
      </c>
      <c r="CG649" s="20">
        <v>52150.31</v>
      </c>
      <c r="CH649" s="20">
        <v>3639.9</v>
      </c>
      <c r="CI649" s="20">
        <v>1165.97</v>
      </c>
      <c r="CJ649" s="20">
        <v>52150.31</v>
      </c>
      <c r="CK649" s="20">
        <v>3639.9</v>
      </c>
      <c r="CL649" s="20">
        <v>1165.97</v>
      </c>
      <c r="CM649" s="20">
        <v>52150.31</v>
      </c>
      <c r="CN649" s="20">
        <v>3639.9</v>
      </c>
      <c r="CO649" s="20">
        <v>1165.97</v>
      </c>
      <c r="CP649" s="20">
        <v>52150.31</v>
      </c>
      <c r="CQ649" s="20">
        <v>3639.9</v>
      </c>
      <c r="CR649" s="20">
        <v>1165.97</v>
      </c>
      <c r="CS649" s="20">
        <v>52150.31</v>
      </c>
      <c r="CT649" s="20">
        <v>3639.9</v>
      </c>
      <c r="CU649" s="20">
        <v>1165.97</v>
      </c>
      <c r="CV649" s="20">
        <v>52150.31</v>
      </c>
      <c r="CW649" s="20">
        <v>3639.9</v>
      </c>
      <c r="CX649" s="20">
        <v>1165.97</v>
      </c>
      <c r="CY649" s="20">
        <v>52150.31</v>
      </c>
      <c r="CZ649" s="20">
        <v>3639.9</v>
      </c>
      <c r="DA649" s="20">
        <v>1165.97</v>
      </c>
      <c r="DB649" s="20">
        <v>52150.31</v>
      </c>
      <c r="DC649" s="20">
        <v>3639.9</v>
      </c>
      <c r="DD649" s="20">
        <v>1165.97</v>
      </c>
      <c r="DE649" s="20">
        <v>52150.31</v>
      </c>
      <c r="DF649" s="20">
        <v>3639.9</v>
      </c>
      <c r="DG649" s="20">
        <v>1165.97</v>
      </c>
      <c r="DH649" s="20">
        <v>52150.31</v>
      </c>
      <c r="DI649" s="20">
        <v>3639.9</v>
      </c>
      <c r="DJ649" s="20">
        <v>1165.97</v>
      </c>
      <c r="DK649" s="20">
        <v>52150.31</v>
      </c>
      <c r="DL649" s="20">
        <v>3639.9</v>
      </c>
      <c r="DM649" s="20">
        <v>1165.97</v>
      </c>
      <c r="DN649" s="20">
        <v>52150.31</v>
      </c>
      <c r="DO649" s="20">
        <v>3639.9</v>
      </c>
      <c r="DP649" s="20">
        <v>1165.97</v>
      </c>
      <c r="DQ649" s="20">
        <v>52150.31</v>
      </c>
      <c r="DR649" s="20">
        <v>3639.9</v>
      </c>
      <c r="DS649" s="20">
        <v>1165.97</v>
      </c>
      <c r="DT649" s="20">
        <v>52150.31</v>
      </c>
      <c r="DU649" s="20">
        <v>3639.9</v>
      </c>
      <c r="DV649" s="20">
        <v>1165.97</v>
      </c>
      <c r="DW649" s="20">
        <v>52150.31</v>
      </c>
      <c r="DX649" s="20">
        <v>3639.9</v>
      </c>
      <c r="DY649" s="20">
        <v>1165.97</v>
      </c>
      <c r="DZ649" s="20">
        <v>52150.31</v>
      </c>
      <c r="EA649" s="20">
        <v>3639.9</v>
      </c>
      <c r="EB649" s="20">
        <v>1165.97</v>
      </c>
      <c r="EC649" s="20">
        <v>52150.31</v>
      </c>
      <c r="ED649" s="20">
        <v>3639.9</v>
      </c>
      <c r="EE649" s="20">
        <v>1165.97</v>
      </c>
      <c r="EF649" s="20">
        <v>52150.31</v>
      </c>
      <c r="EG649" s="20">
        <v>3639.9</v>
      </c>
      <c r="EH649" s="20">
        <v>1165.97</v>
      </c>
      <c r="EI649" s="20">
        <f t="shared" si="65"/>
        <v>52150.31</v>
      </c>
      <c r="EJ649" s="20">
        <f t="shared" si="65"/>
        <v>3639.9</v>
      </c>
      <c r="EK649" s="20">
        <f t="shared" si="65"/>
        <v>1165.97</v>
      </c>
      <c r="EL649" s="20">
        <v>52150.31</v>
      </c>
      <c r="EM649" s="20">
        <v>3639.9</v>
      </c>
      <c r="EN649" s="20">
        <v>1165.97</v>
      </c>
      <c r="EO649" s="24">
        <f t="shared" si="66"/>
        <v>1480860.6799999988</v>
      </c>
      <c r="EP649" s="25">
        <f t="shared" si="62"/>
        <v>129594.07999999961</v>
      </c>
      <c r="EQ649" s="25">
        <f t="shared" si="63"/>
        <v>227824.63000000129</v>
      </c>
      <c r="ES649" s="26"/>
    </row>
    <row r="650" spans="1:149" x14ac:dyDescent="0.25">
      <c r="A650" s="27">
        <v>647</v>
      </c>
      <c r="B650" s="15">
        <v>18241349000180</v>
      </c>
      <c r="C650" s="28" t="s">
        <v>664</v>
      </c>
      <c r="D650" s="17">
        <v>3352000.1</v>
      </c>
      <c r="E650" s="18">
        <v>7058165.4400000004</v>
      </c>
      <c r="F650" s="19">
        <v>0</v>
      </c>
      <c r="G650" s="20">
        <v>0</v>
      </c>
      <c r="H650" s="21">
        <f t="shared" si="61"/>
        <v>3352000.1</v>
      </c>
      <c r="I650" s="21">
        <v>7058165.4400000004</v>
      </c>
      <c r="J650" s="22">
        <v>0</v>
      </c>
      <c r="K650" s="22">
        <v>0</v>
      </c>
      <c r="L650" s="22">
        <v>0</v>
      </c>
      <c r="M650" s="22">
        <v>0</v>
      </c>
      <c r="N650" s="22">
        <v>153596.09</v>
      </c>
      <c r="O650" s="22">
        <v>0</v>
      </c>
      <c r="P650" s="22">
        <v>153596.09</v>
      </c>
      <c r="Q650" s="22">
        <v>0</v>
      </c>
      <c r="R650" s="22">
        <v>153596.09</v>
      </c>
      <c r="S650" s="22">
        <v>153596.09</v>
      </c>
      <c r="T650" s="22">
        <v>153596.09</v>
      </c>
      <c r="U650" s="22">
        <v>153521.60000000001</v>
      </c>
      <c r="V650" s="22">
        <v>153521.60000000001</v>
      </c>
      <c r="W650" s="22">
        <v>153521.60000000001</v>
      </c>
      <c r="X650" s="22">
        <v>153521.60000000001</v>
      </c>
      <c r="Y650" s="22">
        <v>93856</v>
      </c>
      <c r="Z650" s="22">
        <v>93856</v>
      </c>
      <c r="AA650" s="22">
        <v>93856</v>
      </c>
      <c r="AB650" s="22">
        <v>93856</v>
      </c>
      <c r="AC650" s="22">
        <v>0</v>
      </c>
      <c r="AD650" s="22">
        <v>93856</v>
      </c>
      <c r="AE650" s="22"/>
      <c r="AF650" s="22"/>
      <c r="AG650" s="22">
        <v>93856</v>
      </c>
      <c r="AH650" s="22"/>
      <c r="AI650" s="22"/>
      <c r="AJ650" s="22">
        <v>93856</v>
      </c>
      <c r="AK650" s="22"/>
      <c r="AL650" s="22">
        <v>93856</v>
      </c>
      <c r="AM650" s="22">
        <v>93856</v>
      </c>
      <c r="AN650" s="22">
        <v>93856</v>
      </c>
      <c r="AO650" s="22"/>
      <c r="AP650" s="22">
        <v>93856</v>
      </c>
      <c r="AQ650" s="22"/>
      <c r="AR650" s="22"/>
      <c r="AS650" s="22">
        <v>93856</v>
      </c>
      <c r="AT650" s="22">
        <v>0</v>
      </c>
      <c r="AU650" s="22">
        <v>0</v>
      </c>
      <c r="AV650" s="22">
        <v>93856</v>
      </c>
      <c r="AW650" s="22">
        <v>0</v>
      </c>
      <c r="AX650" s="22">
        <v>0</v>
      </c>
      <c r="AY650" s="22"/>
      <c r="AZ650" s="22">
        <f>VLOOKUP(A650,[1]Consolidado!$A$4:$AZ$856,52,FALSE)</f>
        <v>93856</v>
      </c>
      <c r="BA650" s="22">
        <f>VLOOKUP(A650,'[2]Parcelas ICMS 2018 Calculadas'!$A$4:$BC$856,55,FALSE)</f>
        <v>0</v>
      </c>
      <c r="BB650" s="22">
        <v>93856</v>
      </c>
      <c r="BC650" s="22">
        <v>0</v>
      </c>
      <c r="BD650" s="22">
        <v>0</v>
      </c>
      <c r="BE650" s="22">
        <v>93856</v>
      </c>
      <c r="BF650" s="22"/>
      <c r="BG650" s="22">
        <v>0</v>
      </c>
      <c r="BH650" s="22"/>
      <c r="BI650" s="22"/>
      <c r="BJ650" s="22">
        <v>93856</v>
      </c>
      <c r="BK650" s="22">
        <v>0</v>
      </c>
      <c r="BL650" s="22">
        <v>0</v>
      </c>
      <c r="BM650" s="22">
        <v>0</v>
      </c>
      <c r="BN650" s="23">
        <f t="shared" si="64"/>
        <v>2977618.85</v>
      </c>
      <c r="BO650" s="20">
        <v>215420.3</v>
      </c>
      <c r="BP650" s="20">
        <v>15035.53</v>
      </c>
      <c r="BQ650" s="20">
        <v>4816.3500000000004</v>
      </c>
      <c r="BR650" s="20">
        <v>215420.3</v>
      </c>
      <c r="BS650" s="20">
        <v>15035.53</v>
      </c>
      <c r="BT650" s="20">
        <v>4816.3500000000004</v>
      </c>
      <c r="BU650" s="20">
        <v>215420.3</v>
      </c>
      <c r="BV650" s="20">
        <v>15035.53</v>
      </c>
      <c r="BW650" s="20">
        <v>4816.3500000000004</v>
      </c>
      <c r="BX650" s="20">
        <v>215420.3</v>
      </c>
      <c r="BY650" s="20">
        <v>15035.53</v>
      </c>
      <c r="BZ650" s="20">
        <v>4816.3500000000004</v>
      </c>
      <c r="CA650" s="20">
        <v>215420.3</v>
      </c>
      <c r="CB650" s="20">
        <v>15035.53</v>
      </c>
      <c r="CC650" s="20">
        <v>4816.3500000000004</v>
      </c>
      <c r="CD650" s="20">
        <v>215420.3</v>
      </c>
      <c r="CE650" s="20">
        <v>15035.53</v>
      </c>
      <c r="CF650" s="20">
        <v>4816.3500000000004</v>
      </c>
      <c r="CG650" s="20">
        <v>215420.3</v>
      </c>
      <c r="CH650" s="20">
        <v>15035.53</v>
      </c>
      <c r="CI650" s="20">
        <v>4816.3500000000004</v>
      </c>
      <c r="CJ650" s="20">
        <v>215420.3</v>
      </c>
      <c r="CK650" s="20">
        <v>15035.53</v>
      </c>
      <c r="CL650" s="20">
        <v>4816.3500000000004</v>
      </c>
      <c r="CM650" s="20">
        <v>215420.3</v>
      </c>
      <c r="CN650" s="20">
        <v>15035.53</v>
      </c>
      <c r="CO650" s="20">
        <v>4816.3500000000004</v>
      </c>
      <c r="CP650" s="20">
        <v>215420.3</v>
      </c>
      <c r="CQ650" s="20">
        <v>15035.53</v>
      </c>
      <c r="CR650" s="20">
        <v>4816.3500000000004</v>
      </c>
      <c r="CS650" s="20">
        <v>215420.3</v>
      </c>
      <c r="CT650" s="20">
        <v>15035.53</v>
      </c>
      <c r="CU650" s="20">
        <v>4816.3500000000004</v>
      </c>
      <c r="CV650" s="20">
        <v>215420.3</v>
      </c>
      <c r="CW650" s="20">
        <v>15035.53</v>
      </c>
      <c r="CX650" s="20">
        <v>4816.3500000000004</v>
      </c>
      <c r="CY650" s="20">
        <v>215420.3</v>
      </c>
      <c r="CZ650" s="20">
        <v>15035.53</v>
      </c>
      <c r="DA650" s="20">
        <v>4816.3500000000004</v>
      </c>
      <c r="DB650" s="20">
        <v>215420.3</v>
      </c>
      <c r="DC650" s="20">
        <v>15035.53</v>
      </c>
      <c r="DD650" s="20">
        <v>4816.3500000000004</v>
      </c>
      <c r="DE650" s="20">
        <v>215420.3</v>
      </c>
      <c r="DF650" s="20">
        <v>15035.53</v>
      </c>
      <c r="DG650" s="20">
        <v>4816.3500000000004</v>
      </c>
      <c r="DH650" s="20">
        <v>215420.3</v>
      </c>
      <c r="DI650" s="20">
        <v>15035.53</v>
      </c>
      <c r="DJ650" s="20">
        <v>4816.3500000000004</v>
      </c>
      <c r="DK650" s="20">
        <v>215420.3</v>
      </c>
      <c r="DL650" s="20">
        <v>15035.53</v>
      </c>
      <c r="DM650" s="20">
        <v>4816.3500000000004</v>
      </c>
      <c r="DN650" s="20">
        <v>215420.3</v>
      </c>
      <c r="DO650" s="20">
        <v>15035.53</v>
      </c>
      <c r="DP650" s="20">
        <v>4816.3500000000004</v>
      </c>
      <c r="DQ650" s="20">
        <v>215420.3</v>
      </c>
      <c r="DR650" s="20">
        <v>15035.53</v>
      </c>
      <c r="DS650" s="20">
        <v>4816.3500000000004</v>
      </c>
      <c r="DT650" s="20">
        <v>215420.3</v>
      </c>
      <c r="DU650" s="20">
        <v>15035.53</v>
      </c>
      <c r="DV650" s="20">
        <v>4816.3500000000004</v>
      </c>
      <c r="DW650" s="20">
        <v>215420.3</v>
      </c>
      <c r="DX650" s="20">
        <v>15035.53</v>
      </c>
      <c r="DY650" s="20">
        <v>4816.3500000000004</v>
      </c>
      <c r="DZ650" s="20">
        <v>215420.3</v>
      </c>
      <c r="EA650" s="20">
        <v>15035.53</v>
      </c>
      <c r="EB650" s="20">
        <v>4816.3500000000004</v>
      </c>
      <c r="EC650" s="20">
        <v>215420.3</v>
      </c>
      <c r="ED650" s="20">
        <v>15035.53</v>
      </c>
      <c r="EE650" s="20">
        <v>4816.3500000000004</v>
      </c>
      <c r="EF650" s="20">
        <v>215420.3</v>
      </c>
      <c r="EG650" s="20">
        <v>15035.53</v>
      </c>
      <c r="EH650" s="20">
        <v>4816.3500000000004</v>
      </c>
      <c r="EI650" s="20">
        <f t="shared" si="65"/>
        <v>215420.3</v>
      </c>
      <c r="EJ650" s="20">
        <f t="shared" si="65"/>
        <v>15035.53</v>
      </c>
      <c r="EK650" s="20">
        <f t="shared" si="65"/>
        <v>4816.3500000000004</v>
      </c>
      <c r="EL650" s="20">
        <v>215420.3</v>
      </c>
      <c r="EM650" s="20">
        <v>15035.53</v>
      </c>
      <c r="EN650" s="20">
        <v>4816.3500000000004</v>
      </c>
      <c r="EO650" s="24">
        <f t="shared" si="66"/>
        <v>6117076.679999995</v>
      </c>
      <c r="EP650" s="25">
        <f t="shared" si="62"/>
        <v>374381.25</v>
      </c>
      <c r="EQ650" s="25">
        <f t="shared" si="63"/>
        <v>941088.76000000536</v>
      </c>
      <c r="ES650" s="26"/>
    </row>
    <row r="651" spans="1:149" x14ac:dyDescent="0.25">
      <c r="A651" s="27">
        <v>648</v>
      </c>
      <c r="B651" s="15">
        <v>18303263000135</v>
      </c>
      <c r="C651" s="28" t="s">
        <v>665</v>
      </c>
      <c r="D651" s="17">
        <v>160366.59</v>
      </c>
      <c r="E651" s="18">
        <v>171084.95</v>
      </c>
      <c r="F651" s="19">
        <v>0</v>
      </c>
      <c r="G651" s="20">
        <v>0</v>
      </c>
      <c r="H651" s="21">
        <f t="shared" si="61"/>
        <v>160366.59</v>
      </c>
      <c r="I651" s="21">
        <v>171084.95</v>
      </c>
      <c r="J651" s="22">
        <v>0</v>
      </c>
      <c r="K651" s="22">
        <v>0</v>
      </c>
      <c r="L651" s="22">
        <v>0</v>
      </c>
      <c r="M651" s="22">
        <v>0</v>
      </c>
      <c r="N651" s="22">
        <v>7348.35</v>
      </c>
      <c r="O651" s="22">
        <v>0</v>
      </c>
      <c r="P651" s="22">
        <v>7348.35</v>
      </c>
      <c r="Q651" s="22">
        <v>0</v>
      </c>
      <c r="R651" s="22">
        <v>7348.35</v>
      </c>
      <c r="S651" s="22">
        <v>7348.35</v>
      </c>
      <c r="T651" s="22">
        <v>7348.35</v>
      </c>
      <c r="U651" s="22">
        <v>7344.79</v>
      </c>
      <c r="V651" s="22">
        <v>7344.79</v>
      </c>
      <c r="W651" s="22">
        <v>7344.79</v>
      </c>
      <c r="X651" s="22">
        <v>7344.79</v>
      </c>
      <c r="Y651" s="22">
        <v>4490.26</v>
      </c>
      <c r="Z651" s="22">
        <v>4490.26</v>
      </c>
      <c r="AA651" s="22">
        <v>4490.26</v>
      </c>
      <c r="AB651" s="22">
        <v>4490.26</v>
      </c>
      <c r="AC651" s="22">
        <v>0</v>
      </c>
      <c r="AD651" s="22">
        <v>4490.26</v>
      </c>
      <c r="AE651" s="22"/>
      <c r="AF651" s="22"/>
      <c r="AG651" s="22">
        <v>4490.26</v>
      </c>
      <c r="AH651" s="22"/>
      <c r="AI651" s="22"/>
      <c r="AJ651" s="22">
        <v>4490.26</v>
      </c>
      <c r="AK651" s="22"/>
      <c r="AL651" s="22">
        <v>4490.26</v>
      </c>
      <c r="AM651" s="22">
        <v>4490.26</v>
      </c>
      <c r="AN651" s="22">
        <v>4490.26</v>
      </c>
      <c r="AO651" s="22"/>
      <c r="AP651" s="22">
        <v>4490.26</v>
      </c>
      <c r="AQ651" s="22"/>
      <c r="AR651" s="22"/>
      <c r="AS651" s="22">
        <v>4490.26</v>
      </c>
      <c r="AT651" s="22">
        <v>0</v>
      </c>
      <c r="AU651" s="22">
        <v>0</v>
      </c>
      <c r="AV651" s="22">
        <v>4490.26</v>
      </c>
      <c r="AW651" s="22">
        <v>0</v>
      </c>
      <c r="AX651" s="22">
        <v>0</v>
      </c>
      <c r="AY651" s="22"/>
      <c r="AZ651" s="22">
        <f>VLOOKUP(A651,[1]Consolidado!$A$4:$AZ$856,52,FALSE)</f>
        <v>4490.26</v>
      </c>
      <c r="BA651" s="22">
        <f>VLOOKUP(A651,'[2]Parcelas ICMS 2018 Calculadas'!$A$4:$BC$856,55,FALSE)</f>
        <v>0</v>
      </c>
      <c r="BB651" s="22">
        <v>4490.26</v>
      </c>
      <c r="BC651" s="22">
        <v>0</v>
      </c>
      <c r="BD651" s="22">
        <v>0</v>
      </c>
      <c r="BE651" s="22">
        <v>4490.26</v>
      </c>
      <c r="BF651" s="22"/>
      <c r="BG651" s="22">
        <v>0</v>
      </c>
      <c r="BH651" s="22"/>
      <c r="BI651" s="22"/>
      <c r="BJ651" s="22">
        <v>4490.26</v>
      </c>
      <c r="BK651" s="22">
        <v>0</v>
      </c>
      <c r="BL651" s="22">
        <v>0</v>
      </c>
      <c r="BM651" s="22">
        <v>0</v>
      </c>
      <c r="BN651" s="23">
        <f t="shared" si="64"/>
        <v>142455.32999999996</v>
      </c>
      <c r="BO651" s="20">
        <v>5221.6400000000003</v>
      </c>
      <c r="BP651" s="20">
        <v>364.45</v>
      </c>
      <c r="BQ651" s="20">
        <v>116.75</v>
      </c>
      <c r="BR651" s="20">
        <v>5221.6400000000003</v>
      </c>
      <c r="BS651" s="20">
        <v>364.45</v>
      </c>
      <c r="BT651" s="20">
        <v>116.75</v>
      </c>
      <c r="BU651" s="20">
        <v>5221.6400000000003</v>
      </c>
      <c r="BV651" s="20">
        <v>364.45</v>
      </c>
      <c r="BW651" s="20">
        <v>116.75</v>
      </c>
      <c r="BX651" s="20">
        <v>5221.6400000000003</v>
      </c>
      <c r="BY651" s="20">
        <v>364.45</v>
      </c>
      <c r="BZ651" s="20">
        <v>116.75</v>
      </c>
      <c r="CA651" s="20">
        <v>5221.6400000000003</v>
      </c>
      <c r="CB651" s="20">
        <v>364.45</v>
      </c>
      <c r="CC651" s="20">
        <v>116.75</v>
      </c>
      <c r="CD651" s="20">
        <v>5221.6400000000003</v>
      </c>
      <c r="CE651" s="20">
        <v>364.45</v>
      </c>
      <c r="CF651" s="20">
        <v>116.75</v>
      </c>
      <c r="CG651" s="20">
        <v>5221.6400000000003</v>
      </c>
      <c r="CH651" s="20">
        <v>364.45</v>
      </c>
      <c r="CI651" s="20">
        <v>116.75</v>
      </c>
      <c r="CJ651" s="20">
        <v>5221.6400000000003</v>
      </c>
      <c r="CK651" s="20">
        <v>364.45</v>
      </c>
      <c r="CL651" s="20">
        <v>116.75</v>
      </c>
      <c r="CM651" s="20">
        <v>5221.6400000000003</v>
      </c>
      <c r="CN651" s="20">
        <v>364.45</v>
      </c>
      <c r="CO651" s="20">
        <v>116.75</v>
      </c>
      <c r="CP651" s="20">
        <v>5221.6400000000003</v>
      </c>
      <c r="CQ651" s="20">
        <v>364.45</v>
      </c>
      <c r="CR651" s="20">
        <v>116.75</v>
      </c>
      <c r="CS651" s="20">
        <v>5221.6400000000003</v>
      </c>
      <c r="CT651" s="20">
        <v>364.45</v>
      </c>
      <c r="CU651" s="20">
        <v>116.75</v>
      </c>
      <c r="CV651" s="20">
        <v>5221.6400000000003</v>
      </c>
      <c r="CW651" s="20">
        <v>364.45</v>
      </c>
      <c r="CX651" s="20">
        <v>116.75</v>
      </c>
      <c r="CY651" s="20">
        <v>5221.6400000000003</v>
      </c>
      <c r="CZ651" s="20">
        <v>364.45</v>
      </c>
      <c r="DA651" s="20">
        <v>116.75</v>
      </c>
      <c r="DB651" s="20">
        <v>5221.6400000000003</v>
      </c>
      <c r="DC651" s="20">
        <v>364.45</v>
      </c>
      <c r="DD651" s="20">
        <v>116.75</v>
      </c>
      <c r="DE651" s="20">
        <v>5221.6400000000003</v>
      </c>
      <c r="DF651" s="20">
        <v>364.45</v>
      </c>
      <c r="DG651" s="20">
        <v>116.75</v>
      </c>
      <c r="DH651" s="20">
        <v>5221.6400000000003</v>
      </c>
      <c r="DI651" s="20">
        <v>364.45</v>
      </c>
      <c r="DJ651" s="20">
        <v>116.75</v>
      </c>
      <c r="DK651" s="20">
        <v>5221.6400000000003</v>
      </c>
      <c r="DL651" s="20">
        <v>364.45</v>
      </c>
      <c r="DM651" s="20">
        <v>116.75</v>
      </c>
      <c r="DN651" s="20">
        <v>5221.6400000000003</v>
      </c>
      <c r="DO651" s="20">
        <v>364.45</v>
      </c>
      <c r="DP651" s="20">
        <v>116.75</v>
      </c>
      <c r="DQ651" s="20">
        <v>5221.6400000000003</v>
      </c>
      <c r="DR651" s="20">
        <v>364.45</v>
      </c>
      <c r="DS651" s="20">
        <v>116.75</v>
      </c>
      <c r="DT651" s="20">
        <v>5221.6400000000003</v>
      </c>
      <c r="DU651" s="20">
        <v>364.45</v>
      </c>
      <c r="DV651" s="20">
        <v>116.75</v>
      </c>
      <c r="DW651" s="20">
        <v>5221.6400000000003</v>
      </c>
      <c r="DX651" s="20">
        <v>364.45</v>
      </c>
      <c r="DY651" s="20">
        <v>116.75</v>
      </c>
      <c r="DZ651" s="20">
        <v>5221.6400000000003</v>
      </c>
      <c r="EA651" s="20">
        <v>364.45</v>
      </c>
      <c r="EB651" s="20">
        <v>116.75</v>
      </c>
      <c r="EC651" s="20">
        <v>5221.6400000000003</v>
      </c>
      <c r="ED651" s="20">
        <v>364.45</v>
      </c>
      <c r="EE651" s="20">
        <v>116.75</v>
      </c>
      <c r="EF651" s="20">
        <v>5221.6400000000003</v>
      </c>
      <c r="EG651" s="20">
        <v>364.45</v>
      </c>
      <c r="EH651" s="20">
        <v>116.75</v>
      </c>
      <c r="EI651" s="20">
        <f t="shared" si="65"/>
        <v>5221.6400000000003</v>
      </c>
      <c r="EJ651" s="20">
        <f t="shared" si="65"/>
        <v>364.45</v>
      </c>
      <c r="EK651" s="20">
        <f t="shared" si="65"/>
        <v>116.75</v>
      </c>
      <c r="EL651" s="20">
        <v>5221.6400000000003</v>
      </c>
      <c r="EM651" s="20">
        <v>364.45</v>
      </c>
      <c r="EN651" s="20">
        <v>116.75</v>
      </c>
      <c r="EO651" s="24">
        <f t="shared" si="66"/>
        <v>148273.84000000003</v>
      </c>
      <c r="EP651" s="25">
        <f t="shared" si="62"/>
        <v>17911.260000000038</v>
      </c>
      <c r="EQ651" s="25">
        <f t="shared" si="63"/>
        <v>22811.109999999986</v>
      </c>
      <c r="ES651" s="26"/>
    </row>
    <row r="652" spans="1:149" x14ac:dyDescent="0.25">
      <c r="A652" s="27">
        <v>649</v>
      </c>
      <c r="B652" s="15">
        <v>17906314000150</v>
      </c>
      <c r="C652" s="28" t="s">
        <v>666</v>
      </c>
      <c r="D652" s="17">
        <v>198647.88</v>
      </c>
      <c r="E652" s="18">
        <v>389440.38</v>
      </c>
      <c r="F652" s="19">
        <v>0</v>
      </c>
      <c r="G652" s="20">
        <v>0</v>
      </c>
      <c r="H652" s="21">
        <f t="shared" si="61"/>
        <v>198647.88</v>
      </c>
      <c r="I652" s="21">
        <v>389440.38</v>
      </c>
      <c r="J652" s="22">
        <v>0</v>
      </c>
      <c r="K652" s="22">
        <v>0</v>
      </c>
      <c r="L652" s="22">
        <v>0</v>
      </c>
      <c r="M652" s="22">
        <v>0</v>
      </c>
      <c r="N652" s="22">
        <v>9102.49</v>
      </c>
      <c r="O652" s="22">
        <v>0</v>
      </c>
      <c r="P652" s="22">
        <v>9102.49</v>
      </c>
      <c r="Q652" s="22">
        <v>0</v>
      </c>
      <c r="R652" s="22">
        <v>9102.49</v>
      </c>
      <c r="S652" s="22">
        <v>9102.49</v>
      </c>
      <c r="T652" s="22">
        <v>9102.49</v>
      </c>
      <c r="U652" s="22">
        <v>9098.07</v>
      </c>
      <c r="V652" s="22">
        <v>9098.07</v>
      </c>
      <c r="W652" s="22">
        <v>9098.07</v>
      </c>
      <c r="X652" s="22">
        <v>9098.07</v>
      </c>
      <c r="Y652" s="22">
        <v>5562.14</v>
      </c>
      <c r="Z652" s="22">
        <v>5562.14</v>
      </c>
      <c r="AA652" s="22">
        <v>5562.14</v>
      </c>
      <c r="AB652" s="22">
        <v>5562.14</v>
      </c>
      <c r="AC652" s="22">
        <v>0</v>
      </c>
      <c r="AD652" s="22">
        <v>5562.14</v>
      </c>
      <c r="AE652" s="22"/>
      <c r="AF652" s="22"/>
      <c r="AG652" s="22">
        <v>5562.14</v>
      </c>
      <c r="AH652" s="22"/>
      <c r="AI652" s="22"/>
      <c r="AJ652" s="22">
        <v>5562.14</v>
      </c>
      <c r="AK652" s="22"/>
      <c r="AL652" s="22">
        <v>5562.14</v>
      </c>
      <c r="AM652" s="22">
        <v>5562.14</v>
      </c>
      <c r="AN652" s="22">
        <v>5562.14</v>
      </c>
      <c r="AO652" s="22"/>
      <c r="AP652" s="22">
        <v>5562.14</v>
      </c>
      <c r="AQ652" s="22"/>
      <c r="AR652" s="22"/>
      <c r="AS652" s="22">
        <v>5562.14</v>
      </c>
      <c r="AT652" s="22">
        <v>0</v>
      </c>
      <c r="AU652" s="22">
        <v>0</v>
      </c>
      <c r="AV652" s="22">
        <v>5562.14</v>
      </c>
      <c r="AW652" s="22">
        <v>0</v>
      </c>
      <c r="AX652" s="22">
        <v>0</v>
      </c>
      <c r="AY652" s="22"/>
      <c r="AZ652" s="22">
        <f>VLOOKUP(A652,[1]Consolidado!$A$4:$AZ$856,52,FALSE)</f>
        <v>5562.14</v>
      </c>
      <c r="BA652" s="22">
        <f>VLOOKUP(A652,'[2]Parcelas ICMS 2018 Calculadas'!$A$4:$BC$856,55,FALSE)</f>
        <v>0</v>
      </c>
      <c r="BB652" s="22">
        <v>5562.14</v>
      </c>
      <c r="BC652" s="22">
        <v>0</v>
      </c>
      <c r="BD652" s="22">
        <v>0</v>
      </c>
      <c r="BE652" s="22">
        <v>5562.14</v>
      </c>
      <c r="BF652" s="22"/>
      <c r="BG652" s="22">
        <v>0</v>
      </c>
      <c r="BH652" s="22"/>
      <c r="BI652" s="22"/>
      <c r="BJ652" s="22">
        <v>5562.14</v>
      </c>
      <c r="BK652" s="22">
        <v>0</v>
      </c>
      <c r="BL652" s="22">
        <v>0</v>
      </c>
      <c r="BM652" s="22">
        <v>0</v>
      </c>
      <c r="BN652" s="23">
        <f t="shared" si="64"/>
        <v>176461.11000000013</v>
      </c>
      <c r="BO652" s="20">
        <v>11886</v>
      </c>
      <c r="BP652" s="20">
        <v>829.6</v>
      </c>
      <c r="BQ652" s="20">
        <v>265.75</v>
      </c>
      <c r="BR652" s="20">
        <v>11886</v>
      </c>
      <c r="BS652" s="20">
        <v>829.6</v>
      </c>
      <c r="BT652" s="20">
        <v>265.75</v>
      </c>
      <c r="BU652" s="20">
        <v>11886</v>
      </c>
      <c r="BV652" s="20">
        <v>829.6</v>
      </c>
      <c r="BW652" s="20">
        <v>265.75</v>
      </c>
      <c r="BX652" s="20">
        <v>11886</v>
      </c>
      <c r="BY652" s="20">
        <v>829.6</v>
      </c>
      <c r="BZ652" s="20">
        <v>265.75</v>
      </c>
      <c r="CA652" s="20">
        <v>11886</v>
      </c>
      <c r="CB652" s="20">
        <v>829.6</v>
      </c>
      <c r="CC652" s="20">
        <v>265.75</v>
      </c>
      <c r="CD652" s="20">
        <v>11886</v>
      </c>
      <c r="CE652" s="20">
        <v>829.6</v>
      </c>
      <c r="CF652" s="20">
        <v>265.75</v>
      </c>
      <c r="CG652" s="20">
        <v>11886</v>
      </c>
      <c r="CH652" s="20">
        <v>829.6</v>
      </c>
      <c r="CI652" s="20">
        <v>265.75</v>
      </c>
      <c r="CJ652" s="20">
        <v>11886</v>
      </c>
      <c r="CK652" s="20">
        <v>829.6</v>
      </c>
      <c r="CL652" s="20">
        <v>265.75</v>
      </c>
      <c r="CM652" s="20">
        <v>11886</v>
      </c>
      <c r="CN652" s="20">
        <v>829.6</v>
      </c>
      <c r="CO652" s="20">
        <v>265.75</v>
      </c>
      <c r="CP652" s="20">
        <v>11886</v>
      </c>
      <c r="CQ652" s="20">
        <v>829.6</v>
      </c>
      <c r="CR652" s="20">
        <v>265.75</v>
      </c>
      <c r="CS652" s="20">
        <v>11886</v>
      </c>
      <c r="CT652" s="20">
        <v>829.6</v>
      </c>
      <c r="CU652" s="20">
        <v>265.75</v>
      </c>
      <c r="CV652" s="20">
        <v>11886</v>
      </c>
      <c r="CW652" s="20">
        <v>829.6</v>
      </c>
      <c r="CX652" s="20">
        <v>265.75</v>
      </c>
      <c r="CY652" s="20">
        <v>11886</v>
      </c>
      <c r="CZ652" s="20">
        <v>829.6</v>
      </c>
      <c r="DA652" s="20">
        <v>265.75</v>
      </c>
      <c r="DB652" s="20">
        <v>11886</v>
      </c>
      <c r="DC652" s="20">
        <v>829.6</v>
      </c>
      <c r="DD652" s="20">
        <v>265.75</v>
      </c>
      <c r="DE652" s="20">
        <v>11886</v>
      </c>
      <c r="DF652" s="20">
        <v>829.6</v>
      </c>
      <c r="DG652" s="20">
        <v>265.75</v>
      </c>
      <c r="DH652" s="20">
        <v>11886</v>
      </c>
      <c r="DI652" s="20">
        <v>829.6</v>
      </c>
      <c r="DJ652" s="20">
        <v>265.75</v>
      </c>
      <c r="DK652" s="20">
        <v>11886</v>
      </c>
      <c r="DL652" s="20">
        <v>829.6</v>
      </c>
      <c r="DM652" s="20">
        <v>265.75</v>
      </c>
      <c r="DN652" s="20">
        <v>11886</v>
      </c>
      <c r="DO652" s="20">
        <v>829.6</v>
      </c>
      <c r="DP652" s="20">
        <v>265.75</v>
      </c>
      <c r="DQ652" s="20">
        <v>11886</v>
      </c>
      <c r="DR652" s="20">
        <v>829.6</v>
      </c>
      <c r="DS652" s="20">
        <v>265.75</v>
      </c>
      <c r="DT652" s="20">
        <v>11886</v>
      </c>
      <c r="DU652" s="20">
        <v>829.6</v>
      </c>
      <c r="DV652" s="20">
        <v>265.75</v>
      </c>
      <c r="DW652" s="20">
        <v>11886</v>
      </c>
      <c r="DX652" s="20">
        <v>829.6</v>
      </c>
      <c r="DY652" s="20">
        <v>265.75</v>
      </c>
      <c r="DZ652" s="20">
        <v>11886</v>
      </c>
      <c r="EA652" s="20">
        <v>829.6</v>
      </c>
      <c r="EB652" s="20">
        <v>265.75</v>
      </c>
      <c r="EC652" s="20">
        <v>11886</v>
      </c>
      <c r="ED652" s="20">
        <v>829.6</v>
      </c>
      <c r="EE652" s="20">
        <v>265.75</v>
      </c>
      <c r="EF652" s="20">
        <v>11886</v>
      </c>
      <c r="EG652" s="20">
        <v>829.6</v>
      </c>
      <c r="EH652" s="20">
        <v>265.75</v>
      </c>
      <c r="EI652" s="20">
        <f t="shared" si="65"/>
        <v>11886</v>
      </c>
      <c r="EJ652" s="20">
        <f t="shared" si="65"/>
        <v>829.6</v>
      </c>
      <c r="EK652" s="20">
        <f t="shared" si="65"/>
        <v>265.75</v>
      </c>
      <c r="EL652" s="20">
        <v>11886</v>
      </c>
      <c r="EM652" s="20">
        <v>829.6</v>
      </c>
      <c r="EN652" s="20">
        <v>265.75</v>
      </c>
      <c r="EO652" s="24">
        <f t="shared" si="66"/>
        <v>337515.1</v>
      </c>
      <c r="EP652" s="25">
        <f t="shared" si="62"/>
        <v>22186.769999999873</v>
      </c>
      <c r="EQ652" s="25">
        <f t="shared" si="63"/>
        <v>51925.280000000028</v>
      </c>
      <c r="ES652" s="26"/>
    </row>
    <row r="653" spans="1:149" x14ac:dyDescent="0.25">
      <c r="A653" s="27">
        <v>650</v>
      </c>
      <c r="B653" s="15">
        <v>17749904000117</v>
      </c>
      <c r="C653" s="28" t="s">
        <v>667</v>
      </c>
      <c r="D653" s="17">
        <v>504541.34</v>
      </c>
      <c r="E653" s="18">
        <v>677505.51</v>
      </c>
      <c r="F653" s="19">
        <v>0</v>
      </c>
      <c r="G653" s="20">
        <v>0</v>
      </c>
      <c r="H653" s="21">
        <f t="shared" si="61"/>
        <v>504541.34</v>
      </c>
      <c r="I653" s="21">
        <v>677505.51</v>
      </c>
      <c r="J653" s="22">
        <v>0</v>
      </c>
      <c r="K653" s="22">
        <v>0</v>
      </c>
      <c r="L653" s="22">
        <v>0</v>
      </c>
      <c r="M653" s="22">
        <v>0</v>
      </c>
      <c r="N653" s="22">
        <v>23119.21</v>
      </c>
      <c r="O653" s="22">
        <v>0</v>
      </c>
      <c r="P653" s="22">
        <v>23119.21</v>
      </c>
      <c r="Q653" s="22">
        <v>0</v>
      </c>
      <c r="R653" s="22">
        <v>23119.21</v>
      </c>
      <c r="S653" s="22">
        <v>23119.21</v>
      </c>
      <c r="T653" s="22">
        <v>23119.21</v>
      </c>
      <c r="U653" s="22">
        <v>23107.99</v>
      </c>
      <c r="V653" s="22">
        <v>23107.99</v>
      </c>
      <c r="W653" s="22">
        <v>23107.99</v>
      </c>
      <c r="X653" s="22">
        <v>23107.99</v>
      </c>
      <c r="Y653" s="22">
        <v>14127.16</v>
      </c>
      <c r="Z653" s="22">
        <v>14127.16</v>
      </c>
      <c r="AA653" s="22">
        <v>14127.16</v>
      </c>
      <c r="AB653" s="22">
        <v>14127.16</v>
      </c>
      <c r="AC653" s="22">
        <v>0</v>
      </c>
      <c r="AD653" s="22">
        <v>14127.16</v>
      </c>
      <c r="AE653" s="22"/>
      <c r="AF653" s="22"/>
      <c r="AG653" s="22">
        <v>14127.16</v>
      </c>
      <c r="AH653" s="22"/>
      <c r="AI653" s="22"/>
      <c r="AJ653" s="22">
        <v>14127.16</v>
      </c>
      <c r="AK653" s="22"/>
      <c r="AL653" s="22">
        <v>14127.16</v>
      </c>
      <c r="AM653" s="22">
        <v>14127.16</v>
      </c>
      <c r="AN653" s="22">
        <v>14127.16</v>
      </c>
      <c r="AO653" s="22"/>
      <c r="AP653" s="22">
        <v>14127.16</v>
      </c>
      <c r="AQ653" s="22"/>
      <c r="AR653" s="22"/>
      <c r="AS653" s="22">
        <v>14127.16</v>
      </c>
      <c r="AT653" s="22">
        <v>0</v>
      </c>
      <c r="AU653" s="22">
        <v>0</v>
      </c>
      <c r="AV653" s="22">
        <v>14127.16</v>
      </c>
      <c r="AW653" s="22">
        <v>0</v>
      </c>
      <c r="AX653" s="22">
        <v>0</v>
      </c>
      <c r="AY653" s="22"/>
      <c r="AZ653" s="22">
        <f>VLOOKUP(A653,[1]Consolidado!$A$4:$AZ$856,52,FALSE)</f>
        <v>14127.16</v>
      </c>
      <c r="BA653" s="22">
        <f>VLOOKUP(A653,'[2]Parcelas ICMS 2018 Calculadas'!$A$4:$BC$856,55,FALSE)</f>
        <v>0</v>
      </c>
      <c r="BB653" s="22">
        <v>14127.16</v>
      </c>
      <c r="BC653" s="22">
        <v>0</v>
      </c>
      <c r="BD653" s="22">
        <v>0</v>
      </c>
      <c r="BE653" s="22">
        <v>14127.16</v>
      </c>
      <c r="BF653" s="22"/>
      <c r="BG653" s="22">
        <v>0</v>
      </c>
      <c r="BH653" s="22"/>
      <c r="BI653" s="22"/>
      <c r="BJ653" s="22">
        <v>14127.16</v>
      </c>
      <c r="BK653" s="22">
        <v>0</v>
      </c>
      <c r="BL653" s="22">
        <v>0</v>
      </c>
      <c r="BM653" s="22">
        <v>0</v>
      </c>
      <c r="BN653" s="23">
        <f t="shared" si="64"/>
        <v>448189.72999999963</v>
      </c>
      <c r="BO653" s="20">
        <v>31580.12</v>
      </c>
      <c r="BP653" s="20">
        <v>2204.17</v>
      </c>
      <c r="BQ653" s="20">
        <v>706.07</v>
      </c>
      <c r="BR653" s="20">
        <v>31580.12</v>
      </c>
      <c r="BS653" s="20">
        <v>2204.17</v>
      </c>
      <c r="BT653" s="20">
        <v>706.07</v>
      </c>
      <c r="BU653" s="20">
        <v>31580.12</v>
      </c>
      <c r="BV653" s="20">
        <v>2204.17</v>
      </c>
      <c r="BW653" s="20">
        <v>706.07</v>
      </c>
      <c r="BX653" s="20">
        <v>31580.12</v>
      </c>
      <c r="BY653" s="20">
        <v>2204.17</v>
      </c>
      <c r="BZ653" s="20">
        <v>706.07</v>
      </c>
      <c r="CA653" s="20">
        <v>31580.12</v>
      </c>
      <c r="CB653" s="20">
        <v>2204.17</v>
      </c>
      <c r="CC653" s="20">
        <v>706.07</v>
      </c>
      <c r="CD653" s="20">
        <v>31580.12</v>
      </c>
      <c r="CE653" s="20">
        <v>2204.17</v>
      </c>
      <c r="CF653" s="20">
        <v>706.07</v>
      </c>
      <c r="CG653" s="20">
        <v>31580.12</v>
      </c>
      <c r="CH653" s="20">
        <v>2204.17</v>
      </c>
      <c r="CI653" s="20">
        <v>706.07</v>
      </c>
      <c r="CJ653" s="20">
        <v>31580.12</v>
      </c>
      <c r="CK653" s="20">
        <v>2204.17</v>
      </c>
      <c r="CL653" s="20">
        <v>706.07</v>
      </c>
      <c r="CM653" s="20">
        <v>31580.12</v>
      </c>
      <c r="CN653" s="20">
        <v>2204.17</v>
      </c>
      <c r="CO653" s="20">
        <v>706.07</v>
      </c>
      <c r="CP653" s="20">
        <v>31580.12</v>
      </c>
      <c r="CQ653" s="20">
        <v>2204.17</v>
      </c>
      <c r="CR653" s="20">
        <v>706.07</v>
      </c>
      <c r="CS653" s="20">
        <v>31580.12</v>
      </c>
      <c r="CT653" s="20">
        <v>2204.17</v>
      </c>
      <c r="CU653" s="20">
        <v>706.07</v>
      </c>
      <c r="CV653" s="20">
        <v>31580.12</v>
      </c>
      <c r="CW653" s="20">
        <v>2204.17</v>
      </c>
      <c r="CX653" s="20">
        <v>706.07</v>
      </c>
      <c r="CY653" s="20">
        <v>31580.12</v>
      </c>
      <c r="CZ653" s="20">
        <v>2204.17</v>
      </c>
      <c r="DA653" s="20">
        <v>706.07</v>
      </c>
      <c r="DB653" s="20">
        <v>31580.12</v>
      </c>
      <c r="DC653" s="20">
        <v>2204.17</v>
      </c>
      <c r="DD653" s="20">
        <v>706.07</v>
      </c>
      <c r="DE653" s="20">
        <v>31580.12</v>
      </c>
      <c r="DF653" s="20">
        <v>2204.17</v>
      </c>
      <c r="DG653" s="20">
        <v>706.07</v>
      </c>
      <c r="DH653" s="20">
        <v>31580.12</v>
      </c>
      <c r="DI653" s="20">
        <v>2204.17</v>
      </c>
      <c r="DJ653" s="20">
        <v>706.07</v>
      </c>
      <c r="DK653" s="20">
        <v>31580.12</v>
      </c>
      <c r="DL653" s="20">
        <v>2204.17</v>
      </c>
      <c r="DM653" s="20">
        <v>706.07</v>
      </c>
      <c r="DN653" s="20">
        <v>31580.12</v>
      </c>
      <c r="DO653" s="20">
        <v>2204.17</v>
      </c>
      <c r="DP653" s="20">
        <v>706.07</v>
      </c>
      <c r="DQ653" s="20">
        <v>31580.12</v>
      </c>
      <c r="DR653" s="20">
        <v>2204.17</v>
      </c>
      <c r="DS653" s="20">
        <v>706.07</v>
      </c>
      <c r="DT653" s="20">
        <v>31580.12</v>
      </c>
      <c r="DU653" s="20">
        <v>2204.17</v>
      </c>
      <c r="DV653" s="20">
        <v>706.07</v>
      </c>
      <c r="DW653" s="20">
        <v>31580.12</v>
      </c>
      <c r="DX653" s="20">
        <v>2204.17</v>
      </c>
      <c r="DY653" s="20">
        <v>706.07</v>
      </c>
      <c r="DZ653" s="20">
        <v>31580.12</v>
      </c>
      <c r="EA653" s="20">
        <v>2204.17</v>
      </c>
      <c r="EB653" s="20">
        <v>706.07</v>
      </c>
      <c r="EC653" s="20">
        <v>31580.12</v>
      </c>
      <c r="ED653" s="20">
        <v>2204.17</v>
      </c>
      <c r="EE653" s="20">
        <v>706.07</v>
      </c>
      <c r="EF653" s="20">
        <v>31580.12</v>
      </c>
      <c r="EG653" s="20">
        <v>2204.17</v>
      </c>
      <c r="EH653" s="20">
        <v>706.07</v>
      </c>
      <c r="EI653" s="20">
        <f t="shared" si="65"/>
        <v>31580.12</v>
      </c>
      <c r="EJ653" s="20">
        <f t="shared" si="65"/>
        <v>2204.17</v>
      </c>
      <c r="EK653" s="20">
        <f t="shared" si="65"/>
        <v>706.07</v>
      </c>
      <c r="EL653" s="20">
        <v>31580.12</v>
      </c>
      <c r="EM653" s="20">
        <v>2204.17</v>
      </c>
      <c r="EN653" s="20">
        <v>706.07</v>
      </c>
      <c r="EO653" s="24">
        <f t="shared" si="66"/>
        <v>896749.35999999987</v>
      </c>
      <c r="EP653" s="25">
        <f t="shared" si="62"/>
        <v>56351.610000000393</v>
      </c>
      <c r="EQ653" s="25">
        <f t="shared" si="63"/>
        <v>-219243.84999999986</v>
      </c>
      <c r="ES653" s="26"/>
    </row>
    <row r="654" spans="1:149" x14ac:dyDescent="0.25">
      <c r="A654" s="27">
        <v>651</v>
      </c>
      <c r="B654" s="15">
        <v>18241364000129</v>
      </c>
      <c r="C654" s="28" t="s">
        <v>668</v>
      </c>
      <c r="D654" s="17">
        <v>728008.91</v>
      </c>
      <c r="E654" s="18">
        <v>1034710.84</v>
      </c>
      <c r="F654" s="19">
        <v>0</v>
      </c>
      <c r="G654" s="20">
        <v>0</v>
      </c>
      <c r="H654" s="21">
        <f t="shared" si="61"/>
        <v>728008.91</v>
      </c>
      <c r="I654" s="21">
        <v>1034710.84</v>
      </c>
      <c r="J654" s="22">
        <v>0</v>
      </c>
      <c r="K654" s="22">
        <v>0</v>
      </c>
      <c r="L654" s="22">
        <v>0</v>
      </c>
      <c r="M654" s="22">
        <v>0</v>
      </c>
      <c r="N654" s="22">
        <v>33358.99</v>
      </c>
      <c r="O654" s="22">
        <v>0</v>
      </c>
      <c r="P654" s="22">
        <v>33358.99</v>
      </c>
      <c r="Q654" s="22">
        <v>0</v>
      </c>
      <c r="R654" s="22">
        <v>33358.99</v>
      </c>
      <c r="S654" s="22">
        <v>33358.99</v>
      </c>
      <c r="T654" s="22">
        <v>33358.99</v>
      </c>
      <c r="U654" s="22">
        <v>33342.81</v>
      </c>
      <c r="V654" s="22">
        <v>33342.81</v>
      </c>
      <c r="W654" s="22">
        <v>33342.81</v>
      </c>
      <c r="X654" s="22">
        <v>33342.81</v>
      </c>
      <c r="Y654" s="22">
        <v>20384.25</v>
      </c>
      <c r="Z654" s="22">
        <v>20384.25</v>
      </c>
      <c r="AA654" s="22">
        <v>20384.25</v>
      </c>
      <c r="AB654" s="22">
        <v>20384.25</v>
      </c>
      <c r="AC654" s="22">
        <v>0</v>
      </c>
      <c r="AD654" s="22">
        <v>20384.25</v>
      </c>
      <c r="AE654" s="22"/>
      <c r="AF654" s="22"/>
      <c r="AG654" s="22">
        <v>20384.25</v>
      </c>
      <c r="AH654" s="22"/>
      <c r="AI654" s="22"/>
      <c r="AJ654" s="22">
        <v>20384.25</v>
      </c>
      <c r="AK654" s="22"/>
      <c r="AL654" s="22">
        <v>20384.25</v>
      </c>
      <c r="AM654" s="22">
        <v>20384.25</v>
      </c>
      <c r="AN654" s="22">
        <v>20384.25</v>
      </c>
      <c r="AO654" s="22"/>
      <c r="AP654" s="22">
        <v>20384.25</v>
      </c>
      <c r="AQ654" s="22"/>
      <c r="AR654" s="22"/>
      <c r="AS654" s="22">
        <v>20384.25</v>
      </c>
      <c r="AT654" s="22">
        <v>0</v>
      </c>
      <c r="AU654" s="22">
        <v>0</v>
      </c>
      <c r="AV654" s="22">
        <v>20384.25</v>
      </c>
      <c r="AW654" s="22">
        <v>0</v>
      </c>
      <c r="AX654" s="22">
        <v>0</v>
      </c>
      <c r="AY654" s="22"/>
      <c r="AZ654" s="22">
        <f>VLOOKUP(A654,[1]Consolidado!$A$4:$AZ$856,52,FALSE)</f>
        <v>20384.25</v>
      </c>
      <c r="BA654" s="22">
        <f>VLOOKUP(A654,'[2]Parcelas ICMS 2018 Calculadas'!$A$4:$BC$856,55,FALSE)</f>
        <v>0</v>
      </c>
      <c r="BB654" s="22">
        <v>20384.25</v>
      </c>
      <c r="BC654" s="22">
        <v>0</v>
      </c>
      <c r="BD654" s="22">
        <v>0</v>
      </c>
      <c r="BE654" s="22">
        <v>20384.25</v>
      </c>
      <c r="BF654" s="22"/>
      <c r="BG654" s="22">
        <v>0</v>
      </c>
      <c r="BH654" s="22"/>
      <c r="BI654" s="22"/>
      <c r="BJ654" s="22">
        <v>20384.25</v>
      </c>
      <c r="BK654" s="22">
        <v>0</v>
      </c>
      <c r="BL654" s="22">
        <v>0</v>
      </c>
      <c r="BM654" s="22">
        <v>0</v>
      </c>
      <c r="BN654" s="23">
        <f t="shared" si="64"/>
        <v>646698.43999999994</v>
      </c>
      <c r="BO654" s="20">
        <v>32786.449999999997</v>
      </c>
      <c r="BP654" s="20">
        <v>2288.37</v>
      </c>
      <c r="BQ654" s="20">
        <v>733.04</v>
      </c>
      <c r="BR654" s="20">
        <v>32786.449999999997</v>
      </c>
      <c r="BS654" s="20">
        <v>2288.37</v>
      </c>
      <c r="BT654" s="20">
        <v>733.04</v>
      </c>
      <c r="BU654" s="20">
        <v>32786.449999999997</v>
      </c>
      <c r="BV654" s="20">
        <v>2288.37</v>
      </c>
      <c r="BW654" s="20">
        <v>733.04</v>
      </c>
      <c r="BX654" s="20">
        <v>32786.449999999997</v>
      </c>
      <c r="BY654" s="20">
        <v>2288.37</v>
      </c>
      <c r="BZ654" s="20">
        <v>733.04</v>
      </c>
      <c r="CA654" s="20">
        <v>32786.449999999997</v>
      </c>
      <c r="CB654" s="20">
        <v>2288.37</v>
      </c>
      <c r="CC654" s="20">
        <v>733.04</v>
      </c>
      <c r="CD654" s="20">
        <v>32786.449999999997</v>
      </c>
      <c r="CE654" s="20">
        <v>2288.37</v>
      </c>
      <c r="CF654" s="20">
        <v>733.04</v>
      </c>
      <c r="CG654" s="20">
        <v>32786.449999999997</v>
      </c>
      <c r="CH654" s="20">
        <v>2288.37</v>
      </c>
      <c r="CI654" s="20">
        <v>733.04</v>
      </c>
      <c r="CJ654" s="20">
        <v>32786.449999999997</v>
      </c>
      <c r="CK654" s="20">
        <v>2288.37</v>
      </c>
      <c r="CL654" s="20">
        <v>733.04</v>
      </c>
      <c r="CM654" s="20">
        <v>32786.449999999997</v>
      </c>
      <c r="CN654" s="20">
        <v>2288.37</v>
      </c>
      <c r="CO654" s="20">
        <v>733.04</v>
      </c>
      <c r="CP654" s="20">
        <v>32786.449999999997</v>
      </c>
      <c r="CQ654" s="20">
        <v>2288.37</v>
      </c>
      <c r="CR654" s="20">
        <v>733.04</v>
      </c>
      <c r="CS654" s="20">
        <v>32786.449999999997</v>
      </c>
      <c r="CT654" s="20">
        <v>2288.37</v>
      </c>
      <c r="CU654" s="20">
        <v>733.04</v>
      </c>
      <c r="CV654" s="20">
        <v>32786.449999999997</v>
      </c>
      <c r="CW654" s="20">
        <v>2288.37</v>
      </c>
      <c r="CX654" s="20">
        <v>733.04</v>
      </c>
      <c r="CY654" s="20">
        <v>32786.449999999997</v>
      </c>
      <c r="CZ654" s="20">
        <v>2288.37</v>
      </c>
      <c r="DA654" s="20">
        <v>733.04</v>
      </c>
      <c r="DB654" s="20">
        <v>32786.449999999997</v>
      </c>
      <c r="DC654" s="20">
        <v>2288.37</v>
      </c>
      <c r="DD654" s="20">
        <v>733.04</v>
      </c>
      <c r="DE654" s="20">
        <v>32786.449999999997</v>
      </c>
      <c r="DF654" s="20">
        <v>2288.37</v>
      </c>
      <c r="DG654" s="20">
        <v>733.04</v>
      </c>
      <c r="DH654" s="20">
        <v>32786.449999999997</v>
      </c>
      <c r="DI654" s="20">
        <v>2288.37</v>
      </c>
      <c r="DJ654" s="20">
        <v>733.04</v>
      </c>
      <c r="DK654" s="20">
        <v>32786.449999999997</v>
      </c>
      <c r="DL654" s="20">
        <v>2288.37</v>
      </c>
      <c r="DM654" s="20">
        <v>733.04</v>
      </c>
      <c r="DN654" s="20">
        <v>32786.449999999997</v>
      </c>
      <c r="DO654" s="20">
        <v>2288.37</v>
      </c>
      <c r="DP654" s="20">
        <v>733.04</v>
      </c>
      <c r="DQ654" s="20">
        <v>32786.449999999997</v>
      </c>
      <c r="DR654" s="20">
        <v>2288.37</v>
      </c>
      <c r="DS654" s="20">
        <v>733.04</v>
      </c>
      <c r="DT654" s="20">
        <v>32786.449999999997</v>
      </c>
      <c r="DU654" s="20">
        <v>2288.37</v>
      </c>
      <c r="DV654" s="20">
        <v>733.04</v>
      </c>
      <c r="DW654" s="20">
        <v>32786.449999999997</v>
      </c>
      <c r="DX654" s="20">
        <v>2288.37</v>
      </c>
      <c r="DY654" s="20">
        <v>733.04</v>
      </c>
      <c r="DZ654" s="20">
        <v>32786.449999999997</v>
      </c>
      <c r="EA654" s="20">
        <v>2288.37</v>
      </c>
      <c r="EB654" s="20">
        <v>733.04</v>
      </c>
      <c r="EC654" s="20">
        <v>32786.449999999997</v>
      </c>
      <c r="ED654" s="20">
        <v>2288.37</v>
      </c>
      <c r="EE654" s="20">
        <v>733.04</v>
      </c>
      <c r="EF654" s="20">
        <v>32786.449999999997</v>
      </c>
      <c r="EG654" s="20">
        <v>2288.37</v>
      </c>
      <c r="EH654" s="20">
        <v>733.04</v>
      </c>
      <c r="EI654" s="20">
        <f t="shared" si="65"/>
        <v>32786.449999999997</v>
      </c>
      <c r="EJ654" s="20">
        <f t="shared" si="65"/>
        <v>2288.37</v>
      </c>
      <c r="EK654" s="20">
        <f t="shared" si="65"/>
        <v>733.04</v>
      </c>
      <c r="EL654" s="20">
        <v>32786.449999999997</v>
      </c>
      <c r="EM654" s="20">
        <v>2288.37</v>
      </c>
      <c r="EN654" s="20">
        <v>733.04</v>
      </c>
      <c r="EO654" s="24">
        <f t="shared" si="66"/>
        <v>931004.35999999964</v>
      </c>
      <c r="EP654" s="25">
        <f t="shared" si="62"/>
        <v>81310.470000000088</v>
      </c>
      <c r="EQ654" s="25">
        <f t="shared" si="63"/>
        <v>103706.48000000033</v>
      </c>
      <c r="ES654" s="26"/>
    </row>
    <row r="655" spans="1:149" x14ac:dyDescent="0.25">
      <c r="A655" s="27">
        <v>652</v>
      </c>
      <c r="B655" s="15">
        <v>18008920000111</v>
      </c>
      <c r="C655" s="28" t="s">
        <v>669</v>
      </c>
      <c r="D655" s="17">
        <v>349989.02</v>
      </c>
      <c r="E655" s="18">
        <v>1074235.8</v>
      </c>
      <c r="F655" s="19">
        <v>0</v>
      </c>
      <c r="G655" s="20">
        <v>0</v>
      </c>
      <c r="H655" s="21">
        <f t="shared" si="61"/>
        <v>349989.02</v>
      </c>
      <c r="I655" s="21">
        <v>1074235.8</v>
      </c>
      <c r="J655" s="22">
        <v>0</v>
      </c>
      <c r="K655" s="22">
        <v>0</v>
      </c>
      <c r="L655" s="22">
        <v>0</v>
      </c>
      <c r="M655" s="22">
        <v>0</v>
      </c>
      <c r="N655" s="22">
        <v>16037.27</v>
      </c>
      <c r="O655" s="22">
        <v>0</v>
      </c>
      <c r="P655" s="22">
        <v>16037.27</v>
      </c>
      <c r="Q655" s="22">
        <v>0</v>
      </c>
      <c r="R655" s="22">
        <v>16037.27</v>
      </c>
      <c r="S655" s="22">
        <v>16037.27</v>
      </c>
      <c r="T655" s="22">
        <v>16037.27</v>
      </c>
      <c r="U655" s="22">
        <v>16029.5</v>
      </c>
      <c r="V655" s="22">
        <v>16029.5</v>
      </c>
      <c r="W655" s="22">
        <v>16029.5</v>
      </c>
      <c r="X655" s="22">
        <v>16029.5</v>
      </c>
      <c r="Y655" s="22">
        <v>9799.69</v>
      </c>
      <c r="Z655" s="22">
        <v>9799.69</v>
      </c>
      <c r="AA655" s="22">
        <v>9799.69</v>
      </c>
      <c r="AB655" s="22">
        <v>9799.69</v>
      </c>
      <c r="AC655" s="22">
        <v>0</v>
      </c>
      <c r="AD655" s="22">
        <v>9799.69</v>
      </c>
      <c r="AE655" s="22"/>
      <c r="AF655" s="22"/>
      <c r="AG655" s="22">
        <v>9799.69</v>
      </c>
      <c r="AH655" s="22"/>
      <c r="AI655" s="22"/>
      <c r="AJ655" s="22">
        <v>9799.69</v>
      </c>
      <c r="AK655" s="22"/>
      <c r="AL655" s="22">
        <v>9799.69</v>
      </c>
      <c r="AM655" s="22">
        <v>9799.69</v>
      </c>
      <c r="AN655" s="22">
        <v>9799.69</v>
      </c>
      <c r="AO655" s="22"/>
      <c r="AP655" s="22">
        <v>9799.69</v>
      </c>
      <c r="AQ655" s="22"/>
      <c r="AR655" s="22"/>
      <c r="AS655" s="22">
        <v>9799.69</v>
      </c>
      <c r="AT655" s="22">
        <v>0</v>
      </c>
      <c r="AU655" s="22">
        <v>0</v>
      </c>
      <c r="AV655" s="22">
        <v>9799.69</v>
      </c>
      <c r="AW655" s="22">
        <v>0</v>
      </c>
      <c r="AX655" s="22">
        <v>0</v>
      </c>
      <c r="AY655" s="22"/>
      <c r="AZ655" s="22">
        <f>VLOOKUP(A655,[1]Consolidado!$A$4:$AZ$856,52,FALSE)</f>
        <v>9799.69</v>
      </c>
      <c r="BA655" s="22">
        <f>VLOOKUP(A655,'[2]Parcelas ICMS 2018 Calculadas'!$A$4:$BC$856,55,FALSE)</f>
        <v>0</v>
      </c>
      <c r="BB655" s="22">
        <v>9799.69</v>
      </c>
      <c r="BC655" s="22">
        <v>0</v>
      </c>
      <c r="BD655" s="22">
        <v>0</v>
      </c>
      <c r="BE655" s="22">
        <v>9799.69</v>
      </c>
      <c r="BF655" s="22"/>
      <c r="BG655" s="22">
        <v>0</v>
      </c>
      <c r="BH655" s="22"/>
      <c r="BI655" s="22"/>
      <c r="BJ655" s="22">
        <v>9799.69</v>
      </c>
      <c r="BK655" s="22">
        <v>0</v>
      </c>
      <c r="BL655" s="22">
        <v>0</v>
      </c>
      <c r="BM655" s="22">
        <v>0</v>
      </c>
      <c r="BN655" s="23">
        <f t="shared" si="64"/>
        <v>310899.08</v>
      </c>
      <c r="BO655" s="20">
        <v>20677.96</v>
      </c>
      <c r="BP655" s="20">
        <v>1443.24</v>
      </c>
      <c r="BQ655" s="20">
        <v>462.32</v>
      </c>
      <c r="BR655" s="20">
        <v>20677.96</v>
      </c>
      <c r="BS655" s="20">
        <v>1443.24</v>
      </c>
      <c r="BT655" s="20">
        <v>462.32</v>
      </c>
      <c r="BU655" s="20">
        <v>20677.96</v>
      </c>
      <c r="BV655" s="20">
        <v>1443.24</v>
      </c>
      <c r="BW655" s="20">
        <v>462.32</v>
      </c>
      <c r="BX655" s="20">
        <v>20677.96</v>
      </c>
      <c r="BY655" s="20">
        <v>1443.24</v>
      </c>
      <c r="BZ655" s="20">
        <v>462.32</v>
      </c>
      <c r="CA655" s="20">
        <v>20677.96</v>
      </c>
      <c r="CB655" s="20">
        <v>1443.24</v>
      </c>
      <c r="CC655" s="20">
        <v>462.32</v>
      </c>
      <c r="CD655" s="20">
        <v>20677.96</v>
      </c>
      <c r="CE655" s="20">
        <v>1443.24</v>
      </c>
      <c r="CF655" s="20">
        <v>462.32</v>
      </c>
      <c r="CG655" s="20">
        <v>20677.96</v>
      </c>
      <c r="CH655" s="20">
        <v>1443.24</v>
      </c>
      <c r="CI655" s="20">
        <v>462.32</v>
      </c>
      <c r="CJ655" s="20">
        <v>20677.96</v>
      </c>
      <c r="CK655" s="20">
        <v>1443.24</v>
      </c>
      <c r="CL655" s="20">
        <v>462.32</v>
      </c>
      <c r="CM655" s="20">
        <v>20677.96</v>
      </c>
      <c r="CN655" s="20">
        <v>1443.24</v>
      </c>
      <c r="CO655" s="20">
        <v>462.32</v>
      </c>
      <c r="CP655" s="20">
        <v>20677.96</v>
      </c>
      <c r="CQ655" s="20">
        <v>1443.24</v>
      </c>
      <c r="CR655" s="20">
        <v>462.32</v>
      </c>
      <c r="CS655" s="20">
        <v>20677.96</v>
      </c>
      <c r="CT655" s="20">
        <v>1443.24</v>
      </c>
      <c r="CU655" s="20">
        <v>462.32</v>
      </c>
      <c r="CV655" s="20">
        <v>20677.96</v>
      </c>
      <c r="CW655" s="20">
        <v>1443.24</v>
      </c>
      <c r="CX655" s="20">
        <v>462.32</v>
      </c>
      <c r="CY655" s="20">
        <v>20677.96</v>
      </c>
      <c r="CZ655" s="20">
        <v>1443.24</v>
      </c>
      <c r="DA655" s="20">
        <v>462.32</v>
      </c>
      <c r="DB655" s="20">
        <v>20677.96</v>
      </c>
      <c r="DC655" s="20">
        <v>1443.24</v>
      </c>
      <c r="DD655" s="20">
        <v>462.32</v>
      </c>
      <c r="DE655" s="20">
        <v>20677.96</v>
      </c>
      <c r="DF655" s="20">
        <v>1443.24</v>
      </c>
      <c r="DG655" s="20">
        <v>462.32</v>
      </c>
      <c r="DH655" s="20">
        <v>20677.96</v>
      </c>
      <c r="DI655" s="20">
        <v>1443.24</v>
      </c>
      <c r="DJ655" s="20">
        <v>462.32</v>
      </c>
      <c r="DK655" s="20">
        <v>20677.96</v>
      </c>
      <c r="DL655" s="20">
        <v>1443.24</v>
      </c>
      <c r="DM655" s="20">
        <v>462.32</v>
      </c>
      <c r="DN655" s="20">
        <v>20677.96</v>
      </c>
      <c r="DO655" s="20">
        <v>1443.24</v>
      </c>
      <c r="DP655" s="20">
        <v>462.32</v>
      </c>
      <c r="DQ655" s="20">
        <v>20677.96</v>
      </c>
      <c r="DR655" s="20">
        <v>1443.24</v>
      </c>
      <c r="DS655" s="20">
        <v>462.32</v>
      </c>
      <c r="DT655" s="20">
        <v>20677.96</v>
      </c>
      <c r="DU655" s="20">
        <v>1443.24</v>
      </c>
      <c r="DV655" s="20">
        <v>462.32</v>
      </c>
      <c r="DW655" s="20">
        <v>20677.96</v>
      </c>
      <c r="DX655" s="20">
        <v>1443.24</v>
      </c>
      <c r="DY655" s="20">
        <v>462.32</v>
      </c>
      <c r="DZ655" s="20">
        <v>20677.96</v>
      </c>
      <c r="EA655" s="20">
        <v>1443.24</v>
      </c>
      <c r="EB655" s="20">
        <v>462.32</v>
      </c>
      <c r="EC655" s="20">
        <v>20677.96</v>
      </c>
      <c r="ED655" s="20">
        <v>1443.24</v>
      </c>
      <c r="EE655" s="20">
        <v>462.32</v>
      </c>
      <c r="EF655" s="20">
        <v>20677.96</v>
      </c>
      <c r="EG655" s="20">
        <v>1443.24</v>
      </c>
      <c r="EH655" s="20">
        <v>462.32</v>
      </c>
      <c r="EI655" s="20">
        <f t="shared" si="65"/>
        <v>20677.96</v>
      </c>
      <c r="EJ655" s="20">
        <f t="shared" si="65"/>
        <v>1443.24</v>
      </c>
      <c r="EK655" s="20">
        <f t="shared" si="65"/>
        <v>462.32</v>
      </c>
      <c r="EL655" s="20">
        <v>20677.96</v>
      </c>
      <c r="EM655" s="20">
        <v>1443.24</v>
      </c>
      <c r="EN655" s="20">
        <v>462.32</v>
      </c>
      <c r="EO655" s="24">
        <f t="shared" si="66"/>
        <v>587171.5199999999</v>
      </c>
      <c r="EP655" s="25">
        <f t="shared" si="62"/>
        <v>39089.94</v>
      </c>
      <c r="EQ655" s="25">
        <f t="shared" si="63"/>
        <v>487064.28000000014</v>
      </c>
      <c r="ES655" s="26"/>
    </row>
    <row r="656" spans="1:149" x14ac:dyDescent="0.25">
      <c r="A656" s="27">
        <v>653</v>
      </c>
      <c r="B656" s="15">
        <v>17954546000184</v>
      </c>
      <c r="C656" s="28" t="s">
        <v>670</v>
      </c>
      <c r="D656" s="17">
        <v>560829.42000000004</v>
      </c>
      <c r="E656" s="18">
        <v>890849.14</v>
      </c>
      <c r="F656" s="19">
        <v>0</v>
      </c>
      <c r="G656" s="20">
        <v>0</v>
      </c>
      <c r="H656" s="21">
        <f t="shared" si="61"/>
        <v>560829.42000000004</v>
      </c>
      <c r="I656" s="21">
        <v>890849.14</v>
      </c>
      <c r="J656" s="22">
        <v>0</v>
      </c>
      <c r="K656" s="22">
        <v>0</v>
      </c>
      <c r="L656" s="22">
        <v>0</v>
      </c>
      <c r="M656" s="22">
        <v>0</v>
      </c>
      <c r="N656" s="22">
        <v>25698.45</v>
      </c>
      <c r="O656" s="22">
        <v>0</v>
      </c>
      <c r="P656" s="22">
        <v>25698.45</v>
      </c>
      <c r="Q656" s="22">
        <v>0</v>
      </c>
      <c r="R656" s="22">
        <v>25698.45</v>
      </c>
      <c r="S656" s="22">
        <v>25698.45</v>
      </c>
      <c r="T656" s="22">
        <v>25698.45</v>
      </c>
      <c r="U656" s="22">
        <v>25685.99</v>
      </c>
      <c r="V656" s="22">
        <v>25685.99</v>
      </c>
      <c r="W656" s="22">
        <v>25685.99</v>
      </c>
      <c r="X656" s="22">
        <v>25685.99</v>
      </c>
      <c r="Y656" s="22">
        <v>15703.22</v>
      </c>
      <c r="Z656" s="22">
        <v>15703.22</v>
      </c>
      <c r="AA656" s="22">
        <v>15703.22</v>
      </c>
      <c r="AB656" s="22">
        <v>15703.22</v>
      </c>
      <c r="AC656" s="22">
        <v>0</v>
      </c>
      <c r="AD656" s="22">
        <v>15703.22</v>
      </c>
      <c r="AE656" s="22"/>
      <c r="AF656" s="22"/>
      <c r="AG656" s="22">
        <v>15703.22</v>
      </c>
      <c r="AH656" s="22"/>
      <c r="AI656" s="22"/>
      <c r="AJ656" s="22">
        <v>15703.22</v>
      </c>
      <c r="AK656" s="22"/>
      <c r="AL656" s="22">
        <v>15703.22</v>
      </c>
      <c r="AM656" s="22">
        <v>15703.22</v>
      </c>
      <c r="AN656" s="22">
        <v>15703.22</v>
      </c>
      <c r="AO656" s="22"/>
      <c r="AP656" s="22">
        <v>15703.22</v>
      </c>
      <c r="AQ656" s="22"/>
      <c r="AR656" s="22"/>
      <c r="AS656" s="22">
        <v>15703.22</v>
      </c>
      <c r="AT656" s="22">
        <v>0</v>
      </c>
      <c r="AU656" s="22">
        <v>0</v>
      </c>
      <c r="AV656" s="22">
        <v>15703.22</v>
      </c>
      <c r="AW656" s="22">
        <v>0</v>
      </c>
      <c r="AX656" s="22">
        <v>0</v>
      </c>
      <c r="AY656" s="22"/>
      <c r="AZ656" s="22">
        <f>VLOOKUP(A656,[1]Consolidado!$A$4:$AZ$856,52,FALSE)</f>
        <v>15703.22</v>
      </c>
      <c r="BA656" s="22">
        <f>VLOOKUP(A656,'[2]Parcelas ICMS 2018 Calculadas'!$A$4:$BC$856,55,FALSE)</f>
        <v>0</v>
      </c>
      <c r="BB656" s="22">
        <v>15703.22</v>
      </c>
      <c r="BC656" s="22">
        <v>0</v>
      </c>
      <c r="BD656" s="22">
        <v>0</v>
      </c>
      <c r="BE656" s="22">
        <v>15703.22</v>
      </c>
      <c r="BF656" s="22"/>
      <c r="BG656" s="22">
        <v>0</v>
      </c>
      <c r="BH656" s="22"/>
      <c r="BI656" s="22"/>
      <c r="BJ656" s="22">
        <v>15703.22</v>
      </c>
      <c r="BK656" s="22">
        <v>0</v>
      </c>
      <c r="BL656" s="22">
        <v>0</v>
      </c>
      <c r="BM656" s="22">
        <v>0</v>
      </c>
      <c r="BN656" s="23">
        <f t="shared" si="64"/>
        <v>498190.94999999955</v>
      </c>
      <c r="BO656" s="20">
        <v>27189.360000000001</v>
      </c>
      <c r="BP656" s="20">
        <v>1897.72</v>
      </c>
      <c r="BQ656" s="20">
        <v>607.9</v>
      </c>
      <c r="BR656" s="20">
        <v>27189.360000000001</v>
      </c>
      <c r="BS656" s="20">
        <v>1897.72</v>
      </c>
      <c r="BT656" s="20">
        <v>607.9</v>
      </c>
      <c r="BU656" s="20">
        <v>27189.360000000001</v>
      </c>
      <c r="BV656" s="20">
        <v>1897.72</v>
      </c>
      <c r="BW656" s="20">
        <v>607.9</v>
      </c>
      <c r="BX656" s="20">
        <v>27189.360000000001</v>
      </c>
      <c r="BY656" s="20">
        <v>1897.72</v>
      </c>
      <c r="BZ656" s="20">
        <v>607.9</v>
      </c>
      <c r="CA656" s="20">
        <v>27189.360000000001</v>
      </c>
      <c r="CB656" s="20">
        <v>1897.72</v>
      </c>
      <c r="CC656" s="20">
        <v>607.9</v>
      </c>
      <c r="CD656" s="20">
        <v>27189.360000000001</v>
      </c>
      <c r="CE656" s="20">
        <v>1897.72</v>
      </c>
      <c r="CF656" s="20">
        <v>607.9</v>
      </c>
      <c r="CG656" s="20">
        <v>27189.360000000001</v>
      </c>
      <c r="CH656" s="20">
        <v>1897.72</v>
      </c>
      <c r="CI656" s="20">
        <v>607.9</v>
      </c>
      <c r="CJ656" s="20">
        <v>27189.360000000001</v>
      </c>
      <c r="CK656" s="20">
        <v>1897.72</v>
      </c>
      <c r="CL656" s="20">
        <v>607.9</v>
      </c>
      <c r="CM656" s="20">
        <v>27189.360000000001</v>
      </c>
      <c r="CN656" s="20">
        <v>1897.72</v>
      </c>
      <c r="CO656" s="20">
        <v>607.9</v>
      </c>
      <c r="CP656" s="20">
        <v>27189.360000000001</v>
      </c>
      <c r="CQ656" s="20">
        <v>1897.72</v>
      </c>
      <c r="CR656" s="20">
        <v>607.9</v>
      </c>
      <c r="CS656" s="20">
        <v>27189.360000000001</v>
      </c>
      <c r="CT656" s="20">
        <v>1897.72</v>
      </c>
      <c r="CU656" s="20">
        <v>607.9</v>
      </c>
      <c r="CV656" s="20">
        <v>27189.360000000001</v>
      </c>
      <c r="CW656" s="20">
        <v>1897.72</v>
      </c>
      <c r="CX656" s="20">
        <v>607.9</v>
      </c>
      <c r="CY656" s="20">
        <v>27189.360000000001</v>
      </c>
      <c r="CZ656" s="20">
        <v>1897.72</v>
      </c>
      <c r="DA656" s="20">
        <v>607.9</v>
      </c>
      <c r="DB656" s="20">
        <v>27189.360000000001</v>
      </c>
      <c r="DC656" s="20">
        <v>1897.72</v>
      </c>
      <c r="DD656" s="20">
        <v>607.9</v>
      </c>
      <c r="DE656" s="20">
        <v>27189.360000000001</v>
      </c>
      <c r="DF656" s="20">
        <v>1897.72</v>
      </c>
      <c r="DG656" s="20">
        <v>607.9</v>
      </c>
      <c r="DH656" s="20">
        <v>27189.360000000001</v>
      </c>
      <c r="DI656" s="20">
        <v>1897.72</v>
      </c>
      <c r="DJ656" s="20">
        <v>607.9</v>
      </c>
      <c r="DK656" s="20">
        <v>27189.360000000001</v>
      </c>
      <c r="DL656" s="20">
        <v>1897.72</v>
      </c>
      <c r="DM656" s="20">
        <v>607.9</v>
      </c>
      <c r="DN656" s="20">
        <v>27189.360000000001</v>
      </c>
      <c r="DO656" s="20">
        <v>1897.72</v>
      </c>
      <c r="DP656" s="20">
        <v>607.9</v>
      </c>
      <c r="DQ656" s="20">
        <v>27189.360000000001</v>
      </c>
      <c r="DR656" s="20">
        <v>1897.72</v>
      </c>
      <c r="DS656" s="20">
        <v>607.9</v>
      </c>
      <c r="DT656" s="20">
        <v>27189.360000000001</v>
      </c>
      <c r="DU656" s="20">
        <v>1897.72</v>
      </c>
      <c r="DV656" s="20">
        <v>607.9</v>
      </c>
      <c r="DW656" s="20">
        <v>27189.360000000001</v>
      </c>
      <c r="DX656" s="20">
        <v>1897.72</v>
      </c>
      <c r="DY656" s="20">
        <v>607.9</v>
      </c>
      <c r="DZ656" s="20">
        <v>27189.360000000001</v>
      </c>
      <c r="EA656" s="20">
        <v>1897.72</v>
      </c>
      <c r="EB656" s="20">
        <v>607.9</v>
      </c>
      <c r="EC656" s="20">
        <v>27189.360000000001</v>
      </c>
      <c r="ED656" s="20">
        <v>1897.72</v>
      </c>
      <c r="EE656" s="20">
        <v>607.9</v>
      </c>
      <c r="EF656" s="20">
        <v>27189.360000000001</v>
      </c>
      <c r="EG656" s="20">
        <v>1897.72</v>
      </c>
      <c r="EH656" s="20">
        <v>607.9</v>
      </c>
      <c r="EI656" s="20">
        <f t="shared" si="65"/>
        <v>27189.360000000001</v>
      </c>
      <c r="EJ656" s="20">
        <f t="shared" si="65"/>
        <v>1897.72</v>
      </c>
      <c r="EK656" s="20">
        <f t="shared" si="65"/>
        <v>607.9</v>
      </c>
      <c r="EL656" s="20">
        <v>27189.360000000001</v>
      </c>
      <c r="EM656" s="20">
        <v>1897.72</v>
      </c>
      <c r="EN656" s="20">
        <v>607.9</v>
      </c>
      <c r="EO656" s="24">
        <f t="shared" si="66"/>
        <v>772069.47999999963</v>
      </c>
      <c r="EP656" s="25">
        <f t="shared" si="62"/>
        <v>62638.470000000496</v>
      </c>
      <c r="EQ656" s="25">
        <f t="shared" si="63"/>
        <v>118779.66000000038</v>
      </c>
      <c r="ES656" s="26"/>
    </row>
    <row r="657" spans="1:149" x14ac:dyDescent="0.25">
      <c r="A657" s="27">
        <v>654</v>
      </c>
      <c r="B657" s="15">
        <v>18026005000159</v>
      </c>
      <c r="C657" s="28" t="s">
        <v>671</v>
      </c>
      <c r="D657" s="17">
        <v>374067.19</v>
      </c>
      <c r="E657" s="18">
        <v>857759.8</v>
      </c>
      <c r="F657" s="19">
        <v>0</v>
      </c>
      <c r="G657" s="20">
        <v>0</v>
      </c>
      <c r="H657" s="21">
        <f t="shared" si="61"/>
        <v>374067.19</v>
      </c>
      <c r="I657" s="21">
        <v>857759.8</v>
      </c>
      <c r="J657" s="22">
        <v>0</v>
      </c>
      <c r="K657" s="22">
        <v>0</v>
      </c>
      <c r="L657" s="22">
        <v>0</v>
      </c>
      <c r="M657" s="22">
        <v>0</v>
      </c>
      <c r="N657" s="22">
        <v>17140.59</v>
      </c>
      <c r="O657" s="22">
        <v>0</v>
      </c>
      <c r="P657" s="22">
        <v>17140.59</v>
      </c>
      <c r="Q657" s="22">
        <v>0</v>
      </c>
      <c r="R657" s="22">
        <v>17140.59</v>
      </c>
      <c r="S657" s="22">
        <v>17140.59</v>
      </c>
      <c r="T657" s="22">
        <v>17140.59</v>
      </c>
      <c r="U657" s="22">
        <v>17132.28</v>
      </c>
      <c r="V657" s="22">
        <v>17132.28</v>
      </c>
      <c r="W657" s="22">
        <v>17132.28</v>
      </c>
      <c r="X657" s="22">
        <v>17132.28</v>
      </c>
      <c r="Y657" s="22">
        <v>10473.879999999999</v>
      </c>
      <c r="Z657" s="22">
        <v>10473.879999999999</v>
      </c>
      <c r="AA657" s="22">
        <v>10473.879999999999</v>
      </c>
      <c r="AB657" s="22">
        <v>10473.879999999999</v>
      </c>
      <c r="AC657" s="22">
        <v>0</v>
      </c>
      <c r="AD657" s="22">
        <v>10473.879999999999</v>
      </c>
      <c r="AE657" s="22"/>
      <c r="AF657" s="22"/>
      <c r="AG657" s="22">
        <v>10473.879999999999</v>
      </c>
      <c r="AH657" s="22"/>
      <c r="AI657" s="22"/>
      <c r="AJ657" s="22">
        <v>10473.879999999999</v>
      </c>
      <c r="AK657" s="22"/>
      <c r="AL657" s="22">
        <v>10473.879999999999</v>
      </c>
      <c r="AM657" s="22">
        <v>10473.879999999999</v>
      </c>
      <c r="AN657" s="22">
        <v>10473.879999999999</v>
      </c>
      <c r="AO657" s="22"/>
      <c r="AP657" s="22">
        <v>10473.879999999999</v>
      </c>
      <c r="AQ657" s="22"/>
      <c r="AR657" s="22"/>
      <c r="AS657" s="22">
        <v>10473.879999999999</v>
      </c>
      <c r="AT657" s="22">
        <v>0</v>
      </c>
      <c r="AU657" s="22">
        <v>0</v>
      </c>
      <c r="AV657" s="22">
        <v>10473.879999999999</v>
      </c>
      <c r="AW657" s="22">
        <v>0</v>
      </c>
      <c r="AX657" s="22">
        <v>0</v>
      </c>
      <c r="AY657" s="22"/>
      <c r="AZ657" s="22">
        <f>VLOOKUP(A657,[1]Consolidado!$A$4:$AZ$856,52,FALSE)</f>
        <v>10473.879999999999</v>
      </c>
      <c r="BA657" s="22">
        <f>VLOOKUP(A657,'[2]Parcelas ICMS 2018 Calculadas'!$A$4:$BC$856,55,FALSE)</f>
        <v>0</v>
      </c>
      <c r="BB657" s="22">
        <v>10473.879999999999</v>
      </c>
      <c r="BC657" s="22">
        <v>0</v>
      </c>
      <c r="BD657" s="22">
        <v>0</v>
      </c>
      <c r="BE657" s="22">
        <v>10473.879999999999</v>
      </c>
      <c r="BF657" s="22"/>
      <c r="BG657" s="22">
        <v>0</v>
      </c>
      <c r="BH657" s="22"/>
      <c r="BI657" s="22"/>
      <c r="BJ657" s="22">
        <v>10473.879999999999</v>
      </c>
      <c r="BK657" s="22">
        <v>0</v>
      </c>
      <c r="BL657" s="22">
        <v>0</v>
      </c>
      <c r="BM657" s="22">
        <v>0</v>
      </c>
      <c r="BN657" s="23">
        <f t="shared" si="64"/>
        <v>332288.03000000003</v>
      </c>
      <c r="BO657" s="20">
        <v>26179.45</v>
      </c>
      <c r="BP657" s="20">
        <v>1827.23</v>
      </c>
      <c r="BQ657" s="20">
        <v>585.32000000000005</v>
      </c>
      <c r="BR657" s="20">
        <v>26179.45</v>
      </c>
      <c r="BS657" s="20">
        <v>1827.23</v>
      </c>
      <c r="BT657" s="20">
        <v>585.32000000000005</v>
      </c>
      <c r="BU657" s="20">
        <v>26179.45</v>
      </c>
      <c r="BV657" s="20">
        <v>1827.23</v>
      </c>
      <c r="BW657" s="20">
        <v>585.32000000000005</v>
      </c>
      <c r="BX657" s="20">
        <v>26179.45</v>
      </c>
      <c r="BY657" s="20">
        <v>1827.23</v>
      </c>
      <c r="BZ657" s="20">
        <v>585.32000000000005</v>
      </c>
      <c r="CA657" s="20">
        <v>26179.45</v>
      </c>
      <c r="CB657" s="20">
        <v>1827.23</v>
      </c>
      <c r="CC657" s="20">
        <v>585.32000000000005</v>
      </c>
      <c r="CD657" s="20">
        <v>26179.45</v>
      </c>
      <c r="CE657" s="20">
        <v>1827.23</v>
      </c>
      <c r="CF657" s="20">
        <v>585.32000000000005</v>
      </c>
      <c r="CG657" s="20">
        <v>26179.45</v>
      </c>
      <c r="CH657" s="20">
        <v>1827.23</v>
      </c>
      <c r="CI657" s="20">
        <v>585.32000000000005</v>
      </c>
      <c r="CJ657" s="20">
        <v>26179.45</v>
      </c>
      <c r="CK657" s="20">
        <v>1827.23</v>
      </c>
      <c r="CL657" s="20">
        <v>585.32000000000005</v>
      </c>
      <c r="CM657" s="20">
        <v>26179.45</v>
      </c>
      <c r="CN657" s="20">
        <v>1827.23</v>
      </c>
      <c r="CO657" s="20">
        <v>585.32000000000005</v>
      </c>
      <c r="CP657" s="20">
        <v>26179.45</v>
      </c>
      <c r="CQ657" s="20">
        <v>1827.23</v>
      </c>
      <c r="CR657" s="20">
        <v>585.32000000000005</v>
      </c>
      <c r="CS657" s="20">
        <v>26179.45</v>
      </c>
      <c r="CT657" s="20">
        <v>1827.23</v>
      </c>
      <c r="CU657" s="20">
        <v>585.32000000000005</v>
      </c>
      <c r="CV657" s="20">
        <v>26179.45</v>
      </c>
      <c r="CW657" s="20">
        <v>1827.23</v>
      </c>
      <c r="CX657" s="20">
        <v>585.32000000000005</v>
      </c>
      <c r="CY657" s="20">
        <v>26179.45</v>
      </c>
      <c r="CZ657" s="20">
        <v>1827.23</v>
      </c>
      <c r="DA657" s="20">
        <v>585.32000000000005</v>
      </c>
      <c r="DB657" s="20">
        <v>26179.45</v>
      </c>
      <c r="DC657" s="20">
        <v>1827.23</v>
      </c>
      <c r="DD657" s="20">
        <v>585.32000000000005</v>
      </c>
      <c r="DE657" s="20">
        <v>26179.45</v>
      </c>
      <c r="DF657" s="20">
        <v>1827.23</v>
      </c>
      <c r="DG657" s="20">
        <v>585.32000000000005</v>
      </c>
      <c r="DH657" s="20">
        <v>26179.45</v>
      </c>
      <c r="DI657" s="20">
        <v>1827.23</v>
      </c>
      <c r="DJ657" s="20">
        <v>585.32000000000005</v>
      </c>
      <c r="DK657" s="20">
        <v>26179.45</v>
      </c>
      <c r="DL657" s="20">
        <v>1827.23</v>
      </c>
      <c r="DM657" s="20">
        <v>585.32000000000005</v>
      </c>
      <c r="DN657" s="20">
        <v>26179.45</v>
      </c>
      <c r="DO657" s="20">
        <v>1827.23</v>
      </c>
      <c r="DP657" s="20">
        <v>585.32000000000005</v>
      </c>
      <c r="DQ657" s="20">
        <v>26179.45</v>
      </c>
      <c r="DR657" s="20">
        <v>1827.23</v>
      </c>
      <c r="DS657" s="20">
        <v>585.32000000000005</v>
      </c>
      <c r="DT657" s="20">
        <v>26179.45</v>
      </c>
      <c r="DU657" s="20">
        <v>1827.23</v>
      </c>
      <c r="DV657" s="20">
        <v>585.32000000000005</v>
      </c>
      <c r="DW657" s="20">
        <v>26179.45</v>
      </c>
      <c r="DX657" s="20">
        <v>1827.23</v>
      </c>
      <c r="DY657" s="20">
        <v>585.32000000000005</v>
      </c>
      <c r="DZ657" s="20">
        <v>26179.45</v>
      </c>
      <c r="EA657" s="20">
        <v>1827.23</v>
      </c>
      <c r="EB657" s="20">
        <v>585.32000000000005</v>
      </c>
      <c r="EC657" s="20">
        <v>26179.45</v>
      </c>
      <c r="ED657" s="20">
        <v>1827.23</v>
      </c>
      <c r="EE657" s="20">
        <v>585.32000000000005</v>
      </c>
      <c r="EF657" s="20">
        <v>26179.45</v>
      </c>
      <c r="EG657" s="20">
        <v>1827.23</v>
      </c>
      <c r="EH657" s="20">
        <v>585.32000000000005</v>
      </c>
      <c r="EI657" s="20">
        <f t="shared" si="65"/>
        <v>26179.45</v>
      </c>
      <c r="EJ657" s="20">
        <f t="shared" si="65"/>
        <v>1827.23</v>
      </c>
      <c r="EK657" s="20">
        <f t="shared" si="65"/>
        <v>585.32000000000005</v>
      </c>
      <c r="EL657" s="20">
        <v>26179.45</v>
      </c>
      <c r="EM657" s="20">
        <v>1827.23</v>
      </c>
      <c r="EN657" s="20">
        <v>585.32000000000005</v>
      </c>
      <c r="EO657" s="24">
        <f t="shared" si="66"/>
        <v>743391.99999999919</v>
      </c>
      <c r="EP657" s="25">
        <f t="shared" si="62"/>
        <v>41779.159999999974</v>
      </c>
      <c r="EQ657" s="25">
        <f t="shared" si="63"/>
        <v>114367.80000000086</v>
      </c>
      <c r="ES657" s="26"/>
    </row>
    <row r="658" spans="1:149" x14ac:dyDescent="0.25">
      <c r="A658" s="27">
        <v>655</v>
      </c>
      <c r="B658" s="15">
        <v>18307496000106</v>
      </c>
      <c r="C658" s="28" t="s">
        <v>672</v>
      </c>
      <c r="D658" s="17">
        <v>325839.05</v>
      </c>
      <c r="E658" s="18">
        <v>889026.66</v>
      </c>
      <c r="F658" s="19">
        <v>0</v>
      </c>
      <c r="G658" s="20">
        <v>0</v>
      </c>
      <c r="H658" s="21">
        <f t="shared" si="61"/>
        <v>325839.05</v>
      </c>
      <c r="I658" s="21">
        <v>889026.66</v>
      </c>
      <c r="J658" s="22">
        <v>0</v>
      </c>
      <c r="K658" s="22">
        <v>0</v>
      </c>
      <c r="L658" s="22">
        <v>0</v>
      </c>
      <c r="M658" s="22">
        <v>0</v>
      </c>
      <c r="N658" s="22">
        <v>14930.67</v>
      </c>
      <c r="O658" s="22">
        <v>0</v>
      </c>
      <c r="P658" s="22">
        <v>14930.67</v>
      </c>
      <c r="Q658" s="22">
        <v>0</v>
      </c>
      <c r="R658" s="22">
        <v>14930.67</v>
      </c>
      <c r="S658" s="22">
        <v>14930.67</v>
      </c>
      <c r="T658" s="22">
        <v>14930.67</v>
      </c>
      <c r="U658" s="22">
        <v>14923.43</v>
      </c>
      <c r="V658" s="22">
        <v>14923.43</v>
      </c>
      <c r="W658" s="22">
        <v>14923.43</v>
      </c>
      <c r="X658" s="22">
        <v>14923.43</v>
      </c>
      <c r="Y658" s="22">
        <v>9123.49</v>
      </c>
      <c r="Z658" s="22">
        <v>9123.49</v>
      </c>
      <c r="AA658" s="22">
        <v>9123.49</v>
      </c>
      <c r="AB658" s="22">
        <v>9123.49</v>
      </c>
      <c r="AC658" s="22">
        <v>0</v>
      </c>
      <c r="AD658" s="22">
        <v>9123.49</v>
      </c>
      <c r="AE658" s="22"/>
      <c r="AF658" s="22"/>
      <c r="AG658" s="22">
        <v>9123.49</v>
      </c>
      <c r="AH658" s="22"/>
      <c r="AI658" s="22"/>
      <c r="AJ658" s="22">
        <v>9123.49</v>
      </c>
      <c r="AK658" s="22"/>
      <c r="AL658" s="22">
        <v>9123.49</v>
      </c>
      <c r="AM658" s="22">
        <v>9123.49</v>
      </c>
      <c r="AN658" s="22">
        <v>9123.49</v>
      </c>
      <c r="AO658" s="22"/>
      <c r="AP658" s="22">
        <v>9123.49</v>
      </c>
      <c r="AQ658" s="22"/>
      <c r="AR658" s="22"/>
      <c r="AS658" s="22">
        <v>9123.49</v>
      </c>
      <c r="AT658" s="22">
        <v>0</v>
      </c>
      <c r="AU658" s="22">
        <v>0</v>
      </c>
      <c r="AV658" s="22">
        <v>9123.49</v>
      </c>
      <c r="AW658" s="22">
        <v>0</v>
      </c>
      <c r="AX658" s="22">
        <v>0</v>
      </c>
      <c r="AY658" s="22"/>
      <c r="AZ658" s="22">
        <f>VLOOKUP(A658,[1]Consolidado!$A$4:$AZ$856,52,FALSE)</f>
        <v>9123.49</v>
      </c>
      <c r="BA658" s="22">
        <f>VLOOKUP(A658,'[2]Parcelas ICMS 2018 Calculadas'!$A$4:$BC$856,55,FALSE)</f>
        <v>0</v>
      </c>
      <c r="BB658" s="22">
        <v>9123.49</v>
      </c>
      <c r="BC658" s="22">
        <v>0</v>
      </c>
      <c r="BD658" s="22">
        <v>0</v>
      </c>
      <c r="BE658" s="22">
        <v>9123.49</v>
      </c>
      <c r="BF658" s="22"/>
      <c r="BG658" s="22">
        <v>0</v>
      </c>
      <c r="BH658" s="22"/>
      <c r="BI658" s="22"/>
      <c r="BJ658" s="22">
        <v>9123.49</v>
      </c>
      <c r="BK658" s="22">
        <v>0</v>
      </c>
      <c r="BL658" s="22">
        <v>0</v>
      </c>
      <c r="BM658" s="22">
        <v>0</v>
      </c>
      <c r="BN658" s="23">
        <f t="shared" si="64"/>
        <v>289446.39999999985</v>
      </c>
      <c r="BO658" s="20">
        <v>27133.73</v>
      </c>
      <c r="BP658" s="20">
        <v>1893.83</v>
      </c>
      <c r="BQ658" s="20">
        <v>606.65</v>
      </c>
      <c r="BR658" s="20">
        <v>27133.73</v>
      </c>
      <c r="BS658" s="20">
        <v>1893.83</v>
      </c>
      <c r="BT658" s="20">
        <v>606.65</v>
      </c>
      <c r="BU658" s="20">
        <v>27133.73</v>
      </c>
      <c r="BV658" s="20">
        <v>1893.83</v>
      </c>
      <c r="BW658" s="20">
        <v>606.65</v>
      </c>
      <c r="BX658" s="20">
        <v>27133.73</v>
      </c>
      <c r="BY658" s="20">
        <v>1893.83</v>
      </c>
      <c r="BZ658" s="20">
        <v>606.65</v>
      </c>
      <c r="CA658" s="20">
        <v>27133.73</v>
      </c>
      <c r="CB658" s="20">
        <v>1893.83</v>
      </c>
      <c r="CC658" s="20">
        <v>606.65</v>
      </c>
      <c r="CD658" s="20">
        <v>27133.73</v>
      </c>
      <c r="CE658" s="20">
        <v>1893.83</v>
      </c>
      <c r="CF658" s="20">
        <v>606.65</v>
      </c>
      <c r="CG658" s="20">
        <v>27133.73</v>
      </c>
      <c r="CH658" s="20">
        <v>1893.83</v>
      </c>
      <c r="CI658" s="20">
        <v>606.65</v>
      </c>
      <c r="CJ658" s="20">
        <v>27133.73</v>
      </c>
      <c r="CK658" s="20">
        <v>1893.83</v>
      </c>
      <c r="CL658" s="20">
        <v>606.65</v>
      </c>
      <c r="CM658" s="20">
        <v>27133.73</v>
      </c>
      <c r="CN658" s="20">
        <v>1893.83</v>
      </c>
      <c r="CO658" s="20">
        <v>606.65</v>
      </c>
      <c r="CP658" s="20">
        <v>27133.73</v>
      </c>
      <c r="CQ658" s="20">
        <v>1893.83</v>
      </c>
      <c r="CR658" s="20">
        <v>606.65</v>
      </c>
      <c r="CS658" s="20">
        <v>27133.73</v>
      </c>
      <c r="CT658" s="20">
        <v>1893.83</v>
      </c>
      <c r="CU658" s="20">
        <v>606.65</v>
      </c>
      <c r="CV658" s="20">
        <v>27133.73</v>
      </c>
      <c r="CW658" s="20">
        <v>1893.83</v>
      </c>
      <c r="CX658" s="20">
        <v>606.65</v>
      </c>
      <c r="CY658" s="20">
        <v>27133.73</v>
      </c>
      <c r="CZ658" s="20">
        <v>1893.83</v>
      </c>
      <c r="DA658" s="20">
        <v>606.65</v>
      </c>
      <c r="DB658" s="20">
        <v>27133.73</v>
      </c>
      <c r="DC658" s="20">
        <v>1893.83</v>
      </c>
      <c r="DD658" s="20">
        <v>606.65</v>
      </c>
      <c r="DE658" s="20">
        <v>27133.73</v>
      </c>
      <c r="DF658" s="20">
        <v>1893.83</v>
      </c>
      <c r="DG658" s="20">
        <v>606.65</v>
      </c>
      <c r="DH658" s="20">
        <v>27133.73</v>
      </c>
      <c r="DI658" s="20">
        <v>1893.83</v>
      </c>
      <c r="DJ658" s="20">
        <v>606.65</v>
      </c>
      <c r="DK658" s="20">
        <v>27133.73</v>
      </c>
      <c r="DL658" s="20">
        <v>1893.83</v>
      </c>
      <c r="DM658" s="20">
        <v>606.65</v>
      </c>
      <c r="DN658" s="20">
        <v>27133.73</v>
      </c>
      <c r="DO658" s="20">
        <v>1893.83</v>
      </c>
      <c r="DP658" s="20">
        <v>606.65</v>
      </c>
      <c r="DQ658" s="20">
        <v>27133.73</v>
      </c>
      <c r="DR658" s="20">
        <v>1893.83</v>
      </c>
      <c r="DS658" s="20">
        <v>606.65</v>
      </c>
      <c r="DT658" s="20">
        <v>27133.73</v>
      </c>
      <c r="DU658" s="20">
        <v>1893.83</v>
      </c>
      <c r="DV658" s="20">
        <v>606.65</v>
      </c>
      <c r="DW658" s="20">
        <v>27133.73</v>
      </c>
      <c r="DX658" s="20">
        <v>1893.83</v>
      </c>
      <c r="DY658" s="20">
        <v>606.65</v>
      </c>
      <c r="DZ658" s="20">
        <v>27133.73</v>
      </c>
      <c r="EA658" s="20">
        <v>1893.83</v>
      </c>
      <c r="EB658" s="20">
        <v>606.65</v>
      </c>
      <c r="EC658" s="20">
        <v>27133.73</v>
      </c>
      <c r="ED658" s="20">
        <v>1893.83</v>
      </c>
      <c r="EE658" s="20">
        <v>606.65</v>
      </c>
      <c r="EF658" s="20">
        <v>27133.73</v>
      </c>
      <c r="EG658" s="20">
        <v>1893.83</v>
      </c>
      <c r="EH658" s="20">
        <v>606.65</v>
      </c>
      <c r="EI658" s="20">
        <f t="shared" si="65"/>
        <v>27133.73</v>
      </c>
      <c r="EJ658" s="20">
        <f t="shared" si="65"/>
        <v>1893.83</v>
      </c>
      <c r="EK658" s="20">
        <f t="shared" si="65"/>
        <v>606.65</v>
      </c>
      <c r="EL658" s="20">
        <v>27133.73</v>
      </c>
      <c r="EM658" s="20">
        <v>1893.83</v>
      </c>
      <c r="EN658" s="20">
        <v>606.65</v>
      </c>
      <c r="EO658" s="24">
        <f t="shared" si="66"/>
        <v>770489.45999999985</v>
      </c>
      <c r="EP658" s="25">
        <f t="shared" si="62"/>
        <v>36392.65000000014</v>
      </c>
      <c r="EQ658" s="25">
        <f t="shared" si="63"/>
        <v>118537.20000000019</v>
      </c>
      <c r="ES658" s="26"/>
    </row>
    <row r="659" spans="1:149" x14ac:dyDescent="0.25">
      <c r="A659" s="27">
        <v>656</v>
      </c>
      <c r="B659" s="15">
        <v>17724576000102</v>
      </c>
      <c r="C659" s="28" t="s">
        <v>673</v>
      </c>
      <c r="D659" s="17">
        <v>155002.64000000001</v>
      </c>
      <c r="E659" s="18">
        <v>603353.52</v>
      </c>
      <c r="F659" s="19">
        <v>0</v>
      </c>
      <c r="G659" s="20">
        <v>0</v>
      </c>
      <c r="H659" s="21">
        <f t="shared" si="61"/>
        <v>155002.64000000001</v>
      </c>
      <c r="I659" s="21">
        <v>603353.52</v>
      </c>
      <c r="J659" s="22">
        <v>0</v>
      </c>
      <c r="K659" s="22">
        <v>0</v>
      </c>
      <c r="L659" s="22">
        <v>0</v>
      </c>
      <c r="M659" s="22">
        <v>0</v>
      </c>
      <c r="N659" s="22">
        <v>7102.57</v>
      </c>
      <c r="O659" s="22">
        <v>0</v>
      </c>
      <c r="P659" s="22">
        <v>7102.57</v>
      </c>
      <c r="Q659" s="22">
        <v>0</v>
      </c>
      <c r="R659" s="22">
        <v>7102.57</v>
      </c>
      <c r="S659" s="22">
        <v>7102.57</v>
      </c>
      <c r="T659" s="22">
        <v>7102.57</v>
      </c>
      <c r="U659" s="22">
        <v>7099.12</v>
      </c>
      <c r="V659" s="22">
        <v>7099.12</v>
      </c>
      <c r="W659" s="22">
        <v>7099.12</v>
      </c>
      <c r="X659" s="22">
        <v>7099.12</v>
      </c>
      <c r="Y659" s="22">
        <v>4340.07</v>
      </c>
      <c r="Z659" s="22">
        <v>4340.07</v>
      </c>
      <c r="AA659" s="22">
        <v>4340.07</v>
      </c>
      <c r="AB659" s="22">
        <v>4340.07</v>
      </c>
      <c r="AC659" s="22">
        <v>0</v>
      </c>
      <c r="AD659" s="22">
        <v>4340.07</v>
      </c>
      <c r="AE659" s="22"/>
      <c r="AF659" s="22"/>
      <c r="AG659" s="22">
        <v>4340.07</v>
      </c>
      <c r="AH659" s="22"/>
      <c r="AI659" s="22"/>
      <c r="AJ659" s="22">
        <v>4340.07</v>
      </c>
      <c r="AK659" s="22"/>
      <c r="AL659" s="22">
        <v>4340.07</v>
      </c>
      <c r="AM659" s="22">
        <v>4340.07</v>
      </c>
      <c r="AN659" s="22">
        <v>4340.07</v>
      </c>
      <c r="AO659" s="22"/>
      <c r="AP659" s="22">
        <v>4340.07</v>
      </c>
      <c r="AQ659" s="22"/>
      <c r="AR659" s="22"/>
      <c r="AS659" s="22">
        <v>4340.07</v>
      </c>
      <c r="AT659" s="22">
        <v>0</v>
      </c>
      <c r="AU659" s="22">
        <v>0</v>
      </c>
      <c r="AV659" s="22">
        <v>4340.07</v>
      </c>
      <c r="AW659" s="22">
        <v>0</v>
      </c>
      <c r="AX659" s="22">
        <v>0</v>
      </c>
      <c r="AY659" s="22"/>
      <c r="AZ659" s="22">
        <f>VLOOKUP(A659,[1]Consolidado!$A$4:$AZ$856,52,FALSE)</f>
        <v>4340.07</v>
      </c>
      <c r="BA659" s="22">
        <f>VLOOKUP(A659,'[2]Parcelas ICMS 2018 Calculadas'!$A$4:$BC$856,55,FALSE)</f>
        <v>0</v>
      </c>
      <c r="BB659" s="22">
        <v>4340.07</v>
      </c>
      <c r="BC659" s="22">
        <v>0</v>
      </c>
      <c r="BD659" s="22">
        <v>0</v>
      </c>
      <c r="BE659" s="22">
        <v>4340.07</v>
      </c>
      <c r="BF659" s="22"/>
      <c r="BG659" s="22">
        <v>0</v>
      </c>
      <c r="BH659" s="22"/>
      <c r="BI659" s="22"/>
      <c r="BJ659" s="22">
        <v>4340.07</v>
      </c>
      <c r="BK659" s="22">
        <v>0</v>
      </c>
      <c r="BL659" s="22">
        <v>0</v>
      </c>
      <c r="BM659" s="22">
        <v>0</v>
      </c>
      <c r="BN659" s="23">
        <f t="shared" si="64"/>
        <v>137690.52000000011</v>
      </c>
      <c r="BO659" s="20">
        <v>18414.78</v>
      </c>
      <c r="BP659" s="20">
        <v>1285.28</v>
      </c>
      <c r="BQ659" s="20">
        <v>411.72</v>
      </c>
      <c r="BR659" s="20">
        <v>18414.78</v>
      </c>
      <c r="BS659" s="20">
        <v>1285.28</v>
      </c>
      <c r="BT659" s="20">
        <v>411.72</v>
      </c>
      <c r="BU659" s="20">
        <v>18414.78</v>
      </c>
      <c r="BV659" s="20">
        <v>1285.28</v>
      </c>
      <c r="BW659" s="20">
        <v>411.72</v>
      </c>
      <c r="BX659" s="20">
        <v>18414.78</v>
      </c>
      <c r="BY659" s="20">
        <v>1285.28</v>
      </c>
      <c r="BZ659" s="20">
        <v>411.72</v>
      </c>
      <c r="CA659" s="20">
        <v>18414.78</v>
      </c>
      <c r="CB659" s="20">
        <v>1285.28</v>
      </c>
      <c r="CC659" s="20">
        <v>411.72</v>
      </c>
      <c r="CD659" s="20">
        <v>18414.78</v>
      </c>
      <c r="CE659" s="20">
        <v>1285.28</v>
      </c>
      <c r="CF659" s="20">
        <v>411.72</v>
      </c>
      <c r="CG659" s="20">
        <v>18414.78</v>
      </c>
      <c r="CH659" s="20">
        <v>1285.28</v>
      </c>
      <c r="CI659" s="20">
        <v>411.72</v>
      </c>
      <c r="CJ659" s="20">
        <v>18414.78</v>
      </c>
      <c r="CK659" s="20">
        <v>1285.28</v>
      </c>
      <c r="CL659" s="20">
        <v>411.72</v>
      </c>
      <c r="CM659" s="20">
        <v>18414.78</v>
      </c>
      <c r="CN659" s="20">
        <v>1285.28</v>
      </c>
      <c r="CO659" s="20">
        <v>411.72</v>
      </c>
      <c r="CP659" s="20">
        <v>18414.78</v>
      </c>
      <c r="CQ659" s="20">
        <v>1285.28</v>
      </c>
      <c r="CR659" s="20">
        <v>411.72</v>
      </c>
      <c r="CS659" s="20">
        <v>18414.78</v>
      </c>
      <c r="CT659" s="20">
        <v>1285.28</v>
      </c>
      <c r="CU659" s="20">
        <v>411.72</v>
      </c>
      <c r="CV659" s="20">
        <v>18414.78</v>
      </c>
      <c r="CW659" s="20">
        <v>1285.28</v>
      </c>
      <c r="CX659" s="20">
        <v>411.72</v>
      </c>
      <c r="CY659" s="20">
        <v>18414.78</v>
      </c>
      <c r="CZ659" s="20">
        <v>1285.28</v>
      </c>
      <c r="DA659" s="20">
        <v>411.72</v>
      </c>
      <c r="DB659" s="20">
        <v>18414.78</v>
      </c>
      <c r="DC659" s="20">
        <v>1285.28</v>
      </c>
      <c r="DD659" s="20">
        <v>411.72</v>
      </c>
      <c r="DE659" s="20">
        <v>18414.78</v>
      </c>
      <c r="DF659" s="20">
        <v>1285.28</v>
      </c>
      <c r="DG659" s="20">
        <v>411.72</v>
      </c>
      <c r="DH659" s="20">
        <v>18414.78</v>
      </c>
      <c r="DI659" s="20">
        <v>1285.28</v>
      </c>
      <c r="DJ659" s="20">
        <v>411.72</v>
      </c>
      <c r="DK659" s="20">
        <v>18414.78</v>
      </c>
      <c r="DL659" s="20">
        <v>1285.28</v>
      </c>
      <c r="DM659" s="20">
        <v>411.72</v>
      </c>
      <c r="DN659" s="20">
        <v>18414.78</v>
      </c>
      <c r="DO659" s="20">
        <v>1285.28</v>
      </c>
      <c r="DP659" s="20">
        <v>411.72</v>
      </c>
      <c r="DQ659" s="20">
        <v>18414.78</v>
      </c>
      <c r="DR659" s="20">
        <v>1285.28</v>
      </c>
      <c r="DS659" s="20">
        <v>411.72</v>
      </c>
      <c r="DT659" s="20">
        <v>18414.78</v>
      </c>
      <c r="DU659" s="20">
        <v>1285.28</v>
      </c>
      <c r="DV659" s="20">
        <v>411.72</v>
      </c>
      <c r="DW659" s="20">
        <v>18414.78</v>
      </c>
      <c r="DX659" s="20">
        <v>1285.28</v>
      </c>
      <c r="DY659" s="20">
        <v>411.72</v>
      </c>
      <c r="DZ659" s="20">
        <v>18414.78</v>
      </c>
      <c r="EA659" s="20">
        <v>1285.28</v>
      </c>
      <c r="EB659" s="20">
        <v>411.72</v>
      </c>
      <c r="EC659" s="20">
        <v>18414.78</v>
      </c>
      <c r="ED659" s="20">
        <v>1285.28</v>
      </c>
      <c r="EE659" s="20">
        <v>411.72</v>
      </c>
      <c r="EF659" s="20">
        <v>18414.78</v>
      </c>
      <c r="EG659" s="20">
        <v>1285.28</v>
      </c>
      <c r="EH659" s="20">
        <v>411.72</v>
      </c>
      <c r="EI659" s="20">
        <f t="shared" si="65"/>
        <v>18414.78</v>
      </c>
      <c r="EJ659" s="20">
        <f t="shared" si="65"/>
        <v>1285.28</v>
      </c>
      <c r="EK659" s="20">
        <f t="shared" si="65"/>
        <v>411.72</v>
      </c>
      <c r="EL659" s="20">
        <v>18414.78</v>
      </c>
      <c r="EM659" s="20">
        <v>1285.28</v>
      </c>
      <c r="EN659" s="20">
        <v>411.72</v>
      </c>
      <c r="EO659" s="24">
        <f t="shared" si="66"/>
        <v>522906.28000000026</v>
      </c>
      <c r="EP659" s="25">
        <f t="shared" si="62"/>
        <v>17312.119999999908</v>
      </c>
      <c r="EQ659" s="25">
        <f t="shared" si="63"/>
        <v>80447.239999999758</v>
      </c>
      <c r="ES659" s="26"/>
    </row>
    <row r="660" spans="1:149" x14ac:dyDescent="0.25">
      <c r="A660" s="27">
        <v>657</v>
      </c>
      <c r="B660" s="15">
        <v>18128231000140</v>
      </c>
      <c r="C660" s="28" t="s">
        <v>674</v>
      </c>
      <c r="D660" s="17">
        <v>345510.55</v>
      </c>
      <c r="E660" s="18">
        <v>834409.33</v>
      </c>
      <c r="F660" s="19">
        <v>0</v>
      </c>
      <c r="G660" s="20">
        <v>0</v>
      </c>
      <c r="H660" s="21">
        <f t="shared" si="61"/>
        <v>345510.55</v>
      </c>
      <c r="I660" s="21">
        <v>834409.33</v>
      </c>
      <c r="J660" s="22">
        <v>0</v>
      </c>
      <c r="K660" s="22">
        <v>0</v>
      </c>
      <c r="L660" s="22">
        <v>0</v>
      </c>
      <c r="M660" s="22">
        <v>0</v>
      </c>
      <c r="N660" s="22">
        <v>15832.06</v>
      </c>
      <c r="O660" s="22">
        <v>0</v>
      </c>
      <c r="P660" s="22">
        <v>15832.06</v>
      </c>
      <c r="Q660" s="22">
        <v>0</v>
      </c>
      <c r="R660" s="22">
        <v>15832.06</v>
      </c>
      <c r="S660" s="22">
        <v>15832.06</v>
      </c>
      <c r="T660" s="22">
        <v>15832.06</v>
      </c>
      <c r="U660" s="22">
        <v>15824.38</v>
      </c>
      <c r="V660" s="22">
        <v>15824.38</v>
      </c>
      <c r="W660" s="22">
        <v>15824.38</v>
      </c>
      <c r="X660" s="22">
        <v>15824.38</v>
      </c>
      <c r="Y660" s="22">
        <v>9674.2999999999993</v>
      </c>
      <c r="Z660" s="22">
        <v>9674.2999999999993</v>
      </c>
      <c r="AA660" s="22">
        <v>9674.2999999999993</v>
      </c>
      <c r="AB660" s="22">
        <v>9674.2999999999993</v>
      </c>
      <c r="AC660" s="22">
        <v>0</v>
      </c>
      <c r="AD660" s="22">
        <v>9674.2999999999993</v>
      </c>
      <c r="AE660" s="22"/>
      <c r="AF660" s="22"/>
      <c r="AG660" s="22">
        <v>9674.2999999999993</v>
      </c>
      <c r="AH660" s="22"/>
      <c r="AI660" s="22"/>
      <c r="AJ660" s="22">
        <v>9674.2999999999993</v>
      </c>
      <c r="AK660" s="22"/>
      <c r="AL660" s="22">
        <v>9674.2999999999993</v>
      </c>
      <c r="AM660" s="22">
        <v>9674.2999999999993</v>
      </c>
      <c r="AN660" s="22">
        <v>9674.2999999999993</v>
      </c>
      <c r="AO660" s="22"/>
      <c r="AP660" s="22">
        <v>9674.2999999999993</v>
      </c>
      <c r="AQ660" s="22"/>
      <c r="AR660" s="22"/>
      <c r="AS660" s="22">
        <v>9674.2999999999993</v>
      </c>
      <c r="AT660" s="22">
        <v>0</v>
      </c>
      <c r="AU660" s="22">
        <v>0</v>
      </c>
      <c r="AV660" s="22">
        <v>9674.2999999999993</v>
      </c>
      <c r="AW660" s="22">
        <v>0</v>
      </c>
      <c r="AX660" s="22">
        <v>0</v>
      </c>
      <c r="AY660" s="22"/>
      <c r="AZ660" s="22">
        <f>VLOOKUP(A660,[1]Consolidado!$A$4:$AZ$856,52,FALSE)</f>
        <v>9674.2999999999993</v>
      </c>
      <c r="BA660" s="22">
        <f>VLOOKUP(A660,'[2]Parcelas ICMS 2018 Calculadas'!$A$4:$BC$856,55,FALSE)</f>
        <v>0</v>
      </c>
      <c r="BB660" s="22">
        <v>9674.2999999999993</v>
      </c>
      <c r="BC660" s="22">
        <v>0</v>
      </c>
      <c r="BD660" s="22">
        <v>0</v>
      </c>
      <c r="BE660" s="22">
        <v>9674.2999999999993</v>
      </c>
      <c r="BF660" s="22"/>
      <c r="BG660" s="22">
        <v>0</v>
      </c>
      <c r="BH660" s="22"/>
      <c r="BI660" s="22"/>
      <c r="BJ660" s="22">
        <v>9674.2999999999993</v>
      </c>
      <c r="BK660" s="22">
        <v>0</v>
      </c>
      <c r="BL660" s="22">
        <v>0</v>
      </c>
      <c r="BM660" s="22">
        <v>0</v>
      </c>
      <c r="BN660" s="23">
        <f t="shared" si="64"/>
        <v>306920.91999999981</v>
      </c>
      <c r="BO660" s="20">
        <v>25466.77</v>
      </c>
      <c r="BP660" s="20">
        <v>1777.49</v>
      </c>
      <c r="BQ660" s="20">
        <v>569.38</v>
      </c>
      <c r="BR660" s="20">
        <v>25466.77</v>
      </c>
      <c r="BS660" s="20">
        <v>1777.49</v>
      </c>
      <c r="BT660" s="20">
        <v>569.38</v>
      </c>
      <c r="BU660" s="20">
        <v>25466.77</v>
      </c>
      <c r="BV660" s="20">
        <v>1777.49</v>
      </c>
      <c r="BW660" s="20">
        <v>569.38</v>
      </c>
      <c r="BX660" s="20">
        <v>25466.77</v>
      </c>
      <c r="BY660" s="20">
        <v>1777.49</v>
      </c>
      <c r="BZ660" s="20">
        <v>569.38</v>
      </c>
      <c r="CA660" s="20">
        <v>25466.77</v>
      </c>
      <c r="CB660" s="20">
        <v>1777.49</v>
      </c>
      <c r="CC660" s="20">
        <v>569.38</v>
      </c>
      <c r="CD660" s="20">
        <v>25466.77</v>
      </c>
      <c r="CE660" s="20">
        <v>1777.49</v>
      </c>
      <c r="CF660" s="20">
        <v>569.38</v>
      </c>
      <c r="CG660" s="20">
        <v>25466.77</v>
      </c>
      <c r="CH660" s="20">
        <v>1777.49</v>
      </c>
      <c r="CI660" s="20">
        <v>569.38</v>
      </c>
      <c r="CJ660" s="20">
        <v>25466.77</v>
      </c>
      <c r="CK660" s="20">
        <v>1777.49</v>
      </c>
      <c r="CL660" s="20">
        <v>569.38</v>
      </c>
      <c r="CM660" s="20">
        <v>25466.77</v>
      </c>
      <c r="CN660" s="20">
        <v>1777.49</v>
      </c>
      <c r="CO660" s="20">
        <v>569.38</v>
      </c>
      <c r="CP660" s="20">
        <v>25466.77</v>
      </c>
      <c r="CQ660" s="20">
        <v>1777.49</v>
      </c>
      <c r="CR660" s="20">
        <v>569.38</v>
      </c>
      <c r="CS660" s="20">
        <v>25466.77</v>
      </c>
      <c r="CT660" s="20">
        <v>1777.49</v>
      </c>
      <c r="CU660" s="20">
        <v>569.38</v>
      </c>
      <c r="CV660" s="20">
        <v>25466.77</v>
      </c>
      <c r="CW660" s="20">
        <v>1777.49</v>
      </c>
      <c r="CX660" s="20">
        <v>569.38</v>
      </c>
      <c r="CY660" s="20">
        <v>25466.77</v>
      </c>
      <c r="CZ660" s="20">
        <v>1777.49</v>
      </c>
      <c r="DA660" s="20">
        <v>569.38</v>
      </c>
      <c r="DB660" s="20">
        <v>25466.77</v>
      </c>
      <c r="DC660" s="20">
        <v>1777.49</v>
      </c>
      <c r="DD660" s="20">
        <v>569.38</v>
      </c>
      <c r="DE660" s="20">
        <v>25466.77</v>
      </c>
      <c r="DF660" s="20">
        <v>1777.49</v>
      </c>
      <c r="DG660" s="20">
        <v>569.38</v>
      </c>
      <c r="DH660" s="20">
        <v>25466.77</v>
      </c>
      <c r="DI660" s="20">
        <v>1777.49</v>
      </c>
      <c r="DJ660" s="20">
        <v>569.38</v>
      </c>
      <c r="DK660" s="20">
        <v>25466.77</v>
      </c>
      <c r="DL660" s="20">
        <v>1777.49</v>
      </c>
      <c r="DM660" s="20">
        <v>569.38</v>
      </c>
      <c r="DN660" s="20">
        <v>25466.77</v>
      </c>
      <c r="DO660" s="20">
        <v>1777.49</v>
      </c>
      <c r="DP660" s="20">
        <v>569.38</v>
      </c>
      <c r="DQ660" s="20">
        <v>25466.77</v>
      </c>
      <c r="DR660" s="20">
        <v>1777.49</v>
      </c>
      <c r="DS660" s="20">
        <v>569.38</v>
      </c>
      <c r="DT660" s="20">
        <v>25466.77</v>
      </c>
      <c r="DU660" s="20">
        <v>1777.49</v>
      </c>
      <c r="DV660" s="20">
        <v>569.38</v>
      </c>
      <c r="DW660" s="20">
        <v>25466.77</v>
      </c>
      <c r="DX660" s="20">
        <v>1777.49</v>
      </c>
      <c r="DY660" s="20">
        <v>569.38</v>
      </c>
      <c r="DZ660" s="20">
        <v>25466.77</v>
      </c>
      <c r="EA660" s="20">
        <v>1777.49</v>
      </c>
      <c r="EB660" s="20">
        <v>569.38</v>
      </c>
      <c r="EC660" s="20">
        <v>25466.77</v>
      </c>
      <c r="ED660" s="20">
        <v>1777.49</v>
      </c>
      <c r="EE660" s="20">
        <v>569.38</v>
      </c>
      <c r="EF660" s="20">
        <v>25466.77</v>
      </c>
      <c r="EG660" s="20">
        <v>1777.49</v>
      </c>
      <c r="EH660" s="20">
        <v>569.38</v>
      </c>
      <c r="EI660" s="20">
        <f t="shared" si="65"/>
        <v>25466.77</v>
      </c>
      <c r="EJ660" s="20">
        <f t="shared" si="65"/>
        <v>1777.49</v>
      </c>
      <c r="EK660" s="20">
        <f t="shared" si="65"/>
        <v>569.38</v>
      </c>
      <c r="EL660" s="20">
        <v>25466.77</v>
      </c>
      <c r="EM660" s="20">
        <v>1777.49</v>
      </c>
      <c r="EN660" s="20">
        <v>569.38</v>
      </c>
      <c r="EO660" s="24">
        <f t="shared" si="66"/>
        <v>723154.64000000013</v>
      </c>
      <c r="EP660" s="25">
        <f t="shared" si="62"/>
        <v>38589.630000000179</v>
      </c>
      <c r="EQ660" s="25">
        <f t="shared" si="63"/>
        <v>111254.68999999983</v>
      </c>
      <c r="ES660" s="26"/>
    </row>
    <row r="661" spans="1:149" x14ac:dyDescent="0.25">
      <c r="A661" s="27">
        <v>658</v>
      </c>
      <c r="B661" s="15">
        <v>18675926000142</v>
      </c>
      <c r="C661" s="28" t="s">
        <v>675</v>
      </c>
      <c r="D661" s="17">
        <v>183984.37</v>
      </c>
      <c r="E661" s="18">
        <v>233504.76</v>
      </c>
      <c r="F661" s="19">
        <v>0</v>
      </c>
      <c r="G661" s="20">
        <v>0</v>
      </c>
      <c r="H661" s="21">
        <f t="shared" si="61"/>
        <v>183984.37</v>
      </c>
      <c r="I661" s="21">
        <v>233504.76</v>
      </c>
      <c r="J661" s="22">
        <v>0</v>
      </c>
      <c r="K661" s="22">
        <v>0</v>
      </c>
      <c r="L661" s="22">
        <v>0</v>
      </c>
      <c r="M661" s="22">
        <v>0</v>
      </c>
      <c r="N661" s="22">
        <v>8430.57</v>
      </c>
      <c r="O661" s="22">
        <v>0</v>
      </c>
      <c r="P661" s="22">
        <v>8430.57</v>
      </c>
      <c r="Q661" s="22">
        <v>0</v>
      </c>
      <c r="R661" s="22">
        <v>8430.57</v>
      </c>
      <c r="S661" s="22">
        <v>8430.57</v>
      </c>
      <c r="T661" s="22">
        <v>8430.57</v>
      </c>
      <c r="U661" s="22">
        <v>8426.48</v>
      </c>
      <c r="V661" s="22">
        <v>8426.48</v>
      </c>
      <c r="W661" s="22">
        <v>8426.48</v>
      </c>
      <c r="X661" s="22">
        <v>8426.48</v>
      </c>
      <c r="Y661" s="22">
        <v>5151.5600000000004</v>
      </c>
      <c r="Z661" s="22">
        <v>5151.5600000000004</v>
      </c>
      <c r="AA661" s="22">
        <v>5151.5600000000004</v>
      </c>
      <c r="AB661" s="22">
        <v>5151.5600000000004</v>
      </c>
      <c r="AC661" s="22">
        <v>0</v>
      </c>
      <c r="AD661" s="22">
        <v>5151.5600000000004</v>
      </c>
      <c r="AE661" s="22"/>
      <c r="AF661" s="22"/>
      <c r="AG661" s="22">
        <v>5151.5600000000004</v>
      </c>
      <c r="AH661" s="22"/>
      <c r="AI661" s="22"/>
      <c r="AJ661" s="22">
        <v>5151.5600000000004</v>
      </c>
      <c r="AK661" s="22"/>
      <c r="AL661" s="22">
        <v>5151.5600000000004</v>
      </c>
      <c r="AM661" s="22">
        <v>5151.5600000000004</v>
      </c>
      <c r="AN661" s="22">
        <v>5151.5600000000004</v>
      </c>
      <c r="AO661" s="22"/>
      <c r="AP661" s="22">
        <v>5151.5600000000004</v>
      </c>
      <c r="AQ661" s="22"/>
      <c r="AR661" s="22"/>
      <c r="AS661" s="22">
        <v>5151.5600000000004</v>
      </c>
      <c r="AT661" s="22">
        <v>0</v>
      </c>
      <c r="AU661" s="22">
        <v>0</v>
      </c>
      <c r="AV661" s="22">
        <v>5151.5600000000004</v>
      </c>
      <c r="AW661" s="22">
        <v>0</v>
      </c>
      <c r="AX661" s="22">
        <v>0</v>
      </c>
      <c r="AY661" s="22"/>
      <c r="AZ661" s="22">
        <f>VLOOKUP(A661,[1]Consolidado!$A$4:$AZ$856,52,FALSE)</f>
        <v>5151.5600000000004</v>
      </c>
      <c r="BA661" s="22">
        <f>VLOOKUP(A661,'[2]Parcelas ICMS 2018 Calculadas'!$A$4:$BC$856,55,FALSE)</f>
        <v>0</v>
      </c>
      <c r="BB661" s="22">
        <v>5151.5600000000004</v>
      </c>
      <c r="BC661" s="22">
        <v>0</v>
      </c>
      <c r="BD661" s="22">
        <v>0</v>
      </c>
      <c r="BE661" s="22">
        <v>5151.5600000000004</v>
      </c>
      <c r="BF661" s="22"/>
      <c r="BG661" s="22">
        <v>0</v>
      </c>
      <c r="BH661" s="22"/>
      <c r="BI661" s="22"/>
      <c r="BJ661" s="22">
        <v>5151.5600000000004</v>
      </c>
      <c r="BK661" s="22">
        <v>0</v>
      </c>
      <c r="BL661" s="22">
        <v>0</v>
      </c>
      <c r="BM661" s="22">
        <v>0</v>
      </c>
      <c r="BN661" s="23">
        <f t="shared" si="64"/>
        <v>163435.28999999995</v>
      </c>
      <c r="BO661" s="20">
        <v>7126.73</v>
      </c>
      <c r="BP661" s="20">
        <v>497.42</v>
      </c>
      <c r="BQ661" s="20">
        <v>159.34</v>
      </c>
      <c r="BR661" s="20">
        <v>7126.73</v>
      </c>
      <c r="BS661" s="20">
        <v>497.42</v>
      </c>
      <c r="BT661" s="20">
        <v>159.34</v>
      </c>
      <c r="BU661" s="20">
        <v>7126.73</v>
      </c>
      <c r="BV661" s="20">
        <v>497.42</v>
      </c>
      <c r="BW661" s="20">
        <v>159.34</v>
      </c>
      <c r="BX661" s="20">
        <v>7126.73</v>
      </c>
      <c r="BY661" s="20">
        <v>497.42</v>
      </c>
      <c r="BZ661" s="20">
        <v>159.34</v>
      </c>
      <c r="CA661" s="20">
        <v>7126.73</v>
      </c>
      <c r="CB661" s="20">
        <v>497.42</v>
      </c>
      <c r="CC661" s="20">
        <v>159.34</v>
      </c>
      <c r="CD661" s="20">
        <v>7126.73</v>
      </c>
      <c r="CE661" s="20">
        <v>497.42</v>
      </c>
      <c r="CF661" s="20">
        <v>159.34</v>
      </c>
      <c r="CG661" s="20">
        <v>7126.73</v>
      </c>
      <c r="CH661" s="20">
        <v>497.42</v>
      </c>
      <c r="CI661" s="20">
        <v>159.34</v>
      </c>
      <c r="CJ661" s="20">
        <v>7126.73</v>
      </c>
      <c r="CK661" s="20">
        <v>497.42</v>
      </c>
      <c r="CL661" s="20">
        <v>159.34</v>
      </c>
      <c r="CM661" s="20">
        <v>7126.73</v>
      </c>
      <c r="CN661" s="20">
        <v>497.42</v>
      </c>
      <c r="CO661" s="20">
        <v>159.34</v>
      </c>
      <c r="CP661" s="20">
        <v>7126.73</v>
      </c>
      <c r="CQ661" s="20">
        <v>497.42</v>
      </c>
      <c r="CR661" s="20">
        <v>159.34</v>
      </c>
      <c r="CS661" s="20">
        <v>7126.73</v>
      </c>
      <c r="CT661" s="20">
        <v>497.42</v>
      </c>
      <c r="CU661" s="20">
        <v>159.34</v>
      </c>
      <c r="CV661" s="20">
        <v>7126.73</v>
      </c>
      <c r="CW661" s="20">
        <v>497.42</v>
      </c>
      <c r="CX661" s="20">
        <v>159.34</v>
      </c>
      <c r="CY661" s="20">
        <v>7126.73</v>
      </c>
      <c r="CZ661" s="20">
        <v>497.42</v>
      </c>
      <c r="DA661" s="20">
        <v>159.34</v>
      </c>
      <c r="DB661" s="20">
        <v>7126.73</v>
      </c>
      <c r="DC661" s="20">
        <v>497.42</v>
      </c>
      <c r="DD661" s="20">
        <v>159.34</v>
      </c>
      <c r="DE661" s="20">
        <v>7126.73</v>
      </c>
      <c r="DF661" s="20">
        <v>497.42</v>
      </c>
      <c r="DG661" s="20">
        <v>159.34</v>
      </c>
      <c r="DH661" s="20">
        <v>7126.73</v>
      </c>
      <c r="DI661" s="20">
        <v>497.42</v>
      </c>
      <c r="DJ661" s="20">
        <v>159.34</v>
      </c>
      <c r="DK661" s="20">
        <v>7126.73</v>
      </c>
      <c r="DL661" s="20">
        <v>497.42</v>
      </c>
      <c r="DM661" s="20">
        <v>159.34</v>
      </c>
      <c r="DN661" s="20">
        <v>7126.73</v>
      </c>
      <c r="DO661" s="20">
        <v>497.42</v>
      </c>
      <c r="DP661" s="20">
        <v>159.34</v>
      </c>
      <c r="DQ661" s="20">
        <v>7126.73</v>
      </c>
      <c r="DR661" s="20">
        <v>497.42</v>
      </c>
      <c r="DS661" s="20">
        <v>159.34</v>
      </c>
      <c r="DT661" s="20">
        <v>7126.73</v>
      </c>
      <c r="DU661" s="20">
        <v>497.42</v>
      </c>
      <c r="DV661" s="20">
        <v>159.34</v>
      </c>
      <c r="DW661" s="20">
        <v>7126.73</v>
      </c>
      <c r="DX661" s="20">
        <v>497.42</v>
      </c>
      <c r="DY661" s="20">
        <v>159.34</v>
      </c>
      <c r="DZ661" s="20">
        <v>7126.73</v>
      </c>
      <c r="EA661" s="20">
        <v>497.42</v>
      </c>
      <c r="EB661" s="20">
        <v>159.34</v>
      </c>
      <c r="EC661" s="20">
        <v>7126.73</v>
      </c>
      <c r="ED661" s="20">
        <v>497.42</v>
      </c>
      <c r="EE661" s="20">
        <v>159.34</v>
      </c>
      <c r="EF661" s="20">
        <v>7126.73</v>
      </c>
      <c r="EG661" s="20">
        <v>497.42</v>
      </c>
      <c r="EH661" s="20">
        <v>159.34</v>
      </c>
      <c r="EI661" s="20">
        <f t="shared" si="65"/>
        <v>7126.73</v>
      </c>
      <c r="EJ661" s="20">
        <f t="shared" si="65"/>
        <v>497.42</v>
      </c>
      <c r="EK661" s="20">
        <f t="shared" si="65"/>
        <v>159.34</v>
      </c>
      <c r="EL661" s="20">
        <v>7126.73</v>
      </c>
      <c r="EM661" s="20">
        <v>497.42</v>
      </c>
      <c r="EN661" s="20">
        <v>159.34</v>
      </c>
      <c r="EO661" s="24">
        <f t="shared" si="66"/>
        <v>202370.74000000008</v>
      </c>
      <c r="EP661" s="25">
        <f t="shared" si="62"/>
        <v>20549.080000000045</v>
      </c>
      <c r="EQ661" s="25">
        <f t="shared" si="63"/>
        <v>31134.019999999931</v>
      </c>
      <c r="ES661" s="26"/>
    </row>
    <row r="662" spans="1:149" x14ac:dyDescent="0.25">
      <c r="A662" s="27">
        <v>659</v>
      </c>
      <c r="B662" s="15">
        <v>17754110000141</v>
      </c>
      <c r="C662" s="28" t="s">
        <v>676</v>
      </c>
      <c r="D662" s="17">
        <v>271577.23</v>
      </c>
      <c r="E662" s="18">
        <v>508186.09</v>
      </c>
      <c r="F662" s="19">
        <v>0</v>
      </c>
      <c r="G662" s="20">
        <v>0</v>
      </c>
      <c r="H662" s="21">
        <f t="shared" si="61"/>
        <v>271577.23</v>
      </c>
      <c r="I662" s="21">
        <v>508186.09</v>
      </c>
      <c r="J662" s="22">
        <v>0</v>
      </c>
      <c r="K662" s="22">
        <v>0</v>
      </c>
      <c r="L662" s="22">
        <v>0</v>
      </c>
      <c r="M662" s="22">
        <v>0</v>
      </c>
      <c r="N662" s="22">
        <v>12444.27</v>
      </c>
      <c r="O662" s="22">
        <v>0</v>
      </c>
      <c r="P662" s="22">
        <v>12444.27</v>
      </c>
      <c r="Q662" s="22">
        <v>0</v>
      </c>
      <c r="R662" s="22">
        <v>12444.27</v>
      </c>
      <c r="S662" s="22">
        <v>12444.27</v>
      </c>
      <c r="T662" s="22">
        <v>12444.27</v>
      </c>
      <c r="U662" s="22">
        <v>12438.24</v>
      </c>
      <c r="V662" s="22">
        <v>12438.24</v>
      </c>
      <c r="W662" s="22">
        <v>12438.24</v>
      </c>
      <c r="X662" s="22">
        <v>12438.24</v>
      </c>
      <c r="Y662" s="22">
        <v>7604.16</v>
      </c>
      <c r="Z662" s="22">
        <v>7604.16</v>
      </c>
      <c r="AA662" s="22">
        <v>7604.16</v>
      </c>
      <c r="AB662" s="22">
        <v>7604.16</v>
      </c>
      <c r="AC662" s="22">
        <v>0</v>
      </c>
      <c r="AD662" s="22">
        <v>7604.16</v>
      </c>
      <c r="AE662" s="22"/>
      <c r="AF662" s="22"/>
      <c r="AG662" s="22">
        <v>7604.16</v>
      </c>
      <c r="AH662" s="22"/>
      <c r="AI662" s="22"/>
      <c r="AJ662" s="22">
        <v>7604.16</v>
      </c>
      <c r="AK662" s="22"/>
      <c r="AL662" s="22">
        <v>7604.16</v>
      </c>
      <c r="AM662" s="22">
        <v>7604.16</v>
      </c>
      <c r="AN662" s="22">
        <v>7604.16</v>
      </c>
      <c r="AO662" s="22"/>
      <c r="AP662" s="22">
        <v>7604.16</v>
      </c>
      <c r="AQ662" s="22"/>
      <c r="AR662" s="22"/>
      <c r="AS662" s="22">
        <v>7604.16</v>
      </c>
      <c r="AT662" s="22">
        <v>0</v>
      </c>
      <c r="AU662" s="22">
        <v>0</v>
      </c>
      <c r="AV662" s="22">
        <v>7604.16</v>
      </c>
      <c r="AW662" s="22">
        <v>0</v>
      </c>
      <c r="AX662" s="22">
        <v>0</v>
      </c>
      <c r="AY662" s="22"/>
      <c r="AZ662" s="22">
        <f>VLOOKUP(A662,[1]Consolidado!$A$4:$AZ$856,52,FALSE)</f>
        <v>7604.16</v>
      </c>
      <c r="BA662" s="22">
        <f>VLOOKUP(A662,'[2]Parcelas ICMS 2018 Calculadas'!$A$4:$BC$856,55,FALSE)</f>
        <v>0</v>
      </c>
      <c r="BB662" s="22">
        <v>7604.16</v>
      </c>
      <c r="BC662" s="22">
        <v>0</v>
      </c>
      <c r="BD662" s="22">
        <v>45540.520000000004</v>
      </c>
      <c r="BE662" s="22"/>
      <c r="BF662" s="22"/>
      <c r="BG662" s="22">
        <v>0</v>
      </c>
      <c r="BH662" s="22"/>
      <c r="BI662" s="22"/>
      <c r="BJ662" s="22">
        <v>0</v>
      </c>
      <c r="BK662" s="22">
        <v>0</v>
      </c>
      <c r="BL662" s="22">
        <v>0</v>
      </c>
      <c r="BM662" s="22">
        <v>0</v>
      </c>
      <c r="BN662" s="23">
        <f t="shared" si="64"/>
        <v>271577.2300000001</v>
      </c>
      <c r="BO662" s="20">
        <v>15510.21</v>
      </c>
      <c r="BP662" s="20">
        <v>1082.55</v>
      </c>
      <c r="BQ662" s="20">
        <v>346.78</v>
      </c>
      <c r="BR662" s="20">
        <v>15510.21</v>
      </c>
      <c r="BS662" s="20">
        <v>1082.55</v>
      </c>
      <c r="BT662" s="20">
        <v>346.78</v>
      </c>
      <c r="BU662" s="20">
        <v>15510.21</v>
      </c>
      <c r="BV662" s="20">
        <v>1082.55</v>
      </c>
      <c r="BW662" s="20">
        <v>346.78</v>
      </c>
      <c r="BX662" s="20">
        <v>15510.21</v>
      </c>
      <c r="BY662" s="20">
        <v>1082.55</v>
      </c>
      <c r="BZ662" s="20">
        <v>346.78</v>
      </c>
      <c r="CA662" s="20">
        <v>15510.21</v>
      </c>
      <c r="CB662" s="20">
        <v>1082.55</v>
      </c>
      <c r="CC662" s="20">
        <v>346.78</v>
      </c>
      <c r="CD662" s="20">
        <v>15510.21</v>
      </c>
      <c r="CE662" s="20">
        <v>1082.55</v>
      </c>
      <c r="CF662" s="20">
        <v>346.78</v>
      </c>
      <c r="CG662" s="20">
        <v>15510.21</v>
      </c>
      <c r="CH662" s="20">
        <v>1082.55</v>
      </c>
      <c r="CI662" s="20">
        <v>346.78</v>
      </c>
      <c r="CJ662" s="20">
        <v>15510.21</v>
      </c>
      <c r="CK662" s="20">
        <v>1082.55</v>
      </c>
      <c r="CL662" s="20">
        <v>346.78</v>
      </c>
      <c r="CM662" s="20">
        <v>15510.21</v>
      </c>
      <c r="CN662" s="20">
        <v>1082.55</v>
      </c>
      <c r="CO662" s="20">
        <v>346.78</v>
      </c>
      <c r="CP662" s="20">
        <v>15510.21</v>
      </c>
      <c r="CQ662" s="20">
        <v>1082.55</v>
      </c>
      <c r="CR662" s="20">
        <v>346.78</v>
      </c>
      <c r="CS662" s="20">
        <v>15510.21</v>
      </c>
      <c r="CT662" s="20">
        <v>1082.55</v>
      </c>
      <c r="CU662" s="20">
        <v>346.78</v>
      </c>
      <c r="CV662" s="20">
        <v>15510.21</v>
      </c>
      <c r="CW662" s="20">
        <v>1082.55</v>
      </c>
      <c r="CX662" s="20">
        <v>346.78</v>
      </c>
      <c r="CY662" s="20">
        <v>15510.21</v>
      </c>
      <c r="CZ662" s="20">
        <v>1082.55</v>
      </c>
      <c r="DA662" s="20">
        <v>346.78</v>
      </c>
      <c r="DB662" s="20">
        <v>15510.21</v>
      </c>
      <c r="DC662" s="20">
        <v>1082.55</v>
      </c>
      <c r="DD662" s="20">
        <v>346.78</v>
      </c>
      <c r="DE662" s="20">
        <v>15510.21</v>
      </c>
      <c r="DF662" s="20">
        <v>1082.55</v>
      </c>
      <c r="DG662" s="20">
        <v>346.78</v>
      </c>
      <c r="DH662" s="20">
        <v>15510.21</v>
      </c>
      <c r="DI662" s="20">
        <v>1082.55</v>
      </c>
      <c r="DJ662" s="20">
        <v>346.78</v>
      </c>
      <c r="DK662" s="20">
        <v>15510.21</v>
      </c>
      <c r="DL662" s="20">
        <v>1082.55</v>
      </c>
      <c r="DM662" s="20">
        <v>346.78</v>
      </c>
      <c r="DN662" s="20">
        <v>15510.21</v>
      </c>
      <c r="DO662" s="20">
        <v>1082.55</v>
      </c>
      <c r="DP662" s="20">
        <v>346.78</v>
      </c>
      <c r="DQ662" s="20">
        <v>15510.21</v>
      </c>
      <c r="DR662" s="20">
        <v>1082.55</v>
      </c>
      <c r="DS662" s="20">
        <v>346.78</v>
      </c>
      <c r="DT662" s="20">
        <v>15510.21</v>
      </c>
      <c r="DU662" s="20">
        <v>1082.55</v>
      </c>
      <c r="DV662" s="20">
        <v>346.78</v>
      </c>
      <c r="DW662" s="20">
        <v>15510.21</v>
      </c>
      <c r="DX662" s="20">
        <v>1082.55</v>
      </c>
      <c r="DY662" s="20">
        <v>346.78</v>
      </c>
      <c r="DZ662" s="20">
        <v>15510.21</v>
      </c>
      <c r="EA662" s="20">
        <v>1082.55</v>
      </c>
      <c r="EB662" s="20">
        <v>346.78</v>
      </c>
      <c r="EC662" s="20">
        <v>15510.21</v>
      </c>
      <c r="ED662" s="20">
        <v>1082.55</v>
      </c>
      <c r="EE662" s="20">
        <v>346.78</v>
      </c>
      <c r="EF662" s="20">
        <v>15510.21</v>
      </c>
      <c r="EG662" s="20">
        <v>1082.55</v>
      </c>
      <c r="EH662" s="20">
        <v>346.78</v>
      </c>
      <c r="EI662" s="20">
        <f t="shared" si="65"/>
        <v>15510.21</v>
      </c>
      <c r="EJ662" s="20">
        <f t="shared" si="65"/>
        <v>1082.55</v>
      </c>
      <c r="EK662" s="20">
        <f t="shared" si="65"/>
        <v>346.78</v>
      </c>
      <c r="EL662" s="20">
        <v>15510.21</v>
      </c>
      <c r="EM662" s="20">
        <v>1082.55</v>
      </c>
      <c r="EN662" s="20">
        <v>346.78</v>
      </c>
      <c r="EO662" s="24">
        <f t="shared" si="66"/>
        <v>440428.04000000027</v>
      </c>
      <c r="EP662" s="25">
        <f t="shared" si="62"/>
        <v>0</v>
      </c>
      <c r="EQ662" s="25">
        <f t="shared" si="63"/>
        <v>67758.049999999756</v>
      </c>
      <c r="ES662" s="26"/>
    </row>
    <row r="663" spans="1:149" x14ac:dyDescent="0.25">
      <c r="A663" s="27">
        <v>660</v>
      </c>
      <c r="B663" s="15">
        <v>23515703000158</v>
      </c>
      <c r="C663" s="28" t="s">
        <v>677</v>
      </c>
      <c r="D663" s="17">
        <v>333572.7</v>
      </c>
      <c r="E663" s="18">
        <v>687756.94</v>
      </c>
      <c r="F663" s="19">
        <v>0</v>
      </c>
      <c r="G663" s="20">
        <v>0</v>
      </c>
      <c r="H663" s="21">
        <f t="shared" si="61"/>
        <v>333572.7</v>
      </c>
      <c r="I663" s="21">
        <v>687756.94</v>
      </c>
      <c r="J663" s="22">
        <v>0</v>
      </c>
      <c r="K663" s="22">
        <v>0</v>
      </c>
      <c r="L663" s="22">
        <v>0</v>
      </c>
      <c r="M663" s="22">
        <v>0</v>
      </c>
      <c r="N663" s="22">
        <v>15285.04</v>
      </c>
      <c r="O663" s="22">
        <v>0</v>
      </c>
      <c r="P663" s="22">
        <v>15285.04</v>
      </c>
      <c r="Q663" s="22">
        <v>0</v>
      </c>
      <c r="R663" s="22">
        <v>15285.04</v>
      </c>
      <c r="S663" s="22">
        <v>15285.04</v>
      </c>
      <c r="T663" s="22">
        <v>15285.04</v>
      </c>
      <c r="U663" s="22">
        <v>15277.63</v>
      </c>
      <c r="V663" s="22">
        <v>15277.63</v>
      </c>
      <c r="W663" s="22">
        <v>15277.63</v>
      </c>
      <c r="X663" s="22">
        <v>15277.63</v>
      </c>
      <c r="Y663" s="22">
        <v>9340.0400000000009</v>
      </c>
      <c r="Z663" s="22">
        <v>9340.0400000000009</v>
      </c>
      <c r="AA663" s="22">
        <v>9340.0400000000009</v>
      </c>
      <c r="AB663" s="22">
        <v>9340.0400000000009</v>
      </c>
      <c r="AC663" s="22">
        <v>0</v>
      </c>
      <c r="AD663" s="22">
        <v>9340.0400000000009</v>
      </c>
      <c r="AE663" s="22"/>
      <c r="AF663" s="22"/>
      <c r="AG663" s="22">
        <v>9340.0400000000009</v>
      </c>
      <c r="AH663" s="22"/>
      <c r="AI663" s="22"/>
      <c r="AJ663" s="22">
        <v>9340.0400000000009</v>
      </c>
      <c r="AK663" s="22"/>
      <c r="AL663" s="22">
        <v>9340.0400000000009</v>
      </c>
      <c r="AM663" s="22">
        <v>9340.0400000000009</v>
      </c>
      <c r="AN663" s="22">
        <v>9340.0400000000009</v>
      </c>
      <c r="AO663" s="22"/>
      <c r="AP663" s="22">
        <v>9340.0400000000009</v>
      </c>
      <c r="AQ663" s="22"/>
      <c r="AR663" s="22"/>
      <c r="AS663" s="22">
        <v>9340.0400000000009</v>
      </c>
      <c r="AT663" s="22">
        <v>0</v>
      </c>
      <c r="AU663" s="22">
        <v>0</v>
      </c>
      <c r="AV663" s="22">
        <v>9340.0400000000009</v>
      </c>
      <c r="AW663" s="22">
        <v>0</v>
      </c>
      <c r="AX663" s="22">
        <v>74616.460000000006</v>
      </c>
      <c r="AY663" s="22"/>
      <c r="AZ663" s="22">
        <f>VLOOKUP(A663,[1]Consolidado!$A$4:$AZ$856,52,FALSE)</f>
        <v>0</v>
      </c>
      <c r="BA663" s="22">
        <f>VLOOKUP(A663,'[2]Parcelas ICMS 2018 Calculadas'!$A$4:$BC$856,55,FALSE)</f>
        <v>0</v>
      </c>
      <c r="BB663" s="22">
        <v>0</v>
      </c>
      <c r="BC663" s="22">
        <v>0</v>
      </c>
      <c r="BD663" s="22">
        <v>0</v>
      </c>
      <c r="BE663" s="22"/>
      <c r="BF663" s="22"/>
      <c r="BG663" s="22">
        <v>0</v>
      </c>
      <c r="BH663" s="22"/>
      <c r="BI663" s="22"/>
      <c r="BJ663" s="22">
        <v>0</v>
      </c>
      <c r="BK663" s="22">
        <v>0</v>
      </c>
      <c r="BL663" s="22">
        <v>0</v>
      </c>
      <c r="BM663" s="22">
        <v>0</v>
      </c>
      <c r="BN663" s="23">
        <f t="shared" si="64"/>
        <v>333572.70000000013</v>
      </c>
      <c r="BO663" s="20">
        <v>20990.84</v>
      </c>
      <c r="BP663" s="20">
        <v>1465.08</v>
      </c>
      <c r="BQ663" s="20">
        <v>469.31</v>
      </c>
      <c r="BR663" s="20">
        <v>20990.84</v>
      </c>
      <c r="BS663" s="20">
        <v>1465.08</v>
      </c>
      <c r="BT663" s="20">
        <v>469.31</v>
      </c>
      <c r="BU663" s="20">
        <v>20990.84</v>
      </c>
      <c r="BV663" s="20">
        <v>1465.08</v>
      </c>
      <c r="BW663" s="20">
        <v>469.31</v>
      </c>
      <c r="BX663" s="20">
        <v>20990.84</v>
      </c>
      <c r="BY663" s="20">
        <v>1465.08</v>
      </c>
      <c r="BZ663" s="20">
        <v>469.31</v>
      </c>
      <c r="CA663" s="20">
        <v>20990.84</v>
      </c>
      <c r="CB663" s="20">
        <v>1465.08</v>
      </c>
      <c r="CC663" s="20">
        <v>469.31</v>
      </c>
      <c r="CD663" s="20">
        <v>20990.84</v>
      </c>
      <c r="CE663" s="20">
        <v>1465.08</v>
      </c>
      <c r="CF663" s="20">
        <v>469.31</v>
      </c>
      <c r="CG663" s="20">
        <v>20990.84</v>
      </c>
      <c r="CH663" s="20">
        <v>1465.08</v>
      </c>
      <c r="CI663" s="20">
        <v>469.31</v>
      </c>
      <c r="CJ663" s="20">
        <v>20990.84</v>
      </c>
      <c r="CK663" s="20">
        <v>1465.08</v>
      </c>
      <c r="CL663" s="20">
        <v>469.31</v>
      </c>
      <c r="CM663" s="20">
        <v>20990.84</v>
      </c>
      <c r="CN663" s="20">
        <v>1465.08</v>
      </c>
      <c r="CO663" s="20">
        <v>469.31</v>
      </c>
      <c r="CP663" s="20">
        <v>20990.84</v>
      </c>
      <c r="CQ663" s="20">
        <v>1465.08</v>
      </c>
      <c r="CR663" s="20">
        <v>469.31</v>
      </c>
      <c r="CS663" s="20">
        <v>20990.84</v>
      </c>
      <c r="CT663" s="20">
        <v>1465.08</v>
      </c>
      <c r="CU663" s="20">
        <v>469.31</v>
      </c>
      <c r="CV663" s="20">
        <v>20990.84</v>
      </c>
      <c r="CW663" s="20">
        <v>1465.08</v>
      </c>
      <c r="CX663" s="20">
        <v>469.31</v>
      </c>
      <c r="CY663" s="20">
        <v>20990.84</v>
      </c>
      <c r="CZ663" s="20">
        <v>1465.08</v>
      </c>
      <c r="DA663" s="20">
        <v>469.31</v>
      </c>
      <c r="DB663" s="20">
        <v>20990.84</v>
      </c>
      <c r="DC663" s="20">
        <v>1465.08</v>
      </c>
      <c r="DD663" s="20">
        <v>469.31</v>
      </c>
      <c r="DE663" s="20">
        <v>20990.84</v>
      </c>
      <c r="DF663" s="20">
        <v>1465.08</v>
      </c>
      <c r="DG663" s="20">
        <v>469.31</v>
      </c>
      <c r="DH663" s="20">
        <v>20990.84</v>
      </c>
      <c r="DI663" s="20">
        <v>1465.08</v>
      </c>
      <c r="DJ663" s="20">
        <v>469.31</v>
      </c>
      <c r="DK663" s="20">
        <v>20990.84</v>
      </c>
      <c r="DL663" s="20">
        <v>1465.08</v>
      </c>
      <c r="DM663" s="20">
        <v>469.31</v>
      </c>
      <c r="DN663" s="20">
        <v>20990.84</v>
      </c>
      <c r="DO663" s="20">
        <v>1465.08</v>
      </c>
      <c r="DP663" s="20">
        <v>469.31</v>
      </c>
      <c r="DQ663" s="20">
        <v>20990.84</v>
      </c>
      <c r="DR663" s="20">
        <v>1465.08</v>
      </c>
      <c r="DS663" s="20">
        <v>469.31</v>
      </c>
      <c r="DT663" s="20">
        <v>20990.84</v>
      </c>
      <c r="DU663" s="20">
        <v>1465.08</v>
      </c>
      <c r="DV663" s="20">
        <v>469.31</v>
      </c>
      <c r="DW663" s="20">
        <v>20990.84</v>
      </c>
      <c r="DX663" s="20">
        <v>1465.08</v>
      </c>
      <c r="DY663" s="20">
        <v>469.31</v>
      </c>
      <c r="DZ663" s="20">
        <v>20990.84</v>
      </c>
      <c r="EA663" s="20">
        <v>1465.08</v>
      </c>
      <c r="EB663" s="20">
        <v>469.31</v>
      </c>
      <c r="EC663" s="20">
        <v>20990.84</v>
      </c>
      <c r="ED663" s="20">
        <v>1465.08</v>
      </c>
      <c r="EE663" s="20">
        <v>469.31</v>
      </c>
      <c r="EF663" s="20">
        <v>20990.84</v>
      </c>
      <c r="EG663" s="20">
        <v>1465.08</v>
      </c>
      <c r="EH663" s="20">
        <v>469.31</v>
      </c>
      <c r="EI663" s="20">
        <f t="shared" si="65"/>
        <v>20990.84</v>
      </c>
      <c r="EJ663" s="20">
        <f t="shared" si="65"/>
        <v>1465.08</v>
      </c>
      <c r="EK663" s="20">
        <f t="shared" si="65"/>
        <v>469.31</v>
      </c>
      <c r="EL663" s="20">
        <v>20990.84</v>
      </c>
      <c r="EM663" s="20">
        <v>1465.08</v>
      </c>
      <c r="EN663" s="20">
        <v>469.31</v>
      </c>
      <c r="EO663" s="24">
        <f t="shared" si="66"/>
        <v>596055.98000000021</v>
      </c>
      <c r="EP663" s="25">
        <f t="shared" si="62"/>
        <v>0</v>
      </c>
      <c r="EQ663" s="25">
        <f t="shared" si="63"/>
        <v>91700.95999999973</v>
      </c>
      <c r="ES663" s="26"/>
    </row>
    <row r="664" spans="1:149" x14ac:dyDescent="0.25">
      <c r="A664" s="27">
        <v>661</v>
      </c>
      <c r="B664" s="15">
        <v>18307504000114</v>
      </c>
      <c r="C664" s="28" t="s">
        <v>678</v>
      </c>
      <c r="D664" s="17">
        <v>225057</v>
      </c>
      <c r="E664" s="18">
        <v>426915.04</v>
      </c>
      <c r="F664" s="19">
        <v>0</v>
      </c>
      <c r="G664" s="20">
        <v>0</v>
      </c>
      <c r="H664" s="21">
        <f t="shared" si="61"/>
        <v>225057</v>
      </c>
      <c r="I664" s="21">
        <v>426915.04</v>
      </c>
      <c r="J664" s="22">
        <v>0</v>
      </c>
      <c r="K664" s="22">
        <v>0</v>
      </c>
      <c r="L664" s="22">
        <v>0</v>
      </c>
      <c r="M664" s="22">
        <v>0</v>
      </c>
      <c r="N664" s="22">
        <v>10312.61</v>
      </c>
      <c r="O664" s="22">
        <v>0</v>
      </c>
      <c r="P664" s="22">
        <v>10312.61</v>
      </c>
      <c r="Q664" s="22">
        <v>0</v>
      </c>
      <c r="R664" s="22">
        <v>10312.61</v>
      </c>
      <c r="S664" s="22">
        <v>10312.61</v>
      </c>
      <c r="T664" s="22">
        <v>10312.61</v>
      </c>
      <c r="U664" s="22">
        <v>10307.61</v>
      </c>
      <c r="V664" s="22">
        <v>10307.61</v>
      </c>
      <c r="W664" s="22">
        <v>10307.61</v>
      </c>
      <c r="X664" s="22">
        <v>10307.61</v>
      </c>
      <c r="Y664" s="22">
        <v>6301.6</v>
      </c>
      <c r="Z664" s="22">
        <v>6301.6</v>
      </c>
      <c r="AA664" s="22">
        <v>6301.6</v>
      </c>
      <c r="AB664" s="22">
        <v>6301.6</v>
      </c>
      <c r="AC664" s="22">
        <v>0</v>
      </c>
      <c r="AD664" s="22">
        <v>6301.6</v>
      </c>
      <c r="AE664" s="22"/>
      <c r="AF664" s="22"/>
      <c r="AG664" s="22">
        <v>6301.6</v>
      </c>
      <c r="AH664" s="22"/>
      <c r="AI664" s="22"/>
      <c r="AJ664" s="22">
        <v>6301.6</v>
      </c>
      <c r="AK664" s="22"/>
      <c r="AL664" s="22">
        <v>6301.6</v>
      </c>
      <c r="AM664" s="22">
        <v>6301.6</v>
      </c>
      <c r="AN664" s="22">
        <v>6301.6</v>
      </c>
      <c r="AO664" s="22"/>
      <c r="AP664" s="22">
        <v>6301.6</v>
      </c>
      <c r="AQ664" s="22"/>
      <c r="AR664" s="22"/>
      <c r="AS664" s="22">
        <v>6301.6</v>
      </c>
      <c r="AT664" s="22">
        <v>0</v>
      </c>
      <c r="AU664" s="22">
        <v>0</v>
      </c>
      <c r="AV664" s="22">
        <v>6301.6</v>
      </c>
      <c r="AW664" s="22">
        <v>0</v>
      </c>
      <c r="AX664" s="22">
        <v>0</v>
      </c>
      <c r="AY664" s="22"/>
      <c r="AZ664" s="22">
        <f>VLOOKUP(A664,[1]Consolidado!$A$4:$AZ$856,52,FALSE)</f>
        <v>6301.6</v>
      </c>
      <c r="BA664" s="22">
        <f>VLOOKUP(A664,'[2]Parcelas ICMS 2018 Calculadas'!$A$4:$BC$856,55,FALSE)</f>
        <v>0</v>
      </c>
      <c r="BB664" s="22">
        <v>6301.6</v>
      </c>
      <c r="BC664" s="22">
        <v>0</v>
      </c>
      <c r="BD664" s="22">
        <v>0</v>
      </c>
      <c r="BE664" s="22">
        <v>6301.6</v>
      </c>
      <c r="BF664" s="22"/>
      <c r="BG664" s="22">
        <v>0</v>
      </c>
      <c r="BH664" s="22"/>
      <c r="BI664" s="22"/>
      <c r="BJ664" s="22">
        <v>6301.6</v>
      </c>
      <c r="BK664" s="22">
        <v>0</v>
      </c>
      <c r="BL664" s="22">
        <v>0</v>
      </c>
      <c r="BM664" s="22">
        <v>0</v>
      </c>
      <c r="BN664" s="23">
        <f t="shared" si="64"/>
        <v>199920.69000000009</v>
      </c>
      <c r="BO664" s="20">
        <v>13029.75</v>
      </c>
      <c r="BP664" s="20">
        <v>909.43</v>
      </c>
      <c r="BQ664" s="20">
        <v>291.32</v>
      </c>
      <c r="BR664" s="20">
        <v>13029.75</v>
      </c>
      <c r="BS664" s="20">
        <v>909.43</v>
      </c>
      <c r="BT664" s="20">
        <v>291.32</v>
      </c>
      <c r="BU664" s="20">
        <v>13029.75</v>
      </c>
      <c r="BV664" s="20">
        <v>909.43</v>
      </c>
      <c r="BW664" s="20">
        <v>291.32</v>
      </c>
      <c r="BX664" s="20">
        <v>13029.75</v>
      </c>
      <c r="BY664" s="20">
        <v>909.43</v>
      </c>
      <c r="BZ664" s="20">
        <v>291.32</v>
      </c>
      <c r="CA664" s="20">
        <v>13029.75</v>
      </c>
      <c r="CB664" s="20">
        <v>909.43</v>
      </c>
      <c r="CC664" s="20">
        <v>291.32</v>
      </c>
      <c r="CD664" s="20">
        <v>13029.75</v>
      </c>
      <c r="CE664" s="20">
        <v>909.43</v>
      </c>
      <c r="CF664" s="20">
        <v>291.32</v>
      </c>
      <c r="CG664" s="20">
        <v>13029.75</v>
      </c>
      <c r="CH664" s="20">
        <v>909.43</v>
      </c>
      <c r="CI664" s="20">
        <v>291.32</v>
      </c>
      <c r="CJ664" s="20">
        <v>13029.75</v>
      </c>
      <c r="CK664" s="20">
        <v>909.43</v>
      </c>
      <c r="CL664" s="20">
        <v>291.32</v>
      </c>
      <c r="CM664" s="20">
        <v>13029.75</v>
      </c>
      <c r="CN664" s="20">
        <v>909.43</v>
      </c>
      <c r="CO664" s="20">
        <v>291.32</v>
      </c>
      <c r="CP664" s="20">
        <v>13029.75</v>
      </c>
      <c r="CQ664" s="20">
        <v>909.43</v>
      </c>
      <c r="CR664" s="20">
        <v>291.32</v>
      </c>
      <c r="CS664" s="20">
        <v>13029.75</v>
      </c>
      <c r="CT664" s="20">
        <v>909.43</v>
      </c>
      <c r="CU664" s="20">
        <v>291.32</v>
      </c>
      <c r="CV664" s="20">
        <v>13029.75</v>
      </c>
      <c r="CW664" s="20">
        <v>909.43</v>
      </c>
      <c r="CX664" s="20">
        <v>291.32</v>
      </c>
      <c r="CY664" s="20">
        <v>13029.75</v>
      </c>
      <c r="CZ664" s="20">
        <v>909.43</v>
      </c>
      <c r="DA664" s="20">
        <v>291.32</v>
      </c>
      <c r="DB664" s="20">
        <v>13029.75</v>
      </c>
      <c r="DC664" s="20">
        <v>909.43</v>
      </c>
      <c r="DD664" s="20">
        <v>291.32</v>
      </c>
      <c r="DE664" s="20">
        <v>13029.75</v>
      </c>
      <c r="DF664" s="20">
        <v>909.43</v>
      </c>
      <c r="DG664" s="20">
        <v>291.32</v>
      </c>
      <c r="DH664" s="20">
        <v>13029.75</v>
      </c>
      <c r="DI664" s="20">
        <v>909.43</v>
      </c>
      <c r="DJ664" s="20">
        <v>291.32</v>
      </c>
      <c r="DK664" s="20">
        <v>13029.75</v>
      </c>
      <c r="DL664" s="20">
        <v>909.43</v>
      </c>
      <c r="DM664" s="20">
        <v>291.32</v>
      </c>
      <c r="DN664" s="20">
        <v>13029.75</v>
      </c>
      <c r="DO664" s="20">
        <v>909.43</v>
      </c>
      <c r="DP664" s="20">
        <v>291.32</v>
      </c>
      <c r="DQ664" s="20">
        <v>13029.75</v>
      </c>
      <c r="DR664" s="20">
        <v>909.43</v>
      </c>
      <c r="DS664" s="20">
        <v>291.32</v>
      </c>
      <c r="DT664" s="20">
        <v>13029.75</v>
      </c>
      <c r="DU664" s="20">
        <v>909.43</v>
      </c>
      <c r="DV664" s="20">
        <v>291.32</v>
      </c>
      <c r="DW664" s="20">
        <v>13029.75</v>
      </c>
      <c r="DX664" s="20">
        <v>909.43</v>
      </c>
      <c r="DY664" s="20">
        <v>291.32</v>
      </c>
      <c r="DZ664" s="20">
        <v>13029.75</v>
      </c>
      <c r="EA664" s="20">
        <v>909.43</v>
      </c>
      <c r="EB664" s="20">
        <v>291.32</v>
      </c>
      <c r="EC664" s="20">
        <v>13029.75</v>
      </c>
      <c r="ED664" s="20">
        <v>909.43</v>
      </c>
      <c r="EE664" s="20">
        <v>291.32</v>
      </c>
      <c r="EF664" s="20">
        <v>13029.75</v>
      </c>
      <c r="EG664" s="20">
        <v>909.43</v>
      </c>
      <c r="EH664" s="20">
        <v>291.32</v>
      </c>
      <c r="EI664" s="20">
        <f t="shared" si="65"/>
        <v>13029.75</v>
      </c>
      <c r="EJ664" s="20">
        <f t="shared" si="65"/>
        <v>909.43</v>
      </c>
      <c r="EK664" s="20">
        <f t="shared" si="65"/>
        <v>291.32</v>
      </c>
      <c r="EL664" s="20">
        <v>13029.75</v>
      </c>
      <c r="EM664" s="20">
        <v>909.43</v>
      </c>
      <c r="EN664" s="20">
        <v>291.32</v>
      </c>
      <c r="EO664" s="24">
        <f t="shared" si="66"/>
        <v>369993</v>
      </c>
      <c r="EP664" s="25">
        <f t="shared" si="62"/>
        <v>25136.30999999991</v>
      </c>
      <c r="EQ664" s="25">
        <f t="shared" si="63"/>
        <v>56922.039999999979</v>
      </c>
      <c r="ES664" s="26"/>
    </row>
    <row r="665" spans="1:149" x14ac:dyDescent="0.25">
      <c r="A665" s="27">
        <v>662</v>
      </c>
      <c r="B665" s="15">
        <v>18094870000132</v>
      </c>
      <c r="C665" s="28" t="s">
        <v>679</v>
      </c>
      <c r="D665" s="17">
        <v>274225.43</v>
      </c>
      <c r="E665" s="18">
        <v>417119.23</v>
      </c>
      <c r="F665" s="19">
        <v>0</v>
      </c>
      <c r="G665" s="20">
        <v>0</v>
      </c>
      <c r="H665" s="21">
        <f t="shared" si="61"/>
        <v>274225.43</v>
      </c>
      <c r="I665" s="21">
        <v>417119.23</v>
      </c>
      <c r="J665" s="22">
        <v>0</v>
      </c>
      <c r="K665" s="22">
        <v>0</v>
      </c>
      <c r="L665" s="22">
        <v>0</v>
      </c>
      <c r="M665" s="22">
        <v>0</v>
      </c>
      <c r="N665" s="22">
        <v>12565.62</v>
      </c>
      <c r="O665" s="22">
        <v>0</v>
      </c>
      <c r="P665" s="22">
        <v>12565.62</v>
      </c>
      <c r="Q665" s="22">
        <v>0</v>
      </c>
      <c r="R665" s="22">
        <v>12565.62</v>
      </c>
      <c r="S665" s="22">
        <v>12565.62</v>
      </c>
      <c r="T665" s="22">
        <v>12565.62</v>
      </c>
      <c r="U665" s="22">
        <v>12559.52</v>
      </c>
      <c r="V665" s="22">
        <v>12559.52</v>
      </c>
      <c r="W665" s="22">
        <v>12559.52</v>
      </c>
      <c r="X665" s="22">
        <v>12559.52</v>
      </c>
      <c r="Y665" s="22">
        <v>7678.31</v>
      </c>
      <c r="Z665" s="22">
        <v>7678.31</v>
      </c>
      <c r="AA665" s="22">
        <v>7678.31</v>
      </c>
      <c r="AB665" s="22">
        <v>7678.31</v>
      </c>
      <c r="AC665" s="22">
        <v>0</v>
      </c>
      <c r="AD665" s="22">
        <v>7678.31</v>
      </c>
      <c r="AE665" s="22"/>
      <c r="AF665" s="22"/>
      <c r="AG665" s="22">
        <v>7678.31</v>
      </c>
      <c r="AH665" s="22"/>
      <c r="AI665" s="22"/>
      <c r="AJ665" s="22">
        <v>7678.31</v>
      </c>
      <c r="AK665" s="22"/>
      <c r="AL665" s="22">
        <v>7678.31</v>
      </c>
      <c r="AM665" s="22">
        <v>7678.31</v>
      </c>
      <c r="AN665" s="22">
        <v>7678.31</v>
      </c>
      <c r="AO665" s="22"/>
      <c r="AP665" s="22">
        <v>7678.31</v>
      </c>
      <c r="AQ665" s="22"/>
      <c r="AR665" s="22"/>
      <c r="AS665" s="22">
        <v>7678.31</v>
      </c>
      <c r="AT665" s="22">
        <v>0</v>
      </c>
      <c r="AU665" s="22">
        <v>0</v>
      </c>
      <c r="AV665" s="22">
        <v>7678.31</v>
      </c>
      <c r="AW665" s="22">
        <v>0</v>
      </c>
      <c r="AX665" s="22">
        <v>0</v>
      </c>
      <c r="AY665" s="22"/>
      <c r="AZ665" s="22">
        <f>VLOOKUP(A665,[1]Consolidado!$A$4:$AZ$856,52,FALSE)</f>
        <v>7678.31</v>
      </c>
      <c r="BA665" s="22">
        <f>VLOOKUP(A665,'[2]Parcelas ICMS 2018 Calculadas'!$A$4:$BC$856,55,FALSE)</f>
        <v>0</v>
      </c>
      <c r="BB665" s="22">
        <v>7678.31</v>
      </c>
      <c r="BC665" s="22">
        <v>0</v>
      </c>
      <c r="BD665" s="22">
        <v>0</v>
      </c>
      <c r="BE665" s="22">
        <v>7678.31</v>
      </c>
      <c r="BF665" s="22"/>
      <c r="BG665" s="22">
        <v>0</v>
      </c>
      <c r="BH665" s="22"/>
      <c r="BI665" s="22"/>
      <c r="BJ665" s="22">
        <v>7678.31</v>
      </c>
      <c r="BK665" s="22">
        <v>0</v>
      </c>
      <c r="BL665" s="22">
        <v>0</v>
      </c>
      <c r="BM665" s="22">
        <v>0</v>
      </c>
      <c r="BN665" s="23">
        <f t="shared" si="64"/>
        <v>243597.44999999998</v>
      </c>
      <c r="BO665" s="20">
        <v>12730.78</v>
      </c>
      <c r="BP665" s="20">
        <v>888.56</v>
      </c>
      <c r="BQ665" s="20">
        <v>284.63</v>
      </c>
      <c r="BR665" s="20">
        <v>12730.78</v>
      </c>
      <c r="BS665" s="20">
        <v>888.56</v>
      </c>
      <c r="BT665" s="20">
        <v>284.63</v>
      </c>
      <c r="BU665" s="20">
        <v>12730.78</v>
      </c>
      <c r="BV665" s="20">
        <v>888.56</v>
      </c>
      <c r="BW665" s="20">
        <v>284.63</v>
      </c>
      <c r="BX665" s="20">
        <v>12730.78</v>
      </c>
      <c r="BY665" s="20">
        <v>888.56</v>
      </c>
      <c r="BZ665" s="20">
        <v>284.63</v>
      </c>
      <c r="CA665" s="20">
        <v>12730.78</v>
      </c>
      <c r="CB665" s="20">
        <v>888.56</v>
      </c>
      <c r="CC665" s="20">
        <v>284.63</v>
      </c>
      <c r="CD665" s="20">
        <v>12730.78</v>
      </c>
      <c r="CE665" s="20">
        <v>888.56</v>
      </c>
      <c r="CF665" s="20">
        <v>284.63</v>
      </c>
      <c r="CG665" s="20">
        <v>12730.78</v>
      </c>
      <c r="CH665" s="20">
        <v>888.56</v>
      </c>
      <c r="CI665" s="20">
        <v>284.63</v>
      </c>
      <c r="CJ665" s="20">
        <v>12730.78</v>
      </c>
      <c r="CK665" s="20">
        <v>888.56</v>
      </c>
      <c r="CL665" s="20">
        <v>284.63</v>
      </c>
      <c r="CM665" s="20">
        <v>12730.78</v>
      </c>
      <c r="CN665" s="20">
        <v>888.56</v>
      </c>
      <c r="CO665" s="20">
        <v>284.63</v>
      </c>
      <c r="CP665" s="20">
        <v>12730.78</v>
      </c>
      <c r="CQ665" s="20">
        <v>888.56</v>
      </c>
      <c r="CR665" s="20">
        <v>284.63</v>
      </c>
      <c r="CS665" s="20">
        <v>12730.78</v>
      </c>
      <c r="CT665" s="20">
        <v>888.56</v>
      </c>
      <c r="CU665" s="20">
        <v>284.63</v>
      </c>
      <c r="CV665" s="20">
        <v>12730.78</v>
      </c>
      <c r="CW665" s="20">
        <v>888.56</v>
      </c>
      <c r="CX665" s="20">
        <v>284.63</v>
      </c>
      <c r="CY665" s="20">
        <v>12730.78</v>
      </c>
      <c r="CZ665" s="20">
        <v>888.56</v>
      </c>
      <c r="DA665" s="20">
        <v>284.63</v>
      </c>
      <c r="DB665" s="20">
        <v>12730.78</v>
      </c>
      <c r="DC665" s="20">
        <v>888.56</v>
      </c>
      <c r="DD665" s="20">
        <v>284.63</v>
      </c>
      <c r="DE665" s="20">
        <v>12730.78</v>
      </c>
      <c r="DF665" s="20">
        <v>888.56</v>
      </c>
      <c r="DG665" s="20">
        <v>284.63</v>
      </c>
      <c r="DH665" s="20">
        <v>12730.78</v>
      </c>
      <c r="DI665" s="20">
        <v>888.56</v>
      </c>
      <c r="DJ665" s="20">
        <v>284.63</v>
      </c>
      <c r="DK665" s="20">
        <v>12730.78</v>
      </c>
      <c r="DL665" s="20">
        <v>888.56</v>
      </c>
      <c r="DM665" s="20">
        <v>284.63</v>
      </c>
      <c r="DN665" s="20">
        <v>12730.78</v>
      </c>
      <c r="DO665" s="20">
        <v>888.56</v>
      </c>
      <c r="DP665" s="20">
        <v>284.63</v>
      </c>
      <c r="DQ665" s="20">
        <v>12730.78</v>
      </c>
      <c r="DR665" s="20">
        <v>888.56</v>
      </c>
      <c r="DS665" s="20">
        <v>284.63</v>
      </c>
      <c r="DT665" s="20">
        <v>12730.78</v>
      </c>
      <c r="DU665" s="20">
        <v>888.56</v>
      </c>
      <c r="DV665" s="20">
        <v>284.63</v>
      </c>
      <c r="DW665" s="20">
        <v>12730.78</v>
      </c>
      <c r="DX665" s="20">
        <v>888.56</v>
      </c>
      <c r="DY665" s="20">
        <v>284.63</v>
      </c>
      <c r="DZ665" s="20">
        <v>12730.78</v>
      </c>
      <c r="EA665" s="20">
        <v>888.56</v>
      </c>
      <c r="EB665" s="20">
        <v>284.63</v>
      </c>
      <c r="EC665" s="20">
        <v>12730.78</v>
      </c>
      <c r="ED665" s="20">
        <v>888.56</v>
      </c>
      <c r="EE665" s="20">
        <v>284.63</v>
      </c>
      <c r="EF665" s="20">
        <v>12730.78</v>
      </c>
      <c r="EG665" s="20">
        <v>888.56</v>
      </c>
      <c r="EH665" s="20">
        <v>284.63</v>
      </c>
      <c r="EI665" s="20">
        <f t="shared" si="65"/>
        <v>12730.78</v>
      </c>
      <c r="EJ665" s="20">
        <f t="shared" si="65"/>
        <v>888.56</v>
      </c>
      <c r="EK665" s="20">
        <f t="shared" si="65"/>
        <v>284.63</v>
      </c>
      <c r="EL665" s="20">
        <v>12730.78</v>
      </c>
      <c r="EM665" s="20">
        <v>888.56</v>
      </c>
      <c r="EN665" s="20">
        <v>284.63</v>
      </c>
      <c r="EO665" s="24">
        <f t="shared" si="66"/>
        <v>361503.22000000026</v>
      </c>
      <c r="EP665" s="25">
        <f t="shared" si="62"/>
        <v>30627.98000000001</v>
      </c>
      <c r="EQ665" s="25">
        <f t="shared" si="63"/>
        <v>55616.009999999718</v>
      </c>
      <c r="ES665" s="26"/>
    </row>
    <row r="666" spans="1:149" x14ac:dyDescent="0.25">
      <c r="A666" s="27">
        <v>663</v>
      </c>
      <c r="B666" s="15">
        <v>19243518000184</v>
      </c>
      <c r="C666" s="28" t="s">
        <v>680</v>
      </c>
      <c r="D666" s="17">
        <v>279034.53000000003</v>
      </c>
      <c r="E666" s="18">
        <v>1058175.22</v>
      </c>
      <c r="F666" s="19">
        <v>0</v>
      </c>
      <c r="G666" s="20">
        <v>0</v>
      </c>
      <c r="H666" s="21">
        <f t="shared" si="61"/>
        <v>279034.53000000003</v>
      </c>
      <c r="I666" s="21">
        <v>1058175.22</v>
      </c>
      <c r="J666" s="22">
        <v>0</v>
      </c>
      <c r="K666" s="22">
        <v>0</v>
      </c>
      <c r="L666" s="22">
        <v>0</v>
      </c>
      <c r="M666" s="22">
        <v>0</v>
      </c>
      <c r="N666" s="22">
        <v>12785.98</v>
      </c>
      <c r="O666" s="22">
        <v>0</v>
      </c>
      <c r="P666" s="22">
        <v>12785.98</v>
      </c>
      <c r="Q666" s="22">
        <v>0</v>
      </c>
      <c r="R666" s="22">
        <v>12785.98</v>
      </c>
      <c r="S666" s="22">
        <v>12785.98</v>
      </c>
      <c r="T666" s="22">
        <v>12785.98</v>
      </c>
      <c r="U666" s="22">
        <v>12779.78</v>
      </c>
      <c r="V666" s="22">
        <v>12779.78</v>
      </c>
      <c r="W666" s="22">
        <v>12779.78</v>
      </c>
      <c r="X666" s="22">
        <v>12779.78</v>
      </c>
      <c r="Y666" s="22">
        <v>7812.97</v>
      </c>
      <c r="Z666" s="22">
        <v>7812.97</v>
      </c>
      <c r="AA666" s="22">
        <v>7812.97</v>
      </c>
      <c r="AB666" s="22">
        <v>7812.97</v>
      </c>
      <c r="AC666" s="22">
        <v>46877.82</v>
      </c>
      <c r="AD666" s="22">
        <v>0</v>
      </c>
      <c r="AE666" s="22"/>
      <c r="AF666" s="22"/>
      <c r="AG666" s="22">
        <v>0</v>
      </c>
      <c r="AH666" s="22"/>
      <c r="AI666" s="22"/>
      <c r="AJ666" s="22">
        <v>0</v>
      </c>
      <c r="AK666" s="22"/>
      <c r="AL666" s="22">
        <v>0</v>
      </c>
      <c r="AM666" s="22">
        <v>0</v>
      </c>
      <c r="AN666" s="22"/>
      <c r="AO666" s="22"/>
      <c r="AP666" s="22">
        <v>7812.97</v>
      </c>
      <c r="AQ666" s="22"/>
      <c r="AR666" s="22"/>
      <c r="AS666" s="22">
        <v>7812.97</v>
      </c>
      <c r="AT666" s="22">
        <v>0</v>
      </c>
      <c r="AU666" s="22">
        <v>0</v>
      </c>
      <c r="AV666" s="22">
        <v>7812.97</v>
      </c>
      <c r="AW666" s="22">
        <v>0</v>
      </c>
      <c r="AX666" s="22">
        <v>0</v>
      </c>
      <c r="AY666" s="22"/>
      <c r="AZ666" s="22">
        <f>VLOOKUP(A666,[1]Consolidado!$A$4:$AZ$856,52,FALSE)</f>
        <v>7812.97</v>
      </c>
      <c r="BA666" s="22">
        <f>VLOOKUP(A666,'[2]Parcelas ICMS 2018 Calculadas'!$A$4:$BC$856,55,FALSE)</f>
        <v>0</v>
      </c>
      <c r="BB666" s="22">
        <v>7812.97</v>
      </c>
      <c r="BC666" s="22">
        <v>0</v>
      </c>
      <c r="BD666" s="22">
        <v>0</v>
      </c>
      <c r="BE666" s="22">
        <v>7812.97</v>
      </c>
      <c r="BF666" s="22"/>
      <c r="BG666" s="22">
        <v>0</v>
      </c>
      <c r="BH666" s="22"/>
      <c r="BI666" s="22"/>
      <c r="BJ666" s="22">
        <v>7812.97</v>
      </c>
      <c r="BK666" s="22">
        <v>0</v>
      </c>
      <c r="BL666" s="22">
        <v>0</v>
      </c>
      <c r="BM666" s="22">
        <v>0</v>
      </c>
      <c r="BN666" s="23">
        <f t="shared" si="64"/>
        <v>247869.51</v>
      </c>
      <c r="BO666" s="20">
        <v>32296.27</v>
      </c>
      <c r="BP666" s="20">
        <v>2254.16</v>
      </c>
      <c r="BQ666" s="20">
        <v>722.08</v>
      </c>
      <c r="BR666" s="20">
        <v>32296.27</v>
      </c>
      <c r="BS666" s="20">
        <v>2254.16</v>
      </c>
      <c r="BT666" s="20">
        <v>722.08</v>
      </c>
      <c r="BU666" s="20">
        <v>32296.27</v>
      </c>
      <c r="BV666" s="20">
        <v>2254.16</v>
      </c>
      <c r="BW666" s="20">
        <v>722.08</v>
      </c>
      <c r="BX666" s="20">
        <v>32296.27</v>
      </c>
      <c r="BY666" s="20">
        <v>2254.16</v>
      </c>
      <c r="BZ666" s="20">
        <v>722.08</v>
      </c>
      <c r="CA666" s="20">
        <v>32296.27</v>
      </c>
      <c r="CB666" s="20">
        <v>2254.16</v>
      </c>
      <c r="CC666" s="20">
        <v>722.08</v>
      </c>
      <c r="CD666" s="20">
        <v>32296.27</v>
      </c>
      <c r="CE666" s="20">
        <v>2254.16</v>
      </c>
      <c r="CF666" s="20">
        <v>722.08</v>
      </c>
      <c r="CG666" s="20">
        <v>32296.27</v>
      </c>
      <c r="CH666" s="20">
        <v>2254.16</v>
      </c>
      <c r="CI666" s="20">
        <v>722.08</v>
      </c>
      <c r="CJ666" s="20">
        <v>32296.27</v>
      </c>
      <c r="CK666" s="20">
        <v>2254.16</v>
      </c>
      <c r="CL666" s="20">
        <v>722.08</v>
      </c>
      <c r="CM666" s="20">
        <v>32296.27</v>
      </c>
      <c r="CN666" s="20">
        <v>2254.16</v>
      </c>
      <c r="CO666" s="20">
        <v>722.08</v>
      </c>
      <c r="CP666" s="20">
        <v>32296.27</v>
      </c>
      <c r="CQ666" s="20">
        <v>2254.16</v>
      </c>
      <c r="CR666" s="20">
        <v>722.08</v>
      </c>
      <c r="CS666" s="20">
        <v>32296.27</v>
      </c>
      <c r="CT666" s="20">
        <v>2254.16</v>
      </c>
      <c r="CU666" s="20">
        <v>722.08</v>
      </c>
      <c r="CV666" s="20">
        <v>32296.27</v>
      </c>
      <c r="CW666" s="20">
        <v>2254.16</v>
      </c>
      <c r="CX666" s="20">
        <v>722.08</v>
      </c>
      <c r="CY666" s="20">
        <v>32296.27</v>
      </c>
      <c r="CZ666" s="20">
        <v>2254.16</v>
      </c>
      <c r="DA666" s="20">
        <v>722.08</v>
      </c>
      <c r="DB666" s="20">
        <v>32296.27</v>
      </c>
      <c r="DC666" s="20">
        <v>2254.16</v>
      </c>
      <c r="DD666" s="20">
        <v>722.08</v>
      </c>
      <c r="DE666" s="20">
        <v>32296.27</v>
      </c>
      <c r="DF666" s="20">
        <v>2254.16</v>
      </c>
      <c r="DG666" s="20">
        <v>722.08</v>
      </c>
      <c r="DH666" s="20">
        <v>32296.27</v>
      </c>
      <c r="DI666" s="20">
        <v>2254.16</v>
      </c>
      <c r="DJ666" s="20">
        <v>722.08</v>
      </c>
      <c r="DK666" s="20">
        <v>32296.27</v>
      </c>
      <c r="DL666" s="20">
        <v>2254.16</v>
      </c>
      <c r="DM666" s="20">
        <v>722.08</v>
      </c>
      <c r="DN666" s="20">
        <v>32296.27</v>
      </c>
      <c r="DO666" s="20">
        <v>2254.16</v>
      </c>
      <c r="DP666" s="20">
        <v>722.08</v>
      </c>
      <c r="DQ666" s="20">
        <v>32296.27</v>
      </c>
      <c r="DR666" s="20">
        <v>2254.16</v>
      </c>
      <c r="DS666" s="20">
        <v>722.08</v>
      </c>
      <c r="DT666" s="20">
        <v>32296.27</v>
      </c>
      <c r="DU666" s="20">
        <v>2254.16</v>
      </c>
      <c r="DV666" s="20">
        <v>722.08</v>
      </c>
      <c r="DW666" s="20">
        <v>32296.27</v>
      </c>
      <c r="DX666" s="20">
        <v>2254.16</v>
      </c>
      <c r="DY666" s="20">
        <v>722.08</v>
      </c>
      <c r="DZ666" s="20">
        <v>32296.27</v>
      </c>
      <c r="EA666" s="20">
        <v>2254.16</v>
      </c>
      <c r="EB666" s="20">
        <v>722.08</v>
      </c>
      <c r="EC666" s="20">
        <v>32296.27</v>
      </c>
      <c r="ED666" s="20">
        <v>2254.16</v>
      </c>
      <c r="EE666" s="20">
        <v>722.08</v>
      </c>
      <c r="EF666" s="20">
        <v>32296.27</v>
      </c>
      <c r="EG666" s="20">
        <v>2254.16</v>
      </c>
      <c r="EH666" s="20">
        <v>722.08</v>
      </c>
      <c r="EI666" s="20">
        <f t="shared" si="65"/>
        <v>32296.27</v>
      </c>
      <c r="EJ666" s="20">
        <f t="shared" si="65"/>
        <v>2254.16</v>
      </c>
      <c r="EK666" s="20">
        <f t="shared" si="65"/>
        <v>722.08</v>
      </c>
      <c r="EL666" s="20">
        <v>32296.27</v>
      </c>
      <c r="EM666" s="20">
        <v>2254.16</v>
      </c>
      <c r="EN666" s="20">
        <v>722.08</v>
      </c>
      <c r="EO666" s="24">
        <f t="shared" si="66"/>
        <v>917085.26000000013</v>
      </c>
      <c r="EP666" s="25">
        <f t="shared" si="62"/>
        <v>31165.020000000019</v>
      </c>
      <c r="EQ666" s="25">
        <f t="shared" si="63"/>
        <v>141089.95999999985</v>
      </c>
      <c r="ES666" s="26"/>
    </row>
    <row r="667" spans="1:149" x14ac:dyDescent="0.25">
      <c r="A667" s="27">
        <v>664</v>
      </c>
      <c r="B667" s="15">
        <v>18008854000180</v>
      </c>
      <c r="C667" s="28" t="s">
        <v>681</v>
      </c>
      <c r="D667" s="17">
        <v>213069.74</v>
      </c>
      <c r="E667" s="18">
        <v>275991.23</v>
      </c>
      <c r="F667" s="19">
        <v>0</v>
      </c>
      <c r="G667" s="20">
        <v>0</v>
      </c>
      <c r="H667" s="21">
        <f t="shared" si="61"/>
        <v>213069.74</v>
      </c>
      <c r="I667" s="21">
        <v>275991.23</v>
      </c>
      <c r="J667" s="22">
        <v>0</v>
      </c>
      <c r="K667" s="22">
        <v>0</v>
      </c>
      <c r="L667" s="22">
        <v>0</v>
      </c>
      <c r="M667" s="22">
        <v>0</v>
      </c>
      <c r="N667" s="22">
        <v>9763.33</v>
      </c>
      <c r="O667" s="22">
        <v>0</v>
      </c>
      <c r="P667" s="22">
        <v>9763.33</v>
      </c>
      <c r="Q667" s="22">
        <v>0</v>
      </c>
      <c r="R667" s="22">
        <v>9763.33</v>
      </c>
      <c r="S667" s="22">
        <v>9763.33</v>
      </c>
      <c r="T667" s="22">
        <v>9763.33</v>
      </c>
      <c r="U667" s="22">
        <v>9758.59</v>
      </c>
      <c r="V667" s="22">
        <v>9758.59</v>
      </c>
      <c r="W667" s="22">
        <v>9758.59</v>
      </c>
      <c r="X667" s="22">
        <v>9758.59</v>
      </c>
      <c r="Y667" s="22">
        <v>5965.95</v>
      </c>
      <c r="Z667" s="22">
        <v>5965.95</v>
      </c>
      <c r="AA667" s="22">
        <v>5965.95</v>
      </c>
      <c r="AB667" s="22">
        <v>5965.95</v>
      </c>
      <c r="AC667" s="22">
        <v>0</v>
      </c>
      <c r="AD667" s="22">
        <v>5965.95</v>
      </c>
      <c r="AE667" s="22"/>
      <c r="AF667" s="22"/>
      <c r="AG667" s="22">
        <v>5965.95</v>
      </c>
      <c r="AH667" s="22"/>
      <c r="AI667" s="22"/>
      <c r="AJ667" s="22">
        <v>5965.95</v>
      </c>
      <c r="AK667" s="22"/>
      <c r="AL667" s="22">
        <v>5965.95</v>
      </c>
      <c r="AM667" s="22">
        <v>5965.95</v>
      </c>
      <c r="AN667" s="22">
        <v>5965.95</v>
      </c>
      <c r="AO667" s="22"/>
      <c r="AP667" s="22">
        <v>5965.95</v>
      </c>
      <c r="AQ667" s="22"/>
      <c r="AR667" s="22"/>
      <c r="AS667" s="22">
        <v>5965.95</v>
      </c>
      <c r="AT667" s="22">
        <v>0</v>
      </c>
      <c r="AU667" s="22">
        <v>0</v>
      </c>
      <c r="AV667" s="22">
        <v>5965.95</v>
      </c>
      <c r="AW667" s="22">
        <v>0</v>
      </c>
      <c r="AX667" s="22">
        <v>0</v>
      </c>
      <c r="AY667" s="22"/>
      <c r="AZ667" s="22">
        <f>VLOOKUP(A667,[1]Consolidado!$A$4:$AZ$856,52,FALSE)</f>
        <v>5965.95</v>
      </c>
      <c r="BA667" s="22">
        <f>VLOOKUP(A667,'[2]Parcelas ICMS 2018 Calculadas'!$A$4:$BC$856,55,FALSE)</f>
        <v>0</v>
      </c>
      <c r="BB667" s="22">
        <v>5965.95</v>
      </c>
      <c r="BC667" s="22">
        <v>0</v>
      </c>
      <c r="BD667" s="22">
        <v>0</v>
      </c>
      <c r="BE667" s="22">
        <v>5965.95</v>
      </c>
      <c r="BF667" s="22"/>
      <c r="BG667" s="22">
        <v>0</v>
      </c>
      <c r="BH667" s="22"/>
      <c r="BI667" s="22"/>
      <c r="BJ667" s="22">
        <v>5965.95</v>
      </c>
      <c r="BK667" s="22">
        <v>0</v>
      </c>
      <c r="BL667" s="22">
        <v>0</v>
      </c>
      <c r="BM667" s="22">
        <v>0</v>
      </c>
      <c r="BN667" s="23">
        <f t="shared" si="64"/>
        <v>189272.16000000009</v>
      </c>
      <c r="BO667" s="20">
        <v>8423.4500000000007</v>
      </c>
      <c r="BP667" s="20">
        <v>587.92999999999995</v>
      </c>
      <c r="BQ667" s="20">
        <v>188.33</v>
      </c>
      <c r="BR667" s="20">
        <v>8423.4500000000007</v>
      </c>
      <c r="BS667" s="20">
        <v>587.92999999999995</v>
      </c>
      <c r="BT667" s="20">
        <v>188.33</v>
      </c>
      <c r="BU667" s="20">
        <v>8423.4500000000007</v>
      </c>
      <c r="BV667" s="20">
        <v>587.92999999999995</v>
      </c>
      <c r="BW667" s="20">
        <v>188.33</v>
      </c>
      <c r="BX667" s="20">
        <v>8423.4500000000007</v>
      </c>
      <c r="BY667" s="20">
        <v>587.92999999999995</v>
      </c>
      <c r="BZ667" s="20">
        <v>188.33</v>
      </c>
      <c r="CA667" s="20">
        <v>8423.4500000000007</v>
      </c>
      <c r="CB667" s="20">
        <v>587.92999999999995</v>
      </c>
      <c r="CC667" s="20">
        <v>188.33</v>
      </c>
      <c r="CD667" s="20">
        <v>8423.4500000000007</v>
      </c>
      <c r="CE667" s="20">
        <v>587.92999999999995</v>
      </c>
      <c r="CF667" s="20">
        <v>188.33</v>
      </c>
      <c r="CG667" s="20">
        <v>8423.4500000000007</v>
      </c>
      <c r="CH667" s="20">
        <v>587.92999999999995</v>
      </c>
      <c r="CI667" s="20">
        <v>188.33</v>
      </c>
      <c r="CJ667" s="20">
        <v>8423.4500000000007</v>
      </c>
      <c r="CK667" s="20">
        <v>587.92999999999995</v>
      </c>
      <c r="CL667" s="20">
        <v>188.33</v>
      </c>
      <c r="CM667" s="20">
        <v>8423.4500000000007</v>
      </c>
      <c r="CN667" s="20">
        <v>587.92999999999995</v>
      </c>
      <c r="CO667" s="20">
        <v>188.33</v>
      </c>
      <c r="CP667" s="20">
        <v>8423.4500000000007</v>
      </c>
      <c r="CQ667" s="20">
        <v>587.92999999999995</v>
      </c>
      <c r="CR667" s="20">
        <v>188.33</v>
      </c>
      <c r="CS667" s="20">
        <v>8423.4500000000007</v>
      </c>
      <c r="CT667" s="20">
        <v>587.92999999999995</v>
      </c>
      <c r="CU667" s="20">
        <v>188.33</v>
      </c>
      <c r="CV667" s="20">
        <v>8423.4500000000007</v>
      </c>
      <c r="CW667" s="20">
        <v>587.92999999999995</v>
      </c>
      <c r="CX667" s="20">
        <v>188.33</v>
      </c>
      <c r="CY667" s="20">
        <v>8423.4500000000007</v>
      </c>
      <c r="CZ667" s="20">
        <v>587.92999999999995</v>
      </c>
      <c r="DA667" s="20">
        <v>188.33</v>
      </c>
      <c r="DB667" s="20">
        <v>8423.4500000000007</v>
      </c>
      <c r="DC667" s="20">
        <v>587.92999999999995</v>
      </c>
      <c r="DD667" s="20">
        <v>188.33</v>
      </c>
      <c r="DE667" s="20">
        <v>8423.4500000000007</v>
      </c>
      <c r="DF667" s="20">
        <v>587.92999999999995</v>
      </c>
      <c r="DG667" s="20">
        <v>188.33</v>
      </c>
      <c r="DH667" s="20">
        <v>8423.4500000000007</v>
      </c>
      <c r="DI667" s="20">
        <v>587.92999999999995</v>
      </c>
      <c r="DJ667" s="20">
        <v>188.33</v>
      </c>
      <c r="DK667" s="20">
        <v>8423.4500000000007</v>
      </c>
      <c r="DL667" s="20">
        <v>587.92999999999995</v>
      </c>
      <c r="DM667" s="20">
        <v>188.33</v>
      </c>
      <c r="DN667" s="20">
        <v>8423.4500000000007</v>
      </c>
      <c r="DO667" s="20">
        <v>587.92999999999995</v>
      </c>
      <c r="DP667" s="20">
        <v>188.33</v>
      </c>
      <c r="DQ667" s="20">
        <v>8423.4500000000007</v>
      </c>
      <c r="DR667" s="20">
        <v>587.92999999999995</v>
      </c>
      <c r="DS667" s="20">
        <v>188.33</v>
      </c>
      <c r="DT667" s="20">
        <v>8423.4500000000007</v>
      </c>
      <c r="DU667" s="20">
        <v>587.92999999999995</v>
      </c>
      <c r="DV667" s="20">
        <v>188.33</v>
      </c>
      <c r="DW667" s="20">
        <v>8423.4500000000007</v>
      </c>
      <c r="DX667" s="20">
        <v>587.92999999999995</v>
      </c>
      <c r="DY667" s="20">
        <v>188.33</v>
      </c>
      <c r="DZ667" s="20">
        <v>8423.4500000000007</v>
      </c>
      <c r="EA667" s="20">
        <v>587.92999999999995</v>
      </c>
      <c r="EB667" s="20">
        <v>188.33</v>
      </c>
      <c r="EC667" s="20">
        <v>8423.4500000000007</v>
      </c>
      <c r="ED667" s="20">
        <v>587.92999999999995</v>
      </c>
      <c r="EE667" s="20">
        <v>188.33</v>
      </c>
      <c r="EF667" s="20">
        <v>8423.4500000000007</v>
      </c>
      <c r="EG667" s="20">
        <v>587.92999999999995</v>
      </c>
      <c r="EH667" s="20">
        <v>188.33</v>
      </c>
      <c r="EI667" s="20">
        <f t="shared" si="65"/>
        <v>8423.4500000000007</v>
      </c>
      <c r="EJ667" s="20">
        <f t="shared" si="65"/>
        <v>587.92999999999995</v>
      </c>
      <c r="EK667" s="20">
        <f t="shared" si="65"/>
        <v>188.33</v>
      </c>
      <c r="EL667" s="20">
        <v>8423.4500000000007</v>
      </c>
      <c r="EM667" s="20">
        <v>587.92999999999995</v>
      </c>
      <c r="EN667" s="20">
        <v>188.33</v>
      </c>
      <c r="EO667" s="24">
        <f t="shared" si="66"/>
        <v>239192.45999999988</v>
      </c>
      <c r="EP667" s="25">
        <f t="shared" si="62"/>
        <v>23797.5799999999</v>
      </c>
      <c r="EQ667" s="25">
        <f t="shared" si="63"/>
        <v>36798.770000000106</v>
      </c>
      <c r="ES667" s="26"/>
    </row>
    <row r="668" spans="1:149" x14ac:dyDescent="0.25">
      <c r="A668" s="27">
        <v>665</v>
      </c>
      <c r="B668" s="15">
        <v>18303230000195</v>
      </c>
      <c r="C668" s="28" t="s">
        <v>682</v>
      </c>
      <c r="D668" s="17">
        <v>203424.93</v>
      </c>
      <c r="E668" s="18">
        <v>407266.47</v>
      </c>
      <c r="F668" s="19">
        <v>0</v>
      </c>
      <c r="G668" s="20">
        <v>0</v>
      </c>
      <c r="H668" s="21">
        <f t="shared" si="61"/>
        <v>203424.93</v>
      </c>
      <c r="I668" s="21">
        <v>407266.47</v>
      </c>
      <c r="J668" s="22">
        <v>0</v>
      </c>
      <c r="K668" s="22">
        <v>0</v>
      </c>
      <c r="L668" s="22">
        <v>0</v>
      </c>
      <c r="M668" s="22">
        <v>0</v>
      </c>
      <c r="N668" s="22">
        <v>9321.3799999999992</v>
      </c>
      <c r="O668" s="22">
        <v>0</v>
      </c>
      <c r="P668" s="22">
        <v>9321.3799999999992</v>
      </c>
      <c r="Q668" s="22">
        <v>0</v>
      </c>
      <c r="R668" s="22">
        <v>9321.3799999999992</v>
      </c>
      <c r="S668" s="22">
        <v>9321.3799999999992</v>
      </c>
      <c r="T668" s="22">
        <v>9321.3799999999992</v>
      </c>
      <c r="U668" s="22">
        <v>9316.86</v>
      </c>
      <c r="V668" s="22">
        <v>9316.86</v>
      </c>
      <c r="W668" s="22">
        <v>9316.86</v>
      </c>
      <c r="X668" s="22">
        <v>9316.86</v>
      </c>
      <c r="Y668" s="22">
        <v>5695.9</v>
      </c>
      <c r="Z668" s="22">
        <v>5695.9</v>
      </c>
      <c r="AA668" s="22">
        <v>5695.9</v>
      </c>
      <c r="AB668" s="22">
        <v>5695.9</v>
      </c>
      <c r="AC668" s="22">
        <v>0</v>
      </c>
      <c r="AD668" s="22">
        <v>5695.9</v>
      </c>
      <c r="AE668" s="22"/>
      <c r="AF668" s="22"/>
      <c r="AG668" s="22">
        <v>5695.9</v>
      </c>
      <c r="AH668" s="22"/>
      <c r="AI668" s="22"/>
      <c r="AJ668" s="22">
        <v>5695.9</v>
      </c>
      <c r="AK668" s="22"/>
      <c r="AL668" s="22">
        <v>5695.9</v>
      </c>
      <c r="AM668" s="22">
        <v>5695.9</v>
      </c>
      <c r="AN668" s="22">
        <v>5695.9</v>
      </c>
      <c r="AO668" s="22"/>
      <c r="AP668" s="22">
        <v>5695.9</v>
      </c>
      <c r="AQ668" s="22"/>
      <c r="AR668" s="22"/>
      <c r="AS668" s="22">
        <v>5695.9</v>
      </c>
      <c r="AT668" s="22">
        <v>0</v>
      </c>
      <c r="AU668" s="22">
        <v>0</v>
      </c>
      <c r="AV668" s="22">
        <v>5695.9</v>
      </c>
      <c r="AW668" s="22">
        <v>0</v>
      </c>
      <c r="AX668" s="22">
        <v>0</v>
      </c>
      <c r="AY668" s="22"/>
      <c r="AZ668" s="22">
        <f>VLOOKUP(A668,[1]Consolidado!$A$4:$AZ$856,52,FALSE)</f>
        <v>5695.9</v>
      </c>
      <c r="BA668" s="22">
        <f>VLOOKUP(A668,'[2]Parcelas ICMS 2018 Calculadas'!$A$4:$BC$856,55,FALSE)</f>
        <v>0</v>
      </c>
      <c r="BB668" s="22">
        <v>5695.9</v>
      </c>
      <c r="BC668" s="22">
        <v>0</v>
      </c>
      <c r="BD668" s="22">
        <v>0</v>
      </c>
      <c r="BE668" s="22">
        <v>5695.9</v>
      </c>
      <c r="BF668" s="22"/>
      <c r="BG668" s="22">
        <v>0</v>
      </c>
      <c r="BH668" s="22"/>
      <c r="BI668" s="22"/>
      <c r="BJ668" s="22">
        <v>5695.9</v>
      </c>
      <c r="BK668" s="22">
        <v>0</v>
      </c>
      <c r="BL668" s="22">
        <v>0</v>
      </c>
      <c r="BM668" s="22">
        <v>0</v>
      </c>
      <c r="BN668" s="23">
        <f t="shared" si="64"/>
        <v>180704.6399999999</v>
      </c>
      <c r="BO668" s="20">
        <v>12430.07</v>
      </c>
      <c r="BP668" s="20">
        <v>867.57</v>
      </c>
      <c r="BQ668" s="20">
        <v>277.91000000000003</v>
      </c>
      <c r="BR668" s="20">
        <v>12430.07</v>
      </c>
      <c r="BS668" s="20">
        <v>867.57</v>
      </c>
      <c r="BT668" s="20">
        <v>277.91000000000003</v>
      </c>
      <c r="BU668" s="20">
        <v>12430.07</v>
      </c>
      <c r="BV668" s="20">
        <v>867.57</v>
      </c>
      <c r="BW668" s="20">
        <v>277.91000000000003</v>
      </c>
      <c r="BX668" s="20">
        <v>12430.07</v>
      </c>
      <c r="BY668" s="20">
        <v>867.57</v>
      </c>
      <c r="BZ668" s="20">
        <v>277.91000000000003</v>
      </c>
      <c r="CA668" s="20">
        <v>12430.07</v>
      </c>
      <c r="CB668" s="20">
        <v>867.57</v>
      </c>
      <c r="CC668" s="20">
        <v>277.91000000000003</v>
      </c>
      <c r="CD668" s="20">
        <v>12430.07</v>
      </c>
      <c r="CE668" s="20">
        <v>867.57</v>
      </c>
      <c r="CF668" s="20">
        <v>277.91000000000003</v>
      </c>
      <c r="CG668" s="20">
        <v>12430.07</v>
      </c>
      <c r="CH668" s="20">
        <v>867.57</v>
      </c>
      <c r="CI668" s="20">
        <v>277.91000000000003</v>
      </c>
      <c r="CJ668" s="20">
        <v>12430.07</v>
      </c>
      <c r="CK668" s="20">
        <v>867.57</v>
      </c>
      <c r="CL668" s="20">
        <v>277.91000000000003</v>
      </c>
      <c r="CM668" s="20">
        <v>12430.07</v>
      </c>
      <c r="CN668" s="20">
        <v>867.57</v>
      </c>
      <c r="CO668" s="20">
        <v>277.91000000000003</v>
      </c>
      <c r="CP668" s="20">
        <v>12430.07</v>
      </c>
      <c r="CQ668" s="20">
        <v>867.57</v>
      </c>
      <c r="CR668" s="20">
        <v>277.91000000000003</v>
      </c>
      <c r="CS668" s="20">
        <v>12430.07</v>
      </c>
      <c r="CT668" s="20">
        <v>867.57</v>
      </c>
      <c r="CU668" s="20">
        <v>277.91000000000003</v>
      </c>
      <c r="CV668" s="20">
        <v>12430.07</v>
      </c>
      <c r="CW668" s="20">
        <v>867.57</v>
      </c>
      <c r="CX668" s="20">
        <v>277.91000000000003</v>
      </c>
      <c r="CY668" s="20">
        <v>12430.07</v>
      </c>
      <c r="CZ668" s="20">
        <v>867.57</v>
      </c>
      <c r="DA668" s="20">
        <v>277.91000000000003</v>
      </c>
      <c r="DB668" s="20">
        <v>12430.07</v>
      </c>
      <c r="DC668" s="20">
        <v>867.57</v>
      </c>
      <c r="DD668" s="20">
        <v>277.91000000000003</v>
      </c>
      <c r="DE668" s="20">
        <v>12430.07</v>
      </c>
      <c r="DF668" s="20">
        <v>867.57</v>
      </c>
      <c r="DG668" s="20">
        <v>277.91000000000003</v>
      </c>
      <c r="DH668" s="20">
        <v>12430.07</v>
      </c>
      <c r="DI668" s="20">
        <v>867.57</v>
      </c>
      <c r="DJ668" s="20">
        <v>277.91000000000003</v>
      </c>
      <c r="DK668" s="20">
        <v>12430.07</v>
      </c>
      <c r="DL668" s="20">
        <v>867.57</v>
      </c>
      <c r="DM668" s="20">
        <v>277.91000000000003</v>
      </c>
      <c r="DN668" s="20">
        <v>12430.07</v>
      </c>
      <c r="DO668" s="20">
        <v>867.57</v>
      </c>
      <c r="DP668" s="20">
        <v>277.91000000000003</v>
      </c>
      <c r="DQ668" s="20">
        <v>12430.07</v>
      </c>
      <c r="DR668" s="20">
        <v>867.57</v>
      </c>
      <c r="DS668" s="20">
        <v>277.91000000000003</v>
      </c>
      <c r="DT668" s="20">
        <v>12430.07</v>
      </c>
      <c r="DU668" s="20">
        <v>867.57</v>
      </c>
      <c r="DV668" s="20">
        <v>277.91000000000003</v>
      </c>
      <c r="DW668" s="20">
        <v>12430.07</v>
      </c>
      <c r="DX668" s="20">
        <v>867.57</v>
      </c>
      <c r="DY668" s="20">
        <v>277.91000000000003</v>
      </c>
      <c r="DZ668" s="20">
        <v>12430.07</v>
      </c>
      <c r="EA668" s="20">
        <v>867.57</v>
      </c>
      <c r="EB668" s="20">
        <v>277.91000000000003</v>
      </c>
      <c r="EC668" s="20">
        <v>12430.07</v>
      </c>
      <c r="ED668" s="20">
        <v>867.57</v>
      </c>
      <c r="EE668" s="20">
        <v>277.91000000000003</v>
      </c>
      <c r="EF668" s="20">
        <v>12430.07</v>
      </c>
      <c r="EG668" s="20">
        <v>867.57</v>
      </c>
      <c r="EH668" s="20">
        <v>277.91000000000003</v>
      </c>
      <c r="EI668" s="20">
        <f t="shared" si="65"/>
        <v>12430.07</v>
      </c>
      <c r="EJ668" s="20">
        <f t="shared" si="65"/>
        <v>867.57</v>
      </c>
      <c r="EK668" s="20">
        <f t="shared" si="65"/>
        <v>277.91000000000003</v>
      </c>
      <c r="EL668" s="20">
        <v>12430.07</v>
      </c>
      <c r="EM668" s="20">
        <v>867.57</v>
      </c>
      <c r="EN668" s="20">
        <v>277.91000000000003</v>
      </c>
      <c r="EO668" s="24">
        <f t="shared" si="66"/>
        <v>352964.30000000016</v>
      </c>
      <c r="EP668" s="25">
        <f t="shared" si="62"/>
        <v>22720.290000000095</v>
      </c>
      <c r="EQ668" s="25">
        <f t="shared" si="63"/>
        <v>54302.169999999809</v>
      </c>
      <c r="ES668" s="26"/>
    </row>
    <row r="669" spans="1:149" x14ac:dyDescent="0.25">
      <c r="A669" s="27">
        <v>666</v>
      </c>
      <c r="B669" s="15">
        <v>18301069000110</v>
      </c>
      <c r="C669" s="28" t="s">
        <v>683</v>
      </c>
      <c r="D669" s="17">
        <v>249078.9</v>
      </c>
      <c r="E669" s="18">
        <v>144431.24</v>
      </c>
      <c r="F669" s="19">
        <v>0</v>
      </c>
      <c r="G669" s="20">
        <v>0</v>
      </c>
      <c r="H669" s="21">
        <f t="shared" si="61"/>
        <v>249078.9</v>
      </c>
      <c r="I669" s="21">
        <v>144431.24</v>
      </c>
      <c r="J669" s="22">
        <v>0</v>
      </c>
      <c r="K669" s="22">
        <v>0</v>
      </c>
      <c r="L669" s="22">
        <v>0</v>
      </c>
      <c r="M669" s="22">
        <v>0</v>
      </c>
      <c r="N669" s="22">
        <v>11413.35</v>
      </c>
      <c r="O669" s="22">
        <v>0</v>
      </c>
      <c r="P669" s="22">
        <v>11413.35</v>
      </c>
      <c r="Q669" s="22">
        <v>0</v>
      </c>
      <c r="R669" s="22">
        <v>11413.35</v>
      </c>
      <c r="S669" s="22">
        <v>11413.35</v>
      </c>
      <c r="T669" s="22">
        <v>11413.35</v>
      </c>
      <c r="U669" s="22">
        <v>11407.81</v>
      </c>
      <c r="V669" s="22">
        <v>11407.81</v>
      </c>
      <c r="W669" s="22">
        <v>11407.81</v>
      </c>
      <c r="X669" s="22">
        <v>11407.81</v>
      </c>
      <c r="Y669" s="22">
        <v>6974.21</v>
      </c>
      <c r="Z669" s="22">
        <v>6974.21</v>
      </c>
      <c r="AA669" s="22">
        <v>6974.21</v>
      </c>
      <c r="AB669" s="22">
        <v>6974.21</v>
      </c>
      <c r="AC669" s="22">
        <v>0</v>
      </c>
      <c r="AD669" s="22">
        <v>6974.21</v>
      </c>
      <c r="AE669" s="22"/>
      <c r="AF669" s="22"/>
      <c r="AG669" s="22">
        <v>6974.21</v>
      </c>
      <c r="AH669" s="22"/>
      <c r="AI669" s="22"/>
      <c r="AJ669" s="22">
        <v>6974.21</v>
      </c>
      <c r="AK669" s="22"/>
      <c r="AL669" s="22">
        <v>6974.21</v>
      </c>
      <c r="AM669" s="22">
        <v>6974.21</v>
      </c>
      <c r="AN669" s="22">
        <v>6974.21</v>
      </c>
      <c r="AO669" s="22"/>
      <c r="AP669" s="22">
        <v>6974.21</v>
      </c>
      <c r="AQ669" s="22"/>
      <c r="AR669" s="22"/>
      <c r="AS669" s="22">
        <v>6974.21</v>
      </c>
      <c r="AT669" s="22">
        <v>0</v>
      </c>
      <c r="AU669" s="22">
        <v>0</v>
      </c>
      <c r="AV669" s="22">
        <v>6974.21</v>
      </c>
      <c r="AW669" s="22">
        <v>0</v>
      </c>
      <c r="AX669" s="22">
        <v>0</v>
      </c>
      <c r="AY669" s="22"/>
      <c r="AZ669" s="22">
        <f>VLOOKUP(A669,[1]Consolidado!$A$4:$AZ$856,52,FALSE)</f>
        <v>6974.21</v>
      </c>
      <c r="BA669" s="22">
        <f>VLOOKUP(A669,'[2]Parcelas ICMS 2018 Calculadas'!$A$4:$BC$856,55,FALSE)</f>
        <v>0</v>
      </c>
      <c r="BB669" s="22">
        <v>6974.21</v>
      </c>
      <c r="BC669" s="22">
        <v>0</v>
      </c>
      <c r="BD669" s="22">
        <v>0</v>
      </c>
      <c r="BE669" s="22">
        <v>6974.21</v>
      </c>
      <c r="BF669" s="22"/>
      <c r="BG669" s="22">
        <v>0</v>
      </c>
      <c r="BH669" s="22"/>
      <c r="BI669" s="22"/>
      <c r="BJ669" s="22">
        <v>6974.21</v>
      </c>
      <c r="BK669" s="22">
        <v>0</v>
      </c>
      <c r="BL669" s="22">
        <v>0</v>
      </c>
      <c r="BM669" s="22">
        <v>0</v>
      </c>
      <c r="BN669" s="23">
        <f t="shared" si="64"/>
        <v>221259.55999999991</v>
      </c>
      <c r="BO669" s="20">
        <v>4408.1499999999996</v>
      </c>
      <c r="BP669" s="20">
        <v>307.67</v>
      </c>
      <c r="BQ669" s="20">
        <v>98.56</v>
      </c>
      <c r="BR669" s="20">
        <v>4408.1499999999996</v>
      </c>
      <c r="BS669" s="20">
        <v>307.67</v>
      </c>
      <c r="BT669" s="20">
        <v>98.56</v>
      </c>
      <c r="BU669" s="20">
        <v>4408.1499999999996</v>
      </c>
      <c r="BV669" s="20">
        <v>307.67</v>
      </c>
      <c r="BW669" s="20">
        <v>98.56</v>
      </c>
      <c r="BX669" s="20">
        <v>4408.1499999999996</v>
      </c>
      <c r="BY669" s="20">
        <v>307.67</v>
      </c>
      <c r="BZ669" s="20">
        <v>98.56</v>
      </c>
      <c r="CA669" s="20">
        <v>4408.1499999999996</v>
      </c>
      <c r="CB669" s="20">
        <v>307.67</v>
      </c>
      <c r="CC669" s="20">
        <v>98.56</v>
      </c>
      <c r="CD669" s="20">
        <v>4408.1499999999996</v>
      </c>
      <c r="CE669" s="20">
        <v>307.67</v>
      </c>
      <c r="CF669" s="20">
        <v>98.56</v>
      </c>
      <c r="CG669" s="20">
        <v>4408.1499999999996</v>
      </c>
      <c r="CH669" s="20">
        <v>307.67</v>
      </c>
      <c r="CI669" s="20">
        <v>98.56</v>
      </c>
      <c r="CJ669" s="20">
        <v>4408.1499999999996</v>
      </c>
      <c r="CK669" s="20">
        <v>307.67</v>
      </c>
      <c r="CL669" s="20">
        <v>98.56</v>
      </c>
      <c r="CM669" s="20">
        <v>4408.1499999999996</v>
      </c>
      <c r="CN669" s="20">
        <v>307.67</v>
      </c>
      <c r="CO669" s="20">
        <v>98.56</v>
      </c>
      <c r="CP669" s="20">
        <v>4408.1499999999996</v>
      </c>
      <c r="CQ669" s="20">
        <v>307.67</v>
      </c>
      <c r="CR669" s="20">
        <v>98.56</v>
      </c>
      <c r="CS669" s="20">
        <v>4408.1499999999996</v>
      </c>
      <c r="CT669" s="20">
        <v>307.67</v>
      </c>
      <c r="CU669" s="20">
        <v>98.56</v>
      </c>
      <c r="CV669" s="20">
        <v>4408.1499999999996</v>
      </c>
      <c r="CW669" s="20">
        <v>307.67</v>
      </c>
      <c r="CX669" s="20">
        <v>98.56</v>
      </c>
      <c r="CY669" s="20">
        <v>4408.1499999999996</v>
      </c>
      <c r="CZ669" s="20">
        <v>307.67</v>
      </c>
      <c r="DA669" s="20">
        <v>98.56</v>
      </c>
      <c r="DB669" s="20">
        <v>4408.1499999999996</v>
      </c>
      <c r="DC669" s="20">
        <v>307.67</v>
      </c>
      <c r="DD669" s="20">
        <v>98.56</v>
      </c>
      <c r="DE669" s="20">
        <v>4408.1499999999996</v>
      </c>
      <c r="DF669" s="20">
        <v>307.67</v>
      </c>
      <c r="DG669" s="20">
        <v>98.56</v>
      </c>
      <c r="DH669" s="20">
        <v>4408.1499999999996</v>
      </c>
      <c r="DI669" s="20">
        <v>307.67</v>
      </c>
      <c r="DJ669" s="20">
        <v>98.56</v>
      </c>
      <c r="DK669" s="20">
        <v>4408.1499999999996</v>
      </c>
      <c r="DL669" s="20">
        <v>307.67</v>
      </c>
      <c r="DM669" s="20">
        <v>98.56</v>
      </c>
      <c r="DN669" s="20">
        <v>4408.1499999999996</v>
      </c>
      <c r="DO669" s="20">
        <v>307.67</v>
      </c>
      <c r="DP669" s="20">
        <v>98.56</v>
      </c>
      <c r="DQ669" s="20">
        <v>4408.1499999999996</v>
      </c>
      <c r="DR669" s="20">
        <v>307.67</v>
      </c>
      <c r="DS669" s="20">
        <v>98.56</v>
      </c>
      <c r="DT669" s="20">
        <v>4408.1499999999996</v>
      </c>
      <c r="DU669" s="20">
        <v>307.67</v>
      </c>
      <c r="DV669" s="20">
        <v>98.56</v>
      </c>
      <c r="DW669" s="20">
        <v>4408.1499999999996</v>
      </c>
      <c r="DX669" s="20">
        <v>307.67</v>
      </c>
      <c r="DY669" s="20">
        <v>98.56</v>
      </c>
      <c r="DZ669" s="20">
        <v>4408.1499999999996</v>
      </c>
      <c r="EA669" s="20">
        <v>307.67</v>
      </c>
      <c r="EB669" s="20">
        <v>98.56</v>
      </c>
      <c r="EC669" s="20">
        <v>4408.1499999999996</v>
      </c>
      <c r="ED669" s="20">
        <v>307.67</v>
      </c>
      <c r="EE669" s="20">
        <v>98.56</v>
      </c>
      <c r="EF669" s="20">
        <v>4408.1499999999996</v>
      </c>
      <c r="EG669" s="20">
        <v>307.67</v>
      </c>
      <c r="EH669" s="20">
        <v>98.56</v>
      </c>
      <c r="EI669" s="20">
        <f t="shared" si="65"/>
        <v>4408.1499999999996</v>
      </c>
      <c r="EJ669" s="20">
        <f t="shared" si="65"/>
        <v>307.67</v>
      </c>
      <c r="EK669" s="20">
        <f t="shared" si="65"/>
        <v>98.56</v>
      </c>
      <c r="EL669" s="20">
        <v>4408.1499999999996</v>
      </c>
      <c r="EM669" s="20">
        <v>307.67</v>
      </c>
      <c r="EN669" s="20">
        <v>98.56</v>
      </c>
      <c r="EO669" s="24">
        <f t="shared" si="66"/>
        <v>125173.87999999984</v>
      </c>
      <c r="EP669" s="25">
        <f t="shared" si="62"/>
        <v>27819.340000000084</v>
      </c>
      <c r="EQ669" s="25">
        <f t="shared" si="63"/>
        <v>19257.360000000146</v>
      </c>
      <c r="ES669" s="26"/>
    </row>
    <row r="670" spans="1:149" x14ac:dyDescent="0.25">
      <c r="A670" s="27">
        <v>667</v>
      </c>
      <c r="B670" s="15">
        <v>18468058000120</v>
      </c>
      <c r="C670" s="28" t="s">
        <v>684</v>
      </c>
      <c r="D670" s="17">
        <v>1733871.37</v>
      </c>
      <c r="E670" s="18">
        <v>1676735.03</v>
      </c>
      <c r="F670" s="19">
        <v>0</v>
      </c>
      <c r="G670" s="20">
        <v>0</v>
      </c>
      <c r="H670" s="21">
        <f t="shared" si="61"/>
        <v>1733871.37</v>
      </c>
      <c r="I670" s="21">
        <v>1676735.03</v>
      </c>
      <c r="J670" s="22">
        <v>0</v>
      </c>
      <c r="K670" s="22">
        <v>0</v>
      </c>
      <c r="L670" s="22">
        <v>0</v>
      </c>
      <c r="M670" s="22">
        <v>0</v>
      </c>
      <c r="N670" s="22">
        <v>79449.84</v>
      </c>
      <c r="O670" s="22">
        <v>0</v>
      </c>
      <c r="P670" s="22">
        <v>79449.84</v>
      </c>
      <c r="Q670" s="22">
        <v>0</v>
      </c>
      <c r="R670" s="22">
        <v>79449.84</v>
      </c>
      <c r="S670" s="22">
        <v>79449.84</v>
      </c>
      <c r="T670" s="22">
        <v>79449.84</v>
      </c>
      <c r="U670" s="22">
        <v>79411.31</v>
      </c>
      <c r="V670" s="22">
        <v>79411.31</v>
      </c>
      <c r="W670" s="22">
        <v>79411.31</v>
      </c>
      <c r="X670" s="22">
        <v>79411.31</v>
      </c>
      <c r="Y670" s="22">
        <v>48548.4</v>
      </c>
      <c r="Z670" s="22">
        <v>48548.4</v>
      </c>
      <c r="AA670" s="22">
        <v>48548.4</v>
      </c>
      <c r="AB670" s="22">
        <v>48548.4</v>
      </c>
      <c r="AC670" s="22">
        <v>0</v>
      </c>
      <c r="AD670" s="22">
        <v>48548.4</v>
      </c>
      <c r="AE670" s="22"/>
      <c r="AF670" s="22"/>
      <c r="AG670" s="22">
        <v>48548.4</v>
      </c>
      <c r="AH670" s="22"/>
      <c r="AI670" s="22"/>
      <c r="AJ670" s="22">
        <v>48548.4</v>
      </c>
      <c r="AK670" s="22"/>
      <c r="AL670" s="22">
        <v>48548.4</v>
      </c>
      <c r="AM670" s="22">
        <v>48548.4</v>
      </c>
      <c r="AN670" s="22">
        <v>48548.4</v>
      </c>
      <c r="AO670" s="22"/>
      <c r="AP670" s="22">
        <v>48548.4</v>
      </c>
      <c r="AQ670" s="22"/>
      <c r="AR670" s="22"/>
      <c r="AS670" s="22">
        <v>48548.4</v>
      </c>
      <c r="AT670" s="22">
        <v>0</v>
      </c>
      <c r="AU670" s="22">
        <v>0</v>
      </c>
      <c r="AV670" s="22">
        <v>48548.4</v>
      </c>
      <c r="AW670" s="22">
        <v>0</v>
      </c>
      <c r="AX670" s="22">
        <v>0</v>
      </c>
      <c r="AY670" s="22"/>
      <c r="AZ670" s="22">
        <f>VLOOKUP(A670,[1]Consolidado!$A$4:$AZ$856,52,FALSE)</f>
        <v>48548.4</v>
      </c>
      <c r="BA670" s="22">
        <f>VLOOKUP(A670,'[2]Parcelas ICMS 2018 Calculadas'!$A$4:$BC$856,55,FALSE)</f>
        <v>0</v>
      </c>
      <c r="BB670" s="22">
        <v>48548.4</v>
      </c>
      <c r="BC670" s="22">
        <v>0</v>
      </c>
      <c r="BD670" s="22">
        <v>0</v>
      </c>
      <c r="BE670" s="22">
        <v>48548.4</v>
      </c>
      <c r="BF670" s="22"/>
      <c r="BG670" s="22">
        <v>0</v>
      </c>
      <c r="BH670" s="22"/>
      <c r="BI670" s="22"/>
      <c r="BJ670" s="22">
        <v>48548.4</v>
      </c>
      <c r="BK670" s="22">
        <v>0</v>
      </c>
      <c r="BL670" s="22">
        <v>0</v>
      </c>
      <c r="BM670" s="22">
        <v>0</v>
      </c>
      <c r="BN670" s="23">
        <f t="shared" si="64"/>
        <v>1540217.2399999991</v>
      </c>
      <c r="BO670" s="20">
        <v>51175.16</v>
      </c>
      <c r="BP670" s="20">
        <v>3571.83</v>
      </c>
      <c r="BQ670" s="20">
        <v>1144.17</v>
      </c>
      <c r="BR670" s="20">
        <v>51175.16</v>
      </c>
      <c r="BS670" s="20">
        <v>3571.83</v>
      </c>
      <c r="BT670" s="20">
        <v>1144.17</v>
      </c>
      <c r="BU670" s="20">
        <v>51175.16</v>
      </c>
      <c r="BV670" s="20">
        <v>3571.83</v>
      </c>
      <c r="BW670" s="20">
        <v>1144.17</v>
      </c>
      <c r="BX670" s="20">
        <v>51175.16</v>
      </c>
      <c r="BY670" s="20">
        <v>3571.83</v>
      </c>
      <c r="BZ670" s="20">
        <v>1144.17</v>
      </c>
      <c r="CA670" s="20">
        <v>51175.16</v>
      </c>
      <c r="CB670" s="20">
        <v>3571.83</v>
      </c>
      <c r="CC670" s="20">
        <v>1144.17</v>
      </c>
      <c r="CD670" s="20">
        <v>51175.16</v>
      </c>
      <c r="CE670" s="20">
        <v>3571.83</v>
      </c>
      <c r="CF670" s="20">
        <v>1144.17</v>
      </c>
      <c r="CG670" s="20">
        <v>51175.16</v>
      </c>
      <c r="CH670" s="20">
        <v>3571.83</v>
      </c>
      <c r="CI670" s="20">
        <v>1144.17</v>
      </c>
      <c r="CJ670" s="20">
        <v>51175.16</v>
      </c>
      <c r="CK670" s="20">
        <v>3571.83</v>
      </c>
      <c r="CL670" s="20">
        <v>1144.17</v>
      </c>
      <c r="CM670" s="20">
        <v>51175.16</v>
      </c>
      <c r="CN670" s="20">
        <v>3571.83</v>
      </c>
      <c r="CO670" s="20">
        <v>1144.17</v>
      </c>
      <c r="CP670" s="20">
        <v>51175.16</v>
      </c>
      <c r="CQ670" s="20">
        <v>3571.83</v>
      </c>
      <c r="CR670" s="20">
        <v>1144.17</v>
      </c>
      <c r="CS670" s="20">
        <v>51175.16</v>
      </c>
      <c r="CT670" s="20">
        <v>3571.83</v>
      </c>
      <c r="CU670" s="20">
        <v>1144.17</v>
      </c>
      <c r="CV670" s="20">
        <v>51175.16</v>
      </c>
      <c r="CW670" s="20">
        <v>3571.83</v>
      </c>
      <c r="CX670" s="20">
        <v>1144.17</v>
      </c>
      <c r="CY670" s="20">
        <v>51175.16</v>
      </c>
      <c r="CZ670" s="20">
        <v>3571.83</v>
      </c>
      <c r="DA670" s="20">
        <v>1144.17</v>
      </c>
      <c r="DB670" s="20">
        <v>51175.16</v>
      </c>
      <c r="DC670" s="20">
        <v>3571.83</v>
      </c>
      <c r="DD670" s="20">
        <v>1144.17</v>
      </c>
      <c r="DE670" s="20">
        <v>51175.16</v>
      </c>
      <c r="DF670" s="20">
        <v>3571.83</v>
      </c>
      <c r="DG670" s="20">
        <v>1144.17</v>
      </c>
      <c r="DH670" s="20">
        <v>51175.16</v>
      </c>
      <c r="DI670" s="20">
        <v>3571.83</v>
      </c>
      <c r="DJ670" s="20">
        <v>1144.17</v>
      </c>
      <c r="DK670" s="20">
        <v>51175.16</v>
      </c>
      <c r="DL670" s="20">
        <v>3571.83</v>
      </c>
      <c r="DM670" s="20">
        <v>1144.17</v>
      </c>
      <c r="DN670" s="20">
        <v>51175.16</v>
      </c>
      <c r="DO670" s="20">
        <v>3571.83</v>
      </c>
      <c r="DP670" s="20">
        <v>1144.17</v>
      </c>
      <c r="DQ670" s="20">
        <v>51175.16</v>
      </c>
      <c r="DR670" s="20">
        <v>3571.83</v>
      </c>
      <c r="DS670" s="20">
        <v>1144.17</v>
      </c>
      <c r="DT670" s="20">
        <v>51175.16</v>
      </c>
      <c r="DU670" s="20">
        <v>3571.83</v>
      </c>
      <c r="DV670" s="20">
        <v>1144.17</v>
      </c>
      <c r="DW670" s="20">
        <v>51175.16</v>
      </c>
      <c r="DX670" s="20">
        <v>3571.83</v>
      </c>
      <c r="DY670" s="20">
        <v>1144.17</v>
      </c>
      <c r="DZ670" s="20">
        <v>51175.16</v>
      </c>
      <c r="EA670" s="20">
        <v>3571.83</v>
      </c>
      <c r="EB670" s="20">
        <v>1144.17</v>
      </c>
      <c r="EC670" s="20">
        <v>51175.16</v>
      </c>
      <c r="ED670" s="20">
        <v>3571.83</v>
      </c>
      <c r="EE670" s="20">
        <v>1144.17</v>
      </c>
      <c r="EF670" s="20">
        <v>51175.16</v>
      </c>
      <c r="EG670" s="20">
        <v>3571.83</v>
      </c>
      <c r="EH670" s="20">
        <v>1144.17</v>
      </c>
      <c r="EI670" s="20">
        <f t="shared" si="65"/>
        <v>51175.16</v>
      </c>
      <c r="EJ670" s="20">
        <f t="shared" si="65"/>
        <v>3571.83</v>
      </c>
      <c r="EK670" s="20">
        <f t="shared" si="65"/>
        <v>1144.17</v>
      </c>
      <c r="EL670" s="20">
        <v>51175.16</v>
      </c>
      <c r="EM670" s="20">
        <v>3571.83</v>
      </c>
      <c r="EN670" s="20">
        <v>1144.17</v>
      </c>
      <c r="EO670" s="24">
        <f t="shared" si="66"/>
        <v>1453170.16</v>
      </c>
      <c r="EP670" s="25">
        <f t="shared" si="62"/>
        <v>193654.13000000105</v>
      </c>
      <c r="EQ670" s="25">
        <f t="shared" si="63"/>
        <v>223564.87000000011</v>
      </c>
      <c r="ES670" s="26"/>
    </row>
    <row r="671" spans="1:149" x14ac:dyDescent="0.25">
      <c r="A671" s="27">
        <v>668</v>
      </c>
      <c r="B671" s="15">
        <v>18398966000194</v>
      </c>
      <c r="C671" s="28" t="s">
        <v>685</v>
      </c>
      <c r="D671" s="17">
        <v>476287.42</v>
      </c>
      <c r="E671" s="18">
        <v>915338.65</v>
      </c>
      <c r="F671" s="19">
        <v>0</v>
      </c>
      <c r="G671" s="20">
        <v>0</v>
      </c>
      <c r="H671" s="21">
        <f t="shared" si="61"/>
        <v>476287.42</v>
      </c>
      <c r="I671" s="21">
        <v>915338.65</v>
      </c>
      <c r="J671" s="22">
        <v>0</v>
      </c>
      <c r="K671" s="22">
        <v>0</v>
      </c>
      <c r="L671" s="22">
        <v>0</v>
      </c>
      <c r="M671" s="22">
        <v>0</v>
      </c>
      <c r="N671" s="22">
        <v>21824.55</v>
      </c>
      <c r="O671" s="22">
        <v>0</v>
      </c>
      <c r="P671" s="22">
        <v>21824.55</v>
      </c>
      <c r="Q671" s="22">
        <v>0</v>
      </c>
      <c r="R671" s="22">
        <v>21824.55</v>
      </c>
      <c r="S671" s="22">
        <v>21824.55</v>
      </c>
      <c r="T671" s="22">
        <v>21824.55</v>
      </c>
      <c r="U671" s="22">
        <v>21813.96</v>
      </c>
      <c r="V671" s="22">
        <v>21813.96</v>
      </c>
      <c r="W671" s="22">
        <v>21813.96</v>
      </c>
      <c r="X671" s="22">
        <v>21813.96</v>
      </c>
      <c r="Y671" s="22">
        <v>13336.05</v>
      </c>
      <c r="Z671" s="22">
        <v>13336.05</v>
      </c>
      <c r="AA671" s="22">
        <v>13336.05</v>
      </c>
      <c r="AB671" s="22">
        <v>13336.05</v>
      </c>
      <c r="AC671" s="22">
        <v>0</v>
      </c>
      <c r="AD671" s="22">
        <v>13336.05</v>
      </c>
      <c r="AE671" s="22"/>
      <c r="AF671" s="22"/>
      <c r="AG671" s="22">
        <v>13336.05</v>
      </c>
      <c r="AH671" s="22"/>
      <c r="AI671" s="22"/>
      <c r="AJ671" s="22">
        <v>13336.05</v>
      </c>
      <c r="AK671" s="22"/>
      <c r="AL671" s="22">
        <v>13336.05</v>
      </c>
      <c r="AM671" s="22">
        <v>13336.05</v>
      </c>
      <c r="AN671" s="22">
        <v>13336.05</v>
      </c>
      <c r="AO671" s="22"/>
      <c r="AP671" s="22">
        <v>13336.05</v>
      </c>
      <c r="AQ671" s="22"/>
      <c r="AR671" s="22"/>
      <c r="AS671" s="22">
        <v>13336.05</v>
      </c>
      <c r="AT671" s="22">
        <v>0</v>
      </c>
      <c r="AU671" s="22">
        <v>0</v>
      </c>
      <c r="AV671" s="22">
        <v>13336.05</v>
      </c>
      <c r="AW671" s="22">
        <v>0</v>
      </c>
      <c r="AX671" s="22">
        <v>0</v>
      </c>
      <c r="AY671" s="22"/>
      <c r="AZ671" s="22">
        <f>VLOOKUP(A671,[1]Consolidado!$A$4:$AZ$856,52,FALSE)</f>
        <v>13336.05</v>
      </c>
      <c r="BA671" s="22">
        <f>VLOOKUP(A671,'[2]Parcelas ICMS 2018 Calculadas'!$A$4:$BC$856,55,FALSE)</f>
        <v>0</v>
      </c>
      <c r="BB671" s="22">
        <v>13336.05</v>
      </c>
      <c r="BC671" s="22">
        <v>0</v>
      </c>
      <c r="BD671" s="22">
        <v>0</v>
      </c>
      <c r="BE671" s="22">
        <v>13336.05</v>
      </c>
      <c r="BF671" s="22"/>
      <c r="BG671" s="22">
        <v>0</v>
      </c>
      <c r="BH671" s="22"/>
      <c r="BI671" s="22"/>
      <c r="BJ671" s="22">
        <v>13336.05</v>
      </c>
      <c r="BK671" s="22">
        <v>0</v>
      </c>
      <c r="BL671" s="22">
        <v>0</v>
      </c>
      <c r="BM671" s="22">
        <v>0</v>
      </c>
      <c r="BN671" s="23">
        <f t="shared" si="64"/>
        <v>423091.43999999977</v>
      </c>
      <c r="BO671" s="20">
        <v>27936.799999999999</v>
      </c>
      <c r="BP671" s="20">
        <v>1949.88</v>
      </c>
      <c r="BQ671" s="20">
        <v>624.61</v>
      </c>
      <c r="BR671" s="20">
        <v>27936.799999999999</v>
      </c>
      <c r="BS671" s="20">
        <v>1949.88</v>
      </c>
      <c r="BT671" s="20">
        <v>624.61</v>
      </c>
      <c r="BU671" s="20">
        <v>27936.799999999999</v>
      </c>
      <c r="BV671" s="20">
        <v>1949.88</v>
      </c>
      <c r="BW671" s="20">
        <v>624.61</v>
      </c>
      <c r="BX671" s="20">
        <v>27936.799999999999</v>
      </c>
      <c r="BY671" s="20">
        <v>1949.88</v>
      </c>
      <c r="BZ671" s="20">
        <v>624.61</v>
      </c>
      <c r="CA671" s="20">
        <v>27936.799999999999</v>
      </c>
      <c r="CB671" s="20">
        <v>1949.88</v>
      </c>
      <c r="CC671" s="20">
        <v>624.61</v>
      </c>
      <c r="CD671" s="20">
        <v>27936.799999999999</v>
      </c>
      <c r="CE671" s="20">
        <v>1949.88</v>
      </c>
      <c r="CF671" s="20">
        <v>624.61</v>
      </c>
      <c r="CG671" s="20">
        <v>27936.799999999999</v>
      </c>
      <c r="CH671" s="20">
        <v>1949.88</v>
      </c>
      <c r="CI671" s="20">
        <v>624.61</v>
      </c>
      <c r="CJ671" s="20">
        <v>27936.799999999999</v>
      </c>
      <c r="CK671" s="20">
        <v>1949.88</v>
      </c>
      <c r="CL671" s="20">
        <v>624.61</v>
      </c>
      <c r="CM671" s="20">
        <v>27936.799999999999</v>
      </c>
      <c r="CN671" s="20">
        <v>1949.88</v>
      </c>
      <c r="CO671" s="20">
        <v>624.61</v>
      </c>
      <c r="CP671" s="20">
        <v>27936.799999999999</v>
      </c>
      <c r="CQ671" s="20">
        <v>1949.88</v>
      </c>
      <c r="CR671" s="20">
        <v>624.61</v>
      </c>
      <c r="CS671" s="20">
        <v>27936.799999999999</v>
      </c>
      <c r="CT671" s="20">
        <v>1949.88</v>
      </c>
      <c r="CU671" s="20">
        <v>624.61</v>
      </c>
      <c r="CV671" s="20">
        <v>27936.799999999999</v>
      </c>
      <c r="CW671" s="20">
        <v>1949.88</v>
      </c>
      <c r="CX671" s="20">
        <v>624.61</v>
      </c>
      <c r="CY671" s="20">
        <v>27936.799999999999</v>
      </c>
      <c r="CZ671" s="20">
        <v>1949.88</v>
      </c>
      <c r="DA671" s="20">
        <v>624.61</v>
      </c>
      <c r="DB671" s="20">
        <v>27936.799999999999</v>
      </c>
      <c r="DC671" s="20">
        <v>1949.88</v>
      </c>
      <c r="DD671" s="20">
        <v>624.61</v>
      </c>
      <c r="DE671" s="20">
        <v>27936.799999999999</v>
      </c>
      <c r="DF671" s="20">
        <v>1949.88</v>
      </c>
      <c r="DG671" s="20">
        <v>624.61</v>
      </c>
      <c r="DH671" s="20">
        <v>27936.799999999999</v>
      </c>
      <c r="DI671" s="20">
        <v>1949.88</v>
      </c>
      <c r="DJ671" s="20">
        <v>624.61</v>
      </c>
      <c r="DK671" s="20">
        <v>27936.799999999999</v>
      </c>
      <c r="DL671" s="20">
        <v>1949.88</v>
      </c>
      <c r="DM671" s="20">
        <v>624.61</v>
      </c>
      <c r="DN671" s="20">
        <v>27936.799999999999</v>
      </c>
      <c r="DO671" s="20">
        <v>1949.88</v>
      </c>
      <c r="DP671" s="20">
        <v>624.61</v>
      </c>
      <c r="DQ671" s="20">
        <v>27936.799999999999</v>
      </c>
      <c r="DR671" s="20">
        <v>1949.88</v>
      </c>
      <c r="DS671" s="20">
        <v>624.61</v>
      </c>
      <c r="DT671" s="20">
        <v>27936.799999999999</v>
      </c>
      <c r="DU671" s="20">
        <v>1949.88</v>
      </c>
      <c r="DV671" s="20">
        <v>624.61</v>
      </c>
      <c r="DW671" s="20">
        <v>27936.799999999999</v>
      </c>
      <c r="DX671" s="20">
        <v>1949.88</v>
      </c>
      <c r="DY671" s="20">
        <v>624.61</v>
      </c>
      <c r="DZ671" s="20">
        <v>27936.799999999999</v>
      </c>
      <c r="EA671" s="20">
        <v>1949.88</v>
      </c>
      <c r="EB671" s="20">
        <v>624.61</v>
      </c>
      <c r="EC671" s="20">
        <v>27936.799999999999</v>
      </c>
      <c r="ED671" s="20">
        <v>1949.88</v>
      </c>
      <c r="EE671" s="20">
        <v>624.61</v>
      </c>
      <c r="EF671" s="20">
        <v>27936.799999999999</v>
      </c>
      <c r="EG671" s="20">
        <v>1949.88</v>
      </c>
      <c r="EH671" s="20">
        <v>624.61</v>
      </c>
      <c r="EI671" s="20">
        <f t="shared" si="65"/>
        <v>27936.799999999999</v>
      </c>
      <c r="EJ671" s="20">
        <f t="shared" si="65"/>
        <v>1949.88</v>
      </c>
      <c r="EK671" s="20">
        <f t="shared" si="65"/>
        <v>624.61</v>
      </c>
      <c r="EL671" s="20">
        <v>27936.799999999999</v>
      </c>
      <c r="EM671" s="20">
        <v>1949.88</v>
      </c>
      <c r="EN671" s="20">
        <v>624.61</v>
      </c>
      <c r="EO671" s="24">
        <f t="shared" si="66"/>
        <v>793293.54</v>
      </c>
      <c r="EP671" s="25">
        <f t="shared" si="62"/>
        <v>53195.980000000214</v>
      </c>
      <c r="EQ671" s="25">
        <f t="shared" si="63"/>
        <v>122045.10999999999</v>
      </c>
      <c r="ES671" s="26"/>
    </row>
    <row r="672" spans="1:149" x14ac:dyDescent="0.25">
      <c r="A672" s="27">
        <v>669</v>
      </c>
      <c r="B672" s="15">
        <v>18243261000106</v>
      </c>
      <c r="C672" s="28" t="s">
        <v>686</v>
      </c>
      <c r="D672" s="17">
        <v>478602.17</v>
      </c>
      <c r="E672" s="18">
        <v>1091435.42</v>
      </c>
      <c r="F672" s="19">
        <v>0</v>
      </c>
      <c r="G672" s="20">
        <v>0</v>
      </c>
      <c r="H672" s="21">
        <f t="shared" si="61"/>
        <v>478602.17</v>
      </c>
      <c r="I672" s="21">
        <v>1091435.42</v>
      </c>
      <c r="J672" s="22">
        <v>0</v>
      </c>
      <c r="K672" s="22">
        <v>0</v>
      </c>
      <c r="L672" s="22">
        <v>0</v>
      </c>
      <c r="M672" s="22">
        <v>0</v>
      </c>
      <c r="N672" s="22">
        <v>21930.61</v>
      </c>
      <c r="O672" s="22">
        <v>0</v>
      </c>
      <c r="P672" s="22">
        <v>21930.61</v>
      </c>
      <c r="Q672" s="22">
        <v>0</v>
      </c>
      <c r="R672" s="22">
        <v>21930.61</v>
      </c>
      <c r="S672" s="22">
        <v>21930.61</v>
      </c>
      <c r="T672" s="22">
        <v>21930.61</v>
      </c>
      <c r="U672" s="22">
        <v>21919.98</v>
      </c>
      <c r="V672" s="22">
        <v>21919.98</v>
      </c>
      <c r="W672" s="22">
        <v>21919.98</v>
      </c>
      <c r="X672" s="22">
        <v>21919.98</v>
      </c>
      <c r="Y672" s="22">
        <v>13400.86</v>
      </c>
      <c r="Z672" s="22">
        <v>13400.86</v>
      </c>
      <c r="AA672" s="22">
        <v>13400.86</v>
      </c>
      <c r="AB672" s="22">
        <v>13400.86</v>
      </c>
      <c r="AC672" s="22">
        <v>0</v>
      </c>
      <c r="AD672" s="22">
        <v>13400.86</v>
      </c>
      <c r="AE672" s="22"/>
      <c r="AF672" s="22"/>
      <c r="AG672" s="22">
        <v>13400.86</v>
      </c>
      <c r="AH672" s="22"/>
      <c r="AI672" s="22"/>
      <c r="AJ672" s="22">
        <v>13400.86</v>
      </c>
      <c r="AK672" s="22"/>
      <c r="AL672" s="22">
        <v>13400.86</v>
      </c>
      <c r="AM672" s="22">
        <v>13400.86</v>
      </c>
      <c r="AN672" s="22">
        <v>13400.86</v>
      </c>
      <c r="AO672" s="22"/>
      <c r="AP672" s="22">
        <v>13400.86</v>
      </c>
      <c r="AQ672" s="22"/>
      <c r="AR672" s="22"/>
      <c r="AS672" s="22">
        <v>13400.86</v>
      </c>
      <c r="AT672" s="22">
        <v>0</v>
      </c>
      <c r="AU672" s="22">
        <v>0</v>
      </c>
      <c r="AV672" s="22">
        <v>13400.86</v>
      </c>
      <c r="AW672" s="22">
        <v>0</v>
      </c>
      <c r="AX672" s="22">
        <v>0</v>
      </c>
      <c r="AY672" s="22"/>
      <c r="AZ672" s="22">
        <f>VLOOKUP(A672,[1]Consolidado!$A$4:$AZ$856,52,FALSE)</f>
        <v>13400.86</v>
      </c>
      <c r="BA672" s="22">
        <f>VLOOKUP(A672,'[2]Parcelas ICMS 2018 Calculadas'!$A$4:$BC$856,55,FALSE)</f>
        <v>0</v>
      </c>
      <c r="BB672" s="22">
        <v>13400.86</v>
      </c>
      <c r="BC672" s="22">
        <v>0</v>
      </c>
      <c r="BD672" s="22">
        <v>0</v>
      </c>
      <c r="BE672" s="22">
        <v>13400.86</v>
      </c>
      <c r="BF672" s="22"/>
      <c r="BG672" s="22">
        <v>0</v>
      </c>
      <c r="BH672" s="22"/>
      <c r="BI672" s="22"/>
      <c r="BJ672" s="22">
        <v>13400.86</v>
      </c>
      <c r="BK672" s="22">
        <v>0</v>
      </c>
      <c r="BL672" s="22">
        <v>0</v>
      </c>
      <c r="BM672" s="22">
        <v>0</v>
      </c>
      <c r="BN672" s="23">
        <f t="shared" si="64"/>
        <v>425147.58999999979</v>
      </c>
      <c r="BO672" s="20">
        <v>33311.4</v>
      </c>
      <c r="BP672" s="20">
        <v>2325.0100000000002</v>
      </c>
      <c r="BQ672" s="20">
        <v>744.77</v>
      </c>
      <c r="BR672" s="20">
        <v>33311.4</v>
      </c>
      <c r="BS672" s="20">
        <v>2325.0100000000002</v>
      </c>
      <c r="BT672" s="20">
        <v>744.77</v>
      </c>
      <c r="BU672" s="20">
        <v>33311.4</v>
      </c>
      <c r="BV672" s="20">
        <v>2325.0100000000002</v>
      </c>
      <c r="BW672" s="20">
        <v>744.77</v>
      </c>
      <c r="BX672" s="20">
        <v>33311.4</v>
      </c>
      <c r="BY672" s="20">
        <v>2325.0100000000002</v>
      </c>
      <c r="BZ672" s="20">
        <v>744.77</v>
      </c>
      <c r="CA672" s="20">
        <v>33311.4</v>
      </c>
      <c r="CB672" s="20">
        <v>2325.0100000000002</v>
      </c>
      <c r="CC672" s="20">
        <v>744.77</v>
      </c>
      <c r="CD672" s="20">
        <v>33311.4</v>
      </c>
      <c r="CE672" s="20">
        <v>2325.0100000000002</v>
      </c>
      <c r="CF672" s="20">
        <v>744.77</v>
      </c>
      <c r="CG672" s="20">
        <v>33311.4</v>
      </c>
      <c r="CH672" s="20">
        <v>2325.0100000000002</v>
      </c>
      <c r="CI672" s="20">
        <v>744.77</v>
      </c>
      <c r="CJ672" s="20">
        <v>33311.4</v>
      </c>
      <c r="CK672" s="20">
        <v>2325.0100000000002</v>
      </c>
      <c r="CL672" s="20">
        <v>744.77</v>
      </c>
      <c r="CM672" s="20">
        <v>33311.4</v>
      </c>
      <c r="CN672" s="20">
        <v>2325.0100000000002</v>
      </c>
      <c r="CO672" s="20">
        <v>744.77</v>
      </c>
      <c r="CP672" s="20">
        <v>33311.4</v>
      </c>
      <c r="CQ672" s="20">
        <v>2325.0100000000002</v>
      </c>
      <c r="CR672" s="20">
        <v>744.77</v>
      </c>
      <c r="CS672" s="20">
        <v>33311.4</v>
      </c>
      <c r="CT672" s="20">
        <v>2325.0100000000002</v>
      </c>
      <c r="CU672" s="20">
        <v>744.77</v>
      </c>
      <c r="CV672" s="20">
        <v>33311.4</v>
      </c>
      <c r="CW672" s="20">
        <v>2325.0100000000002</v>
      </c>
      <c r="CX672" s="20">
        <v>744.77</v>
      </c>
      <c r="CY672" s="20">
        <v>33311.4</v>
      </c>
      <c r="CZ672" s="20">
        <v>2325.0100000000002</v>
      </c>
      <c r="DA672" s="20">
        <v>744.77</v>
      </c>
      <c r="DB672" s="20">
        <v>33311.4</v>
      </c>
      <c r="DC672" s="20">
        <v>2325.0100000000002</v>
      </c>
      <c r="DD672" s="20">
        <v>744.77</v>
      </c>
      <c r="DE672" s="20">
        <v>33311.4</v>
      </c>
      <c r="DF672" s="20">
        <v>2325.0100000000002</v>
      </c>
      <c r="DG672" s="20">
        <v>744.77</v>
      </c>
      <c r="DH672" s="20">
        <v>33311.4</v>
      </c>
      <c r="DI672" s="20">
        <v>2325.0100000000002</v>
      </c>
      <c r="DJ672" s="20">
        <v>744.77</v>
      </c>
      <c r="DK672" s="20">
        <v>33311.4</v>
      </c>
      <c r="DL672" s="20">
        <v>2325.0100000000002</v>
      </c>
      <c r="DM672" s="20">
        <v>744.77</v>
      </c>
      <c r="DN672" s="20">
        <v>33311.4</v>
      </c>
      <c r="DO672" s="20">
        <v>2325.0100000000002</v>
      </c>
      <c r="DP672" s="20">
        <v>744.77</v>
      </c>
      <c r="DQ672" s="20">
        <v>33311.4</v>
      </c>
      <c r="DR672" s="20">
        <v>2325.0100000000002</v>
      </c>
      <c r="DS672" s="20">
        <v>744.77</v>
      </c>
      <c r="DT672" s="20">
        <v>33311.4</v>
      </c>
      <c r="DU672" s="20">
        <v>2325.0100000000002</v>
      </c>
      <c r="DV672" s="20">
        <v>744.77</v>
      </c>
      <c r="DW672" s="20">
        <v>33311.4</v>
      </c>
      <c r="DX672" s="20">
        <v>2325.0100000000002</v>
      </c>
      <c r="DY672" s="20">
        <v>744.77</v>
      </c>
      <c r="DZ672" s="20">
        <v>33311.4</v>
      </c>
      <c r="EA672" s="20">
        <v>2325.0100000000002</v>
      </c>
      <c r="EB672" s="20">
        <v>744.77</v>
      </c>
      <c r="EC672" s="20">
        <v>33311.4</v>
      </c>
      <c r="ED672" s="20">
        <v>2325.0100000000002</v>
      </c>
      <c r="EE672" s="20">
        <v>744.77</v>
      </c>
      <c r="EF672" s="20">
        <v>33311.4</v>
      </c>
      <c r="EG672" s="20">
        <v>2325.0100000000002</v>
      </c>
      <c r="EH672" s="20">
        <v>744.77</v>
      </c>
      <c r="EI672" s="20">
        <f t="shared" si="65"/>
        <v>33311.4</v>
      </c>
      <c r="EJ672" s="20">
        <f t="shared" si="65"/>
        <v>2325.0100000000002</v>
      </c>
      <c r="EK672" s="20">
        <f t="shared" si="65"/>
        <v>744.77</v>
      </c>
      <c r="EL672" s="20">
        <v>33311.4</v>
      </c>
      <c r="EM672" s="20">
        <v>2325.0100000000002</v>
      </c>
      <c r="EN672" s="20">
        <v>744.77</v>
      </c>
      <c r="EO672" s="24">
        <f t="shared" si="66"/>
        <v>945910.68000000087</v>
      </c>
      <c r="EP672" s="25">
        <f t="shared" si="62"/>
        <v>53454.580000000191</v>
      </c>
      <c r="EQ672" s="25">
        <f t="shared" si="63"/>
        <v>145524.73999999906</v>
      </c>
      <c r="ES672" s="26"/>
    </row>
    <row r="673" spans="1:149" x14ac:dyDescent="0.25">
      <c r="A673" s="27">
        <v>670</v>
      </c>
      <c r="B673" s="15">
        <v>18008912000175</v>
      </c>
      <c r="C673" s="28" t="s">
        <v>687</v>
      </c>
      <c r="D673" s="17">
        <v>221161.91</v>
      </c>
      <c r="E673" s="18">
        <v>362672.76</v>
      </c>
      <c r="F673" s="19">
        <v>0</v>
      </c>
      <c r="G673" s="20">
        <v>0</v>
      </c>
      <c r="H673" s="21">
        <f t="shared" si="61"/>
        <v>221161.91</v>
      </c>
      <c r="I673" s="21">
        <v>362672.76</v>
      </c>
      <c r="J673" s="22">
        <v>0</v>
      </c>
      <c r="K673" s="22">
        <v>0</v>
      </c>
      <c r="L673" s="22">
        <v>0</v>
      </c>
      <c r="M673" s="22">
        <v>0</v>
      </c>
      <c r="N673" s="22">
        <v>10134.129999999999</v>
      </c>
      <c r="O673" s="22">
        <v>0</v>
      </c>
      <c r="P673" s="22">
        <v>10134.129999999999</v>
      </c>
      <c r="Q673" s="22">
        <v>0</v>
      </c>
      <c r="R673" s="22">
        <v>10134.129999999999</v>
      </c>
      <c r="S673" s="22">
        <v>10134.129999999999</v>
      </c>
      <c r="T673" s="22">
        <v>10134.129999999999</v>
      </c>
      <c r="U673" s="22">
        <v>10129.219999999999</v>
      </c>
      <c r="V673" s="22">
        <v>10129.219999999999</v>
      </c>
      <c r="W673" s="22">
        <v>10129.219999999999</v>
      </c>
      <c r="X673" s="22">
        <v>10129.219999999999</v>
      </c>
      <c r="Y673" s="22">
        <v>6192.53</v>
      </c>
      <c r="Z673" s="22">
        <v>6192.53</v>
      </c>
      <c r="AA673" s="22">
        <v>6192.53</v>
      </c>
      <c r="AB673" s="22">
        <v>6192.53</v>
      </c>
      <c r="AC673" s="22">
        <v>0</v>
      </c>
      <c r="AD673" s="22">
        <v>6192.53</v>
      </c>
      <c r="AE673" s="22"/>
      <c r="AF673" s="22"/>
      <c r="AG673" s="22">
        <v>6192.53</v>
      </c>
      <c r="AH673" s="22"/>
      <c r="AI673" s="22"/>
      <c r="AJ673" s="22">
        <v>6192.53</v>
      </c>
      <c r="AK673" s="22"/>
      <c r="AL673" s="22">
        <v>6192.53</v>
      </c>
      <c r="AM673" s="22">
        <v>6192.53</v>
      </c>
      <c r="AN673" s="22">
        <v>6192.53</v>
      </c>
      <c r="AO673" s="22"/>
      <c r="AP673" s="22">
        <v>6192.53</v>
      </c>
      <c r="AQ673" s="22"/>
      <c r="AR673" s="22"/>
      <c r="AS673" s="22">
        <v>6192.53</v>
      </c>
      <c r="AT673" s="22">
        <v>0</v>
      </c>
      <c r="AU673" s="22">
        <v>0</v>
      </c>
      <c r="AV673" s="22">
        <v>6192.53</v>
      </c>
      <c r="AW673" s="22">
        <v>0</v>
      </c>
      <c r="AX673" s="22">
        <v>0</v>
      </c>
      <c r="AY673" s="22"/>
      <c r="AZ673" s="22">
        <f>VLOOKUP(A673,[1]Consolidado!$A$4:$AZ$856,52,FALSE)</f>
        <v>6192.53</v>
      </c>
      <c r="BA673" s="22">
        <f>VLOOKUP(A673,'[2]Parcelas ICMS 2018 Calculadas'!$A$4:$BC$856,55,FALSE)</f>
        <v>0</v>
      </c>
      <c r="BB673" s="22">
        <v>6192.53</v>
      </c>
      <c r="BC673" s="22">
        <v>0</v>
      </c>
      <c r="BD673" s="22">
        <v>0</v>
      </c>
      <c r="BE673" s="22">
        <v>6192.53</v>
      </c>
      <c r="BF673" s="22"/>
      <c r="BG673" s="22">
        <v>0</v>
      </c>
      <c r="BH673" s="22"/>
      <c r="BI673" s="22"/>
      <c r="BJ673" s="22">
        <v>6192.53</v>
      </c>
      <c r="BK673" s="22">
        <v>0</v>
      </c>
      <c r="BL673" s="22">
        <v>0</v>
      </c>
      <c r="BM673" s="22">
        <v>0</v>
      </c>
      <c r="BN673" s="23">
        <f t="shared" si="64"/>
        <v>196460.53999999998</v>
      </c>
      <c r="BO673" s="20">
        <v>11069.03</v>
      </c>
      <c r="BP673" s="20">
        <v>772.58</v>
      </c>
      <c r="BQ673" s="20">
        <v>247.48</v>
      </c>
      <c r="BR673" s="20">
        <v>11069.03</v>
      </c>
      <c r="BS673" s="20">
        <v>772.58</v>
      </c>
      <c r="BT673" s="20">
        <v>247.48</v>
      </c>
      <c r="BU673" s="20">
        <v>11069.03</v>
      </c>
      <c r="BV673" s="20">
        <v>772.58</v>
      </c>
      <c r="BW673" s="20">
        <v>247.48</v>
      </c>
      <c r="BX673" s="20">
        <v>11069.03</v>
      </c>
      <c r="BY673" s="20">
        <v>772.58</v>
      </c>
      <c r="BZ673" s="20">
        <v>247.48</v>
      </c>
      <c r="CA673" s="20">
        <v>11069.03</v>
      </c>
      <c r="CB673" s="20">
        <v>772.58</v>
      </c>
      <c r="CC673" s="20">
        <v>247.48</v>
      </c>
      <c r="CD673" s="20">
        <v>11069.03</v>
      </c>
      <c r="CE673" s="20">
        <v>772.58</v>
      </c>
      <c r="CF673" s="20">
        <v>247.48</v>
      </c>
      <c r="CG673" s="20">
        <v>11069.03</v>
      </c>
      <c r="CH673" s="20">
        <v>772.58</v>
      </c>
      <c r="CI673" s="20">
        <v>247.48</v>
      </c>
      <c r="CJ673" s="20">
        <v>11069.03</v>
      </c>
      <c r="CK673" s="20">
        <v>772.58</v>
      </c>
      <c r="CL673" s="20">
        <v>247.48</v>
      </c>
      <c r="CM673" s="20">
        <v>11069.03</v>
      </c>
      <c r="CN673" s="20">
        <v>772.58</v>
      </c>
      <c r="CO673" s="20">
        <v>247.48</v>
      </c>
      <c r="CP673" s="20">
        <v>11069.03</v>
      </c>
      <c r="CQ673" s="20">
        <v>772.58</v>
      </c>
      <c r="CR673" s="20">
        <v>247.48</v>
      </c>
      <c r="CS673" s="20">
        <v>11069.03</v>
      </c>
      <c r="CT673" s="20">
        <v>772.58</v>
      </c>
      <c r="CU673" s="20">
        <v>247.48</v>
      </c>
      <c r="CV673" s="20">
        <v>11069.03</v>
      </c>
      <c r="CW673" s="20">
        <v>772.58</v>
      </c>
      <c r="CX673" s="20">
        <v>247.48</v>
      </c>
      <c r="CY673" s="20">
        <v>11069.03</v>
      </c>
      <c r="CZ673" s="20">
        <v>772.58</v>
      </c>
      <c r="DA673" s="20">
        <v>247.48</v>
      </c>
      <c r="DB673" s="20">
        <v>11069.03</v>
      </c>
      <c r="DC673" s="20">
        <v>772.58</v>
      </c>
      <c r="DD673" s="20">
        <v>247.48</v>
      </c>
      <c r="DE673" s="20">
        <v>11069.03</v>
      </c>
      <c r="DF673" s="20">
        <v>772.58</v>
      </c>
      <c r="DG673" s="20">
        <v>247.48</v>
      </c>
      <c r="DH673" s="20">
        <v>11069.03</v>
      </c>
      <c r="DI673" s="20">
        <v>772.58</v>
      </c>
      <c r="DJ673" s="20">
        <v>247.48</v>
      </c>
      <c r="DK673" s="20">
        <v>11069.03</v>
      </c>
      <c r="DL673" s="20">
        <v>772.58</v>
      </c>
      <c r="DM673" s="20">
        <v>247.48</v>
      </c>
      <c r="DN673" s="20">
        <v>11069.03</v>
      </c>
      <c r="DO673" s="20">
        <v>772.58</v>
      </c>
      <c r="DP673" s="20">
        <v>247.48</v>
      </c>
      <c r="DQ673" s="20">
        <v>11069.03</v>
      </c>
      <c r="DR673" s="20">
        <v>772.58</v>
      </c>
      <c r="DS673" s="20">
        <v>247.48</v>
      </c>
      <c r="DT673" s="20">
        <v>11069.03</v>
      </c>
      <c r="DU673" s="20">
        <v>772.58</v>
      </c>
      <c r="DV673" s="20">
        <v>247.48</v>
      </c>
      <c r="DW673" s="20">
        <v>11069.03</v>
      </c>
      <c r="DX673" s="20">
        <v>772.58</v>
      </c>
      <c r="DY673" s="20">
        <v>247.48</v>
      </c>
      <c r="DZ673" s="20">
        <v>11069.03</v>
      </c>
      <c r="EA673" s="20">
        <v>772.58</v>
      </c>
      <c r="EB673" s="20">
        <v>247.48</v>
      </c>
      <c r="EC673" s="20">
        <v>11069.03</v>
      </c>
      <c r="ED673" s="20">
        <v>772.58</v>
      </c>
      <c r="EE673" s="20">
        <v>247.48</v>
      </c>
      <c r="EF673" s="20">
        <v>11069.03</v>
      </c>
      <c r="EG673" s="20">
        <v>772.58</v>
      </c>
      <c r="EH673" s="20">
        <v>247.48</v>
      </c>
      <c r="EI673" s="20">
        <f t="shared" si="65"/>
        <v>11069.03</v>
      </c>
      <c r="EJ673" s="20">
        <f t="shared" si="65"/>
        <v>772.58</v>
      </c>
      <c r="EK673" s="20">
        <f t="shared" si="65"/>
        <v>247.48</v>
      </c>
      <c r="EL673" s="20">
        <v>11069.03</v>
      </c>
      <c r="EM673" s="20">
        <v>772.58</v>
      </c>
      <c r="EN673" s="20">
        <v>247.48</v>
      </c>
      <c r="EO673" s="24">
        <f t="shared" si="66"/>
        <v>314316.34000000008</v>
      </c>
      <c r="EP673" s="25">
        <f t="shared" si="62"/>
        <v>24701.370000000024</v>
      </c>
      <c r="EQ673" s="25">
        <f t="shared" si="63"/>
        <v>48356.419999999925</v>
      </c>
      <c r="ES673" s="26"/>
    </row>
    <row r="674" spans="1:149" x14ac:dyDescent="0.25">
      <c r="A674" s="27">
        <v>671</v>
      </c>
      <c r="B674" s="15">
        <v>18303271000181</v>
      </c>
      <c r="C674" s="28" t="s">
        <v>688</v>
      </c>
      <c r="D674" s="17">
        <v>675735.44</v>
      </c>
      <c r="E674" s="18">
        <v>1447159.98</v>
      </c>
      <c r="F674" s="19">
        <v>103303.09</v>
      </c>
      <c r="G674" s="20">
        <v>0</v>
      </c>
      <c r="H674" s="21">
        <f t="shared" si="61"/>
        <v>572432.35</v>
      </c>
      <c r="I674" s="21">
        <v>1447159.98</v>
      </c>
      <c r="J674" s="22">
        <v>0</v>
      </c>
      <c r="K674" s="22">
        <v>0</v>
      </c>
      <c r="L674" s="22">
        <v>0</v>
      </c>
      <c r="M674" s="22">
        <v>0</v>
      </c>
      <c r="N674" s="22">
        <v>26230.12</v>
      </c>
      <c r="O674" s="22">
        <v>0</v>
      </c>
      <c r="P674" s="22">
        <v>26230.12</v>
      </c>
      <c r="Q674" s="22">
        <v>0</v>
      </c>
      <c r="R674" s="22">
        <v>26230.12</v>
      </c>
      <c r="S674" s="22">
        <v>26230.12</v>
      </c>
      <c r="T674" s="22">
        <v>26230.12</v>
      </c>
      <c r="U674" s="22">
        <v>26217.4</v>
      </c>
      <c r="V674" s="22">
        <v>26217.4</v>
      </c>
      <c r="W674" s="22">
        <v>26217.4</v>
      </c>
      <c r="X674" s="22">
        <v>26217.4</v>
      </c>
      <c r="Y674" s="22">
        <v>16028.11</v>
      </c>
      <c r="Z674" s="22">
        <v>16028.11</v>
      </c>
      <c r="AA674" s="22">
        <v>16028.11</v>
      </c>
      <c r="AB674" s="22">
        <v>16028.11</v>
      </c>
      <c r="AC674" s="22">
        <v>0</v>
      </c>
      <c r="AD674" s="22">
        <v>16028.11</v>
      </c>
      <c r="AE674" s="22"/>
      <c r="AF674" s="22"/>
      <c r="AG674" s="22">
        <v>16028.11</v>
      </c>
      <c r="AH674" s="22"/>
      <c r="AI674" s="22"/>
      <c r="AJ674" s="22">
        <v>16028.11</v>
      </c>
      <c r="AK674" s="22"/>
      <c r="AL674" s="22">
        <v>16028.11</v>
      </c>
      <c r="AM674" s="22">
        <v>16028.11</v>
      </c>
      <c r="AN674" s="22">
        <v>16028.11</v>
      </c>
      <c r="AO674" s="22"/>
      <c r="AP674" s="22">
        <v>16028.11</v>
      </c>
      <c r="AQ674" s="22"/>
      <c r="AR674" s="22"/>
      <c r="AS674" s="22">
        <v>16028.11</v>
      </c>
      <c r="AT674" s="22">
        <v>0</v>
      </c>
      <c r="AU674" s="22">
        <v>0</v>
      </c>
      <c r="AV674" s="22">
        <v>16028.11</v>
      </c>
      <c r="AW674" s="22">
        <v>0</v>
      </c>
      <c r="AX674" s="22">
        <v>0</v>
      </c>
      <c r="AY674" s="22"/>
      <c r="AZ674" s="22">
        <f>VLOOKUP(A674,[1]Consolidado!$A$4:$AZ$856,52,FALSE)</f>
        <v>16028.11</v>
      </c>
      <c r="BA674" s="22">
        <f>VLOOKUP(A674,'[2]Parcelas ICMS 2018 Calculadas'!$A$4:$BC$856,55,FALSE)</f>
        <v>0</v>
      </c>
      <c r="BB674" s="22">
        <v>16028.11</v>
      </c>
      <c r="BC674" s="22">
        <v>0</v>
      </c>
      <c r="BD674" s="22">
        <v>0</v>
      </c>
      <c r="BE674" s="22">
        <v>16028.11</v>
      </c>
      <c r="BF674" s="22"/>
      <c r="BG674" s="22">
        <v>0</v>
      </c>
      <c r="BH674" s="22"/>
      <c r="BI674" s="22"/>
      <c r="BJ674" s="22">
        <v>16028.11</v>
      </c>
      <c r="BK674" s="22">
        <v>0</v>
      </c>
      <c r="BL674" s="22">
        <v>0</v>
      </c>
      <c r="BM674" s="22">
        <v>0</v>
      </c>
      <c r="BN674" s="23">
        <f t="shared" si="64"/>
        <v>508498.06999999977</v>
      </c>
      <c r="BO674" s="20">
        <v>44168.37</v>
      </c>
      <c r="BP674" s="20">
        <v>3082.79</v>
      </c>
      <c r="BQ674" s="20">
        <v>987.51</v>
      </c>
      <c r="BR674" s="20">
        <v>44168.37</v>
      </c>
      <c r="BS674" s="20">
        <v>3082.79</v>
      </c>
      <c r="BT674" s="20">
        <v>987.51</v>
      </c>
      <c r="BU674" s="20">
        <v>44168.37</v>
      </c>
      <c r="BV674" s="20">
        <v>3082.79</v>
      </c>
      <c r="BW674" s="20">
        <v>987.51</v>
      </c>
      <c r="BX674" s="20">
        <v>44168.37</v>
      </c>
      <c r="BY674" s="20">
        <v>3082.79</v>
      </c>
      <c r="BZ674" s="20">
        <v>987.51</v>
      </c>
      <c r="CA674" s="20">
        <v>44168.37</v>
      </c>
      <c r="CB674" s="20">
        <v>3082.79</v>
      </c>
      <c r="CC674" s="20">
        <v>987.51</v>
      </c>
      <c r="CD674" s="20">
        <v>44168.37</v>
      </c>
      <c r="CE674" s="20">
        <v>3082.79</v>
      </c>
      <c r="CF674" s="20">
        <v>987.51</v>
      </c>
      <c r="CG674" s="20">
        <v>44168.37</v>
      </c>
      <c r="CH674" s="20">
        <v>3082.79</v>
      </c>
      <c r="CI674" s="20">
        <v>987.51</v>
      </c>
      <c r="CJ674" s="20">
        <v>44168.37</v>
      </c>
      <c r="CK674" s="20">
        <v>3082.79</v>
      </c>
      <c r="CL674" s="20">
        <v>987.51</v>
      </c>
      <c r="CM674" s="20">
        <v>44168.37</v>
      </c>
      <c r="CN674" s="20">
        <v>3082.79</v>
      </c>
      <c r="CO674" s="20">
        <v>987.51</v>
      </c>
      <c r="CP674" s="20">
        <v>44168.37</v>
      </c>
      <c r="CQ674" s="20">
        <v>3082.79</v>
      </c>
      <c r="CR674" s="20">
        <v>987.51</v>
      </c>
      <c r="CS674" s="20">
        <v>44168.37</v>
      </c>
      <c r="CT674" s="20">
        <v>3082.79</v>
      </c>
      <c r="CU674" s="20">
        <v>987.51</v>
      </c>
      <c r="CV674" s="20">
        <v>44168.37</v>
      </c>
      <c r="CW674" s="20">
        <v>3082.79</v>
      </c>
      <c r="CX674" s="20">
        <v>987.51</v>
      </c>
      <c r="CY674" s="20">
        <v>44168.37</v>
      </c>
      <c r="CZ674" s="20">
        <v>3082.79</v>
      </c>
      <c r="DA674" s="20">
        <v>987.51</v>
      </c>
      <c r="DB674" s="20">
        <v>44168.37</v>
      </c>
      <c r="DC674" s="20">
        <v>3082.79</v>
      </c>
      <c r="DD674" s="20">
        <v>987.51</v>
      </c>
      <c r="DE674" s="20">
        <v>44168.37</v>
      </c>
      <c r="DF674" s="20">
        <v>3082.79</v>
      </c>
      <c r="DG674" s="20">
        <v>987.51</v>
      </c>
      <c r="DH674" s="20">
        <v>44168.37</v>
      </c>
      <c r="DI674" s="20">
        <v>3082.79</v>
      </c>
      <c r="DJ674" s="20">
        <v>987.51</v>
      </c>
      <c r="DK674" s="20">
        <v>44168.37</v>
      </c>
      <c r="DL674" s="20">
        <v>3082.79</v>
      </c>
      <c r="DM674" s="20">
        <v>987.51</v>
      </c>
      <c r="DN674" s="20">
        <v>44168.37</v>
      </c>
      <c r="DO674" s="20">
        <v>3082.79</v>
      </c>
      <c r="DP674" s="20">
        <v>987.51</v>
      </c>
      <c r="DQ674" s="20">
        <v>44168.37</v>
      </c>
      <c r="DR674" s="20">
        <v>3082.79</v>
      </c>
      <c r="DS674" s="20">
        <v>987.51</v>
      </c>
      <c r="DT674" s="20">
        <v>44168.37</v>
      </c>
      <c r="DU674" s="20">
        <v>3082.79</v>
      </c>
      <c r="DV674" s="20">
        <v>987.51</v>
      </c>
      <c r="DW674" s="20">
        <v>44168.37</v>
      </c>
      <c r="DX674" s="20">
        <v>3082.79</v>
      </c>
      <c r="DY674" s="20">
        <v>987.51</v>
      </c>
      <c r="DZ674" s="20">
        <v>44168.37</v>
      </c>
      <c r="EA674" s="20">
        <v>3082.79</v>
      </c>
      <c r="EB674" s="20">
        <v>987.51</v>
      </c>
      <c r="EC674" s="20">
        <v>44168.37</v>
      </c>
      <c r="ED674" s="20">
        <v>3082.79</v>
      </c>
      <c r="EE674" s="20">
        <v>987.51</v>
      </c>
      <c r="EF674" s="20">
        <v>44168.37</v>
      </c>
      <c r="EG674" s="20">
        <v>3082.79</v>
      </c>
      <c r="EH674" s="20">
        <v>987.51</v>
      </c>
      <c r="EI674" s="20">
        <f t="shared" si="65"/>
        <v>44168.37</v>
      </c>
      <c r="EJ674" s="20">
        <f t="shared" si="65"/>
        <v>3082.79</v>
      </c>
      <c r="EK674" s="20">
        <f t="shared" si="65"/>
        <v>987.51</v>
      </c>
      <c r="EL674" s="20">
        <v>44168.37</v>
      </c>
      <c r="EM674" s="20">
        <v>3082.79</v>
      </c>
      <c r="EN674" s="20">
        <v>987.51</v>
      </c>
      <c r="EO674" s="24">
        <f t="shared" si="66"/>
        <v>1254205.4200000011</v>
      </c>
      <c r="EP674" s="25">
        <f t="shared" si="62"/>
        <v>63934.280000000203</v>
      </c>
      <c r="EQ674" s="25">
        <f t="shared" si="63"/>
        <v>192954.55999999889</v>
      </c>
      <c r="ES674" s="26"/>
    </row>
    <row r="675" spans="1:149" x14ac:dyDescent="0.25">
      <c r="A675" s="27">
        <v>672</v>
      </c>
      <c r="B675" s="15">
        <v>24996969000122</v>
      </c>
      <c r="C675" s="28" t="s">
        <v>689</v>
      </c>
      <c r="D675" s="17">
        <v>19009785.940000001</v>
      </c>
      <c r="E675" s="18">
        <v>18645468.93</v>
      </c>
      <c r="F675" s="19">
        <v>0</v>
      </c>
      <c r="G675" s="20">
        <v>0</v>
      </c>
      <c r="H675" s="21">
        <f t="shared" si="61"/>
        <v>19009785.940000001</v>
      </c>
      <c r="I675" s="21">
        <v>18645468.93</v>
      </c>
      <c r="J675" s="22">
        <v>0</v>
      </c>
      <c r="K675" s="22">
        <v>0</v>
      </c>
      <c r="L675" s="22">
        <v>0</v>
      </c>
      <c r="M675" s="22">
        <v>100</v>
      </c>
      <c r="N675" s="22">
        <v>870970.64</v>
      </c>
      <c r="O675" s="22">
        <v>0</v>
      </c>
      <c r="P675" s="22">
        <v>871070.64</v>
      </c>
      <c r="Q675" s="22">
        <v>0</v>
      </c>
      <c r="R675" s="22">
        <v>871070.64</v>
      </c>
      <c r="S675" s="22">
        <v>871070.64</v>
      </c>
      <c r="T675" s="22">
        <v>871070.64</v>
      </c>
      <c r="U675" s="22">
        <v>870648.2</v>
      </c>
      <c r="V675" s="22">
        <v>870648.2</v>
      </c>
      <c r="W675" s="22">
        <v>870648.2</v>
      </c>
      <c r="X675" s="22">
        <v>870648.2</v>
      </c>
      <c r="Y675" s="22">
        <v>532274.01</v>
      </c>
      <c r="Z675" s="22">
        <v>532274.01</v>
      </c>
      <c r="AA675" s="22">
        <v>532274.01</v>
      </c>
      <c r="AB675" s="22">
        <v>532274.01</v>
      </c>
      <c r="AC675" s="22">
        <v>0</v>
      </c>
      <c r="AD675" s="22">
        <v>532274.01</v>
      </c>
      <c r="AE675" s="22"/>
      <c r="AF675" s="22"/>
      <c r="AG675" s="22">
        <v>532274.01</v>
      </c>
      <c r="AH675" s="22"/>
      <c r="AI675" s="22"/>
      <c r="AJ675" s="22">
        <v>532274.01</v>
      </c>
      <c r="AK675" s="22"/>
      <c r="AL675" s="22">
        <v>532274.01</v>
      </c>
      <c r="AM675" s="22">
        <v>532274.01</v>
      </c>
      <c r="AN675" s="22">
        <v>532274.01</v>
      </c>
      <c r="AO675" s="22"/>
      <c r="AP675" s="22">
        <v>532274.01</v>
      </c>
      <c r="AQ675" s="22"/>
      <c r="AR675" s="22"/>
      <c r="AS675" s="22">
        <v>532274.01</v>
      </c>
      <c r="AT675" s="22">
        <v>0</v>
      </c>
      <c r="AU675" s="22">
        <v>0</v>
      </c>
      <c r="AV675" s="22">
        <v>532274.01</v>
      </c>
      <c r="AW675" s="22">
        <v>0</v>
      </c>
      <c r="AX675" s="22">
        <v>4252277.8099999996</v>
      </c>
      <c r="AY675" s="22"/>
      <c r="AZ675" s="22">
        <f>VLOOKUP(A675,[1]Consolidado!$A$4:$AZ$856,52,FALSE)</f>
        <v>0</v>
      </c>
      <c r="BA675" s="22">
        <f>VLOOKUP(A675,'[2]Parcelas ICMS 2018 Calculadas'!$A$4:$BC$856,55,FALSE)</f>
        <v>0</v>
      </c>
      <c r="BB675" s="22">
        <v>0</v>
      </c>
      <c r="BC675" s="22">
        <v>0</v>
      </c>
      <c r="BD675" s="22">
        <v>0</v>
      </c>
      <c r="BE675" s="22"/>
      <c r="BF675" s="22"/>
      <c r="BG675" s="22">
        <v>0</v>
      </c>
      <c r="BH675" s="22"/>
      <c r="BI675" s="22"/>
      <c r="BJ675" s="22">
        <v>0</v>
      </c>
      <c r="BK675" s="22">
        <v>0</v>
      </c>
      <c r="BL675" s="22">
        <v>0</v>
      </c>
      <c r="BM675" s="22">
        <v>0</v>
      </c>
      <c r="BN675" s="23">
        <f t="shared" si="64"/>
        <v>19009785.939999998</v>
      </c>
      <c r="BO675" s="20">
        <v>569073.15</v>
      </c>
      <c r="BP675" s="20">
        <v>39719.18</v>
      </c>
      <c r="BQ675" s="20">
        <v>12723.3</v>
      </c>
      <c r="BR675" s="20">
        <v>569073.15</v>
      </c>
      <c r="BS675" s="20">
        <v>39719.18</v>
      </c>
      <c r="BT675" s="20">
        <v>12723.3</v>
      </c>
      <c r="BU675" s="20">
        <v>569073.15</v>
      </c>
      <c r="BV675" s="20">
        <v>39719.18</v>
      </c>
      <c r="BW675" s="20">
        <v>12723.3</v>
      </c>
      <c r="BX675" s="20">
        <v>569073.15</v>
      </c>
      <c r="BY675" s="20">
        <v>39719.18</v>
      </c>
      <c r="BZ675" s="20">
        <v>12723.3</v>
      </c>
      <c r="CA675" s="20">
        <v>569073.15</v>
      </c>
      <c r="CB675" s="20">
        <v>39719.18</v>
      </c>
      <c r="CC675" s="20">
        <v>12723.3</v>
      </c>
      <c r="CD675" s="20">
        <v>569073.15</v>
      </c>
      <c r="CE675" s="20">
        <v>39719.18</v>
      </c>
      <c r="CF675" s="20">
        <v>12723.3</v>
      </c>
      <c r="CG675" s="20">
        <v>569073.15</v>
      </c>
      <c r="CH675" s="20">
        <v>39719.18</v>
      </c>
      <c r="CI675" s="20">
        <v>12723.3</v>
      </c>
      <c r="CJ675" s="20">
        <v>569073.15</v>
      </c>
      <c r="CK675" s="20">
        <v>39719.18</v>
      </c>
      <c r="CL675" s="20">
        <v>12723.3</v>
      </c>
      <c r="CM675" s="20">
        <v>569073.15</v>
      </c>
      <c r="CN675" s="20">
        <v>39719.18</v>
      </c>
      <c r="CO675" s="20">
        <v>12723.3</v>
      </c>
      <c r="CP675" s="20">
        <v>569073.15</v>
      </c>
      <c r="CQ675" s="20">
        <v>39719.18</v>
      </c>
      <c r="CR675" s="20">
        <v>12723.3</v>
      </c>
      <c r="CS675" s="20">
        <v>569073.15</v>
      </c>
      <c r="CT675" s="20">
        <v>39719.18</v>
      </c>
      <c r="CU675" s="20">
        <v>12723.3</v>
      </c>
      <c r="CV675" s="20">
        <v>569073.15</v>
      </c>
      <c r="CW675" s="20">
        <v>39719.18</v>
      </c>
      <c r="CX675" s="20">
        <v>12723.3</v>
      </c>
      <c r="CY675" s="20">
        <v>569073.15</v>
      </c>
      <c r="CZ675" s="20">
        <v>39719.18</v>
      </c>
      <c r="DA675" s="20">
        <v>12723.3</v>
      </c>
      <c r="DB675" s="20">
        <v>569073.15</v>
      </c>
      <c r="DC675" s="20">
        <v>39719.18</v>
      </c>
      <c r="DD675" s="20">
        <v>12723.3</v>
      </c>
      <c r="DE675" s="20">
        <v>569073.15</v>
      </c>
      <c r="DF675" s="20">
        <v>39719.18</v>
      </c>
      <c r="DG675" s="20">
        <v>12723.3</v>
      </c>
      <c r="DH675" s="20">
        <v>569073.15</v>
      </c>
      <c r="DI675" s="20">
        <v>39719.18</v>
      </c>
      <c r="DJ675" s="20">
        <v>12723.3</v>
      </c>
      <c r="DK675" s="20">
        <v>569073.15</v>
      </c>
      <c r="DL675" s="20">
        <v>39719.18</v>
      </c>
      <c r="DM675" s="20">
        <v>12723.3</v>
      </c>
      <c r="DN675" s="20">
        <v>569073.15</v>
      </c>
      <c r="DO675" s="20">
        <v>39719.18</v>
      </c>
      <c r="DP675" s="20">
        <v>12723.3</v>
      </c>
      <c r="DQ675" s="20">
        <v>569073.15</v>
      </c>
      <c r="DR675" s="20">
        <v>39719.18</v>
      </c>
      <c r="DS675" s="20">
        <v>12723.3</v>
      </c>
      <c r="DT675" s="20">
        <v>569073.15</v>
      </c>
      <c r="DU675" s="20">
        <v>39719.18</v>
      </c>
      <c r="DV675" s="20">
        <v>12723.3</v>
      </c>
      <c r="DW675" s="20">
        <v>569073.15</v>
      </c>
      <c r="DX675" s="20">
        <v>39719.18</v>
      </c>
      <c r="DY675" s="20">
        <v>12723.3</v>
      </c>
      <c r="DZ675" s="20">
        <v>569073.15</v>
      </c>
      <c r="EA675" s="20">
        <v>39719.18</v>
      </c>
      <c r="EB675" s="20">
        <v>12723.3</v>
      </c>
      <c r="EC675" s="20">
        <v>569073.15</v>
      </c>
      <c r="ED675" s="20">
        <v>39719.18</v>
      </c>
      <c r="EE675" s="20">
        <v>12723.3</v>
      </c>
      <c r="EF675" s="20">
        <v>569073.15</v>
      </c>
      <c r="EG675" s="20">
        <v>39719.18</v>
      </c>
      <c r="EH675" s="20">
        <v>12723.3</v>
      </c>
      <c r="EI675" s="20">
        <f t="shared" si="65"/>
        <v>569073.15</v>
      </c>
      <c r="EJ675" s="20">
        <f t="shared" si="65"/>
        <v>39719.18</v>
      </c>
      <c r="EK675" s="20">
        <f t="shared" si="65"/>
        <v>12723.3</v>
      </c>
      <c r="EL675" s="20">
        <v>569073.15</v>
      </c>
      <c r="EM675" s="20">
        <v>39719.18</v>
      </c>
      <c r="EN675" s="20">
        <v>12723.3</v>
      </c>
      <c r="EO675" s="24">
        <f t="shared" si="66"/>
        <v>16159406.380000008</v>
      </c>
      <c r="EP675" s="25">
        <f t="shared" si="62"/>
        <v>0</v>
      </c>
      <c r="EQ675" s="25">
        <f t="shared" si="63"/>
        <v>2486062.5499999914</v>
      </c>
      <c r="ES675" s="26"/>
    </row>
    <row r="676" spans="1:149" x14ac:dyDescent="0.25">
      <c r="A676" s="27">
        <v>673</v>
      </c>
      <c r="B676" s="15">
        <v>17744558000184</v>
      </c>
      <c r="C676" s="28" t="s">
        <v>690</v>
      </c>
      <c r="D676" s="17">
        <v>174800.52</v>
      </c>
      <c r="E676" s="18">
        <v>231682.28</v>
      </c>
      <c r="F676" s="19">
        <v>0</v>
      </c>
      <c r="G676" s="20">
        <v>0</v>
      </c>
      <c r="H676" s="21">
        <f t="shared" si="61"/>
        <v>174800.52</v>
      </c>
      <c r="I676" s="21">
        <v>231682.28</v>
      </c>
      <c r="J676" s="22">
        <v>0</v>
      </c>
      <c r="K676" s="22">
        <v>0</v>
      </c>
      <c r="L676" s="22">
        <v>0</v>
      </c>
      <c r="M676" s="22">
        <v>0</v>
      </c>
      <c r="N676" s="22">
        <v>8009.75</v>
      </c>
      <c r="O676" s="22">
        <v>0</v>
      </c>
      <c r="P676" s="22">
        <v>8009.75</v>
      </c>
      <c r="Q676" s="22">
        <v>0</v>
      </c>
      <c r="R676" s="22">
        <v>8009.75</v>
      </c>
      <c r="S676" s="22">
        <v>8009.75</v>
      </c>
      <c r="T676" s="22">
        <v>8009.75</v>
      </c>
      <c r="U676" s="22">
        <v>8005.86</v>
      </c>
      <c r="V676" s="22">
        <v>8005.86</v>
      </c>
      <c r="W676" s="22">
        <v>8005.86</v>
      </c>
      <c r="X676" s="22">
        <v>8005.86</v>
      </c>
      <c r="Y676" s="22">
        <v>4894.41</v>
      </c>
      <c r="Z676" s="22">
        <v>4894.41</v>
      </c>
      <c r="AA676" s="22">
        <v>4894.41</v>
      </c>
      <c r="AB676" s="22">
        <v>4894.41</v>
      </c>
      <c r="AC676" s="22">
        <v>0</v>
      </c>
      <c r="AD676" s="22">
        <v>4894.41</v>
      </c>
      <c r="AE676" s="22"/>
      <c r="AF676" s="22"/>
      <c r="AG676" s="22">
        <v>4894.41</v>
      </c>
      <c r="AH676" s="22"/>
      <c r="AI676" s="22"/>
      <c r="AJ676" s="22">
        <v>4894.41</v>
      </c>
      <c r="AK676" s="22"/>
      <c r="AL676" s="22">
        <v>4894.41</v>
      </c>
      <c r="AM676" s="22">
        <v>4894.41</v>
      </c>
      <c r="AN676" s="22">
        <v>4894.41</v>
      </c>
      <c r="AO676" s="22"/>
      <c r="AP676" s="22">
        <v>4894.41</v>
      </c>
      <c r="AQ676" s="22"/>
      <c r="AR676" s="22"/>
      <c r="AS676" s="22">
        <v>4894.41</v>
      </c>
      <c r="AT676" s="22">
        <v>0</v>
      </c>
      <c r="AU676" s="22">
        <v>0</v>
      </c>
      <c r="AV676" s="22">
        <v>4894.41</v>
      </c>
      <c r="AW676" s="22">
        <v>0</v>
      </c>
      <c r="AX676" s="22">
        <v>0</v>
      </c>
      <c r="AY676" s="22"/>
      <c r="AZ676" s="22">
        <f>VLOOKUP(A676,[1]Consolidado!$A$4:$AZ$856,52,FALSE)</f>
        <v>4894.41</v>
      </c>
      <c r="BA676" s="22">
        <f>VLOOKUP(A676,'[2]Parcelas ICMS 2018 Calculadas'!$A$4:$BC$856,55,FALSE)</f>
        <v>0</v>
      </c>
      <c r="BB676" s="22">
        <v>4894.41</v>
      </c>
      <c r="BC676" s="22">
        <v>0</v>
      </c>
      <c r="BD676" s="22">
        <v>0</v>
      </c>
      <c r="BE676" s="22">
        <v>4894.41</v>
      </c>
      <c r="BF676" s="22"/>
      <c r="BG676" s="22">
        <v>0</v>
      </c>
      <c r="BH676" s="22"/>
      <c r="BI676" s="22"/>
      <c r="BJ676" s="22">
        <v>4894.41</v>
      </c>
      <c r="BK676" s="22">
        <v>0</v>
      </c>
      <c r="BL676" s="22">
        <v>0</v>
      </c>
      <c r="BM676" s="22">
        <v>0</v>
      </c>
      <c r="BN676" s="23">
        <f t="shared" si="64"/>
        <v>155277.16000000006</v>
      </c>
      <c r="BO676" s="20">
        <v>7071.11</v>
      </c>
      <c r="BP676" s="20">
        <v>493.54</v>
      </c>
      <c r="BQ676" s="20">
        <v>158.1</v>
      </c>
      <c r="BR676" s="20">
        <v>7071.11</v>
      </c>
      <c r="BS676" s="20">
        <v>493.54</v>
      </c>
      <c r="BT676" s="20">
        <v>158.1</v>
      </c>
      <c r="BU676" s="20">
        <v>7071.11</v>
      </c>
      <c r="BV676" s="20">
        <v>493.54</v>
      </c>
      <c r="BW676" s="20">
        <v>158.1</v>
      </c>
      <c r="BX676" s="20">
        <v>7071.11</v>
      </c>
      <c r="BY676" s="20">
        <v>493.54</v>
      </c>
      <c r="BZ676" s="20">
        <v>158.1</v>
      </c>
      <c r="CA676" s="20">
        <v>7071.11</v>
      </c>
      <c r="CB676" s="20">
        <v>493.54</v>
      </c>
      <c r="CC676" s="20">
        <v>158.1</v>
      </c>
      <c r="CD676" s="20">
        <v>7071.11</v>
      </c>
      <c r="CE676" s="20">
        <v>493.54</v>
      </c>
      <c r="CF676" s="20">
        <v>158.1</v>
      </c>
      <c r="CG676" s="20">
        <v>7071.11</v>
      </c>
      <c r="CH676" s="20">
        <v>493.54</v>
      </c>
      <c r="CI676" s="20">
        <v>158.1</v>
      </c>
      <c r="CJ676" s="20">
        <v>7071.11</v>
      </c>
      <c r="CK676" s="20">
        <v>493.54</v>
      </c>
      <c r="CL676" s="20">
        <v>158.1</v>
      </c>
      <c r="CM676" s="20">
        <v>7071.11</v>
      </c>
      <c r="CN676" s="20">
        <v>493.54</v>
      </c>
      <c r="CO676" s="20">
        <v>158.1</v>
      </c>
      <c r="CP676" s="20">
        <v>7071.11</v>
      </c>
      <c r="CQ676" s="20">
        <v>493.54</v>
      </c>
      <c r="CR676" s="20">
        <v>158.1</v>
      </c>
      <c r="CS676" s="20">
        <v>7071.11</v>
      </c>
      <c r="CT676" s="20">
        <v>493.54</v>
      </c>
      <c r="CU676" s="20">
        <v>158.1</v>
      </c>
      <c r="CV676" s="20">
        <v>7071.11</v>
      </c>
      <c r="CW676" s="20">
        <v>493.54</v>
      </c>
      <c r="CX676" s="20">
        <v>158.1</v>
      </c>
      <c r="CY676" s="20">
        <v>7071.11</v>
      </c>
      <c r="CZ676" s="20">
        <v>493.54</v>
      </c>
      <c r="DA676" s="20">
        <v>158.1</v>
      </c>
      <c r="DB676" s="20">
        <v>7071.11</v>
      </c>
      <c r="DC676" s="20">
        <v>493.54</v>
      </c>
      <c r="DD676" s="20">
        <v>158.1</v>
      </c>
      <c r="DE676" s="20">
        <v>7071.11</v>
      </c>
      <c r="DF676" s="20">
        <v>493.54</v>
      </c>
      <c r="DG676" s="20">
        <v>158.1</v>
      </c>
      <c r="DH676" s="20">
        <v>7071.11</v>
      </c>
      <c r="DI676" s="20">
        <v>493.54</v>
      </c>
      <c r="DJ676" s="20">
        <v>158.1</v>
      </c>
      <c r="DK676" s="20">
        <v>7071.11</v>
      </c>
      <c r="DL676" s="20">
        <v>493.54</v>
      </c>
      <c r="DM676" s="20">
        <v>158.1</v>
      </c>
      <c r="DN676" s="20">
        <v>7071.11</v>
      </c>
      <c r="DO676" s="20">
        <v>493.54</v>
      </c>
      <c r="DP676" s="20">
        <v>158.1</v>
      </c>
      <c r="DQ676" s="20">
        <v>7071.11</v>
      </c>
      <c r="DR676" s="20">
        <v>493.54</v>
      </c>
      <c r="DS676" s="20">
        <v>158.1</v>
      </c>
      <c r="DT676" s="20">
        <v>7071.11</v>
      </c>
      <c r="DU676" s="20">
        <v>493.54</v>
      </c>
      <c r="DV676" s="20">
        <v>158.1</v>
      </c>
      <c r="DW676" s="20">
        <v>7071.11</v>
      </c>
      <c r="DX676" s="20">
        <v>493.54</v>
      </c>
      <c r="DY676" s="20">
        <v>158.1</v>
      </c>
      <c r="DZ676" s="20">
        <v>7071.11</v>
      </c>
      <c r="EA676" s="20">
        <v>493.54</v>
      </c>
      <c r="EB676" s="20">
        <v>158.1</v>
      </c>
      <c r="EC676" s="20">
        <v>7071.11</v>
      </c>
      <c r="ED676" s="20">
        <v>493.54</v>
      </c>
      <c r="EE676" s="20">
        <v>158.1</v>
      </c>
      <c r="EF676" s="20">
        <v>7071.11</v>
      </c>
      <c r="EG676" s="20">
        <v>493.54</v>
      </c>
      <c r="EH676" s="20">
        <v>158.1</v>
      </c>
      <c r="EI676" s="20">
        <f t="shared" si="65"/>
        <v>7071.11</v>
      </c>
      <c r="EJ676" s="20">
        <f t="shared" si="65"/>
        <v>493.54</v>
      </c>
      <c r="EK676" s="20">
        <f t="shared" si="65"/>
        <v>158.1</v>
      </c>
      <c r="EL676" s="20">
        <v>7071.11</v>
      </c>
      <c r="EM676" s="20">
        <v>493.54</v>
      </c>
      <c r="EN676" s="20">
        <v>158.1</v>
      </c>
      <c r="EO676" s="24">
        <f t="shared" si="66"/>
        <v>200791.5</v>
      </c>
      <c r="EP676" s="25">
        <f t="shared" si="62"/>
        <v>19523.359999999928</v>
      </c>
      <c r="EQ676" s="25">
        <f t="shared" si="63"/>
        <v>30890.78</v>
      </c>
      <c r="ES676" s="26"/>
    </row>
    <row r="677" spans="1:149" x14ac:dyDescent="0.25">
      <c r="A677" s="27">
        <v>674</v>
      </c>
      <c r="B677" s="15">
        <v>18675942000135</v>
      </c>
      <c r="C677" s="28" t="s">
        <v>691</v>
      </c>
      <c r="D677" s="17">
        <v>341368.55</v>
      </c>
      <c r="E677" s="18">
        <v>675796.94</v>
      </c>
      <c r="F677" s="19">
        <v>0</v>
      </c>
      <c r="G677" s="20">
        <v>0</v>
      </c>
      <c r="H677" s="21">
        <f t="shared" si="61"/>
        <v>341368.55</v>
      </c>
      <c r="I677" s="21">
        <v>675796.94</v>
      </c>
      <c r="J677" s="22">
        <v>0</v>
      </c>
      <c r="K677" s="22">
        <v>0</v>
      </c>
      <c r="L677" s="22">
        <v>0</v>
      </c>
      <c r="M677" s="22">
        <v>0</v>
      </c>
      <c r="N677" s="22">
        <v>15642.27</v>
      </c>
      <c r="O677" s="22">
        <v>0</v>
      </c>
      <c r="P677" s="22">
        <v>15642.27</v>
      </c>
      <c r="Q677" s="22">
        <v>0</v>
      </c>
      <c r="R677" s="22">
        <v>15642.27</v>
      </c>
      <c r="S677" s="22">
        <v>15642.27</v>
      </c>
      <c r="T677" s="22">
        <v>15642.27</v>
      </c>
      <c r="U677" s="22">
        <v>15634.68</v>
      </c>
      <c r="V677" s="22">
        <v>15634.68</v>
      </c>
      <c r="W677" s="22">
        <v>15634.68</v>
      </c>
      <c r="X677" s="22">
        <v>15634.68</v>
      </c>
      <c r="Y677" s="22">
        <v>9558.32</v>
      </c>
      <c r="Z677" s="22">
        <v>9558.32</v>
      </c>
      <c r="AA677" s="22">
        <v>9558.32</v>
      </c>
      <c r="AB677" s="22">
        <v>9558.32</v>
      </c>
      <c r="AC677" s="22">
        <v>0</v>
      </c>
      <c r="AD677" s="22">
        <v>9558.32</v>
      </c>
      <c r="AE677" s="22"/>
      <c r="AF677" s="22"/>
      <c r="AG677" s="22">
        <v>9558.32</v>
      </c>
      <c r="AH677" s="22"/>
      <c r="AI677" s="22"/>
      <c r="AJ677" s="22">
        <v>9558.32</v>
      </c>
      <c r="AK677" s="22"/>
      <c r="AL677" s="22">
        <v>9558.32</v>
      </c>
      <c r="AM677" s="22">
        <v>9558.32</v>
      </c>
      <c r="AN677" s="22">
        <v>9558.32</v>
      </c>
      <c r="AO677" s="22"/>
      <c r="AP677" s="22">
        <v>9558.32</v>
      </c>
      <c r="AQ677" s="22"/>
      <c r="AR677" s="22"/>
      <c r="AS677" s="22">
        <v>9558.32</v>
      </c>
      <c r="AT677" s="22">
        <v>0</v>
      </c>
      <c r="AU677" s="22">
        <v>0</v>
      </c>
      <c r="AV677" s="22">
        <v>9558.32</v>
      </c>
      <c r="AW677" s="22">
        <v>0</v>
      </c>
      <c r="AX677" s="22">
        <v>0</v>
      </c>
      <c r="AY677" s="22"/>
      <c r="AZ677" s="22">
        <f>VLOOKUP(A677,[1]Consolidado!$A$4:$AZ$856,52,FALSE)</f>
        <v>9558.32</v>
      </c>
      <c r="BA677" s="22">
        <f>VLOOKUP(A677,'[2]Parcelas ICMS 2018 Calculadas'!$A$4:$BC$856,55,FALSE)</f>
        <v>0</v>
      </c>
      <c r="BB677" s="22">
        <v>9558.32</v>
      </c>
      <c r="BC677" s="22">
        <v>0</v>
      </c>
      <c r="BD677" s="22">
        <v>0</v>
      </c>
      <c r="BE677" s="22">
        <v>9558.32</v>
      </c>
      <c r="BF677" s="22"/>
      <c r="BG677" s="22">
        <v>0</v>
      </c>
      <c r="BH677" s="22"/>
      <c r="BI677" s="22"/>
      <c r="BJ677" s="22">
        <v>9558.32</v>
      </c>
      <c r="BK677" s="22">
        <v>0</v>
      </c>
      <c r="BL677" s="22">
        <v>0</v>
      </c>
      <c r="BM677" s="22">
        <v>0</v>
      </c>
      <c r="BN677" s="23">
        <f t="shared" si="64"/>
        <v>303241.51000000007</v>
      </c>
      <c r="BO677" s="20">
        <v>20625.810000000001</v>
      </c>
      <c r="BP677" s="20">
        <v>1439.6</v>
      </c>
      <c r="BQ677" s="20">
        <v>461.15</v>
      </c>
      <c r="BR677" s="20">
        <v>20625.810000000001</v>
      </c>
      <c r="BS677" s="20">
        <v>1439.6</v>
      </c>
      <c r="BT677" s="20">
        <v>461.15</v>
      </c>
      <c r="BU677" s="20">
        <v>20625.810000000001</v>
      </c>
      <c r="BV677" s="20">
        <v>1439.6</v>
      </c>
      <c r="BW677" s="20">
        <v>461.15</v>
      </c>
      <c r="BX677" s="20">
        <v>20625.810000000001</v>
      </c>
      <c r="BY677" s="20">
        <v>1439.6</v>
      </c>
      <c r="BZ677" s="20">
        <v>461.15</v>
      </c>
      <c r="CA677" s="20">
        <v>20625.810000000001</v>
      </c>
      <c r="CB677" s="20">
        <v>1439.6</v>
      </c>
      <c r="CC677" s="20">
        <v>461.15</v>
      </c>
      <c r="CD677" s="20">
        <v>20625.810000000001</v>
      </c>
      <c r="CE677" s="20">
        <v>1439.6</v>
      </c>
      <c r="CF677" s="20">
        <v>461.15</v>
      </c>
      <c r="CG677" s="20">
        <v>20625.810000000001</v>
      </c>
      <c r="CH677" s="20">
        <v>1439.6</v>
      </c>
      <c r="CI677" s="20">
        <v>461.15</v>
      </c>
      <c r="CJ677" s="20">
        <v>20625.810000000001</v>
      </c>
      <c r="CK677" s="20">
        <v>1439.6</v>
      </c>
      <c r="CL677" s="20">
        <v>461.15</v>
      </c>
      <c r="CM677" s="20">
        <v>20625.810000000001</v>
      </c>
      <c r="CN677" s="20">
        <v>1439.6</v>
      </c>
      <c r="CO677" s="20">
        <v>461.15</v>
      </c>
      <c r="CP677" s="20">
        <v>20625.810000000001</v>
      </c>
      <c r="CQ677" s="20">
        <v>1439.6</v>
      </c>
      <c r="CR677" s="20">
        <v>461.15</v>
      </c>
      <c r="CS677" s="20">
        <v>20625.810000000001</v>
      </c>
      <c r="CT677" s="20">
        <v>1439.6</v>
      </c>
      <c r="CU677" s="20">
        <v>461.15</v>
      </c>
      <c r="CV677" s="20">
        <v>20625.810000000001</v>
      </c>
      <c r="CW677" s="20">
        <v>1439.6</v>
      </c>
      <c r="CX677" s="20">
        <v>461.15</v>
      </c>
      <c r="CY677" s="20">
        <v>20625.810000000001</v>
      </c>
      <c r="CZ677" s="20">
        <v>1439.6</v>
      </c>
      <c r="DA677" s="20">
        <v>461.15</v>
      </c>
      <c r="DB677" s="20">
        <v>20625.810000000001</v>
      </c>
      <c r="DC677" s="20">
        <v>1439.6</v>
      </c>
      <c r="DD677" s="20">
        <v>461.15</v>
      </c>
      <c r="DE677" s="20">
        <v>20625.810000000001</v>
      </c>
      <c r="DF677" s="20">
        <v>1439.6</v>
      </c>
      <c r="DG677" s="20">
        <v>461.15</v>
      </c>
      <c r="DH677" s="20">
        <v>20625.810000000001</v>
      </c>
      <c r="DI677" s="20">
        <v>1439.6</v>
      </c>
      <c r="DJ677" s="20">
        <v>461.15</v>
      </c>
      <c r="DK677" s="20">
        <v>20625.810000000001</v>
      </c>
      <c r="DL677" s="20">
        <v>1439.6</v>
      </c>
      <c r="DM677" s="20">
        <v>461.15</v>
      </c>
      <c r="DN677" s="20">
        <v>20625.810000000001</v>
      </c>
      <c r="DO677" s="20">
        <v>1439.6</v>
      </c>
      <c r="DP677" s="20">
        <v>461.15</v>
      </c>
      <c r="DQ677" s="20">
        <v>20625.810000000001</v>
      </c>
      <c r="DR677" s="20">
        <v>1439.6</v>
      </c>
      <c r="DS677" s="20">
        <v>461.15</v>
      </c>
      <c r="DT677" s="20">
        <v>20625.810000000001</v>
      </c>
      <c r="DU677" s="20">
        <v>1439.6</v>
      </c>
      <c r="DV677" s="20">
        <v>461.15</v>
      </c>
      <c r="DW677" s="20">
        <v>20625.810000000001</v>
      </c>
      <c r="DX677" s="20">
        <v>1439.6</v>
      </c>
      <c r="DY677" s="20">
        <v>461.15</v>
      </c>
      <c r="DZ677" s="20">
        <v>20625.810000000001</v>
      </c>
      <c r="EA677" s="20">
        <v>1439.6</v>
      </c>
      <c r="EB677" s="20">
        <v>461.15</v>
      </c>
      <c r="EC677" s="20">
        <v>20625.810000000001</v>
      </c>
      <c r="ED677" s="20">
        <v>1439.6</v>
      </c>
      <c r="EE677" s="20">
        <v>461.15</v>
      </c>
      <c r="EF677" s="20">
        <v>20625.810000000001</v>
      </c>
      <c r="EG677" s="20">
        <v>1439.6</v>
      </c>
      <c r="EH677" s="20">
        <v>461.15</v>
      </c>
      <c r="EI677" s="20">
        <f t="shared" si="65"/>
        <v>20625.810000000001</v>
      </c>
      <c r="EJ677" s="20">
        <f t="shared" si="65"/>
        <v>1439.6</v>
      </c>
      <c r="EK677" s="20">
        <f t="shared" si="65"/>
        <v>461.15</v>
      </c>
      <c r="EL677" s="20">
        <v>20625.810000000001</v>
      </c>
      <c r="EM677" s="20">
        <v>1439.6</v>
      </c>
      <c r="EN677" s="20">
        <v>461.15</v>
      </c>
      <c r="EO677" s="24">
        <f t="shared" si="66"/>
        <v>585690.56000000017</v>
      </c>
      <c r="EP677" s="25">
        <f t="shared" si="62"/>
        <v>38127.039999999921</v>
      </c>
      <c r="EQ677" s="25">
        <f t="shared" si="63"/>
        <v>90106.379999999772</v>
      </c>
      <c r="ES677" s="26"/>
    </row>
    <row r="678" spans="1:149" x14ac:dyDescent="0.25">
      <c r="A678" s="27">
        <v>675</v>
      </c>
      <c r="B678" s="15">
        <v>18338293000187</v>
      </c>
      <c r="C678" s="28" t="s">
        <v>692</v>
      </c>
      <c r="D678" s="17">
        <v>311494.45</v>
      </c>
      <c r="E678" s="18">
        <v>498162.47</v>
      </c>
      <c r="F678" s="19">
        <v>0</v>
      </c>
      <c r="G678" s="20">
        <v>0</v>
      </c>
      <c r="H678" s="21">
        <f t="shared" si="61"/>
        <v>311494.45</v>
      </c>
      <c r="I678" s="21">
        <v>498162.47</v>
      </c>
      <c r="J678" s="22">
        <v>0</v>
      </c>
      <c r="K678" s="22">
        <v>0</v>
      </c>
      <c r="L678" s="22">
        <v>0</v>
      </c>
      <c r="M678" s="22">
        <v>0</v>
      </c>
      <c r="N678" s="22">
        <v>14273.37</v>
      </c>
      <c r="O678" s="22">
        <v>0</v>
      </c>
      <c r="P678" s="22">
        <v>14273.37</v>
      </c>
      <c r="Q678" s="22">
        <v>0</v>
      </c>
      <c r="R678" s="22">
        <v>14273.37</v>
      </c>
      <c r="S678" s="22">
        <v>14273.37</v>
      </c>
      <c r="T678" s="22">
        <v>14273.37</v>
      </c>
      <c r="U678" s="22">
        <v>14266.45</v>
      </c>
      <c r="V678" s="22">
        <v>14266.45</v>
      </c>
      <c r="W678" s="22">
        <v>14266.45</v>
      </c>
      <c r="X678" s="22">
        <v>14266.45</v>
      </c>
      <c r="Y678" s="22">
        <v>8721.84</v>
      </c>
      <c r="Z678" s="22">
        <v>8721.84</v>
      </c>
      <c r="AA678" s="22">
        <v>8721.84</v>
      </c>
      <c r="AB678" s="22">
        <v>8721.84</v>
      </c>
      <c r="AC678" s="22">
        <v>0</v>
      </c>
      <c r="AD678" s="22">
        <v>8721.84</v>
      </c>
      <c r="AE678" s="22"/>
      <c r="AF678" s="22"/>
      <c r="AG678" s="22">
        <v>8721.84</v>
      </c>
      <c r="AH678" s="22"/>
      <c r="AI678" s="22"/>
      <c r="AJ678" s="22">
        <v>8721.84</v>
      </c>
      <c r="AK678" s="22"/>
      <c r="AL678" s="22">
        <v>8721.84</v>
      </c>
      <c r="AM678" s="22">
        <v>8721.84</v>
      </c>
      <c r="AN678" s="22">
        <v>8721.84</v>
      </c>
      <c r="AO678" s="22"/>
      <c r="AP678" s="22">
        <v>8721.84</v>
      </c>
      <c r="AQ678" s="22"/>
      <c r="AR678" s="22"/>
      <c r="AS678" s="22">
        <v>8721.84</v>
      </c>
      <c r="AT678" s="22">
        <v>0</v>
      </c>
      <c r="AU678" s="22">
        <v>0</v>
      </c>
      <c r="AV678" s="22">
        <v>8721.84</v>
      </c>
      <c r="AW678" s="22">
        <v>0</v>
      </c>
      <c r="AX678" s="22">
        <v>0</v>
      </c>
      <c r="AY678" s="22"/>
      <c r="AZ678" s="22">
        <f>VLOOKUP(A678,[1]Consolidado!$A$4:$AZ$856,52,FALSE)</f>
        <v>8721.84</v>
      </c>
      <c r="BA678" s="22">
        <f>VLOOKUP(A678,'[2]Parcelas ICMS 2018 Calculadas'!$A$4:$BC$856,55,FALSE)</f>
        <v>0</v>
      </c>
      <c r="BB678" s="22">
        <v>8721.84</v>
      </c>
      <c r="BC678" s="22">
        <v>0</v>
      </c>
      <c r="BD678" s="22">
        <v>0</v>
      </c>
      <c r="BE678" s="22">
        <v>8721.84</v>
      </c>
      <c r="BF678" s="22"/>
      <c r="BG678" s="22">
        <v>0</v>
      </c>
      <c r="BH678" s="22"/>
      <c r="BI678" s="22"/>
      <c r="BJ678" s="22">
        <v>8721.84</v>
      </c>
      <c r="BK678" s="22">
        <v>0</v>
      </c>
      <c r="BL678" s="22">
        <v>0</v>
      </c>
      <c r="BM678" s="22">
        <v>0</v>
      </c>
      <c r="BN678" s="23">
        <f t="shared" si="64"/>
        <v>276703.93</v>
      </c>
      <c r="BO678" s="20">
        <v>15204.28</v>
      </c>
      <c r="BP678" s="20">
        <v>1061.2</v>
      </c>
      <c r="BQ678" s="20">
        <v>339.94</v>
      </c>
      <c r="BR678" s="20">
        <v>15204.28</v>
      </c>
      <c r="BS678" s="20">
        <v>1061.2</v>
      </c>
      <c r="BT678" s="20">
        <v>339.94</v>
      </c>
      <c r="BU678" s="20">
        <v>15204.28</v>
      </c>
      <c r="BV678" s="20">
        <v>1061.2</v>
      </c>
      <c r="BW678" s="20">
        <v>339.94</v>
      </c>
      <c r="BX678" s="20">
        <v>15204.28</v>
      </c>
      <c r="BY678" s="20">
        <v>1061.2</v>
      </c>
      <c r="BZ678" s="20">
        <v>339.94</v>
      </c>
      <c r="CA678" s="20">
        <v>15204.28</v>
      </c>
      <c r="CB678" s="20">
        <v>1061.2</v>
      </c>
      <c r="CC678" s="20">
        <v>339.94</v>
      </c>
      <c r="CD678" s="20">
        <v>15204.28</v>
      </c>
      <c r="CE678" s="20">
        <v>1061.2</v>
      </c>
      <c r="CF678" s="20">
        <v>339.94</v>
      </c>
      <c r="CG678" s="20">
        <v>15204.28</v>
      </c>
      <c r="CH678" s="20">
        <v>1061.2</v>
      </c>
      <c r="CI678" s="20">
        <v>339.94</v>
      </c>
      <c r="CJ678" s="20">
        <v>15204.28</v>
      </c>
      <c r="CK678" s="20">
        <v>1061.2</v>
      </c>
      <c r="CL678" s="20">
        <v>339.94</v>
      </c>
      <c r="CM678" s="20">
        <v>15204.28</v>
      </c>
      <c r="CN678" s="20">
        <v>1061.2</v>
      </c>
      <c r="CO678" s="20">
        <v>339.94</v>
      </c>
      <c r="CP678" s="20">
        <v>15204.28</v>
      </c>
      <c r="CQ678" s="20">
        <v>1061.2</v>
      </c>
      <c r="CR678" s="20">
        <v>339.94</v>
      </c>
      <c r="CS678" s="20">
        <v>15204.28</v>
      </c>
      <c r="CT678" s="20">
        <v>1061.2</v>
      </c>
      <c r="CU678" s="20">
        <v>339.94</v>
      </c>
      <c r="CV678" s="20">
        <v>15204.28</v>
      </c>
      <c r="CW678" s="20">
        <v>1061.2</v>
      </c>
      <c r="CX678" s="20">
        <v>339.94</v>
      </c>
      <c r="CY678" s="20">
        <v>15204.28</v>
      </c>
      <c r="CZ678" s="20">
        <v>1061.2</v>
      </c>
      <c r="DA678" s="20">
        <v>339.94</v>
      </c>
      <c r="DB678" s="20">
        <v>15204.28</v>
      </c>
      <c r="DC678" s="20">
        <v>1061.2</v>
      </c>
      <c r="DD678" s="20">
        <v>339.94</v>
      </c>
      <c r="DE678" s="20">
        <v>15204.28</v>
      </c>
      <c r="DF678" s="20">
        <v>1061.2</v>
      </c>
      <c r="DG678" s="20">
        <v>339.94</v>
      </c>
      <c r="DH678" s="20">
        <v>15204.28</v>
      </c>
      <c r="DI678" s="20">
        <v>1061.2</v>
      </c>
      <c r="DJ678" s="20">
        <v>339.94</v>
      </c>
      <c r="DK678" s="20">
        <v>15204.28</v>
      </c>
      <c r="DL678" s="20">
        <v>1061.2</v>
      </c>
      <c r="DM678" s="20">
        <v>339.94</v>
      </c>
      <c r="DN678" s="20">
        <v>15204.28</v>
      </c>
      <c r="DO678" s="20">
        <v>1061.2</v>
      </c>
      <c r="DP678" s="20">
        <v>339.94</v>
      </c>
      <c r="DQ678" s="20">
        <v>15204.28</v>
      </c>
      <c r="DR678" s="20">
        <v>1061.2</v>
      </c>
      <c r="DS678" s="20">
        <v>339.94</v>
      </c>
      <c r="DT678" s="20">
        <v>15204.28</v>
      </c>
      <c r="DU678" s="20">
        <v>1061.2</v>
      </c>
      <c r="DV678" s="20">
        <v>339.94</v>
      </c>
      <c r="DW678" s="20">
        <v>15204.28</v>
      </c>
      <c r="DX678" s="20">
        <v>1061.2</v>
      </c>
      <c r="DY678" s="20">
        <v>339.94</v>
      </c>
      <c r="DZ678" s="20">
        <v>15204.28</v>
      </c>
      <c r="EA678" s="20">
        <v>1061.2</v>
      </c>
      <c r="EB678" s="20">
        <v>339.94</v>
      </c>
      <c r="EC678" s="20">
        <v>15204.28</v>
      </c>
      <c r="ED678" s="20">
        <v>1061.2</v>
      </c>
      <c r="EE678" s="20">
        <v>339.94</v>
      </c>
      <c r="EF678" s="20">
        <v>15204.28</v>
      </c>
      <c r="EG678" s="20">
        <v>1061.2</v>
      </c>
      <c r="EH678" s="20">
        <v>339.94</v>
      </c>
      <c r="EI678" s="20">
        <f t="shared" si="65"/>
        <v>15204.28</v>
      </c>
      <c r="EJ678" s="20">
        <f t="shared" si="65"/>
        <v>1061.2</v>
      </c>
      <c r="EK678" s="20">
        <f t="shared" si="65"/>
        <v>339.94</v>
      </c>
      <c r="EL678" s="20">
        <v>15204.28</v>
      </c>
      <c r="EM678" s="20">
        <v>1061.2</v>
      </c>
      <c r="EN678" s="20">
        <v>339.94</v>
      </c>
      <c r="EO678" s="24">
        <f t="shared" si="66"/>
        <v>431740.92000000057</v>
      </c>
      <c r="EP678" s="25">
        <f t="shared" si="62"/>
        <v>34790.520000000019</v>
      </c>
      <c r="EQ678" s="25">
        <f t="shared" si="63"/>
        <v>66421.549999999406</v>
      </c>
      <c r="ES678" s="26"/>
    </row>
    <row r="679" spans="1:149" x14ac:dyDescent="0.25">
      <c r="A679" s="27">
        <v>676</v>
      </c>
      <c r="B679" s="15">
        <v>18385120000110</v>
      </c>
      <c r="C679" s="28" t="s">
        <v>693</v>
      </c>
      <c r="D679" s="17">
        <v>493275.38</v>
      </c>
      <c r="E679" s="18">
        <v>1885750.26</v>
      </c>
      <c r="F679" s="19">
        <v>0</v>
      </c>
      <c r="G679" s="20">
        <v>0</v>
      </c>
      <c r="H679" s="21">
        <f t="shared" si="61"/>
        <v>493275.38</v>
      </c>
      <c r="I679" s="21">
        <v>1885750.26</v>
      </c>
      <c r="J679" s="22">
        <v>0</v>
      </c>
      <c r="K679" s="22">
        <v>0</v>
      </c>
      <c r="L679" s="22">
        <v>0</v>
      </c>
      <c r="M679" s="22">
        <v>0</v>
      </c>
      <c r="N679" s="22">
        <v>22602.97</v>
      </c>
      <c r="O679" s="22">
        <v>0</v>
      </c>
      <c r="P679" s="22">
        <v>22602.97</v>
      </c>
      <c r="Q679" s="22">
        <v>0</v>
      </c>
      <c r="R679" s="22">
        <v>22602.97</v>
      </c>
      <c r="S679" s="22">
        <v>22602.97</v>
      </c>
      <c r="T679" s="22">
        <v>22602.97</v>
      </c>
      <c r="U679" s="22">
        <v>22592.01</v>
      </c>
      <c r="V679" s="22">
        <v>22592.01</v>
      </c>
      <c r="W679" s="22">
        <v>22592.01</v>
      </c>
      <c r="X679" s="22">
        <v>22592.01</v>
      </c>
      <c r="Y679" s="22">
        <v>13811.71</v>
      </c>
      <c r="Z679" s="22">
        <v>13811.71</v>
      </c>
      <c r="AA679" s="22">
        <v>13811.71</v>
      </c>
      <c r="AB679" s="22">
        <v>13811.71</v>
      </c>
      <c r="AC679" s="22">
        <v>0</v>
      </c>
      <c r="AD679" s="22">
        <v>13811.71</v>
      </c>
      <c r="AE679" s="22"/>
      <c r="AF679" s="22"/>
      <c r="AG679" s="22">
        <v>13811.71</v>
      </c>
      <c r="AH679" s="22"/>
      <c r="AI679" s="22"/>
      <c r="AJ679" s="22">
        <v>13811.71</v>
      </c>
      <c r="AK679" s="22"/>
      <c r="AL679" s="22">
        <v>13811.71</v>
      </c>
      <c r="AM679" s="22">
        <v>13811.71</v>
      </c>
      <c r="AN679" s="22">
        <v>13811.71</v>
      </c>
      <c r="AO679" s="22"/>
      <c r="AP679" s="22">
        <v>13811.71</v>
      </c>
      <c r="AQ679" s="22"/>
      <c r="AR679" s="22"/>
      <c r="AS679" s="22">
        <v>13811.71</v>
      </c>
      <c r="AT679" s="22">
        <v>0</v>
      </c>
      <c r="AU679" s="22">
        <v>0</v>
      </c>
      <c r="AV679" s="22">
        <v>13811.71</v>
      </c>
      <c r="AW679" s="22">
        <v>0</v>
      </c>
      <c r="AX679" s="22">
        <v>110340.26</v>
      </c>
      <c r="AY679" s="22"/>
      <c r="AZ679" s="22">
        <f>VLOOKUP(A679,[1]Consolidado!$A$4:$AZ$856,52,FALSE)</f>
        <v>0</v>
      </c>
      <c r="BA679" s="22">
        <f>VLOOKUP(A679,'[2]Parcelas ICMS 2018 Calculadas'!$A$4:$BC$856,55,FALSE)</f>
        <v>0</v>
      </c>
      <c r="BB679" s="22">
        <v>0</v>
      </c>
      <c r="BC679" s="22">
        <v>0</v>
      </c>
      <c r="BD679" s="22">
        <v>0</v>
      </c>
      <c r="BE679" s="22"/>
      <c r="BF679" s="22"/>
      <c r="BG679" s="22">
        <v>0</v>
      </c>
      <c r="BH679" s="22"/>
      <c r="BI679" s="22"/>
      <c r="BJ679" s="22">
        <v>0</v>
      </c>
      <c r="BK679" s="22">
        <v>0</v>
      </c>
      <c r="BL679" s="22">
        <v>0</v>
      </c>
      <c r="BM679" s="22">
        <v>0</v>
      </c>
      <c r="BN679" s="23">
        <f t="shared" si="64"/>
        <v>493275.38000000018</v>
      </c>
      <c r="BO679" s="20">
        <v>57554.46</v>
      </c>
      <c r="BP679" s="20">
        <v>4017.09</v>
      </c>
      <c r="BQ679" s="20">
        <v>1286.8</v>
      </c>
      <c r="BR679" s="20">
        <v>57554.46</v>
      </c>
      <c r="BS679" s="20">
        <v>4017.09</v>
      </c>
      <c r="BT679" s="20">
        <v>1286.8</v>
      </c>
      <c r="BU679" s="20">
        <v>57554.46</v>
      </c>
      <c r="BV679" s="20">
        <v>4017.09</v>
      </c>
      <c r="BW679" s="20">
        <v>1286.8</v>
      </c>
      <c r="BX679" s="20">
        <v>57554.46</v>
      </c>
      <c r="BY679" s="20">
        <v>4017.09</v>
      </c>
      <c r="BZ679" s="20">
        <v>1286.8</v>
      </c>
      <c r="CA679" s="20">
        <v>57554.46</v>
      </c>
      <c r="CB679" s="20">
        <v>4017.09</v>
      </c>
      <c r="CC679" s="20">
        <v>1286.8</v>
      </c>
      <c r="CD679" s="20">
        <v>57554.46</v>
      </c>
      <c r="CE679" s="20">
        <v>4017.09</v>
      </c>
      <c r="CF679" s="20">
        <v>1286.8</v>
      </c>
      <c r="CG679" s="20">
        <v>57554.46</v>
      </c>
      <c r="CH679" s="20">
        <v>4017.09</v>
      </c>
      <c r="CI679" s="20">
        <v>1286.8</v>
      </c>
      <c r="CJ679" s="20">
        <v>57554.46</v>
      </c>
      <c r="CK679" s="20">
        <v>4017.09</v>
      </c>
      <c r="CL679" s="20">
        <v>1286.8</v>
      </c>
      <c r="CM679" s="20">
        <v>57554.46</v>
      </c>
      <c r="CN679" s="20">
        <v>4017.09</v>
      </c>
      <c r="CO679" s="20">
        <v>1286.8</v>
      </c>
      <c r="CP679" s="20">
        <v>57554.46</v>
      </c>
      <c r="CQ679" s="20">
        <v>4017.09</v>
      </c>
      <c r="CR679" s="20">
        <v>1286.8</v>
      </c>
      <c r="CS679" s="20">
        <v>57554.46</v>
      </c>
      <c r="CT679" s="20">
        <v>4017.09</v>
      </c>
      <c r="CU679" s="20">
        <v>1286.8</v>
      </c>
      <c r="CV679" s="20">
        <v>57554.46</v>
      </c>
      <c r="CW679" s="20">
        <v>4017.09</v>
      </c>
      <c r="CX679" s="20">
        <v>1286.8</v>
      </c>
      <c r="CY679" s="20">
        <v>57554.46</v>
      </c>
      <c r="CZ679" s="20">
        <v>4017.09</v>
      </c>
      <c r="DA679" s="20">
        <v>1286.8</v>
      </c>
      <c r="DB679" s="20">
        <v>57554.46</v>
      </c>
      <c r="DC679" s="20">
        <v>4017.09</v>
      </c>
      <c r="DD679" s="20">
        <v>1286.8</v>
      </c>
      <c r="DE679" s="20">
        <v>57554.46</v>
      </c>
      <c r="DF679" s="20">
        <v>4017.09</v>
      </c>
      <c r="DG679" s="20">
        <v>1286.8</v>
      </c>
      <c r="DH679" s="20">
        <v>57554.46</v>
      </c>
      <c r="DI679" s="20">
        <v>4017.09</v>
      </c>
      <c r="DJ679" s="20">
        <v>1286.8</v>
      </c>
      <c r="DK679" s="20">
        <v>57554.46</v>
      </c>
      <c r="DL679" s="20">
        <v>4017.09</v>
      </c>
      <c r="DM679" s="20">
        <v>1286.8</v>
      </c>
      <c r="DN679" s="20">
        <v>57554.46</v>
      </c>
      <c r="DO679" s="20">
        <v>4017.09</v>
      </c>
      <c r="DP679" s="20">
        <v>1286.8</v>
      </c>
      <c r="DQ679" s="20">
        <v>57554.46</v>
      </c>
      <c r="DR679" s="20">
        <v>4017.09</v>
      </c>
      <c r="DS679" s="20">
        <v>1286.8</v>
      </c>
      <c r="DT679" s="20">
        <v>57554.46</v>
      </c>
      <c r="DU679" s="20">
        <v>4017.09</v>
      </c>
      <c r="DV679" s="20">
        <v>1286.8</v>
      </c>
      <c r="DW679" s="20">
        <v>57554.46</v>
      </c>
      <c r="DX679" s="20">
        <v>4017.09</v>
      </c>
      <c r="DY679" s="20">
        <v>1286.8</v>
      </c>
      <c r="DZ679" s="20">
        <v>57554.46</v>
      </c>
      <c r="EA679" s="20">
        <v>4017.09</v>
      </c>
      <c r="EB679" s="20">
        <v>1286.8</v>
      </c>
      <c r="EC679" s="20">
        <v>57554.46</v>
      </c>
      <c r="ED679" s="20">
        <v>4017.09</v>
      </c>
      <c r="EE679" s="20">
        <v>1286.8</v>
      </c>
      <c r="EF679" s="20">
        <v>57554.46</v>
      </c>
      <c r="EG679" s="20">
        <v>4017.09</v>
      </c>
      <c r="EH679" s="20">
        <v>1286.8</v>
      </c>
      <c r="EI679" s="20">
        <f t="shared" si="65"/>
        <v>57554.46</v>
      </c>
      <c r="EJ679" s="20">
        <f t="shared" si="65"/>
        <v>4017.09</v>
      </c>
      <c r="EK679" s="20">
        <f t="shared" si="65"/>
        <v>1286.8</v>
      </c>
      <c r="EL679" s="20">
        <v>57554.46</v>
      </c>
      <c r="EM679" s="20">
        <v>4017.09</v>
      </c>
      <c r="EN679" s="20">
        <v>1286.8</v>
      </c>
      <c r="EO679" s="24">
        <f t="shared" si="66"/>
        <v>1634317.100000001</v>
      </c>
      <c r="EP679" s="25">
        <f t="shared" si="62"/>
        <v>0</v>
      </c>
      <c r="EQ679" s="25">
        <f t="shared" si="63"/>
        <v>251433.15999999898</v>
      </c>
      <c r="ES679" s="26"/>
    </row>
    <row r="680" spans="1:149" x14ac:dyDescent="0.25">
      <c r="A680" s="27">
        <v>677</v>
      </c>
      <c r="B680" s="15">
        <v>18083055000178</v>
      </c>
      <c r="C680" s="28" t="s">
        <v>694</v>
      </c>
      <c r="D680" s="17">
        <v>276641.03999999998</v>
      </c>
      <c r="E680" s="18">
        <v>733945.32</v>
      </c>
      <c r="F680" s="19">
        <v>0</v>
      </c>
      <c r="G680" s="20">
        <v>0</v>
      </c>
      <c r="H680" s="21">
        <f t="shared" si="61"/>
        <v>276641.03999999998</v>
      </c>
      <c r="I680" s="21">
        <v>733945.32</v>
      </c>
      <c r="J680" s="22">
        <v>0</v>
      </c>
      <c r="K680" s="22">
        <v>0</v>
      </c>
      <c r="L680" s="22">
        <v>0</v>
      </c>
      <c r="M680" s="22">
        <v>0</v>
      </c>
      <c r="N680" s="22">
        <v>12676.31</v>
      </c>
      <c r="O680" s="22">
        <v>0</v>
      </c>
      <c r="P680" s="22">
        <v>12676.31</v>
      </c>
      <c r="Q680" s="22">
        <v>0</v>
      </c>
      <c r="R680" s="22">
        <v>12676.31</v>
      </c>
      <c r="S680" s="22">
        <v>12676.31</v>
      </c>
      <c r="T680" s="22">
        <v>12676.31</v>
      </c>
      <c r="U680" s="22">
        <v>12670.16</v>
      </c>
      <c r="V680" s="22">
        <v>12670.16</v>
      </c>
      <c r="W680" s="22">
        <v>12670.16</v>
      </c>
      <c r="X680" s="22">
        <v>12670.16</v>
      </c>
      <c r="Y680" s="22">
        <v>7745.95</v>
      </c>
      <c r="Z680" s="22">
        <v>7745.95</v>
      </c>
      <c r="AA680" s="22">
        <v>7745.95</v>
      </c>
      <c r="AB680" s="22">
        <v>7745.95</v>
      </c>
      <c r="AC680" s="22">
        <v>0</v>
      </c>
      <c r="AD680" s="22">
        <v>7745.95</v>
      </c>
      <c r="AE680" s="22"/>
      <c r="AF680" s="22"/>
      <c r="AG680" s="22">
        <v>7745.95</v>
      </c>
      <c r="AH680" s="22"/>
      <c r="AI680" s="22"/>
      <c r="AJ680" s="22">
        <v>7745.95</v>
      </c>
      <c r="AK680" s="22"/>
      <c r="AL680" s="22">
        <v>7745.95</v>
      </c>
      <c r="AM680" s="22">
        <v>7745.95</v>
      </c>
      <c r="AN680" s="22">
        <v>7745.95</v>
      </c>
      <c r="AO680" s="22"/>
      <c r="AP680" s="22">
        <v>7745.95</v>
      </c>
      <c r="AQ680" s="22"/>
      <c r="AR680" s="22"/>
      <c r="AS680" s="22">
        <v>7745.95</v>
      </c>
      <c r="AT680" s="22">
        <v>0</v>
      </c>
      <c r="AU680" s="22">
        <v>0</v>
      </c>
      <c r="AV680" s="22">
        <v>7745.95</v>
      </c>
      <c r="AW680" s="22">
        <v>0</v>
      </c>
      <c r="AX680" s="22">
        <v>0</v>
      </c>
      <c r="AY680" s="22"/>
      <c r="AZ680" s="22">
        <f>VLOOKUP(A680,[1]Consolidado!$A$4:$AZ$856,52,FALSE)</f>
        <v>7745.95</v>
      </c>
      <c r="BA680" s="22">
        <f>VLOOKUP(A680,'[2]Parcelas ICMS 2018 Calculadas'!$A$4:$BC$856,55,FALSE)</f>
        <v>0</v>
      </c>
      <c r="BB680" s="22">
        <v>7745.95</v>
      </c>
      <c r="BC680" s="22">
        <v>0</v>
      </c>
      <c r="BD680" s="22">
        <v>0</v>
      </c>
      <c r="BE680" s="22">
        <v>7745.95</v>
      </c>
      <c r="BF680" s="22"/>
      <c r="BG680" s="22">
        <v>0</v>
      </c>
      <c r="BH680" s="22"/>
      <c r="BI680" s="22"/>
      <c r="BJ680" s="22">
        <v>7745.95</v>
      </c>
      <c r="BK680" s="22">
        <v>0</v>
      </c>
      <c r="BL680" s="22">
        <v>0</v>
      </c>
      <c r="BM680" s="22">
        <v>0</v>
      </c>
      <c r="BN680" s="23">
        <f t="shared" si="64"/>
        <v>245743.34000000017</v>
      </c>
      <c r="BO680" s="20">
        <v>22400.54</v>
      </c>
      <c r="BP680" s="20">
        <v>1563.47</v>
      </c>
      <c r="BQ680" s="20">
        <v>500.83</v>
      </c>
      <c r="BR680" s="20">
        <v>22400.54</v>
      </c>
      <c r="BS680" s="20">
        <v>1563.47</v>
      </c>
      <c r="BT680" s="20">
        <v>500.83</v>
      </c>
      <c r="BU680" s="20">
        <v>22400.54</v>
      </c>
      <c r="BV680" s="20">
        <v>1563.47</v>
      </c>
      <c r="BW680" s="20">
        <v>500.83</v>
      </c>
      <c r="BX680" s="20">
        <v>22400.54</v>
      </c>
      <c r="BY680" s="20">
        <v>1563.47</v>
      </c>
      <c r="BZ680" s="20">
        <v>500.83</v>
      </c>
      <c r="CA680" s="20">
        <v>22400.54</v>
      </c>
      <c r="CB680" s="20">
        <v>1563.47</v>
      </c>
      <c r="CC680" s="20">
        <v>500.83</v>
      </c>
      <c r="CD680" s="20">
        <v>22400.54</v>
      </c>
      <c r="CE680" s="20">
        <v>1563.47</v>
      </c>
      <c r="CF680" s="20">
        <v>500.83</v>
      </c>
      <c r="CG680" s="20">
        <v>22400.54</v>
      </c>
      <c r="CH680" s="20">
        <v>1563.47</v>
      </c>
      <c r="CI680" s="20">
        <v>500.83</v>
      </c>
      <c r="CJ680" s="20">
        <v>22400.54</v>
      </c>
      <c r="CK680" s="20">
        <v>1563.47</v>
      </c>
      <c r="CL680" s="20">
        <v>500.83</v>
      </c>
      <c r="CM680" s="20">
        <v>22400.54</v>
      </c>
      <c r="CN680" s="20">
        <v>1563.47</v>
      </c>
      <c r="CO680" s="20">
        <v>500.83</v>
      </c>
      <c r="CP680" s="20">
        <v>22400.54</v>
      </c>
      <c r="CQ680" s="20">
        <v>1563.47</v>
      </c>
      <c r="CR680" s="20">
        <v>500.83</v>
      </c>
      <c r="CS680" s="20">
        <v>22400.54</v>
      </c>
      <c r="CT680" s="20">
        <v>1563.47</v>
      </c>
      <c r="CU680" s="20">
        <v>500.83</v>
      </c>
      <c r="CV680" s="20">
        <v>22400.54</v>
      </c>
      <c r="CW680" s="20">
        <v>1563.47</v>
      </c>
      <c r="CX680" s="20">
        <v>500.83</v>
      </c>
      <c r="CY680" s="20">
        <v>22400.54</v>
      </c>
      <c r="CZ680" s="20">
        <v>1563.47</v>
      </c>
      <c r="DA680" s="20">
        <v>500.83</v>
      </c>
      <c r="DB680" s="20">
        <v>22400.54</v>
      </c>
      <c r="DC680" s="20">
        <v>1563.47</v>
      </c>
      <c r="DD680" s="20">
        <v>500.83</v>
      </c>
      <c r="DE680" s="20">
        <v>22400.54</v>
      </c>
      <c r="DF680" s="20">
        <v>1563.47</v>
      </c>
      <c r="DG680" s="20">
        <v>500.83</v>
      </c>
      <c r="DH680" s="20">
        <v>22400.54</v>
      </c>
      <c r="DI680" s="20">
        <v>1563.47</v>
      </c>
      <c r="DJ680" s="20">
        <v>500.83</v>
      </c>
      <c r="DK680" s="20">
        <v>22400.54</v>
      </c>
      <c r="DL680" s="20">
        <v>1563.47</v>
      </c>
      <c r="DM680" s="20">
        <v>500.83</v>
      </c>
      <c r="DN680" s="20">
        <v>22400.54</v>
      </c>
      <c r="DO680" s="20">
        <v>1563.47</v>
      </c>
      <c r="DP680" s="20">
        <v>500.83</v>
      </c>
      <c r="DQ680" s="20">
        <v>22400.54</v>
      </c>
      <c r="DR680" s="20">
        <v>1563.47</v>
      </c>
      <c r="DS680" s="20">
        <v>500.83</v>
      </c>
      <c r="DT680" s="20">
        <v>22400.54</v>
      </c>
      <c r="DU680" s="20">
        <v>1563.47</v>
      </c>
      <c r="DV680" s="20">
        <v>500.83</v>
      </c>
      <c r="DW680" s="20">
        <v>22400.54</v>
      </c>
      <c r="DX680" s="20">
        <v>1563.47</v>
      </c>
      <c r="DY680" s="20">
        <v>500.83</v>
      </c>
      <c r="DZ680" s="20">
        <v>22400.54</v>
      </c>
      <c r="EA680" s="20">
        <v>1563.47</v>
      </c>
      <c r="EB680" s="20">
        <v>500.83</v>
      </c>
      <c r="EC680" s="20">
        <v>22400.54</v>
      </c>
      <c r="ED680" s="20">
        <v>1563.47</v>
      </c>
      <c r="EE680" s="20">
        <v>500.83</v>
      </c>
      <c r="EF680" s="20">
        <v>22400.54</v>
      </c>
      <c r="EG680" s="20">
        <v>1563.47</v>
      </c>
      <c r="EH680" s="20">
        <v>500.83</v>
      </c>
      <c r="EI680" s="20">
        <f t="shared" si="65"/>
        <v>22400.54</v>
      </c>
      <c r="EJ680" s="20">
        <f t="shared" si="65"/>
        <v>1563.47</v>
      </c>
      <c r="EK680" s="20">
        <f t="shared" si="65"/>
        <v>500.83</v>
      </c>
      <c r="EL680" s="20">
        <v>22400.54</v>
      </c>
      <c r="EM680" s="20">
        <v>1563.47</v>
      </c>
      <c r="EN680" s="20">
        <v>500.83</v>
      </c>
      <c r="EO680" s="24">
        <f t="shared" si="66"/>
        <v>636085.83999999939</v>
      </c>
      <c r="EP680" s="25">
        <f t="shared" si="62"/>
        <v>30897.699999999808</v>
      </c>
      <c r="EQ680" s="25">
        <f t="shared" si="63"/>
        <v>97859.480000000563</v>
      </c>
      <c r="ES680" s="26"/>
    </row>
    <row r="681" spans="1:149" x14ac:dyDescent="0.25">
      <c r="A681" s="27">
        <v>678</v>
      </c>
      <c r="B681" s="15">
        <v>18188235000114</v>
      </c>
      <c r="C681" s="28" t="s">
        <v>695</v>
      </c>
      <c r="D681" s="17">
        <v>329323.71999999997</v>
      </c>
      <c r="E681" s="18">
        <v>710651.8</v>
      </c>
      <c r="F681" s="19">
        <v>0</v>
      </c>
      <c r="G681" s="20">
        <v>0</v>
      </c>
      <c r="H681" s="21">
        <f t="shared" si="61"/>
        <v>329323.71999999997</v>
      </c>
      <c r="I681" s="21">
        <v>710651.8</v>
      </c>
      <c r="J681" s="22">
        <v>0</v>
      </c>
      <c r="K681" s="22">
        <v>0</v>
      </c>
      <c r="L681" s="22">
        <v>0</v>
      </c>
      <c r="M681" s="22">
        <v>0</v>
      </c>
      <c r="N681" s="22">
        <v>15090.34</v>
      </c>
      <c r="O681" s="22">
        <v>0</v>
      </c>
      <c r="P681" s="22">
        <v>15090.34</v>
      </c>
      <c r="Q681" s="22">
        <v>0</v>
      </c>
      <c r="R681" s="22">
        <v>15090.34</v>
      </c>
      <c r="S681" s="22">
        <v>15090.34</v>
      </c>
      <c r="T681" s="22">
        <v>15090.34</v>
      </c>
      <c r="U681" s="22">
        <v>15083.03</v>
      </c>
      <c r="V681" s="22">
        <v>15083.03</v>
      </c>
      <c r="W681" s="22">
        <v>15083.03</v>
      </c>
      <c r="X681" s="22">
        <v>15083.03</v>
      </c>
      <c r="Y681" s="22">
        <v>9221.06</v>
      </c>
      <c r="Z681" s="22">
        <v>9221.06</v>
      </c>
      <c r="AA681" s="22">
        <v>9221.06</v>
      </c>
      <c r="AB681" s="22">
        <v>9221.06</v>
      </c>
      <c r="AC681" s="22">
        <v>0</v>
      </c>
      <c r="AD681" s="22">
        <v>9221.06</v>
      </c>
      <c r="AE681" s="22"/>
      <c r="AF681" s="22"/>
      <c r="AG681" s="22">
        <v>9221.06</v>
      </c>
      <c r="AH681" s="22"/>
      <c r="AI681" s="22"/>
      <c r="AJ681" s="22">
        <v>9221.06</v>
      </c>
      <c r="AK681" s="22"/>
      <c r="AL681" s="22">
        <v>9221.06</v>
      </c>
      <c r="AM681" s="22">
        <v>9221.06</v>
      </c>
      <c r="AN681" s="22">
        <v>9221.06</v>
      </c>
      <c r="AO681" s="22"/>
      <c r="AP681" s="22">
        <v>9221.06</v>
      </c>
      <c r="AQ681" s="22"/>
      <c r="AR681" s="22"/>
      <c r="AS681" s="22">
        <v>9221.06</v>
      </c>
      <c r="AT681" s="22">
        <v>0</v>
      </c>
      <c r="AU681" s="22">
        <v>0</v>
      </c>
      <c r="AV681" s="22">
        <v>9221.06</v>
      </c>
      <c r="AW681" s="22">
        <v>0</v>
      </c>
      <c r="AX681" s="22">
        <v>73666.12</v>
      </c>
      <c r="AY681" s="22"/>
      <c r="AZ681" s="22">
        <f>VLOOKUP(A681,[1]Consolidado!$A$4:$AZ$856,52,FALSE)</f>
        <v>0</v>
      </c>
      <c r="BA681" s="22">
        <f>VLOOKUP(A681,'[2]Parcelas ICMS 2018 Calculadas'!$A$4:$BC$856,55,FALSE)</f>
        <v>0</v>
      </c>
      <c r="BB681" s="22">
        <v>0</v>
      </c>
      <c r="BC681" s="22">
        <v>0</v>
      </c>
      <c r="BD681" s="22">
        <v>0</v>
      </c>
      <c r="BE681" s="22"/>
      <c r="BF681" s="22"/>
      <c r="BG681" s="22">
        <v>0</v>
      </c>
      <c r="BH681" s="22"/>
      <c r="BI681" s="22"/>
      <c r="BJ681" s="22">
        <v>0</v>
      </c>
      <c r="BK681" s="22">
        <v>0</v>
      </c>
      <c r="BL681" s="22">
        <v>0</v>
      </c>
      <c r="BM681" s="22">
        <v>0</v>
      </c>
      <c r="BN681" s="23">
        <f t="shared" si="64"/>
        <v>329323.71999999997</v>
      </c>
      <c r="BO681" s="20">
        <v>21689.61</v>
      </c>
      <c r="BP681" s="20">
        <v>1513.85</v>
      </c>
      <c r="BQ681" s="20">
        <v>484.93</v>
      </c>
      <c r="BR681" s="20">
        <v>21689.61</v>
      </c>
      <c r="BS681" s="20">
        <v>1513.85</v>
      </c>
      <c r="BT681" s="20">
        <v>484.93</v>
      </c>
      <c r="BU681" s="20">
        <v>21689.61</v>
      </c>
      <c r="BV681" s="20">
        <v>1513.85</v>
      </c>
      <c r="BW681" s="20">
        <v>484.93</v>
      </c>
      <c r="BX681" s="20">
        <v>21689.61</v>
      </c>
      <c r="BY681" s="20">
        <v>1513.85</v>
      </c>
      <c r="BZ681" s="20">
        <v>484.93</v>
      </c>
      <c r="CA681" s="20">
        <v>21689.61</v>
      </c>
      <c r="CB681" s="20">
        <v>1513.85</v>
      </c>
      <c r="CC681" s="20">
        <v>484.93</v>
      </c>
      <c r="CD681" s="20">
        <v>21689.61</v>
      </c>
      <c r="CE681" s="20">
        <v>1513.85</v>
      </c>
      <c r="CF681" s="20">
        <v>484.93</v>
      </c>
      <c r="CG681" s="20">
        <v>21689.61</v>
      </c>
      <c r="CH681" s="20">
        <v>1513.85</v>
      </c>
      <c r="CI681" s="20">
        <v>484.93</v>
      </c>
      <c r="CJ681" s="20">
        <v>21689.61</v>
      </c>
      <c r="CK681" s="20">
        <v>1513.85</v>
      </c>
      <c r="CL681" s="20">
        <v>484.93</v>
      </c>
      <c r="CM681" s="20">
        <v>21689.61</v>
      </c>
      <c r="CN681" s="20">
        <v>1513.85</v>
      </c>
      <c r="CO681" s="20">
        <v>484.93</v>
      </c>
      <c r="CP681" s="20">
        <v>21689.61</v>
      </c>
      <c r="CQ681" s="20">
        <v>1513.85</v>
      </c>
      <c r="CR681" s="20">
        <v>484.93</v>
      </c>
      <c r="CS681" s="20">
        <v>21689.61</v>
      </c>
      <c r="CT681" s="20">
        <v>1513.85</v>
      </c>
      <c r="CU681" s="20">
        <v>484.93</v>
      </c>
      <c r="CV681" s="20">
        <v>21689.61</v>
      </c>
      <c r="CW681" s="20">
        <v>1513.85</v>
      </c>
      <c r="CX681" s="20">
        <v>484.93</v>
      </c>
      <c r="CY681" s="20">
        <v>21689.61</v>
      </c>
      <c r="CZ681" s="20">
        <v>1513.85</v>
      </c>
      <c r="DA681" s="20">
        <v>484.93</v>
      </c>
      <c r="DB681" s="20">
        <v>21689.61</v>
      </c>
      <c r="DC681" s="20">
        <v>1513.85</v>
      </c>
      <c r="DD681" s="20">
        <v>484.93</v>
      </c>
      <c r="DE681" s="20">
        <v>21689.61</v>
      </c>
      <c r="DF681" s="20">
        <v>1513.85</v>
      </c>
      <c r="DG681" s="20">
        <v>484.93</v>
      </c>
      <c r="DH681" s="20">
        <v>21689.61</v>
      </c>
      <c r="DI681" s="20">
        <v>1513.85</v>
      </c>
      <c r="DJ681" s="20">
        <v>484.93</v>
      </c>
      <c r="DK681" s="20">
        <v>21689.61</v>
      </c>
      <c r="DL681" s="20">
        <v>1513.85</v>
      </c>
      <c r="DM681" s="20">
        <v>484.93</v>
      </c>
      <c r="DN681" s="20">
        <v>21689.61</v>
      </c>
      <c r="DO681" s="20">
        <v>1513.85</v>
      </c>
      <c r="DP681" s="20">
        <v>484.93</v>
      </c>
      <c r="DQ681" s="20">
        <v>21689.61</v>
      </c>
      <c r="DR681" s="20">
        <v>1513.85</v>
      </c>
      <c r="DS681" s="20">
        <v>484.93</v>
      </c>
      <c r="DT681" s="20">
        <v>21689.61</v>
      </c>
      <c r="DU681" s="20">
        <v>1513.85</v>
      </c>
      <c r="DV681" s="20">
        <v>484.93</v>
      </c>
      <c r="DW681" s="20">
        <v>21689.61</v>
      </c>
      <c r="DX681" s="20">
        <v>1513.85</v>
      </c>
      <c r="DY681" s="20">
        <v>484.93</v>
      </c>
      <c r="DZ681" s="20">
        <v>21689.61</v>
      </c>
      <c r="EA681" s="20">
        <v>1513.85</v>
      </c>
      <c r="EB681" s="20">
        <v>484.93</v>
      </c>
      <c r="EC681" s="20">
        <v>21689.61</v>
      </c>
      <c r="ED681" s="20">
        <v>1513.85</v>
      </c>
      <c r="EE681" s="20">
        <v>484.93</v>
      </c>
      <c r="EF681" s="20">
        <v>21689.61</v>
      </c>
      <c r="EG681" s="20">
        <v>1513.85</v>
      </c>
      <c r="EH681" s="20">
        <v>484.93</v>
      </c>
      <c r="EI681" s="20">
        <f t="shared" si="65"/>
        <v>21689.61</v>
      </c>
      <c r="EJ681" s="20">
        <f t="shared" si="65"/>
        <v>1513.85</v>
      </c>
      <c r="EK681" s="20">
        <f t="shared" si="65"/>
        <v>484.93</v>
      </c>
      <c r="EL681" s="20">
        <v>21689.61</v>
      </c>
      <c r="EM681" s="20">
        <v>1513.85</v>
      </c>
      <c r="EN681" s="20">
        <v>484.93</v>
      </c>
      <c r="EO681" s="24">
        <f t="shared" si="66"/>
        <v>615898.13999999966</v>
      </c>
      <c r="EP681" s="25">
        <f t="shared" si="62"/>
        <v>0</v>
      </c>
      <c r="EQ681" s="25">
        <f t="shared" si="63"/>
        <v>94753.660000000382</v>
      </c>
      <c r="ES681" s="26"/>
    </row>
    <row r="682" spans="1:149" x14ac:dyDescent="0.25">
      <c r="A682" s="27">
        <v>679</v>
      </c>
      <c r="B682" s="15">
        <v>17744798000189</v>
      </c>
      <c r="C682" s="28" t="s">
        <v>696</v>
      </c>
      <c r="D682" s="17">
        <v>237434.31</v>
      </c>
      <c r="E682" s="18">
        <v>428965.33</v>
      </c>
      <c r="F682" s="19">
        <v>0</v>
      </c>
      <c r="G682" s="20">
        <v>0</v>
      </c>
      <c r="H682" s="21">
        <f t="shared" si="61"/>
        <v>237434.31</v>
      </c>
      <c r="I682" s="21">
        <v>428965.33</v>
      </c>
      <c r="J682" s="22">
        <v>0</v>
      </c>
      <c r="K682" s="22">
        <v>0</v>
      </c>
      <c r="L682" s="22">
        <v>0</v>
      </c>
      <c r="M682" s="22">
        <v>0</v>
      </c>
      <c r="N682" s="22">
        <v>10879.77</v>
      </c>
      <c r="O682" s="22">
        <v>0</v>
      </c>
      <c r="P682" s="22">
        <v>10879.77</v>
      </c>
      <c r="Q682" s="22">
        <v>0</v>
      </c>
      <c r="R682" s="22">
        <v>10879.77</v>
      </c>
      <c r="S682" s="22">
        <v>10879.77</v>
      </c>
      <c r="T682" s="22">
        <v>10879.77</v>
      </c>
      <c r="U682" s="22">
        <v>10874.49</v>
      </c>
      <c r="V682" s="22">
        <v>10874.49</v>
      </c>
      <c r="W682" s="22">
        <v>10874.49</v>
      </c>
      <c r="X682" s="22">
        <v>10874.49</v>
      </c>
      <c r="Y682" s="22">
        <v>6648.16</v>
      </c>
      <c r="Z682" s="22">
        <v>6648.16</v>
      </c>
      <c r="AA682" s="22">
        <v>6648.16</v>
      </c>
      <c r="AB682" s="22">
        <v>6648.16</v>
      </c>
      <c r="AC682" s="22">
        <v>0</v>
      </c>
      <c r="AD682" s="22">
        <v>6648.16</v>
      </c>
      <c r="AE682" s="22"/>
      <c r="AF682" s="22"/>
      <c r="AG682" s="22">
        <v>6648.16</v>
      </c>
      <c r="AH682" s="22"/>
      <c r="AI682" s="22"/>
      <c r="AJ682" s="22">
        <v>6648.16</v>
      </c>
      <c r="AK682" s="22"/>
      <c r="AL682" s="22">
        <v>6648.16</v>
      </c>
      <c r="AM682" s="22">
        <v>6648.16</v>
      </c>
      <c r="AN682" s="22">
        <v>6648.16</v>
      </c>
      <c r="AO682" s="22"/>
      <c r="AP682" s="22">
        <v>6648.16</v>
      </c>
      <c r="AQ682" s="22"/>
      <c r="AR682" s="22"/>
      <c r="AS682" s="22">
        <v>6648.16</v>
      </c>
      <c r="AT682" s="22">
        <v>0</v>
      </c>
      <c r="AU682" s="22">
        <v>0</v>
      </c>
      <c r="AV682" s="22">
        <v>6648.16</v>
      </c>
      <c r="AW682" s="22">
        <v>0</v>
      </c>
      <c r="AX682" s="22">
        <v>0</v>
      </c>
      <c r="AY682" s="22"/>
      <c r="AZ682" s="22">
        <f>VLOOKUP(A682,[1]Consolidado!$A$4:$AZ$856,52,FALSE)</f>
        <v>6648.16</v>
      </c>
      <c r="BA682" s="22">
        <f>VLOOKUP(A682,'[2]Parcelas ICMS 2018 Calculadas'!$A$4:$BC$856,55,FALSE)</f>
        <v>0</v>
      </c>
      <c r="BB682" s="22">
        <v>6648.16</v>
      </c>
      <c r="BC682" s="22">
        <v>0</v>
      </c>
      <c r="BD682" s="22">
        <v>0</v>
      </c>
      <c r="BE682" s="22">
        <v>6648.16</v>
      </c>
      <c r="BF682" s="22"/>
      <c r="BG682" s="22">
        <v>0</v>
      </c>
      <c r="BH682" s="22"/>
      <c r="BI682" s="22"/>
      <c r="BJ682" s="22">
        <v>6648.16</v>
      </c>
      <c r="BK682" s="22">
        <v>0</v>
      </c>
      <c r="BL682" s="22">
        <v>0</v>
      </c>
      <c r="BM682" s="22">
        <v>0</v>
      </c>
      <c r="BN682" s="23">
        <f t="shared" si="64"/>
        <v>210915.53000000006</v>
      </c>
      <c r="BO682" s="20">
        <v>13092.33</v>
      </c>
      <c r="BP682" s="20">
        <v>913.8</v>
      </c>
      <c r="BQ682" s="20">
        <v>292.72000000000003</v>
      </c>
      <c r="BR682" s="20">
        <v>13092.33</v>
      </c>
      <c r="BS682" s="20">
        <v>913.8</v>
      </c>
      <c r="BT682" s="20">
        <v>292.72000000000003</v>
      </c>
      <c r="BU682" s="20">
        <v>13092.33</v>
      </c>
      <c r="BV682" s="20">
        <v>913.8</v>
      </c>
      <c r="BW682" s="20">
        <v>292.72000000000003</v>
      </c>
      <c r="BX682" s="20">
        <v>13092.33</v>
      </c>
      <c r="BY682" s="20">
        <v>913.8</v>
      </c>
      <c r="BZ682" s="20">
        <v>292.72000000000003</v>
      </c>
      <c r="CA682" s="20">
        <v>13092.33</v>
      </c>
      <c r="CB682" s="20">
        <v>913.8</v>
      </c>
      <c r="CC682" s="20">
        <v>292.72000000000003</v>
      </c>
      <c r="CD682" s="20">
        <v>13092.33</v>
      </c>
      <c r="CE682" s="20">
        <v>913.8</v>
      </c>
      <c r="CF682" s="20">
        <v>292.72000000000003</v>
      </c>
      <c r="CG682" s="20">
        <v>13092.33</v>
      </c>
      <c r="CH682" s="20">
        <v>913.8</v>
      </c>
      <c r="CI682" s="20">
        <v>292.72000000000003</v>
      </c>
      <c r="CJ682" s="20">
        <v>13092.33</v>
      </c>
      <c r="CK682" s="20">
        <v>913.8</v>
      </c>
      <c r="CL682" s="20">
        <v>292.72000000000003</v>
      </c>
      <c r="CM682" s="20">
        <v>13092.33</v>
      </c>
      <c r="CN682" s="20">
        <v>913.8</v>
      </c>
      <c r="CO682" s="20">
        <v>292.72000000000003</v>
      </c>
      <c r="CP682" s="20">
        <v>13092.33</v>
      </c>
      <c r="CQ682" s="20">
        <v>913.8</v>
      </c>
      <c r="CR682" s="20">
        <v>292.72000000000003</v>
      </c>
      <c r="CS682" s="20">
        <v>13092.33</v>
      </c>
      <c r="CT682" s="20">
        <v>913.8</v>
      </c>
      <c r="CU682" s="20">
        <v>292.72000000000003</v>
      </c>
      <c r="CV682" s="20">
        <v>13092.33</v>
      </c>
      <c r="CW682" s="20">
        <v>913.8</v>
      </c>
      <c r="CX682" s="20">
        <v>292.72000000000003</v>
      </c>
      <c r="CY682" s="20">
        <v>13092.33</v>
      </c>
      <c r="CZ682" s="20">
        <v>913.8</v>
      </c>
      <c r="DA682" s="20">
        <v>292.72000000000003</v>
      </c>
      <c r="DB682" s="20">
        <v>13092.33</v>
      </c>
      <c r="DC682" s="20">
        <v>913.8</v>
      </c>
      <c r="DD682" s="20">
        <v>292.72000000000003</v>
      </c>
      <c r="DE682" s="20">
        <v>13092.33</v>
      </c>
      <c r="DF682" s="20">
        <v>913.8</v>
      </c>
      <c r="DG682" s="20">
        <v>292.72000000000003</v>
      </c>
      <c r="DH682" s="20">
        <v>13092.33</v>
      </c>
      <c r="DI682" s="20">
        <v>913.8</v>
      </c>
      <c r="DJ682" s="20">
        <v>292.72000000000003</v>
      </c>
      <c r="DK682" s="20">
        <v>13092.33</v>
      </c>
      <c r="DL682" s="20">
        <v>913.8</v>
      </c>
      <c r="DM682" s="20">
        <v>292.72000000000003</v>
      </c>
      <c r="DN682" s="20">
        <v>13092.33</v>
      </c>
      <c r="DO682" s="20">
        <v>913.8</v>
      </c>
      <c r="DP682" s="20">
        <v>292.72000000000003</v>
      </c>
      <c r="DQ682" s="20">
        <v>13092.33</v>
      </c>
      <c r="DR682" s="20">
        <v>913.8</v>
      </c>
      <c r="DS682" s="20">
        <v>292.72000000000003</v>
      </c>
      <c r="DT682" s="20">
        <v>13092.33</v>
      </c>
      <c r="DU682" s="20">
        <v>913.8</v>
      </c>
      <c r="DV682" s="20">
        <v>292.72000000000003</v>
      </c>
      <c r="DW682" s="20">
        <v>13092.33</v>
      </c>
      <c r="DX682" s="20">
        <v>913.8</v>
      </c>
      <c r="DY682" s="20">
        <v>292.72000000000003</v>
      </c>
      <c r="DZ682" s="20">
        <v>13092.33</v>
      </c>
      <c r="EA682" s="20">
        <v>913.8</v>
      </c>
      <c r="EB682" s="20">
        <v>292.72000000000003</v>
      </c>
      <c r="EC682" s="20">
        <v>13092.33</v>
      </c>
      <c r="ED682" s="20">
        <v>913.8</v>
      </c>
      <c r="EE682" s="20">
        <v>292.72000000000003</v>
      </c>
      <c r="EF682" s="20">
        <v>13092.33</v>
      </c>
      <c r="EG682" s="20">
        <v>913.8</v>
      </c>
      <c r="EH682" s="20">
        <v>292.72000000000003</v>
      </c>
      <c r="EI682" s="20">
        <f t="shared" si="65"/>
        <v>13092.33</v>
      </c>
      <c r="EJ682" s="20">
        <f t="shared" si="65"/>
        <v>913.8</v>
      </c>
      <c r="EK682" s="20">
        <f t="shared" si="65"/>
        <v>292.72000000000003</v>
      </c>
      <c r="EL682" s="20">
        <v>13092.33</v>
      </c>
      <c r="EM682" s="20">
        <v>913.8</v>
      </c>
      <c r="EN682" s="20">
        <v>292.72000000000003</v>
      </c>
      <c r="EO682" s="24">
        <f t="shared" si="66"/>
        <v>371770.09999999963</v>
      </c>
      <c r="EP682" s="25">
        <f t="shared" si="62"/>
        <v>26518.779999999941</v>
      </c>
      <c r="EQ682" s="25">
        <f t="shared" si="63"/>
        <v>57195.230000000389</v>
      </c>
      <c r="ES682" s="26"/>
    </row>
    <row r="683" spans="1:149" x14ac:dyDescent="0.25">
      <c r="A683" s="27">
        <v>680</v>
      </c>
      <c r="B683" s="15">
        <v>18017384000110</v>
      </c>
      <c r="C683" s="28" t="s">
        <v>697</v>
      </c>
      <c r="D683" s="17">
        <v>998800.84</v>
      </c>
      <c r="E683" s="18">
        <v>3244918.82</v>
      </c>
      <c r="F683" s="19">
        <v>0</v>
      </c>
      <c r="G683" s="20">
        <v>0</v>
      </c>
      <c r="H683" s="21">
        <f t="shared" si="61"/>
        <v>998800.84</v>
      </c>
      <c r="I683" s="21">
        <v>3244918.82</v>
      </c>
      <c r="J683" s="22">
        <v>0</v>
      </c>
      <c r="K683" s="22">
        <v>0</v>
      </c>
      <c r="L683" s="22">
        <v>0</v>
      </c>
      <c r="M683" s="22">
        <v>0</v>
      </c>
      <c r="N683" s="22">
        <v>45767.27</v>
      </c>
      <c r="O683" s="22">
        <v>0</v>
      </c>
      <c r="P683" s="22">
        <v>45767.27</v>
      </c>
      <c r="Q683" s="22">
        <v>0</v>
      </c>
      <c r="R683" s="22">
        <v>45767.27</v>
      </c>
      <c r="S683" s="22">
        <v>45767.27</v>
      </c>
      <c r="T683" s="22">
        <v>45767.27</v>
      </c>
      <c r="U683" s="22">
        <v>45745.08</v>
      </c>
      <c r="V683" s="22">
        <v>45745.08</v>
      </c>
      <c r="W683" s="22">
        <v>45745.08</v>
      </c>
      <c r="X683" s="22">
        <v>45745.08</v>
      </c>
      <c r="Y683" s="22">
        <v>27966.42</v>
      </c>
      <c r="Z683" s="22">
        <v>27966.42</v>
      </c>
      <c r="AA683" s="22">
        <v>27966.42</v>
      </c>
      <c r="AB683" s="22">
        <v>27966.42</v>
      </c>
      <c r="AC683" s="22">
        <v>0</v>
      </c>
      <c r="AD683" s="22">
        <v>27966.42</v>
      </c>
      <c r="AE683" s="22"/>
      <c r="AF683" s="22"/>
      <c r="AG683" s="22">
        <v>27966.42</v>
      </c>
      <c r="AH683" s="22"/>
      <c r="AI683" s="22"/>
      <c r="AJ683" s="22">
        <v>27966.42</v>
      </c>
      <c r="AK683" s="22"/>
      <c r="AL683" s="22">
        <v>27966.42</v>
      </c>
      <c r="AM683" s="22">
        <v>27966.42</v>
      </c>
      <c r="AN683" s="22">
        <v>27966.42</v>
      </c>
      <c r="AO683" s="22"/>
      <c r="AP683" s="22">
        <v>27966.42</v>
      </c>
      <c r="AQ683" s="22"/>
      <c r="AR683" s="22"/>
      <c r="AS683" s="22">
        <v>27966.42</v>
      </c>
      <c r="AT683" s="22">
        <v>0</v>
      </c>
      <c r="AU683" s="22">
        <v>0</v>
      </c>
      <c r="AV683" s="22">
        <v>27966.42</v>
      </c>
      <c r="AW683" s="22">
        <v>167798.52</v>
      </c>
      <c r="AX683" s="22">
        <v>55622.19</v>
      </c>
      <c r="AY683" s="22"/>
      <c r="AZ683" s="22">
        <f>VLOOKUP(A683,[1]Consolidado!$A$4:$AZ$856,52,FALSE)</f>
        <v>0</v>
      </c>
      <c r="BA683" s="22">
        <f>VLOOKUP(A683,'[2]Parcelas ICMS 2018 Calculadas'!$A$4:$BC$856,55,FALSE)</f>
        <v>0</v>
      </c>
      <c r="BB683" s="22">
        <v>0</v>
      </c>
      <c r="BC683" s="22">
        <v>0</v>
      </c>
      <c r="BD683" s="22">
        <v>0</v>
      </c>
      <c r="BE683" s="22"/>
      <c r="BF683" s="22"/>
      <c r="BG683" s="22">
        <v>0</v>
      </c>
      <c r="BH683" s="22"/>
      <c r="BI683" s="22"/>
      <c r="BJ683" s="22">
        <v>0</v>
      </c>
      <c r="BK683" s="22">
        <v>0</v>
      </c>
      <c r="BL683" s="22">
        <v>0</v>
      </c>
      <c r="BM683" s="22">
        <v>0</v>
      </c>
      <c r="BN683" s="23">
        <f t="shared" si="64"/>
        <v>998800.84000000032</v>
      </c>
      <c r="BO683" s="20">
        <v>99037.26</v>
      </c>
      <c r="BP683" s="20">
        <v>6912.43</v>
      </c>
      <c r="BQ683" s="20">
        <v>2214.27</v>
      </c>
      <c r="BR683" s="20">
        <v>99037.26</v>
      </c>
      <c r="BS683" s="20">
        <v>6912.43</v>
      </c>
      <c r="BT683" s="20">
        <v>2214.27</v>
      </c>
      <c r="BU683" s="20">
        <v>99037.26</v>
      </c>
      <c r="BV683" s="20">
        <v>6912.43</v>
      </c>
      <c r="BW683" s="20">
        <v>2214.27</v>
      </c>
      <c r="BX683" s="20">
        <v>99037.26</v>
      </c>
      <c r="BY683" s="20">
        <v>6912.43</v>
      </c>
      <c r="BZ683" s="20">
        <v>2214.27</v>
      </c>
      <c r="CA683" s="20">
        <v>99037.26</v>
      </c>
      <c r="CB683" s="20">
        <v>6912.43</v>
      </c>
      <c r="CC683" s="20">
        <v>2214.27</v>
      </c>
      <c r="CD683" s="20">
        <v>99037.26</v>
      </c>
      <c r="CE683" s="20">
        <v>6912.43</v>
      </c>
      <c r="CF683" s="20">
        <v>2214.27</v>
      </c>
      <c r="CG683" s="20">
        <v>99037.26</v>
      </c>
      <c r="CH683" s="20">
        <v>6912.43</v>
      </c>
      <c r="CI683" s="20">
        <v>2214.27</v>
      </c>
      <c r="CJ683" s="20">
        <v>99037.26</v>
      </c>
      <c r="CK683" s="20">
        <v>6912.43</v>
      </c>
      <c r="CL683" s="20">
        <v>2214.27</v>
      </c>
      <c r="CM683" s="20">
        <v>99037.26</v>
      </c>
      <c r="CN683" s="20">
        <v>6912.43</v>
      </c>
      <c r="CO683" s="20">
        <v>2214.27</v>
      </c>
      <c r="CP683" s="20">
        <v>99037.26</v>
      </c>
      <c r="CQ683" s="20">
        <v>6912.43</v>
      </c>
      <c r="CR683" s="20">
        <v>2214.27</v>
      </c>
      <c r="CS683" s="20">
        <v>99037.26</v>
      </c>
      <c r="CT683" s="20">
        <v>6912.43</v>
      </c>
      <c r="CU683" s="20">
        <v>2214.27</v>
      </c>
      <c r="CV683" s="20">
        <v>99037.26</v>
      </c>
      <c r="CW683" s="20">
        <v>6912.43</v>
      </c>
      <c r="CX683" s="20">
        <v>2214.27</v>
      </c>
      <c r="CY683" s="20">
        <v>99037.26</v>
      </c>
      <c r="CZ683" s="20">
        <v>6912.43</v>
      </c>
      <c r="DA683" s="20">
        <v>2214.27</v>
      </c>
      <c r="DB683" s="20">
        <v>99037.26</v>
      </c>
      <c r="DC683" s="20">
        <v>6912.43</v>
      </c>
      <c r="DD683" s="20">
        <v>2214.27</v>
      </c>
      <c r="DE683" s="20">
        <v>99037.26</v>
      </c>
      <c r="DF683" s="20">
        <v>6912.43</v>
      </c>
      <c r="DG683" s="20">
        <v>2214.27</v>
      </c>
      <c r="DH683" s="20">
        <v>99037.26</v>
      </c>
      <c r="DI683" s="20">
        <v>6912.43</v>
      </c>
      <c r="DJ683" s="20">
        <v>2214.27</v>
      </c>
      <c r="DK683" s="20">
        <v>99037.26</v>
      </c>
      <c r="DL683" s="20">
        <v>6912.43</v>
      </c>
      <c r="DM683" s="20">
        <v>2214.27</v>
      </c>
      <c r="DN683" s="20">
        <v>99037.26</v>
      </c>
      <c r="DO683" s="20">
        <v>6912.43</v>
      </c>
      <c r="DP683" s="20">
        <v>2214.27</v>
      </c>
      <c r="DQ683" s="20">
        <v>99037.26</v>
      </c>
      <c r="DR683" s="20">
        <v>6912.43</v>
      </c>
      <c r="DS683" s="20">
        <v>2214.27</v>
      </c>
      <c r="DT683" s="20">
        <v>99037.26</v>
      </c>
      <c r="DU683" s="20">
        <v>6912.43</v>
      </c>
      <c r="DV683" s="20">
        <v>2214.27</v>
      </c>
      <c r="DW683" s="20">
        <v>99037.26</v>
      </c>
      <c r="DX683" s="20">
        <v>6912.43</v>
      </c>
      <c r="DY683" s="20">
        <v>2214.27</v>
      </c>
      <c r="DZ683" s="20">
        <v>99037.26</v>
      </c>
      <c r="EA683" s="20">
        <v>6912.43</v>
      </c>
      <c r="EB683" s="20">
        <v>2214.27</v>
      </c>
      <c r="EC683" s="20">
        <v>99037.26</v>
      </c>
      <c r="ED683" s="20">
        <v>6912.43</v>
      </c>
      <c r="EE683" s="20">
        <v>2214.27</v>
      </c>
      <c r="EF683" s="20">
        <v>99037.26</v>
      </c>
      <c r="EG683" s="20">
        <v>6912.43</v>
      </c>
      <c r="EH683" s="20">
        <v>2214.27</v>
      </c>
      <c r="EI683" s="20">
        <f t="shared" si="65"/>
        <v>99037.26</v>
      </c>
      <c r="EJ683" s="20">
        <f t="shared" si="65"/>
        <v>6912.43</v>
      </c>
      <c r="EK683" s="20">
        <f t="shared" si="65"/>
        <v>2214.27</v>
      </c>
      <c r="EL683" s="20">
        <v>99037.26</v>
      </c>
      <c r="EM683" s="20">
        <v>6912.43</v>
      </c>
      <c r="EN683" s="20">
        <v>2214.27</v>
      </c>
      <c r="EO683" s="24">
        <f t="shared" si="66"/>
        <v>2812262.96</v>
      </c>
      <c r="EP683" s="25">
        <f t="shared" si="62"/>
        <v>0</v>
      </c>
      <c r="EQ683" s="25">
        <f t="shared" si="63"/>
        <v>432655.85999999987</v>
      </c>
      <c r="ES683" s="26"/>
    </row>
    <row r="684" spans="1:149" x14ac:dyDescent="0.25">
      <c r="A684" s="27">
        <v>681</v>
      </c>
      <c r="B684" s="15">
        <v>18140806000140</v>
      </c>
      <c r="C684" s="28" t="s">
        <v>698</v>
      </c>
      <c r="D684" s="17">
        <v>0</v>
      </c>
      <c r="E684" s="18">
        <v>1011132.56</v>
      </c>
      <c r="F684" s="19">
        <v>0</v>
      </c>
      <c r="G684" s="20">
        <v>0</v>
      </c>
      <c r="H684" s="21">
        <f t="shared" si="61"/>
        <v>0</v>
      </c>
      <c r="I684" s="21">
        <v>1011132.56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/>
      <c r="AF684" s="22"/>
      <c r="AG684" s="22">
        <v>0</v>
      </c>
      <c r="AH684" s="22"/>
      <c r="AI684" s="22"/>
      <c r="AJ684" s="22">
        <v>0</v>
      </c>
      <c r="AK684" s="22"/>
      <c r="AL684" s="22">
        <v>0</v>
      </c>
      <c r="AM684" s="22">
        <v>0</v>
      </c>
      <c r="AN684" s="22">
        <v>0</v>
      </c>
      <c r="AO684" s="22"/>
      <c r="AP684" s="22">
        <v>0</v>
      </c>
      <c r="AQ684" s="22"/>
      <c r="AR684" s="22"/>
      <c r="AS684" s="22">
        <v>0</v>
      </c>
      <c r="AT684" s="22">
        <v>0</v>
      </c>
      <c r="AU684" s="22">
        <v>0</v>
      </c>
      <c r="AV684" s="22">
        <v>0</v>
      </c>
      <c r="AW684" s="22">
        <v>0</v>
      </c>
      <c r="AX684" s="22">
        <v>0</v>
      </c>
      <c r="AY684" s="22"/>
      <c r="AZ684" s="22">
        <f>VLOOKUP(A684,[1]Consolidado!$A$4:$AZ$856,52,FALSE)</f>
        <v>0</v>
      </c>
      <c r="BA684" s="22">
        <f>VLOOKUP(A684,'[2]Parcelas ICMS 2018 Calculadas'!$A$4:$BC$856,55,FALSE)</f>
        <v>0</v>
      </c>
      <c r="BB684" s="22">
        <v>0</v>
      </c>
      <c r="BC684" s="22">
        <v>0</v>
      </c>
      <c r="BD684" s="22">
        <v>0</v>
      </c>
      <c r="BE684" s="22">
        <v>0</v>
      </c>
      <c r="BF684" s="22"/>
      <c r="BG684" s="22">
        <v>0</v>
      </c>
      <c r="BH684" s="22"/>
      <c r="BI684" s="22"/>
      <c r="BJ684" s="22">
        <v>0</v>
      </c>
      <c r="BK684" s="22">
        <v>0</v>
      </c>
      <c r="BL684" s="22">
        <v>0</v>
      </c>
      <c r="BM684" s="22">
        <v>0</v>
      </c>
      <c r="BN684" s="23">
        <f t="shared" si="64"/>
        <v>0</v>
      </c>
      <c r="BO684" s="20">
        <v>30860.49</v>
      </c>
      <c r="BP684" s="20">
        <v>2153.9499999999998</v>
      </c>
      <c r="BQ684" s="20">
        <v>689.98</v>
      </c>
      <c r="BR684" s="20">
        <v>30860.49</v>
      </c>
      <c r="BS684" s="20">
        <v>2153.9499999999998</v>
      </c>
      <c r="BT684" s="20">
        <v>689.98</v>
      </c>
      <c r="BU684" s="20">
        <v>30860.49</v>
      </c>
      <c r="BV684" s="20">
        <v>2153.9499999999998</v>
      </c>
      <c r="BW684" s="20">
        <v>689.98</v>
      </c>
      <c r="BX684" s="20">
        <v>30860.49</v>
      </c>
      <c r="BY684" s="20">
        <v>2153.9499999999998</v>
      </c>
      <c r="BZ684" s="20">
        <v>689.98</v>
      </c>
      <c r="CA684" s="20">
        <v>30860.49</v>
      </c>
      <c r="CB684" s="20">
        <v>2153.9499999999998</v>
      </c>
      <c r="CC684" s="20">
        <v>689.98</v>
      </c>
      <c r="CD684" s="20">
        <v>30860.49</v>
      </c>
      <c r="CE684" s="20">
        <v>2153.9499999999998</v>
      </c>
      <c r="CF684" s="20">
        <v>689.98</v>
      </c>
      <c r="CG684" s="20">
        <v>30860.49</v>
      </c>
      <c r="CH684" s="20">
        <v>2153.9499999999998</v>
      </c>
      <c r="CI684" s="20">
        <v>689.98</v>
      </c>
      <c r="CJ684" s="20">
        <v>30860.49</v>
      </c>
      <c r="CK684" s="20">
        <v>2153.9499999999998</v>
      </c>
      <c r="CL684" s="20">
        <v>689.98</v>
      </c>
      <c r="CM684" s="20">
        <v>30860.49</v>
      </c>
      <c r="CN684" s="20">
        <v>2153.9499999999998</v>
      </c>
      <c r="CO684" s="20">
        <v>689.98</v>
      </c>
      <c r="CP684" s="20">
        <v>30860.49</v>
      </c>
      <c r="CQ684" s="20">
        <v>2153.9499999999998</v>
      </c>
      <c r="CR684" s="20">
        <v>689.98</v>
      </c>
      <c r="CS684" s="20">
        <v>30860.49</v>
      </c>
      <c r="CT684" s="20">
        <v>2153.9499999999998</v>
      </c>
      <c r="CU684" s="20">
        <v>689.98</v>
      </c>
      <c r="CV684" s="20">
        <v>30860.49</v>
      </c>
      <c r="CW684" s="20">
        <v>2153.9499999999998</v>
      </c>
      <c r="CX684" s="20">
        <v>689.98</v>
      </c>
      <c r="CY684" s="20">
        <v>30860.49</v>
      </c>
      <c r="CZ684" s="20">
        <v>2153.9499999999998</v>
      </c>
      <c r="DA684" s="20">
        <v>689.98</v>
      </c>
      <c r="DB684" s="20">
        <v>30860.49</v>
      </c>
      <c r="DC684" s="20">
        <v>2153.9499999999998</v>
      </c>
      <c r="DD684" s="20">
        <v>689.98</v>
      </c>
      <c r="DE684" s="20">
        <v>30860.49</v>
      </c>
      <c r="DF684" s="20">
        <v>2153.9499999999998</v>
      </c>
      <c r="DG684" s="20">
        <v>689.98</v>
      </c>
      <c r="DH684" s="20">
        <v>30860.49</v>
      </c>
      <c r="DI684" s="20">
        <v>2153.9499999999998</v>
      </c>
      <c r="DJ684" s="20">
        <v>689.98</v>
      </c>
      <c r="DK684" s="20">
        <v>30860.49</v>
      </c>
      <c r="DL684" s="20">
        <v>2153.9499999999998</v>
      </c>
      <c r="DM684" s="20">
        <v>689.98</v>
      </c>
      <c r="DN684" s="20">
        <v>30860.49</v>
      </c>
      <c r="DO684" s="20">
        <v>2153.9499999999998</v>
      </c>
      <c r="DP684" s="20">
        <v>689.98</v>
      </c>
      <c r="DQ684" s="20">
        <v>30860.49</v>
      </c>
      <c r="DR684" s="20">
        <v>2153.9499999999998</v>
      </c>
      <c r="DS684" s="20">
        <v>689.98</v>
      </c>
      <c r="DT684" s="20">
        <v>30860.49</v>
      </c>
      <c r="DU684" s="20">
        <v>2153.9499999999998</v>
      </c>
      <c r="DV684" s="20">
        <v>689.98</v>
      </c>
      <c r="DW684" s="20">
        <v>30860.49</v>
      </c>
      <c r="DX684" s="20">
        <v>2153.9499999999998</v>
      </c>
      <c r="DY684" s="20">
        <v>689.98</v>
      </c>
      <c r="DZ684" s="20">
        <v>30860.49</v>
      </c>
      <c r="EA684" s="20">
        <v>2153.9499999999998</v>
      </c>
      <c r="EB684" s="20">
        <v>689.98</v>
      </c>
      <c r="EC684" s="20">
        <v>30860.49</v>
      </c>
      <c r="ED684" s="20">
        <v>2153.9499999999998</v>
      </c>
      <c r="EE684" s="20">
        <v>689.98</v>
      </c>
      <c r="EF684" s="20">
        <v>30860.49</v>
      </c>
      <c r="EG684" s="20">
        <v>2153.9499999999998</v>
      </c>
      <c r="EH684" s="20">
        <v>689.98</v>
      </c>
      <c r="EI684" s="20">
        <f t="shared" si="65"/>
        <v>30860.49</v>
      </c>
      <c r="EJ684" s="20">
        <f t="shared" si="65"/>
        <v>2153.9499999999998</v>
      </c>
      <c r="EK684" s="20">
        <f t="shared" si="65"/>
        <v>689.98</v>
      </c>
      <c r="EL684" s="20">
        <v>30860.49</v>
      </c>
      <c r="EM684" s="20">
        <v>2153.9499999999998</v>
      </c>
      <c r="EN684" s="20">
        <v>689.98</v>
      </c>
      <c r="EO684" s="24">
        <f t="shared" si="66"/>
        <v>876314.91999999911</v>
      </c>
      <c r="EP684" s="25">
        <f t="shared" si="62"/>
        <v>0</v>
      </c>
      <c r="EQ684" s="25">
        <f t="shared" si="63"/>
        <v>134817.64000000095</v>
      </c>
      <c r="ES684" s="26"/>
    </row>
    <row r="685" spans="1:149" x14ac:dyDescent="0.25">
      <c r="A685" s="27">
        <v>682</v>
      </c>
      <c r="B685" s="15">
        <v>20920625000189</v>
      </c>
      <c r="C685" s="28" t="s">
        <v>699</v>
      </c>
      <c r="D685" s="17">
        <v>262563.36</v>
      </c>
      <c r="E685" s="18">
        <v>281230.84999999998</v>
      </c>
      <c r="F685" s="19">
        <v>0</v>
      </c>
      <c r="G685" s="20">
        <v>0</v>
      </c>
      <c r="H685" s="21">
        <f t="shared" si="61"/>
        <v>262563.36</v>
      </c>
      <c r="I685" s="21">
        <v>281230.84999999998</v>
      </c>
      <c r="J685" s="22">
        <v>0</v>
      </c>
      <c r="K685" s="22">
        <v>0</v>
      </c>
      <c r="L685" s="22">
        <v>0</v>
      </c>
      <c r="M685" s="22">
        <v>0</v>
      </c>
      <c r="N685" s="22">
        <v>12031.24</v>
      </c>
      <c r="O685" s="22">
        <v>0</v>
      </c>
      <c r="P685" s="22">
        <v>12031.24</v>
      </c>
      <c r="Q685" s="22">
        <v>0</v>
      </c>
      <c r="R685" s="22">
        <v>12031.24</v>
      </c>
      <c r="S685" s="22">
        <v>12031.24</v>
      </c>
      <c r="T685" s="22">
        <v>12031.24</v>
      </c>
      <c r="U685" s="22">
        <v>12025.4</v>
      </c>
      <c r="V685" s="22">
        <v>12025.4</v>
      </c>
      <c r="W685" s="22">
        <v>12025.4</v>
      </c>
      <c r="X685" s="22">
        <v>12025.4</v>
      </c>
      <c r="Y685" s="22">
        <v>7351.77</v>
      </c>
      <c r="Z685" s="22">
        <v>7351.77</v>
      </c>
      <c r="AA685" s="22">
        <v>7351.77</v>
      </c>
      <c r="AB685" s="22">
        <v>7351.77</v>
      </c>
      <c r="AC685" s="22">
        <v>0</v>
      </c>
      <c r="AD685" s="22">
        <v>7351.77</v>
      </c>
      <c r="AE685" s="22"/>
      <c r="AF685" s="22"/>
      <c r="AG685" s="22">
        <v>7351.77</v>
      </c>
      <c r="AH685" s="22"/>
      <c r="AI685" s="22"/>
      <c r="AJ685" s="22">
        <v>7351.77</v>
      </c>
      <c r="AK685" s="22"/>
      <c r="AL685" s="22">
        <v>7351.77</v>
      </c>
      <c r="AM685" s="22">
        <v>7351.77</v>
      </c>
      <c r="AN685" s="22">
        <v>7351.77</v>
      </c>
      <c r="AO685" s="22"/>
      <c r="AP685" s="22">
        <v>7351.77</v>
      </c>
      <c r="AQ685" s="22"/>
      <c r="AR685" s="22"/>
      <c r="AS685" s="22">
        <v>7351.77</v>
      </c>
      <c r="AT685" s="22">
        <v>0</v>
      </c>
      <c r="AU685" s="22">
        <v>0</v>
      </c>
      <c r="AV685" s="22">
        <v>7351.77</v>
      </c>
      <c r="AW685" s="22">
        <v>0</v>
      </c>
      <c r="AX685" s="22">
        <v>58732.55</v>
      </c>
      <c r="AY685" s="22"/>
      <c r="AZ685" s="22">
        <f>VLOOKUP(A685,[1]Consolidado!$A$4:$AZ$856,52,FALSE)</f>
        <v>0</v>
      </c>
      <c r="BA685" s="22">
        <f>VLOOKUP(A685,'[2]Parcelas ICMS 2018 Calculadas'!$A$4:$BC$856,55,FALSE)</f>
        <v>0</v>
      </c>
      <c r="BB685" s="22">
        <v>0</v>
      </c>
      <c r="BC685" s="22">
        <v>0</v>
      </c>
      <c r="BD685" s="22">
        <v>0</v>
      </c>
      <c r="BE685" s="22"/>
      <c r="BF685" s="22"/>
      <c r="BG685" s="22">
        <v>0</v>
      </c>
      <c r="BH685" s="22"/>
      <c r="BI685" s="22"/>
      <c r="BJ685" s="22">
        <v>0</v>
      </c>
      <c r="BK685" s="22">
        <v>0</v>
      </c>
      <c r="BL685" s="22">
        <v>0</v>
      </c>
      <c r="BM685" s="22">
        <v>0</v>
      </c>
      <c r="BN685" s="23">
        <f t="shared" si="64"/>
        <v>262563.35999999987</v>
      </c>
      <c r="BO685" s="20">
        <v>8583.3700000000008</v>
      </c>
      <c r="BP685" s="20">
        <v>599.09</v>
      </c>
      <c r="BQ685" s="20">
        <v>191.91</v>
      </c>
      <c r="BR685" s="20">
        <v>8583.3700000000008</v>
      </c>
      <c r="BS685" s="20">
        <v>599.09</v>
      </c>
      <c r="BT685" s="20">
        <v>191.91</v>
      </c>
      <c r="BU685" s="20">
        <v>8583.3700000000008</v>
      </c>
      <c r="BV685" s="20">
        <v>599.09</v>
      </c>
      <c r="BW685" s="20">
        <v>191.91</v>
      </c>
      <c r="BX685" s="20">
        <v>8583.3700000000008</v>
      </c>
      <c r="BY685" s="20">
        <v>599.09</v>
      </c>
      <c r="BZ685" s="20">
        <v>191.91</v>
      </c>
      <c r="CA685" s="20">
        <v>8583.3700000000008</v>
      </c>
      <c r="CB685" s="20">
        <v>599.09</v>
      </c>
      <c r="CC685" s="20">
        <v>191.91</v>
      </c>
      <c r="CD685" s="20">
        <v>8583.3700000000008</v>
      </c>
      <c r="CE685" s="20">
        <v>599.09</v>
      </c>
      <c r="CF685" s="20">
        <v>191.91</v>
      </c>
      <c r="CG685" s="20">
        <v>8583.3700000000008</v>
      </c>
      <c r="CH685" s="20">
        <v>599.09</v>
      </c>
      <c r="CI685" s="20">
        <v>191.91</v>
      </c>
      <c r="CJ685" s="20">
        <v>8583.3700000000008</v>
      </c>
      <c r="CK685" s="20">
        <v>599.09</v>
      </c>
      <c r="CL685" s="20">
        <v>191.91</v>
      </c>
      <c r="CM685" s="20">
        <v>8583.3700000000008</v>
      </c>
      <c r="CN685" s="20">
        <v>599.09</v>
      </c>
      <c r="CO685" s="20">
        <v>191.91</v>
      </c>
      <c r="CP685" s="20">
        <v>8583.3700000000008</v>
      </c>
      <c r="CQ685" s="20">
        <v>599.09</v>
      </c>
      <c r="CR685" s="20">
        <v>191.91</v>
      </c>
      <c r="CS685" s="20">
        <v>8583.3700000000008</v>
      </c>
      <c r="CT685" s="20">
        <v>599.09</v>
      </c>
      <c r="CU685" s="20">
        <v>191.91</v>
      </c>
      <c r="CV685" s="20">
        <v>8583.3700000000008</v>
      </c>
      <c r="CW685" s="20">
        <v>599.09</v>
      </c>
      <c r="CX685" s="20">
        <v>191.91</v>
      </c>
      <c r="CY685" s="20">
        <v>8583.3700000000008</v>
      </c>
      <c r="CZ685" s="20">
        <v>599.09</v>
      </c>
      <c r="DA685" s="20">
        <v>191.91</v>
      </c>
      <c r="DB685" s="20">
        <v>8583.3700000000008</v>
      </c>
      <c r="DC685" s="20">
        <v>599.09</v>
      </c>
      <c r="DD685" s="20">
        <v>191.91</v>
      </c>
      <c r="DE685" s="20">
        <v>8583.3700000000008</v>
      </c>
      <c r="DF685" s="20">
        <v>599.09</v>
      </c>
      <c r="DG685" s="20">
        <v>191.91</v>
      </c>
      <c r="DH685" s="20">
        <v>8583.3700000000008</v>
      </c>
      <c r="DI685" s="20">
        <v>599.09</v>
      </c>
      <c r="DJ685" s="20">
        <v>191.91</v>
      </c>
      <c r="DK685" s="20">
        <v>8583.3700000000008</v>
      </c>
      <c r="DL685" s="20">
        <v>599.09</v>
      </c>
      <c r="DM685" s="20">
        <v>191.91</v>
      </c>
      <c r="DN685" s="20">
        <v>8583.3700000000008</v>
      </c>
      <c r="DO685" s="20">
        <v>599.09</v>
      </c>
      <c r="DP685" s="20">
        <v>191.91</v>
      </c>
      <c r="DQ685" s="20">
        <v>8583.3700000000008</v>
      </c>
      <c r="DR685" s="20">
        <v>599.09</v>
      </c>
      <c r="DS685" s="20">
        <v>191.91</v>
      </c>
      <c r="DT685" s="20">
        <v>8583.3700000000008</v>
      </c>
      <c r="DU685" s="20">
        <v>599.09</v>
      </c>
      <c r="DV685" s="20">
        <v>191.91</v>
      </c>
      <c r="DW685" s="20">
        <v>8583.3700000000008</v>
      </c>
      <c r="DX685" s="20">
        <v>599.09</v>
      </c>
      <c r="DY685" s="20">
        <v>191.91</v>
      </c>
      <c r="DZ685" s="20">
        <v>8583.3700000000008</v>
      </c>
      <c r="EA685" s="20">
        <v>599.09</v>
      </c>
      <c r="EB685" s="20">
        <v>191.91</v>
      </c>
      <c r="EC685" s="20">
        <v>8583.3700000000008</v>
      </c>
      <c r="ED685" s="20">
        <v>599.09</v>
      </c>
      <c r="EE685" s="20">
        <v>191.91</v>
      </c>
      <c r="EF685" s="20">
        <v>8583.3700000000008</v>
      </c>
      <c r="EG685" s="20">
        <v>599.09</v>
      </c>
      <c r="EH685" s="20">
        <v>191.91</v>
      </c>
      <c r="EI685" s="20">
        <f t="shared" si="65"/>
        <v>8583.3700000000008</v>
      </c>
      <c r="EJ685" s="20">
        <f t="shared" si="65"/>
        <v>599.09</v>
      </c>
      <c r="EK685" s="20">
        <f t="shared" si="65"/>
        <v>191.91</v>
      </c>
      <c r="EL685" s="20">
        <v>8583.3700000000008</v>
      </c>
      <c r="EM685" s="20">
        <v>599.09</v>
      </c>
      <c r="EN685" s="20">
        <v>191.91</v>
      </c>
      <c r="EO685" s="24">
        <f t="shared" si="66"/>
        <v>243733.61999999991</v>
      </c>
      <c r="EP685" s="25">
        <f t="shared" si="62"/>
        <v>0</v>
      </c>
      <c r="EQ685" s="25">
        <f t="shared" si="63"/>
        <v>37497.230000000069</v>
      </c>
      <c r="ES685" s="26"/>
    </row>
    <row r="686" spans="1:149" x14ac:dyDescent="0.25">
      <c r="A686" s="27">
        <v>683</v>
      </c>
      <c r="B686" s="15">
        <v>18302315000159</v>
      </c>
      <c r="C686" s="28" t="s">
        <v>700</v>
      </c>
      <c r="D686" s="17">
        <v>292339.07</v>
      </c>
      <c r="E686" s="18">
        <v>1021156.18</v>
      </c>
      <c r="F686" s="19">
        <v>0</v>
      </c>
      <c r="G686" s="20">
        <v>0</v>
      </c>
      <c r="H686" s="21">
        <f t="shared" si="61"/>
        <v>292339.07</v>
      </c>
      <c r="I686" s="21">
        <v>1021156.18</v>
      </c>
      <c r="J686" s="22">
        <v>0</v>
      </c>
      <c r="K686" s="22">
        <v>0</v>
      </c>
      <c r="L686" s="22">
        <v>0</v>
      </c>
      <c r="M686" s="22">
        <v>0</v>
      </c>
      <c r="N686" s="22">
        <v>13395.63</v>
      </c>
      <c r="O686" s="22">
        <v>0</v>
      </c>
      <c r="P686" s="22">
        <v>13395.63</v>
      </c>
      <c r="Q686" s="22">
        <v>0</v>
      </c>
      <c r="R686" s="22">
        <v>13395.63</v>
      </c>
      <c r="S686" s="22">
        <v>13395.63</v>
      </c>
      <c r="T686" s="22">
        <v>13395.63</v>
      </c>
      <c r="U686" s="22">
        <v>13389.13</v>
      </c>
      <c r="V686" s="22">
        <v>13389.13</v>
      </c>
      <c r="W686" s="22">
        <v>13389.13</v>
      </c>
      <c r="X686" s="22">
        <v>13389.13</v>
      </c>
      <c r="Y686" s="22">
        <v>8185.49</v>
      </c>
      <c r="Z686" s="22">
        <v>8185.49</v>
      </c>
      <c r="AA686" s="22">
        <v>8185.49</v>
      </c>
      <c r="AB686" s="22">
        <v>8185.49</v>
      </c>
      <c r="AC686" s="22">
        <v>0</v>
      </c>
      <c r="AD686" s="22">
        <v>8185.49</v>
      </c>
      <c r="AE686" s="22"/>
      <c r="AF686" s="22"/>
      <c r="AG686" s="22">
        <v>8185.49</v>
      </c>
      <c r="AH686" s="22"/>
      <c r="AI686" s="22"/>
      <c r="AJ686" s="22">
        <v>8185.49</v>
      </c>
      <c r="AK686" s="22"/>
      <c r="AL686" s="22">
        <v>8185.49</v>
      </c>
      <c r="AM686" s="22">
        <v>8185.49</v>
      </c>
      <c r="AN686" s="22">
        <v>8185.49</v>
      </c>
      <c r="AO686" s="22"/>
      <c r="AP686" s="22">
        <v>8185.49</v>
      </c>
      <c r="AQ686" s="22"/>
      <c r="AR686" s="22"/>
      <c r="AS686" s="22">
        <v>8185.49</v>
      </c>
      <c r="AT686" s="22">
        <v>0</v>
      </c>
      <c r="AU686" s="22">
        <v>0</v>
      </c>
      <c r="AV686" s="22">
        <v>8185.49</v>
      </c>
      <c r="AW686" s="22">
        <v>0</v>
      </c>
      <c r="AX686" s="22">
        <v>65393.03</v>
      </c>
      <c r="AY686" s="22"/>
      <c r="AZ686" s="22">
        <f>VLOOKUP(A686,[1]Consolidado!$A$4:$AZ$856,52,FALSE)</f>
        <v>0</v>
      </c>
      <c r="BA686" s="22">
        <f>VLOOKUP(A686,'[2]Parcelas ICMS 2018 Calculadas'!$A$4:$BC$856,55,FALSE)</f>
        <v>0</v>
      </c>
      <c r="BB686" s="22">
        <v>0</v>
      </c>
      <c r="BC686" s="22">
        <v>0</v>
      </c>
      <c r="BD686" s="22">
        <v>0</v>
      </c>
      <c r="BE686" s="22"/>
      <c r="BF686" s="22"/>
      <c r="BG686" s="22">
        <v>0</v>
      </c>
      <c r="BH686" s="22"/>
      <c r="BI686" s="22"/>
      <c r="BJ686" s="22">
        <v>0</v>
      </c>
      <c r="BK686" s="22">
        <v>0</v>
      </c>
      <c r="BL686" s="22">
        <v>0</v>
      </c>
      <c r="BM686" s="22">
        <v>0</v>
      </c>
      <c r="BN686" s="23">
        <f t="shared" si="64"/>
        <v>292339.06999999995</v>
      </c>
      <c r="BO686" s="20">
        <v>31166.42</v>
      </c>
      <c r="BP686" s="20">
        <v>2175.3000000000002</v>
      </c>
      <c r="BQ686" s="20">
        <v>696.82</v>
      </c>
      <c r="BR686" s="20">
        <v>31166.42</v>
      </c>
      <c r="BS686" s="20">
        <v>2175.3000000000002</v>
      </c>
      <c r="BT686" s="20">
        <v>696.82</v>
      </c>
      <c r="BU686" s="20">
        <v>31166.42</v>
      </c>
      <c r="BV686" s="20">
        <v>2175.3000000000002</v>
      </c>
      <c r="BW686" s="20">
        <v>696.82</v>
      </c>
      <c r="BX686" s="20">
        <v>31166.42</v>
      </c>
      <c r="BY686" s="20">
        <v>2175.3000000000002</v>
      </c>
      <c r="BZ686" s="20">
        <v>696.82</v>
      </c>
      <c r="CA686" s="20">
        <v>31166.42</v>
      </c>
      <c r="CB686" s="20">
        <v>2175.3000000000002</v>
      </c>
      <c r="CC686" s="20">
        <v>696.82</v>
      </c>
      <c r="CD686" s="20">
        <v>31166.42</v>
      </c>
      <c r="CE686" s="20">
        <v>2175.3000000000002</v>
      </c>
      <c r="CF686" s="20">
        <v>696.82</v>
      </c>
      <c r="CG686" s="20">
        <v>31166.42</v>
      </c>
      <c r="CH686" s="20">
        <v>2175.3000000000002</v>
      </c>
      <c r="CI686" s="20">
        <v>696.82</v>
      </c>
      <c r="CJ686" s="20">
        <v>31166.42</v>
      </c>
      <c r="CK686" s="20">
        <v>2175.3000000000002</v>
      </c>
      <c r="CL686" s="20">
        <v>696.82</v>
      </c>
      <c r="CM686" s="20">
        <v>31166.42</v>
      </c>
      <c r="CN686" s="20">
        <v>2175.3000000000002</v>
      </c>
      <c r="CO686" s="20">
        <v>696.82</v>
      </c>
      <c r="CP686" s="20">
        <v>31166.42</v>
      </c>
      <c r="CQ686" s="20">
        <v>2175.3000000000002</v>
      </c>
      <c r="CR686" s="20">
        <v>696.82</v>
      </c>
      <c r="CS686" s="20">
        <v>31166.42</v>
      </c>
      <c r="CT686" s="20">
        <v>2175.3000000000002</v>
      </c>
      <c r="CU686" s="20">
        <v>696.82</v>
      </c>
      <c r="CV686" s="20">
        <v>31166.42</v>
      </c>
      <c r="CW686" s="20">
        <v>2175.3000000000002</v>
      </c>
      <c r="CX686" s="20">
        <v>696.82</v>
      </c>
      <c r="CY686" s="20">
        <v>31166.42</v>
      </c>
      <c r="CZ686" s="20">
        <v>2175.3000000000002</v>
      </c>
      <c r="DA686" s="20">
        <v>696.82</v>
      </c>
      <c r="DB686" s="20">
        <v>31166.42</v>
      </c>
      <c r="DC686" s="20">
        <v>2175.3000000000002</v>
      </c>
      <c r="DD686" s="20">
        <v>696.82</v>
      </c>
      <c r="DE686" s="20">
        <v>31166.42</v>
      </c>
      <c r="DF686" s="20">
        <v>2175.3000000000002</v>
      </c>
      <c r="DG686" s="20">
        <v>696.82</v>
      </c>
      <c r="DH686" s="20">
        <v>31166.42</v>
      </c>
      <c r="DI686" s="20">
        <v>2175.3000000000002</v>
      </c>
      <c r="DJ686" s="20">
        <v>696.82</v>
      </c>
      <c r="DK686" s="20">
        <v>31166.42</v>
      </c>
      <c r="DL686" s="20">
        <v>2175.3000000000002</v>
      </c>
      <c r="DM686" s="20">
        <v>696.82</v>
      </c>
      <c r="DN686" s="20">
        <v>31166.42</v>
      </c>
      <c r="DO686" s="20">
        <v>2175.3000000000002</v>
      </c>
      <c r="DP686" s="20">
        <v>696.82</v>
      </c>
      <c r="DQ686" s="20">
        <v>31166.42</v>
      </c>
      <c r="DR686" s="20">
        <v>2175.3000000000002</v>
      </c>
      <c r="DS686" s="20">
        <v>696.82</v>
      </c>
      <c r="DT686" s="20">
        <v>31166.42</v>
      </c>
      <c r="DU686" s="20">
        <v>2175.3000000000002</v>
      </c>
      <c r="DV686" s="20">
        <v>696.82</v>
      </c>
      <c r="DW686" s="20">
        <v>31166.42</v>
      </c>
      <c r="DX686" s="20">
        <v>2175.3000000000002</v>
      </c>
      <c r="DY686" s="20">
        <v>696.82</v>
      </c>
      <c r="DZ686" s="20">
        <v>31166.42</v>
      </c>
      <c r="EA686" s="20">
        <v>2175.3000000000002</v>
      </c>
      <c r="EB686" s="20">
        <v>696.82</v>
      </c>
      <c r="EC686" s="20">
        <v>31166.42</v>
      </c>
      <c r="ED686" s="20">
        <v>2175.3000000000002</v>
      </c>
      <c r="EE686" s="20">
        <v>696.82</v>
      </c>
      <c r="EF686" s="20">
        <v>31166.42</v>
      </c>
      <c r="EG686" s="20">
        <v>2175.3000000000002</v>
      </c>
      <c r="EH686" s="20">
        <v>696.82</v>
      </c>
      <c r="EI686" s="20">
        <f t="shared" si="65"/>
        <v>31166.42</v>
      </c>
      <c r="EJ686" s="20">
        <f t="shared" si="65"/>
        <v>2175.3000000000002</v>
      </c>
      <c r="EK686" s="20">
        <f t="shared" si="65"/>
        <v>696.82</v>
      </c>
      <c r="EL686" s="20">
        <v>31166.42</v>
      </c>
      <c r="EM686" s="20">
        <v>2175.3000000000002</v>
      </c>
      <c r="EN686" s="20">
        <v>696.82</v>
      </c>
      <c r="EO686" s="24">
        <f t="shared" si="66"/>
        <v>885002.04000000015</v>
      </c>
      <c r="EP686" s="25">
        <f t="shared" si="62"/>
        <v>0</v>
      </c>
      <c r="EQ686" s="25">
        <f t="shared" si="63"/>
        <v>136154.1399999999</v>
      </c>
      <c r="ES686" s="26"/>
    </row>
    <row r="687" spans="1:149" x14ac:dyDescent="0.25">
      <c r="A687" s="27">
        <v>684</v>
      </c>
      <c r="B687" s="15">
        <v>18338855000192</v>
      </c>
      <c r="C687" s="28" t="s">
        <v>701</v>
      </c>
      <c r="D687" s="17">
        <v>409763.27</v>
      </c>
      <c r="E687" s="18">
        <v>892500.75</v>
      </c>
      <c r="F687" s="19">
        <v>0</v>
      </c>
      <c r="G687" s="20">
        <v>0</v>
      </c>
      <c r="H687" s="21">
        <f t="shared" si="61"/>
        <v>409763.27</v>
      </c>
      <c r="I687" s="21">
        <v>892500.75</v>
      </c>
      <c r="J687" s="22">
        <v>0</v>
      </c>
      <c r="K687" s="22">
        <v>0</v>
      </c>
      <c r="L687" s="22">
        <v>0</v>
      </c>
      <c r="M687" s="22">
        <v>0</v>
      </c>
      <c r="N687" s="22">
        <v>18776.259999999998</v>
      </c>
      <c r="O687" s="22">
        <v>0</v>
      </c>
      <c r="P687" s="22">
        <v>18776.259999999998</v>
      </c>
      <c r="Q687" s="22">
        <v>0</v>
      </c>
      <c r="R687" s="22">
        <v>18776.259999999998</v>
      </c>
      <c r="S687" s="22">
        <v>18776.259999999998</v>
      </c>
      <c r="T687" s="22">
        <v>18776.259999999998</v>
      </c>
      <c r="U687" s="22">
        <v>18767.16</v>
      </c>
      <c r="V687" s="22">
        <v>18767.16</v>
      </c>
      <c r="W687" s="22">
        <v>18767.16</v>
      </c>
      <c r="X687" s="22">
        <v>18767.16</v>
      </c>
      <c r="Y687" s="22">
        <v>11473.37</v>
      </c>
      <c r="Z687" s="22">
        <v>11473.37</v>
      </c>
      <c r="AA687" s="22">
        <v>11473.37</v>
      </c>
      <c r="AB687" s="22">
        <v>11473.37</v>
      </c>
      <c r="AC687" s="22">
        <v>0</v>
      </c>
      <c r="AD687" s="22">
        <v>11473.37</v>
      </c>
      <c r="AE687" s="22"/>
      <c r="AF687" s="22"/>
      <c r="AG687" s="22">
        <v>11473.37</v>
      </c>
      <c r="AH687" s="22"/>
      <c r="AI687" s="22"/>
      <c r="AJ687" s="22">
        <v>11473.37</v>
      </c>
      <c r="AK687" s="22"/>
      <c r="AL687" s="22">
        <v>11473.37</v>
      </c>
      <c r="AM687" s="22">
        <v>11473.37</v>
      </c>
      <c r="AN687" s="22">
        <v>11473.37</v>
      </c>
      <c r="AO687" s="22"/>
      <c r="AP687" s="22">
        <v>11473.37</v>
      </c>
      <c r="AQ687" s="22"/>
      <c r="AR687" s="22"/>
      <c r="AS687" s="22">
        <v>11473.37</v>
      </c>
      <c r="AT687" s="22">
        <v>0</v>
      </c>
      <c r="AU687" s="22">
        <v>0</v>
      </c>
      <c r="AV687" s="22">
        <v>11473.37</v>
      </c>
      <c r="AW687" s="22">
        <v>0</v>
      </c>
      <c r="AX687" s="22">
        <v>0</v>
      </c>
      <c r="AY687" s="22"/>
      <c r="AZ687" s="22">
        <f>VLOOKUP(A687,[1]Consolidado!$A$4:$AZ$856,52,FALSE)</f>
        <v>11473.37</v>
      </c>
      <c r="BA687" s="22">
        <f>VLOOKUP(A687,'[2]Parcelas ICMS 2018 Calculadas'!$A$4:$BC$856,55,FALSE)</f>
        <v>0</v>
      </c>
      <c r="BB687" s="22">
        <v>11473.37</v>
      </c>
      <c r="BC687" s="22">
        <v>0</v>
      </c>
      <c r="BD687" s="22">
        <v>0</v>
      </c>
      <c r="BE687" s="22">
        <v>11473.37</v>
      </c>
      <c r="BF687" s="22"/>
      <c r="BG687" s="22">
        <v>0</v>
      </c>
      <c r="BH687" s="22"/>
      <c r="BI687" s="22"/>
      <c r="BJ687" s="22">
        <v>11473.37</v>
      </c>
      <c r="BK687" s="22">
        <v>0</v>
      </c>
      <c r="BL687" s="22">
        <v>0</v>
      </c>
      <c r="BM687" s="22">
        <v>0</v>
      </c>
      <c r="BN687" s="23">
        <f t="shared" si="64"/>
        <v>363997.22999999992</v>
      </c>
      <c r="BO687" s="20">
        <v>27239.77</v>
      </c>
      <c r="BP687" s="20">
        <v>1901.23</v>
      </c>
      <c r="BQ687" s="20">
        <v>609.03</v>
      </c>
      <c r="BR687" s="20">
        <v>27239.77</v>
      </c>
      <c r="BS687" s="20">
        <v>1901.23</v>
      </c>
      <c r="BT687" s="20">
        <v>609.03</v>
      </c>
      <c r="BU687" s="20">
        <v>27239.77</v>
      </c>
      <c r="BV687" s="20">
        <v>1901.23</v>
      </c>
      <c r="BW687" s="20">
        <v>609.03</v>
      </c>
      <c r="BX687" s="20">
        <v>27239.77</v>
      </c>
      <c r="BY687" s="20">
        <v>1901.23</v>
      </c>
      <c r="BZ687" s="20">
        <v>609.03</v>
      </c>
      <c r="CA687" s="20">
        <v>27239.77</v>
      </c>
      <c r="CB687" s="20">
        <v>1901.23</v>
      </c>
      <c r="CC687" s="20">
        <v>609.03</v>
      </c>
      <c r="CD687" s="20">
        <v>27239.77</v>
      </c>
      <c r="CE687" s="20">
        <v>1901.23</v>
      </c>
      <c r="CF687" s="20">
        <v>609.03</v>
      </c>
      <c r="CG687" s="20">
        <v>27239.77</v>
      </c>
      <c r="CH687" s="20">
        <v>1901.23</v>
      </c>
      <c r="CI687" s="20">
        <v>609.03</v>
      </c>
      <c r="CJ687" s="20">
        <v>27239.77</v>
      </c>
      <c r="CK687" s="20">
        <v>1901.23</v>
      </c>
      <c r="CL687" s="20">
        <v>609.03</v>
      </c>
      <c r="CM687" s="20">
        <v>27239.77</v>
      </c>
      <c r="CN687" s="20">
        <v>1901.23</v>
      </c>
      <c r="CO687" s="20">
        <v>609.03</v>
      </c>
      <c r="CP687" s="20">
        <v>27239.77</v>
      </c>
      <c r="CQ687" s="20">
        <v>1901.23</v>
      </c>
      <c r="CR687" s="20">
        <v>609.03</v>
      </c>
      <c r="CS687" s="20">
        <v>27239.77</v>
      </c>
      <c r="CT687" s="20">
        <v>1901.23</v>
      </c>
      <c r="CU687" s="20">
        <v>609.03</v>
      </c>
      <c r="CV687" s="20">
        <v>27239.77</v>
      </c>
      <c r="CW687" s="20">
        <v>1901.23</v>
      </c>
      <c r="CX687" s="20">
        <v>609.03</v>
      </c>
      <c r="CY687" s="20">
        <v>27239.77</v>
      </c>
      <c r="CZ687" s="20">
        <v>1901.23</v>
      </c>
      <c r="DA687" s="20">
        <v>609.03</v>
      </c>
      <c r="DB687" s="20">
        <v>27239.77</v>
      </c>
      <c r="DC687" s="20">
        <v>1901.23</v>
      </c>
      <c r="DD687" s="20">
        <v>609.03</v>
      </c>
      <c r="DE687" s="20">
        <v>27239.77</v>
      </c>
      <c r="DF687" s="20">
        <v>1901.23</v>
      </c>
      <c r="DG687" s="20">
        <v>609.03</v>
      </c>
      <c r="DH687" s="20">
        <v>27239.77</v>
      </c>
      <c r="DI687" s="20">
        <v>1901.23</v>
      </c>
      <c r="DJ687" s="20">
        <v>609.03</v>
      </c>
      <c r="DK687" s="20">
        <v>27239.77</v>
      </c>
      <c r="DL687" s="20">
        <v>1901.23</v>
      </c>
      <c r="DM687" s="20">
        <v>609.03</v>
      </c>
      <c r="DN687" s="20">
        <v>27239.77</v>
      </c>
      <c r="DO687" s="20">
        <v>1901.23</v>
      </c>
      <c r="DP687" s="20">
        <v>609.03</v>
      </c>
      <c r="DQ687" s="20">
        <v>27239.77</v>
      </c>
      <c r="DR687" s="20">
        <v>1901.23</v>
      </c>
      <c r="DS687" s="20">
        <v>609.03</v>
      </c>
      <c r="DT687" s="20">
        <v>27239.77</v>
      </c>
      <c r="DU687" s="20">
        <v>1901.23</v>
      </c>
      <c r="DV687" s="20">
        <v>609.03</v>
      </c>
      <c r="DW687" s="20">
        <v>27239.77</v>
      </c>
      <c r="DX687" s="20">
        <v>1901.23</v>
      </c>
      <c r="DY687" s="20">
        <v>609.03</v>
      </c>
      <c r="DZ687" s="20">
        <v>27239.77</v>
      </c>
      <c r="EA687" s="20">
        <v>1901.23</v>
      </c>
      <c r="EB687" s="20">
        <v>609.03</v>
      </c>
      <c r="EC687" s="20">
        <v>27239.77</v>
      </c>
      <c r="ED687" s="20">
        <v>1901.23</v>
      </c>
      <c r="EE687" s="20">
        <v>609.03</v>
      </c>
      <c r="EF687" s="20">
        <v>27239.77</v>
      </c>
      <c r="EG687" s="20">
        <v>1901.23</v>
      </c>
      <c r="EH687" s="20">
        <v>609.03</v>
      </c>
      <c r="EI687" s="20">
        <f t="shared" si="65"/>
        <v>27239.77</v>
      </c>
      <c r="EJ687" s="20">
        <f t="shared" si="65"/>
        <v>1901.23</v>
      </c>
      <c r="EK687" s="20">
        <f t="shared" si="65"/>
        <v>609.03</v>
      </c>
      <c r="EL687" s="20">
        <v>27239.77</v>
      </c>
      <c r="EM687" s="20">
        <v>1901.23</v>
      </c>
      <c r="EN687" s="20">
        <v>609.03</v>
      </c>
      <c r="EO687" s="24">
        <f t="shared" si="66"/>
        <v>773500.78000000049</v>
      </c>
      <c r="EP687" s="25">
        <f t="shared" si="62"/>
        <v>45766.040000000095</v>
      </c>
      <c r="EQ687" s="25">
        <f t="shared" si="63"/>
        <v>118999.96999999951</v>
      </c>
      <c r="ES687" s="26"/>
    </row>
    <row r="688" spans="1:149" x14ac:dyDescent="0.25">
      <c r="A688" s="27">
        <v>685</v>
      </c>
      <c r="B688" s="15">
        <v>18134056000102</v>
      </c>
      <c r="C688" s="28" t="s">
        <v>702</v>
      </c>
      <c r="D688" s="17">
        <v>452776.22</v>
      </c>
      <c r="E688" s="18">
        <v>1356947.41</v>
      </c>
      <c r="F688" s="19">
        <v>0</v>
      </c>
      <c r="G688" s="20">
        <v>0</v>
      </c>
      <c r="H688" s="21">
        <f t="shared" si="61"/>
        <v>452776.22</v>
      </c>
      <c r="I688" s="21">
        <v>1356947.41</v>
      </c>
      <c r="J688" s="22">
        <v>0</v>
      </c>
      <c r="K688" s="22">
        <v>0</v>
      </c>
      <c r="L688" s="22">
        <v>0</v>
      </c>
      <c r="M688" s="22">
        <v>0</v>
      </c>
      <c r="N688" s="22">
        <v>20747.21</v>
      </c>
      <c r="O688" s="22">
        <v>0</v>
      </c>
      <c r="P688" s="22">
        <v>20747.21</v>
      </c>
      <c r="Q688" s="22">
        <v>0</v>
      </c>
      <c r="R688" s="22">
        <v>20747.21</v>
      </c>
      <c r="S688" s="22">
        <v>20747.21</v>
      </c>
      <c r="T688" s="22">
        <v>20747.21</v>
      </c>
      <c r="U688" s="22">
        <v>20737.150000000001</v>
      </c>
      <c r="V688" s="22">
        <v>20737.150000000001</v>
      </c>
      <c r="W688" s="22">
        <v>20737.150000000001</v>
      </c>
      <c r="X688" s="22">
        <v>20737.150000000001</v>
      </c>
      <c r="Y688" s="22">
        <v>12677.73</v>
      </c>
      <c r="Z688" s="22">
        <v>12677.73</v>
      </c>
      <c r="AA688" s="22">
        <v>12677.73</v>
      </c>
      <c r="AB688" s="22">
        <v>12677.73</v>
      </c>
      <c r="AC688" s="22">
        <v>0</v>
      </c>
      <c r="AD688" s="22">
        <v>12677.73</v>
      </c>
      <c r="AE688" s="22"/>
      <c r="AF688" s="22"/>
      <c r="AG688" s="22">
        <v>12677.73</v>
      </c>
      <c r="AH688" s="22"/>
      <c r="AI688" s="22"/>
      <c r="AJ688" s="22">
        <v>12677.73</v>
      </c>
      <c r="AK688" s="22"/>
      <c r="AL688" s="22">
        <v>12677.73</v>
      </c>
      <c r="AM688" s="22">
        <v>12677.73</v>
      </c>
      <c r="AN688" s="22">
        <v>12677.73</v>
      </c>
      <c r="AO688" s="22"/>
      <c r="AP688" s="22">
        <v>12677.73</v>
      </c>
      <c r="AQ688" s="22"/>
      <c r="AR688" s="22"/>
      <c r="AS688" s="22">
        <v>12677.73</v>
      </c>
      <c r="AT688" s="22">
        <v>0</v>
      </c>
      <c r="AU688" s="22">
        <v>0</v>
      </c>
      <c r="AV688" s="22">
        <v>12677.73</v>
      </c>
      <c r="AW688" s="22">
        <v>0</v>
      </c>
      <c r="AX688" s="22">
        <v>101281.08</v>
      </c>
      <c r="AY688" s="22"/>
      <c r="AZ688" s="22">
        <f>VLOOKUP(A688,[1]Consolidado!$A$4:$AZ$856,52,FALSE)</f>
        <v>0</v>
      </c>
      <c r="BA688" s="22">
        <f>VLOOKUP(A688,'[2]Parcelas ICMS 2018 Calculadas'!$A$4:$BC$856,55,FALSE)</f>
        <v>0</v>
      </c>
      <c r="BB688" s="22">
        <v>0</v>
      </c>
      <c r="BC688" s="22">
        <v>0</v>
      </c>
      <c r="BD688" s="22">
        <v>0</v>
      </c>
      <c r="BE688" s="22"/>
      <c r="BF688" s="22"/>
      <c r="BG688" s="22">
        <v>0</v>
      </c>
      <c r="BH688" s="22"/>
      <c r="BI688" s="22"/>
      <c r="BJ688" s="22">
        <v>0</v>
      </c>
      <c r="BK688" s="22">
        <v>0</v>
      </c>
      <c r="BL688" s="22">
        <v>0</v>
      </c>
      <c r="BM688" s="22">
        <v>0</v>
      </c>
      <c r="BN688" s="23">
        <f t="shared" si="64"/>
        <v>452776.21999999991</v>
      </c>
      <c r="BO688" s="20">
        <v>41415.01</v>
      </c>
      <c r="BP688" s="20">
        <v>2890.61</v>
      </c>
      <c r="BQ688" s="20">
        <v>925.95</v>
      </c>
      <c r="BR688" s="20">
        <v>41415.01</v>
      </c>
      <c r="BS688" s="20">
        <v>2890.61</v>
      </c>
      <c r="BT688" s="20">
        <v>925.95</v>
      </c>
      <c r="BU688" s="20">
        <v>41415.01</v>
      </c>
      <c r="BV688" s="20">
        <v>2890.61</v>
      </c>
      <c r="BW688" s="20">
        <v>925.95</v>
      </c>
      <c r="BX688" s="20">
        <v>41415.01</v>
      </c>
      <c r="BY688" s="20">
        <v>2890.61</v>
      </c>
      <c r="BZ688" s="20">
        <v>925.95</v>
      </c>
      <c r="CA688" s="20">
        <v>41415.01</v>
      </c>
      <c r="CB688" s="20">
        <v>2890.61</v>
      </c>
      <c r="CC688" s="20">
        <v>925.95</v>
      </c>
      <c r="CD688" s="20">
        <v>41415.01</v>
      </c>
      <c r="CE688" s="20">
        <v>2890.61</v>
      </c>
      <c r="CF688" s="20">
        <v>925.95</v>
      </c>
      <c r="CG688" s="20">
        <v>41415.01</v>
      </c>
      <c r="CH688" s="20">
        <v>2890.61</v>
      </c>
      <c r="CI688" s="20">
        <v>925.95</v>
      </c>
      <c r="CJ688" s="20">
        <v>41415.01</v>
      </c>
      <c r="CK688" s="20">
        <v>2890.61</v>
      </c>
      <c r="CL688" s="20">
        <v>925.95</v>
      </c>
      <c r="CM688" s="20">
        <v>41415.01</v>
      </c>
      <c r="CN688" s="20">
        <v>2890.61</v>
      </c>
      <c r="CO688" s="20">
        <v>925.95</v>
      </c>
      <c r="CP688" s="20">
        <v>41415.01</v>
      </c>
      <c r="CQ688" s="20">
        <v>2890.61</v>
      </c>
      <c r="CR688" s="20">
        <v>925.95</v>
      </c>
      <c r="CS688" s="20">
        <v>41415.01</v>
      </c>
      <c r="CT688" s="20">
        <v>2890.61</v>
      </c>
      <c r="CU688" s="20">
        <v>925.95</v>
      </c>
      <c r="CV688" s="20">
        <v>41415.01</v>
      </c>
      <c r="CW688" s="20">
        <v>2890.61</v>
      </c>
      <c r="CX688" s="20">
        <v>925.95</v>
      </c>
      <c r="CY688" s="20">
        <v>41415.01</v>
      </c>
      <c r="CZ688" s="20">
        <v>2890.61</v>
      </c>
      <c r="DA688" s="20">
        <v>925.95</v>
      </c>
      <c r="DB688" s="20">
        <v>41415.01</v>
      </c>
      <c r="DC688" s="20">
        <v>2890.61</v>
      </c>
      <c r="DD688" s="20">
        <v>925.95</v>
      </c>
      <c r="DE688" s="20">
        <v>41415.01</v>
      </c>
      <c r="DF688" s="20">
        <v>2890.61</v>
      </c>
      <c r="DG688" s="20">
        <v>925.95</v>
      </c>
      <c r="DH688" s="20">
        <v>41415.01</v>
      </c>
      <c r="DI688" s="20">
        <v>2890.61</v>
      </c>
      <c r="DJ688" s="20">
        <v>925.95</v>
      </c>
      <c r="DK688" s="20">
        <v>41415.01</v>
      </c>
      <c r="DL688" s="20">
        <v>2890.61</v>
      </c>
      <c r="DM688" s="20">
        <v>925.95</v>
      </c>
      <c r="DN688" s="20">
        <v>41415.01</v>
      </c>
      <c r="DO688" s="20">
        <v>2890.61</v>
      </c>
      <c r="DP688" s="20">
        <v>925.95</v>
      </c>
      <c r="DQ688" s="20">
        <v>41415.01</v>
      </c>
      <c r="DR688" s="20">
        <v>2890.61</v>
      </c>
      <c r="DS688" s="20">
        <v>925.95</v>
      </c>
      <c r="DT688" s="20">
        <v>41415.01</v>
      </c>
      <c r="DU688" s="20">
        <v>2890.61</v>
      </c>
      <c r="DV688" s="20">
        <v>925.95</v>
      </c>
      <c r="DW688" s="20">
        <v>41415.01</v>
      </c>
      <c r="DX688" s="20">
        <v>2890.61</v>
      </c>
      <c r="DY688" s="20">
        <v>925.95</v>
      </c>
      <c r="DZ688" s="20">
        <v>41415.01</v>
      </c>
      <c r="EA688" s="20">
        <v>2890.61</v>
      </c>
      <c r="EB688" s="20">
        <v>925.95</v>
      </c>
      <c r="EC688" s="20">
        <v>41415.01</v>
      </c>
      <c r="ED688" s="20">
        <v>2890.61</v>
      </c>
      <c r="EE688" s="20">
        <v>925.95</v>
      </c>
      <c r="EF688" s="20">
        <v>41415.01</v>
      </c>
      <c r="EG688" s="20">
        <v>2890.61</v>
      </c>
      <c r="EH688" s="20">
        <v>925.95</v>
      </c>
      <c r="EI688" s="20">
        <f t="shared" si="65"/>
        <v>41415.01</v>
      </c>
      <c r="EJ688" s="20">
        <f t="shared" si="65"/>
        <v>2890.61</v>
      </c>
      <c r="EK688" s="20">
        <f t="shared" si="65"/>
        <v>925.95</v>
      </c>
      <c r="EL688" s="20">
        <v>41415.01</v>
      </c>
      <c r="EM688" s="20">
        <v>2890.61</v>
      </c>
      <c r="EN688" s="20">
        <v>925.95</v>
      </c>
      <c r="EO688" s="24">
        <f t="shared" si="66"/>
        <v>1176020.8199999996</v>
      </c>
      <c r="EP688" s="25">
        <f t="shared" si="62"/>
        <v>0</v>
      </c>
      <c r="EQ688" s="25">
        <f t="shared" si="63"/>
        <v>180926.59000000032</v>
      </c>
      <c r="ES688" s="26"/>
    </row>
    <row r="689" spans="1:149" x14ac:dyDescent="0.25">
      <c r="A689" s="27">
        <v>686</v>
      </c>
      <c r="B689" s="15">
        <v>18404780000109</v>
      </c>
      <c r="C689" s="28" t="s">
        <v>703</v>
      </c>
      <c r="D689" s="17">
        <v>3813244.46</v>
      </c>
      <c r="E689" s="18">
        <v>12782335.279999999</v>
      </c>
      <c r="F689" s="19">
        <v>0</v>
      </c>
      <c r="G689" s="20">
        <v>0</v>
      </c>
      <c r="H689" s="21">
        <f t="shared" si="61"/>
        <v>3813244.46</v>
      </c>
      <c r="I689" s="21">
        <v>12782335.279999999</v>
      </c>
      <c r="J689" s="22">
        <v>0</v>
      </c>
      <c r="K689" s="22">
        <v>0</v>
      </c>
      <c r="L689" s="22">
        <v>0</v>
      </c>
      <c r="M689" s="22">
        <v>0</v>
      </c>
      <c r="N689" s="22">
        <v>174731.34</v>
      </c>
      <c r="O689" s="22">
        <v>0</v>
      </c>
      <c r="P689" s="22">
        <v>174731.34</v>
      </c>
      <c r="Q689" s="22">
        <v>0</v>
      </c>
      <c r="R689" s="22">
        <v>174731.34</v>
      </c>
      <c r="S689" s="22">
        <v>174731.34</v>
      </c>
      <c r="T689" s="22">
        <v>174731.34</v>
      </c>
      <c r="U689" s="22">
        <v>174646.6</v>
      </c>
      <c r="V689" s="22">
        <v>174646.6</v>
      </c>
      <c r="W689" s="22">
        <v>174646.6</v>
      </c>
      <c r="X689" s="22">
        <v>174646.6</v>
      </c>
      <c r="Y689" s="22">
        <v>106770.84</v>
      </c>
      <c r="Z689" s="22">
        <v>106770.84</v>
      </c>
      <c r="AA689" s="22">
        <v>106770.84</v>
      </c>
      <c r="AB689" s="22">
        <v>106770.84</v>
      </c>
      <c r="AC689" s="22">
        <v>0</v>
      </c>
      <c r="AD689" s="22">
        <v>106770.84</v>
      </c>
      <c r="AE689" s="22"/>
      <c r="AF689" s="22"/>
      <c r="AG689" s="22">
        <v>106770.84</v>
      </c>
      <c r="AH689" s="22"/>
      <c r="AI689" s="22"/>
      <c r="AJ689" s="22">
        <v>106770.84</v>
      </c>
      <c r="AK689" s="22"/>
      <c r="AL689" s="22">
        <v>106770.84</v>
      </c>
      <c r="AM689" s="22">
        <v>106770.84</v>
      </c>
      <c r="AN689" s="22">
        <v>106770.84</v>
      </c>
      <c r="AO689" s="22"/>
      <c r="AP689" s="22">
        <v>106770.84</v>
      </c>
      <c r="AQ689" s="22"/>
      <c r="AR689" s="22"/>
      <c r="AS689" s="22">
        <v>106770.84</v>
      </c>
      <c r="AT689" s="22">
        <v>640625.04</v>
      </c>
      <c r="AU689" s="22">
        <v>0</v>
      </c>
      <c r="AV689" s="22">
        <v>0</v>
      </c>
      <c r="AW689" s="22">
        <v>0</v>
      </c>
      <c r="AX689" s="22">
        <v>319126.24</v>
      </c>
      <c r="AY689" s="22"/>
      <c r="AZ689" s="22">
        <f>VLOOKUP(A689,[1]Consolidado!$A$4:$AZ$856,52,FALSE)</f>
        <v>0</v>
      </c>
      <c r="BA689" s="22">
        <f>VLOOKUP(A689,'[2]Parcelas ICMS 2018 Calculadas'!$A$4:$BC$856,55,FALSE)</f>
        <v>0</v>
      </c>
      <c r="BB689" s="22">
        <v>0</v>
      </c>
      <c r="BC689" s="22">
        <v>0</v>
      </c>
      <c r="BD689" s="22">
        <v>0</v>
      </c>
      <c r="BE689" s="22"/>
      <c r="BF689" s="22"/>
      <c r="BG689" s="22">
        <v>0</v>
      </c>
      <c r="BH689" s="22"/>
      <c r="BI689" s="22"/>
      <c r="BJ689" s="22">
        <v>0</v>
      </c>
      <c r="BK689" s="22">
        <v>0</v>
      </c>
      <c r="BL689" s="22">
        <v>0</v>
      </c>
      <c r="BM689" s="22">
        <v>0</v>
      </c>
      <c r="BN689" s="23">
        <f t="shared" si="64"/>
        <v>3813244.459999999</v>
      </c>
      <c r="BO689" s="20">
        <v>390126.09</v>
      </c>
      <c r="BP689" s="20">
        <v>27229.34</v>
      </c>
      <c r="BQ689" s="20">
        <v>8722.41</v>
      </c>
      <c r="BR689" s="20">
        <v>390126.09</v>
      </c>
      <c r="BS689" s="20">
        <v>27229.34</v>
      </c>
      <c r="BT689" s="20">
        <v>8722.41</v>
      </c>
      <c r="BU689" s="20">
        <v>390126.09</v>
      </c>
      <c r="BV689" s="20">
        <v>27229.34</v>
      </c>
      <c r="BW689" s="20">
        <v>8722.41</v>
      </c>
      <c r="BX689" s="20">
        <v>390126.09</v>
      </c>
      <c r="BY689" s="20">
        <v>27229.34</v>
      </c>
      <c r="BZ689" s="20">
        <v>8722.41</v>
      </c>
      <c r="CA689" s="20">
        <v>390126.09</v>
      </c>
      <c r="CB689" s="20">
        <v>27229.34</v>
      </c>
      <c r="CC689" s="20">
        <v>8722.41</v>
      </c>
      <c r="CD689" s="20">
        <v>390126.09</v>
      </c>
      <c r="CE689" s="20">
        <v>27229.34</v>
      </c>
      <c r="CF689" s="20">
        <v>8722.41</v>
      </c>
      <c r="CG689" s="20">
        <v>390126.09</v>
      </c>
      <c r="CH689" s="20">
        <v>27229.34</v>
      </c>
      <c r="CI689" s="20">
        <v>8722.41</v>
      </c>
      <c r="CJ689" s="20">
        <v>390126.09</v>
      </c>
      <c r="CK689" s="20">
        <v>27229.34</v>
      </c>
      <c r="CL689" s="20">
        <v>8722.41</v>
      </c>
      <c r="CM689" s="20">
        <v>390126.09</v>
      </c>
      <c r="CN689" s="20">
        <v>27229.34</v>
      </c>
      <c r="CO689" s="20">
        <v>8722.41</v>
      </c>
      <c r="CP689" s="20">
        <v>390126.09</v>
      </c>
      <c r="CQ689" s="20">
        <v>27229.34</v>
      </c>
      <c r="CR689" s="20">
        <v>8722.41</v>
      </c>
      <c r="CS689" s="20">
        <v>390126.09</v>
      </c>
      <c r="CT689" s="20">
        <v>27229.34</v>
      </c>
      <c r="CU689" s="20">
        <v>8722.41</v>
      </c>
      <c r="CV689" s="20">
        <v>390126.09</v>
      </c>
      <c r="CW689" s="20">
        <v>27229.34</v>
      </c>
      <c r="CX689" s="20">
        <v>8722.41</v>
      </c>
      <c r="CY689" s="20">
        <v>390126.09</v>
      </c>
      <c r="CZ689" s="20">
        <v>27229.34</v>
      </c>
      <c r="DA689" s="20">
        <v>8722.41</v>
      </c>
      <c r="DB689" s="20">
        <v>390126.09</v>
      </c>
      <c r="DC689" s="20">
        <v>27229.34</v>
      </c>
      <c r="DD689" s="20">
        <v>8722.41</v>
      </c>
      <c r="DE689" s="20">
        <v>390126.09</v>
      </c>
      <c r="DF689" s="20">
        <v>27229.34</v>
      </c>
      <c r="DG689" s="20">
        <v>8722.41</v>
      </c>
      <c r="DH689" s="20">
        <v>390126.09</v>
      </c>
      <c r="DI689" s="20">
        <v>27229.34</v>
      </c>
      <c r="DJ689" s="20">
        <v>8722.41</v>
      </c>
      <c r="DK689" s="20">
        <v>390126.09</v>
      </c>
      <c r="DL689" s="20">
        <v>27229.34</v>
      </c>
      <c r="DM689" s="20">
        <v>8722.41</v>
      </c>
      <c r="DN689" s="20">
        <v>390126.09</v>
      </c>
      <c r="DO689" s="20">
        <v>27229.34</v>
      </c>
      <c r="DP689" s="20">
        <v>8722.41</v>
      </c>
      <c r="DQ689" s="20">
        <v>390126.09</v>
      </c>
      <c r="DR689" s="20">
        <v>27229.34</v>
      </c>
      <c r="DS689" s="20">
        <v>8722.41</v>
      </c>
      <c r="DT689" s="20">
        <v>390126.09</v>
      </c>
      <c r="DU689" s="20">
        <v>27229.34</v>
      </c>
      <c r="DV689" s="20">
        <v>8722.41</v>
      </c>
      <c r="DW689" s="20">
        <v>390126.09</v>
      </c>
      <c r="DX689" s="20">
        <v>27229.34</v>
      </c>
      <c r="DY689" s="20">
        <v>8722.41</v>
      </c>
      <c r="DZ689" s="20">
        <v>390126.09</v>
      </c>
      <c r="EA689" s="20">
        <v>27229.34</v>
      </c>
      <c r="EB689" s="20">
        <v>8722.41</v>
      </c>
      <c r="EC689" s="20">
        <v>390126.09</v>
      </c>
      <c r="ED689" s="20">
        <v>27229.34</v>
      </c>
      <c r="EE689" s="20">
        <v>8722.41</v>
      </c>
      <c r="EF689" s="20">
        <v>390126.09</v>
      </c>
      <c r="EG689" s="20">
        <v>27229.34</v>
      </c>
      <c r="EH689" s="20">
        <v>8722.41</v>
      </c>
      <c r="EI689" s="20">
        <f t="shared" si="65"/>
        <v>390126.09</v>
      </c>
      <c r="EJ689" s="20">
        <f t="shared" si="65"/>
        <v>27229.34</v>
      </c>
      <c r="EK689" s="20">
        <f t="shared" si="65"/>
        <v>8722.41</v>
      </c>
      <c r="EL689" s="20">
        <v>390126.09</v>
      </c>
      <c r="EM689" s="20">
        <v>27229.34</v>
      </c>
      <c r="EN689" s="20">
        <v>8722.41</v>
      </c>
      <c r="EO689" s="24">
        <f t="shared" si="66"/>
        <v>11078023.839999998</v>
      </c>
      <c r="EP689" s="25">
        <f t="shared" si="62"/>
        <v>0</v>
      </c>
      <c r="EQ689" s="25">
        <f t="shared" si="63"/>
        <v>1704311.4400000013</v>
      </c>
      <c r="ES689" s="26"/>
    </row>
    <row r="690" spans="1:149" x14ac:dyDescent="0.25">
      <c r="A690" s="27">
        <v>687</v>
      </c>
      <c r="B690" s="15">
        <v>19875020000134</v>
      </c>
      <c r="C690" s="28" t="s">
        <v>704</v>
      </c>
      <c r="D690" s="17">
        <v>4852314.58</v>
      </c>
      <c r="E690" s="18">
        <v>8361406.7599999998</v>
      </c>
      <c r="F690" s="19">
        <v>0</v>
      </c>
      <c r="G690" s="20">
        <v>0</v>
      </c>
      <c r="H690" s="21">
        <f t="shared" si="61"/>
        <v>4852314.58</v>
      </c>
      <c r="I690" s="21">
        <v>8361406.7599999998</v>
      </c>
      <c r="J690" s="22">
        <v>0</v>
      </c>
      <c r="K690" s="22">
        <v>0</v>
      </c>
      <c r="L690" s="22">
        <v>0</v>
      </c>
      <c r="M690" s="22">
        <v>0</v>
      </c>
      <c r="N690" s="22">
        <v>222343.84</v>
      </c>
      <c r="O690" s="22">
        <v>0</v>
      </c>
      <c r="P690" s="22">
        <v>222343.84</v>
      </c>
      <c r="Q690" s="22">
        <v>0</v>
      </c>
      <c r="R690" s="22">
        <v>222343.84</v>
      </c>
      <c r="S690" s="22">
        <v>222343.84</v>
      </c>
      <c r="T690" s="22">
        <v>222343.84</v>
      </c>
      <c r="U690" s="22">
        <v>222236.01</v>
      </c>
      <c r="V690" s="22">
        <v>222236.01</v>
      </c>
      <c r="W690" s="22">
        <v>222236.01</v>
      </c>
      <c r="X690" s="22">
        <v>222236.01</v>
      </c>
      <c r="Y690" s="22">
        <v>135864.81</v>
      </c>
      <c r="Z690" s="22">
        <v>135864.81</v>
      </c>
      <c r="AA690" s="22">
        <v>135864.81</v>
      </c>
      <c r="AB690" s="22">
        <v>135864.81</v>
      </c>
      <c r="AC690" s="22">
        <v>815188.86</v>
      </c>
      <c r="AD690" s="22">
        <v>0</v>
      </c>
      <c r="AE690" s="22"/>
      <c r="AF690" s="22"/>
      <c r="AG690" s="22">
        <v>0</v>
      </c>
      <c r="AH690" s="22"/>
      <c r="AI690" s="22"/>
      <c r="AJ690" s="22">
        <v>0</v>
      </c>
      <c r="AK690" s="22"/>
      <c r="AL690" s="22">
        <v>0</v>
      </c>
      <c r="AM690" s="22">
        <v>0</v>
      </c>
      <c r="AN690" s="22"/>
      <c r="AO690" s="22"/>
      <c r="AP690" s="22">
        <v>135864.81</v>
      </c>
      <c r="AQ690" s="22"/>
      <c r="AR690" s="22"/>
      <c r="AS690" s="22">
        <v>135864.81</v>
      </c>
      <c r="AT690" s="22">
        <v>0</v>
      </c>
      <c r="AU690" s="22">
        <v>0</v>
      </c>
      <c r="AV690" s="22">
        <v>135864.81</v>
      </c>
      <c r="AW690" s="22">
        <v>0</v>
      </c>
      <c r="AX690" s="22">
        <v>1085408.81</v>
      </c>
      <c r="AY690" s="22"/>
      <c r="AZ690" s="22">
        <f>VLOOKUP(A690,[1]Consolidado!$A$4:$AZ$856,52,FALSE)</f>
        <v>0</v>
      </c>
      <c r="BA690" s="22">
        <f>VLOOKUP(A690,'[2]Parcelas ICMS 2018 Calculadas'!$A$4:$BC$856,55,FALSE)</f>
        <v>0</v>
      </c>
      <c r="BB690" s="22">
        <v>0</v>
      </c>
      <c r="BC690" s="22">
        <v>0</v>
      </c>
      <c r="BD690" s="22">
        <v>0</v>
      </c>
      <c r="BE690" s="22"/>
      <c r="BF690" s="22"/>
      <c r="BG690" s="22">
        <v>0</v>
      </c>
      <c r="BH690" s="22"/>
      <c r="BI690" s="22"/>
      <c r="BJ690" s="22">
        <v>0</v>
      </c>
      <c r="BK690" s="22">
        <v>0</v>
      </c>
      <c r="BL690" s="22">
        <v>0</v>
      </c>
      <c r="BM690" s="22">
        <v>0</v>
      </c>
      <c r="BN690" s="23">
        <f t="shared" si="64"/>
        <v>4852314.58</v>
      </c>
      <c r="BO690" s="20">
        <v>255196.16</v>
      </c>
      <c r="BP690" s="20">
        <v>17811.740000000002</v>
      </c>
      <c r="BQ690" s="20">
        <v>5705.66</v>
      </c>
      <c r="BR690" s="20">
        <v>255196.16</v>
      </c>
      <c r="BS690" s="20">
        <v>17811.740000000002</v>
      </c>
      <c r="BT690" s="20">
        <v>5705.66</v>
      </c>
      <c r="BU690" s="20">
        <v>255196.16</v>
      </c>
      <c r="BV690" s="20">
        <v>17811.740000000002</v>
      </c>
      <c r="BW690" s="20">
        <v>5705.66</v>
      </c>
      <c r="BX690" s="20">
        <v>255196.16</v>
      </c>
      <c r="BY690" s="20">
        <v>17811.740000000002</v>
      </c>
      <c r="BZ690" s="20">
        <v>5705.66</v>
      </c>
      <c r="CA690" s="20">
        <v>255196.16</v>
      </c>
      <c r="CB690" s="20">
        <v>17811.740000000002</v>
      </c>
      <c r="CC690" s="20">
        <v>5705.66</v>
      </c>
      <c r="CD690" s="20">
        <v>255196.16</v>
      </c>
      <c r="CE690" s="20">
        <v>17811.740000000002</v>
      </c>
      <c r="CF690" s="20">
        <v>5705.66</v>
      </c>
      <c r="CG690" s="20">
        <v>255196.16</v>
      </c>
      <c r="CH690" s="20">
        <v>17811.740000000002</v>
      </c>
      <c r="CI690" s="20">
        <v>5705.66</v>
      </c>
      <c r="CJ690" s="20">
        <v>255196.16</v>
      </c>
      <c r="CK690" s="20">
        <v>17811.740000000002</v>
      </c>
      <c r="CL690" s="20">
        <v>5705.66</v>
      </c>
      <c r="CM690" s="20">
        <v>255196.16</v>
      </c>
      <c r="CN690" s="20">
        <v>17811.740000000002</v>
      </c>
      <c r="CO690" s="20">
        <v>5705.66</v>
      </c>
      <c r="CP690" s="20">
        <v>255196.16</v>
      </c>
      <c r="CQ690" s="20">
        <v>17811.740000000002</v>
      </c>
      <c r="CR690" s="20">
        <v>5705.66</v>
      </c>
      <c r="CS690" s="20">
        <v>255196.16</v>
      </c>
      <c r="CT690" s="20">
        <v>17811.740000000002</v>
      </c>
      <c r="CU690" s="20">
        <v>5705.66</v>
      </c>
      <c r="CV690" s="20">
        <v>255196.16</v>
      </c>
      <c r="CW690" s="20">
        <v>17811.740000000002</v>
      </c>
      <c r="CX690" s="20">
        <v>5705.66</v>
      </c>
      <c r="CY690" s="20">
        <v>255196.16</v>
      </c>
      <c r="CZ690" s="20">
        <v>17811.740000000002</v>
      </c>
      <c r="DA690" s="20">
        <v>5705.66</v>
      </c>
      <c r="DB690" s="20">
        <v>255196.16</v>
      </c>
      <c r="DC690" s="20">
        <v>17811.740000000002</v>
      </c>
      <c r="DD690" s="20">
        <v>5705.66</v>
      </c>
      <c r="DE690" s="20">
        <v>255196.16</v>
      </c>
      <c r="DF690" s="20">
        <v>17811.740000000002</v>
      </c>
      <c r="DG690" s="20">
        <v>5705.66</v>
      </c>
      <c r="DH690" s="20">
        <v>255196.16</v>
      </c>
      <c r="DI690" s="20">
        <v>17811.740000000002</v>
      </c>
      <c r="DJ690" s="20">
        <v>5705.66</v>
      </c>
      <c r="DK690" s="20">
        <v>255196.16</v>
      </c>
      <c r="DL690" s="20">
        <v>17811.740000000002</v>
      </c>
      <c r="DM690" s="20">
        <v>5705.66</v>
      </c>
      <c r="DN690" s="20">
        <v>255196.16</v>
      </c>
      <c r="DO690" s="20">
        <v>17811.740000000002</v>
      </c>
      <c r="DP690" s="20">
        <v>5705.66</v>
      </c>
      <c r="DQ690" s="20">
        <v>255196.16</v>
      </c>
      <c r="DR690" s="20">
        <v>17811.740000000002</v>
      </c>
      <c r="DS690" s="20">
        <v>5705.66</v>
      </c>
      <c r="DT690" s="20">
        <v>255196.16</v>
      </c>
      <c r="DU690" s="20">
        <v>17811.740000000002</v>
      </c>
      <c r="DV690" s="20">
        <v>5705.66</v>
      </c>
      <c r="DW690" s="20">
        <v>255196.16</v>
      </c>
      <c r="DX690" s="20">
        <v>17811.740000000002</v>
      </c>
      <c r="DY690" s="20">
        <v>5705.66</v>
      </c>
      <c r="DZ690" s="20">
        <v>255196.16</v>
      </c>
      <c r="EA690" s="20">
        <v>17811.740000000002</v>
      </c>
      <c r="EB690" s="20">
        <v>5705.66</v>
      </c>
      <c r="EC690" s="20">
        <v>255196.16</v>
      </c>
      <c r="ED690" s="20">
        <v>17811.740000000002</v>
      </c>
      <c r="EE690" s="20">
        <v>5705.66</v>
      </c>
      <c r="EF690" s="20">
        <v>255196.16</v>
      </c>
      <c r="EG690" s="20">
        <v>17811.740000000002</v>
      </c>
      <c r="EH690" s="20">
        <v>5705.66</v>
      </c>
      <c r="EI690" s="20">
        <f t="shared" si="65"/>
        <v>255196.16</v>
      </c>
      <c r="EJ690" s="20">
        <f t="shared" si="65"/>
        <v>17811.740000000002</v>
      </c>
      <c r="EK690" s="20">
        <f t="shared" si="65"/>
        <v>5705.66</v>
      </c>
      <c r="EL690" s="20">
        <v>255196.16</v>
      </c>
      <c r="EM690" s="20">
        <v>17811.740000000002</v>
      </c>
      <c r="EN690" s="20">
        <v>5705.66</v>
      </c>
      <c r="EO690" s="24">
        <f t="shared" si="66"/>
        <v>7246552.5600000089</v>
      </c>
      <c r="EP690" s="25">
        <f t="shared" si="62"/>
        <v>0</v>
      </c>
      <c r="EQ690" s="25">
        <f t="shared" si="63"/>
        <v>1114854.1999999909</v>
      </c>
      <c r="ES690" s="26"/>
    </row>
    <row r="691" spans="1:149" x14ac:dyDescent="0.25">
      <c r="A691" s="27">
        <v>688</v>
      </c>
      <c r="B691" s="15">
        <v>18557579000153</v>
      </c>
      <c r="C691" s="28" t="s">
        <v>705</v>
      </c>
      <c r="D691" s="17">
        <v>0</v>
      </c>
      <c r="E691" s="18">
        <v>939144.75</v>
      </c>
      <c r="F691" s="19">
        <v>0</v>
      </c>
      <c r="G691" s="20">
        <v>0</v>
      </c>
      <c r="H691" s="21">
        <f t="shared" si="61"/>
        <v>0</v>
      </c>
      <c r="I691" s="21">
        <v>939144.75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/>
      <c r="AF691" s="22"/>
      <c r="AG691" s="22">
        <v>0</v>
      </c>
      <c r="AH691" s="22"/>
      <c r="AI691" s="22"/>
      <c r="AJ691" s="22">
        <v>0</v>
      </c>
      <c r="AK691" s="22"/>
      <c r="AL691" s="22">
        <v>0</v>
      </c>
      <c r="AM691" s="22">
        <v>0</v>
      </c>
      <c r="AN691" s="22">
        <v>0</v>
      </c>
      <c r="AO691" s="22"/>
      <c r="AP691" s="22">
        <v>0</v>
      </c>
      <c r="AQ691" s="22"/>
      <c r="AR691" s="22"/>
      <c r="AS691" s="22">
        <v>0</v>
      </c>
      <c r="AT691" s="22">
        <v>0</v>
      </c>
      <c r="AU691" s="22">
        <v>0</v>
      </c>
      <c r="AV691" s="22">
        <v>0</v>
      </c>
      <c r="AW691" s="22">
        <v>0</v>
      </c>
      <c r="AX691" s="22">
        <v>0</v>
      </c>
      <c r="AY691" s="22"/>
      <c r="AZ691" s="22">
        <f>VLOOKUP(A691,[1]Consolidado!$A$4:$AZ$856,52,FALSE)</f>
        <v>0</v>
      </c>
      <c r="BA691" s="22">
        <f>VLOOKUP(A691,'[2]Parcelas ICMS 2018 Calculadas'!$A$4:$BC$856,55,FALSE)</f>
        <v>0</v>
      </c>
      <c r="BB691" s="22">
        <v>0</v>
      </c>
      <c r="BC691" s="22">
        <v>0</v>
      </c>
      <c r="BD691" s="22">
        <v>0</v>
      </c>
      <c r="BE691" s="22">
        <v>0</v>
      </c>
      <c r="BF691" s="22"/>
      <c r="BG691" s="22">
        <v>0</v>
      </c>
      <c r="BH691" s="22"/>
      <c r="BI691" s="22"/>
      <c r="BJ691" s="22">
        <v>0</v>
      </c>
      <c r="BK691" s="22">
        <v>0</v>
      </c>
      <c r="BL691" s="22">
        <v>0</v>
      </c>
      <c r="BM691" s="22">
        <v>0</v>
      </c>
      <c r="BN691" s="23">
        <f t="shared" si="64"/>
        <v>0</v>
      </c>
      <c r="BO691" s="20">
        <v>28663.37</v>
      </c>
      <c r="BP691" s="20">
        <v>2000.6</v>
      </c>
      <c r="BQ691" s="20">
        <v>640.85</v>
      </c>
      <c r="BR691" s="20">
        <v>28663.37</v>
      </c>
      <c r="BS691" s="20">
        <v>2000.6</v>
      </c>
      <c r="BT691" s="20">
        <v>640.85</v>
      </c>
      <c r="BU691" s="20">
        <v>28663.37</v>
      </c>
      <c r="BV691" s="20">
        <v>2000.6</v>
      </c>
      <c r="BW691" s="20">
        <v>640.85</v>
      </c>
      <c r="BX691" s="20">
        <v>28663.37</v>
      </c>
      <c r="BY691" s="20">
        <v>2000.6</v>
      </c>
      <c r="BZ691" s="20">
        <v>640.85</v>
      </c>
      <c r="CA691" s="20">
        <v>28663.37</v>
      </c>
      <c r="CB691" s="20">
        <v>2000.6</v>
      </c>
      <c r="CC691" s="20">
        <v>640.85</v>
      </c>
      <c r="CD691" s="20">
        <v>28663.37</v>
      </c>
      <c r="CE691" s="20">
        <v>2000.6</v>
      </c>
      <c r="CF691" s="20">
        <v>640.85</v>
      </c>
      <c r="CG691" s="20">
        <v>28663.37</v>
      </c>
      <c r="CH691" s="20">
        <v>2000.6</v>
      </c>
      <c r="CI691" s="20">
        <v>640.85</v>
      </c>
      <c r="CJ691" s="20">
        <v>28663.37</v>
      </c>
      <c r="CK691" s="20">
        <v>2000.6</v>
      </c>
      <c r="CL691" s="20">
        <v>640.85</v>
      </c>
      <c r="CM691" s="20">
        <v>28663.37</v>
      </c>
      <c r="CN691" s="20">
        <v>2000.6</v>
      </c>
      <c r="CO691" s="20">
        <v>640.85</v>
      </c>
      <c r="CP691" s="20">
        <v>28663.37</v>
      </c>
      <c r="CQ691" s="20">
        <v>2000.6</v>
      </c>
      <c r="CR691" s="20">
        <v>640.85</v>
      </c>
      <c r="CS691" s="20">
        <v>28663.37</v>
      </c>
      <c r="CT691" s="20">
        <v>2000.6</v>
      </c>
      <c r="CU691" s="20">
        <v>640.85</v>
      </c>
      <c r="CV691" s="20">
        <v>28663.37</v>
      </c>
      <c r="CW691" s="20">
        <v>2000.6</v>
      </c>
      <c r="CX691" s="20">
        <v>640.85</v>
      </c>
      <c r="CY691" s="20">
        <v>28663.37</v>
      </c>
      <c r="CZ691" s="20">
        <v>2000.6</v>
      </c>
      <c r="DA691" s="20">
        <v>640.85</v>
      </c>
      <c r="DB691" s="20">
        <v>28663.37</v>
      </c>
      <c r="DC691" s="20">
        <v>2000.6</v>
      </c>
      <c r="DD691" s="20">
        <v>640.85</v>
      </c>
      <c r="DE691" s="20">
        <v>28663.37</v>
      </c>
      <c r="DF691" s="20">
        <v>2000.6</v>
      </c>
      <c r="DG691" s="20">
        <v>640.85</v>
      </c>
      <c r="DH691" s="20">
        <v>28663.37</v>
      </c>
      <c r="DI691" s="20">
        <v>2000.6</v>
      </c>
      <c r="DJ691" s="20">
        <v>640.85</v>
      </c>
      <c r="DK691" s="20">
        <v>28663.37</v>
      </c>
      <c r="DL691" s="20">
        <v>2000.6</v>
      </c>
      <c r="DM691" s="20">
        <v>640.85</v>
      </c>
      <c r="DN691" s="20">
        <v>28663.37</v>
      </c>
      <c r="DO691" s="20">
        <v>2000.6</v>
      </c>
      <c r="DP691" s="20">
        <v>640.85</v>
      </c>
      <c r="DQ691" s="20">
        <v>28663.37</v>
      </c>
      <c r="DR691" s="20">
        <v>2000.6</v>
      </c>
      <c r="DS691" s="20">
        <v>640.85</v>
      </c>
      <c r="DT691" s="20">
        <v>28663.37</v>
      </c>
      <c r="DU691" s="20">
        <v>2000.6</v>
      </c>
      <c r="DV691" s="20">
        <v>640.85</v>
      </c>
      <c r="DW691" s="20">
        <v>28663.37</v>
      </c>
      <c r="DX691" s="20">
        <v>2000.6</v>
      </c>
      <c r="DY691" s="20">
        <v>640.85</v>
      </c>
      <c r="DZ691" s="20">
        <v>28663.37</v>
      </c>
      <c r="EA691" s="20">
        <v>2000.6</v>
      </c>
      <c r="EB691" s="20">
        <v>640.85</v>
      </c>
      <c r="EC691" s="20">
        <v>28663.37</v>
      </c>
      <c r="ED691" s="20">
        <v>2000.6</v>
      </c>
      <c r="EE691" s="20">
        <v>640.85</v>
      </c>
      <c r="EF691" s="20">
        <v>28663.37</v>
      </c>
      <c r="EG691" s="20">
        <v>2000.6</v>
      </c>
      <c r="EH691" s="20">
        <v>640.85</v>
      </c>
      <c r="EI691" s="20">
        <f t="shared" si="65"/>
        <v>28663.37</v>
      </c>
      <c r="EJ691" s="20">
        <f t="shared" si="65"/>
        <v>2000.6</v>
      </c>
      <c r="EK691" s="20">
        <f t="shared" si="65"/>
        <v>640.85</v>
      </c>
      <c r="EL691" s="20">
        <v>28663.37</v>
      </c>
      <c r="EM691" s="20">
        <v>2000.6</v>
      </c>
      <c r="EN691" s="20">
        <v>640.85</v>
      </c>
      <c r="EO691" s="24">
        <f t="shared" si="66"/>
        <v>813925.31999999913</v>
      </c>
      <c r="EP691" s="25">
        <f t="shared" si="62"/>
        <v>0</v>
      </c>
      <c r="EQ691" s="25">
        <f t="shared" si="63"/>
        <v>125219.43000000087</v>
      </c>
      <c r="ES691" s="26"/>
    </row>
    <row r="692" spans="1:149" x14ac:dyDescent="0.25">
      <c r="A692" s="27">
        <v>689</v>
      </c>
      <c r="B692" s="15">
        <v>18602094000134</v>
      </c>
      <c r="C692" s="28" t="s">
        <v>706</v>
      </c>
      <c r="D692" s="17">
        <v>927711.49</v>
      </c>
      <c r="E692" s="18">
        <v>796763.8</v>
      </c>
      <c r="F692" s="19">
        <v>0</v>
      </c>
      <c r="G692" s="20">
        <v>0</v>
      </c>
      <c r="H692" s="21">
        <f t="shared" si="61"/>
        <v>927711.49</v>
      </c>
      <c r="I692" s="21">
        <v>796763.8</v>
      </c>
      <c r="J692" s="22">
        <v>0</v>
      </c>
      <c r="K692" s="22">
        <v>0</v>
      </c>
      <c r="L692" s="22">
        <v>0</v>
      </c>
      <c r="M692" s="22">
        <v>0</v>
      </c>
      <c r="N692" s="22">
        <v>42509.8</v>
      </c>
      <c r="O692" s="22">
        <v>0</v>
      </c>
      <c r="P692" s="22">
        <v>42509.8</v>
      </c>
      <c r="Q692" s="22">
        <v>0</v>
      </c>
      <c r="R692" s="22">
        <v>42509.8</v>
      </c>
      <c r="S692" s="22">
        <v>42509.8</v>
      </c>
      <c r="T692" s="22">
        <v>42509.8</v>
      </c>
      <c r="U692" s="22">
        <v>42489.19</v>
      </c>
      <c r="V692" s="22">
        <v>42489.19</v>
      </c>
      <c r="W692" s="22">
        <v>42489.19</v>
      </c>
      <c r="X692" s="22">
        <v>42489.19</v>
      </c>
      <c r="Y692" s="22">
        <v>25975.919999999998</v>
      </c>
      <c r="Z692" s="22">
        <v>25975.919999999998</v>
      </c>
      <c r="AA692" s="22">
        <v>25975.919999999998</v>
      </c>
      <c r="AB692" s="22">
        <v>25975.919999999998</v>
      </c>
      <c r="AC692" s="22">
        <v>0</v>
      </c>
      <c r="AD692" s="22">
        <v>25975.919999999998</v>
      </c>
      <c r="AE692" s="22"/>
      <c r="AF692" s="22"/>
      <c r="AG692" s="22">
        <v>25975.919999999998</v>
      </c>
      <c r="AH692" s="22"/>
      <c r="AI692" s="22"/>
      <c r="AJ692" s="22">
        <v>25975.919999999998</v>
      </c>
      <c r="AK692" s="22"/>
      <c r="AL692" s="22">
        <v>25975.919999999998</v>
      </c>
      <c r="AM692" s="22">
        <v>25975.919999999998</v>
      </c>
      <c r="AN692" s="22">
        <v>25975.919999999998</v>
      </c>
      <c r="AO692" s="22"/>
      <c r="AP692" s="22">
        <v>25975.919999999998</v>
      </c>
      <c r="AQ692" s="22"/>
      <c r="AR692" s="22"/>
      <c r="AS692" s="22">
        <v>25975.919999999998</v>
      </c>
      <c r="AT692" s="22">
        <v>0</v>
      </c>
      <c r="AU692" s="22">
        <v>0</v>
      </c>
      <c r="AV692" s="22">
        <v>25975.919999999998</v>
      </c>
      <c r="AW692" s="22">
        <v>0</v>
      </c>
      <c r="AX692" s="22">
        <v>0</v>
      </c>
      <c r="AY692" s="22"/>
      <c r="AZ692" s="22">
        <f>VLOOKUP(A692,[1]Consolidado!$A$4:$AZ$856,52,FALSE)</f>
        <v>25975.919999999998</v>
      </c>
      <c r="BA692" s="22">
        <f>VLOOKUP(A692,'[2]Parcelas ICMS 2018 Calculadas'!$A$4:$BC$856,55,FALSE)</f>
        <v>0</v>
      </c>
      <c r="BB692" s="22">
        <v>25975.919999999998</v>
      </c>
      <c r="BC692" s="22">
        <v>0</v>
      </c>
      <c r="BD692" s="22">
        <v>0</v>
      </c>
      <c r="BE692" s="22">
        <v>25975.919999999998</v>
      </c>
      <c r="BF692" s="22"/>
      <c r="BG692" s="22">
        <v>0</v>
      </c>
      <c r="BH692" s="22"/>
      <c r="BI692" s="22"/>
      <c r="BJ692" s="22">
        <v>25975.919999999998</v>
      </c>
      <c r="BK692" s="22">
        <v>0</v>
      </c>
      <c r="BL692" s="22">
        <v>0</v>
      </c>
      <c r="BM692" s="22">
        <v>0</v>
      </c>
      <c r="BN692" s="23">
        <f t="shared" si="64"/>
        <v>824096.40000000037</v>
      </c>
      <c r="BO692" s="20">
        <v>24317.81</v>
      </c>
      <c r="BP692" s="20">
        <v>1697.29</v>
      </c>
      <c r="BQ692" s="20">
        <v>543.70000000000005</v>
      </c>
      <c r="BR692" s="20">
        <v>24317.81</v>
      </c>
      <c r="BS692" s="20">
        <v>1697.29</v>
      </c>
      <c r="BT692" s="20">
        <v>543.70000000000005</v>
      </c>
      <c r="BU692" s="20">
        <v>24317.81</v>
      </c>
      <c r="BV692" s="20">
        <v>1697.29</v>
      </c>
      <c r="BW692" s="20">
        <v>543.70000000000005</v>
      </c>
      <c r="BX692" s="20">
        <v>24317.81</v>
      </c>
      <c r="BY692" s="20">
        <v>1697.29</v>
      </c>
      <c r="BZ692" s="20">
        <v>543.70000000000005</v>
      </c>
      <c r="CA692" s="20">
        <v>24317.81</v>
      </c>
      <c r="CB692" s="20">
        <v>1697.29</v>
      </c>
      <c r="CC692" s="20">
        <v>543.70000000000005</v>
      </c>
      <c r="CD692" s="20">
        <v>24317.81</v>
      </c>
      <c r="CE692" s="20">
        <v>1697.29</v>
      </c>
      <c r="CF692" s="20">
        <v>543.70000000000005</v>
      </c>
      <c r="CG692" s="20">
        <v>24317.81</v>
      </c>
      <c r="CH692" s="20">
        <v>1697.29</v>
      </c>
      <c r="CI692" s="20">
        <v>543.70000000000005</v>
      </c>
      <c r="CJ692" s="20">
        <v>24317.81</v>
      </c>
      <c r="CK692" s="20">
        <v>1697.29</v>
      </c>
      <c r="CL692" s="20">
        <v>543.70000000000005</v>
      </c>
      <c r="CM692" s="20">
        <v>24317.81</v>
      </c>
      <c r="CN692" s="20">
        <v>1697.29</v>
      </c>
      <c r="CO692" s="20">
        <v>543.70000000000005</v>
      </c>
      <c r="CP692" s="20">
        <v>24317.81</v>
      </c>
      <c r="CQ692" s="20">
        <v>1697.29</v>
      </c>
      <c r="CR692" s="20">
        <v>543.70000000000005</v>
      </c>
      <c r="CS692" s="20">
        <v>24317.81</v>
      </c>
      <c r="CT692" s="20">
        <v>1697.29</v>
      </c>
      <c r="CU692" s="20">
        <v>543.70000000000005</v>
      </c>
      <c r="CV692" s="20">
        <v>24317.81</v>
      </c>
      <c r="CW692" s="20">
        <v>1697.29</v>
      </c>
      <c r="CX692" s="20">
        <v>543.70000000000005</v>
      </c>
      <c r="CY692" s="20">
        <v>24317.81</v>
      </c>
      <c r="CZ692" s="20">
        <v>1697.29</v>
      </c>
      <c r="DA692" s="20">
        <v>543.70000000000005</v>
      </c>
      <c r="DB692" s="20">
        <v>24317.81</v>
      </c>
      <c r="DC692" s="20">
        <v>1697.29</v>
      </c>
      <c r="DD692" s="20">
        <v>543.70000000000005</v>
      </c>
      <c r="DE692" s="20">
        <v>24317.81</v>
      </c>
      <c r="DF692" s="20">
        <v>1697.29</v>
      </c>
      <c r="DG692" s="20">
        <v>543.70000000000005</v>
      </c>
      <c r="DH692" s="20">
        <v>24317.81</v>
      </c>
      <c r="DI692" s="20">
        <v>1697.29</v>
      </c>
      <c r="DJ692" s="20">
        <v>543.70000000000005</v>
      </c>
      <c r="DK692" s="20">
        <v>24317.81</v>
      </c>
      <c r="DL692" s="20">
        <v>1697.29</v>
      </c>
      <c r="DM692" s="20">
        <v>543.70000000000005</v>
      </c>
      <c r="DN692" s="20">
        <v>24317.81</v>
      </c>
      <c r="DO692" s="20">
        <v>1697.29</v>
      </c>
      <c r="DP692" s="20">
        <v>543.70000000000005</v>
      </c>
      <c r="DQ692" s="20">
        <v>24317.81</v>
      </c>
      <c r="DR692" s="20">
        <v>1697.29</v>
      </c>
      <c r="DS692" s="20">
        <v>543.70000000000005</v>
      </c>
      <c r="DT692" s="20">
        <v>24317.81</v>
      </c>
      <c r="DU692" s="20">
        <v>1697.29</v>
      </c>
      <c r="DV692" s="20">
        <v>543.70000000000005</v>
      </c>
      <c r="DW692" s="20">
        <v>24317.81</v>
      </c>
      <c r="DX692" s="20">
        <v>1697.29</v>
      </c>
      <c r="DY692" s="20">
        <v>543.70000000000005</v>
      </c>
      <c r="DZ692" s="20">
        <v>24317.81</v>
      </c>
      <c r="EA692" s="20">
        <v>1697.29</v>
      </c>
      <c r="EB692" s="20">
        <v>543.70000000000005</v>
      </c>
      <c r="EC692" s="20">
        <v>24317.81</v>
      </c>
      <c r="ED692" s="20">
        <v>1697.29</v>
      </c>
      <c r="EE692" s="20">
        <v>543.70000000000005</v>
      </c>
      <c r="EF692" s="20">
        <v>24317.81</v>
      </c>
      <c r="EG692" s="20">
        <v>1697.29</v>
      </c>
      <c r="EH692" s="20">
        <v>543.70000000000005</v>
      </c>
      <c r="EI692" s="20">
        <f t="shared" si="65"/>
        <v>24317.81</v>
      </c>
      <c r="EJ692" s="20">
        <f t="shared" si="65"/>
        <v>1697.29</v>
      </c>
      <c r="EK692" s="20">
        <f t="shared" si="65"/>
        <v>543.70000000000005</v>
      </c>
      <c r="EL692" s="20">
        <v>24317.81</v>
      </c>
      <c r="EM692" s="20">
        <v>1697.29</v>
      </c>
      <c r="EN692" s="20">
        <v>543.70000000000005</v>
      </c>
      <c r="EO692" s="24">
        <f t="shared" si="66"/>
        <v>690528.80000000028</v>
      </c>
      <c r="EP692" s="25">
        <f t="shared" si="62"/>
        <v>103615.08999999962</v>
      </c>
      <c r="EQ692" s="25">
        <f t="shared" si="63"/>
        <v>106234.99999999977</v>
      </c>
      <c r="ES692" s="26"/>
    </row>
    <row r="693" spans="1:149" x14ac:dyDescent="0.25">
      <c r="A693" s="27">
        <v>690</v>
      </c>
      <c r="B693" s="15">
        <v>18128223000102</v>
      </c>
      <c r="C693" s="28" t="s">
        <v>707</v>
      </c>
      <c r="D693" s="17">
        <v>623374.29</v>
      </c>
      <c r="E693" s="18">
        <v>1442603.79</v>
      </c>
      <c r="F693" s="19">
        <v>0</v>
      </c>
      <c r="G693" s="20">
        <v>0</v>
      </c>
      <c r="H693" s="21">
        <f t="shared" si="61"/>
        <v>623374.29</v>
      </c>
      <c r="I693" s="21">
        <v>1442603.79</v>
      </c>
      <c r="J693" s="22">
        <v>0</v>
      </c>
      <c r="K693" s="22">
        <v>0</v>
      </c>
      <c r="L693" s="22">
        <v>0</v>
      </c>
      <c r="M693" s="22">
        <v>0</v>
      </c>
      <c r="N693" s="22">
        <v>28564.400000000001</v>
      </c>
      <c r="O693" s="22">
        <v>0</v>
      </c>
      <c r="P693" s="22">
        <v>28564.400000000001</v>
      </c>
      <c r="Q693" s="22">
        <v>0</v>
      </c>
      <c r="R693" s="22">
        <v>28564.400000000001</v>
      </c>
      <c r="S693" s="22">
        <v>28564.400000000001</v>
      </c>
      <c r="T693" s="22">
        <v>28564.400000000001</v>
      </c>
      <c r="U693" s="22">
        <v>28550.54</v>
      </c>
      <c r="V693" s="22">
        <v>28550.54</v>
      </c>
      <c r="W693" s="22">
        <v>28550.54</v>
      </c>
      <c r="X693" s="22">
        <v>28550.54</v>
      </c>
      <c r="Y693" s="22">
        <v>17454.48</v>
      </c>
      <c r="Z693" s="22">
        <v>17454.48</v>
      </c>
      <c r="AA693" s="22">
        <v>17454.48</v>
      </c>
      <c r="AB693" s="22">
        <v>17454.48</v>
      </c>
      <c r="AC693" s="22">
        <v>0</v>
      </c>
      <c r="AD693" s="22">
        <v>17454.48</v>
      </c>
      <c r="AE693" s="22"/>
      <c r="AF693" s="22"/>
      <c r="AG693" s="22">
        <v>17454.48</v>
      </c>
      <c r="AH693" s="22"/>
      <c r="AI693" s="22"/>
      <c r="AJ693" s="22">
        <v>17454.48</v>
      </c>
      <c r="AK693" s="22"/>
      <c r="AL693" s="22">
        <v>17454.48</v>
      </c>
      <c r="AM693" s="22">
        <v>17454.48</v>
      </c>
      <c r="AN693" s="22">
        <v>17454.48</v>
      </c>
      <c r="AO693" s="22"/>
      <c r="AP693" s="22">
        <v>17454.48</v>
      </c>
      <c r="AQ693" s="22"/>
      <c r="AR693" s="22"/>
      <c r="AS693" s="22">
        <v>17454.48</v>
      </c>
      <c r="AT693" s="22">
        <v>0</v>
      </c>
      <c r="AU693" s="22">
        <v>0</v>
      </c>
      <c r="AV693" s="22">
        <v>17454.48</v>
      </c>
      <c r="AW693" s="22">
        <v>0</v>
      </c>
      <c r="AX693" s="22">
        <v>0</v>
      </c>
      <c r="AY693" s="22"/>
      <c r="AZ693" s="22">
        <f>VLOOKUP(A693,[1]Consolidado!$A$4:$AZ$856,52,FALSE)</f>
        <v>17454.48</v>
      </c>
      <c r="BA693" s="22">
        <f>VLOOKUP(A693,'[2]Parcelas ICMS 2018 Calculadas'!$A$4:$BC$856,55,FALSE)</f>
        <v>0</v>
      </c>
      <c r="BB693" s="22">
        <v>17454.48</v>
      </c>
      <c r="BC693" s="22">
        <v>0</v>
      </c>
      <c r="BD693" s="22">
        <v>0</v>
      </c>
      <c r="BE693" s="22">
        <v>17454.48</v>
      </c>
      <c r="BF693" s="22"/>
      <c r="BG693" s="22">
        <v>0</v>
      </c>
      <c r="BH693" s="22"/>
      <c r="BI693" s="22"/>
      <c r="BJ693" s="22">
        <v>17454.48</v>
      </c>
      <c r="BK693" s="22">
        <v>0</v>
      </c>
      <c r="BL693" s="22">
        <v>0</v>
      </c>
      <c r="BM693" s="22">
        <v>0</v>
      </c>
      <c r="BN693" s="23">
        <f t="shared" si="64"/>
        <v>553750.31999999972</v>
      </c>
      <c r="BO693" s="20">
        <v>44029.31</v>
      </c>
      <c r="BP693" s="20">
        <v>3073.08</v>
      </c>
      <c r="BQ693" s="20">
        <v>984.4</v>
      </c>
      <c r="BR693" s="20">
        <v>44029.31</v>
      </c>
      <c r="BS693" s="20">
        <v>3073.08</v>
      </c>
      <c r="BT693" s="20">
        <v>984.4</v>
      </c>
      <c r="BU693" s="20">
        <v>44029.31</v>
      </c>
      <c r="BV693" s="20">
        <v>3073.08</v>
      </c>
      <c r="BW693" s="20">
        <v>984.4</v>
      </c>
      <c r="BX693" s="20">
        <v>44029.31</v>
      </c>
      <c r="BY693" s="20">
        <v>3073.08</v>
      </c>
      <c r="BZ693" s="20">
        <v>984.4</v>
      </c>
      <c r="CA693" s="20">
        <v>44029.31</v>
      </c>
      <c r="CB693" s="20">
        <v>3073.08</v>
      </c>
      <c r="CC693" s="20">
        <v>984.4</v>
      </c>
      <c r="CD693" s="20">
        <v>44029.31</v>
      </c>
      <c r="CE693" s="20">
        <v>3073.08</v>
      </c>
      <c r="CF693" s="20">
        <v>984.4</v>
      </c>
      <c r="CG693" s="20">
        <v>44029.31</v>
      </c>
      <c r="CH693" s="20">
        <v>3073.08</v>
      </c>
      <c r="CI693" s="20">
        <v>984.4</v>
      </c>
      <c r="CJ693" s="20">
        <v>44029.31</v>
      </c>
      <c r="CK693" s="20">
        <v>3073.08</v>
      </c>
      <c r="CL693" s="20">
        <v>984.4</v>
      </c>
      <c r="CM693" s="20">
        <v>44029.31</v>
      </c>
      <c r="CN693" s="20">
        <v>3073.08</v>
      </c>
      <c r="CO693" s="20">
        <v>984.4</v>
      </c>
      <c r="CP693" s="20">
        <v>44029.31</v>
      </c>
      <c r="CQ693" s="20">
        <v>3073.08</v>
      </c>
      <c r="CR693" s="20">
        <v>984.4</v>
      </c>
      <c r="CS693" s="20">
        <v>44029.31</v>
      </c>
      <c r="CT693" s="20">
        <v>3073.08</v>
      </c>
      <c r="CU693" s="20">
        <v>984.4</v>
      </c>
      <c r="CV693" s="20">
        <v>44029.31</v>
      </c>
      <c r="CW693" s="20">
        <v>3073.08</v>
      </c>
      <c r="CX693" s="20">
        <v>984.4</v>
      </c>
      <c r="CY693" s="20">
        <v>44029.31</v>
      </c>
      <c r="CZ693" s="20">
        <v>3073.08</v>
      </c>
      <c r="DA693" s="20">
        <v>984.4</v>
      </c>
      <c r="DB693" s="20">
        <v>44029.31</v>
      </c>
      <c r="DC693" s="20">
        <v>3073.08</v>
      </c>
      <c r="DD693" s="20">
        <v>984.4</v>
      </c>
      <c r="DE693" s="20">
        <v>44029.31</v>
      </c>
      <c r="DF693" s="20">
        <v>3073.08</v>
      </c>
      <c r="DG693" s="20">
        <v>984.4</v>
      </c>
      <c r="DH693" s="20">
        <v>44029.31</v>
      </c>
      <c r="DI693" s="20">
        <v>3073.08</v>
      </c>
      <c r="DJ693" s="20">
        <v>984.4</v>
      </c>
      <c r="DK693" s="20">
        <v>44029.31</v>
      </c>
      <c r="DL693" s="20">
        <v>3073.08</v>
      </c>
      <c r="DM693" s="20">
        <v>984.4</v>
      </c>
      <c r="DN693" s="20">
        <v>44029.31</v>
      </c>
      <c r="DO693" s="20">
        <v>3073.08</v>
      </c>
      <c r="DP693" s="20">
        <v>984.4</v>
      </c>
      <c r="DQ693" s="20">
        <v>44029.31</v>
      </c>
      <c r="DR693" s="20">
        <v>3073.08</v>
      </c>
      <c r="DS693" s="20">
        <v>984.4</v>
      </c>
      <c r="DT693" s="20">
        <v>44029.31</v>
      </c>
      <c r="DU693" s="20">
        <v>3073.08</v>
      </c>
      <c r="DV693" s="20">
        <v>984.4</v>
      </c>
      <c r="DW693" s="20">
        <v>44029.31</v>
      </c>
      <c r="DX693" s="20">
        <v>3073.08</v>
      </c>
      <c r="DY693" s="20">
        <v>984.4</v>
      </c>
      <c r="DZ693" s="20">
        <v>44029.31</v>
      </c>
      <c r="EA693" s="20">
        <v>3073.08</v>
      </c>
      <c r="EB693" s="20">
        <v>984.4</v>
      </c>
      <c r="EC693" s="20">
        <v>44029.31</v>
      </c>
      <c r="ED693" s="20">
        <v>3073.08</v>
      </c>
      <c r="EE693" s="20">
        <v>984.4</v>
      </c>
      <c r="EF693" s="20">
        <v>44029.31</v>
      </c>
      <c r="EG693" s="20">
        <v>3073.08</v>
      </c>
      <c r="EH693" s="20">
        <v>984.4</v>
      </c>
      <c r="EI693" s="20">
        <f t="shared" si="65"/>
        <v>44029.31</v>
      </c>
      <c r="EJ693" s="20">
        <f t="shared" si="65"/>
        <v>3073.08</v>
      </c>
      <c r="EK693" s="20">
        <f t="shared" si="65"/>
        <v>984.4</v>
      </c>
      <c r="EL693" s="20">
        <v>44029.31</v>
      </c>
      <c r="EM693" s="20">
        <v>3073.08</v>
      </c>
      <c r="EN693" s="20">
        <v>984.4</v>
      </c>
      <c r="EO693" s="24">
        <f t="shared" si="66"/>
        <v>1250256.5400000007</v>
      </c>
      <c r="EP693" s="25">
        <f t="shared" si="62"/>
        <v>69623.970000000321</v>
      </c>
      <c r="EQ693" s="25">
        <f t="shared" si="63"/>
        <v>192347.2499999993</v>
      </c>
      <c r="ES693" s="26"/>
    </row>
    <row r="694" spans="1:149" x14ac:dyDescent="0.25">
      <c r="A694" s="27">
        <v>691</v>
      </c>
      <c r="B694" s="15">
        <v>18677617000101</v>
      </c>
      <c r="C694" s="28" t="s">
        <v>708</v>
      </c>
      <c r="D694" s="17">
        <v>283740.65999999997</v>
      </c>
      <c r="E694" s="18">
        <v>1024060.75</v>
      </c>
      <c r="F694" s="19">
        <v>0</v>
      </c>
      <c r="G694" s="20">
        <v>0</v>
      </c>
      <c r="H694" s="21">
        <f t="shared" si="61"/>
        <v>283740.65999999997</v>
      </c>
      <c r="I694" s="21">
        <v>1024060.75</v>
      </c>
      <c r="J694" s="22">
        <v>0</v>
      </c>
      <c r="K694" s="22">
        <v>0</v>
      </c>
      <c r="L694" s="22">
        <v>0</v>
      </c>
      <c r="M694" s="22">
        <v>0</v>
      </c>
      <c r="N694" s="22">
        <v>13001.63</v>
      </c>
      <c r="O694" s="22">
        <v>0</v>
      </c>
      <c r="P694" s="22">
        <v>13001.63</v>
      </c>
      <c r="Q694" s="22">
        <v>0</v>
      </c>
      <c r="R694" s="22">
        <v>13001.63</v>
      </c>
      <c r="S694" s="22">
        <v>13001.63</v>
      </c>
      <c r="T694" s="22">
        <v>13001.63</v>
      </c>
      <c r="U694" s="22">
        <v>12995.32</v>
      </c>
      <c r="V694" s="22">
        <v>12995.32</v>
      </c>
      <c r="W694" s="22">
        <v>12995.32</v>
      </c>
      <c r="X694" s="22">
        <v>12995.32</v>
      </c>
      <c r="Y694" s="22">
        <v>7944.74</v>
      </c>
      <c r="Z694" s="22">
        <v>7944.74</v>
      </c>
      <c r="AA694" s="22">
        <v>7944.74</v>
      </c>
      <c r="AB694" s="22">
        <v>7944.74</v>
      </c>
      <c r="AC694" s="22">
        <v>0</v>
      </c>
      <c r="AD694" s="22">
        <v>7944.74</v>
      </c>
      <c r="AE694" s="22"/>
      <c r="AF694" s="22"/>
      <c r="AG694" s="22">
        <v>7944.74</v>
      </c>
      <c r="AH694" s="22"/>
      <c r="AI694" s="22"/>
      <c r="AJ694" s="22">
        <v>7944.74</v>
      </c>
      <c r="AK694" s="22"/>
      <c r="AL694" s="22">
        <v>7944.74</v>
      </c>
      <c r="AM694" s="22">
        <v>7944.74</v>
      </c>
      <c r="AN694" s="22">
        <v>7944.74</v>
      </c>
      <c r="AO694" s="22"/>
      <c r="AP694" s="22">
        <v>7944.74</v>
      </c>
      <c r="AQ694" s="22"/>
      <c r="AR694" s="22"/>
      <c r="AS694" s="22">
        <v>7944.74</v>
      </c>
      <c r="AT694" s="22">
        <v>0</v>
      </c>
      <c r="AU694" s="22">
        <v>0</v>
      </c>
      <c r="AV694" s="22">
        <v>7944.74</v>
      </c>
      <c r="AW694" s="22">
        <v>0</v>
      </c>
      <c r="AX694" s="22">
        <v>0</v>
      </c>
      <c r="AY694" s="22"/>
      <c r="AZ694" s="22">
        <f>VLOOKUP(A694,[1]Consolidado!$A$4:$AZ$856,52,FALSE)</f>
        <v>7944.74</v>
      </c>
      <c r="BA694" s="22">
        <f>VLOOKUP(A694,'[2]Parcelas ICMS 2018 Calculadas'!$A$4:$BC$856,55,FALSE)</f>
        <v>0</v>
      </c>
      <c r="BB694" s="22">
        <v>7944.74</v>
      </c>
      <c r="BC694" s="22">
        <v>0</v>
      </c>
      <c r="BD694" s="22">
        <v>0</v>
      </c>
      <c r="BE694" s="22">
        <v>7944.74</v>
      </c>
      <c r="BF694" s="22"/>
      <c r="BG694" s="22">
        <v>0</v>
      </c>
      <c r="BH694" s="22"/>
      <c r="BI694" s="22"/>
      <c r="BJ694" s="22">
        <v>7944.74</v>
      </c>
      <c r="BK694" s="22">
        <v>0</v>
      </c>
      <c r="BL694" s="22">
        <v>0</v>
      </c>
      <c r="BM694" s="22">
        <v>0</v>
      </c>
      <c r="BN694" s="23">
        <f t="shared" si="64"/>
        <v>252050.00999999989</v>
      </c>
      <c r="BO694" s="20">
        <v>31255.07</v>
      </c>
      <c r="BP694" s="20">
        <v>2181.4899999999998</v>
      </c>
      <c r="BQ694" s="20">
        <v>698.8</v>
      </c>
      <c r="BR694" s="20">
        <v>31255.07</v>
      </c>
      <c r="BS694" s="20">
        <v>2181.4899999999998</v>
      </c>
      <c r="BT694" s="20">
        <v>698.8</v>
      </c>
      <c r="BU694" s="20">
        <v>31255.07</v>
      </c>
      <c r="BV694" s="20">
        <v>2181.4899999999998</v>
      </c>
      <c r="BW694" s="20">
        <v>698.8</v>
      </c>
      <c r="BX694" s="20">
        <v>31255.07</v>
      </c>
      <c r="BY694" s="20">
        <v>2181.4899999999998</v>
      </c>
      <c r="BZ694" s="20">
        <v>698.8</v>
      </c>
      <c r="CA694" s="20">
        <v>31255.07</v>
      </c>
      <c r="CB694" s="20">
        <v>2181.4899999999998</v>
      </c>
      <c r="CC694" s="20">
        <v>698.8</v>
      </c>
      <c r="CD694" s="20">
        <v>31255.07</v>
      </c>
      <c r="CE694" s="20">
        <v>2181.4899999999998</v>
      </c>
      <c r="CF694" s="20">
        <v>698.8</v>
      </c>
      <c r="CG694" s="20">
        <v>31255.07</v>
      </c>
      <c r="CH694" s="20">
        <v>2181.4899999999998</v>
      </c>
      <c r="CI694" s="20">
        <v>698.8</v>
      </c>
      <c r="CJ694" s="20">
        <v>31255.07</v>
      </c>
      <c r="CK694" s="20">
        <v>2181.4899999999998</v>
      </c>
      <c r="CL694" s="20">
        <v>698.8</v>
      </c>
      <c r="CM694" s="20">
        <v>31255.07</v>
      </c>
      <c r="CN694" s="20">
        <v>2181.4899999999998</v>
      </c>
      <c r="CO694" s="20">
        <v>698.8</v>
      </c>
      <c r="CP694" s="20">
        <v>31255.07</v>
      </c>
      <c r="CQ694" s="20">
        <v>2181.4899999999998</v>
      </c>
      <c r="CR694" s="20">
        <v>698.8</v>
      </c>
      <c r="CS694" s="20">
        <v>31255.07</v>
      </c>
      <c r="CT694" s="20">
        <v>2181.4899999999998</v>
      </c>
      <c r="CU694" s="20">
        <v>698.8</v>
      </c>
      <c r="CV694" s="20">
        <v>31255.07</v>
      </c>
      <c r="CW694" s="20">
        <v>2181.4899999999998</v>
      </c>
      <c r="CX694" s="20">
        <v>698.8</v>
      </c>
      <c r="CY694" s="20">
        <v>31255.07</v>
      </c>
      <c r="CZ694" s="20">
        <v>2181.4899999999998</v>
      </c>
      <c r="DA694" s="20">
        <v>698.8</v>
      </c>
      <c r="DB694" s="20">
        <v>31255.07</v>
      </c>
      <c r="DC694" s="20">
        <v>2181.4899999999998</v>
      </c>
      <c r="DD694" s="20">
        <v>698.8</v>
      </c>
      <c r="DE694" s="20">
        <v>31255.07</v>
      </c>
      <c r="DF694" s="20">
        <v>2181.4899999999998</v>
      </c>
      <c r="DG694" s="20">
        <v>698.8</v>
      </c>
      <c r="DH694" s="20">
        <v>31255.07</v>
      </c>
      <c r="DI694" s="20">
        <v>2181.4899999999998</v>
      </c>
      <c r="DJ694" s="20">
        <v>698.8</v>
      </c>
      <c r="DK694" s="20">
        <v>31255.07</v>
      </c>
      <c r="DL694" s="20">
        <v>2181.4899999999998</v>
      </c>
      <c r="DM694" s="20">
        <v>698.8</v>
      </c>
      <c r="DN694" s="20">
        <v>31255.07</v>
      </c>
      <c r="DO694" s="20">
        <v>2181.4899999999998</v>
      </c>
      <c r="DP694" s="20">
        <v>698.8</v>
      </c>
      <c r="DQ694" s="20">
        <v>31255.07</v>
      </c>
      <c r="DR694" s="20">
        <v>2181.4899999999998</v>
      </c>
      <c r="DS694" s="20">
        <v>698.8</v>
      </c>
      <c r="DT694" s="20">
        <v>31255.07</v>
      </c>
      <c r="DU694" s="20">
        <v>2181.4899999999998</v>
      </c>
      <c r="DV694" s="20">
        <v>698.8</v>
      </c>
      <c r="DW694" s="20">
        <v>31255.07</v>
      </c>
      <c r="DX694" s="20">
        <v>2181.4899999999998</v>
      </c>
      <c r="DY694" s="20">
        <v>698.8</v>
      </c>
      <c r="DZ694" s="20">
        <v>31255.07</v>
      </c>
      <c r="EA694" s="20">
        <v>2181.4899999999998</v>
      </c>
      <c r="EB694" s="20">
        <v>698.8</v>
      </c>
      <c r="EC694" s="20">
        <v>31255.07</v>
      </c>
      <c r="ED694" s="20">
        <v>2181.4899999999998</v>
      </c>
      <c r="EE694" s="20">
        <v>698.8</v>
      </c>
      <c r="EF694" s="20">
        <v>31255.07</v>
      </c>
      <c r="EG694" s="20">
        <v>2181.4899999999998</v>
      </c>
      <c r="EH694" s="20">
        <v>698.8</v>
      </c>
      <c r="EI694" s="20">
        <f t="shared" si="65"/>
        <v>31255.07</v>
      </c>
      <c r="EJ694" s="20">
        <f t="shared" si="65"/>
        <v>2181.4899999999998</v>
      </c>
      <c r="EK694" s="20">
        <f t="shared" si="65"/>
        <v>698.8</v>
      </c>
      <c r="EL694" s="20">
        <v>31255.07</v>
      </c>
      <c r="EM694" s="20">
        <v>2181.4899999999998</v>
      </c>
      <c r="EN694" s="20">
        <v>698.8</v>
      </c>
      <c r="EO694" s="24">
        <f t="shared" si="66"/>
        <v>887519.35999999975</v>
      </c>
      <c r="EP694" s="25">
        <f t="shared" si="62"/>
        <v>31690.650000000081</v>
      </c>
      <c r="EQ694" s="25">
        <f t="shared" si="63"/>
        <v>136541.39000000025</v>
      </c>
      <c r="ES694" s="26"/>
    </row>
    <row r="695" spans="1:149" x14ac:dyDescent="0.25">
      <c r="A695" s="27">
        <v>692</v>
      </c>
      <c r="B695" s="15">
        <v>18114223000145</v>
      </c>
      <c r="C695" s="28" t="s">
        <v>709</v>
      </c>
      <c r="D695" s="17">
        <v>382409.7</v>
      </c>
      <c r="E695" s="18">
        <v>1072641.1299999999</v>
      </c>
      <c r="F695" s="19">
        <v>0</v>
      </c>
      <c r="G695" s="20">
        <v>0</v>
      </c>
      <c r="H695" s="21">
        <f t="shared" si="61"/>
        <v>382409.7</v>
      </c>
      <c r="I695" s="21">
        <v>1072641.1299999999</v>
      </c>
      <c r="J695" s="22">
        <v>0</v>
      </c>
      <c r="K695" s="22">
        <v>0</v>
      </c>
      <c r="L695" s="22">
        <v>0</v>
      </c>
      <c r="M695" s="22">
        <v>0</v>
      </c>
      <c r="N695" s="22">
        <v>17522.86</v>
      </c>
      <c r="O695" s="22">
        <v>0</v>
      </c>
      <c r="P695" s="22">
        <v>17522.86</v>
      </c>
      <c r="Q695" s="22">
        <v>0</v>
      </c>
      <c r="R695" s="22">
        <v>17522.86</v>
      </c>
      <c r="S695" s="22">
        <v>17522.86</v>
      </c>
      <c r="T695" s="22">
        <v>17522.86</v>
      </c>
      <c r="U695" s="22">
        <v>17514.36</v>
      </c>
      <c r="V695" s="22">
        <v>17514.36</v>
      </c>
      <c r="W695" s="22">
        <v>17514.36</v>
      </c>
      <c r="X695" s="22">
        <v>17514.36</v>
      </c>
      <c r="Y695" s="22">
        <v>10707.47</v>
      </c>
      <c r="Z695" s="22">
        <v>10707.47</v>
      </c>
      <c r="AA695" s="22">
        <v>10707.47</v>
      </c>
      <c r="AB695" s="22">
        <v>10707.47</v>
      </c>
      <c r="AC695" s="22">
        <v>64244.819999999992</v>
      </c>
      <c r="AD695" s="22">
        <v>0</v>
      </c>
      <c r="AE695" s="22"/>
      <c r="AF695" s="22"/>
      <c r="AG695" s="22">
        <v>0</v>
      </c>
      <c r="AH695" s="22"/>
      <c r="AI695" s="22"/>
      <c r="AJ695" s="22">
        <v>0</v>
      </c>
      <c r="AK695" s="22"/>
      <c r="AL695" s="22">
        <v>0</v>
      </c>
      <c r="AM695" s="22">
        <v>0</v>
      </c>
      <c r="AN695" s="22"/>
      <c r="AO695" s="22"/>
      <c r="AP695" s="22">
        <v>10707.47</v>
      </c>
      <c r="AQ695" s="22"/>
      <c r="AR695" s="22"/>
      <c r="AS695" s="22">
        <v>10707.47</v>
      </c>
      <c r="AT695" s="22">
        <v>0</v>
      </c>
      <c r="AU695" s="22">
        <v>0</v>
      </c>
      <c r="AV695" s="22">
        <v>10707.47</v>
      </c>
      <c r="AW695" s="22">
        <v>0</v>
      </c>
      <c r="AX695" s="22">
        <v>85540.85</v>
      </c>
      <c r="AY695" s="22"/>
      <c r="AZ695" s="22">
        <f>VLOOKUP(A695,[1]Consolidado!$A$4:$AZ$856,52,FALSE)</f>
        <v>0</v>
      </c>
      <c r="BA695" s="22">
        <f>VLOOKUP(A695,'[2]Parcelas ICMS 2018 Calculadas'!$A$4:$BC$856,55,FALSE)</f>
        <v>0</v>
      </c>
      <c r="BB695" s="22">
        <v>0</v>
      </c>
      <c r="BC695" s="22">
        <v>0</v>
      </c>
      <c r="BD695" s="22">
        <v>0</v>
      </c>
      <c r="BE695" s="22"/>
      <c r="BF695" s="22"/>
      <c r="BG695" s="22">
        <v>0</v>
      </c>
      <c r="BH695" s="22"/>
      <c r="BI695" s="22"/>
      <c r="BJ695" s="22">
        <v>0</v>
      </c>
      <c r="BK695" s="22">
        <v>0</v>
      </c>
      <c r="BL695" s="22">
        <v>0</v>
      </c>
      <c r="BM695" s="22">
        <v>0</v>
      </c>
      <c r="BN695" s="23">
        <f t="shared" si="64"/>
        <v>382409.69999999995</v>
      </c>
      <c r="BO695" s="20">
        <v>32737.78</v>
      </c>
      <c r="BP695" s="20">
        <v>2284.9699999999998</v>
      </c>
      <c r="BQ695" s="20">
        <v>731.95</v>
      </c>
      <c r="BR695" s="20">
        <v>32737.78</v>
      </c>
      <c r="BS695" s="20">
        <v>2284.9699999999998</v>
      </c>
      <c r="BT695" s="20">
        <v>731.95</v>
      </c>
      <c r="BU695" s="20">
        <v>32737.78</v>
      </c>
      <c r="BV695" s="20">
        <v>2284.9699999999998</v>
      </c>
      <c r="BW695" s="20">
        <v>731.95</v>
      </c>
      <c r="BX695" s="20">
        <v>32737.78</v>
      </c>
      <c r="BY695" s="20">
        <v>2284.9699999999998</v>
      </c>
      <c r="BZ695" s="20">
        <v>731.95</v>
      </c>
      <c r="CA695" s="20">
        <v>32737.78</v>
      </c>
      <c r="CB695" s="20">
        <v>2284.9699999999998</v>
      </c>
      <c r="CC695" s="20">
        <v>731.95</v>
      </c>
      <c r="CD695" s="20">
        <v>32737.78</v>
      </c>
      <c r="CE695" s="20">
        <v>2284.9699999999998</v>
      </c>
      <c r="CF695" s="20">
        <v>731.95</v>
      </c>
      <c r="CG695" s="20">
        <v>32737.78</v>
      </c>
      <c r="CH695" s="20">
        <v>2284.9699999999998</v>
      </c>
      <c r="CI695" s="20">
        <v>731.95</v>
      </c>
      <c r="CJ695" s="20">
        <v>32737.78</v>
      </c>
      <c r="CK695" s="20">
        <v>2284.9699999999998</v>
      </c>
      <c r="CL695" s="20">
        <v>731.95</v>
      </c>
      <c r="CM695" s="20">
        <v>32737.78</v>
      </c>
      <c r="CN695" s="20">
        <v>2284.9699999999998</v>
      </c>
      <c r="CO695" s="20">
        <v>731.95</v>
      </c>
      <c r="CP695" s="20">
        <v>32737.78</v>
      </c>
      <c r="CQ695" s="20">
        <v>2284.9699999999998</v>
      </c>
      <c r="CR695" s="20">
        <v>731.95</v>
      </c>
      <c r="CS695" s="20">
        <v>32737.78</v>
      </c>
      <c r="CT695" s="20">
        <v>2284.9699999999998</v>
      </c>
      <c r="CU695" s="20">
        <v>731.95</v>
      </c>
      <c r="CV695" s="20">
        <v>32737.78</v>
      </c>
      <c r="CW695" s="20">
        <v>2284.9699999999998</v>
      </c>
      <c r="CX695" s="20">
        <v>731.95</v>
      </c>
      <c r="CY695" s="20">
        <v>32737.78</v>
      </c>
      <c r="CZ695" s="20">
        <v>2284.9699999999998</v>
      </c>
      <c r="DA695" s="20">
        <v>731.95</v>
      </c>
      <c r="DB695" s="20">
        <v>32737.78</v>
      </c>
      <c r="DC695" s="20">
        <v>2284.9699999999998</v>
      </c>
      <c r="DD695" s="20">
        <v>731.95</v>
      </c>
      <c r="DE695" s="20">
        <v>32737.78</v>
      </c>
      <c r="DF695" s="20">
        <v>2284.9699999999998</v>
      </c>
      <c r="DG695" s="20">
        <v>731.95</v>
      </c>
      <c r="DH695" s="20">
        <v>32737.78</v>
      </c>
      <c r="DI695" s="20">
        <v>2284.9699999999998</v>
      </c>
      <c r="DJ695" s="20">
        <v>731.95</v>
      </c>
      <c r="DK695" s="20">
        <v>32737.78</v>
      </c>
      <c r="DL695" s="20">
        <v>2284.9699999999998</v>
      </c>
      <c r="DM695" s="20">
        <v>731.95</v>
      </c>
      <c r="DN695" s="20">
        <v>32737.78</v>
      </c>
      <c r="DO695" s="20">
        <v>2284.9699999999998</v>
      </c>
      <c r="DP695" s="20">
        <v>731.95</v>
      </c>
      <c r="DQ695" s="20">
        <v>32737.78</v>
      </c>
      <c r="DR695" s="20">
        <v>2284.9699999999998</v>
      </c>
      <c r="DS695" s="20">
        <v>731.95</v>
      </c>
      <c r="DT695" s="20">
        <v>32737.78</v>
      </c>
      <c r="DU695" s="20">
        <v>2284.9699999999998</v>
      </c>
      <c r="DV695" s="20">
        <v>731.95</v>
      </c>
      <c r="DW695" s="20">
        <v>32737.78</v>
      </c>
      <c r="DX695" s="20">
        <v>2284.9699999999998</v>
      </c>
      <c r="DY695" s="20">
        <v>731.95</v>
      </c>
      <c r="DZ695" s="20">
        <v>32737.78</v>
      </c>
      <c r="EA695" s="20">
        <v>2284.9699999999998</v>
      </c>
      <c r="EB695" s="20">
        <v>731.95</v>
      </c>
      <c r="EC695" s="20">
        <v>32737.78</v>
      </c>
      <c r="ED695" s="20">
        <v>2284.9699999999998</v>
      </c>
      <c r="EE695" s="20">
        <v>731.95</v>
      </c>
      <c r="EF695" s="20">
        <v>32737.78</v>
      </c>
      <c r="EG695" s="20">
        <v>2284.9699999999998</v>
      </c>
      <c r="EH695" s="20">
        <v>731.95</v>
      </c>
      <c r="EI695" s="20">
        <f t="shared" si="65"/>
        <v>32737.78</v>
      </c>
      <c r="EJ695" s="20">
        <f t="shared" si="65"/>
        <v>2284.9699999999998</v>
      </c>
      <c r="EK695" s="20">
        <f t="shared" si="65"/>
        <v>731.95</v>
      </c>
      <c r="EL695" s="20">
        <v>32737.78</v>
      </c>
      <c r="EM695" s="20">
        <v>2284.9699999999998</v>
      </c>
      <c r="EN695" s="20">
        <v>731.95</v>
      </c>
      <c r="EO695" s="24">
        <f t="shared" si="66"/>
        <v>929622.19999999914</v>
      </c>
      <c r="EP695" s="25">
        <f t="shared" si="62"/>
        <v>0</v>
      </c>
      <c r="EQ695" s="25">
        <f t="shared" si="63"/>
        <v>143018.93000000075</v>
      </c>
      <c r="ES695" s="26"/>
    </row>
    <row r="696" spans="1:149" x14ac:dyDescent="0.25">
      <c r="A696" s="27">
        <v>693</v>
      </c>
      <c r="B696" s="15">
        <v>17955535000119</v>
      </c>
      <c r="C696" s="28" t="s">
        <v>710</v>
      </c>
      <c r="D696" s="17">
        <v>1894118.33</v>
      </c>
      <c r="E696" s="18">
        <v>7663113.6299999999</v>
      </c>
      <c r="F696" s="19">
        <v>0</v>
      </c>
      <c r="G696" s="20">
        <v>0</v>
      </c>
      <c r="H696" s="21">
        <f t="shared" si="61"/>
        <v>1894118.33</v>
      </c>
      <c r="I696" s="21">
        <v>7663113.6299999999</v>
      </c>
      <c r="J696" s="22">
        <v>0</v>
      </c>
      <c r="K696" s="22">
        <v>0</v>
      </c>
      <c r="L696" s="22">
        <v>0</v>
      </c>
      <c r="M696" s="22">
        <v>0</v>
      </c>
      <c r="N696" s="22">
        <v>86792.71</v>
      </c>
      <c r="O696" s="22">
        <v>0</v>
      </c>
      <c r="P696" s="22">
        <v>86792.71</v>
      </c>
      <c r="Q696" s="22">
        <v>0</v>
      </c>
      <c r="R696" s="22">
        <v>86792.71</v>
      </c>
      <c r="S696" s="22">
        <v>86792.71</v>
      </c>
      <c r="T696" s="22">
        <v>86792.71</v>
      </c>
      <c r="U696" s="22">
        <v>86750.62</v>
      </c>
      <c r="V696" s="22">
        <v>86750.62</v>
      </c>
      <c r="W696" s="22">
        <v>86750.62</v>
      </c>
      <c r="X696" s="22">
        <v>86750.62</v>
      </c>
      <c r="Y696" s="22">
        <v>53035.31</v>
      </c>
      <c r="Z696" s="22">
        <v>53035.31</v>
      </c>
      <c r="AA696" s="22">
        <v>53035.31</v>
      </c>
      <c r="AB696" s="22">
        <v>53035.31</v>
      </c>
      <c r="AC696" s="22">
        <v>0</v>
      </c>
      <c r="AD696" s="22">
        <v>53035.31</v>
      </c>
      <c r="AE696" s="22"/>
      <c r="AF696" s="22"/>
      <c r="AG696" s="22">
        <v>53035.31</v>
      </c>
      <c r="AH696" s="22"/>
      <c r="AI696" s="22"/>
      <c r="AJ696" s="22">
        <v>53035.31</v>
      </c>
      <c r="AK696" s="22"/>
      <c r="AL696" s="22">
        <v>53035.31</v>
      </c>
      <c r="AM696" s="22">
        <v>53035.31</v>
      </c>
      <c r="AN696" s="22">
        <v>53035.31</v>
      </c>
      <c r="AO696" s="22"/>
      <c r="AP696" s="22">
        <v>53035.31</v>
      </c>
      <c r="AQ696" s="22"/>
      <c r="AR696" s="22"/>
      <c r="AS696" s="22">
        <v>53035.31</v>
      </c>
      <c r="AT696" s="22">
        <v>0</v>
      </c>
      <c r="AU696" s="22">
        <v>0</v>
      </c>
      <c r="AV696" s="22">
        <v>53035.31</v>
      </c>
      <c r="AW696" s="22">
        <v>0</v>
      </c>
      <c r="AX696" s="22">
        <v>423693.27</v>
      </c>
      <c r="AY696" s="22"/>
      <c r="AZ696" s="22">
        <f>VLOOKUP(A696,[1]Consolidado!$A$4:$AZ$856,52,FALSE)</f>
        <v>0</v>
      </c>
      <c r="BA696" s="22">
        <f>VLOOKUP(A696,'[2]Parcelas ICMS 2018 Calculadas'!$A$4:$BC$856,55,FALSE)</f>
        <v>0</v>
      </c>
      <c r="BB696" s="22">
        <v>0</v>
      </c>
      <c r="BC696" s="22">
        <v>0</v>
      </c>
      <c r="BD696" s="22">
        <v>0</v>
      </c>
      <c r="BE696" s="22"/>
      <c r="BF696" s="22"/>
      <c r="BG696" s="22">
        <v>0</v>
      </c>
      <c r="BH696" s="22"/>
      <c r="BI696" s="22"/>
      <c r="BJ696" s="22">
        <v>0</v>
      </c>
      <c r="BK696" s="22">
        <v>0</v>
      </c>
      <c r="BL696" s="22">
        <v>0</v>
      </c>
      <c r="BM696" s="22">
        <v>0</v>
      </c>
      <c r="BN696" s="23">
        <f t="shared" si="64"/>
        <v>1894118.3300000008</v>
      </c>
      <c r="BO696" s="20">
        <v>233883.75</v>
      </c>
      <c r="BP696" s="20">
        <v>16324.21</v>
      </c>
      <c r="BQ696" s="20">
        <v>5229.16</v>
      </c>
      <c r="BR696" s="20">
        <v>233883.75</v>
      </c>
      <c r="BS696" s="20">
        <v>16324.21</v>
      </c>
      <c r="BT696" s="20">
        <v>5229.16</v>
      </c>
      <c r="BU696" s="20">
        <v>233883.75</v>
      </c>
      <c r="BV696" s="20">
        <v>16324.21</v>
      </c>
      <c r="BW696" s="20">
        <v>5229.16</v>
      </c>
      <c r="BX696" s="20">
        <v>233883.75</v>
      </c>
      <c r="BY696" s="20">
        <v>16324.21</v>
      </c>
      <c r="BZ696" s="20">
        <v>5229.16</v>
      </c>
      <c r="CA696" s="20">
        <v>233883.75</v>
      </c>
      <c r="CB696" s="20">
        <v>16324.21</v>
      </c>
      <c r="CC696" s="20">
        <v>5229.16</v>
      </c>
      <c r="CD696" s="20">
        <v>233883.75</v>
      </c>
      <c r="CE696" s="20">
        <v>16324.21</v>
      </c>
      <c r="CF696" s="20">
        <v>5229.16</v>
      </c>
      <c r="CG696" s="20">
        <v>233883.75</v>
      </c>
      <c r="CH696" s="20">
        <v>16324.21</v>
      </c>
      <c r="CI696" s="20">
        <v>5229.16</v>
      </c>
      <c r="CJ696" s="20">
        <v>233883.75</v>
      </c>
      <c r="CK696" s="20">
        <v>16324.21</v>
      </c>
      <c r="CL696" s="20">
        <v>5229.16</v>
      </c>
      <c r="CM696" s="20">
        <v>233883.75</v>
      </c>
      <c r="CN696" s="20">
        <v>16324.21</v>
      </c>
      <c r="CO696" s="20">
        <v>5229.16</v>
      </c>
      <c r="CP696" s="20">
        <v>233883.75</v>
      </c>
      <c r="CQ696" s="20">
        <v>16324.21</v>
      </c>
      <c r="CR696" s="20">
        <v>5229.16</v>
      </c>
      <c r="CS696" s="20">
        <v>233883.75</v>
      </c>
      <c r="CT696" s="20">
        <v>16324.21</v>
      </c>
      <c r="CU696" s="20">
        <v>5229.16</v>
      </c>
      <c r="CV696" s="20">
        <v>233883.75</v>
      </c>
      <c r="CW696" s="20">
        <v>16324.21</v>
      </c>
      <c r="CX696" s="20">
        <v>5229.16</v>
      </c>
      <c r="CY696" s="20">
        <v>233883.75</v>
      </c>
      <c r="CZ696" s="20">
        <v>16324.21</v>
      </c>
      <c r="DA696" s="20">
        <v>5229.16</v>
      </c>
      <c r="DB696" s="20">
        <v>233883.75</v>
      </c>
      <c r="DC696" s="20">
        <v>16324.21</v>
      </c>
      <c r="DD696" s="20">
        <v>5229.16</v>
      </c>
      <c r="DE696" s="20">
        <v>233883.75</v>
      </c>
      <c r="DF696" s="20">
        <v>16324.21</v>
      </c>
      <c r="DG696" s="20">
        <v>5229.16</v>
      </c>
      <c r="DH696" s="20">
        <v>233883.75</v>
      </c>
      <c r="DI696" s="20">
        <v>16324.21</v>
      </c>
      <c r="DJ696" s="20">
        <v>5229.16</v>
      </c>
      <c r="DK696" s="20">
        <v>233883.75</v>
      </c>
      <c r="DL696" s="20">
        <v>16324.21</v>
      </c>
      <c r="DM696" s="20">
        <v>5229.16</v>
      </c>
      <c r="DN696" s="20">
        <v>233883.75</v>
      </c>
      <c r="DO696" s="20">
        <v>16324.21</v>
      </c>
      <c r="DP696" s="20">
        <v>5229.16</v>
      </c>
      <c r="DQ696" s="20">
        <v>233883.75</v>
      </c>
      <c r="DR696" s="20">
        <v>16324.21</v>
      </c>
      <c r="DS696" s="20">
        <v>5229.16</v>
      </c>
      <c r="DT696" s="20">
        <v>233883.75</v>
      </c>
      <c r="DU696" s="20">
        <v>16324.21</v>
      </c>
      <c r="DV696" s="20">
        <v>5229.16</v>
      </c>
      <c r="DW696" s="20">
        <v>233883.75</v>
      </c>
      <c r="DX696" s="20">
        <v>16324.21</v>
      </c>
      <c r="DY696" s="20">
        <v>5229.16</v>
      </c>
      <c r="DZ696" s="20">
        <v>233883.75</v>
      </c>
      <c r="EA696" s="20">
        <v>16324.21</v>
      </c>
      <c r="EB696" s="20">
        <v>5229.16</v>
      </c>
      <c r="EC696" s="20">
        <v>233883.75</v>
      </c>
      <c r="ED696" s="20">
        <v>16324.21</v>
      </c>
      <c r="EE696" s="20">
        <v>5229.16</v>
      </c>
      <c r="EF696" s="20">
        <v>233883.75</v>
      </c>
      <c r="EG696" s="20">
        <v>16324.21</v>
      </c>
      <c r="EH696" s="20">
        <v>5229.16</v>
      </c>
      <c r="EI696" s="20">
        <f t="shared" si="65"/>
        <v>233883.75</v>
      </c>
      <c r="EJ696" s="20">
        <f t="shared" si="65"/>
        <v>16324.21</v>
      </c>
      <c r="EK696" s="20">
        <f t="shared" si="65"/>
        <v>5229.16</v>
      </c>
      <c r="EL696" s="20">
        <v>233883.75</v>
      </c>
      <c r="EM696" s="20">
        <v>16324.21</v>
      </c>
      <c r="EN696" s="20">
        <v>5229.16</v>
      </c>
      <c r="EO696" s="24">
        <f t="shared" si="66"/>
        <v>6641365.120000001</v>
      </c>
      <c r="EP696" s="25">
        <f t="shared" si="62"/>
        <v>0</v>
      </c>
      <c r="EQ696" s="25">
        <f t="shared" si="63"/>
        <v>1021748.5099999988</v>
      </c>
      <c r="ES696" s="26"/>
    </row>
    <row r="697" spans="1:149" x14ac:dyDescent="0.25">
      <c r="A697" s="27">
        <v>694</v>
      </c>
      <c r="B697" s="15">
        <v>18245167000188</v>
      </c>
      <c r="C697" s="28" t="s">
        <v>711</v>
      </c>
      <c r="D697" s="17">
        <v>2659950.56</v>
      </c>
      <c r="E697" s="18">
        <v>6290105.6399999997</v>
      </c>
      <c r="F697" s="19">
        <v>0</v>
      </c>
      <c r="G697" s="20">
        <v>0</v>
      </c>
      <c r="H697" s="21">
        <f t="shared" si="61"/>
        <v>2659950.56</v>
      </c>
      <c r="I697" s="21">
        <v>6290105.6399999997</v>
      </c>
      <c r="J697" s="22">
        <v>0</v>
      </c>
      <c r="K697" s="22">
        <v>0</v>
      </c>
      <c r="L697" s="22">
        <v>0</v>
      </c>
      <c r="M697" s="22">
        <v>0</v>
      </c>
      <c r="N697" s="22">
        <v>121884.85</v>
      </c>
      <c r="O697" s="22">
        <v>0</v>
      </c>
      <c r="P697" s="22">
        <v>121884.85</v>
      </c>
      <c r="Q697" s="22">
        <v>0</v>
      </c>
      <c r="R697" s="22">
        <v>121884.85</v>
      </c>
      <c r="S697" s="22">
        <v>121884.85</v>
      </c>
      <c r="T697" s="22">
        <v>121884.85</v>
      </c>
      <c r="U697" s="22">
        <v>121825.74</v>
      </c>
      <c r="V697" s="22">
        <v>121825.74</v>
      </c>
      <c r="W697" s="22">
        <v>121825.74</v>
      </c>
      <c r="X697" s="22">
        <v>121825.74</v>
      </c>
      <c r="Y697" s="22">
        <v>74478.62</v>
      </c>
      <c r="Z697" s="22">
        <v>74478.62</v>
      </c>
      <c r="AA697" s="22">
        <v>74478.62</v>
      </c>
      <c r="AB697" s="22">
        <v>74478.62</v>
      </c>
      <c r="AC697" s="22">
        <v>0</v>
      </c>
      <c r="AD697" s="22">
        <v>74478.62</v>
      </c>
      <c r="AE697" s="22"/>
      <c r="AF697" s="22"/>
      <c r="AG697" s="22">
        <v>74478.62</v>
      </c>
      <c r="AH697" s="22"/>
      <c r="AI697" s="22"/>
      <c r="AJ697" s="22">
        <v>74478.62</v>
      </c>
      <c r="AK697" s="22"/>
      <c r="AL697" s="22">
        <v>74478.62</v>
      </c>
      <c r="AM697" s="22">
        <v>74478.62</v>
      </c>
      <c r="AN697" s="22">
        <v>74478.62</v>
      </c>
      <c r="AO697" s="22"/>
      <c r="AP697" s="22">
        <v>74478.62</v>
      </c>
      <c r="AQ697" s="22"/>
      <c r="AR697" s="22"/>
      <c r="AS697" s="22">
        <v>74478.62</v>
      </c>
      <c r="AT697" s="22">
        <v>0</v>
      </c>
      <c r="AU697" s="22">
        <v>0</v>
      </c>
      <c r="AV697" s="22">
        <v>74478.62</v>
      </c>
      <c r="AW697" s="22">
        <v>0</v>
      </c>
      <c r="AX697" s="22">
        <v>0</v>
      </c>
      <c r="AY697" s="22"/>
      <c r="AZ697" s="22">
        <f>VLOOKUP(A697,[1]Consolidado!$A$4:$AZ$856,52,FALSE)</f>
        <v>74478.62</v>
      </c>
      <c r="BA697" s="22">
        <f>VLOOKUP(A697,'[2]Parcelas ICMS 2018 Calculadas'!$A$4:$BC$856,55,FALSE)</f>
        <v>0</v>
      </c>
      <c r="BB697" s="22">
        <v>74478.62</v>
      </c>
      <c r="BC697" s="22">
        <v>0</v>
      </c>
      <c r="BD697" s="22">
        <v>0</v>
      </c>
      <c r="BE697" s="22">
        <v>74478.62</v>
      </c>
      <c r="BF697" s="22"/>
      <c r="BG697" s="22">
        <v>0</v>
      </c>
      <c r="BH697" s="22"/>
      <c r="BI697" s="22"/>
      <c r="BJ697" s="22">
        <v>74478.62</v>
      </c>
      <c r="BK697" s="22">
        <v>0</v>
      </c>
      <c r="BL697" s="22">
        <v>0</v>
      </c>
      <c r="BM697" s="22">
        <v>0</v>
      </c>
      <c r="BN697" s="23">
        <f t="shared" si="64"/>
        <v>2362863.7500000019</v>
      </c>
      <c r="BO697" s="20">
        <v>191978.56</v>
      </c>
      <c r="BP697" s="20">
        <v>13399.38</v>
      </c>
      <c r="BQ697" s="20">
        <v>4292.24</v>
      </c>
      <c r="BR697" s="20">
        <v>191978.56</v>
      </c>
      <c r="BS697" s="20">
        <v>13399.38</v>
      </c>
      <c r="BT697" s="20">
        <v>4292.24</v>
      </c>
      <c r="BU697" s="20">
        <v>191978.56</v>
      </c>
      <c r="BV697" s="20">
        <v>13399.38</v>
      </c>
      <c r="BW697" s="20">
        <v>4292.24</v>
      </c>
      <c r="BX697" s="20">
        <v>191978.56</v>
      </c>
      <c r="BY697" s="20">
        <v>13399.38</v>
      </c>
      <c r="BZ697" s="20">
        <v>4292.24</v>
      </c>
      <c r="CA697" s="20">
        <v>191978.56</v>
      </c>
      <c r="CB697" s="20">
        <v>13399.38</v>
      </c>
      <c r="CC697" s="20">
        <v>4292.24</v>
      </c>
      <c r="CD697" s="20">
        <v>191978.56</v>
      </c>
      <c r="CE697" s="20">
        <v>13399.38</v>
      </c>
      <c r="CF697" s="20">
        <v>4292.24</v>
      </c>
      <c r="CG697" s="20">
        <v>191978.56</v>
      </c>
      <c r="CH697" s="20">
        <v>13399.38</v>
      </c>
      <c r="CI697" s="20">
        <v>4292.24</v>
      </c>
      <c r="CJ697" s="20">
        <v>191978.56</v>
      </c>
      <c r="CK697" s="20">
        <v>13399.38</v>
      </c>
      <c r="CL697" s="20">
        <v>4292.24</v>
      </c>
      <c r="CM697" s="20">
        <v>191978.56</v>
      </c>
      <c r="CN697" s="20">
        <v>13399.38</v>
      </c>
      <c r="CO697" s="20">
        <v>4292.24</v>
      </c>
      <c r="CP697" s="20">
        <v>191978.56</v>
      </c>
      <c r="CQ697" s="20">
        <v>13399.38</v>
      </c>
      <c r="CR697" s="20">
        <v>4292.24</v>
      </c>
      <c r="CS697" s="20">
        <v>191978.56</v>
      </c>
      <c r="CT697" s="20">
        <v>13399.38</v>
      </c>
      <c r="CU697" s="20">
        <v>4292.24</v>
      </c>
      <c r="CV697" s="20">
        <v>191978.56</v>
      </c>
      <c r="CW697" s="20">
        <v>13399.38</v>
      </c>
      <c r="CX697" s="20">
        <v>4292.24</v>
      </c>
      <c r="CY697" s="20">
        <v>191978.56</v>
      </c>
      <c r="CZ697" s="20">
        <v>13399.38</v>
      </c>
      <c r="DA697" s="20">
        <v>4292.24</v>
      </c>
      <c r="DB697" s="20">
        <v>191978.56</v>
      </c>
      <c r="DC697" s="20">
        <v>13399.38</v>
      </c>
      <c r="DD697" s="20">
        <v>4292.24</v>
      </c>
      <c r="DE697" s="20">
        <v>191978.56</v>
      </c>
      <c r="DF697" s="20">
        <v>13399.38</v>
      </c>
      <c r="DG697" s="20">
        <v>4292.24</v>
      </c>
      <c r="DH697" s="20">
        <v>191978.56</v>
      </c>
      <c r="DI697" s="20">
        <v>13399.38</v>
      </c>
      <c r="DJ697" s="20">
        <v>4292.24</v>
      </c>
      <c r="DK697" s="20">
        <v>191978.56</v>
      </c>
      <c r="DL697" s="20">
        <v>13399.38</v>
      </c>
      <c r="DM697" s="20">
        <v>4292.24</v>
      </c>
      <c r="DN697" s="20">
        <v>191978.56</v>
      </c>
      <c r="DO697" s="20">
        <v>13399.38</v>
      </c>
      <c r="DP697" s="20">
        <v>4292.24</v>
      </c>
      <c r="DQ697" s="20">
        <v>191978.56</v>
      </c>
      <c r="DR697" s="20">
        <v>13399.38</v>
      </c>
      <c r="DS697" s="20">
        <v>4292.24</v>
      </c>
      <c r="DT697" s="20">
        <v>191978.56</v>
      </c>
      <c r="DU697" s="20">
        <v>13399.38</v>
      </c>
      <c r="DV697" s="20">
        <v>4292.24</v>
      </c>
      <c r="DW697" s="20">
        <v>191978.56</v>
      </c>
      <c r="DX697" s="20">
        <v>13399.38</v>
      </c>
      <c r="DY697" s="20">
        <v>4292.24</v>
      </c>
      <c r="DZ697" s="20">
        <v>191978.56</v>
      </c>
      <c r="EA697" s="20">
        <v>13399.38</v>
      </c>
      <c r="EB697" s="20">
        <v>4292.24</v>
      </c>
      <c r="EC697" s="20">
        <v>191978.56</v>
      </c>
      <c r="ED697" s="20">
        <v>13399.38</v>
      </c>
      <c r="EE697" s="20">
        <v>4292.24</v>
      </c>
      <c r="EF697" s="20">
        <v>191978.56</v>
      </c>
      <c r="EG697" s="20">
        <v>13399.38</v>
      </c>
      <c r="EH697" s="20">
        <v>4292.24</v>
      </c>
      <c r="EI697" s="20">
        <f t="shared" si="65"/>
        <v>191978.56</v>
      </c>
      <c r="EJ697" s="20">
        <f t="shared" si="65"/>
        <v>13399.38</v>
      </c>
      <c r="EK697" s="20">
        <f t="shared" si="65"/>
        <v>4292.24</v>
      </c>
      <c r="EL697" s="20">
        <v>191978.56</v>
      </c>
      <c r="EM697" s="20">
        <v>13399.38</v>
      </c>
      <c r="EN697" s="20">
        <v>4292.24</v>
      </c>
      <c r="EO697" s="24">
        <f t="shared" si="66"/>
        <v>5451424.6799999997</v>
      </c>
      <c r="EP697" s="25">
        <f t="shared" si="62"/>
        <v>297086.80999999819</v>
      </c>
      <c r="EQ697" s="25">
        <f t="shared" si="63"/>
        <v>838680.96</v>
      </c>
      <c r="ES697" s="26"/>
    </row>
    <row r="698" spans="1:149" x14ac:dyDescent="0.25">
      <c r="A698" s="27">
        <v>695</v>
      </c>
      <c r="B698" s="15">
        <v>21078563000172</v>
      </c>
      <c r="C698" s="28" t="s">
        <v>712</v>
      </c>
      <c r="D698" s="17">
        <v>305421.71000000002</v>
      </c>
      <c r="E698" s="18">
        <v>1103566.27</v>
      </c>
      <c r="F698" s="19">
        <v>0</v>
      </c>
      <c r="G698" s="20">
        <v>0</v>
      </c>
      <c r="H698" s="21">
        <f t="shared" si="61"/>
        <v>305421.71000000002</v>
      </c>
      <c r="I698" s="21">
        <v>1103566.27</v>
      </c>
      <c r="J698" s="22">
        <v>0</v>
      </c>
      <c r="K698" s="22">
        <v>0</v>
      </c>
      <c r="L698" s="22">
        <v>0</v>
      </c>
      <c r="M698" s="22">
        <v>0</v>
      </c>
      <c r="N698" s="22">
        <v>13995.1</v>
      </c>
      <c r="O698" s="22">
        <v>0</v>
      </c>
      <c r="P698" s="22">
        <v>13995.1</v>
      </c>
      <c r="Q698" s="22">
        <v>0</v>
      </c>
      <c r="R698" s="22">
        <v>13995.1</v>
      </c>
      <c r="S698" s="22">
        <v>13995.1</v>
      </c>
      <c r="T698" s="22">
        <v>13995.1</v>
      </c>
      <c r="U698" s="22">
        <v>13988.31</v>
      </c>
      <c r="V698" s="22">
        <v>13988.31</v>
      </c>
      <c r="W698" s="22">
        <v>13988.31</v>
      </c>
      <c r="X698" s="22">
        <v>13988.31</v>
      </c>
      <c r="Y698" s="22">
        <v>8551.81</v>
      </c>
      <c r="Z698" s="22">
        <v>8551.81</v>
      </c>
      <c r="AA698" s="22">
        <v>8551.81</v>
      </c>
      <c r="AB698" s="22">
        <v>8551.81</v>
      </c>
      <c r="AC698" s="22">
        <v>0</v>
      </c>
      <c r="AD698" s="22">
        <v>8551.81</v>
      </c>
      <c r="AE698" s="22"/>
      <c r="AF698" s="22"/>
      <c r="AG698" s="22">
        <v>8551.81</v>
      </c>
      <c r="AH698" s="22"/>
      <c r="AI698" s="22"/>
      <c r="AJ698" s="22">
        <v>8551.81</v>
      </c>
      <c r="AK698" s="22"/>
      <c r="AL698" s="22">
        <v>8551.81</v>
      </c>
      <c r="AM698" s="22">
        <v>8551.81</v>
      </c>
      <c r="AN698" s="22">
        <v>8551.81</v>
      </c>
      <c r="AO698" s="22"/>
      <c r="AP698" s="22">
        <v>8551.81</v>
      </c>
      <c r="AQ698" s="22"/>
      <c r="AR698" s="22"/>
      <c r="AS698" s="22">
        <v>8551.81</v>
      </c>
      <c r="AT698" s="22">
        <v>0</v>
      </c>
      <c r="AU698" s="22">
        <v>0</v>
      </c>
      <c r="AV698" s="22">
        <v>8551.81</v>
      </c>
      <c r="AW698" s="22">
        <v>0</v>
      </c>
      <c r="AX698" s="22">
        <v>0</v>
      </c>
      <c r="AY698" s="22"/>
      <c r="AZ698" s="22">
        <f>VLOOKUP(A698,[1]Consolidado!$A$4:$AZ$856,52,FALSE)</f>
        <v>8551.81</v>
      </c>
      <c r="BA698" s="22">
        <f>VLOOKUP(A698,'[2]Parcelas ICMS 2018 Calculadas'!$A$4:$BC$856,55,FALSE)</f>
        <v>0</v>
      </c>
      <c r="BB698" s="22">
        <v>8551.81</v>
      </c>
      <c r="BC698" s="22">
        <v>0</v>
      </c>
      <c r="BD698" s="22">
        <v>0</v>
      </c>
      <c r="BE698" s="22">
        <v>8551.81</v>
      </c>
      <c r="BF698" s="22"/>
      <c r="BG698" s="22">
        <v>0</v>
      </c>
      <c r="BH698" s="22"/>
      <c r="BI698" s="22"/>
      <c r="BJ698" s="22">
        <v>8551.81</v>
      </c>
      <c r="BK698" s="22">
        <v>0</v>
      </c>
      <c r="BL698" s="22">
        <v>0</v>
      </c>
      <c r="BM698" s="22">
        <v>0</v>
      </c>
      <c r="BN698" s="23">
        <f t="shared" si="64"/>
        <v>271309.50999999995</v>
      </c>
      <c r="BO698" s="20">
        <v>33681.64</v>
      </c>
      <c r="BP698" s="20">
        <v>2350.85</v>
      </c>
      <c r="BQ698" s="20">
        <v>753.05</v>
      </c>
      <c r="BR698" s="20">
        <v>33681.64</v>
      </c>
      <c r="BS698" s="20">
        <v>2350.85</v>
      </c>
      <c r="BT698" s="20">
        <v>753.05</v>
      </c>
      <c r="BU698" s="20">
        <v>33681.64</v>
      </c>
      <c r="BV698" s="20">
        <v>2350.85</v>
      </c>
      <c r="BW698" s="20">
        <v>753.05</v>
      </c>
      <c r="BX698" s="20">
        <v>33681.64</v>
      </c>
      <c r="BY698" s="20">
        <v>2350.85</v>
      </c>
      <c r="BZ698" s="20">
        <v>753.05</v>
      </c>
      <c r="CA698" s="20">
        <v>33681.64</v>
      </c>
      <c r="CB698" s="20">
        <v>2350.85</v>
      </c>
      <c r="CC698" s="20">
        <v>753.05</v>
      </c>
      <c r="CD698" s="20">
        <v>33681.64</v>
      </c>
      <c r="CE698" s="20">
        <v>2350.85</v>
      </c>
      <c r="CF698" s="20">
        <v>753.05</v>
      </c>
      <c r="CG698" s="20">
        <v>33681.64</v>
      </c>
      <c r="CH698" s="20">
        <v>2350.85</v>
      </c>
      <c r="CI698" s="20">
        <v>753.05</v>
      </c>
      <c r="CJ698" s="20">
        <v>33681.64</v>
      </c>
      <c r="CK698" s="20">
        <v>2350.85</v>
      </c>
      <c r="CL698" s="20">
        <v>753.05</v>
      </c>
      <c r="CM698" s="20">
        <v>33681.64</v>
      </c>
      <c r="CN698" s="20">
        <v>2350.85</v>
      </c>
      <c r="CO698" s="20">
        <v>753.05</v>
      </c>
      <c r="CP698" s="20">
        <v>33681.64</v>
      </c>
      <c r="CQ698" s="20">
        <v>2350.85</v>
      </c>
      <c r="CR698" s="20">
        <v>753.05</v>
      </c>
      <c r="CS698" s="20">
        <v>33681.64</v>
      </c>
      <c r="CT698" s="20">
        <v>2350.85</v>
      </c>
      <c r="CU698" s="20">
        <v>753.05</v>
      </c>
      <c r="CV698" s="20">
        <v>33681.64</v>
      </c>
      <c r="CW698" s="20">
        <v>2350.85</v>
      </c>
      <c r="CX698" s="20">
        <v>753.05</v>
      </c>
      <c r="CY698" s="20">
        <v>33681.64</v>
      </c>
      <c r="CZ698" s="20">
        <v>2350.85</v>
      </c>
      <c r="DA698" s="20">
        <v>753.05</v>
      </c>
      <c r="DB698" s="20">
        <v>33681.64</v>
      </c>
      <c r="DC698" s="20">
        <v>2350.85</v>
      </c>
      <c r="DD698" s="20">
        <v>753.05</v>
      </c>
      <c r="DE698" s="20">
        <v>33681.64</v>
      </c>
      <c r="DF698" s="20">
        <v>2350.85</v>
      </c>
      <c r="DG698" s="20">
        <v>753.05</v>
      </c>
      <c r="DH698" s="20">
        <v>33681.64</v>
      </c>
      <c r="DI698" s="20">
        <v>2350.85</v>
      </c>
      <c r="DJ698" s="20">
        <v>753.05</v>
      </c>
      <c r="DK698" s="20">
        <v>33681.64</v>
      </c>
      <c r="DL698" s="20">
        <v>2350.85</v>
      </c>
      <c r="DM698" s="20">
        <v>753.05</v>
      </c>
      <c r="DN698" s="20">
        <v>33681.64</v>
      </c>
      <c r="DO698" s="20">
        <v>2350.85</v>
      </c>
      <c r="DP698" s="20">
        <v>753.05</v>
      </c>
      <c r="DQ698" s="20">
        <v>33681.64</v>
      </c>
      <c r="DR698" s="20">
        <v>2350.85</v>
      </c>
      <c r="DS698" s="20">
        <v>753.05</v>
      </c>
      <c r="DT698" s="20">
        <v>33681.64</v>
      </c>
      <c r="DU698" s="20">
        <v>2350.85</v>
      </c>
      <c r="DV698" s="20">
        <v>753.05</v>
      </c>
      <c r="DW698" s="20">
        <v>33681.64</v>
      </c>
      <c r="DX698" s="20">
        <v>2350.85</v>
      </c>
      <c r="DY698" s="20">
        <v>753.05</v>
      </c>
      <c r="DZ698" s="20">
        <v>33681.64</v>
      </c>
      <c r="EA698" s="20">
        <v>2350.85</v>
      </c>
      <c r="EB698" s="20">
        <v>753.05</v>
      </c>
      <c r="EC698" s="20">
        <v>33681.64</v>
      </c>
      <c r="ED698" s="20">
        <v>2350.85</v>
      </c>
      <c r="EE698" s="20">
        <v>753.05</v>
      </c>
      <c r="EF698" s="20">
        <v>33681.64</v>
      </c>
      <c r="EG698" s="20">
        <v>2350.85</v>
      </c>
      <c r="EH698" s="20">
        <v>753.05</v>
      </c>
      <c r="EI698" s="20">
        <f t="shared" si="65"/>
        <v>33681.64</v>
      </c>
      <c r="EJ698" s="20">
        <f t="shared" si="65"/>
        <v>2350.85</v>
      </c>
      <c r="EK698" s="20">
        <f t="shared" si="65"/>
        <v>753.05</v>
      </c>
      <c r="EL698" s="20">
        <v>33681.64</v>
      </c>
      <c r="EM698" s="20">
        <v>2350.85</v>
      </c>
      <c r="EN698" s="20">
        <v>753.05</v>
      </c>
      <c r="EO698" s="24">
        <f t="shared" si="66"/>
        <v>956424.04000000015</v>
      </c>
      <c r="EP698" s="25">
        <f t="shared" si="62"/>
        <v>34112.20000000007</v>
      </c>
      <c r="EQ698" s="25">
        <f t="shared" si="63"/>
        <v>147142.22999999986</v>
      </c>
      <c r="ES698" s="26"/>
    </row>
    <row r="699" spans="1:149" x14ac:dyDescent="0.25">
      <c r="A699" s="27">
        <v>696</v>
      </c>
      <c r="B699" s="15">
        <v>18260489000104</v>
      </c>
      <c r="C699" s="28" t="s">
        <v>713</v>
      </c>
      <c r="D699" s="17">
        <v>1806803.38</v>
      </c>
      <c r="E699" s="18">
        <v>2611437.5</v>
      </c>
      <c r="F699" s="19">
        <v>0</v>
      </c>
      <c r="G699" s="20">
        <v>0</v>
      </c>
      <c r="H699" s="21">
        <f t="shared" si="61"/>
        <v>1806803.38</v>
      </c>
      <c r="I699" s="21">
        <v>2611437.5</v>
      </c>
      <c r="J699" s="22">
        <v>0</v>
      </c>
      <c r="K699" s="22">
        <v>0</v>
      </c>
      <c r="L699" s="22">
        <v>0</v>
      </c>
      <c r="M699" s="22">
        <v>0</v>
      </c>
      <c r="N699" s="22">
        <v>82791.75</v>
      </c>
      <c r="O699" s="22">
        <v>0</v>
      </c>
      <c r="P699" s="22">
        <v>82791.75</v>
      </c>
      <c r="Q699" s="22">
        <v>0</v>
      </c>
      <c r="R699" s="22">
        <v>82791.75</v>
      </c>
      <c r="S699" s="22">
        <v>82791.75</v>
      </c>
      <c r="T699" s="22">
        <v>82791.75</v>
      </c>
      <c r="U699" s="22">
        <v>82751.59</v>
      </c>
      <c r="V699" s="22">
        <v>82751.59</v>
      </c>
      <c r="W699" s="22">
        <v>82751.59</v>
      </c>
      <c r="X699" s="22">
        <v>82751.59</v>
      </c>
      <c r="Y699" s="22">
        <v>50590.49</v>
      </c>
      <c r="Z699" s="22">
        <v>50590.49</v>
      </c>
      <c r="AA699" s="22">
        <v>50590.49</v>
      </c>
      <c r="AB699" s="22">
        <v>50590.49</v>
      </c>
      <c r="AC699" s="22">
        <v>0</v>
      </c>
      <c r="AD699" s="22">
        <v>50590.49</v>
      </c>
      <c r="AE699" s="22"/>
      <c r="AF699" s="22"/>
      <c r="AG699" s="22">
        <v>50590.49</v>
      </c>
      <c r="AH699" s="22"/>
      <c r="AI699" s="22"/>
      <c r="AJ699" s="22">
        <v>50590.49</v>
      </c>
      <c r="AK699" s="22"/>
      <c r="AL699" s="22">
        <v>50590.49</v>
      </c>
      <c r="AM699" s="22">
        <v>50590.49</v>
      </c>
      <c r="AN699" s="22">
        <v>50590.49</v>
      </c>
      <c r="AO699" s="22"/>
      <c r="AP699" s="22">
        <v>50590.49</v>
      </c>
      <c r="AQ699" s="22"/>
      <c r="AR699" s="22"/>
      <c r="AS699" s="22">
        <v>50590.49</v>
      </c>
      <c r="AT699" s="22">
        <v>0</v>
      </c>
      <c r="AU699" s="22">
        <v>0</v>
      </c>
      <c r="AV699" s="22">
        <v>50590.49</v>
      </c>
      <c r="AW699" s="22">
        <v>0</v>
      </c>
      <c r="AX699" s="22">
        <v>0</v>
      </c>
      <c r="AY699" s="22"/>
      <c r="AZ699" s="22">
        <f>VLOOKUP(A699,[1]Consolidado!$A$4:$AZ$856,52,FALSE)</f>
        <v>50590.49</v>
      </c>
      <c r="BA699" s="22">
        <f>VLOOKUP(A699,'[2]Parcelas ICMS 2018 Calculadas'!$A$4:$BC$856,55,FALSE)</f>
        <v>0</v>
      </c>
      <c r="BB699" s="22">
        <v>50590.49</v>
      </c>
      <c r="BC699" s="22">
        <v>0</v>
      </c>
      <c r="BD699" s="22">
        <v>0</v>
      </c>
      <c r="BE699" s="22">
        <v>50590.49</v>
      </c>
      <c r="BF699" s="22"/>
      <c r="BG699" s="22">
        <v>0</v>
      </c>
      <c r="BH699" s="22"/>
      <c r="BI699" s="22"/>
      <c r="BJ699" s="22">
        <v>50590.49</v>
      </c>
      <c r="BK699" s="22">
        <v>0</v>
      </c>
      <c r="BL699" s="22">
        <v>0</v>
      </c>
      <c r="BM699" s="22">
        <v>0</v>
      </c>
      <c r="BN699" s="23">
        <f t="shared" si="64"/>
        <v>1605003.4399999997</v>
      </c>
      <c r="BO699" s="20">
        <v>79702.95</v>
      </c>
      <c r="BP699" s="20">
        <v>5562.97</v>
      </c>
      <c r="BQ699" s="20">
        <v>1781.99</v>
      </c>
      <c r="BR699" s="20">
        <v>79702.95</v>
      </c>
      <c r="BS699" s="20">
        <v>5562.97</v>
      </c>
      <c r="BT699" s="20">
        <v>1781.99</v>
      </c>
      <c r="BU699" s="20">
        <v>79702.95</v>
      </c>
      <c r="BV699" s="20">
        <v>5562.97</v>
      </c>
      <c r="BW699" s="20">
        <v>1781.99</v>
      </c>
      <c r="BX699" s="20">
        <v>79702.95</v>
      </c>
      <c r="BY699" s="20">
        <v>5562.97</v>
      </c>
      <c r="BZ699" s="20">
        <v>1781.99</v>
      </c>
      <c r="CA699" s="20">
        <v>79702.95</v>
      </c>
      <c r="CB699" s="20">
        <v>5562.97</v>
      </c>
      <c r="CC699" s="20">
        <v>1781.99</v>
      </c>
      <c r="CD699" s="20">
        <v>79702.95</v>
      </c>
      <c r="CE699" s="20">
        <v>5562.97</v>
      </c>
      <c r="CF699" s="20">
        <v>1781.99</v>
      </c>
      <c r="CG699" s="20">
        <v>79702.95</v>
      </c>
      <c r="CH699" s="20">
        <v>5562.97</v>
      </c>
      <c r="CI699" s="20">
        <v>1781.99</v>
      </c>
      <c r="CJ699" s="20">
        <v>79702.95</v>
      </c>
      <c r="CK699" s="20">
        <v>5562.97</v>
      </c>
      <c r="CL699" s="20">
        <v>1781.99</v>
      </c>
      <c r="CM699" s="20">
        <v>79702.95</v>
      </c>
      <c r="CN699" s="20">
        <v>5562.97</v>
      </c>
      <c r="CO699" s="20">
        <v>1781.99</v>
      </c>
      <c r="CP699" s="20">
        <v>79702.95</v>
      </c>
      <c r="CQ699" s="20">
        <v>5562.97</v>
      </c>
      <c r="CR699" s="20">
        <v>1781.99</v>
      </c>
      <c r="CS699" s="20">
        <v>79702.95</v>
      </c>
      <c r="CT699" s="20">
        <v>5562.97</v>
      </c>
      <c r="CU699" s="20">
        <v>1781.99</v>
      </c>
      <c r="CV699" s="20">
        <v>79702.95</v>
      </c>
      <c r="CW699" s="20">
        <v>5562.97</v>
      </c>
      <c r="CX699" s="20">
        <v>1781.99</v>
      </c>
      <c r="CY699" s="20">
        <v>79702.95</v>
      </c>
      <c r="CZ699" s="20">
        <v>5562.97</v>
      </c>
      <c r="DA699" s="20">
        <v>1781.99</v>
      </c>
      <c r="DB699" s="20">
        <v>79702.95</v>
      </c>
      <c r="DC699" s="20">
        <v>5562.97</v>
      </c>
      <c r="DD699" s="20">
        <v>1781.99</v>
      </c>
      <c r="DE699" s="20">
        <v>79702.95</v>
      </c>
      <c r="DF699" s="20">
        <v>5562.97</v>
      </c>
      <c r="DG699" s="20">
        <v>1781.99</v>
      </c>
      <c r="DH699" s="20">
        <v>79702.95</v>
      </c>
      <c r="DI699" s="20">
        <v>5562.97</v>
      </c>
      <c r="DJ699" s="20">
        <v>1781.99</v>
      </c>
      <c r="DK699" s="20">
        <v>79702.95</v>
      </c>
      <c r="DL699" s="20">
        <v>5562.97</v>
      </c>
      <c r="DM699" s="20">
        <v>1781.99</v>
      </c>
      <c r="DN699" s="20">
        <v>79702.95</v>
      </c>
      <c r="DO699" s="20">
        <v>5562.97</v>
      </c>
      <c r="DP699" s="20">
        <v>1781.99</v>
      </c>
      <c r="DQ699" s="20">
        <v>79702.95</v>
      </c>
      <c r="DR699" s="20">
        <v>5562.97</v>
      </c>
      <c r="DS699" s="20">
        <v>1781.99</v>
      </c>
      <c r="DT699" s="20">
        <v>79702.95</v>
      </c>
      <c r="DU699" s="20">
        <v>5562.97</v>
      </c>
      <c r="DV699" s="20">
        <v>1781.99</v>
      </c>
      <c r="DW699" s="20">
        <v>79702.95</v>
      </c>
      <c r="DX699" s="20">
        <v>5562.97</v>
      </c>
      <c r="DY699" s="20">
        <v>1781.99</v>
      </c>
      <c r="DZ699" s="20">
        <v>79702.95</v>
      </c>
      <c r="EA699" s="20">
        <v>5562.97</v>
      </c>
      <c r="EB699" s="20">
        <v>1781.99</v>
      </c>
      <c r="EC699" s="20">
        <v>79702.95</v>
      </c>
      <c r="ED699" s="20">
        <v>5562.97</v>
      </c>
      <c r="EE699" s="20">
        <v>1781.99</v>
      </c>
      <c r="EF699" s="20">
        <v>79702.95</v>
      </c>
      <c r="EG699" s="20">
        <v>5562.97</v>
      </c>
      <c r="EH699" s="20">
        <v>1781.99</v>
      </c>
      <c r="EI699" s="20">
        <f t="shared" si="65"/>
        <v>79702.95</v>
      </c>
      <c r="EJ699" s="20">
        <f t="shared" si="65"/>
        <v>5562.97</v>
      </c>
      <c r="EK699" s="20">
        <f t="shared" si="65"/>
        <v>1781.99</v>
      </c>
      <c r="EL699" s="20">
        <v>79702.95</v>
      </c>
      <c r="EM699" s="20">
        <v>5562.97</v>
      </c>
      <c r="EN699" s="20">
        <v>1781.99</v>
      </c>
      <c r="EO699" s="24">
        <f t="shared" si="66"/>
        <v>2263245.6599999997</v>
      </c>
      <c r="EP699" s="25">
        <f t="shared" si="62"/>
        <v>201799.94000000018</v>
      </c>
      <c r="EQ699" s="25">
        <f t="shared" si="63"/>
        <v>348191.84000000032</v>
      </c>
      <c r="ES699" s="26"/>
    </row>
    <row r="700" spans="1:149" x14ac:dyDescent="0.25">
      <c r="A700" s="27">
        <v>697</v>
      </c>
      <c r="B700" s="15">
        <v>25324187000100</v>
      </c>
      <c r="C700" s="28" t="s">
        <v>714</v>
      </c>
      <c r="D700" s="17">
        <v>971156.93</v>
      </c>
      <c r="E700" s="18">
        <v>2169373.12</v>
      </c>
      <c r="F700" s="19">
        <v>0</v>
      </c>
      <c r="G700" s="20">
        <v>0</v>
      </c>
      <c r="H700" s="21">
        <f t="shared" si="61"/>
        <v>971156.93</v>
      </c>
      <c r="I700" s="21">
        <v>2169373.12</v>
      </c>
      <c r="J700" s="22">
        <v>0</v>
      </c>
      <c r="K700" s="22">
        <v>0</v>
      </c>
      <c r="L700" s="22">
        <v>0</v>
      </c>
      <c r="M700" s="22">
        <v>0</v>
      </c>
      <c r="N700" s="22">
        <v>44500.57</v>
      </c>
      <c r="O700" s="22">
        <v>0</v>
      </c>
      <c r="P700" s="22">
        <v>44500.57</v>
      </c>
      <c r="Q700" s="22">
        <v>0</v>
      </c>
      <c r="R700" s="22">
        <v>44500.57</v>
      </c>
      <c r="S700" s="22">
        <v>44500.57</v>
      </c>
      <c r="T700" s="22">
        <v>44500.57</v>
      </c>
      <c r="U700" s="22">
        <v>44478.99</v>
      </c>
      <c r="V700" s="22">
        <v>44478.99</v>
      </c>
      <c r="W700" s="22">
        <v>44478.99</v>
      </c>
      <c r="X700" s="22">
        <v>44478.99</v>
      </c>
      <c r="Y700" s="22">
        <v>27192.39</v>
      </c>
      <c r="Z700" s="22">
        <v>27192.39</v>
      </c>
      <c r="AA700" s="22">
        <v>27192.39</v>
      </c>
      <c r="AB700" s="22">
        <v>27192.39</v>
      </c>
      <c r="AC700" s="22">
        <v>0</v>
      </c>
      <c r="AD700" s="22">
        <v>27192.39</v>
      </c>
      <c r="AE700" s="22"/>
      <c r="AF700" s="22"/>
      <c r="AG700" s="22">
        <v>27192.39</v>
      </c>
      <c r="AH700" s="22"/>
      <c r="AI700" s="22"/>
      <c r="AJ700" s="22">
        <v>27192.39</v>
      </c>
      <c r="AK700" s="22"/>
      <c r="AL700" s="22">
        <v>27192.39</v>
      </c>
      <c r="AM700" s="22">
        <v>27192.39</v>
      </c>
      <c r="AN700" s="22">
        <v>27192.39</v>
      </c>
      <c r="AO700" s="22"/>
      <c r="AP700" s="22">
        <v>27192.39</v>
      </c>
      <c r="AQ700" s="22"/>
      <c r="AR700" s="22"/>
      <c r="AS700" s="22">
        <v>27192.39</v>
      </c>
      <c r="AT700" s="22">
        <v>0</v>
      </c>
      <c r="AU700" s="22">
        <v>0</v>
      </c>
      <c r="AV700" s="22">
        <v>27192.39</v>
      </c>
      <c r="AW700" s="22">
        <v>0</v>
      </c>
      <c r="AX700" s="22">
        <v>217237.05</v>
      </c>
      <c r="AY700" s="22"/>
      <c r="AZ700" s="22">
        <f>VLOOKUP(A700,[1]Consolidado!$A$4:$AZ$856,52,FALSE)</f>
        <v>0</v>
      </c>
      <c r="BA700" s="22">
        <f>VLOOKUP(A700,'[2]Parcelas ICMS 2018 Calculadas'!$A$4:$BC$856,55,FALSE)</f>
        <v>0</v>
      </c>
      <c r="BB700" s="22">
        <v>0</v>
      </c>
      <c r="BC700" s="22">
        <v>0</v>
      </c>
      <c r="BD700" s="22">
        <v>0</v>
      </c>
      <c r="BE700" s="22"/>
      <c r="BF700" s="22"/>
      <c r="BG700" s="22">
        <v>0</v>
      </c>
      <c r="BH700" s="22"/>
      <c r="BI700" s="22"/>
      <c r="BJ700" s="22">
        <v>0</v>
      </c>
      <c r="BK700" s="22">
        <v>0</v>
      </c>
      <c r="BL700" s="22">
        <v>0</v>
      </c>
      <c r="BM700" s="22">
        <v>0</v>
      </c>
      <c r="BN700" s="23">
        <f t="shared" si="64"/>
        <v>971156.93000000017</v>
      </c>
      <c r="BO700" s="20">
        <v>66210.83</v>
      </c>
      <c r="BP700" s="20">
        <v>4621.2700000000004</v>
      </c>
      <c r="BQ700" s="20">
        <v>1480.34</v>
      </c>
      <c r="BR700" s="20">
        <v>66210.83</v>
      </c>
      <c r="BS700" s="20">
        <v>4621.2700000000004</v>
      </c>
      <c r="BT700" s="20">
        <v>1480.34</v>
      </c>
      <c r="BU700" s="20">
        <v>66210.83</v>
      </c>
      <c r="BV700" s="20">
        <v>4621.2700000000004</v>
      </c>
      <c r="BW700" s="20">
        <v>1480.34</v>
      </c>
      <c r="BX700" s="20">
        <v>66210.83</v>
      </c>
      <c r="BY700" s="20">
        <v>4621.2700000000004</v>
      </c>
      <c r="BZ700" s="20">
        <v>1480.34</v>
      </c>
      <c r="CA700" s="20">
        <v>66210.83</v>
      </c>
      <c r="CB700" s="20">
        <v>4621.2700000000004</v>
      </c>
      <c r="CC700" s="20">
        <v>1480.34</v>
      </c>
      <c r="CD700" s="20">
        <v>66210.83</v>
      </c>
      <c r="CE700" s="20">
        <v>4621.2700000000004</v>
      </c>
      <c r="CF700" s="20">
        <v>1480.34</v>
      </c>
      <c r="CG700" s="20">
        <v>66210.83</v>
      </c>
      <c r="CH700" s="20">
        <v>4621.2700000000004</v>
      </c>
      <c r="CI700" s="20">
        <v>1480.34</v>
      </c>
      <c r="CJ700" s="20">
        <v>66210.83</v>
      </c>
      <c r="CK700" s="20">
        <v>4621.2700000000004</v>
      </c>
      <c r="CL700" s="20">
        <v>1480.34</v>
      </c>
      <c r="CM700" s="20">
        <v>66210.83</v>
      </c>
      <c r="CN700" s="20">
        <v>4621.2700000000004</v>
      </c>
      <c r="CO700" s="20">
        <v>1480.34</v>
      </c>
      <c r="CP700" s="20">
        <v>66210.83</v>
      </c>
      <c r="CQ700" s="20">
        <v>4621.2700000000004</v>
      </c>
      <c r="CR700" s="20">
        <v>1480.34</v>
      </c>
      <c r="CS700" s="20">
        <v>66210.83</v>
      </c>
      <c r="CT700" s="20">
        <v>4621.2700000000004</v>
      </c>
      <c r="CU700" s="20">
        <v>1480.34</v>
      </c>
      <c r="CV700" s="20">
        <v>66210.83</v>
      </c>
      <c r="CW700" s="20">
        <v>4621.2700000000004</v>
      </c>
      <c r="CX700" s="20">
        <v>1480.34</v>
      </c>
      <c r="CY700" s="20">
        <v>66210.83</v>
      </c>
      <c r="CZ700" s="20">
        <v>4621.2700000000004</v>
      </c>
      <c r="DA700" s="20">
        <v>1480.34</v>
      </c>
      <c r="DB700" s="20">
        <v>66210.83</v>
      </c>
      <c r="DC700" s="20">
        <v>4621.2700000000004</v>
      </c>
      <c r="DD700" s="20">
        <v>1480.34</v>
      </c>
      <c r="DE700" s="20">
        <v>66210.83</v>
      </c>
      <c r="DF700" s="20">
        <v>4621.2700000000004</v>
      </c>
      <c r="DG700" s="20">
        <v>1480.34</v>
      </c>
      <c r="DH700" s="20">
        <v>66210.83</v>
      </c>
      <c r="DI700" s="20">
        <v>4621.2700000000004</v>
      </c>
      <c r="DJ700" s="20">
        <v>1480.34</v>
      </c>
      <c r="DK700" s="20">
        <v>66210.83</v>
      </c>
      <c r="DL700" s="20">
        <v>4621.2700000000004</v>
      </c>
      <c r="DM700" s="20">
        <v>1480.34</v>
      </c>
      <c r="DN700" s="20">
        <v>66210.83</v>
      </c>
      <c r="DO700" s="20">
        <v>4621.2700000000004</v>
      </c>
      <c r="DP700" s="20">
        <v>1480.34</v>
      </c>
      <c r="DQ700" s="20">
        <v>66210.83</v>
      </c>
      <c r="DR700" s="20">
        <v>4621.2700000000004</v>
      </c>
      <c r="DS700" s="20">
        <v>1480.34</v>
      </c>
      <c r="DT700" s="20">
        <v>66210.83</v>
      </c>
      <c r="DU700" s="20">
        <v>4621.2700000000004</v>
      </c>
      <c r="DV700" s="20">
        <v>1480.34</v>
      </c>
      <c r="DW700" s="20">
        <v>66210.83</v>
      </c>
      <c r="DX700" s="20">
        <v>4621.2700000000004</v>
      </c>
      <c r="DY700" s="20">
        <v>1480.34</v>
      </c>
      <c r="DZ700" s="20">
        <v>66210.83</v>
      </c>
      <c r="EA700" s="20">
        <v>4621.2700000000004</v>
      </c>
      <c r="EB700" s="20">
        <v>1480.34</v>
      </c>
      <c r="EC700" s="20">
        <v>66210.83</v>
      </c>
      <c r="ED700" s="20">
        <v>4621.2700000000004</v>
      </c>
      <c r="EE700" s="20">
        <v>1480.34</v>
      </c>
      <c r="EF700" s="20">
        <v>66210.83</v>
      </c>
      <c r="EG700" s="20">
        <v>4621.2700000000004</v>
      </c>
      <c r="EH700" s="20">
        <v>1480.34</v>
      </c>
      <c r="EI700" s="20">
        <f t="shared" si="65"/>
        <v>66210.83</v>
      </c>
      <c r="EJ700" s="20">
        <f t="shared" si="65"/>
        <v>4621.2700000000004</v>
      </c>
      <c r="EK700" s="20">
        <f t="shared" si="65"/>
        <v>1480.34</v>
      </c>
      <c r="EL700" s="20">
        <v>66210.83</v>
      </c>
      <c r="EM700" s="20">
        <v>4621.2700000000004</v>
      </c>
      <c r="EN700" s="20">
        <v>1480.34</v>
      </c>
      <c r="EO700" s="24">
        <f t="shared" si="66"/>
        <v>1880123.440000002</v>
      </c>
      <c r="EP700" s="25">
        <f t="shared" si="62"/>
        <v>0</v>
      </c>
      <c r="EQ700" s="25">
        <f t="shared" si="63"/>
        <v>289249.67999999807</v>
      </c>
      <c r="ES700" s="26"/>
    </row>
    <row r="701" spans="1:149" x14ac:dyDescent="0.25">
      <c r="A701" s="27">
        <v>698</v>
      </c>
      <c r="B701" s="15">
        <v>18712141000100</v>
      </c>
      <c r="C701" s="28" t="s">
        <v>715</v>
      </c>
      <c r="D701" s="17">
        <v>344150.44</v>
      </c>
      <c r="E701" s="18">
        <v>676480.37</v>
      </c>
      <c r="F701" s="19">
        <v>0</v>
      </c>
      <c r="G701" s="20">
        <v>0</v>
      </c>
      <c r="H701" s="21">
        <f t="shared" si="61"/>
        <v>344150.44</v>
      </c>
      <c r="I701" s="21">
        <v>676480.37</v>
      </c>
      <c r="J701" s="22">
        <v>0</v>
      </c>
      <c r="K701" s="22">
        <v>0</v>
      </c>
      <c r="L701" s="22">
        <v>0</v>
      </c>
      <c r="M701" s="22">
        <v>0</v>
      </c>
      <c r="N701" s="22">
        <v>15769.74</v>
      </c>
      <c r="O701" s="22">
        <v>0</v>
      </c>
      <c r="P701" s="22">
        <v>15769.74</v>
      </c>
      <c r="Q701" s="22">
        <v>0</v>
      </c>
      <c r="R701" s="22">
        <v>15769.74</v>
      </c>
      <c r="S701" s="22">
        <v>15769.74</v>
      </c>
      <c r="T701" s="22">
        <v>15769.74</v>
      </c>
      <c r="U701" s="22">
        <v>15762.09</v>
      </c>
      <c r="V701" s="22">
        <v>15762.09</v>
      </c>
      <c r="W701" s="22">
        <v>15762.09</v>
      </c>
      <c r="X701" s="22">
        <v>15762.09</v>
      </c>
      <c r="Y701" s="22">
        <v>9636.2099999999991</v>
      </c>
      <c r="Z701" s="22">
        <v>9636.2099999999991</v>
      </c>
      <c r="AA701" s="22">
        <v>9636.2099999999991</v>
      </c>
      <c r="AB701" s="22">
        <v>9636.2099999999991</v>
      </c>
      <c r="AC701" s="22">
        <v>0</v>
      </c>
      <c r="AD701" s="22">
        <v>9636.2099999999991</v>
      </c>
      <c r="AE701" s="22"/>
      <c r="AF701" s="22"/>
      <c r="AG701" s="22">
        <v>9636.2099999999991</v>
      </c>
      <c r="AH701" s="22"/>
      <c r="AI701" s="22"/>
      <c r="AJ701" s="22">
        <v>9636.2099999999991</v>
      </c>
      <c r="AK701" s="22"/>
      <c r="AL701" s="22">
        <v>9636.2099999999991</v>
      </c>
      <c r="AM701" s="22">
        <v>9636.2099999999991</v>
      </c>
      <c r="AN701" s="22">
        <v>9636.2099999999991</v>
      </c>
      <c r="AO701" s="22"/>
      <c r="AP701" s="22">
        <v>9636.2099999999991</v>
      </c>
      <c r="AQ701" s="22"/>
      <c r="AR701" s="22"/>
      <c r="AS701" s="22">
        <v>9636.2099999999991</v>
      </c>
      <c r="AT701" s="22">
        <v>0</v>
      </c>
      <c r="AU701" s="22">
        <v>0</v>
      </c>
      <c r="AV701" s="22">
        <v>9636.2099999999991</v>
      </c>
      <c r="AW701" s="22">
        <v>0</v>
      </c>
      <c r="AX701" s="22">
        <v>0</v>
      </c>
      <c r="AY701" s="22"/>
      <c r="AZ701" s="22">
        <f>VLOOKUP(A701,[1]Consolidado!$A$4:$AZ$856,52,FALSE)</f>
        <v>9636.2099999999991</v>
      </c>
      <c r="BA701" s="22">
        <f>VLOOKUP(A701,'[2]Parcelas ICMS 2018 Calculadas'!$A$4:$BC$856,55,FALSE)</f>
        <v>0</v>
      </c>
      <c r="BB701" s="22">
        <v>9636.2099999999991</v>
      </c>
      <c r="BC701" s="22">
        <v>0</v>
      </c>
      <c r="BD701" s="22">
        <v>0</v>
      </c>
      <c r="BE701" s="22">
        <v>9636.2099999999991</v>
      </c>
      <c r="BF701" s="22"/>
      <c r="BG701" s="22">
        <v>0</v>
      </c>
      <c r="BH701" s="22"/>
      <c r="BI701" s="22"/>
      <c r="BJ701" s="22">
        <v>9636.2099999999991</v>
      </c>
      <c r="BK701" s="22">
        <v>0</v>
      </c>
      <c r="BL701" s="22">
        <v>0</v>
      </c>
      <c r="BM701" s="22">
        <v>0</v>
      </c>
      <c r="BN701" s="23">
        <f t="shared" si="64"/>
        <v>305712.63</v>
      </c>
      <c r="BO701" s="20">
        <v>20646.669999999998</v>
      </c>
      <c r="BP701" s="20">
        <v>1441.06</v>
      </c>
      <c r="BQ701" s="20">
        <v>461.62</v>
      </c>
      <c r="BR701" s="20">
        <v>20646.669999999998</v>
      </c>
      <c r="BS701" s="20">
        <v>1441.06</v>
      </c>
      <c r="BT701" s="20">
        <v>461.62</v>
      </c>
      <c r="BU701" s="20">
        <v>20646.669999999998</v>
      </c>
      <c r="BV701" s="20">
        <v>1441.06</v>
      </c>
      <c r="BW701" s="20">
        <v>461.62</v>
      </c>
      <c r="BX701" s="20">
        <v>20646.669999999998</v>
      </c>
      <c r="BY701" s="20">
        <v>1441.06</v>
      </c>
      <c r="BZ701" s="20">
        <v>461.62</v>
      </c>
      <c r="CA701" s="20">
        <v>20646.669999999998</v>
      </c>
      <c r="CB701" s="20">
        <v>1441.06</v>
      </c>
      <c r="CC701" s="20">
        <v>461.62</v>
      </c>
      <c r="CD701" s="20">
        <v>20646.669999999998</v>
      </c>
      <c r="CE701" s="20">
        <v>1441.06</v>
      </c>
      <c r="CF701" s="20">
        <v>461.62</v>
      </c>
      <c r="CG701" s="20">
        <v>20646.669999999998</v>
      </c>
      <c r="CH701" s="20">
        <v>1441.06</v>
      </c>
      <c r="CI701" s="20">
        <v>461.62</v>
      </c>
      <c r="CJ701" s="20">
        <v>20646.669999999998</v>
      </c>
      <c r="CK701" s="20">
        <v>1441.06</v>
      </c>
      <c r="CL701" s="20">
        <v>461.62</v>
      </c>
      <c r="CM701" s="20">
        <v>20646.669999999998</v>
      </c>
      <c r="CN701" s="20">
        <v>1441.06</v>
      </c>
      <c r="CO701" s="20">
        <v>461.62</v>
      </c>
      <c r="CP701" s="20">
        <v>20646.669999999998</v>
      </c>
      <c r="CQ701" s="20">
        <v>1441.06</v>
      </c>
      <c r="CR701" s="20">
        <v>461.62</v>
      </c>
      <c r="CS701" s="20">
        <v>20646.669999999998</v>
      </c>
      <c r="CT701" s="20">
        <v>1441.06</v>
      </c>
      <c r="CU701" s="20">
        <v>461.62</v>
      </c>
      <c r="CV701" s="20">
        <v>20646.669999999998</v>
      </c>
      <c r="CW701" s="20">
        <v>1441.06</v>
      </c>
      <c r="CX701" s="20">
        <v>461.62</v>
      </c>
      <c r="CY701" s="20">
        <v>20646.669999999998</v>
      </c>
      <c r="CZ701" s="20">
        <v>1441.06</v>
      </c>
      <c r="DA701" s="20">
        <v>461.62</v>
      </c>
      <c r="DB701" s="20">
        <v>20646.669999999998</v>
      </c>
      <c r="DC701" s="20">
        <v>1441.06</v>
      </c>
      <c r="DD701" s="20">
        <v>461.62</v>
      </c>
      <c r="DE701" s="20">
        <v>20646.669999999998</v>
      </c>
      <c r="DF701" s="20">
        <v>1441.06</v>
      </c>
      <c r="DG701" s="20">
        <v>461.62</v>
      </c>
      <c r="DH701" s="20">
        <v>20646.669999999998</v>
      </c>
      <c r="DI701" s="20">
        <v>1441.06</v>
      </c>
      <c r="DJ701" s="20">
        <v>461.62</v>
      </c>
      <c r="DK701" s="20">
        <v>20646.669999999998</v>
      </c>
      <c r="DL701" s="20">
        <v>1441.06</v>
      </c>
      <c r="DM701" s="20">
        <v>461.62</v>
      </c>
      <c r="DN701" s="20">
        <v>20646.669999999998</v>
      </c>
      <c r="DO701" s="20">
        <v>1441.06</v>
      </c>
      <c r="DP701" s="20">
        <v>461.62</v>
      </c>
      <c r="DQ701" s="20">
        <v>20646.669999999998</v>
      </c>
      <c r="DR701" s="20">
        <v>1441.06</v>
      </c>
      <c r="DS701" s="20">
        <v>461.62</v>
      </c>
      <c r="DT701" s="20">
        <v>20646.669999999998</v>
      </c>
      <c r="DU701" s="20">
        <v>1441.06</v>
      </c>
      <c r="DV701" s="20">
        <v>461.62</v>
      </c>
      <c r="DW701" s="20">
        <v>20646.669999999998</v>
      </c>
      <c r="DX701" s="20">
        <v>1441.06</v>
      </c>
      <c r="DY701" s="20">
        <v>461.62</v>
      </c>
      <c r="DZ701" s="20">
        <v>20646.669999999998</v>
      </c>
      <c r="EA701" s="20">
        <v>1441.06</v>
      </c>
      <c r="EB701" s="20">
        <v>461.62</v>
      </c>
      <c r="EC701" s="20">
        <v>20646.669999999998</v>
      </c>
      <c r="ED701" s="20">
        <v>1441.06</v>
      </c>
      <c r="EE701" s="20">
        <v>461.62</v>
      </c>
      <c r="EF701" s="20">
        <v>20646.669999999998</v>
      </c>
      <c r="EG701" s="20">
        <v>1441.06</v>
      </c>
      <c r="EH701" s="20">
        <v>461.62</v>
      </c>
      <c r="EI701" s="20">
        <f t="shared" si="65"/>
        <v>20646.669999999998</v>
      </c>
      <c r="EJ701" s="20">
        <f t="shared" si="65"/>
        <v>1441.06</v>
      </c>
      <c r="EK701" s="20">
        <f t="shared" si="65"/>
        <v>461.62</v>
      </c>
      <c r="EL701" s="20">
        <v>20646.669999999998</v>
      </c>
      <c r="EM701" s="20">
        <v>1441.06</v>
      </c>
      <c r="EN701" s="20">
        <v>461.62</v>
      </c>
      <c r="EO701" s="24">
        <f t="shared" si="66"/>
        <v>586283.09999999986</v>
      </c>
      <c r="EP701" s="25">
        <f t="shared" si="62"/>
        <v>38437.81</v>
      </c>
      <c r="EQ701" s="25">
        <f t="shared" si="63"/>
        <v>90197.270000000135</v>
      </c>
      <c r="ES701" s="26"/>
    </row>
    <row r="702" spans="1:149" x14ac:dyDescent="0.25">
      <c r="A702" s="27">
        <v>699</v>
      </c>
      <c r="B702" s="15">
        <v>18128207000101</v>
      </c>
      <c r="C702" s="28" t="s">
        <v>716</v>
      </c>
      <c r="D702" s="17">
        <v>4077983.05</v>
      </c>
      <c r="E702" s="18">
        <v>9616637.2200000007</v>
      </c>
      <c r="F702" s="19">
        <v>0</v>
      </c>
      <c r="G702" s="20">
        <v>0</v>
      </c>
      <c r="H702" s="21">
        <f t="shared" si="61"/>
        <v>4077983.05</v>
      </c>
      <c r="I702" s="21">
        <v>9616637.2200000007</v>
      </c>
      <c r="J702" s="22">
        <v>0</v>
      </c>
      <c r="K702" s="22">
        <v>0</v>
      </c>
      <c r="L702" s="22">
        <v>0</v>
      </c>
      <c r="M702" s="22">
        <v>0</v>
      </c>
      <c r="N702" s="22">
        <v>186862.25</v>
      </c>
      <c r="O702" s="22">
        <v>0</v>
      </c>
      <c r="P702" s="22">
        <v>186862.25</v>
      </c>
      <c r="Q702" s="22">
        <v>0</v>
      </c>
      <c r="R702" s="22">
        <v>186862.25</v>
      </c>
      <c r="S702" s="22">
        <v>186862.25</v>
      </c>
      <c r="T702" s="22">
        <v>186862.25</v>
      </c>
      <c r="U702" s="22">
        <v>186771.62</v>
      </c>
      <c r="V702" s="22">
        <v>186771.62</v>
      </c>
      <c r="W702" s="22">
        <v>186771.62</v>
      </c>
      <c r="X702" s="22">
        <v>186771.62</v>
      </c>
      <c r="Y702" s="22">
        <v>114183.53</v>
      </c>
      <c r="Z702" s="22">
        <v>114183.53</v>
      </c>
      <c r="AA702" s="22">
        <v>114183.53</v>
      </c>
      <c r="AB702" s="22">
        <v>114183.53</v>
      </c>
      <c r="AC702" s="22">
        <v>0</v>
      </c>
      <c r="AD702" s="22">
        <v>114183.53</v>
      </c>
      <c r="AE702" s="22"/>
      <c r="AF702" s="22"/>
      <c r="AG702" s="22">
        <v>114183.53</v>
      </c>
      <c r="AH702" s="22"/>
      <c r="AI702" s="22"/>
      <c r="AJ702" s="22">
        <v>114183.53</v>
      </c>
      <c r="AK702" s="22"/>
      <c r="AL702" s="22">
        <v>114183.53</v>
      </c>
      <c r="AM702" s="22">
        <v>114183.53</v>
      </c>
      <c r="AN702" s="22">
        <v>114183.53</v>
      </c>
      <c r="AO702" s="22"/>
      <c r="AP702" s="22">
        <v>114183.53</v>
      </c>
      <c r="AQ702" s="22"/>
      <c r="AR702" s="22"/>
      <c r="AS702" s="22">
        <v>114183.53</v>
      </c>
      <c r="AT702" s="22">
        <v>0</v>
      </c>
      <c r="AU702" s="22">
        <v>0</v>
      </c>
      <c r="AV702" s="22">
        <v>114183.53</v>
      </c>
      <c r="AW702" s="22">
        <v>0</v>
      </c>
      <c r="AX702" s="22">
        <v>0</v>
      </c>
      <c r="AY702" s="22"/>
      <c r="AZ702" s="22">
        <f>VLOOKUP(A702,[1]Consolidado!$A$4:$AZ$856,52,FALSE)</f>
        <v>114183.53</v>
      </c>
      <c r="BA702" s="22">
        <f>VLOOKUP(A702,'[2]Parcelas ICMS 2018 Calculadas'!$A$4:$BC$856,55,FALSE)</f>
        <v>0</v>
      </c>
      <c r="BB702" s="22">
        <v>114183.53</v>
      </c>
      <c r="BC702" s="22">
        <v>0</v>
      </c>
      <c r="BD702" s="22">
        <v>0</v>
      </c>
      <c r="BE702" s="22">
        <v>114183.53</v>
      </c>
      <c r="BF702" s="22"/>
      <c r="BG702" s="22">
        <v>0</v>
      </c>
      <c r="BH702" s="22"/>
      <c r="BI702" s="22"/>
      <c r="BJ702" s="22">
        <v>114183.53</v>
      </c>
      <c r="BK702" s="22">
        <v>0</v>
      </c>
      <c r="BL702" s="22">
        <v>0</v>
      </c>
      <c r="BM702" s="22">
        <v>0</v>
      </c>
      <c r="BN702" s="23">
        <f t="shared" si="64"/>
        <v>3622517.7399999979</v>
      </c>
      <c r="BO702" s="20">
        <v>293506.7</v>
      </c>
      <c r="BP702" s="20">
        <v>20485.669999999998</v>
      </c>
      <c r="BQ702" s="20">
        <v>6562.2</v>
      </c>
      <c r="BR702" s="20">
        <v>293506.7</v>
      </c>
      <c r="BS702" s="20">
        <v>20485.669999999998</v>
      </c>
      <c r="BT702" s="20">
        <v>6562.2</v>
      </c>
      <c r="BU702" s="20">
        <v>293506.7</v>
      </c>
      <c r="BV702" s="20">
        <v>20485.669999999998</v>
      </c>
      <c r="BW702" s="20">
        <v>6562.2</v>
      </c>
      <c r="BX702" s="20">
        <v>293506.7</v>
      </c>
      <c r="BY702" s="20">
        <v>20485.669999999998</v>
      </c>
      <c r="BZ702" s="20">
        <v>6562.2</v>
      </c>
      <c r="CA702" s="20">
        <v>293506.7</v>
      </c>
      <c r="CB702" s="20">
        <v>20485.669999999998</v>
      </c>
      <c r="CC702" s="20">
        <v>6562.2</v>
      </c>
      <c r="CD702" s="20">
        <v>293506.7</v>
      </c>
      <c r="CE702" s="20">
        <v>20485.669999999998</v>
      </c>
      <c r="CF702" s="20">
        <v>6562.2</v>
      </c>
      <c r="CG702" s="20">
        <v>293506.7</v>
      </c>
      <c r="CH702" s="20">
        <v>20485.669999999998</v>
      </c>
      <c r="CI702" s="20">
        <v>6562.2</v>
      </c>
      <c r="CJ702" s="20">
        <v>293506.7</v>
      </c>
      <c r="CK702" s="20">
        <v>20485.669999999998</v>
      </c>
      <c r="CL702" s="20">
        <v>6562.2</v>
      </c>
      <c r="CM702" s="20">
        <v>293506.7</v>
      </c>
      <c r="CN702" s="20">
        <v>20485.669999999998</v>
      </c>
      <c r="CO702" s="20">
        <v>6562.2</v>
      </c>
      <c r="CP702" s="20">
        <v>293506.7</v>
      </c>
      <c r="CQ702" s="20">
        <v>20485.669999999998</v>
      </c>
      <c r="CR702" s="20">
        <v>6562.2</v>
      </c>
      <c r="CS702" s="20">
        <v>293506.7</v>
      </c>
      <c r="CT702" s="20">
        <v>20485.669999999998</v>
      </c>
      <c r="CU702" s="20">
        <v>6562.2</v>
      </c>
      <c r="CV702" s="20">
        <v>293506.7</v>
      </c>
      <c r="CW702" s="20">
        <v>20485.669999999998</v>
      </c>
      <c r="CX702" s="20">
        <v>6562.2</v>
      </c>
      <c r="CY702" s="20">
        <v>293506.7</v>
      </c>
      <c r="CZ702" s="20">
        <v>20485.669999999998</v>
      </c>
      <c r="DA702" s="20">
        <v>6562.2</v>
      </c>
      <c r="DB702" s="20">
        <v>293506.7</v>
      </c>
      <c r="DC702" s="20">
        <v>20485.669999999998</v>
      </c>
      <c r="DD702" s="20">
        <v>6562.2</v>
      </c>
      <c r="DE702" s="20">
        <v>293506.7</v>
      </c>
      <c r="DF702" s="20">
        <v>20485.669999999998</v>
      </c>
      <c r="DG702" s="20">
        <v>6562.2</v>
      </c>
      <c r="DH702" s="20">
        <v>293506.7</v>
      </c>
      <c r="DI702" s="20">
        <v>20485.669999999998</v>
      </c>
      <c r="DJ702" s="20">
        <v>6562.2</v>
      </c>
      <c r="DK702" s="20">
        <v>293506.7</v>
      </c>
      <c r="DL702" s="20">
        <v>20485.669999999998</v>
      </c>
      <c r="DM702" s="20">
        <v>6562.2</v>
      </c>
      <c r="DN702" s="20">
        <v>293506.7</v>
      </c>
      <c r="DO702" s="20">
        <v>20485.669999999998</v>
      </c>
      <c r="DP702" s="20">
        <v>6562.2</v>
      </c>
      <c r="DQ702" s="20">
        <v>293506.7</v>
      </c>
      <c r="DR702" s="20">
        <v>20485.669999999998</v>
      </c>
      <c r="DS702" s="20">
        <v>6562.2</v>
      </c>
      <c r="DT702" s="20">
        <v>293506.7</v>
      </c>
      <c r="DU702" s="20">
        <v>20485.669999999998</v>
      </c>
      <c r="DV702" s="20">
        <v>6562.2</v>
      </c>
      <c r="DW702" s="20">
        <v>293506.7</v>
      </c>
      <c r="DX702" s="20">
        <v>20485.669999999998</v>
      </c>
      <c r="DY702" s="20">
        <v>6562.2</v>
      </c>
      <c r="DZ702" s="20">
        <v>293506.7</v>
      </c>
      <c r="EA702" s="20">
        <v>20485.669999999998</v>
      </c>
      <c r="EB702" s="20">
        <v>6562.2</v>
      </c>
      <c r="EC702" s="20">
        <v>293506.7</v>
      </c>
      <c r="ED702" s="20">
        <v>20485.669999999998</v>
      </c>
      <c r="EE702" s="20">
        <v>6562.2</v>
      </c>
      <c r="EF702" s="20">
        <v>293506.7</v>
      </c>
      <c r="EG702" s="20">
        <v>20485.669999999998</v>
      </c>
      <c r="EH702" s="20">
        <v>6562.2</v>
      </c>
      <c r="EI702" s="20">
        <f t="shared" si="65"/>
        <v>293506.7</v>
      </c>
      <c r="EJ702" s="20">
        <f t="shared" si="65"/>
        <v>20485.669999999998</v>
      </c>
      <c r="EK702" s="20">
        <f t="shared" si="65"/>
        <v>6562.2</v>
      </c>
      <c r="EL702" s="20">
        <v>293506.7</v>
      </c>
      <c r="EM702" s="20">
        <v>20485.669999999998</v>
      </c>
      <c r="EN702" s="20">
        <v>6562.2</v>
      </c>
      <c r="EO702" s="24">
        <f t="shared" si="66"/>
        <v>8334418.820000005</v>
      </c>
      <c r="EP702" s="25">
        <f t="shared" si="62"/>
        <v>455465.31000000192</v>
      </c>
      <c r="EQ702" s="25">
        <f t="shared" si="63"/>
        <v>1282218.3999999957</v>
      </c>
      <c r="ES702" s="26"/>
    </row>
    <row r="703" spans="1:149" x14ac:dyDescent="0.25">
      <c r="A703" s="27">
        <v>700</v>
      </c>
      <c r="B703" s="15">
        <v>18017459000163</v>
      </c>
      <c r="C703" s="28" t="s">
        <v>717</v>
      </c>
      <c r="D703" s="17">
        <v>368661.83</v>
      </c>
      <c r="E703" s="18">
        <v>1324655.4099999999</v>
      </c>
      <c r="F703" s="19">
        <v>0</v>
      </c>
      <c r="G703" s="20">
        <v>0</v>
      </c>
      <c r="H703" s="21">
        <f t="shared" si="61"/>
        <v>368661.83</v>
      </c>
      <c r="I703" s="21">
        <v>1324655.4099999999</v>
      </c>
      <c r="J703" s="22">
        <v>0</v>
      </c>
      <c r="K703" s="22">
        <v>0</v>
      </c>
      <c r="L703" s="22">
        <v>0</v>
      </c>
      <c r="M703" s="22">
        <v>0</v>
      </c>
      <c r="N703" s="22">
        <v>16892.900000000001</v>
      </c>
      <c r="O703" s="22">
        <v>0</v>
      </c>
      <c r="P703" s="22">
        <v>16892.900000000001</v>
      </c>
      <c r="Q703" s="22">
        <v>0</v>
      </c>
      <c r="R703" s="22">
        <v>16892.900000000001</v>
      </c>
      <c r="S703" s="22">
        <v>16892.900000000001</v>
      </c>
      <c r="T703" s="22">
        <v>16892.900000000001</v>
      </c>
      <c r="U703" s="22">
        <v>16884.71</v>
      </c>
      <c r="V703" s="22">
        <v>16884.71</v>
      </c>
      <c r="W703" s="22">
        <v>16884.71</v>
      </c>
      <c r="X703" s="22">
        <v>16884.71</v>
      </c>
      <c r="Y703" s="22">
        <v>10322.530000000001</v>
      </c>
      <c r="Z703" s="22">
        <v>10322.530000000001</v>
      </c>
      <c r="AA703" s="22">
        <v>10322.530000000001</v>
      </c>
      <c r="AB703" s="22">
        <v>10322.530000000001</v>
      </c>
      <c r="AC703" s="22">
        <v>0</v>
      </c>
      <c r="AD703" s="22">
        <v>10322.530000000001</v>
      </c>
      <c r="AE703" s="22"/>
      <c r="AF703" s="22"/>
      <c r="AG703" s="22">
        <v>10322.530000000001</v>
      </c>
      <c r="AH703" s="22"/>
      <c r="AI703" s="22"/>
      <c r="AJ703" s="22">
        <v>10322.530000000001</v>
      </c>
      <c r="AK703" s="22"/>
      <c r="AL703" s="22">
        <v>10322.530000000001</v>
      </c>
      <c r="AM703" s="22">
        <v>10322.530000000001</v>
      </c>
      <c r="AN703" s="22">
        <v>10322.530000000001</v>
      </c>
      <c r="AO703" s="22"/>
      <c r="AP703" s="22">
        <v>10322.530000000001</v>
      </c>
      <c r="AQ703" s="22"/>
      <c r="AR703" s="22"/>
      <c r="AS703" s="22">
        <v>10322.530000000001</v>
      </c>
      <c r="AT703" s="22">
        <v>0</v>
      </c>
      <c r="AU703" s="22">
        <v>0</v>
      </c>
      <c r="AV703" s="22">
        <v>10322.530000000001</v>
      </c>
      <c r="AW703" s="22">
        <v>0</v>
      </c>
      <c r="AX703" s="22">
        <v>82465.600000000006</v>
      </c>
      <c r="AY703" s="22"/>
      <c r="AZ703" s="22">
        <f>VLOOKUP(A703,[1]Consolidado!$A$4:$AZ$856,52,FALSE)</f>
        <v>0</v>
      </c>
      <c r="BA703" s="22">
        <f>VLOOKUP(A703,'[2]Parcelas ICMS 2018 Calculadas'!$A$4:$BC$856,55,FALSE)</f>
        <v>0</v>
      </c>
      <c r="BB703" s="22">
        <v>0</v>
      </c>
      <c r="BC703" s="22">
        <v>0</v>
      </c>
      <c r="BD703" s="22">
        <v>0</v>
      </c>
      <c r="BE703" s="22"/>
      <c r="BF703" s="22"/>
      <c r="BG703" s="22">
        <v>0</v>
      </c>
      <c r="BH703" s="22"/>
      <c r="BI703" s="22"/>
      <c r="BJ703" s="22">
        <v>0</v>
      </c>
      <c r="BK703" s="22">
        <v>0</v>
      </c>
      <c r="BL703" s="22">
        <v>0</v>
      </c>
      <c r="BM703" s="22">
        <v>0</v>
      </c>
      <c r="BN703" s="23">
        <f t="shared" si="64"/>
        <v>368661.83000000007</v>
      </c>
      <c r="BO703" s="20">
        <v>40429.440000000002</v>
      </c>
      <c r="BP703" s="20">
        <v>2821.82</v>
      </c>
      <c r="BQ703" s="20">
        <v>903.92</v>
      </c>
      <c r="BR703" s="20">
        <v>40429.440000000002</v>
      </c>
      <c r="BS703" s="20">
        <v>2821.82</v>
      </c>
      <c r="BT703" s="20">
        <v>903.92</v>
      </c>
      <c r="BU703" s="20">
        <v>40429.440000000002</v>
      </c>
      <c r="BV703" s="20">
        <v>2821.82</v>
      </c>
      <c r="BW703" s="20">
        <v>903.92</v>
      </c>
      <c r="BX703" s="20">
        <v>40429.440000000002</v>
      </c>
      <c r="BY703" s="20">
        <v>2821.82</v>
      </c>
      <c r="BZ703" s="20">
        <v>903.92</v>
      </c>
      <c r="CA703" s="20">
        <v>40429.440000000002</v>
      </c>
      <c r="CB703" s="20">
        <v>2821.82</v>
      </c>
      <c r="CC703" s="20">
        <v>903.92</v>
      </c>
      <c r="CD703" s="20">
        <v>40429.440000000002</v>
      </c>
      <c r="CE703" s="20">
        <v>2821.82</v>
      </c>
      <c r="CF703" s="20">
        <v>903.92</v>
      </c>
      <c r="CG703" s="20">
        <v>40429.440000000002</v>
      </c>
      <c r="CH703" s="20">
        <v>2821.82</v>
      </c>
      <c r="CI703" s="20">
        <v>903.92</v>
      </c>
      <c r="CJ703" s="20">
        <v>40429.440000000002</v>
      </c>
      <c r="CK703" s="20">
        <v>2821.82</v>
      </c>
      <c r="CL703" s="20">
        <v>903.92</v>
      </c>
      <c r="CM703" s="20">
        <v>40429.440000000002</v>
      </c>
      <c r="CN703" s="20">
        <v>2821.82</v>
      </c>
      <c r="CO703" s="20">
        <v>903.92</v>
      </c>
      <c r="CP703" s="20">
        <v>40429.440000000002</v>
      </c>
      <c r="CQ703" s="20">
        <v>2821.82</v>
      </c>
      <c r="CR703" s="20">
        <v>903.92</v>
      </c>
      <c r="CS703" s="20">
        <v>40429.440000000002</v>
      </c>
      <c r="CT703" s="20">
        <v>2821.82</v>
      </c>
      <c r="CU703" s="20">
        <v>903.92</v>
      </c>
      <c r="CV703" s="20">
        <v>40429.440000000002</v>
      </c>
      <c r="CW703" s="20">
        <v>2821.82</v>
      </c>
      <c r="CX703" s="20">
        <v>903.92</v>
      </c>
      <c r="CY703" s="20">
        <v>40429.440000000002</v>
      </c>
      <c r="CZ703" s="20">
        <v>2821.82</v>
      </c>
      <c r="DA703" s="20">
        <v>903.92</v>
      </c>
      <c r="DB703" s="20">
        <v>40429.440000000002</v>
      </c>
      <c r="DC703" s="20">
        <v>2821.82</v>
      </c>
      <c r="DD703" s="20">
        <v>903.92</v>
      </c>
      <c r="DE703" s="20">
        <v>40429.440000000002</v>
      </c>
      <c r="DF703" s="20">
        <v>2821.82</v>
      </c>
      <c r="DG703" s="20">
        <v>903.92</v>
      </c>
      <c r="DH703" s="20">
        <v>40429.440000000002</v>
      </c>
      <c r="DI703" s="20">
        <v>2821.82</v>
      </c>
      <c r="DJ703" s="20">
        <v>903.92</v>
      </c>
      <c r="DK703" s="20">
        <v>40429.440000000002</v>
      </c>
      <c r="DL703" s="20">
        <v>2821.82</v>
      </c>
      <c r="DM703" s="20">
        <v>903.92</v>
      </c>
      <c r="DN703" s="20">
        <v>40429.440000000002</v>
      </c>
      <c r="DO703" s="20">
        <v>2821.82</v>
      </c>
      <c r="DP703" s="20">
        <v>903.92</v>
      </c>
      <c r="DQ703" s="20">
        <v>40429.440000000002</v>
      </c>
      <c r="DR703" s="20">
        <v>2821.82</v>
      </c>
      <c r="DS703" s="20">
        <v>903.92</v>
      </c>
      <c r="DT703" s="20">
        <v>40429.440000000002</v>
      </c>
      <c r="DU703" s="20">
        <v>2821.82</v>
      </c>
      <c r="DV703" s="20">
        <v>903.92</v>
      </c>
      <c r="DW703" s="20">
        <v>40429.440000000002</v>
      </c>
      <c r="DX703" s="20">
        <v>2821.82</v>
      </c>
      <c r="DY703" s="20">
        <v>903.92</v>
      </c>
      <c r="DZ703" s="20">
        <v>40429.440000000002</v>
      </c>
      <c r="EA703" s="20">
        <v>2821.82</v>
      </c>
      <c r="EB703" s="20">
        <v>903.92</v>
      </c>
      <c r="EC703" s="20">
        <v>40429.440000000002</v>
      </c>
      <c r="ED703" s="20">
        <v>2821.82</v>
      </c>
      <c r="EE703" s="20">
        <v>903.92</v>
      </c>
      <c r="EF703" s="20">
        <v>40429.440000000002</v>
      </c>
      <c r="EG703" s="20">
        <v>2821.82</v>
      </c>
      <c r="EH703" s="20">
        <v>903.92</v>
      </c>
      <c r="EI703" s="20">
        <f t="shared" si="65"/>
        <v>40429.440000000002</v>
      </c>
      <c r="EJ703" s="20">
        <f t="shared" si="65"/>
        <v>2821.82</v>
      </c>
      <c r="EK703" s="20">
        <f t="shared" si="65"/>
        <v>903.92</v>
      </c>
      <c r="EL703" s="20">
        <v>40429.440000000002</v>
      </c>
      <c r="EM703" s="20">
        <v>2821.82</v>
      </c>
      <c r="EN703" s="20">
        <v>903.92</v>
      </c>
      <c r="EO703" s="24">
        <f t="shared" si="66"/>
        <v>1148034.679999999</v>
      </c>
      <c r="EP703" s="25">
        <f t="shared" si="62"/>
        <v>0</v>
      </c>
      <c r="EQ703" s="25">
        <f t="shared" si="63"/>
        <v>176620.73000000091</v>
      </c>
      <c r="ES703" s="26"/>
    </row>
    <row r="704" spans="1:149" x14ac:dyDescent="0.25">
      <c r="A704" s="27">
        <v>701</v>
      </c>
      <c r="B704" s="15">
        <v>18428839000190</v>
      </c>
      <c r="C704" s="28" t="s">
        <v>718</v>
      </c>
      <c r="D704" s="17">
        <v>29918734.559999999</v>
      </c>
      <c r="E704" s="18">
        <v>36525213.109999999</v>
      </c>
      <c r="F704" s="19">
        <v>0</v>
      </c>
      <c r="G704" s="20"/>
      <c r="H704" s="21">
        <f t="shared" si="61"/>
        <v>29918734.559999999</v>
      </c>
      <c r="I704" s="21">
        <v>36525213.109999999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/>
      <c r="AF704" s="22"/>
      <c r="AG704" s="22">
        <v>0</v>
      </c>
      <c r="AH704" s="22">
        <v>29918734.559999999</v>
      </c>
      <c r="AI704" s="22"/>
      <c r="AJ704" s="22">
        <v>0</v>
      </c>
      <c r="AK704" s="22"/>
      <c r="AL704" s="22">
        <v>0</v>
      </c>
      <c r="AM704" s="22">
        <v>0</v>
      </c>
      <c r="AN704" s="22">
        <v>0</v>
      </c>
      <c r="AO704" s="22"/>
      <c r="AP704" s="22">
        <v>0</v>
      </c>
      <c r="AQ704" s="22"/>
      <c r="AR704" s="22"/>
      <c r="AS704" s="22">
        <v>0</v>
      </c>
      <c r="AT704" s="22">
        <v>0</v>
      </c>
      <c r="AU704" s="22">
        <v>0</v>
      </c>
      <c r="AV704" s="22">
        <v>0</v>
      </c>
      <c r="AW704" s="22">
        <v>0</v>
      </c>
      <c r="AX704" s="22">
        <v>0</v>
      </c>
      <c r="AY704" s="22"/>
      <c r="AZ704" s="22">
        <f>VLOOKUP(A704,[1]Consolidado!$A$4:$AZ$856,52,FALSE)</f>
        <v>0</v>
      </c>
      <c r="BA704" s="22">
        <f>VLOOKUP(A704,'[2]Parcelas ICMS 2018 Calculadas'!$A$4:$BC$856,55,FALSE)</f>
        <v>0</v>
      </c>
      <c r="BB704" s="22">
        <v>0</v>
      </c>
      <c r="BC704" s="22">
        <v>0</v>
      </c>
      <c r="BD704" s="22">
        <v>0</v>
      </c>
      <c r="BE704" s="22">
        <v>0</v>
      </c>
      <c r="BF704" s="22"/>
      <c r="BG704" s="22">
        <v>0</v>
      </c>
      <c r="BH704" s="22"/>
      <c r="BI704" s="22"/>
      <c r="BJ704" s="22">
        <v>0</v>
      </c>
      <c r="BK704" s="22">
        <v>0</v>
      </c>
      <c r="BL704" s="22">
        <v>0</v>
      </c>
      <c r="BM704" s="22">
        <v>0</v>
      </c>
      <c r="BN704" s="23">
        <f t="shared" si="64"/>
        <v>29918734.559999999</v>
      </c>
      <c r="BO704" s="20">
        <v>1114775.83</v>
      </c>
      <c r="BP704" s="20">
        <v>77807.179999999993</v>
      </c>
      <c r="BQ704" s="20">
        <v>24924.09</v>
      </c>
      <c r="BR704" s="20">
        <v>1114775.83</v>
      </c>
      <c r="BS704" s="20">
        <v>77807.179999999993</v>
      </c>
      <c r="BT704" s="20">
        <v>24924.09</v>
      </c>
      <c r="BU704" s="20">
        <v>1114775.83</v>
      </c>
      <c r="BV704" s="20">
        <v>77807.179999999993</v>
      </c>
      <c r="BW704" s="20">
        <v>24924.09</v>
      </c>
      <c r="BX704" s="20">
        <v>1114775.83</v>
      </c>
      <c r="BY704" s="20">
        <v>77807.179999999993</v>
      </c>
      <c r="BZ704" s="20">
        <v>24924.09</v>
      </c>
      <c r="CA704" s="20">
        <v>1114775.83</v>
      </c>
      <c r="CB704" s="20">
        <v>77807.179999999993</v>
      </c>
      <c r="CC704" s="20">
        <v>24924.09</v>
      </c>
      <c r="CD704" s="20">
        <v>1114775.83</v>
      </c>
      <c r="CE704" s="20">
        <v>77807.179999999993</v>
      </c>
      <c r="CF704" s="20">
        <v>24924.09</v>
      </c>
      <c r="CG704" s="20">
        <v>1114775.83</v>
      </c>
      <c r="CH704" s="20">
        <v>77807.179999999993</v>
      </c>
      <c r="CI704" s="20">
        <v>24924.09</v>
      </c>
      <c r="CJ704" s="20">
        <v>1114775.83</v>
      </c>
      <c r="CK704" s="20">
        <v>77807.179999999993</v>
      </c>
      <c r="CL704" s="20">
        <v>24924.09</v>
      </c>
      <c r="CM704" s="20">
        <v>1114775.83</v>
      </c>
      <c r="CN704" s="20">
        <v>77807.179999999993</v>
      </c>
      <c r="CO704" s="20">
        <v>24924.09</v>
      </c>
      <c r="CP704" s="20">
        <v>1114775.83</v>
      </c>
      <c r="CQ704" s="20">
        <v>77807.179999999993</v>
      </c>
      <c r="CR704" s="20">
        <v>24924.09</v>
      </c>
      <c r="CS704" s="20">
        <v>1114775.83</v>
      </c>
      <c r="CT704" s="20">
        <v>77807.179999999993</v>
      </c>
      <c r="CU704" s="20">
        <v>24924.09</v>
      </c>
      <c r="CV704" s="20">
        <v>1114775.83</v>
      </c>
      <c r="CW704" s="20">
        <v>77807.179999999993</v>
      </c>
      <c r="CX704" s="20">
        <v>24924.09</v>
      </c>
      <c r="CY704" s="20">
        <v>1114775.83</v>
      </c>
      <c r="CZ704" s="20">
        <v>77807.179999999993</v>
      </c>
      <c r="DA704" s="20">
        <v>24924.09</v>
      </c>
      <c r="DB704" s="20">
        <v>1114775.83</v>
      </c>
      <c r="DC704" s="20">
        <v>77807.179999999993</v>
      </c>
      <c r="DD704" s="20">
        <v>24924.09</v>
      </c>
      <c r="DE704" s="20">
        <v>1114775.83</v>
      </c>
      <c r="DF704" s="20">
        <v>77807.179999999993</v>
      </c>
      <c r="DG704" s="20">
        <v>24924.09</v>
      </c>
      <c r="DH704" s="20">
        <v>1114775.83</v>
      </c>
      <c r="DI704" s="20">
        <v>77807.179999999993</v>
      </c>
      <c r="DJ704" s="20">
        <v>24924.09</v>
      </c>
      <c r="DK704" s="20">
        <v>1114775.83</v>
      </c>
      <c r="DL704" s="20">
        <v>77807.179999999993</v>
      </c>
      <c r="DM704" s="20">
        <v>24924.09</v>
      </c>
      <c r="DN704" s="20">
        <v>1114775.83</v>
      </c>
      <c r="DO704" s="20">
        <v>77807.179999999993</v>
      </c>
      <c r="DP704" s="20">
        <v>24924.09</v>
      </c>
      <c r="DQ704" s="20">
        <v>1114775.83</v>
      </c>
      <c r="DR704" s="20">
        <v>77807.179999999993</v>
      </c>
      <c r="DS704" s="20">
        <v>24924.09</v>
      </c>
      <c r="DT704" s="20">
        <v>1114775.83</v>
      </c>
      <c r="DU704" s="20">
        <v>77807.179999999993</v>
      </c>
      <c r="DV704" s="20">
        <v>24924.09</v>
      </c>
      <c r="DW704" s="20">
        <v>1114775.83</v>
      </c>
      <c r="DX704" s="20">
        <v>77807.179999999993</v>
      </c>
      <c r="DY704" s="20">
        <v>24924.09</v>
      </c>
      <c r="DZ704" s="20">
        <v>1114775.83</v>
      </c>
      <c r="EA704" s="20">
        <v>77807.179999999993</v>
      </c>
      <c r="EB704" s="20">
        <v>24924.09</v>
      </c>
      <c r="EC704" s="20">
        <v>1114775.83</v>
      </c>
      <c r="ED704" s="20">
        <v>77807.179999999993</v>
      </c>
      <c r="EE704" s="20">
        <v>24924.09</v>
      </c>
      <c r="EF704" s="20">
        <v>1114775.83</v>
      </c>
      <c r="EG704" s="20">
        <v>77807.179999999993</v>
      </c>
      <c r="EH704" s="20">
        <v>24924.09</v>
      </c>
      <c r="EI704" s="20">
        <f t="shared" si="65"/>
        <v>1114775.83</v>
      </c>
      <c r="EJ704" s="20">
        <f t="shared" si="65"/>
        <v>77807.179999999993</v>
      </c>
      <c r="EK704" s="20">
        <f t="shared" si="65"/>
        <v>24924.09</v>
      </c>
      <c r="EL704" s="20">
        <v>1114775.83</v>
      </c>
      <c r="EM704" s="20">
        <v>77807.179999999993</v>
      </c>
      <c r="EN704" s="20">
        <v>24924.09</v>
      </c>
      <c r="EO704" s="24">
        <f t="shared" si="66"/>
        <v>31655184.600000013</v>
      </c>
      <c r="EP704" s="25">
        <f t="shared" si="62"/>
        <v>0</v>
      </c>
      <c r="EQ704" s="25">
        <f t="shared" si="63"/>
        <v>4870028.5099999867</v>
      </c>
      <c r="ES704" s="26"/>
    </row>
    <row r="705" spans="1:149" x14ac:dyDescent="0.25">
      <c r="A705" s="27">
        <v>702</v>
      </c>
      <c r="B705" s="15">
        <v>18431312000115</v>
      </c>
      <c r="C705" s="28" t="s">
        <v>719</v>
      </c>
      <c r="D705" s="17">
        <v>0</v>
      </c>
      <c r="E705" s="18">
        <v>79498859.480000004</v>
      </c>
      <c r="F705" s="19">
        <v>0</v>
      </c>
      <c r="G705" s="20">
        <v>0</v>
      </c>
      <c r="H705" s="21">
        <f t="shared" si="61"/>
        <v>0</v>
      </c>
      <c r="I705" s="21">
        <v>79498859.480000004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/>
      <c r="AF705" s="22"/>
      <c r="AG705" s="22">
        <v>0</v>
      </c>
      <c r="AH705" s="22"/>
      <c r="AI705" s="22"/>
      <c r="AJ705" s="22">
        <v>0</v>
      </c>
      <c r="AK705" s="22"/>
      <c r="AL705" s="22">
        <v>0</v>
      </c>
      <c r="AM705" s="22">
        <v>0</v>
      </c>
      <c r="AN705" s="22">
        <v>0</v>
      </c>
      <c r="AO705" s="22"/>
      <c r="AP705" s="22">
        <v>0</v>
      </c>
      <c r="AQ705" s="22"/>
      <c r="AR705" s="22"/>
      <c r="AS705" s="22">
        <v>0</v>
      </c>
      <c r="AT705" s="22">
        <v>0</v>
      </c>
      <c r="AU705" s="22">
        <v>0</v>
      </c>
      <c r="AV705" s="22">
        <v>0</v>
      </c>
      <c r="AW705" s="22">
        <v>0</v>
      </c>
      <c r="AX705" s="22">
        <v>0</v>
      </c>
      <c r="AY705" s="22"/>
      <c r="AZ705" s="22">
        <f>VLOOKUP(A705,[1]Consolidado!$A$4:$AZ$856,52,FALSE)</f>
        <v>0</v>
      </c>
      <c r="BA705" s="22">
        <f>VLOOKUP(A705,'[2]Parcelas ICMS 2018 Calculadas'!$A$4:$BC$856,55,FALSE)</f>
        <v>0</v>
      </c>
      <c r="BB705" s="22">
        <v>0</v>
      </c>
      <c r="BC705" s="22">
        <v>0</v>
      </c>
      <c r="BD705" s="22">
        <v>0</v>
      </c>
      <c r="BE705" s="22">
        <v>0</v>
      </c>
      <c r="BF705" s="22"/>
      <c r="BG705" s="22">
        <v>0</v>
      </c>
      <c r="BH705" s="22"/>
      <c r="BI705" s="22"/>
      <c r="BJ705" s="22">
        <v>0</v>
      </c>
      <c r="BK705" s="22">
        <v>0</v>
      </c>
      <c r="BL705" s="22">
        <v>0</v>
      </c>
      <c r="BM705" s="22">
        <v>0</v>
      </c>
      <c r="BN705" s="23">
        <f t="shared" si="64"/>
        <v>0</v>
      </c>
      <c r="BO705" s="20">
        <v>2426362.5</v>
      </c>
      <c r="BP705" s="20">
        <v>169351.02</v>
      </c>
      <c r="BQ705" s="20">
        <v>54248.46</v>
      </c>
      <c r="BR705" s="20">
        <v>2426362.5</v>
      </c>
      <c r="BS705" s="20">
        <v>169351.02</v>
      </c>
      <c r="BT705" s="20">
        <v>54248.46</v>
      </c>
      <c r="BU705" s="20">
        <v>2426362.5</v>
      </c>
      <c r="BV705" s="20">
        <v>169351.02</v>
      </c>
      <c r="BW705" s="20">
        <v>54248.46</v>
      </c>
      <c r="BX705" s="20">
        <v>2426362.5</v>
      </c>
      <c r="BY705" s="20">
        <v>169351.02</v>
      </c>
      <c r="BZ705" s="20">
        <v>54248.46</v>
      </c>
      <c r="CA705" s="20">
        <v>2426362.5</v>
      </c>
      <c r="CB705" s="20">
        <v>169351.02</v>
      </c>
      <c r="CC705" s="20">
        <v>54248.46</v>
      </c>
      <c r="CD705" s="20">
        <v>2426362.5</v>
      </c>
      <c r="CE705" s="20">
        <v>169351.02</v>
      </c>
      <c r="CF705" s="20">
        <v>54248.46</v>
      </c>
      <c r="CG705" s="20">
        <v>2426362.5</v>
      </c>
      <c r="CH705" s="20">
        <v>169351.02</v>
      </c>
      <c r="CI705" s="20">
        <v>54248.46</v>
      </c>
      <c r="CJ705" s="20">
        <v>2426362.5</v>
      </c>
      <c r="CK705" s="20">
        <v>169351.02</v>
      </c>
      <c r="CL705" s="20">
        <v>54248.46</v>
      </c>
      <c r="CM705" s="20">
        <v>2426362.5</v>
      </c>
      <c r="CN705" s="20">
        <v>169351.02</v>
      </c>
      <c r="CO705" s="20">
        <v>54248.46</v>
      </c>
      <c r="CP705" s="20">
        <v>2426362.5</v>
      </c>
      <c r="CQ705" s="20">
        <v>169351.02</v>
      </c>
      <c r="CR705" s="20">
        <v>54248.46</v>
      </c>
      <c r="CS705" s="20">
        <v>2426362.5</v>
      </c>
      <c r="CT705" s="20">
        <v>169351.02</v>
      </c>
      <c r="CU705" s="20">
        <v>54248.46</v>
      </c>
      <c r="CV705" s="20">
        <v>2426362.5</v>
      </c>
      <c r="CW705" s="20">
        <v>169351.02</v>
      </c>
      <c r="CX705" s="20">
        <v>54248.46</v>
      </c>
      <c r="CY705" s="20">
        <v>2426362.5</v>
      </c>
      <c r="CZ705" s="20">
        <v>169351.02</v>
      </c>
      <c r="DA705" s="20">
        <v>54248.46</v>
      </c>
      <c r="DB705" s="20">
        <v>2426362.5</v>
      </c>
      <c r="DC705" s="20">
        <v>169351.02</v>
      </c>
      <c r="DD705" s="20">
        <v>54248.46</v>
      </c>
      <c r="DE705" s="20">
        <v>2426362.5</v>
      </c>
      <c r="DF705" s="20">
        <v>169351.02</v>
      </c>
      <c r="DG705" s="20">
        <v>54248.46</v>
      </c>
      <c r="DH705" s="20">
        <v>2426362.5</v>
      </c>
      <c r="DI705" s="20">
        <v>169351.02</v>
      </c>
      <c r="DJ705" s="20">
        <v>54248.46</v>
      </c>
      <c r="DK705" s="20">
        <v>2426362.5</v>
      </c>
      <c r="DL705" s="20">
        <v>169351.02</v>
      </c>
      <c r="DM705" s="20">
        <v>54248.46</v>
      </c>
      <c r="DN705" s="20">
        <v>2426362.5</v>
      </c>
      <c r="DO705" s="20">
        <v>169351.02</v>
      </c>
      <c r="DP705" s="20">
        <v>54248.46</v>
      </c>
      <c r="DQ705" s="20">
        <v>2426362.5</v>
      </c>
      <c r="DR705" s="20">
        <v>169351.02</v>
      </c>
      <c r="DS705" s="20">
        <v>54248.46</v>
      </c>
      <c r="DT705" s="20">
        <v>2426362.5</v>
      </c>
      <c r="DU705" s="20">
        <v>169351.02</v>
      </c>
      <c r="DV705" s="20">
        <v>54248.46</v>
      </c>
      <c r="DW705" s="20">
        <v>2426362.5</v>
      </c>
      <c r="DX705" s="20">
        <v>169351.02</v>
      </c>
      <c r="DY705" s="20">
        <v>54248.46</v>
      </c>
      <c r="DZ705" s="20">
        <v>2426362.5</v>
      </c>
      <c r="EA705" s="20">
        <v>169351.02</v>
      </c>
      <c r="EB705" s="20">
        <v>54248.46</v>
      </c>
      <c r="EC705" s="20">
        <v>2426362.5</v>
      </c>
      <c r="ED705" s="20">
        <v>169351.02</v>
      </c>
      <c r="EE705" s="20">
        <v>54248.46</v>
      </c>
      <c r="EF705" s="20">
        <v>2426362.5</v>
      </c>
      <c r="EG705" s="20">
        <v>169351.02</v>
      </c>
      <c r="EH705" s="20">
        <v>54248.46</v>
      </c>
      <c r="EI705" s="20">
        <f t="shared" si="65"/>
        <v>2426362.5</v>
      </c>
      <c r="EJ705" s="20">
        <f t="shared" si="65"/>
        <v>169351.02</v>
      </c>
      <c r="EK705" s="20">
        <f t="shared" si="65"/>
        <v>54248.46</v>
      </c>
      <c r="EL705" s="20">
        <v>2426362.5</v>
      </c>
      <c r="EM705" s="20">
        <v>169351.02</v>
      </c>
      <c r="EN705" s="20">
        <v>54248.46</v>
      </c>
      <c r="EO705" s="24">
        <f t="shared" si="66"/>
        <v>68899011.480000049</v>
      </c>
      <c r="EP705" s="25">
        <f t="shared" si="62"/>
        <v>0</v>
      </c>
      <c r="EQ705" s="25">
        <f t="shared" si="63"/>
        <v>10599847.999999955</v>
      </c>
      <c r="ES705" s="26"/>
    </row>
    <row r="706" spans="1:149" x14ac:dyDescent="0.25">
      <c r="A706" s="27">
        <v>703</v>
      </c>
      <c r="B706" s="15">
        <v>18404996000166</v>
      </c>
      <c r="C706" s="28" t="s">
        <v>720</v>
      </c>
      <c r="D706" s="17">
        <v>218907.35</v>
      </c>
      <c r="E706" s="18">
        <v>470312.76</v>
      </c>
      <c r="F706" s="19">
        <v>0</v>
      </c>
      <c r="G706" s="20">
        <v>0</v>
      </c>
      <c r="H706" s="21">
        <f t="shared" si="61"/>
        <v>218907.35</v>
      </c>
      <c r="I706" s="21">
        <v>470312.76</v>
      </c>
      <c r="J706" s="22">
        <v>0</v>
      </c>
      <c r="K706" s="22">
        <v>0</v>
      </c>
      <c r="L706" s="22">
        <v>0</v>
      </c>
      <c r="M706" s="22">
        <v>0</v>
      </c>
      <c r="N706" s="22">
        <v>10030.82</v>
      </c>
      <c r="O706" s="22">
        <v>0</v>
      </c>
      <c r="P706" s="22">
        <v>10030.82</v>
      </c>
      <c r="Q706" s="22">
        <v>0</v>
      </c>
      <c r="R706" s="22">
        <v>10030.82</v>
      </c>
      <c r="S706" s="22">
        <v>10030.82</v>
      </c>
      <c r="T706" s="22">
        <v>10030.82</v>
      </c>
      <c r="U706" s="22">
        <v>10025.959999999999</v>
      </c>
      <c r="V706" s="22">
        <v>10025.959999999999</v>
      </c>
      <c r="W706" s="22">
        <v>10025.959999999999</v>
      </c>
      <c r="X706" s="22">
        <v>10025.959999999999</v>
      </c>
      <c r="Y706" s="22">
        <v>6129.41</v>
      </c>
      <c r="Z706" s="22">
        <v>6129.41</v>
      </c>
      <c r="AA706" s="22">
        <v>6129.41</v>
      </c>
      <c r="AB706" s="22">
        <v>6129.41</v>
      </c>
      <c r="AC706" s="22">
        <v>0</v>
      </c>
      <c r="AD706" s="22">
        <v>6129.41</v>
      </c>
      <c r="AE706" s="22"/>
      <c r="AF706" s="22"/>
      <c r="AG706" s="22">
        <v>6129.41</v>
      </c>
      <c r="AH706" s="22"/>
      <c r="AI706" s="22"/>
      <c r="AJ706" s="22">
        <v>6129.41</v>
      </c>
      <c r="AK706" s="22"/>
      <c r="AL706" s="22">
        <v>6129.41</v>
      </c>
      <c r="AM706" s="22">
        <v>6129.41</v>
      </c>
      <c r="AN706" s="22">
        <v>6129.41</v>
      </c>
      <c r="AO706" s="22"/>
      <c r="AP706" s="22">
        <v>6129.41</v>
      </c>
      <c r="AQ706" s="22"/>
      <c r="AR706" s="22"/>
      <c r="AS706" s="22">
        <v>6129.41</v>
      </c>
      <c r="AT706" s="22">
        <v>36776.46</v>
      </c>
      <c r="AU706" s="22">
        <v>0</v>
      </c>
      <c r="AV706" s="22">
        <v>0</v>
      </c>
      <c r="AW706" s="22">
        <v>0</v>
      </c>
      <c r="AX706" s="22">
        <v>18320.03</v>
      </c>
      <c r="AY706" s="22"/>
      <c r="AZ706" s="22">
        <f>VLOOKUP(A706,[1]Consolidado!$A$4:$AZ$856,52,FALSE)</f>
        <v>0</v>
      </c>
      <c r="BA706" s="22">
        <f>VLOOKUP(A706,'[2]Parcelas ICMS 2018 Calculadas'!$A$4:$BC$856,55,FALSE)</f>
        <v>0</v>
      </c>
      <c r="BB706" s="22">
        <v>0</v>
      </c>
      <c r="BC706" s="22">
        <v>0</v>
      </c>
      <c r="BD706" s="22">
        <v>0</v>
      </c>
      <c r="BE706" s="22"/>
      <c r="BF706" s="22"/>
      <c r="BG706" s="22">
        <v>0</v>
      </c>
      <c r="BH706" s="22"/>
      <c r="BI706" s="22"/>
      <c r="BJ706" s="22">
        <v>0</v>
      </c>
      <c r="BK706" s="22">
        <v>0</v>
      </c>
      <c r="BL706" s="22">
        <v>0</v>
      </c>
      <c r="BM706" s="22">
        <v>0</v>
      </c>
      <c r="BN706" s="23">
        <f t="shared" si="64"/>
        <v>218907.35</v>
      </c>
      <c r="BO706" s="20">
        <v>14354.28</v>
      </c>
      <c r="BP706" s="20">
        <v>1001.88</v>
      </c>
      <c r="BQ706" s="20">
        <v>320.93</v>
      </c>
      <c r="BR706" s="20">
        <v>14354.28</v>
      </c>
      <c r="BS706" s="20">
        <v>1001.88</v>
      </c>
      <c r="BT706" s="20">
        <v>320.93</v>
      </c>
      <c r="BU706" s="20">
        <v>14354.28</v>
      </c>
      <c r="BV706" s="20">
        <v>1001.88</v>
      </c>
      <c r="BW706" s="20">
        <v>320.93</v>
      </c>
      <c r="BX706" s="20">
        <v>14354.28</v>
      </c>
      <c r="BY706" s="20">
        <v>1001.88</v>
      </c>
      <c r="BZ706" s="20">
        <v>320.93</v>
      </c>
      <c r="CA706" s="20">
        <v>14354.28</v>
      </c>
      <c r="CB706" s="20">
        <v>1001.88</v>
      </c>
      <c r="CC706" s="20">
        <v>320.93</v>
      </c>
      <c r="CD706" s="20">
        <v>14354.28</v>
      </c>
      <c r="CE706" s="20">
        <v>1001.88</v>
      </c>
      <c r="CF706" s="20">
        <v>320.93</v>
      </c>
      <c r="CG706" s="20">
        <v>14354.28</v>
      </c>
      <c r="CH706" s="20">
        <v>1001.88</v>
      </c>
      <c r="CI706" s="20">
        <v>320.93</v>
      </c>
      <c r="CJ706" s="20">
        <v>14354.28</v>
      </c>
      <c r="CK706" s="20">
        <v>1001.88</v>
      </c>
      <c r="CL706" s="20">
        <v>320.93</v>
      </c>
      <c r="CM706" s="20">
        <v>14354.28</v>
      </c>
      <c r="CN706" s="20">
        <v>1001.88</v>
      </c>
      <c r="CO706" s="20">
        <v>320.93</v>
      </c>
      <c r="CP706" s="20">
        <v>14354.28</v>
      </c>
      <c r="CQ706" s="20">
        <v>1001.88</v>
      </c>
      <c r="CR706" s="20">
        <v>320.93</v>
      </c>
      <c r="CS706" s="20">
        <v>14354.28</v>
      </c>
      <c r="CT706" s="20">
        <v>1001.88</v>
      </c>
      <c r="CU706" s="20">
        <v>320.93</v>
      </c>
      <c r="CV706" s="20">
        <v>14354.28</v>
      </c>
      <c r="CW706" s="20">
        <v>1001.88</v>
      </c>
      <c r="CX706" s="20">
        <v>320.93</v>
      </c>
      <c r="CY706" s="20">
        <v>14354.28</v>
      </c>
      <c r="CZ706" s="20">
        <v>1001.88</v>
      </c>
      <c r="DA706" s="20">
        <v>320.93</v>
      </c>
      <c r="DB706" s="20">
        <v>14354.28</v>
      </c>
      <c r="DC706" s="20">
        <v>1001.88</v>
      </c>
      <c r="DD706" s="20">
        <v>320.93</v>
      </c>
      <c r="DE706" s="20">
        <v>14354.28</v>
      </c>
      <c r="DF706" s="20">
        <v>1001.88</v>
      </c>
      <c r="DG706" s="20">
        <v>320.93</v>
      </c>
      <c r="DH706" s="20">
        <v>14354.28</v>
      </c>
      <c r="DI706" s="20">
        <v>1001.88</v>
      </c>
      <c r="DJ706" s="20">
        <v>320.93</v>
      </c>
      <c r="DK706" s="20">
        <v>14354.28</v>
      </c>
      <c r="DL706" s="20">
        <v>1001.88</v>
      </c>
      <c r="DM706" s="20">
        <v>320.93</v>
      </c>
      <c r="DN706" s="20">
        <v>14354.28</v>
      </c>
      <c r="DO706" s="20">
        <v>1001.88</v>
      </c>
      <c r="DP706" s="20">
        <v>320.93</v>
      </c>
      <c r="DQ706" s="20">
        <v>14354.28</v>
      </c>
      <c r="DR706" s="20">
        <v>1001.88</v>
      </c>
      <c r="DS706" s="20">
        <v>320.93</v>
      </c>
      <c r="DT706" s="20">
        <v>14354.28</v>
      </c>
      <c r="DU706" s="20">
        <v>1001.88</v>
      </c>
      <c r="DV706" s="20">
        <v>320.93</v>
      </c>
      <c r="DW706" s="20">
        <v>14354.28</v>
      </c>
      <c r="DX706" s="20">
        <v>1001.88</v>
      </c>
      <c r="DY706" s="20">
        <v>320.93</v>
      </c>
      <c r="DZ706" s="20">
        <v>14354.28</v>
      </c>
      <c r="EA706" s="20">
        <v>1001.88</v>
      </c>
      <c r="EB706" s="20">
        <v>320.93</v>
      </c>
      <c r="EC706" s="20">
        <v>14354.28</v>
      </c>
      <c r="ED706" s="20">
        <v>1001.88</v>
      </c>
      <c r="EE706" s="20">
        <v>320.93</v>
      </c>
      <c r="EF706" s="20">
        <v>14354.28</v>
      </c>
      <c r="EG706" s="20">
        <v>1001.88</v>
      </c>
      <c r="EH706" s="20">
        <v>320.93</v>
      </c>
      <c r="EI706" s="20">
        <f t="shared" si="65"/>
        <v>14354.28</v>
      </c>
      <c r="EJ706" s="20">
        <f t="shared" si="65"/>
        <v>1001.88</v>
      </c>
      <c r="EK706" s="20">
        <f t="shared" si="65"/>
        <v>320.93</v>
      </c>
      <c r="EL706" s="20">
        <v>14354.28</v>
      </c>
      <c r="EM706" s="20">
        <v>1001.88</v>
      </c>
      <c r="EN706" s="20">
        <v>320.93</v>
      </c>
      <c r="EO706" s="24">
        <f t="shared" si="66"/>
        <v>407604.3400000002</v>
      </c>
      <c r="EP706" s="25">
        <f t="shared" si="62"/>
        <v>0</v>
      </c>
      <c r="EQ706" s="25">
        <f t="shared" si="63"/>
        <v>62708.419999999809</v>
      </c>
      <c r="ES706" s="26"/>
    </row>
    <row r="707" spans="1:149" x14ac:dyDescent="0.25">
      <c r="A707" s="27">
        <v>704</v>
      </c>
      <c r="B707" s="15">
        <v>18125161000177</v>
      </c>
      <c r="C707" s="28" t="s">
        <v>721</v>
      </c>
      <c r="D707" s="17">
        <v>8522810.9900000002</v>
      </c>
      <c r="E707" s="18">
        <v>8129724.4800000004</v>
      </c>
      <c r="F707" s="19">
        <v>0</v>
      </c>
      <c r="G707" s="20">
        <v>0</v>
      </c>
      <c r="H707" s="21">
        <f t="shared" si="61"/>
        <v>8522810.9900000002</v>
      </c>
      <c r="I707" s="21">
        <v>8129724.4800000004</v>
      </c>
      <c r="J707" s="22">
        <v>0</v>
      </c>
      <c r="K707" s="22">
        <v>0</v>
      </c>
      <c r="L707" s="22">
        <v>0</v>
      </c>
      <c r="M707" s="22">
        <v>0</v>
      </c>
      <c r="N707" s="22">
        <v>390534.14</v>
      </c>
      <c r="O707" s="22">
        <v>0</v>
      </c>
      <c r="P707" s="22">
        <v>390534.14</v>
      </c>
      <c r="Q707" s="22">
        <v>0</v>
      </c>
      <c r="R707" s="22">
        <v>390534.14</v>
      </c>
      <c r="S707" s="22">
        <v>390534.14</v>
      </c>
      <c r="T707" s="22">
        <v>390534.14</v>
      </c>
      <c r="U707" s="22">
        <v>390344.74</v>
      </c>
      <c r="V707" s="22">
        <v>390344.74</v>
      </c>
      <c r="W707" s="22">
        <v>390344.74</v>
      </c>
      <c r="X707" s="22">
        <v>390344.74</v>
      </c>
      <c r="Y707" s="22">
        <v>238638.71</v>
      </c>
      <c r="Z707" s="22">
        <v>238638.71</v>
      </c>
      <c r="AA707" s="22">
        <v>238638.71</v>
      </c>
      <c r="AB707" s="22">
        <v>238638.71</v>
      </c>
      <c r="AC707" s="22">
        <v>0</v>
      </c>
      <c r="AD707" s="22">
        <v>238638.71</v>
      </c>
      <c r="AE707" s="22"/>
      <c r="AF707" s="22"/>
      <c r="AG707" s="22">
        <v>238638.71</v>
      </c>
      <c r="AH707" s="22"/>
      <c r="AI707" s="22"/>
      <c r="AJ707" s="22">
        <v>238638.71</v>
      </c>
      <c r="AK707" s="22"/>
      <c r="AL707" s="22">
        <v>238638.71</v>
      </c>
      <c r="AM707" s="22">
        <v>238638.71</v>
      </c>
      <c r="AN707" s="22">
        <v>238638.71</v>
      </c>
      <c r="AO707" s="22"/>
      <c r="AP707" s="22">
        <v>238638.71</v>
      </c>
      <c r="AQ707" s="22"/>
      <c r="AR707" s="22"/>
      <c r="AS707" s="22">
        <v>238638.71</v>
      </c>
      <c r="AT707" s="22">
        <v>0</v>
      </c>
      <c r="AU707" s="22">
        <v>0</v>
      </c>
      <c r="AV707" s="22">
        <v>238638.71</v>
      </c>
      <c r="AW707" s="22">
        <v>0</v>
      </c>
      <c r="AX707" s="22">
        <v>0</v>
      </c>
      <c r="AY707" s="22"/>
      <c r="AZ707" s="22">
        <f>VLOOKUP(A707,[1]Consolidado!$A$4:$AZ$856,52,FALSE)</f>
        <v>238638.71</v>
      </c>
      <c r="BA707" s="22">
        <f>VLOOKUP(A707,'[2]Parcelas ICMS 2018 Calculadas'!$A$4:$BC$856,55,FALSE)</f>
        <v>0</v>
      </c>
      <c r="BB707" s="22">
        <v>238638.71</v>
      </c>
      <c r="BC707" s="22">
        <v>0</v>
      </c>
      <c r="BD707" s="22">
        <v>0</v>
      </c>
      <c r="BE707" s="22">
        <v>238638.71</v>
      </c>
      <c r="BF707" s="22"/>
      <c r="BG707" s="22">
        <v>0</v>
      </c>
      <c r="BH707" s="22"/>
      <c r="BI707" s="22"/>
      <c r="BJ707" s="22">
        <v>238638.71</v>
      </c>
      <c r="BK707" s="22">
        <v>0</v>
      </c>
      <c r="BL707" s="22">
        <v>0</v>
      </c>
      <c r="BM707" s="22">
        <v>0</v>
      </c>
      <c r="BN707" s="23">
        <f t="shared" si="64"/>
        <v>7570907.7300000004</v>
      </c>
      <c r="BO707" s="20">
        <v>248125.05</v>
      </c>
      <c r="BP707" s="20">
        <v>17318.2</v>
      </c>
      <c r="BQ707" s="20">
        <v>5547.56</v>
      </c>
      <c r="BR707" s="20">
        <v>248125.05</v>
      </c>
      <c r="BS707" s="20">
        <v>17318.2</v>
      </c>
      <c r="BT707" s="20">
        <v>5547.56</v>
      </c>
      <c r="BU707" s="20">
        <v>248125.05</v>
      </c>
      <c r="BV707" s="20">
        <v>17318.2</v>
      </c>
      <c r="BW707" s="20">
        <v>5547.56</v>
      </c>
      <c r="BX707" s="20">
        <v>248125.05</v>
      </c>
      <c r="BY707" s="20">
        <v>17318.2</v>
      </c>
      <c r="BZ707" s="20">
        <v>5547.56</v>
      </c>
      <c r="CA707" s="20">
        <v>248125.05</v>
      </c>
      <c r="CB707" s="20">
        <v>17318.2</v>
      </c>
      <c r="CC707" s="20">
        <v>5547.56</v>
      </c>
      <c r="CD707" s="20">
        <v>248125.05</v>
      </c>
      <c r="CE707" s="20">
        <v>17318.2</v>
      </c>
      <c r="CF707" s="20">
        <v>5547.56</v>
      </c>
      <c r="CG707" s="20">
        <v>248125.05</v>
      </c>
      <c r="CH707" s="20">
        <v>17318.2</v>
      </c>
      <c r="CI707" s="20">
        <v>5547.56</v>
      </c>
      <c r="CJ707" s="20">
        <v>248125.05</v>
      </c>
      <c r="CK707" s="20">
        <v>17318.2</v>
      </c>
      <c r="CL707" s="20">
        <v>5547.56</v>
      </c>
      <c r="CM707" s="20">
        <v>248125.05</v>
      </c>
      <c r="CN707" s="20">
        <v>17318.2</v>
      </c>
      <c r="CO707" s="20">
        <v>5547.56</v>
      </c>
      <c r="CP707" s="20">
        <v>248125.05</v>
      </c>
      <c r="CQ707" s="20">
        <v>17318.2</v>
      </c>
      <c r="CR707" s="20">
        <v>5547.56</v>
      </c>
      <c r="CS707" s="20">
        <v>248125.05</v>
      </c>
      <c r="CT707" s="20">
        <v>17318.2</v>
      </c>
      <c r="CU707" s="20">
        <v>5547.56</v>
      </c>
      <c r="CV707" s="20">
        <v>248125.05</v>
      </c>
      <c r="CW707" s="20">
        <v>17318.2</v>
      </c>
      <c r="CX707" s="20">
        <v>5547.56</v>
      </c>
      <c r="CY707" s="20">
        <v>248125.05</v>
      </c>
      <c r="CZ707" s="20">
        <v>17318.2</v>
      </c>
      <c r="DA707" s="20">
        <v>5547.56</v>
      </c>
      <c r="DB707" s="20">
        <v>248125.05</v>
      </c>
      <c r="DC707" s="20">
        <v>17318.2</v>
      </c>
      <c r="DD707" s="20">
        <v>5547.56</v>
      </c>
      <c r="DE707" s="20">
        <v>248125.05</v>
      </c>
      <c r="DF707" s="20">
        <v>17318.2</v>
      </c>
      <c r="DG707" s="20">
        <v>5547.56</v>
      </c>
      <c r="DH707" s="20">
        <v>248125.05</v>
      </c>
      <c r="DI707" s="20">
        <v>17318.2</v>
      </c>
      <c r="DJ707" s="20">
        <v>5547.56</v>
      </c>
      <c r="DK707" s="20">
        <v>248125.05</v>
      </c>
      <c r="DL707" s="20">
        <v>17318.2</v>
      </c>
      <c r="DM707" s="20">
        <v>5547.56</v>
      </c>
      <c r="DN707" s="20">
        <v>248125.05</v>
      </c>
      <c r="DO707" s="20">
        <v>17318.2</v>
      </c>
      <c r="DP707" s="20">
        <v>5547.56</v>
      </c>
      <c r="DQ707" s="20">
        <v>248125.05</v>
      </c>
      <c r="DR707" s="20">
        <v>17318.2</v>
      </c>
      <c r="DS707" s="20">
        <v>5547.56</v>
      </c>
      <c r="DT707" s="20">
        <v>248125.05</v>
      </c>
      <c r="DU707" s="20">
        <v>17318.2</v>
      </c>
      <c r="DV707" s="20">
        <v>5547.56</v>
      </c>
      <c r="DW707" s="20">
        <v>248125.05</v>
      </c>
      <c r="DX707" s="20">
        <v>17318.2</v>
      </c>
      <c r="DY707" s="20">
        <v>5547.56</v>
      </c>
      <c r="DZ707" s="20">
        <v>248125.05</v>
      </c>
      <c r="EA707" s="20">
        <v>17318.2</v>
      </c>
      <c r="EB707" s="20">
        <v>5547.56</v>
      </c>
      <c r="EC707" s="20">
        <v>248125.05</v>
      </c>
      <c r="ED707" s="20">
        <v>17318.2</v>
      </c>
      <c r="EE707" s="20">
        <v>5547.56</v>
      </c>
      <c r="EF707" s="20">
        <v>248125.05</v>
      </c>
      <c r="EG707" s="20">
        <v>17318.2</v>
      </c>
      <c r="EH707" s="20">
        <v>5547.56</v>
      </c>
      <c r="EI707" s="20">
        <f t="shared" si="65"/>
        <v>248125.05</v>
      </c>
      <c r="EJ707" s="20">
        <f t="shared" si="65"/>
        <v>17318.2</v>
      </c>
      <c r="EK707" s="20">
        <f t="shared" si="65"/>
        <v>5547.56</v>
      </c>
      <c r="EL707" s="20">
        <v>248125.05</v>
      </c>
      <c r="EM707" s="20">
        <v>17318.2</v>
      </c>
      <c r="EN707" s="20">
        <v>5547.56</v>
      </c>
      <c r="EO707" s="24">
        <f t="shared" si="66"/>
        <v>7045761.0599999968</v>
      </c>
      <c r="EP707" s="25">
        <f t="shared" si="62"/>
        <v>951903.25999999978</v>
      </c>
      <c r="EQ707" s="25">
        <f t="shared" si="63"/>
        <v>1083963.4200000037</v>
      </c>
      <c r="ES707" s="26"/>
    </row>
    <row r="708" spans="1:149" x14ac:dyDescent="0.25">
      <c r="A708" s="27">
        <v>705</v>
      </c>
      <c r="B708" s="15">
        <v>18316281000151</v>
      </c>
      <c r="C708" s="28" t="s">
        <v>722</v>
      </c>
      <c r="D708" s="17">
        <v>746275.74</v>
      </c>
      <c r="E708" s="18">
        <v>1120481.1299999999</v>
      </c>
      <c r="F708" s="19">
        <v>0</v>
      </c>
      <c r="G708" s="20">
        <v>0</v>
      </c>
      <c r="H708" s="21">
        <f t="shared" ref="H708:H771" si="67">D708-F708-G708</f>
        <v>746275.74</v>
      </c>
      <c r="I708" s="21">
        <v>1120481.1299999999</v>
      </c>
      <c r="J708" s="22">
        <v>0</v>
      </c>
      <c r="K708" s="22">
        <v>0</v>
      </c>
      <c r="L708" s="22">
        <v>0</v>
      </c>
      <c r="M708" s="22">
        <v>0</v>
      </c>
      <c r="N708" s="22">
        <v>34196.01</v>
      </c>
      <c r="O708" s="22">
        <v>0</v>
      </c>
      <c r="P708" s="22">
        <v>34196.01</v>
      </c>
      <c r="Q708" s="22">
        <v>0</v>
      </c>
      <c r="R708" s="22">
        <v>34196.01</v>
      </c>
      <c r="S708" s="22">
        <v>34196.01</v>
      </c>
      <c r="T708" s="22">
        <v>34196.01</v>
      </c>
      <c r="U708" s="22">
        <v>34179.43</v>
      </c>
      <c r="V708" s="22">
        <v>34179.43</v>
      </c>
      <c r="W708" s="22">
        <v>34179.43</v>
      </c>
      <c r="X708" s="22">
        <v>34179.43</v>
      </c>
      <c r="Y708" s="22">
        <v>20895.72</v>
      </c>
      <c r="Z708" s="22">
        <v>20895.72</v>
      </c>
      <c r="AA708" s="22">
        <v>20895.72</v>
      </c>
      <c r="AB708" s="22">
        <v>20895.72</v>
      </c>
      <c r="AC708" s="22">
        <v>0</v>
      </c>
      <c r="AD708" s="22">
        <v>20895.72</v>
      </c>
      <c r="AE708" s="22"/>
      <c r="AF708" s="22"/>
      <c r="AG708" s="22">
        <v>20895.72</v>
      </c>
      <c r="AH708" s="22"/>
      <c r="AI708" s="22"/>
      <c r="AJ708" s="22">
        <v>20895.72</v>
      </c>
      <c r="AK708" s="22"/>
      <c r="AL708" s="22">
        <v>20895.72</v>
      </c>
      <c r="AM708" s="22">
        <v>20895.72</v>
      </c>
      <c r="AN708" s="22">
        <v>20895.72</v>
      </c>
      <c r="AO708" s="22"/>
      <c r="AP708" s="22">
        <v>20895.72</v>
      </c>
      <c r="AQ708" s="22"/>
      <c r="AR708" s="22"/>
      <c r="AS708" s="22">
        <v>20895.72</v>
      </c>
      <c r="AT708" s="22">
        <v>0</v>
      </c>
      <c r="AU708" s="22">
        <v>0</v>
      </c>
      <c r="AV708" s="22">
        <v>20895.72</v>
      </c>
      <c r="AW708" s="22">
        <v>0</v>
      </c>
      <c r="AX708" s="22">
        <v>166933.60999999999</v>
      </c>
      <c r="AY708" s="22"/>
      <c r="AZ708" s="22">
        <f>VLOOKUP(A708,[1]Consolidado!$A$4:$AZ$856,52,FALSE)</f>
        <v>0</v>
      </c>
      <c r="BA708" s="22">
        <f>VLOOKUP(A708,'[2]Parcelas ICMS 2018 Calculadas'!$A$4:$BC$856,55,FALSE)</f>
        <v>0</v>
      </c>
      <c r="BB708" s="22">
        <v>0</v>
      </c>
      <c r="BC708" s="22">
        <v>0</v>
      </c>
      <c r="BD708" s="22">
        <v>0</v>
      </c>
      <c r="BE708" s="22"/>
      <c r="BF708" s="22"/>
      <c r="BG708" s="22">
        <v>0</v>
      </c>
      <c r="BH708" s="22"/>
      <c r="BI708" s="22"/>
      <c r="BJ708" s="22">
        <v>0</v>
      </c>
      <c r="BK708" s="22">
        <v>0</v>
      </c>
      <c r="BL708" s="22">
        <v>0</v>
      </c>
      <c r="BM708" s="22">
        <v>0</v>
      </c>
      <c r="BN708" s="23">
        <f t="shared" si="64"/>
        <v>746275.73999999964</v>
      </c>
      <c r="BO708" s="20">
        <v>34197.89</v>
      </c>
      <c r="BP708" s="20">
        <v>2386.88</v>
      </c>
      <c r="BQ708" s="20">
        <v>764.59</v>
      </c>
      <c r="BR708" s="20">
        <v>34197.89</v>
      </c>
      <c r="BS708" s="20">
        <v>2386.88</v>
      </c>
      <c r="BT708" s="20">
        <v>764.59</v>
      </c>
      <c r="BU708" s="20">
        <v>34197.89</v>
      </c>
      <c r="BV708" s="20">
        <v>2386.88</v>
      </c>
      <c r="BW708" s="20">
        <v>764.59</v>
      </c>
      <c r="BX708" s="20">
        <v>34197.89</v>
      </c>
      <c r="BY708" s="20">
        <v>2386.88</v>
      </c>
      <c r="BZ708" s="20">
        <v>764.59</v>
      </c>
      <c r="CA708" s="20">
        <v>34197.89</v>
      </c>
      <c r="CB708" s="20">
        <v>2386.88</v>
      </c>
      <c r="CC708" s="20">
        <v>764.59</v>
      </c>
      <c r="CD708" s="20">
        <v>34197.89</v>
      </c>
      <c r="CE708" s="20">
        <v>2386.88</v>
      </c>
      <c r="CF708" s="20">
        <v>764.59</v>
      </c>
      <c r="CG708" s="20">
        <v>34197.89</v>
      </c>
      <c r="CH708" s="20">
        <v>2386.88</v>
      </c>
      <c r="CI708" s="20">
        <v>764.59</v>
      </c>
      <c r="CJ708" s="20">
        <v>34197.89</v>
      </c>
      <c r="CK708" s="20">
        <v>2386.88</v>
      </c>
      <c r="CL708" s="20">
        <v>764.59</v>
      </c>
      <c r="CM708" s="20">
        <v>34197.89</v>
      </c>
      <c r="CN708" s="20">
        <v>2386.88</v>
      </c>
      <c r="CO708" s="20">
        <v>764.59</v>
      </c>
      <c r="CP708" s="20">
        <v>34197.89</v>
      </c>
      <c r="CQ708" s="20">
        <v>2386.88</v>
      </c>
      <c r="CR708" s="20">
        <v>764.59</v>
      </c>
      <c r="CS708" s="20">
        <v>34197.89</v>
      </c>
      <c r="CT708" s="20">
        <v>2386.88</v>
      </c>
      <c r="CU708" s="20">
        <v>764.59</v>
      </c>
      <c r="CV708" s="20">
        <v>34197.89</v>
      </c>
      <c r="CW708" s="20">
        <v>2386.88</v>
      </c>
      <c r="CX708" s="20">
        <v>764.59</v>
      </c>
      <c r="CY708" s="20">
        <v>34197.89</v>
      </c>
      <c r="CZ708" s="20">
        <v>2386.88</v>
      </c>
      <c r="DA708" s="20">
        <v>764.59</v>
      </c>
      <c r="DB708" s="20">
        <v>34197.89</v>
      </c>
      <c r="DC708" s="20">
        <v>2386.88</v>
      </c>
      <c r="DD708" s="20">
        <v>764.59</v>
      </c>
      <c r="DE708" s="20">
        <v>34197.89</v>
      </c>
      <c r="DF708" s="20">
        <v>2386.88</v>
      </c>
      <c r="DG708" s="20">
        <v>764.59</v>
      </c>
      <c r="DH708" s="20">
        <v>34197.89</v>
      </c>
      <c r="DI708" s="20">
        <v>2386.88</v>
      </c>
      <c r="DJ708" s="20">
        <v>764.59</v>
      </c>
      <c r="DK708" s="20">
        <v>34197.89</v>
      </c>
      <c r="DL708" s="20">
        <v>2386.88</v>
      </c>
      <c r="DM708" s="20">
        <v>764.59</v>
      </c>
      <c r="DN708" s="20">
        <v>34197.89</v>
      </c>
      <c r="DO708" s="20">
        <v>2386.88</v>
      </c>
      <c r="DP708" s="20">
        <v>764.59</v>
      </c>
      <c r="DQ708" s="20">
        <v>34197.89</v>
      </c>
      <c r="DR708" s="20">
        <v>2386.88</v>
      </c>
      <c r="DS708" s="20">
        <v>764.59</v>
      </c>
      <c r="DT708" s="20">
        <v>34197.89</v>
      </c>
      <c r="DU708" s="20">
        <v>2386.88</v>
      </c>
      <c r="DV708" s="20">
        <v>764.59</v>
      </c>
      <c r="DW708" s="20">
        <v>34197.89</v>
      </c>
      <c r="DX708" s="20">
        <v>2386.88</v>
      </c>
      <c r="DY708" s="20">
        <v>764.59</v>
      </c>
      <c r="DZ708" s="20">
        <v>34197.89</v>
      </c>
      <c r="EA708" s="20">
        <v>2386.88</v>
      </c>
      <c r="EB708" s="20">
        <v>764.59</v>
      </c>
      <c r="EC708" s="20">
        <v>34197.89</v>
      </c>
      <c r="ED708" s="20">
        <v>2386.88</v>
      </c>
      <c r="EE708" s="20">
        <v>764.59</v>
      </c>
      <c r="EF708" s="20">
        <v>34197.89</v>
      </c>
      <c r="EG708" s="20">
        <v>2386.88</v>
      </c>
      <c r="EH708" s="20">
        <v>764.59</v>
      </c>
      <c r="EI708" s="20">
        <f t="shared" si="65"/>
        <v>34197.89</v>
      </c>
      <c r="EJ708" s="20">
        <f t="shared" si="65"/>
        <v>2386.88</v>
      </c>
      <c r="EK708" s="20">
        <f t="shared" si="65"/>
        <v>764.59</v>
      </c>
      <c r="EL708" s="20">
        <v>34197.89</v>
      </c>
      <c r="EM708" s="20">
        <v>2386.88</v>
      </c>
      <c r="EN708" s="20">
        <v>764.59</v>
      </c>
      <c r="EO708" s="24">
        <f t="shared" si="66"/>
        <v>971083.3600000001</v>
      </c>
      <c r="EP708" s="25">
        <f t="shared" ref="EP708:EP771" si="68">H708-BN708</f>
        <v>0</v>
      </c>
      <c r="EQ708" s="25">
        <f t="shared" ref="EQ708:EQ771" si="69">I708-EO708</f>
        <v>149397.76999999979</v>
      </c>
      <c r="ES708" s="26"/>
    </row>
    <row r="709" spans="1:149" x14ac:dyDescent="0.25">
      <c r="A709" s="27">
        <v>706</v>
      </c>
      <c r="B709" s="15">
        <v>16788309000128</v>
      </c>
      <c r="C709" s="28" t="s">
        <v>723</v>
      </c>
      <c r="D709" s="17">
        <v>317371.32</v>
      </c>
      <c r="E709" s="18">
        <v>339322.28</v>
      </c>
      <c r="F709" s="19">
        <v>0</v>
      </c>
      <c r="G709" s="20">
        <v>0</v>
      </c>
      <c r="H709" s="21">
        <f t="shared" si="67"/>
        <v>317371.32</v>
      </c>
      <c r="I709" s="21">
        <v>339322.28</v>
      </c>
      <c r="J709" s="22">
        <v>0</v>
      </c>
      <c r="K709" s="22">
        <v>0</v>
      </c>
      <c r="L709" s="22">
        <v>0</v>
      </c>
      <c r="M709" s="22">
        <v>0</v>
      </c>
      <c r="N709" s="22">
        <v>14542.66</v>
      </c>
      <c r="O709" s="22">
        <v>0</v>
      </c>
      <c r="P709" s="22">
        <v>14542.66</v>
      </c>
      <c r="Q709" s="22">
        <v>0</v>
      </c>
      <c r="R709" s="22">
        <v>14542.66</v>
      </c>
      <c r="S709" s="22">
        <v>14542.66</v>
      </c>
      <c r="T709" s="22">
        <v>14542.66</v>
      </c>
      <c r="U709" s="22">
        <v>14535.61</v>
      </c>
      <c r="V709" s="22">
        <v>14535.61</v>
      </c>
      <c r="W709" s="22">
        <v>14535.61</v>
      </c>
      <c r="X709" s="22">
        <v>14535.61</v>
      </c>
      <c r="Y709" s="22">
        <v>8886.4</v>
      </c>
      <c r="Z709" s="22">
        <v>8886.4</v>
      </c>
      <c r="AA709" s="22">
        <v>8886.4</v>
      </c>
      <c r="AB709" s="22">
        <v>8886.4</v>
      </c>
      <c r="AC709" s="22">
        <v>0</v>
      </c>
      <c r="AD709" s="22">
        <v>8886.4</v>
      </c>
      <c r="AE709" s="22"/>
      <c r="AF709" s="22"/>
      <c r="AG709" s="22">
        <v>8886.4</v>
      </c>
      <c r="AH709" s="22"/>
      <c r="AI709" s="22"/>
      <c r="AJ709" s="22">
        <v>8886.4</v>
      </c>
      <c r="AK709" s="22"/>
      <c r="AL709" s="22">
        <v>8886.4</v>
      </c>
      <c r="AM709" s="22">
        <v>8886.4</v>
      </c>
      <c r="AN709" s="22">
        <v>8886.4</v>
      </c>
      <c r="AO709" s="22"/>
      <c r="AP709" s="22">
        <v>8886.4</v>
      </c>
      <c r="AQ709" s="22"/>
      <c r="AR709" s="22"/>
      <c r="AS709" s="22">
        <v>8886.4</v>
      </c>
      <c r="AT709" s="22">
        <v>0</v>
      </c>
      <c r="AU709" s="22">
        <v>0</v>
      </c>
      <c r="AV709" s="22">
        <v>8886.4</v>
      </c>
      <c r="AW709" s="22">
        <v>0</v>
      </c>
      <c r="AX709" s="22">
        <v>0</v>
      </c>
      <c r="AY709" s="22"/>
      <c r="AZ709" s="22">
        <f>VLOOKUP(A709,[1]Consolidado!$A$4:$AZ$856,52,FALSE)</f>
        <v>8886.4</v>
      </c>
      <c r="BA709" s="22">
        <f>VLOOKUP(A709,'[2]Parcelas ICMS 2018 Calculadas'!$A$4:$BC$856,55,FALSE)</f>
        <v>0</v>
      </c>
      <c r="BB709" s="22">
        <v>8886.4</v>
      </c>
      <c r="BC709" s="22">
        <v>0</v>
      </c>
      <c r="BD709" s="22">
        <v>0</v>
      </c>
      <c r="BE709" s="22">
        <v>8886.4</v>
      </c>
      <c r="BF709" s="22"/>
      <c r="BG709" s="22">
        <v>0</v>
      </c>
      <c r="BH709" s="22"/>
      <c r="BI709" s="22"/>
      <c r="BJ709" s="22">
        <v>8886.4</v>
      </c>
      <c r="BK709" s="22">
        <v>0</v>
      </c>
      <c r="BL709" s="22">
        <v>0</v>
      </c>
      <c r="BM709" s="22">
        <v>0</v>
      </c>
      <c r="BN709" s="23">
        <f t="shared" ref="BN709:BN772" si="70">SUM(J709:BM709)</f>
        <v>281924.53999999998</v>
      </c>
      <c r="BO709" s="20">
        <v>10356.36</v>
      </c>
      <c r="BP709" s="20">
        <v>722.84</v>
      </c>
      <c r="BQ709" s="20">
        <v>231.55</v>
      </c>
      <c r="BR709" s="20">
        <v>10356.36</v>
      </c>
      <c r="BS709" s="20">
        <v>722.84</v>
      </c>
      <c r="BT709" s="20">
        <v>231.55</v>
      </c>
      <c r="BU709" s="20">
        <v>10356.36</v>
      </c>
      <c r="BV709" s="20">
        <v>722.84</v>
      </c>
      <c r="BW709" s="20">
        <v>231.55</v>
      </c>
      <c r="BX709" s="20">
        <v>10356.36</v>
      </c>
      <c r="BY709" s="20">
        <v>722.84</v>
      </c>
      <c r="BZ709" s="20">
        <v>231.55</v>
      </c>
      <c r="CA709" s="20">
        <v>10356.36</v>
      </c>
      <c r="CB709" s="20">
        <v>722.84</v>
      </c>
      <c r="CC709" s="20">
        <v>231.55</v>
      </c>
      <c r="CD709" s="20">
        <v>10356.36</v>
      </c>
      <c r="CE709" s="20">
        <v>722.84</v>
      </c>
      <c r="CF709" s="20">
        <v>231.55</v>
      </c>
      <c r="CG709" s="20">
        <v>10356.36</v>
      </c>
      <c r="CH709" s="20">
        <v>722.84</v>
      </c>
      <c r="CI709" s="20">
        <v>231.55</v>
      </c>
      <c r="CJ709" s="20">
        <v>10356.36</v>
      </c>
      <c r="CK709" s="20">
        <v>722.84</v>
      </c>
      <c r="CL709" s="20">
        <v>231.55</v>
      </c>
      <c r="CM709" s="20">
        <v>10356.36</v>
      </c>
      <c r="CN709" s="20">
        <v>722.84</v>
      </c>
      <c r="CO709" s="20">
        <v>231.55</v>
      </c>
      <c r="CP709" s="20">
        <v>10356.36</v>
      </c>
      <c r="CQ709" s="20">
        <v>722.84</v>
      </c>
      <c r="CR709" s="20">
        <v>231.55</v>
      </c>
      <c r="CS709" s="20">
        <v>10356.36</v>
      </c>
      <c r="CT709" s="20">
        <v>722.84</v>
      </c>
      <c r="CU709" s="20">
        <v>231.55</v>
      </c>
      <c r="CV709" s="20">
        <v>10356.36</v>
      </c>
      <c r="CW709" s="20">
        <v>722.84</v>
      </c>
      <c r="CX709" s="20">
        <v>231.55</v>
      </c>
      <c r="CY709" s="20">
        <v>10356.36</v>
      </c>
      <c r="CZ709" s="20">
        <v>722.84</v>
      </c>
      <c r="DA709" s="20">
        <v>231.55</v>
      </c>
      <c r="DB709" s="20">
        <v>10356.36</v>
      </c>
      <c r="DC709" s="20">
        <v>722.84</v>
      </c>
      <c r="DD709" s="20">
        <v>231.55</v>
      </c>
      <c r="DE709" s="20">
        <v>10356.36</v>
      </c>
      <c r="DF709" s="20">
        <v>722.84</v>
      </c>
      <c r="DG709" s="20">
        <v>231.55</v>
      </c>
      <c r="DH709" s="20">
        <v>10356.36</v>
      </c>
      <c r="DI709" s="20">
        <v>722.84</v>
      </c>
      <c r="DJ709" s="20">
        <v>231.55</v>
      </c>
      <c r="DK709" s="20">
        <v>10356.36</v>
      </c>
      <c r="DL709" s="20">
        <v>722.84</v>
      </c>
      <c r="DM709" s="20">
        <v>231.55</v>
      </c>
      <c r="DN709" s="20">
        <v>10356.36</v>
      </c>
      <c r="DO709" s="20">
        <v>722.84</v>
      </c>
      <c r="DP709" s="20">
        <v>231.55</v>
      </c>
      <c r="DQ709" s="20">
        <v>10356.36</v>
      </c>
      <c r="DR709" s="20">
        <v>722.84</v>
      </c>
      <c r="DS709" s="20">
        <v>231.55</v>
      </c>
      <c r="DT709" s="20">
        <v>10356.36</v>
      </c>
      <c r="DU709" s="20">
        <v>722.84</v>
      </c>
      <c r="DV709" s="20">
        <v>231.55</v>
      </c>
      <c r="DW709" s="20">
        <v>10356.36</v>
      </c>
      <c r="DX709" s="20">
        <v>722.84</v>
      </c>
      <c r="DY709" s="20">
        <v>231.55</v>
      </c>
      <c r="DZ709" s="20">
        <v>10356.36</v>
      </c>
      <c r="EA709" s="20">
        <v>722.84</v>
      </c>
      <c r="EB709" s="20">
        <v>231.55</v>
      </c>
      <c r="EC709" s="20">
        <v>10356.36</v>
      </c>
      <c r="ED709" s="20">
        <v>722.84</v>
      </c>
      <c r="EE709" s="20">
        <v>231.55</v>
      </c>
      <c r="EF709" s="20">
        <v>10356.36</v>
      </c>
      <c r="EG709" s="20">
        <v>722.84</v>
      </c>
      <c r="EH709" s="20">
        <v>231.55</v>
      </c>
      <c r="EI709" s="20">
        <f t="shared" ref="EI709:EK772" si="71">EF709</f>
        <v>10356.36</v>
      </c>
      <c r="EJ709" s="20">
        <f t="shared" si="71"/>
        <v>722.84</v>
      </c>
      <c r="EK709" s="20">
        <f t="shared" si="71"/>
        <v>231.55</v>
      </c>
      <c r="EL709" s="20">
        <v>10356.36</v>
      </c>
      <c r="EM709" s="20">
        <v>722.84</v>
      </c>
      <c r="EN709" s="20">
        <v>231.55</v>
      </c>
      <c r="EO709" s="24">
        <f t="shared" ref="EO709:EO772" si="72">SUM(BO709:EN709)</f>
        <v>294079.5</v>
      </c>
      <c r="EP709" s="25">
        <f t="shared" si="68"/>
        <v>35446.780000000028</v>
      </c>
      <c r="EQ709" s="25">
        <f t="shared" si="69"/>
        <v>45242.780000000028</v>
      </c>
      <c r="ES709" s="26"/>
    </row>
    <row r="710" spans="1:149" x14ac:dyDescent="0.25">
      <c r="A710" s="27">
        <v>707</v>
      </c>
      <c r="B710" s="15">
        <v>18240119000105</v>
      </c>
      <c r="C710" s="28" t="s">
        <v>724</v>
      </c>
      <c r="D710" s="17">
        <v>9697556.8599999994</v>
      </c>
      <c r="E710" s="18">
        <v>11918880.25</v>
      </c>
      <c r="F710" s="19">
        <v>0</v>
      </c>
      <c r="G710" s="20">
        <v>0</v>
      </c>
      <c r="H710" s="21">
        <f t="shared" si="67"/>
        <v>9697556.8599999994</v>
      </c>
      <c r="I710" s="21">
        <v>11918880.25</v>
      </c>
      <c r="J710" s="22">
        <v>0</v>
      </c>
      <c r="K710" s="22">
        <v>0</v>
      </c>
      <c r="L710" s="22">
        <v>0</v>
      </c>
      <c r="M710" s="22">
        <v>0</v>
      </c>
      <c r="N710" s="22">
        <v>444363.61</v>
      </c>
      <c r="O710" s="22">
        <v>0</v>
      </c>
      <c r="P710" s="22">
        <v>444363.61</v>
      </c>
      <c r="Q710" s="22">
        <v>0</v>
      </c>
      <c r="R710" s="22">
        <v>444363.61</v>
      </c>
      <c r="S710" s="22">
        <v>444363.61</v>
      </c>
      <c r="T710" s="22">
        <v>444363.61</v>
      </c>
      <c r="U710" s="22">
        <v>444148.1</v>
      </c>
      <c r="V710" s="22">
        <v>444148.1</v>
      </c>
      <c r="W710" s="22">
        <v>444148.1</v>
      </c>
      <c r="X710" s="22">
        <v>444148.1</v>
      </c>
      <c r="Y710" s="22">
        <v>271531.59000000003</v>
      </c>
      <c r="Z710" s="22">
        <v>271531.59000000003</v>
      </c>
      <c r="AA710" s="22">
        <v>271531.59000000003</v>
      </c>
      <c r="AB710" s="22">
        <v>271531.59000000003</v>
      </c>
      <c r="AC710" s="22">
        <v>0</v>
      </c>
      <c r="AD710" s="22">
        <v>271531.59000000003</v>
      </c>
      <c r="AE710" s="22"/>
      <c r="AF710" s="22"/>
      <c r="AG710" s="22">
        <v>271531.59000000003</v>
      </c>
      <c r="AH710" s="22"/>
      <c r="AI710" s="22"/>
      <c r="AJ710" s="22">
        <v>271531.59000000003</v>
      </c>
      <c r="AK710" s="22"/>
      <c r="AL710" s="22">
        <v>271531.59000000003</v>
      </c>
      <c r="AM710" s="22">
        <v>271531.59000000003</v>
      </c>
      <c r="AN710" s="22">
        <v>271531.59000000003</v>
      </c>
      <c r="AO710" s="22"/>
      <c r="AP710" s="22">
        <v>271531.59000000003</v>
      </c>
      <c r="AQ710" s="22"/>
      <c r="AR710" s="22"/>
      <c r="AS710" s="22">
        <v>271531.59000000003</v>
      </c>
      <c r="AT710" s="22">
        <v>0</v>
      </c>
      <c r="AU710" s="22">
        <v>0</v>
      </c>
      <c r="AV710" s="22">
        <v>271531.59000000003</v>
      </c>
      <c r="AW710" s="22">
        <v>0</v>
      </c>
      <c r="AX710" s="22">
        <v>0</v>
      </c>
      <c r="AY710" s="22"/>
      <c r="AZ710" s="22">
        <f>VLOOKUP(A710,[1]Consolidado!$A$4:$AZ$856,52,FALSE)</f>
        <v>271531.59000000003</v>
      </c>
      <c r="BA710" s="22">
        <f>VLOOKUP(A710,'[2]Parcelas ICMS 2018 Calculadas'!$A$4:$BC$856,55,FALSE)</f>
        <v>0</v>
      </c>
      <c r="BB710" s="22">
        <v>271531.59000000003</v>
      </c>
      <c r="BC710" s="22">
        <v>0</v>
      </c>
      <c r="BD710" s="22">
        <v>0</v>
      </c>
      <c r="BE710" s="22">
        <v>271531.59000000003</v>
      </c>
      <c r="BF710" s="22"/>
      <c r="BG710" s="22">
        <v>0</v>
      </c>
      <c r="BH710" s="22"/>
      <c r="BI710" s="22"/>
      <c r="BJ710" s="22">
        <v>271531.59000000003</v>
      </c>
      <c r="BK710" s="22">
        <v>0</v>
      </c>
      <c r="BL710" s="22">
        <v>0</v>
      </c>
      <c r="BM710" s="22">
        <v>0</v>
      </c>
      <c r="BN710" s="23">
        <f t="shared" si="70"/>
        <v>8614447.4799999986</v>
      </c>
      <c r="BO710" s="20">
        <v>363772.82</v>
      </c>
      <c r="BP710" s="20">
        <v>25389.98</v>
      </c>
      <c r="BQ710" s="20">
        <v>8133.21</v>
      </c>
      <c r="BR710" s="20">
        <v>363772.82</v>
      </c>
      <c r="BS710" s="20">
        <v>25389.98</v>
      </c>
      <c r="BT710" s="20">
        <v>8133.21</v>
      </c>
      <c r="BU710" s="20">
        <v>363772.82</v>
      </c>
      <c r="BV710" s="20">
        <v>25389.98</v>
      </c>
      <c r="BW710" s="20">
        <v>8133.21</v>
      </c>
      <c r="BX710" s="20">
        <v>363772.82</v>
      </c>
      <c r="BY710" s="20">
        <v>25389.98</v>
      </c>
      <c r="BZ710" s="20">
        <v>8133.21</v>
      </c>
      <c r="CA710" s="20">
        <v>363772.82</v>
      </c>
      <c r="CB710" s="20">
        <v>25389.98</v>
      </c>
      <c r="CC710" s="20">
        <v>8133.21</v>
      </c>
      <c r="CD710" s="20">
        <v>363772.82</v>
      </c>
      <c r="CE710" s="20">
        <v>25389.98</v>
      </c>
      <c r="CF710" s="20">
        <v>8133.21</v>
      </c>
      <c r="CG710" s="20">
        <v>363772.82</v>
      </c>
      <c r="CH710" s="20">
        <v>25389.98</v>
      </c>
      <c r="CI710" s="20">
        <v>8133.21</v>
      </c>
      <c r="CJ710" s="20">
        <v>363772.82</v>
      </c>
      <c r="CK710" s="20">
        <v>25389.98</v>
      </c>
      <c r="CL710" s="20">
        <v>8133.21</v>
      </c>
      <c r="CM710" s="20">
        <v>363772.82</v>
      </c>
      <c r="CN710" s="20">
        <v>25389.98</v>
      </c>
      <c r="CO710" s="20">
        <v>8133.21</v>
      </c>
      <c r="CP710" s="20">
        <v>363772.82</v>
      </c>
      <c r="CQ710" s="20">
        <v>25389.98</v>
      </c>
      <c r="CR710" s="20">
        <v>8133.21</v>
      </c>
      <c r="CS710" s="20">
        <v>363772.82</v>
      </c>
      <c r="CT710" s="20">
        <v>25389.98</v>
      </c>
      <c r="CU710" s="20">
        <v>8133.21</v>
      </c>
      <c r="CV710" s="20">
        <v>363772.82</v>
      </c>
      <c r="CW710" s="20">
        <v>25389.98</v>
      </c>
      <c r="CX710" s="20">
        <v>8133.21</v>
      </c>
      <c r="CY710" s="20">
        <v>363772.82</v>
      </c>
      <c r="CZ710" s="20">
        <v>25389.98</v>
      </c>
      <c r="DA710" s="20">
        <v>8133.21</v>
      </c>
      <c r="DB710" s="20">
        <v>363772.82</v>
      </c>
      <c r="DC710" s="20">
        <v>25389.98</v>
      </c>
      <c r="DD710" s="20">
        <v>8133.21</v>
      </c>
      <c r="DE710" s="20">
        <v>363772.82</v>
      </c>
      <c r="DF710" s="20">
        <v>25389.98</v>
      </c>
      <c r="DG710" s="20">
        <v>8133.21</v>
      </c>
      <c r="DH710" s="20">
        <v>363772.82</v>
      </c>
      <c r="DI710" s="20">
        <v>25389.98</v>
      </c>
      <c r="DJ710" s="20">
        <v>8133.21</v>
      </c>
      <c r="DK710" s="20">
        <v>363772.82</v>
      </c>
      <c r="DL710" s="20">
        <v>25389.98</v>
      </c>
      <c r="DM710" s="20">
        <v>8133.21</v>
      </c>
      <c r="DN710" s="20">
        <v>363772.82</v>
      </c>
      <c r="DO710" s="20">
        <v>25389.98</v>
      </c>
      <c r="DP710" s="20">
        <v>8133.21</v>
      </c>
      <c r="DQ710" s="20">
        <v>363772.82</v>
      </c>
      <c r="DR710" s="20">
        <v>25389.98</v>
      </c>
      <c r="DS710" s="20">
        <v>8133.21</v>
      </c>
      <c r="DT710" s="20">
        <v>363772.82</v>
      </c>
      <c r="DU710" s="20">
        <v>25389.98</v>
      </c>
      <c r="DV710" s="20">
        <v>8133.21</v>
      </c>
      <c r="DW710" s="20">
        <v>363772.82</v>
      </c>
      <c r="DX710" s="20">
        <v>25389.98</v>
      </c>
      <c r="DY710" s="20">
        <v>8133.21</v>
      </c>
      <c r="DZ710" s="20">
        <v>363772.82</v>
      </c>
      <c r="EA710" s="20">
        <v>25389.98</v>
      </c>
      <c r="EB710" s="20">
        <v>8133.21</v>
      </c>
      <c r="EC710" s="20">
        <v>363772.82</v>
      </c>
      <c r="ED710" s="20">
        <v>25389.98</v>
      </c>
      <c r="EE710" s="20">
        <v>8133.21</v>
      </c>
      <c r="EF710" s="20">
        <v>363772.82</v>
      </c>
      <c r="EG710" s="20">
        <v>25389.98</v>
      </c>
      <c r="EH710" s="20">
        <v>8133.21</v>
      </c>
      <c r="EI710" s="20">
        <f t="shared" si="71"/>
        <v>363772.82</v>
      </c>
      <c r="EJ710" s="20">
        <f t="shared" si="71"/>
        <v>25389.98</v>
      </c>
      <c r="EK710" s="20">
        <f t="shared" si="71"/>
        <v>8133.21</v>
      </c>
      <c r="EL710" s="20">
        <v>363772.82</v>
      </c>
      <c r="EM710" s="20">
        <v>25389.98</v>
      </c>
      <c r="EN710" s="20">
        <v>8133.21</v>
      </c>
      <c r="EO710" s="24">
        <f t="shared" si="72"/>
        <v>10329696.260000015</v>
      </c>
      <c r="EP710" s="25">
        <f t="shared" si="68"/>
        <v>1083109.3800000008</v>
      </c>
      <c r="EQ710" s="25">
        <f t="shared" si="69"/>
        <v>1589183.9899999853</v>
      </c>
      <c r="ES710" s="26"/>
    </row>
    <row r="711" spans="1:149" x14ac:dyDescent="0.25">
      <c r="A711" s="27">
        <v>708</v>
      </c>
      <c r="B711" s="15">
        <v>18279059000126</v>
      </c>
      <c r="C711" s="28" t="s">
        <v>725</v>
      </c>
      <c r="D711" s="17">
        <v>1555166.37</v>
      </c>
      <c r="E711" s="18">
        <v>3627069.29</v>
      </c>
      <c r="F711" s="19">
        <v>0</v>
      </c>
      <c r="G711" s="20">
        <v>0</v>
      </c>
      <c r="H711" s="21">
        <f t="shared" si="67"/>
        <v>1555166.37</v>
      </c>
      <c r="I711" s="21">
        <v>3627069.29</v>
      </c>
      <c r="J711" s="22">
        <v>0</v>
      </c>
      <c r="K711" s="22">
        <v>0</v>
      </c>
      <c r="L711" s="22">
        <v>0</v>
      </c>
      <c r="M711" s="22">
        <v>0</v>
      </c>
      <c r="N711" s="22">
        <v>71261.179999999993</v>
      </c>
      <c r="O711" s="22">
        <v>0</v>
      </c>
      <c r="P711" s="22">
        <v>71261.179999999993</v>
      </c>
      <c r="Q711" s="22">
        <v>0</v>
      </c>
      <c r="R711" s="22">
        <v>71261.179999999993</v>
      </c>
      <c r="S711" s="22">
        <v>71261.179999999993</v>
      </c>
      <c r="T711" s="22">
        <v>71261.179999999993</v>
      </c>
      <c r="U711" s="22">
        <v>71226.62</v>
      </c>
      <c r="V711" s="22">
        <v>71226.62</v>
      </c>
      <c r="W711" s="22">
        <v>71226.62</v>
      </c>
      <c r="X711" s="22">
        <v>71226.62</v>
      </c>
      <c r="Y711" s="22">
        <v>43544.66</v>
      </c>
      <c r="Z711" s="22">
        <v>43544.66</v>
      </c>
      <c r="AA711" s="22">
        <v>43544.66</v>
      </c>
      <c r="AB711" s="22">
        <v>43544.66</v>
      </c>
      <c r="AC711" s="22">
        <v>0</v>
      </c>
      <c r="AD711" s="22">
        <v>43544.66</v>
      </c>
      <c r="AE711" s="22"/>
      <c r="AF711" s="22"/>
      <c r="AG711" s="22">
        <v>43544.66</v>
      </c>
      <c r="AH711" s="22"/>
      <c r="AI711" s="22"/>
      <c r="AJ711" s="22">
        <v>43544.66</v>
      </c>
      <c r="AK711" s="22"/>
      <c r="AL711" s="22">
        <v>43544.66</v>
      </c>
      <c r="AM711" s="22">
        <v>43544.66</v>
      </c>
      <c r="AN711" s="22">
        <v>43544.66</v>
      </c>
      <c r="AO711" s="22"/>
      <c r="AP711" s="22">
        <v>43544.66</v>
      </c>
      <c r="AQ711" s="22"/>
      <c r="AR711" s="22"/>
      <c r="AS711" s="22">
        <v>43544.66</v>
      </c>
      <c r="AT711" s="22">
        <v>0</v>
      </c>
      <c r="AU711" s="22">
        <v>0</v>
      </c>
      <c r="AV711" s="22">
        <v>43544.66</v>
      </c>
      <c r="AW711" s="22">
        <v>0</v>
      </c>
      <c r="AX711" s="22">
        <v>347873.41</v>
      </c>
      <c r="AY711" s="22"/>
      <c r="AZ711" s="22">
        <f>VLOOKUP(A711,[1]Consolidado!$A$4:$AZ$856,52,FALSE)</f>
        <v>0</v>
      </c>
      <c r="BA711" s="22">
        <f>VLOOKUP(A711,'[2]Parcelas ICMS 2018 Calculadas'!$A$4:$BC$856,55,FALSE)</f>
        <v>0</v>
      </c>
      <c r="BB711" s="22">
        <v>0</v>
      </c>
      <c r="BC711" s="22">
        <v>0</v>
      </c>
      <c r="BD711" s="22">
        <v>0</v>
      </c>
      <c r="BE711" s="22"/>
      <c r="BF711" s="22"/>
      <c r="BG711" s="22">
        <v>0</v>
      </c>
      <c r="BH711" s="22"/>
      <c r="BI711" s="22"/>
      <c r="BJ711" s="22">
        <v>0</v>
      </c>
      <c r="BK711" s="22">
        <v>0</v>
      </c>
      <c r="BL711" s="22">
        <v>0</v>
      </c>
      <c r="BM711" s="22">
        <v>0</v>
      </c>
      <c r="BN711" s="23">
        <f t="shared" si="70"/>
        <v>1555166.3699999999</v>
      </c>
      <c r="BO711" s="20">
        <v>110700.77</v>
      </c>
      <c r="BP711" s="20">
        <v>7726.5</v>
      </c>
      <c r="BQ711" s="20">
        <v>2475.04</v>
      </c>
      <c r="BR711" s="20">
        <v>110700.77</v>
      </c>
      <c r="BS711" s="20">
        <v>7726.5</v>
      </c>
      <c r="BT711" s="20">
        <v>2475.04</v>
      </c>
      <c r="BU711" s="20">
        <v>110700.77</v>
      </c>
      <c r="BV711" s="20">
        <v>7726.5</v>
      </c>
      <c r="BW711" s="20">
        <v>2475.04</v>
      </c>
      <c r="BX711" s="20">
        <v>110700.77</v>
      </c>
      <c r="BY711" s="20">
        <v>7726.5</v>
      </c>
      <c r="BZ711" s="20">
        <v>2475.04</v>
      </c>
      <c r="CA711" s="20">
        <v>110700.77</v>
      </c>
      <c r="CB711" s="20">
        <v>7726.5</v>
      </c>
      <c r="CC711" s="20">
        <v>2475.04</v>
      </c>
      <c r="CD711" s="20">
        <v>110700.77</v>
      </c>
      <c r="CE711" s="20">
        <v>7726.5</v>
      </c>
      <c r="CF711" s="20">
        <v>2475.04</v>
      </c>
      <c r="CG711" s="20">
        <v>110700.77</v>
      </c>
      <c r="CH711" s="20">
        <v>7726.5</v>
      </c>
      <c r="CI711" s="20">
        <v>2475.04</v>
      </c>
      <c r="CJ711" s="20">
        <v>110700.77</v>
      </c>
      <c r="CK711" s="20">
        <v>7726.5</v>
      </c>
      <c r="CL711" s="20">
        <v>2475.04</v>
      </c>
      <c r="CM711" s="20">
        <v>110700.77</v>
      </c>
      <c r="CN711" s="20">
        <v>7726.5</v>
      </c>
      <c r="CO711" s="20">
        <v>2475.04</v>
      </c>
      <c r="CP711" s="20">
        <v>110700.77</v>
      </c>
      <c r="CQ711" s="20">
        <v>7726.5</v>
      </c>
      <c r="CR711" s="20">
        <v>2475.04</v>
      </c>
      <c r="CS711" s="20">
        <v>110700.77</v>
      </c>
      <c r="CT711" s="20">
        <v>7726.5</v>
      </c>
      <c r="CU711" s="20">
        <v>2475.04</v>
      </c>
      <c r="CV711" s="20">
        <v>110700.77</v>
      </c>
      <c r="CW711" s="20">
        <v>7726.5</v>
      </c>
      <c r="CX711" s="20">
        <v>2475.04</v>
      </c>
      <c r="CY711" s="20">
        <v>110700.77</v>
      </c>
      <c r="CZ711" s="20">
        <v>7726.5</v>
      </c>
      <c r="DA711" s="20">
        <v>2475.04</v>
      </c>
      <c r="DB711" s="20">
        <v>110700.77</v>
      </c>
      <c r="DC711" s="20">
        <v>7726.5</v>
      </c>
      <c r="DD711" s="20">
        <v>2475.04</v>
      </c>
      <c r="DE711" s="20">
        <v>110700.77</v>
      </c>
      <c r="DF711" s="20">
        <v>7726.5</v>
      </c>
      <c r="DG711" s="20">
        <v>2475.04</v>
      </c>
      <c r="DH711" s="20">
        <v>110700.77</v>
      </c>
      <c r="DI711" s="20">
        <v>7726.5</v>
      </c>
      <c r="DJ711" s="20">
        <v>2475.04</v>
      </c>
      <c r="DK711" s="20">
        <v>110700.77</v>
      </c>
      <c r="DL711" s="20">
        <v>7726.5</v>
      </c>
      <c r="DM711" s="20">
        <v>2475.04</v>
      </c>
      <c r="DN711" s="20">
        <v>110700.77</v>
      </c>
      <c r="DO711" s="20">
        <v>7726.5</v>
      </c>
      <c r="DP711" s="20">
        <v>2475.04</v>
      </c>
      <c r="DQ711" s="20">
        <v>110700.77</v>
      </c>
      <c r="DR711" s="20">
        <v>7726.5</v>
      </c>
      <c r="DS711" s="20">
        <v>2475.04</v>
      </c>
      <c r="DT711" s="20">
        <v>110700.77</v>
      </c>
      <c r="DU711" s="20">
        <v>7726.5</v>
      </c>
      <c r="DV711" s="20">
        <v>2475.04</v>
      </c>
      <c r="DW711" s="20">
        <v>110700.77</v>
      </c>
      <c r="DX711" s="20">
        <v>7726.5</v>
      </c>
      <c r="DY711" s="20">
        <v>2475.04</v>
      </c>
      <c r="DZ711" s="20">
        <v>110700.77</v>
      </c>
      <c r="EA711" s="20">
        <v>7726.5</v>
      </c>
      <c r="EB711" s="20">
        <v>2475.04</v>
      </c>
      <c r="EC711" s="20">
        <v>110700.77</v>
      </c>
      <c r="ED711" s="20">
        <v>7726.5</v>
      </c>
      <c r="EE711" s="20">
        <v>2475.04</v>
      </c>
      <c r="EF711" s="20">
        <v>110700.77</v>
      </c>
      <c r="EG711" s="20">
        <v>7726.5</v>
      </c>
      <c r="EH711" s="20">
        <v>2475.04</v>
      </c>
      <c r="EI711" s="20">
        <f t="shared" si="71"/>
        <v>110700.77</v>
      </c>
      <c r="EJ711" s="20">
        <f t="shared" si="71"/>
        <v>7726.5</v>
      </c>
      <c r="EK711" s="20">
        <f t="shared" si="71"/>
        <v>2475.04</v>
      </c>
      <c r="EL711" s="20">
        <v>110700.77</v>
      </c>
      <c r="EM711" s="20">
        <v>7726.5</v>
      </c>
      <c r="EN711" s="20">
        <v>2475.04</v>
      </c>
      <c r="EO711" s="24">
        <f t="shared" si="72"/>
        <v>3143460.060000001</v>
      </c>
      <c r="EP711" s="25">
        <f t="shared" si="68"/>
        <v>0</v>
      </c>
      <c r="EQ711" s="25">
        <f t="shared" si="69"/>
        <v>483609.22999999905</v>
      </c>
      <c r="ES711" s="26"/>
    </row>
    <row r="712" spans="1:149" x14ac:dyDescent="0.25">
      <c r="A712" s="27">
        <v>709</v>
      </c>
      <c r="B712" s="15">
        <v>18017467000100</v>
      </c>
      <c r="C712" s="28" t="s">
        <v>726</v>
      </c>
      <c r="D712" s="17">
        <v>507973.02</v>
      </c>
      <c r="E712" s="18">
        <v>2279405.12</v>
      </c>
      <c r="F712" s="19">
        <v>0</v>
      </c>
      <c r="G712" s="20">
        <v>0</v>
      </c>
      <c r="H712" s="21">
        <f t="shared" si="67"/>
        <v>507973.02</v>
      </c>
      <c r="I712" s="21">
        <v>2279405.12</v>
      </c>
      <c r="J712" s="22">
        <v>0</v>
      </c>
      <c r="K712" s="22">
        <v>0</v>
      </c>
      <c r="L712" s="22">
        <v>0</v>
      </c>
      <c r="M712" s="22">
        <v>0</v>
      </c>
      <c r="N712" s="22">
        <v>23276.45</v>
      </c>
      <c r="O712" s="22">
        <v>0</v>
      </c>
      <c r="P712" s="22">
        <v>23276.45</v>
      </c>
      <c r="Q712" s="22">
        <v>0</v>
      </c>
      <c r="R712" s="22">
        <v>23276.45</v>
      </c>
      <c r="S712" s="22">
        <v>23276.45</v>
      </c>
      <c r="T712" s="22">
        <v>23276.45</v>
      </c>
      <c r="U712" s="22">
        <v>23265.16</v>
      </c>
      <c r="V712" s="22">
        <v>23265.16</v>
      </c>
      <c r="W712" s="22">
        <v>23265.16</v>
      </c>
      <c r="X712" s="22">
        <v>23265.16</v>
      </c>
      <c r="Y712" s="22">
        <v>14223.24</v>
      </c>
      <c r="Z712" s="22">
        <v>14223.24</v>
      </c>
      <c r="AA712" s="22">
        <v>14223.24</v>
      </c>
      <c r="AB712" s="22">
        <v>14223.24</v>
      </c>
      <c r="AC712" s="22">
        <v>0</v>
      </c>
      <c r="AD712" s="22">
        <v>14223.24</v>
      </c>
      <c r="AE712" s="22"/>
      <c r="AF712" s="22"/>
      <c r="AG712" s="22">
        <v>14223.24</v>
      </c>
      <c r="AH712" s="22"/>
      <c r="AI712" s="22"/>
      <c r="AJ712" s="22">
        <v>14223.24</v>
      </c>
      <c r="AK712" s="22"/>
      <c r="AL712" s="22">
        <v>14223.24</v>
      </c>
      <c r="AM712" s="22">
        <v>14223.24</v>
      </c>
      <c r="AN712" s="22">
        <v>14223.24</v>
      </c>
      <c r="AO712" s="22"/>
      <c r="AP712" s="22">
        <v>14223.24</v>
      </c>
      <c r="AQ712" s="22"/>
      <c r="AR712" s="22"/>
      <c r="AS712" s="22">
        <v>14223.24</v>
      </c>
      <c r="AT712" s="22">
        <v>0</v>
      </c>
      <c r="AU712" s="22">
        <v>0</v>
      </c>
      <c r="AV712" s="22">
        <v>14223.24</v>
      </c>
      <c r="AW712" s="22">
        <v>0</v>
      </c>
      <c r="AX712" s="22">
        <v>0</v>
      </c>
      <c r="AY712" s="22"/>
      <c r="AZ712" s="22">
        <f>VLOOKUP(A712,[1]Consolidado!$A$4:$AZ$856,52,FALSE)</f>
        <v>14223.24</v>
      </c>
      <c r="BA712" s="22">
        <f>VLOOKUP(A712,'[2]Parcelas ICMS 2018 Calculadas'!$A$4:$BC$856,55,FALSE)</f>
        <v>0</v>
      </c>
      <c r="BB712" s="22">
        <v>14223.24</v>
      </c>
      <c r="BC712" s="22">
        <v>0</v>
      </c>
      <c r="BD712" s="22">
        <v>0</v>
      </c>
      <c r="BE712" s="22">
        <v>14223.24</v>
      </c>
      <c r="BF712" s="22"/>
      <c r="BG712" s="22">
        <v>0</v>
      </c>
      <c r="BH712" s="22"/>
      <c r="BI712" s="22"/>
      <c r="BJ712" s="22">
        <v>14223.24</v>
      </c>
      <c r="BK712" s="22">
        <v>0</v>
      </c>
      <c r="BL712" s="22">
        <v>0</v>
      </c>
      <c r="BM712" s="22">
        <v>0</v>
      </c>
      <c r="BN712" s="23">
        <f t="shared" si="70"/>
        <v>451237.96999999986</v>
      </c>
      <c r="BO712" s="20">
        <v>69569.09</v>
      </c>
      <c r="BP712" s="20">
        <v>4855.66</v>
      </c>
      <c r="BQ712" s="20">
        <v>1555.42</v>
      </c>
      <c r="BR712" s="20">
        <v>69569.09</v>
      </c>
      <c r="BS712" s="20">
        <v>4855.66</v>
      </c>
      <c r="BT712" s="20">
        <v>1555.42</v>
      </c>
      <c r="BU712" s="20">
        <v>69569.09</v>
      </c>
      <c r="BV712" s="20">
        <v>4855.66</v>
      </c>
      <c r="BW712" s="20">
        <v>1555.42</v>
      </c>
      <c r="BX712" s="20">
        <v>69569.09</v>
      </c>
      <c r="BY712" s="20">
        <v>4855.66</v>
      </c>
      <c r="BZ712" s="20">
        <v>1555.42</v>
      </c>
      <c r="CA712" s="20">
        <v>69569.09</v>
      </c>
      <c r="CB712" s="20">
        <v>4855.66</v>
      </c>
      <c r="CC712" s="20">
        <v>1555.42</v>
      </c>
      <c r="CD712" s="20">
        <v>69569.09</v>
      </c>
      <c r="CE712" s="20">
        <v>4855.66</v>
      </c>
      <c r="CF712" s="20">
        <v>1555.42</v>
      </c>
      <c r="CG712" s="20">
        <v>69569.09</v>
      </c>
      <c r="CH712" s="20">
        <v>4855.66</v>
      </c>
      <c r="CI712" s="20">
        <v>1555.42</v>
      </c>
      <c r="CJ712" s="20">
        <v>69569.09</v>
      </c>
      <c r="CK712" s="20">
        <v>4855.66</v>
      </c>
      <c r="CL712" s="20">
        <v>1555.42</v>
      </c>
      <c r="CM712" s="20">
        <v>69569.09</v>
      </c>
      <c r="CN712" s="20">
        <v>4855.66</v>
      </c>
      <c r="CO712" s="20">
        <v>1555.42</v>
      </c>
      <c r="CP712" s="20">
        <v>69569.09</v>
      </c>
      <c r="CQ712" s="20">
        <v>4855.66</v>
      </c>
      <c r="CR712" s="20">
        <v>1555.42</v>
      </c>
      <c r="CS712" s="20">
        <v>69569.09</v>
      </c>
      <c r="CT712" s="20">
        <v>4855.66</v>
      </c>
      <c r="CU712" s="20">
        <v>1555.42</v>
      </c>
      <c r="CV712" s="20">
        <v>69569.09</v>
      </c>
      <c r="CW712" s="20">
        <v>4855.66</v>
      </c>
      <c r="CX712" s="20">
        <v>1555.42</v>
      </c>
      <c r="CY712" s="20">
        <v>69569.09</v>
      </c>
      <c r="CZ712" s="20">
        <v>4855.66</v>
      </c>
      <c r="DA712" s="20">
        <v>1555.42</v>
      </c>
      <c r="DB712" s="20">
        <v>69569.09</v>
      </c>
      <c r="DC712" s="20">
        <v>4855.66</v>
      </c>
      <c r="DD712" s="20">
        <v>1555.42</v>
      </c>
      <c r="DE712" s="20">
        <v>69569.09</v>
      </c>
      <c r="DF712" s="20">
        <v>4855.66</v>
      </c>
      <c r="DG712" s="20">
        <v>1555.42</v>
      </c>
      <c r="DH712" s="20">
        <v>69569.09</v>
      </c>
      <c r="DI712" s="20">
        <v>4855.66</v>
      </c>
      <c r="DJ712" s="20">
        <v>1555.42</v>
      </c>
      <c r="DK712" s="20">
        <v>69569.09</v>
      </c>
      <c r="DL712" s="20">
        <v>4855.66</v>
      </c>
      <c r="DM712" s="20">
        <v>1555.42</v>
      </c>
      <c r="DN712" s="20">
        <v>69569.09</v>
      </c>
      <c r="DO712" s="20">
        <v>4855.66</v>
      </c>
      <c r="DP712" s="20">
        <v>1555.42</v>
      </c>
      <c r="DQ712" s="20">
        <v>69569.09</v>
      </c>
      <c r="DR712" s="20">
        <v>4855.66</v>
      </c>
      <c r="DS712" s="20">
        <v>1555.42</v>
      </c>
      <c r="DT712" s="20">
        <v>69569.09</v>
      </c>
      <c r="DU712" s="20">
        <v>4855.66</v>
      </c>
      <c r="DV712" s="20">
        <v>1555.42</v>
      </c>
      <c r="DW712" s="20">
        <v>69569.09</v>
      </c>
      <c r="DX712" s="20">
        <v>4855.66</v>
      </c>
      <c r="DY712" s="20">
        <v>1555.42</v>
      </c>
      <c r="DZ712" s="20">
        <v>69569.09</v>
      </c>
      <c r="EA712" s="20">
        <v>4855.66</v>
      </c>
      <c r="EB712" s="20">
        <v>1555.42</v>
      </c>
      <c r="EC712" s="20">
        <v>69569.09</v>
      </c>
      <c r="ED712" s="20">
        <v>4855.66</v>
      </c>
      <c r="EE712" s="20">
        <v>1555.42</v>
      </c>
      <c r="EF712" s="20">
        <v>69569.09</v>
      </c>
      <c r="EG712" s="20">
        <v>4855.66</v>
      </c>
      <c r="EH712" s="20">
        <v>1555.42</v>
      </c>
      <c r="EI712" s="20">
        <f t="shared" si="71"/>
        <v>69569.09</v>
      </c>
      <c r="EJ712" s="20">
        <f t="shared" si="71"/>
        <v>4855.66</v>
      </c>
      <c r="EK712" s="20">
        <f t="shared" si="71"/>
        <v>1555.42</v>
      </c>
      <c r="EL712" s="20">
        <v>69569.09</v>
      </c>
      <c r="EM712" s="20">
        <v>4855.66</v>
      </c>
      <c r="EN712" s="20">
        <v>1555.42</v>
      </c>
      <c r="EO712" s="24">
        <f t="shared" si="72"/>
        <v>1975484.4199999992</v>
      </c>
      <c r="EP712" s="25">
        <f t="shared" si="68"/>
        <v>56735.050000000163</v>
      </c>
      <c r="EQ712" s="25">
        <f t="shared" si="69"/>
        <v>303920.70000000088</v>
      </c>
      <c r="ES712" s="26"/>
    </row>
    <row r="713" spans="1:149" x14ac:dyDescent="0.25">
      <c r="A713" s="27">
        <v>710</v>
      </c>
      <c r="B713" s="15">
        <v>18278069000147</v>
      </c>
      <c r="C713" s="28" t="s">
        <v>727</v>
      </c>
      <c r="D713" s="17">
        <v>1788218.2</v>
      </c>
      <c r="E713" s="18">
        <v>1898792.36</v>
      </c>
      <c r="F713" s="19">
        <v>0</v>
      </c>
      <c r="G713" s="20">
        <v>0</v>
      </c>
      <c r="H713" s="21">
        <f t="shared" si="67"/>
        <v>1788218.2</v>
      </c>
      <c r="I713" s="21">
        <v>1898792.36</v>
      </c>
      <c r="J713" s="22">
        <v>0</v>
      </c>
      <c r="K713" s="22">
        <v>0</v>
      </c>
      <c r="L713" s="22">
        <v>0</v>
      </c>
      <c r="M713" s="22">
        <v>0</v>
      </c>
      <c r="N713" s="22">
        <v>81940.13</v>
      </c>
      <c r="O713" s="22">
        <v>0</v>
      </c>
      <c r="P713" s="22">
        <v>81940.13</v>
      </c>
      <c r="Q713" s="22">
        <v>0</v>
      </c>
      <c r="R713" s="22">
        <v>81940.13</v>
      </c>
      <c r="S713" s="22">
        <v>81940.13</v>
      </c>
      <c r="T713" s="22">
        <v>81940.13</v>
      </c>
      <c r="U713" s="22">
        <v>81900.39</v>
      </c>
      <c r="V713" s="22">
        <v>81900.39</v>
      </c>
      <c r="W713" s="22">
        <v>81900.39</v>
      </c>
      <c r="X713" s="22">
        <v>81900.39</v>
      </c>
      <c r="Y713" s="22">
        <v>50070.11</v>
      </c>
      <c r="Z713" s="22">
        <v>50070.11</v>
      </c>
      <c r="AA713" s="22">
        <v>50070.11</v>
      </c>
      <c r="AB713" s="22">
        <v>50070.11</v>
      </c>
      <c r="AC713" s="22">
        <v>0</v>
      </c>
      <c r="AD713" s="22">
        <v>50070.11</v>
      </c>
      <c r="AE713" s="22"/>
      <c r="AF713" s="22"/>
      <c r="AG713" s="22">
        <v>50070.11</v>
      </c>
      <c r="AH713" s="22"/>
      <c r="AI713" s="22"/>
      <c r="AJ713" s="22">
        <v>50070.11</v>
      </c>
      <c r="AK713" s="22"/>
      <c r="AL713" s="22">
        <v>50070.11</v>
      </c>
      <c r="AM713" s="22">
        <v>50070.11</v>
      </c>
      <c r="AN713" s="22">
        <v>50070.11</v>
      </c>
      <c r="AO713" s="22"/>
      <c r="AP713" s="22">
        <v>50070.11</v>
      </c>
      <c r="AQ713" s="22"/>
      <c r="AR713" s="22"/>
      <c r="AS713" s="22">
        <v>50070.11</v>
      </c>
      <c r="AT713" s="22">
        <v>0</v>
      </c>
      <c r="AU713" s="22">
        <v>0</v>
      </c>
      <c r="AV713" s="22">
        <v>50070.11</v>
      </c>
      <c r="AW713" s="22">
        <v>0</v>
      </c>
      <c r="AX713" s="22">
        <v>0</v>
      </c>
      <c r="AY713" s="22"/>
      <c r="AZ713" s="22">
        <f>VLOOKUP(A713,[1]Consolidado!$A$4:$AZ$856,52,FALSE)</f>
        <v>50070.11</v>
      </c>
      <c r="BA713" s="22">
        <f>VLOOKUP(A713,'[2]Parcelas ICMS 2018 Calculadas'!$A$4:$BC$856,55,FALSE)</f>
        <v>0</v>
      </c>
      <c r="BB713" s="22">
        <v>50070.11</v>
      </c>
      <c r="BC713" s="22">
        <v>0</v>
      </c>
      <c r="BD713" s="22">
        <v>0</v>
      </c>
      <c r="BE713" s="22">
        <v>50070.11</v>
      </c>
      <c r="BF713" s="22"/>
      <c r="BG713" s="22">
        <v>0</v>
      </c>
      <c r="BH713" s="22"/>
      <c r="BI713" s="22"/>
      <c r="BJ713" s="22">
        <v>50070.11</v>
      </c>
      <c r="BK713" s="22">
        <v>0</v>
      </c>
      <c r="BL713" s="22">
        <v>0</v>
      </c>
      <c r="BM713" s="22">
        <v>0</v>
      </c>
      <c r="BN713" s="23">
        <f t="shared" si="70"/>
        <v>1588494.080000001</v>
      </c>
      <c r="BO713" s="20">
        <v>57952.51</v>
      </c>
      <c r="BP713" s="20">
        <v>4044.87</v>
      </c>
      <c r="BQ713" s="20">
        <v>1295.7</v>
      </c>
      <c r="BR713" s="20">
        <v>57952.51</v>
      </c>
      <c r="BS713" s="20">
        <v>4044.87</v>
      </c>
      <c r="BT713" s="20">
        <v>1295.7</v>
      </c>
      <c r="BU713" s="20">
        <v>57952.51</v>
      </c>
      <c r="BV713" s="20">
        <v>4044.87</v>
      </c>
      <c r="BW713" s="20">
        <v>1295.7</v>
      </c>
      <c r="BX713" s="20">
        <v>57952.51</v>
      </c>
      <c r="BY713" s="20">
        <v>4044.87</v>
      </c>
      <c r="BZ713" s="20">
        <v>1295.7</v>
      </c>
      <c r="CA713" s="20">
        <v>57952.51</v>
      </c>
      <c r="CB713" s="20">
        <v>4044.87</v>
      </c>
      <c r="CC713" s="20">
        <v>1295.7</v>
      </c>
      <c r="CD713" s="20">
        <v>57952.51</v>
      </c>
      <c r="CE713" s="20">
        <v>4044.87</v>
      </c>
      <c r="CF713" s="20">
        <v>1295.7</v>
      </c>
      <c r="CG713" s="20">
        <v>57952.51</v>
      </c>
      <c r="CH713" s="20">
        <v>4044.87</v>
      </c>
      <c r="CI713" s="20">
        <v>1295.7</v>
      </c>
      <c r="CJ713" s="20">
        <v>57952.51</v>
      </c>
      <c r="CK713" s="20">
        <v>4044.87</v>
      </c>
      <c r="CL713" s="20">
        <v>1295.7</v>
      </c>
      <c r="CM713" s="20">
        <v>57952.51</v>
      </c>
      <c r="CN713" s="20">
        <v>4044.87</v>
      </c>
      <c r="CO713" s="20">
        <v>1295.7</v>
      </c>
      <c r="CP713" s="20">
        <v>57952.51</v>
      </c>
      <c r="CQ713" s="20">
        <v>4044.87</v>
      </c>
      <c r="CR713" s="20">
        <v>1295.7</v>
      </c>
      <c r="CS713" s="20">
        <v>57952.51</v>
      </c>
      <c r="CT713" s="20">
        <v>4044.87</v>
      </c>
      <c r="CU713" s="20">
        <v>1295.7</v>
      </c>
      <c r="CV713" s="20">
        <v>57952.51</v>
      </c>
      <c r="CW713" s="20">
        <v>4044.87</v>
      </c>
      <c r="CX713" s="20">
        <v>1295.7</v>
      </c>
      <c r="CY713" s="20">
        <v>57952.51</v>
      </c>
      <c r="CZ713" s="20">
        <v>4044.87</v>
      </c>
      <c r="DA713" s="20">
        <v>1295.7</v>
      </c>
      <c r="DB713" s="20">
        <v>57952.51</v>
      </c>
      <c r="DC713" s="20">
        <v>4044.87</v>
      </c>
      <c r="DD713" s="20">
        <v>1295.7</v>
      </c>
      <c r="DE713" s="20">
        <v>57952.51</v>
      </c>
      <c r="DF713" s="20">
        <v>4044.87</v>
      </c>
      <c r="DG713" s="20">
        <v>1295.7</v>
      </c>
      <c r="DH713" s="20">
        <v>57952.51</v>
      </c>
      <c r="DI713" s="20">
        <v>4044.87</v>
      </c>
      <c r="DJ713" s="20">
        <v>1295.7</v>
      </c>
      <c r="DK713" s="20">
        <v>57952.51</v>
      </c>
      <c r="DL713" s="20">
        <v>4044.87</v>
      </c>
      <c r="DM713" s="20">
        <v>1295.7</v>
      </c>
      <c r="DN713" s="20">
        <v>57952.51</v>
      </c>
      <c r="DO713" s="20">
        <v>4044.87</v>
      </c>
      <c r="DP713" s="20">
        <v>1295.7</v>
      </c>
      <c r="DQ713" s="20">
        <v>57952.51</v>
      </c>
      <c r="DR713" s="20">
        <v>4044.87</v>
      </c>
      <c r="DS713" s="20">
        <v>1295.7</v>
      </c>
      <c r="DT713" s="20">
        <v>57952.51</v>
      </c>
      <c r="DU713" s="20">
        <v>4044.87</v>
      </c>
      <c r="DV713" s="20">
        <v>1295.7</v>
      </c>
      <c r="DW713" s="20">
        <v>57952.51</v>
      </c>
      <c r="DX713" s="20">
        <v>4044.87</v>
      </c>
      <c r="DY713" s="20">
        <v>1295.7</v>
      </c>
      <c r="DZ713" s="20">
        <v>57952.51</v>
      </c>
      <c r="EA713" s="20">
        <v>4044.87</v>
      </c>
      <c r="EB713" s="20">
        <v>1295.7</v>
      </c>
      <c r="EC713" s="20">
        <v>57952.51</v>
      </c>
      <c r="ED713" s="20">
        <v>4044.87</v>
      </c>
      <c r="EE713" s="20">
        <v>1295.7</v>
      </c>
      <c r="EF713" s="20">
        <v>57952.51</v>
      </c>
      <c r="EG713" s="20">
        <v>4044.87</v>
      </c>
      <c r="EH713" s="20">
        <v>1295.7</v>
      </c>
      <c r="EI713" s="20">
        <f t="shared" si="71"/>
        <v>57952.51</v>
      </c>
      <c r="EJ713" s="20">
        <f t="shared" si="71"/>
        <v>4044.87</v>
      </c>
      <c r="EK713" s="20">
        <f t="shared" si="71"/>
        <v>1295.7</v>
      </c>
      <c r="EL713" s="20">
        <v>57952.51</v>
      </c>
      <c r="EM713" s="20">
        <v>4044.87</v>
      </c>
      <c r="EN713" s="20">
        <v>1295.7</v>
      </c>
      <c r="EO713" s="24">
        <f t="shared" si="72"/>
        <v>1645620.0800000003</v>
      </c>
      <c r="EP713" s="25">
        <f t="shared" si="68"/>
        <v>199724.11999999895</v>
      </c>
      <c r="EQ713" s="25">
        <f t="shared" si="69"/>
        <v>253172.2799999998</v>
      </c>
      <c r="ES713" s="26"/>
    </row>
    <row r="714" spans="1:149" x14ac:dyDescent="0.25">
      <c r="A714" s="27">
        <v>711</v>
      </c>
      <c r="B714" s="15">
        <v>18428946000119</v>
      </c>
      <c r="C714" s="28" t="s">
        <v>728</v>
      </c>
      <c r="D714" s="17">
        <v>597035.30000000005</v>
      </c>
      <c r="E714" s="18">
        <v>456188.57</v>
      </c>
      <c r="F714" s="19">
        <v>0</v>
      </c>
      <c r="G714" s="20">
        <v>0</v>
      </c>
      <c r="H714" s="21">
        <f t="shared" si="67"/>
        <v>597035.30000000005</v>
      </c>
      <c r="I714" s="21">
        <v>456188.57</v>
      </c>
      <c r="J714" s="22">
        <v>0</v>
      </c>
      <c r="K714" s="22">
        <v>0</v>
      </c>
      <c r="L714" s="22">
        <v>0</v>
      </c>
      <c r="M714" s="22">
        <v>0</v>
      </c>
      <c r="N714" s="22">
        <v>27357.48</v>
      </c>
      <c r="O714" s="22">
        <v>0</v>
      </c>
      <c r="P714" s="22">
        <v>27357.48</v>
      </c>
      <c r="Q714" s="22">
        <v>0</v>
      </c>
      <c r="R714" s="22">
        <v>27357.48</v>
      </c>
      <c r="S714" s="22">
        <v>27357.48</v>
      </c>
      <c r="T714" s="22">
        <v>27357.48</v>
      </c>
      <c r="U714" s="22">
        <v>27344.22</v>
      </c>
      <c r="V714" s="22">
        <v>27344.22</v>
      </c>
      <c r="W714" s="22">
        <v>27344.22</v>
      </c>
      <c r="X714" s="22">
        <v>27344.22</v>
      </c>
      <c r="Y714" s="22">
        <v>16716.990000000002</v>
      </c>
      <c r="Z714" s="22">
        <v>16716.990000000002</v>
      </c>
      <c r="AA714" s="22">
        <v>16716.990000000002</v>
      </c>
      <c r="AB714" s="22">
        <v>16716.990000000002</v>
      </c>
      <c r="AC714" s="22">
        <v>0</v>
      </c>
      <c r="AD714" s="22">
        <v>16716.990000000002</v>
      </c>
      <c r="AE714" s="22"/>
      <c r="AF714" s="22"/>
      <c r="AG714" s="22">
        <v>16716.990000000002</v>
      </c>
      <c r="AH714" s="22"/>
      <c r="AI714" s="22"/>
      <c r="AJ714" s="22">
        <v>16716.990000000002</v>
      </c>
      <c r="AK714" s="22"/>
      <c r="AL714" s="22">
        <v>16716.990000000002</v>
      </c>
      <c r="AM714" s="22">
        <v>16716.990000000002</v>
      </c>
      <c r="AN714" s="22">
        <v>16716.990000000002</v>
      </c>
      <c r="AO714" s="22"/>
      <c r="AP714" s="22">
        <v>16716.990000000002</v>
      </c>
      <c r="AQ714" s="22"/>
      <c r="AR714" s="22"/>
      <c r="AS714" s="22">
        <v>16716.990000000002</v>
      </c>
      <c r="AT714" s="22">
        <v>0</v>
      </c>
      <c r="AU714" s="22">
        <v>0</v>
      </c>
      <c r="AV714" s="22">
        <v>16716.990000000002</v>
      </c>
      <c r="AW714" s="22">
        <v>0</v>
      </c>
      <c r="AX714" s="22">
        <v>0</v>
      </c>
      <c r="AY714" s="22"/>
      <c r="AZ714" s="22">
        <f>VLOOKUP(A714,[1]Consolidado!$A$4:$AZ$856,52,FALSE)</f>
        <v>16716.990000000002</v>
      </c>
      <c r="BA714" s="22">
        <f>VLOOKUP(A714,'[2]Parcelas ICMS 2018 Calculadas'!$A$4:$BC$856,55,FALSE)</f>
        <v>0</v>
      </c>
      <c r="BB714" s="22">
        <v>16716.990000000002</v>
      </c>
      <c r="BC714" s="22">
        <v>0</v>
      </c>
      <c r="BD714" s="22">
        <v>0</v>
      </c>
      <c r="BE714" s="22">
        <v>16716.990000000002</v>
      </c>
      <c r="BF714" s="22"/>
      <c r="BG714" s="22">
        <v>0</v>
      </c>
      <c r="BH714" s="22"/>
      <c r="BI714" s="22"/>
      <c r="BJ714" s="22">
        <v>16716.990000000002</v>
      </c>
      <c r="BK714" s="22">
        <v>0</v>
      </c>
      <c r="BL714" s="22">
        <v>0</v>
      </c>
      <c r="BM714" s="22">
        <v>0</v>
      </c>
      <c r="BN714" s="23">
        <f t="shared" si="70"/>
        <v>530353.10999999987</v>
      </c>
      <c r="BO714" s="20">
        <v>13923.2</v>
      </c>
      <c r="BP714" s="20">
        <v>971.79</v>
      </c>
      <c r="BQ714" s="20">
        <v>311.29000000000002</v>
      </c>
      <c r="BR714" s="20">
        <v>13923.2</v>
      </c>
      <c r="BS714" s="20">
        <v>971.79</v>
      </c>
      <c r="BT714" s="20">
        <v>311.29000000000002</v>
      </c>
      <c r="BU714" s="20">
        <v>13923.2</v>
      </c>
      <c r="BV714" s="20">
        <v>971.79</v>
      </c>
      <c r="BW714" s="20">
        <v>311.29000000000002</v>
      </c>
      <c r="BX714" s="20">
        <v>13923.2</v>
      </c>
      <c r="BY714" s="20">
        <v>971.79</v>
      </c>
      <c r="BZ714" s="20">
        <v>311.29000000000002</v>
      </c>
      <c r="CA714" s="20">
        <v>13923.2</v>
      </c>
      <c r="CB714" s="20">
        <v>971.79</v>
      </c>
      <c r="CC714" s="20">
        <v>311.29000000000002</v>
      </c>
      <c r="CD714" s="20">
        <v>13923.2</v>
      </c>
      <c r="CE714" s="20">
        <v>971.79</v>
      </c>
      <c r="CF714" s="20">
        <v>311.29000000000002</v>
      </c>
      <c r="CG714" s="20">
        <v>13923.2</v>
      </c>
      <c r="CH714" s="20">
        <v>971.79</v>
      </c>
      <c r="CI714" s="20">
        <v>311.29000000000002</v>
      </c>
      <c r="CJ714" s="20">
        <v>13923.2</v>
      </c>
      <c r="CK714" s="20">
        <v>971.79</v>
      </c>
      <c r="CL714" s="20">
        <v>311.29000000000002</v>
      </c>
      <c r="CM714" s="20">
        <v>13923.2</v>
      </c>
      <c r="CN714" s="20">
        <v>971.79</v>
      </c>
      <c r="CO714" s="20">
        <v>311.29000000000002</v>
      </c>
      <c r="CP714" s="20">
        <v>13923.2</v>
      </c>
      <c r="CQ714" s="20">
        <v>971.79</v>
      </c>
      <c r="CR714" s="20">
        <v>311.29000000000002</v>
      </c>
      <c r="CS714" s="20">
        <v>13923.2</v>
      </c>
      <c r="CT714" s="20">
        <v>971.79</v>
      </c>
      <c r="CU714" s="20">
        <v>311.29000000000002</v>
      </c>
      <c r="CV714" s="20">
        <v>13923.2</v>
      </c>
      <c r="CW714" s="20">
        <v>971.79</v>
      </c>
      <c r="CX714" s="20">
        <v>311.29000000000002</v>
      </c>
      <c r="CY714" s="20">
        <v>13923.2</v>
      </c>
      <c r="CZ714" s="20">
        <v>971.79</v>
      </c>
      <c r="DA714" s="20">
        <v>311.29000000000002</v>
      </c>
      <c r="DB714" s="20">
        <v>13923.2</v>
      </c>
      <c r="DC714" s="20">
        <v>971.79</v>
      </c>
      <c r="DD714" s="20">
        <v>311.29000000000002</v>
      </c>
      <c r="DE714" s="20">
        <v>13923.2</v>
      </c>
      <c r="DF714" s="20">
        <v>971.79</v>
      </c>
      <c r="DG714" s="20">
        <v>311.29000000000002</v>
      </c>
      <c r="DH714" s="20">
        <v>13923.2</v>
      </c>
      <c r="DI714" s="20">
        <v>971.79</v>
      </c>
      <c r="DJ714" s="20">
        <v>311.29000000000002</v>
      </c>
      <c r="DK714" s="20">
        <v>13923.2</v>
      </c>
      <c r="DL714" s="20">
        <v>971.79</v>
      </c>
      <c r="DM714" s="20">
        <v>311.29000000000002</v>
      </c>
      <c r="DN714" s="20">
        <v>13923.2</v>
      </c>
      <c r="DO714" s="20">
        <v>971.79</v>
      </c>
      <c r="DP714" s="20">
        <v>311.29000000000002</v>
      </c>
      <c r="DQ714" s="20">
        <v>13923.2</v>
      </c>
      <c r="DR714" s="20">
        <v>971.79</v>
      </c>
      <c r="DS714" s="20">
        <v>311.29000000000002</v>
      </c>
      <c r="DT714" s="20">
        <v>13923.2</v>
      </c>
      <c r="DU714" s="20">
        <v>971.79</v>
      </c>
      <c r="DV714" s="20">
        <v>311.29000000000002</v>
      </c>
      <c r="DW714" s="20">
        <v>13923.2</v>
      </c>
      <c r="DX714" s="20">
        <v>971.79</v>
      </c>
      <c r="DY714" s="20">
        <v>311.29000000000002</v>
      </c>
      <c r="DZ714" s="20">
        <v>13923.2</v>
      </c>
      <c r="EA714" s="20">
        <v>971.79</v>
      </c>
      <c r="EB714" s="20">
        <v>311.29000000000002</v>
      </c>
      <c r="EC714" s="20">
        <v>13923.2</v>
      </c>
      <c r="ED714" s="20">
        <v>971.79</v>
      </c>
      <c r="EE714" s="20">
        <v>311.29000000000002</v>
      </c>
      <c r="EF714" s="20">
        <v>13923.2</v>
      </c>
      <c r="EG714" s="20">
        <v>971.79</v>
      </c>
      <c r="EH714" s="20">
        <v>311.29000000000002</v>
      </c>
      <c r="EI714" s="20">
        <f t="shared" si="71"/>
        <v>13923.2</v>
      </c>
      <c r="EJ714" s="20">
        <f t="shared" si="71"/>
        <v>971.79</v>
      </c>
      <c r="EK714" s="20">
        <f t="shared" si="71"/>
        <v>311.29000000000002</v>
      </c>
      <c r="EL714" s="20">
        <v>13923.2</v>
      </c>
      <c r="EM714" s="20">
        <v>971.79</v>
      </c>
      <c r="EN714" s="20">
        <v>311.29000000000002</v>
      </c>
      <c r="EO714" s="24">
        <f t="shared" si="72"/>
        <v>395363.27999999991</v>
      </c>
      <c r="EP714" s="25">
        <f t="shared" si="68"/>
        <v>66682.190000000177</v>
      </c>
      <c r="EQ714" s="25">
        <f t="shared" si="69"/>
        <v>60825.290000000095</v>
      </c>
      <c r="ES714" s="26"/>
    </row>
    <row r="715" spans="1:149" x14ac:dyDescent="0.25">
      <c r="A715" s="27">
        <v>712</v>
      </c>
      <c r="B715" s="15">
        <v>18715425000142</v>
      </c>
      <c r="C715" s="28" t="s">
        <v>729</v>
      </c>
      <c r="D715" s="17">
        <v>927636.08</v>
      </c>
      <c r="E715" s="18">
        <v>18591876.739999998</v>
      </c>
      <c r="F715" s="19">
        <v>0</v>
      </c>
      <c r="G715" s="20">
        <v>0</v>
      </c>
      <c r="H715" s="21">
        <f t="shared" si="67"/>
        <v>927636.08</v>
      </c>
      <c r="I715" s="21">
        <v>18591876.739999998</v>
      </c>
      <c r="J715" s="22">
        <v>0</v>
      </c>
      <c r="K715" s="22">
        <v>0</v>
      </c>
      <c r="L715" s="22">
        <v>0</v>
      </c>
      <c r="M715" s="22">
        <v>0</v>
      </c>
      <c r="N715" s="22">
        <v>42506.35</v>
      </c>
      <c r="O715" s="22">
        <v>0</v>
      </c>
      <c r="P715" s="22">
        <v>42506.35</v>
      </c>
      <c r="Q715" s="22">
        <v>0</v>
      </c>
      <c r="R715" s="22">
        <v>42506.35</v>
      </c>
      <c r="S715" s="22">
        <v>42506.35</v>
      </c>
      <c r="T715" s="22">
        <v>42506.35</v>
      </c>
      <c r="U715" s="22">
        <v>42485.73</v>
      </c>
      <c r="V715" s="22">
        <v>42485.73</v>
      </c>
      <c r="W715" s="22">
        <v>42485.73</v>
      </c>
      <c r="X715" s="22">
        <v>42485.73</v>
      </c>
      <c r="Y715" s="22">
        <v>25973.81</v>
      </c>
      <c r="Z715" s="22">
        <v>25973.81</v>
      </c>
      <c r="AA715" s="22">
        <v>25973.81</v>
      </c>
      <c r="AB715" s="22">
        <v>25973.81</v>
      </c>
      <c r="AC715" s="22">
        <v>0</v>
      </c>
      <c r="AD715" s="22">
        <v>25973.81</v>
      </c>
      <c r="AE715" s="22"/>
      <c r="AF715" s="22"/>
      <c r="AG715" s="22">
        <v>25973.81</v>
      </c>
      <c r="AH715" s="22"/>
      <c r="AI715" s="22"/>
      <c r="AJ715" s="22">
        <v>25973.81</v>
      </c>
      <c r="AK715" s="22"/>
      <c r="AL715" s="22">
        <v>25973.81</v>
      </c>
      <c r="AM715" s="22">
        <v>25973.81</v>
      </c>
      <c r="AN715" s="22">
        <v>25973.81</v>
      </c>
      <c r="AO715" s="22"/>
      <c r="AP715" s="22">
        <v>25973.81</v>
      </c>
      <c r="AQ715" s="22"/>
      <c r="AR715" s="22"/>
      <c r="AS715" s="22">
        <v>25973.81</v>
      </c>
      <c r="AT715" s="22">
        <v>0</v>
      </c>
      <c r="AU715" s="22">
        <v>0</v>
      </c>
      <c r="AV715" s="22">
        <v>25973.81</v>
      </c>
      <c r="AW715" s="22">
        <v>0</v>
      </c>
      <c r="AX715" s="22">
        <v>207501.88</v>
      </c>
      <c r="AY715" s="22"/>
      <c r="AZ715" s="22">
        <f>VLOOKUP(A715,[1]Consolidado!$A$4:$AZ$856,52,FALSE)</f>
        <v>0</v>
      </c>
      <c r="BA715" s="22">
        <f>VLOOKUP(A715,'[2]Parcelas ICMS 2018 Calculadas'!$A$4:$BC$856,55,FALSE)</f>
        <v>0</v>
      </c>
      <c r="BB715" s="22">
        <v>0</v>
      </c>
      <c r="BC715" s="22">
        <v>0</v>
      </c>
      <c r="BD715" s="22">
        <v>0</v>
      </c>
      <c r="BE715" s="22"/>
      <c r="BF715" s="22"/>
      <c r="BG715" s="22">
        <v>0</v>
      </c>
      <c r="BH715" s="22"/>
      <c r="BI715" s="22"/>
      <c r="BJ715" s="22">
        <v>0</v>
      </c>
      <c r="BK715" s="22">
        <v>0</v>
      </c>
      <c r="BL715" s="22">
        <v>0</v>
      </c>
      <c r="BM715" s="22">
        <v>0</v>
      </c>
      <c r="BN715" s="23">
        <f t="shared" si="70"/>
        <v>927636.08000000042</v>
      </c>
      <c r="BO715" s="20">
        <v>567437.48</v>
      </c>
      <c r="BP715" s="20">
        <v>39605.01</v>
      </c>
      <c r="BQ715" s="20">
        <v>12686.73</v>
      </c>
      <c r="BR715" s="20">
        <v>567437.48</v>
      </c>
      <c r="BS715" s="20">
        <v>39605.01</v>
      </c>
      <c r="BT715" s="20">
        <v>12686.73</v>
      </c>
      <c r="BU715" s="20">
        <v>567437.48</v>
      </c>
      <c r="BV715" s="20">
        <v>39605.01</v>
      </c>
      <c r="BW715" s="20">
        <v>12686.73</v>
      </c>
      <c r="BX715" s="20">
        <v>567437.48</v>
      </c>
      <c r="BY715" s="20">
        <v>39605.01</v>
      </c>
      <c r="BZ715" s="20">
        <v>12686.73</v>
      </c>
      <c r="CA715" s="20">
        <v>567437.48</v>
      </c>
      <c r="CB715" s="20">
        <v>39605.01</v>
      </c>
      <c r="CC715" s="20">
        <v>12686.73</v>
      </c>
      <c r="CD715" s="20">
        <v>567437.48</v>
      </c>
      <c r="CE715" s="20">
        <v>39605.01</v>
      </c>
      <c r="CF715" s="20">
        <v>12686.73</v>
      </c>
      <c r="CG715" s="20">
        <v>567437.48</v>
      </c>
      <c r="CH715" s="20">
        <v>39605.01</v>
      </c>
      <c r="CI715" s="20">
        <v>12686.73</v>
      </c>
      <c r="CJ715" s="20">
        <v>567437.48</v>
      </c>
      <c r="CK715" s="20">
        <v>39605.01</v>
      </c>
      <c r="CL715" s="20">
        <v>12686.73</v>
      </c>
      <c r="CM715" s="20">
        <v>567437.48</v>
      </c>
      <c r="CN715" s="20">
        <v>39605.01</v>
      </c>
      <c r="CO715" s="20">
        <v>12686.73</v>
      </c>
      <c r="CP715" s="20">
        <v>567437.48</v>
      </c>
      <c r="CQ715" s="20">
        <v>39605.01</v>
      </c>
      <c r="CR715" s="20">
        <v>12686.73</v>
      </c>
      <c r="CS715" s="20">
        <v>567437.48</v>
      </c>
      <c r="CT715" s="20">
        <v>39605.01</v>
      </c>
      <c r="CU715" s="20">
        <v>12686.73</v>
      </c>
      <c r="CV715" s="20">
        <v>567437.48</v>
      </c>
      <c r="CW715" s="20">
        <v>39605.01</v>
      </c>
      <c r="CX715" s="20">
        <v>12686.73</v>
      </c>
      <c r="CY715" s="20">
        <v>567437.48</v>
      </c>
      <c r="CZ715" s="20">
        <v>39605.01</v>
      </c>
      <c r="DA715" s="20">
        <v>12686.73</v>
      </c>
      <c r="DB715" s="20">
        <v>567437.48</v>
      </c>
      <c r="DC715" s="20">
        <v>39605.01</v>
      </c>
      <c r="DD715" s="20">
        <v>12686.73</v>
      </c>
      <c r="DE715" s="20">
        <v>567437.48</v>
      </c>
      <c r="DF715" s="20">
        <v>39605.01</v>
      </c>
      <c r="DG715" s="20">
        <v>12686.73</v>
      </c>
      <c r="DH715" s="20">
        <v>567437.48</v>
      </c>
      <c r="DI715" s="20">
        <v>39605.01</v>
      </c>
      <c r="DJ715" s="20">
        <v>12686.73</v>
      </c>
      <c r="DK715" s="20">
        <v>567437.48</v>
      </c>
      <c r="DL715" s="20">
        <v>39605.01</v>
      </c>
      <c r="DM715" s="20">
        <v>12686.73</v>
      </c>
      <c r="DN715" s="20">
        <v>567437.48</v>
      </c>
      <c r="DO715" s="20">
        <v>39605.01</v>
      </c>
      <c r="DP715" s="20">
        <v>12686.73</v>
      </c>
      <c r="DQ715" s="20">
        <v>567437.48</v>
      </c>
      <c r="DR715" s="20">
        <v>39605.01</v>
      </c>
      <c r="DS715" s="20">
        <v>12686.73</v>
      </c>
      <c r="DT715" s="20">
        <v>567437.48</v>
      </c>
      <c r="DU715" s="20">
        <v>39605.01</v>
      </c>
      <c r="DV715" s="20">
        <v>12686.73</v>
      </c>
      <c r="DW715" s="20">
        <v>567437.48</v>
      </c>
      <c r="DX715" s="20">
        <v>39605.01</v>
      </c>
      <c r="DY715" s="20">
        <v>12686.73</v>
      </c>
      <c r="DZ715" s="20">
        <v>567437.48</v>
      </c>
      <c r="EA715" s="20">
        <v>39605.01</v>
      </c>
      <c r="EB715" s="20">
        <v>12686.73</v>
      </c>
      <c r="EC715" s="20">
        <v>567437.48</v>
      </c>
      <c r="ED715" s="20">
        <v>39605.01</v>
      </c>
      <c r="EE715" s="20">
        <v>12686.73</v>
      </c>
      <c r="EF715" s="20">
        <v>567437.48</v>
      </c>
      <c r="EG715" s="20">
        <v>39605.01</v>
      </c>
      <c r="EH715" s="20">
        <v>12686.73</v>
      </c>
      <c r="EI715" s="20">
        <f t="shared" si="71"/>
        <v>567437.48</v>
      </c>
      <c r="EJ715" s="20">
        <f t="shared" si="71"/>
        <v>39605.01</v>
      </c>
      <c r="EK715" s="20">
        <f t="shared" si="71"/>
        <v>12686.73</v>
      </c>
      <c r="EL715" s="20">
        <v>567437.48</v>
      </c>
      <c r="EM715" s="20">
        <v>39605.01</v>
      </c>
      <c r="EN715" s="20">
        <v>12686.73</v>
      </c>
      <c r="EO715" s="24">
        <f t="shared" si="72"/>
        <v>16112959.720000012</v>
      </c>
      <c r="EP715" s="25">
        <f t="shared" si="68"/>
        <v>0</v>
      </c>
      <c r="EQ715" s="25">
        <f t="shared" si="69"/>
        <v>2478917.0199999865</v>
      </c>
      <c r="ES715" s="26"/>
    </row>
    <row r="716" spans="1:149" x14ac:dyDescent="0.25">
      <c r="A716" s="27">
        <v>713</v>
      </c>
      <c r="B716" s="15">
        <v>18132449000179</v>
      </c>
      <c r="C716" s="28" t="s">
        <v>730</v>
      </c>
      <c r="D716" s="17">
        <v>2466555.21</v>
      </c>
      <c r="E716" s="18">
        <v>7300383.9199999999</v>
      </c>
      <c r="F716" s="19">
        <v>0</v>
      </c>
      <c r="G716" s="20">
        <v>1920088.62</v>
      </c>
      <c r="H716" s="21">
        <f t="shared" si="67"/>
        <v>546466.58999999985</v>
      </c>
      <c r="I716" s="21">
        <v>7300383.9199999999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/>
      <c r="AF716" s="22"/>
      <c r="AG716" s="22">
        <v>0</v>
      </c>
      <c r="AH716" s="22"/>
      <c r="AI716" s="22"/>
      <c r="AJ716" s="22">
        <v>0</v>
      </c>
      <c r="AK716" s="22"/>
      <c r="AL716" s="22">
        <v>0</v>
      </c>
      <c r="AM716" s="22">
        <v>0</v>
      </c>
      <c r="AN716" s="22">
        <v>0</v>
      </c>
      <c r="AO716" s="22"/>
      <c r="AP716" s="22">
        <v>0</v>
      </c>
      <c r="AQ716" s="22"/>
      <c r="AR716" s="22"/>
      <c r="AS716" s="22">
        <v>0</v>
      </c>
      <c r="AT716" s="22">
        <v>0</v>
      </c>
      <c r="AU716" s="22">
        <v>0</v>
      </c>
      <c r="AV716" s="22">
        <v>0</v>
      </c>
      <c r="AW716" s="22">
        <v>0</v>
      </c>
      <c r="AX716" s="22">
        <v>0</v>
      </c>
      <c r="AY716" s="22"/>
      <c r="AZ716" s="22">
        <f>VLOOKUP(A716,[1]Consolidado!$A$4:$AZ$856,52,FALSE)</f>
        <v>0</v>
      </c>
      <c r="BA716" s="22">
        <f>VLOOKUP(A716,'[2]Parcelas ICMS 2018 Calculadas'!$A$4:$BC$856,55,FALSE)</f>
        <v>0</v>
      </c>
      <c r="BB716" s="22">
        <v>0</v>
      </c>
      <c r="BC716" s="22">
        <v>0</v>
      </c>
      <c r="BD716" s="22">
        <v>0</v>
      </c>
      <c r="BE716" s="22">
        <v>0</v>
      </c>
      <c r="BF716" s="22"/>
      <c r="BG716" s="22">
        <v>0</v>
      </c>
      <c r="BH716" s="22"/>
      <c r="BI716" s="22"/>
      <c r="BJ716" s="22">
        <v>0</v>
      </c>
      <c r="BK716" s="22">
        <v>0</v>
      </c>
      <c r="BL716" s="22">
        <v>0</v>
      </c>
      <c r="BM716" s="22">
        <v>0</v>
      </c>
      <c r="BN716" s="23">
        <f t="shared" si="70"/>
        <v>0</v>
      </c>
      <c r="BO716" s="20">
        <v>222812.98</v>
      </c>
      <c r="BP716" s="20">
        <v>15551.51</v>
      </c>
      <c r="BQ716" s="20">
        <v>4981.6400000000003</v>
      </c>
      <c r="BR716" s="20">
        <v>222812.98</v>
      </c>
      <c r="BS716" s="20">
        <v>15551.51</v>
      </c>
      <c r="BT716" s="20">
        <v>4981.6400000000003</v>
      </c>
      <c r="BU716" s="20">
        <v>222812.98</v>
      </c>
      <c r="BV716" s="20">
        <v>15551.51</v>
      </c>
      <c r="BW716" s="20">
        <v>4981.6400000000003</v>
      </c>
      <c r="BX716" s="20">
        <v>222812.98</v>
      </c>
      <c r="BY716" s="20">
        <v>15551.51</v>
      </c>
      <c r="BZ716" s="20">
        <v>4981.6400000000003</v>
      </c>
      <c r="CA716" s="20">
        <v>222812.98</v>
      </c>
      <c r="CB716" s="20">
        <v>15551.51</v>
      </c>
      <c r="CC716" s="20">
        <v>4981.6400000000003</v>
      </c>
      <c r="CD716" s="20">
        <v>222812.98</v>
      </c>
      <c r="CE716" s="20">
        <v>15551.51</v>
      </c>
      <c r="CF716" s="20">
        <v>4981.6400000000003</v>
      </c>
      <c r="CG716" s="20">
        <v>222812.98</v>
      </c>
      <c r="CH716" s="20">
        <v>15551.51</v>
      </c>
      <c r="CI716" s="20">
        <v>4981.6400000000003</v>
      </c>
      <c r="CJ716" s="20">
        <v>222812.98</v>
      </c>
      <c r="CK716" s="20">
        <v>15551.51</v>
      </c>
      <c r="CL716" s="20">
        <v>4981.6400000000003</v>
      </c>
      <c r="CM716" s="20">
        <v>222812.98</v>
      </c>
      <c r="CN716" s="20">
        <v>15551.51</v>
      </c>
      <c r="CO716" s="20">
        <v>4981.6400000000003</v>
      </c>
      <c r="CP716" s="20">
        <v>222812.98</v>
      </c>
      <c r="CQ716" s="20">
        <v>15551.51</v>
      </c>
      <c r="CR716" s="20">
        <v>4981.6400000000003</v>
      </c>
      <c r="CS716" s="20">
        <v>222812.98</v>
      </c>
      <c r="CT716" s="20">
        <v>15551.51</v>
      </c>
      <c r="CU716" s="20">
        <v>4981.6400000000003</v>
      </c>
      <c r="CV716" s="20">
        <v>222812.98</v>
      </c>
      <c r="CW716" s="20">
        <v>15551.51</v>
      </c>
      <c r="CX716" s="20">
        <v>4981.6400000000003</v>
      </c>
      <c r="CY716" s="20">
        <v>222812.98</v>
      </c>
      <c r="CZ716" s="20">
        <v>15551.51</v>
      </c>
      <c r="DA716" s="20">
        <v>4981.6400000000003</v>
      </c>
      <c r="DB716" s="20">
        <v>222812.98</v>
      </c>
      <c r="DC716" s="20">
        <v>15551.51</v>
      </c>
      <c r="DD716" s="20">
        <v>4981.6400000000003</v>
      </c>
      <c r="DE716" s="20">
        <v>222812.98</v>
      </c>
      <c r="DF716" s="20">
        <v>15551.51</v>
      </c>
      <c r="DG716" s="20">
        <v>4981.6400000000003</v>
      </c>
      <c r="DH716" s="20">
        <v>222812.98</v>
      </c>
      <c r="DI716" s="20">
        <v>15551.51</v>
      </c>
      <c r="DJ716" s="20">
        <v>4981.6400000000003</v>
      </c>
      <c r="DK716" s="20">
        <v>222812.98</v>
      </c>
      <c r="DL716" s="20">
        <v>15551.51</v>
      </c>
      <c r="DM716" s="20">
        <v>4981.6400000000003</v>
      </c>
      <c r="DN716" s="20">
        <v>222812.98</v>
      </c>
      <c r="DO716" s="20">
        <v>15551.51</v>
      </c>
      <c r="DP716" s="20">
        <v>4981.6400000000003</v>
      </c>
      <c r="DQ716" s="20">
        <v>222812.98</v>
      </c>
      <c r="DR716" s="20">
        <v>15551.51</v>
      </c>
      <c r="DS716" s="20">
        <v>4981.6400000000003</v>
      </c>
      <c r="DT716" s="20">
        <v>222812.98</v>
      </c>
      <c r="DU716" s="20">
        <v>15551.51</v>
      </c>
      <c r="DV716" s="20">
        <v>4981.6400000000003</v>
      </c>
      <c r="DW716" s="20">
        <v>222812.98</v>
      </c>
      <c r="DX716" s="20">
        <v>15551.51</v>
      </c>
      <c r="DY716" s="20">
        <v>4981.6400000000003</v>
      </c>
      <c r="DZ716" s="20">
        <v>222812.98</v>
      </c>
      <c r="EA716" s="20">
        <v>15551.51</v>
      </c>
      <c r="EB716" s="20">
        <v>4981.6400000000003</v>
      </c>
      <c r="EC716" s="20">
        <v>222812.98</v>
      </c>
      <c r="ED716" s="20">
        <v>15551.51</v>
      </c>
      <c r="EE716" s="20">
        <v>4981.6400000000003</v>
      </c>
      <c r="EF716" s="20">
        <v>222812.98</v>
      </c>
      <c r="EG716" s="20">
        <v>15551.51</v>
      </c>
      <c r="EH716" s="20">
        <v>4981.6400000000003</v>
      </c>
      <c r="EI716" s="20">
        <f t="shared" si="71"/>
        <v>222812.98</v>
      </c>
      <c r="EJ716" s="20">
        <f t="shared" si="71"/>
        <v>15551.51</v>
      </c>
      <c r="EK716" s="20">
        <f t="shared" si="71"/>
        <v>4981.6400000000003</v>
      </c>
      <c r="EL716" s="20">
        <v>222812.98</v>
      </c>
      <c r="EM716" s="20">
        <v>15551.51</v>
      </c>
      <c r="EN716" s="20">
        <v>4981.6400000000003</v>
      </c>
      <c r="EO716" s="24">
        <f t="shared" si="72"/>
        <v>6326999.379999998</v>
      </c>
      <c r="EP716" s="25">
        <f t="shared" si="68"/>
        <v>546466.58999999985</v>
      </c>
      <c r="EQ716" s="25">
        <f t="shared" si="69"/>
        <v>973384.5400000019</v>
      </c>
      <c r="ES716" s="26"/>
    </row>
    <row r="717" spans="1:149" x14ac:dyDescent="0.25">
      <c r="A717" s="27">
        <v>714</v>
      </c>
      <c r="B717" s="15">
        <v>17947599000178</v>
      </c>
      <c r="C717" s="28" t="s">
        <v>731</v>
      </c>
      <c r="D717" s="17">
        <v>238687.33</v>
      </c>
      <c r="E717" s="18">
        <v>682517.33</v>
      </c>
      <c r="F717" s="19">
        <v>0</v>
      </c>
      <c r="G717" s="20">
        <v>0</v>
      </c>
      <c r="H717" s="21">
        <f t="shared" si="67"/>
        <v>238687.33</v>
      </c>
      <c r="I717" s="21">
        <v>682517.33</v>
      </c>
      <c r="J717" s="22">
        <v>0</v>
      </c>
      <c r="K717" s="22">
        <v>0</v>
      </c>
      <c r="L717" s="22">
        <v>0</v>
      </c>
      <c r="M717" s="22">
        <v>0</v>
      </c>
      <c r="N717" s="22">
        <v>10937.18</v>
      </c>
      <c r="O717" s="22">
        <v>0</v>
      </c>
      <c r="P717" s="22">
        <v>10937.18</v>
      </c>
      <c r="Q717" s="22">
        <v>0</v>
      </c>
      <c r="R717" s="22">
        <v>10937.18</v>
      </c>
      <c r="S717" s="22">
        <v>10937.18</v>
      </c>
      <c r="T717" s="22">
        <v>10937.18</v>
      </c>
      <c r="U717" s="22">
        <v>10931.88</v>
      </c>
      <c r="V717" s="22">
        <v>10931.88</v>
      </c>
      <c r="W717" s="22">
        <v>10931.88</v>
      </c>
      <c r="X717" s="22">
        <v>10931.88</v>
      </c>
      <c r="Y717" s="22">
        <v>6683.25</v>
      </c>
      <c r="Z717" s="22">
        <v>6683.25</v>
      </c>
      <c r="AA717" s="22">
        <v>6683.25</v>
      </c>
      <c r="AB717" s="22">
        <v>6683.25</v>
      </c>
      <c r="AC717" s="22">
        <v>0</v>
      </c>
      <c r="AD717" s="22">
        <v>6683.25</v>
      </c>
      <c r="AE717" s="22"/>
      <c r="AF717" s="22"/>
      <c r="AG717" s="22">
        <v>6683.25</v>
      </c>
      <c r="AH717" s="22"/>
      <c r="AI717" s="22"/>
      <c r="AJ717" s="22">
        <v>6683.25</v>
      </c>
      <c r="AK717" s="22"/>
      <c r="AL717" s="22">
        <v>6683.25</v>
      </c>
      <c r="AM717" s="22">
        <v>6683.25</v>
      </c>
      <c r="AN717" s="22">
        <v>6683.25</v>
      </c>
      <c r="AO717" s="22"/>
      <c r="AP717" s="22">
        <v>6683.25</v>
      </c>
      <c r="AQ717" s="22"/>
      <c r="AR717" s="22"/>
      <c r="AS717" s="22">
        <v>6683.25</v>
      </c>
      <c r="AT717" s="22">
        <v>0</v>
      </c>
      <c r="AU717" s="22">
        <v>0</v>
      </c>
      <c r="AV717" s="22">
        <v>6683.25</v>
      </c>
      <c r="AW717" s="22">
        <v>0</v>
      </c>
      <c r="AX717" s="22">
        <v>53391.66</v>
      </c>
      <c r="AY717" s="22"/>
      <c r="AZ717" s="22">
        <f>VLOOKUP(A717,[1]Consolidado!$A$4:$AZ$856,52,FALSE)</f>
        <v>0</v>
      </c>
      <c r="BA717" s="22">
        <f>VLOOKUP(A717,'[2]Parcelas ICMS 2018 Calculadas'!$A$4:$BC$856,55,FALSE)</f>
        <v>0</v>
      </c>
      <c r="BB717" s="22">
        <v>0</v>
      </c>
      <c r="BC717" s="22">
        <v>0</v>
      </c>
      <c r="BD717" s="22">
        <v>0</v>
      </c>
      <c r="BE717" s="22"/>
      <c r="BF717" s="22"/>
      <c r="BG717" s="22">
        <v>0</v>
      </c>
      <c r="BH717" s="22"/>
      <c r="BI717" s="22"/>
      <c r="BJ717" s="22">
        <v>0</v>
      </c>
      <c r="BK717" s="22">
        <v>0</v>
      </c>
      <c r="BL717" s="22">
        <v>0</v>
      </c>
      <c r="BM717" s="22">
        <v>0</v>
      </c>
      <c r="BN717" s="23">
        <f t="shared" si="70"/>
        <v>238687.33000000002</v>
      </c>
      <c r="BO717" s="20">
        <v>20830.919999999998</v>
      </c>
      <c r="BP717" s="20">
        <v>1453.92</v>
      </c>
      <c r="BQ717" s="20">
        <v>465.74</v>
      </c>
      <c r="BR717" s="20">
        <v>20830.919999999998</v>
      </c>
      <c r="BS717" s="20">
        <v>1453.92</v>
      </c>
      <c r="BT717" s="20">
        <v>465.74</v>
      </c>
      <c r="BU717" s="20">
        <v>20830.919999999998</v>
      </c>
      <c r="BV717" s="20">
        <v>1453.92</v>
      </c>
      <c r="BW717" s="20">
        <v>465.74</v>
      </c>
      <c r="BX717" s="20">
        <v>20830.919999999998</v>
      </c>
      <c r="BY717" s="20">
        <v>1453.92</v>
      </c>
      <c r="BZ717" s="20">
        <v>465.74</v>
      </c>
      <c r="CA717" s="20">
        <v>20830.919999999998</v>
      </c>
      <c r="CB717" s="20">
        <v>1453.92</v>
      </c>
      <c r="CC717" s="20">
        <v>465.74</v>
      </c>
      <c r="CD717" s="20">
        <v>20830.919999999998</v>
      </c>
      <c r="CE717" s="20">
        <v>1453.92</v>
      </c>
      <c r="CF717" s="20">
        <v>465.74</v>
      </c>
      <c r="CG717" s="20">
        <v>20830.919999999998</v>
      </c>
      <c r="CH717" s="20">
        <v>1453.92</v>
      </c>
      <c r="CI717" s="20">
        <v>465.74</v>
      </c>
      <c r="CJ717" s="20">
        <v>20830.919999999998</v>
      </c>
      <c r="CK717" s="20">
        <v>1453.92</v>
      </c>
      <c r="CL717" s="20">
        <v>465.74</v>
      </c>
      <c r="CM717" s="20">
        <v>20830.919999999998</v>
      </c>
      <c r="CN717" s="20">
        <v>1453.92</v>
      </c>
      <c r="CO717" s="20">
        <v>465.74</v>
      </c>
      <c r="CP717" s="20">
        <v>20830.919999999998</v>
      </c>
      <c r="CQ717" s="20">
        <v>1453.92</v>
      </c>
      <c r="CR717" s="20">
        <v>465.74</v>
      </c>
      <c r="CS717" s="20">
        <v>20830.919999999998</v>
      </c>
      <c r="CT717" s="20">
        <v>1453.92</v>
      </c>
      <c r="CU717" s="20">
        <v>465.74</v>
      </c>
      <c r="CV717" s="20">
        <v>20830.919999999998</v>
      </c>
      <c r="CW717" s="20">
        <v>1453.92</v>
      </c>
      <c r="CX717" s="20">
        <v>465.74</v>
      </c>
      <c r="CY717" s="20">
        <v>20830.919999999998</v>
      </c>
      <c r="CZ717" s="20">
        <v>1453.92</v>
      </c>
      <c r="DA717" s="20">
        <v>465.74</v>
      </c>
      <c r="DB717" s="20">
        <v>20830.919999999998</v>
      </c>
      <c r="DC717" s="20">
        <v>1453.92</v>
      </c>
      <c r="DD717" s="20">
        <v>465.74</v>
      </c>
      <c r="DE717" s="20">
        <v>20830.919999999998</v>
      </c>
      <c r="DF717" s="20">
        <v>1453.92</v>
      </c>
      <c r="DG717" s="20">
        <v>465.74</v>
      </c>
      <c r="DH717" s="20">
        <v>20830.919999999998</v>
      </c>
      <c r="DI717" s="20">
        <v>1453.92</v>
      </c>
      <c r="DJ717" s="20">
        <v>465.74</v>
      </c>
      <c r="DK717" s="20">
        <v>20830.919999999998</v>
      </c>
      <c r="DL717" s="20">
        <v>1453.92</v>
      </c>
      <c r="DM717" s="20">
        <v>465.74</v>
      </c>
      <c r="DN717" s="20">
        <v>20830.919999999998</v>
      </c>
      <c r="DO717" s="20">
        <v>1453.92</v>
      </c>
      <c r="DP717" s="20">
        <v>465.74</v>
      </c>
      <c r="DQ717" s="20">
        <v>20830.919999999998</v>
      </c>
      <c r="DR717" s="20">
        <v>1453.92</v>
      </c>
      <c r="DS717" s="20">
        <v>465.74</v>
      </c>
      <c r="DT717" s="20">
        <v>20830.919999999998</v>
      </c>
      <c r="DU717" s="20">
        <v>1453.92</v>
      </c>
      <c r="DV717" s="20">
        <v>465.74</v>
      </c>
      <c r="DW717" s="20">
        <v>20830.919999999998</v>
      </c>
      <c r="DX717" s="20">
        <v>1453.92</v>
      </c>
      <c r="DY717" s="20">
        <v>465.74</v>
      </c>
      <c r="DZ717" s="20">
        <v>20830.919999999998</v>
      </c>
      <c r="EA717" s="20">
        <v>1453.92</v>
      </c>
      <c r="EB717" s="20">
        <v>465.74</v>
      </c>
      <c r="EC717" s="20">
        <v>20830.919999999998</v>
      </c>
      <c r="ED717" s="20">
        <v>1453.92</v>
      </c>
      <c r="EE717" s="20">
        <v>465.74</v>
      </c>
      <c r="EF717" s="20">
        <v>20830.919999999998</v>
      </c>
      <c r="EG717" s="20">
        <v>1453.92</v>
      </c>
      <c r="EH717" s="20">
        <v>465.74</v>
      </c>
      <c r="EI717" s="20">
        <f t="shared" si="71"/>
        <v>20830.919999999998</v>
      </c>
      <c r="EJ717" s="20">
        <f t="shared" si="71"/>
        <v>1453.92</v>
      </c>
      <c r="EK717" s="20">
        <f t="shared" si="71"/>
        <v>465.74</v>
      </c>
      <c r="EL717" s="20">
        <v>20830.919999999998</v>
      </c>
      <c r="EM717" s="20">
        <v>1453.92</v>
      </c>
      <c r="EN717" s="20">
        <v>465.74</v>
      </c>
      <c r="EO717" s="24">
        <f t="shared" si="72"/>
        <v>591515.07999999984</v>
      </c>
      <c r="EP717" s="25">
        <f t="shared" si="68"/>
        <v>0</v>
      </c>
      <c r="EQ717" s="25">
        <f t="shared" si="69"/>
        <v>91002.250000000116</v>
      </c>
      <c r="ES717" s="26"/>
    </row>
    <row r="718" spans="1:149" x14ac:dyDescent="0.25">
      <c r="A718" s="27">
        <v>715</v>
      </c>
      <c r="B718" s="15">
        <v>18332619000169</v>
      </c>
      <c r="C718" s="28" t="s">
        <v>732</v>
      </c>
      <c r="D718" s="17">
        <v>212425.64</v>
      </c>
      <c r="E718" s="18">
        <v>626931.80000000005</v>
      </c>
      <c r="F718" s="19">
        <v>0</v>
      </c>
      <c r="G718" s="20">
        <v>0</v>
      </c>
      <c r="H718" s="21">
        <f t="shared" si="67"/>
        <v>212425.64</v>
      </c>
      <c r="I718" s="21">
        <v>626931.80000000005</v>
      </c>
      <c r="J718" s="22">
        <v>0</v>
      </c>
      <c r="K718" s="22">
        <v>0</v>
      </c>
      <c r="L718" s="22">
        <v>0</v>
      </c>
      <c r="M718" s="22">
        <v>0</v>
      </c>
      <c r="N718" s="22">
        <v>9733.81</v>
      </c>
      <c r="O718" s="22">
        <v>0</v>
      </c>
      <c r="P718" s="22">
        <v>9733.81</v>
      </c>
      <c r="Q718" s="22">
        <v>0</v>
      </c>
      <c r="R718" s="22">
        <v>9733.81</v>
      </c>
      <c r="S718" s="22">
        <v>9733.81</v>
      </c>
      <c r="T718" s="22">
        <v>9733.81</v>
      </c>
      <c r="U718" s="22">
        <v>9729.09</v>
      </c>
      <c r="V718" s="22">
        <v>9729.09</v>
      </c>
      <c r="W718" s="22">
        <v>9729.09</v>
      </c>
      <c r="X718" s="22">
        <v>9729.09</v>
      </c>
      <c r="Y718" s="22">
        <v>5947.92</v>
      </c>
      <c r="Z718" s="22">
        <v>5947.92</v>
      </c>
      <c r="AA718" s="22">
        <v>5947.92</v>
      </c>
      <c r="AB718" s="22">
        <v>5947.92</v>
      </c>
      <c r="AC718" s="22">
        <v>0</v>
      </c>
      <c r="AD718" s="22">
        <v>5947.92</v>
      </c>
      <c r="AE718" s="22"/>
      <c r="AF718" s="22"/>
      <c r="AG718" s="22">
        <v>5947.92</v>
      </c>
      <c r="AH718" s="22"/>
      <c r="AI718" s="22"/>
      <c r="AJ718" s="22">
        <v>5947.92</v>
      </c>
      <c r="AK718" s="22"/>
      <c r="AL718" s="22">
        <v>5947.92</v>
      </c>
      <c r="AM718" s="22">
        <v>5947.92</v>
      </c>
      <c r="AN718" s="22">
        <v>5947.92</v>
      </c>
      <c r="AO718" s="22"/>
      <c r="AP718" s="22">
        <v>5947.92</v>
      </c>
      <c r="AQ718" s="22"/>
      <c r="AR718" s="22"/>
      <c r="AS718" s="22">
        <v>5947.92</v>
      </c>
      <c r="AT718" s="22">
        <v>0</v>
      </c>
      <c r="AU718" s="22">
        <v>0</v>
      </c>
      <c r="AV718" s="22">
        <v>5947.92</v>
      </c>
      <c r="AW718" s="22">
        <v>0</v>
      </c>
      <c r="AX718" s="22">
        <v>0</v>
      </c>
      <c r="AY718" s="22"/>
      <c r="AZ718" s="22">
        <f>VLOOKUP(A718,[1]Consolidado!$A$4:$AZ$856,52,FALSE)</f>
        <v>5947.92</v>
      </c>
      <c r="BA718" s="22">
        <f>VLOOKUP(A718,'[2]Parcelas ICMS 2018 Calculadas'!$A$4:$BC$856,55,FALSE)</f>
        <v>0</v>
      </c>
      <c r="BB718" s="22">
        <v>5947.92</v>
      </c>
      <c r="BC718" s="22">
        <v>0</v>
      </c>
      <c r="BD718" s="22">
        <v>0</v>
      </c>
      <c r="BE718" s="22">
        <v>5947.92</v>
      </c>
      <c r="BF718" s="22"/>
      <c r="BG718" s="22">
        <v>0</v>
      </c>
      <c r="BH718" s="22"/>
      <c r="BI718" s="22"/>
      <c r="BJ718" s="22">
        <v>5947.92</v>
      </c>
      <c r="BK718" s="22">
        <v>0</v>
      </c>
      <c r="BL718" s="22">
        <v>0</v>
      </c>
      <c r="BM718" s="22">
        <v>0</v>
      </c>
      <c r="BN718" s="23">
        <f t="shared" si="70"/>
        <v>188700.0500000001</v>
      </c>
      <c r="BO718" s="20">
        <v>19134.41</v>
      </c>
      <c r="BP718" s="20">
        <v>1335.51</v>
      </c>
      <c r="BQ718" s="20">
        <v>427.81</v>
      </c>
      <c r="BR718" s="20">
        <v>19134.41</v>
      </c>
      <c r="BS718" s="20">
        <v>1335.51</v>
      </c>
      <c r="BT718" s="20">
        <v>427.81</v>
      </c>
      <c r="BU718" s="20">
        <v>19134.41</v>
      </c>
      <c r="BV718" s="20">
        <v>1335.51</v>
      </c>
      <c r="BW718" s="20">
        <v>427.81</v>
      </c>
      <c r="BX718" s="20">
        <v>19134.41</v>
      </c>
      <c r="BY718" s="20">
        <v>1335.51</v>
      </c>
      <c r="BZ718" s="20">
        <v>427.81</v>
      </c>
      <c r="CA718" s="20">
        <v>19134.41</v>
      </c>
      <c r="CB718" s="20">
        <v>1335.51</v>
      </c>
      <c r="CC718" s="20">
        <v>427.81</v>
      </c>
      <c r="CD718" s="20">
        <v>19134.41</v>
      </c>
      <c r="CE718" s="20">
        <v>1335.51</v>
      </c>
      <c r="CF718" s="20">
        <v>427.81</v>
      </c>
      <c r="CG718" s="20">
        <v>19134.41</v>
      </c>
      <c r="CH718" s="20">
        <v>1335.51</v>
      </c>
      <c r="CI718" s="20">
        <v>427.81</v>
      </c>
      <c r="CJ718" s="20">
        <v>19134.41</v>
      </c>
      <c r="CK718" s="20">
        <v>1335.51</v>
      </c>
      <c r="CL718" s="20">
        <v>427.81</v>
      </c>
      <c r="CM718" s="20">
        <v>19134.41</v>
      </c>
      <c r="CN718" s="20">
        <v>1335.51</v>
      </c>
      <c r="CO718" s="20">
        <v>427.81</v>
      </c>
      <c r="CP718" s="20">
        <v>19134.41</v>
      </c>
      <c r="CQ718" s="20">
        <v>1335.51</v>
      </c>
      <c r="CR718" s="20">
        <v>427.81</v>
      </c>
      <c r="CS718" s="20">
        <v>19134.41</v>
      </c>
      <c r="CT718" s="20">
        <v>1335.51</v>
      </c>
      <c r="CU718" s="20">
        <v>427.81</v>
      </c>
      <c r="CV718" s="20">
        <v>19134.41</v>
      </c>
      <c r="CW718" s="20">
        <v>1335.51</v>
      </c>
      <c r="CX718" s="20">
        <v>427.81</v>
      </c>
      <c r="CY718" s="20">
        <v>19134.41</v>
      </c>
      <c r="CZ718" s="20">
        <v>1335.51</v>
      </c>
      <c r="DA718" s="20">
        <v>427.81</v>
      </c>
      <c r="DB718" s="20">
        <v>19134.41</v>
      </c>
      <c r="DC718" s="20">
        <v>1335.51</v>
      </c>
      <c r="DD718" s="20">
        <v>427.81</v>
      </c>
      <c r="DE718" s="20">
        <v>19134.41</v>
      </c>
      <c r="DF718" s="20">
        <v>1335.51</v>
      </c>
      <c r="DG718" s="20">
        <v>427.81</v>
      </c>
      <c r="DH718" s="20">
        <v>19134.41</v>
      </c>
      <c r="DI718" s="20">
        <v>1335.51</v>
      </c>
      <c r="DJ718" s="20">
        <v>427.81</v>
      </c>
      <c r="DK718" s="20">
        <v>19134.41</v>
      </c>
      <c r="DL718" s="20">
        <v>1335.51</v>
      </c>
      <c r="DM718" s="20">
        <v>427.81</v>
      </c>
      <c r="DN718" s="20">
        <v>19134.41</v>
      </c>
      <c r="DO718" s="20">
        <v>1335.51</v>
      </c>
      <c r="DP718" s="20">
        <v>427.81</v>
      </c>
      <c r="DQ718" s="20">
        <v>19134.41</v>
      </c>
      <c r="DR718" s="20">
        <v>1335.51</v>
      </c>
      <c r="DS718" s="20">
        <v>427.81</v>
      </c>
      <c r="DT718" s="20">
        <v>19134.41</v>
      </c>
      <c r="DU718" s="20">
        <v>1335.51</v>
      </c>
      <c r="DV718" s="20">
        <v>427.81</v>
      </c>
      <c r="DW718" s="20">
        <v>19134.41</v>
      </c>
      <c r="DX718" s="20">
        <v>1335.51</v>
      </c>
      <c r="DY718" s="20">
        <v>427.81</v>
      </c>
      <c r="DZ718" s="20">
        <v>19134.41</v>
      </c>
      <c r="EA718" s="20">
        <v>1335.51</v>
      </c>
      <c r="EB718" s="20">
        <v>427.81</v>
      </c>
      <c r="EC718" s="20">
        <v>19134.41</v>
      </c>
      <c r="ED718" s="20">
        <v>1335.51</v>
      </c>
      <c r="EE718" s="20">
        <v>427.81</v>
      </c>
      <c r="EF718" s="20">
        <v>19134.41</v>
      </c>
      <c r="EG718" s="20">
        <v>1335.51</v>
      </c>
      <c r="EH718" s="20">
        <v>427.81</v>
      </c>
      <c r="EI718" s="20">
        <f t="shared" si="71"/>
        <v>19134.41</v>
      </c>
      <c r="EJ718" s="20">
        <f t="shared" si="71"/>
        <v>1335.51</v>
      </c>
      <c r="EK718" s="20">
        <f t="shared" si="71"/>
        <v>427.81</v>
      </c>
      <c r="EL718" s="20">
        <v>19134.41</v>
      </c>
      <c r="EM718" s="20">
        <v>1335.51</v>
      </c>
      <c r="EN718" s="20">
        <v>427.81</v>
      </c>
      <c r="EO718" s="24">
        <f t="shared" si="72"/>
        <v>543340.97999999986</v>
      </c>
      <c r="EP718" s="25">
        <f t="shared" si="68"/>
        <v>23725.589999999909</v>
      </c>
      <c r="EQ718" s="25">
        <f t="shared" si="69"/>
        <v>83590.820000000182</v>
      </c>
      <c r="ES718" s="26"/>
    </row>
    <row r="719" spans="1:149" x14ac:dyDescent="0.25">
      <c r="A719" s="27">
        <v>716</v>
      </c>
      <c r="B719" s="15">
        <v>18348730000143</v>
      </c>
      <c r="C719" s="28" t="s">
        <v>733</v>
      </c>
      <c r="D719" s="17">
        <v>337297.65</v>
      </c>
      <c r="E719" s="18">
        <v>1108805.8899999999</v>
      </c>
      <c r="F719" s="19">
        <v>0</v>
      </c>
      <c r="G719" s="20">
        <v>0</v>
      </c>
      <c r="H719" s="21">
        <f t="shared" si="67"/>
        <v>337297.65</v>
      </c>
      <c r="I719" s="21">
        <v>1108805.8899999999</v>
      </c>
      <c r="J719" s="22">
        <v>0</v>
      </c>
      <c r="K719" s="22">
        <v>0</v>
      </c>
      <c r="L719" s="22">
        <v>0</v>
      </c>
      <c r="M719" s="22">
        <v>0</v>
      </c>
      <c r="N719" s="22">
        <v>15455.73</v>
      </c>
      <c r="O719" s="22">
        <v>0</v>
      </c>
      <c r="P719" s="22">
        <v>15455.73</v>
      </c>
      <c r="Q719" s="22">
        <v>0</v>
      </c>
      <c r="R719" s="22">
        <v>15455.73</v>
      </c>
      <c r="S719" s="22">
        <v>15455.73</v>
      </c>
      <c r="T719" s="22">
        <v>15455.73</v>
      </c>
      <c r="U719" s="22">
        <v>15448.23</v>
      </c>
      <c r="V719" s="22">
        <v>15448.23</v>
      </c>
      <c r="W719" s="22">
        <v>15448.23</v>
      </c>
      <c r="X719" s="22">
        <v>15448.23</v>
      </c>
      <c r="Y719" s="22">
        <v>9444.33</v>
      </c>
      <c r="Z719" s="22">
        <v>9444.33</v>
      </c>
      <c r="AA719" s="22">
        <v>9444.33</v>
      </c>
      <c r="AB719" s="22">
        <v>9444.33</v>
      </c>
      <c r="AC719" s="22">
        <v>0</v>
      </c>
      <c r="AD719" s="22">
        <v>9444.33</v>
      </c>
      <c r="AE719" s="22"/>
      <c r="AF719" s="22"/>
      <c r="AG719" s="22">
        <v>9444.33</v>
      </c>
      <c r="AH719" s="22"/>
      <c r="AI719" s="22"/>
      <c r="AJ719" s="22">
        <v>9444.33</v>
      </c>
      <c r="AK719" s="22"/>
      <c r="AL719" s="22">
        <v>9444.33</v>
      </c>
      <c r="AM719" s="22">
        <v>9444.33</v>
      </c>
      <c r="AN719" s="22">
        <v>9444.33</v>
      </c>
      <c r="AO719" s="22"/>
      <c r="AP719" s="22">
        <v>9444.33</v>
      </c>
      <c r="AQ719" s="22"/>
      <c r="AR719" s="22"/>
      <c r="AS719" s="22">
        <v>9444.33</v>
      </c>
      <c r="AT719" s="22">
        <v>56665.979999999996</v>
      </c>
      <c r="AU719" s="22">
        <v>0</v>
      </c>
      <c r="AV719" s="22">
        <v>0</v>
      </c>
      <c r="AW719" s="22">
        <v>0</v>
      </c>
      <c r="AX719" s="22">
        <v>28228.14</v>
      </c>
      <c r="AY719" s="22"/>
      <c r="AZ719" s="22">
        <f>VLOOKUP(A719,[1]Consolidado!$A$4:$AZ$856,52,FALSE)</f>
        <v>0</v>
      </c>
      <c r="BA719" s="22">
        <f>VLOOKUP(A719,'[2]Parcelas ICMS 2018 Calculadas'!$A$4:$BC$856,55,FALSE)</f>
        <v>0</v>
      </c>
      <c r="BB719" s="22">
        <v>0</v>
      </c>
      <c r="BC719" s="22">
        <v>0</v>
      </c>
      <c r="BD719" s="22">
        <v>0</v>
      </c>
      <c r="BE719" s="22"/>
      <c r="BF719" s="22"/>
      <c r="BG719" s="22">
        <v>0</v>
      </c>
      <c r="BH719" s="22"/>
      <c r="BI719" s="22"/>
      <c r="BJ719" s="22">
        <v>0</v>
      </c>
      <c r="BK719" s="22">
        <v>0</v>
      </c>
      <c r="BL719" s="22">
        <v>0</v>
      </c>
      <c r="BM719" s="22">
        <v>0</v>
      </c>
      <c r="BN719" s="23">
        <f t="shared" si="70"/>
        <v>337297.64999999985</v>
      </c>
      <c r="BO719" s="20">
        <v>33841.56</v>
      </c>
      <c r="BP719" s="20">
        <v>2362.0100000000002</v>
      </c>
      <c r="BQ719" s="20">
        <v>756.63</v>
      </c>
      <c r="BR719" s="20">
        <v>33841.56</v>
      </c>
      <c r="BS719" s="20">
        <v>2362.0100000000002</v>
      </c>
      <c r="BT719" s="20">
        <v>756.63</v>
      </c>
      <c r="BU719" s="20">
        <v>33841.56</v>
      </c>
      <c r="BV719" s="20">
        <v>2362.0100000000002</v>
      </c>
      <c r="BW719" s="20">
        <v>756.63</v>
      </c>
      <c r="BX719" s="20">
        <v>33841.56</v>
      </c>
      <c r="BY719" s="20">
        <v>2362.0100000000002</v>
      </c>
      <c r="BZ719" s="20">
        <v>756.63</v>
      </c>
      <c r="CA719" s="20">
        <v>33841.56</v>
      </c>
      <c r="CB719" s="20">
        <v>2362.0100000000002</v>
      </c>
      <c r="CC719" s="20">
        <v>756.63</v>
      </c>
      <c r="CD719" s="20">
        <v>33841.56</v>
      </c>
      <c r="CE719" s="20">
        <v>2362.0100000000002</v>
      </c>
      <c r="CF719" s="20">
        <v>756.63</v>
      </c>
      <c r="CG719" s="20">
        <v>33841.56</v>
      </c>
      <c r="CH719" s="20">
        <v>2362.0100000000002</v>
      </c>
      <c r="CI719" s="20">
        <v>756.63</v>
      </c>
      <c r="CJ719" s="20">
        <v>33841.56</v>
      </c>
      <c r="CK719" s="20">
        <v>2362.0100000000002</v>
      </c>
      <c r="CL719" s="20">
        <v>756.63</v>
      </c>
      <c r="CM719" s="20">
        <v>33841.56</v>
      </c>
      <c r="CN719" s="20">
        <v>2362.0100000000002</v>
      </c>
      <c r="CO719" s="20">
        <v>756.63</v>
      </c>
      <c r="CP719" s="20">
        <v>33841.56</v>
      </c>
      <c r="CQ719" s="20">
        <v>2362.0100000000002</v>
      </c>
      <c r="CR719" s="20">
        <v>756.63</v>
      </c>
      <c r="CS719" s="20">
        <v>33841.56</v>
      </c>
      <c r="CT719" s="20">
        <v>2362.0100000000002</v>
      </c>
      <c r="CU719" s="20">
        <v>756.63</v>
      </c>
      <c r="CV719" s="20">
        <v>33841.56</v>
      </c>
      <c r="CW719" s="20">
        <v>2362.0100000000002</v>
      </c>
      <c r="CX719" s="20">
        <v>756.63</v>
      </c>
      <c r="CY719" s="20">
        <v>33841.56</v>
      </c>
      <c r="CZ719" s="20">
        <v>2362.0100000000002</v>
      </c>
      <c r="DA719" s="20">
        <v>756.63</v>
      </c>
      <c r="DB719" s="20">
        <v>33841.56</v>
      </c>
      <c r="DC719" s="20">
        <v>2362.0100000000002</v>
      </c>
      <c r="DD719" s="20">
        <v>756.63</v>
      </c>
      <c r="DE719" s="20">
        <v>33841.56</v>
      </c>
      <c r="DF719" s="20">
        <v>2362.0100000000002</v>
      </c>
      <c r="DG719" s="20">
        <v>756.63</v>
      </c>
      <c r="DH719" s="20">
        <v>33841.56</v>
      </c>
      <c r="DI719" s="20">
        <v>2362.0100000000002</v>
      </c>
      <c r="DJ719" s="20">
        <v>756.63</v>
      </c>
      <c r="DK719" s="20">
        <v>33841.56</v>
      </c>
      <c r="DL719" s="20">
        <v>2362.0100000000002</v>
      </c>
      <c r="DM719" s="20">
        <v>756.63</v>
      </c>
      <c r="DN719" s="20">
        <v>33841.56</v>
      </c>
      <c r="DO719" s="20">
        <v>2362.0100000000002</v>
      </c>
      <c r="DP719" s="20">
        <v>756.63</v>
      </c>
      <c r="DQ719" s="20">
        <v>33841.56</v>
      </c>
      <c r="DR719" s="20">
        <v>2362.0100000000002</v>
      </c>
      <c r="DS719" s="20">
        <v>756.63</v>
      </c>
      <c r="DT719" s="20">
        <v>33841.56</v>
      </c>
      <c r="DU719" s="20">
        <v>2362.0100000000002</v>
      </c>
      <c r="DV719" s="20">
        <v>756.63</v>
      </c>
      <c r="DW719" s="20">
        <v>33841.56</v>
      </c>
      <c r="DX719" s="20">
        <v>2362.0100000000002</v>
      </c>
      <c r="DY719" s="20">
        <v>756.63</v>
      </c>
      <c r="DZ719" s="20">
        <v>33841.56</v>
      </c>
      <c r="EA719" s="20">
        <v>2362.0100000000002</v>
      </c>
      <c r="EB719" s="20">
        <v>756.63</v>
      </c>
      <c r="EC719" s="20">
        <v>33841.56</v>
      </c>
      <c r="ED719" s="20">
        <v>2362.0100000000002</v>
      </c>
      <c r="EE719" s="20">
        <v>756.63</v>
      </c>
      <c r="EF719" s="20">
        <v>33841.56</v>
      </c>
      <c r="EG719" s="20">
        <v>2362.0100000000002</v>
      </c>
      <c r="EH719" s="20">
        <v>756.63</v>
      </c>
      <c r="EI719" s="20">
        <f t="shared" si="71"/>
        <v>33841.56</v>
      </c>
      <c r="EJ719" s="20">
        <f t="shared" si="71"/>
        <v>2362.0100000000002</v>
      </c>
      <c r="EK719" s="20">
        <f t="shared" si="71"/>
        <v>756.63</v>
      </c>
      <c r="EL719" s="20">
        <v>33841.56</v>
      </c>
      <c r="EM719" s="20">
        <v>2362.0100000000002</v>
      </c>
      <c r="EN719" s="20">
        <v>756.63</v>
      </c>
      <c r="EO719" s="24">
        <f t="shared" si="72"/>
        <v>960965.1999999996</v>
      </c>
      <c r="EP719" s="25">
        <f t="shared" si="68"/>
        <v>0</v>
      </c>
      <c r="EQ719" s="25">
        <f t="shared" si="69"/>
        <v>147840.69000000029</v>
      </c>
      <c r="ES719" s="26"/>
    </row>
    <row r="720" spans="1:149" x14ac:dyDescent="0.25">
      <c r="A720" s="27">
        <v>717</v>
      </c>
      <c r="B720" s="15">
        <v>25970260000110</v>
      </c>
      <c r="C720" s="28" t="s">
        <v>734</v>
      </c>
      <c r="D720" s="17">
        <v>361039.97</v>
      </c>
      <c r="E720" s="18">
        <v>944156.56</v>
      </c>
      <c r="F720" s="19">
        <v>0</v>
      </c>
      <c r="G720" s="20">
        <v>0</v>
      </c>
      <c r="H720" s="21">
        <f t="shared" si="67"/>
        <v>361039.97</v>
      </c>
      <c r="I720" s="21">
        <v>944156.56</v>
      </c>
      <c r="J720" s="22">
        <v>0</v>
      </c>
      <c r="K720" s="22">
        <v>0</v>
      </c>
      <c r="L720" s="22">
        <v>0</v>
      </c>
      <c r="M720" s="22">
        <v>0</v>
      </c>
      <c r="N720" s="22">
        <v>16543.650000000001</v>
      </c>
      <c r="O720" s="22">
        <v>0</v>
      </c>
      <c r="P720" s="22">
        <v>16543.650000000001</v>
      </c>
      <c r="Q720" s="22">
        <v>0</v>
      </c>
      <c r="R720" s="22">
        <v>16543.650000000001</v>
      </c>
      <c r="S720" s="22">
        <v>16543.650000000001</v>
      </c>
      <c r="T720" s="22">
        <v>16543.650000000001</v>
      </c>
      <c r="U720" s="22">
        <v>16535.63</v>
      </c>
      <c r="V720" s="22">
        <v>16535.63</v>
      </c>
      <c r="W720" s="22">
        <v>16535.63</v>
      </c>
      <c r="X720" s="22">
        <v>16535.63</v>
      </c>
      <c r="Y720" s="22">
        <v>10109.120000000001</v>
      </c>
      <c r="Z720" s="22">
        <v>10109.120000000001</v>
      </c>
      <c r="AA720" s="22">
        <v>10109.120000000001</v>
      </c>
      <c r="AB720" s="22">
        <v>10109.120000000001</v>
      </c>
      <c r="AC720" s="22">
        <v>0</v>
      </c>
      <c r="AD720" s="22">
        <v>10109.120000000001</v>
      </c>
      <c r="AE720" s="22"/>
      <c r="AF720" s="22"/>
      <c r="AG720" s="22">
        <v>10109.120000000001</v>
      </c>
      <c r="AH720" s="22"/>
      <c r="AI720" s="22"/>
      <c r="AJ720" s="22">
        <v>10109.120000000001</v>
      </c>
      <c r="AK720" s="22"/>
      <c r="AL720" s="22">
        <v>10109.120000000001</v>
      </c>
      <c r="AM720" s="22">
        <v>10109.120000000001</v>
      </c>
      <c r="AN720" s="22">
        <v>10109.120000000001</v>
      </c>
      <c r="AO720" s="22"/>
      <c r="AP720" s="22">
        <v>10109.120000000001</v>
      </c>
      <c r="AQ720" s="22"/>
      <c r="AR720" s="22"/>
      <c r="AS720" s="22">
        <v>10109.120000000001</v>
      </c>
      <c r="AT720" s="22">
        <v>0</v>
      </c>
      <c r="AU720" s="22">
        <v>0</v>
      </c>
      <c r="AV720" s="22">
        <v>10109.120000000001</v>
      </c>
      <c r="AW720" s="22">
        <v>0</v>
      </c>
      <c r="AX720" s="22">
        <v>0</v>
      </c>
      <c r="AY720" s="22"/>
      <c r="AZ720" s="22">
        <f>VLOOKUP(A720,[1]Consolidado!$A$4:$AZ$856,52,FALSE)</f>
        <v>10109.120000000001</v>
      </c>
      <c r="BA720" s="22">
        <f>VLOOKUP(A720,'[2]Parcelas ICMS 2018 Calculadas'!$A$4:$BC$856,55,FALSE)</f>
        <v>0</v>
      </c>
      <c r="BB720" s="22">
        <v>10109.120000000001</v>
      </c>
      <c r="BC720" s="22">
        <v>0</v>
      </c>
      <c r="BD720" s="22">
        <v>0</v>
      </c>
      <c r="BE720" s="22">
        <v>10109.120000000001</v>
      </c>
      <c r="BF720" s="22"/>
      <c r="BG720" s="22">
        <v>0</v>
      </c>
      <c r="BH720" s="22"/>
      <c r="BI720" s="22"/>
      <c r="BJ720" s="22">
        <v>10109.120000000001</v>
      </c>
      <c r="BK720" s="22">
        <v>0</v>
      </c>
      <c r="BL720" s="22">
        <v>0</v>
      </c>
      <c r="BM720" s="22">
        <v>40324.160000000003</v>
      </c>
      <c r="BN720" s="23">
        <f t="shared" si="70"/>
        <v>361039.97</v>
      </c>
      <c r="BO720" s="20">
        <v>28816.34</v>
      </c>
      <c r="BP720" s="20">
        <v>2011.27</v>
      </c>
      <c r="BQ720" s="20">
        <v>644.27</v>
      </c>
      <c r="BR720" s="20">
        <v>28816.34</v>
      </c>
      <c r="BS720" s="20">
        <v>2011.27</v>
      </c>
      <c r="BT720" s="20">
        <v>644.27</v>
      </c>
      <c r="BU720" s="20">
        <v>28816.34</v>
      </c>
      <c r="BV720" s="20">
        <v>2011.27</v>
      </c>
      <c r="BW720" s="20">
        <v>644.27</v>
      </c>
      <c r="BX720" s="20">
        <v>28816.34</v>
      </c>
      <c r="BY720" s="20">
        <v>2011.27</v>
      </c>
      <c r="BZ720" s="20">
        <v>644.27</v>
      </c>
      <c r="CA720" s="20">
        <v>28816.34</v>
      </c>
      <c r="CB720" s="20">
        <v>2011.27</v>
      </c>
      <c r="CC720" s="20">
        <v>644.27</v>
      </c>
      <c r="CD720" s="20">
        <v>28816.34</v>
      </c>
      <c r="CE720" s="20">
        <v>2011.27</v>
      </c>
      <c r="CF720" s="20">
        <v>644.27</v>
      </c>
      <c r="CG720" s="20">
        <v>28816.34</v>
      </c>
      <c r="CH720" s="20">
        <v>2011.27</v>
      </c>
      <c r="CI720" s="20">
        <v>644.27</v>
      </c>
      <c r="CJ720" s="20">
        <v>28816.34</v>
      </c>
      <c r="CK720" s="20">
        <v>2011.27</v>
      </c>
      <c r="CL720" s="20">
        <v>644.27</v>
      </c>
      <c r="CM720" s="20">
        <v>28816.34</v>
      </c>
      <c r="CN720" s="20">
        <v>2011.27</v>
      </c>
      <c r="CO720" s="20">
        <v>644.27</v>
      </c>
      <c r="CP720" s="20">
        <v>28816.34</v>
      </c>
      <c r="CQ720" s="20">
        <v>2011.27</v>
      </c>
      <c r="CR720" s="20">
        <v>644.27</v>
      </c>
      <c r="CS720" s="20">
        <v>28816.34</v>
      </c>
      <c r="CT720" s="20">
        <v>2011.27</v>
      </c>
      <c r="CU720" s="20">
        <v>644.27</v>
      </c>
      <c r="CV720" s="20">
        <v>28816.34</v>
      </c>
      <c r="CW720" s="20">
        <v>2011.27</v>
      </c>
      <c r="CX720" s="20">
        <v>644.27</v>
      </c>
      <c r="CY720" s="20">
        <v>28816.34</v>
      </c>
      <c r="CZ720" s="20">
        <v>2011.27</v>
      </c>
      <c r="DA720" s="20">
        <v>644.27</v>
      </c>
      <c r="DB720" s="20">
        <v>28816.34</v>
      </c>
      <c r="DC720" s="20">
        <v>2011.27</v>
      </c>
      <c r="DD720" s="20">
        <v>644.27</v>
      </c>
      <c r="DE720" s="20">
        <v>28816.34</v>
      </c>
      <c r="DF720" s="20">
        <v>2011.27</v>
      </c>
      <c r="DG720" s="20">
        <v>644.27</v>
      </c>
      <c r="DH720" s="20">
        <v>28816.34</v>
      </c>
      <c r="DI720" s="20">
        <v>2011.27</v>
      </c>
      <c r="DJ720" s="20">
        <v>644.27</v>
      </c>
      <c r="DK720" s="20">
        <v>28816.34</v>
      </c>
      <c r="DL720" s="20">
        <v>2011.27</v>
      </c>
      <c r="DM720" s="20">
        <v>644.27</v>
      </c>
      <c r="DN720" s="20">
        <v>28816.34</v>
      </c>
      <c r="DO720" s="20">
        <v>2011.27</v>
      </c>
      <c r="DP720" s="20">
        <v>644.27</v>
      </c>
      <c r="DQ720" s="20">
        <v>28816.34</v>
      </c>
      <c r="DR720" s="20">
        <v>2011.27</v>
      </c>
      <c r="DS720" s="20">
        <v>644.27</v>
      </c>
      <c r="DT720" s="20">
        <v>28816.34</v>
      </c>
      <c r="DU720" s="20">
        <v>2011.27</v>
      </c>
      <c r="DV720" s="20">
        <v>644.27</v>
      </c>
      <c r="DW720" s="20">
        <v>28816.34</v>
      </c>
      <c r="DX720" s="20">
        <v>2011.27</v>
      </c>
      <c r="DY720" s="20">
        <v>644.27</v>
      </c>
      <c r="DZ720" s="20">
        <v>28816.34</v>
      </c>
      <c r="EA720" s="20">
        <v>2011.27</v>
      </c>
      <c r="EB720" s="20">
        <v>644.27</v>
      </c>
      <c r="EC720" s="20">
        <v>28816.34</v>
      </c>
      <c r="ED720" s="20">
        <v>2011.27</v>
      </c>
      <c r="EE720" s="20">
        <v>644.27</v>
      </c>
      <c r="EF720" s="20">
        <v>28816.34</v>
      </c>
      <c r="EG720" s="20">
        <v>2011.27</v>
      </c>
      <c r="EH720" s="20">
        <v>644.27</v>
      </c>
      <c r="EI720" s="20">
        <f t="shared" si="71"/>
        <v>28816.34</v>
      </c>
      <c r="EJ720" s="20">
        <f t="shared" si="71"/>
        <v>2011.27</v>
      </c>
      <c r="EK720" s="20">
        <f t="shared" si="71"/>
        <v>644.27</v>
      </c>
      <c r="EL720" s="20">
        <v>28816.34</v>
      </c>
      <c r="EM720" s="20">
        <v>2011.27</v>
      </c>
      <c r="EN720" s="20">
        <v>644.27</v>
      </c>
      <c r="EO720" s="24">
        <f t="shared" si="72"/>
        <v>818268.88000000047</v>
      </c>
      <c r="EP720" s="25">
        <f t="shared" si="68"/>
        <v>0</v>
      </c>
      <c r="EQ720" s="25">
        <f t="shared" si="69"/>
        <v>125887.67999999959</v>
      </c>
      <c r="ES720" s="26"/>
    </row>
    <row r="721" spans="1:149" x14ac:dyDescent="0.25">
      <c r="A721" s="27">
        <v>718</v>
      </c>
      <c r="B721" s="15">
        <v>18307512000160</v>
      </c>
      <c r="C721" s="28" t="s">
        <v>735</v>
      </c>
      <c r="D721" s="17">
        <v>460395.8</v>
      </c>
      <c r="E721" s="18">
        <v>1306658.46</v>
      </c>
      <c r="F721" s="19">
        <v>0</v>
      </c>
      <c r="G721" s="20">
        <v>0</v>
      </c>
      <c r="H721" s="21">
        <f t="shared" si="67"/>
        <v>460395.8</v>
      </c>
      <c r="I721" s="21">
        <v>1306658.46</v>
      </c>
      <c r="J721" s="22">
        <v>0</v>
      </c>
      <c r="K721" s="22">
        <v>0</v>
      </c>
      <c r="L721" s="22">
        <v>0</v>
      </c>
      <c r="M721" s="22">
        <v>0</v>
      </c>
      <c r="N721" s="22">
        <v>21096.36</v>
      </c>
      <c r="O721" s="22">
        <v>0</v>
      </c>
      <c r="P721" s="22">
        <v>21096.36</v>
      </c>
      <c r="Q721" s="22">
        <v>0</v>
      </c>
      <c r="R721" s="22">
        <v>21096.36</v>
      </c>
      <c r="S721" s="22">
        <v>21096.36</v>
      </c>
      <c r="T721" s="22">
        <v>21096.36</v>
      </c>
      <c r="U721" s="22">
        <v>21086.13</v>
      </c>
      <c r="V721" s="22">
        <v>21086.13</v>
      </c>
      <c r="W721" s="22">
        <v>21086.13</v>
      </c>
      <c r="X721" s="22">
        <v>21086.13</v>
      </c>
      <c r="Y721" s="22">
        <v>12891.08</v>
      </c>
      <c r="Z721" s="22">
        <v>12891.08</v>
      </c>
      <c r="AA721" s="22">
        <v>12891.08</v>
      </c>
      <c r="AB721" s="22">
        <v>12891.08</v>
      </c>
      <c r="AC721" s="22">
        <v>0</v>
      </c>
      <c r="AD721" s="22">
        <v>12891.08</v>
      </c>
      <c r="AE721" s="22"/>
      <c r="AF721" s="22"/>
      <c r="AG721" s="22">
        <v>12891.08</v>
      </c>
      <c r="AH721" s="22"/>
      <c r="AI721" s="22"/>
      <c r="AJ721" s="22">
        <v>12891.08</v>
      </c>
      <c r="AK721" s="22"/>
      <c r="AL721" s="22">
        <v>12891.08</v>
      </c>
      <c r="AM721" s="22">
        <v>12891.08</v>
      </c>
      <c r="AN721" s="22">
        <v>12891.08</v>
      </c>
      <c r="AO721" s="22"/>
      <c r="AP721" s="22">
        <v>12891.08</v>
      </c>
      <c r="AQ721" s="22"/>
      <c r="AR721" s="22"/>
      <c r="AS721" s="22">
        <v>12891.08</v>
      </c>
      <c r="AT721" s="22">
        <v>0</v>
      </c>
      <c r="AU721" s="22">
        <v>0</v>
      </c>
      <c r="AV721" s="22">
        <v>12891.08</v>
      </c>
      <c r="AW721" s="22">
        <v>0</v>
      </c>
      <c r="AX721" s="22">
        <v>0</v>
      </c>
      <c r="AY721" s="22"/>
      <c r="AZ721" s="22">
        <f>VLOOKUP(A721,[1]Consolidado!$A$4:$AZ$856,52,FALSE)</f>
        <v>12891.08</v>
      </c>
      <c r="BA721" s="22">
        <f>VLOOKUP(A721,'[2]Parcelas ICMS 2018 Calculadas'!$A$4:$BC$856,55,FALSE)</f>
        <v>0</v>
      </c>
      <c r="BB721" s="22">
        <v>12891.08</v>
      </c>
      <c r="BC721" s="22">
        <v>0</v>
      </c>
      <c r="BD721" s="22">
        <v>0</v>
      </c>
      <c r="BE721" s="22">
        <v>12891.08</v>
      </c>
      <c r="BF721" s="22"/>
      <c r="BG721" s="22">
        <v>0</v>
      </c>
      <c r="BH721" s="22"/>
      <c r="BI721" s="22"/>
      <c r="BJ721" s="22">
        <v>12891.08</v>
      </c>
      <c r="BK721" s="22">
        <v>0</v>
      </c>
      <c r="BL721" s="22">
        <v>0</v>
      </c>
      <c r="BM721" s="22">
        <v>0</v>
      </c>
      <c r="BN721" s="23">
        <f t="shared" si="70"/>
        <v>408974.68000000011</v>
      </c>
      <c r="BO721" s="20">
        <v>39880.160000000003</v>
      </c>
      <c r="BP721" s="20">
        <v>2783.49</v>
      </c>
      <c r="BQ721" s="20">
        <v>891.64</v>
      </c>
      <c r="BR721" s="20">
        <v>39880.160000000003</v>
      </c>
      <c r="BS721" s="20">
        <v>2783.49</v>
      </c>
      <c r="BT721" s="20">
        <v>891.64</v>
      </c>
      <c r="BU721" s="20">
        <v>39880.160000000003</v>
      </c>
      <c r="BV721" s="20">
        <v>2783.49</v>
      </c>
      <c r="BW721" s="20">
        <v>891.64</v>
      </c>
      <c r="BX721" s="20">
        <v>39880.160000000003</v>
      </c>
      <c r="BY721" s="20">
        <v>2783.49</v>
      </c>
      <c r="BZ721" s="20">
        <v>891.64</v>
      </c>
      <c r="CA721" s="20">
        <v>39880.160000000003</v>
      </c>
      <c r="CB721" s="20">
        <v>2783.49</v>
      </c>
      <c r="CC721" s="20">
        <v>891.64</v>
      </c>
      <c r="CD721" s="20">
        <v>39880.160000000003</v>
      </c>
      <c r="CE721" s="20">
        <v>2783.49</v>
      </c>
      <c r="CF721" s="20">
        <v>891.64</v>
      </c>
      <c r="CG721" s="20">
        <v>39880.160000000003</v>
      </c>
      <c r="CH721" s="20">
        <v>2783.49</v>
      </c>
      <c r="CI721" s="20">
        <v>891.64</v>
      </c>
      <c r="CJ721" s="20">
        <v>39880.160000000003</v>
      </c>
      <c r="CK721" s="20">
        <v>2783.49</v>
      </c>
      <c r="CL721" s="20">
        <v>891.64</v>
      </c>
      <c r="CM721" s="20">
        <v>39880.160000000003</v>
      </c>
      <c r="CN721" s="20">
        <v>2783.49</v>
      </c>
      <c r="CO721" s="20">
        <v>891.64</v>
      </c>
      <c r="CP721" s="20">
        <v>39880.160000000003</v>
      </c>
      <c r="CQ721" s="20">
        <v>2783.49</v>
      </c>
      <c r="CR721" s="20">
        <v>891.64</v>
      </c>
      <c r="CS721" s="20">
        <v>39880.160000000003</v>
      </c>
      <c r="CT721" s="20">
        <v>2783.49</v>
      </c>
      <c r="CU721" s="20">
        <v>891.64</v>
      </c>
      <c r="CV721" s="20">
        <v>39880.160000000003</v>
      </c>
      <c r="CW721" s="20">
        <v>2783.49</v>
      </c>
      <c r="CX721" s="20">
        <v>891.64</v>
      </c>
      <c r="CY721" s="20">
        <v>39880.160000000003</v>
      </c>
      <c r="CZ721" s="20">
        <v>2783.49</v>
      </c>
      <c r="DA721" s="20">
        <v>891.64</v>
      </c>
      <c r="DB721" s="20">
        <v>39880.160000000003</v>
      </c>
      <c r="DC721" s="20">
        <v>2783.49</v>
      </c>
      <c r="DD721" s="20">
        <v>891.64</v>
      </c>
      <c r="DE721" s="20">
        <v>39880.160000000003</v>
      </c>
      <c r="DF721" s="20">
        <v>2783.49</v>
      </c>
      <c r="DG721" s="20">
        <v>891.64</v>
      </c>
      <c r="DH721" s="20">
        <v>39880.160000000003</v>
      </c>
      <c r="DI721" s="20">
        <v>2783.49</v>
      </c>
      <c r="DJ721" s="20">
        <v>891.64</v>
      </c>
      <c r="DK721" s="20">
        <v>39880.160000000003</v>
      </c>
      <c r="DL721" s="20">
        <v>2783.49</v>
      </c>
      <c r="DM721" s="20">
        <v>891.64</v>
      </c>
      <c r="DN721" s="20">
        <v>39880.160000000003</v>
      </c>
      <c r="DO721" s="20">
        <v>2783.49</v>
      </c>
      <c r="DP721" s="20">
        <v>891.64</v>
      </c>
      <c r="DQ721" s="20">
        <v>39880.160000000003</v>
      </c>
      <c r="DR721" s="20">
        <v>2783.49</v>
      </c>
      <c r="DS721" s="20">
        <v>891.64</v>
      </c>
      <c r="DT721" s="20">
        <v>39880.160000000003</v>
      </c>
      <c r="DU721" s="20">
        <v>2783.49</v>
      </c>
      <c r="DV721" s="20">
        <v>891.64</v>
      </c>
      <c r="DW721" s="20">
        <v>39880.160000000003</v>
      </c>
      <c r="DX721" s="20">
        <v>2783.49</v>
      </c>
      <c r="DY721" s="20">
        <v>891.64</v>
      </c>
      <c r="DZ721" s="20">
        <v>39880.160000000003</v>
      </c>
      <c r="EA721" s="20">
        <v>2783.49</v>
      </c>
      <c r="EB721" s="20">
        <v>891.64</v>
      </c>
      <c r="EC721" s="20">
        <v>39880.160000000003</v>
      </c>
      <c r="ED721" s="20">
        <v>2783.49</v>
      </c>
      <c r="EE721" s="20">
        <v>891.64</v>
      </c>
      <c r="EF721" s="20">
        <v>39880.160000000003</v>
      </c>
      <c r="EG721" s="20">
        <v>2783.49</v>
      </c>
      <c r="EH721" s="20">
        <v>891.64</v>
      </c>
      <c r="EI721" s="20">
        <f t="shared" si="71"/>
        <v>39880.160000000003</v>
      </c>
      <c r="EJ721" s="20">
        <f t="shared" si="71"/>
        <v>2783.49</v>
      </c>
      <c r="EK721" s="20">
        <f t="shared" si="71"/>
        <v>891.64</v>
      </c>
      <c r="EL721" s="20">
        <v>39880.160000000003</v>
      </c>
      <c r="EM721" s="20">
        <v>2783.49</v>
      </c>
      <c r="EN721" s="20">
        <v>891.64</v>
      </c>
      <c r="EO721" s="24">
        <f t="shared" si="72"/>
        <v>1132437.5400000003</v>
      </c>
      <c r="EP721" s="25">
        <f t="shared" si="68"/>
        <v>51421.119999999879</v>
      </c>
      <c r="EQ721" s="25">
        <f t="shared" si="69"/>
        <v>174220.91999999969</v>
      </c>
      <c r="ES721" s="26"/>
    </row>
    <row r="722" spans="1:149" x14ac:dyDescent="0.25">
      <c r="A722" s="27">
        <v>719</v>
      </c>
      <c r="B722" s="15">
        <v>18409185000158</v>
      </c>
      <c r="C722" s="28" t="s">
        <v>736</v>
      </c>
      <c r="D722" s="17">
        <v>239256.7</v>
      </c>
      <c r="E722" s="18">
        <v>557905.52</v>
      </c>
      <c r="F722" s="19">
        <v>0</v>
      </c>
      <c r="G722" s="20">
        <v>0</v>
      </c>
      <c r="H722" s="21">
        <f t="shared" si="67"/>
        <v>239256.7</v>
      </c>
      <c r="I722" s="21">
        <v>557905.52</v>
      </c>
      <c r="J722" s="22">
        <v>0</v>
      </c>
      <c r="K722" s="22">
        <v>0</v>
      </c>
      <c r="L722" s="22">
        <v>0</v>
      </c>
      <c r="M722" s="22">
        <v>0</v>
      </c>
      <c r="N722" s="22">
        <v>10963.27</v>
      </c>
      <c r="O722" s="22">
        <v>0</v>
      </c>
      <c r="P722" s="22">
        <v>10963.27</v>
      </c>
      <c r="Q722" s="22">
        <v>0</v>
      </c>
      <c r="R722" s="22">
        <v>10963.27</v>
      </c>
      <c r="S722" s="22">
        <v>10963.27</v>
      </c>
      <c r="T722" s="22">
        <v>10963.27</v>
      </c>
      <c r="U722" s="22">
        <v>10957.96</v>
      </c>
      <c r="V722" s="22">
        <v>10957.96</v>
      </c>
      <c r="W722" s="22">
        <v>10957.96</v>
      </c>
      <c r="X722" s="22">
        <v>10957.96</v>
      </c>
      <c r="Y722" s="22">
        <v>6699.19</v>
      </c>
      <c r="Z722" s="22">
        <v>6699.19</v>
      </c>
      <c r="AA722" s="22">
        <v>6699.19</v>
      </c>
      <c r="AB722" s="22">
        <v>6699.19</v>
      </c>
      <c r="AC722" s="22">
        <v>0</v>
      </c>
      <c r="AD722" s="22">
        <v>6699.19</v>
      </c>
      <c r="AE722" s="22"/>
      <c r="AF722" s="22"/>
      <c r="AG722" s="22">
        <v>6699.19</v>
      </c>
      <c r="AH722" s="22"/>
      <c r="AI722" s="22"/>
      <c r="AJ722" s="22">
        <v>6699.19</v>
      </c>
      <c r="AK722" s="22"/>
      <c r="AL722" s="22">
        <v>6699.19</v>
      </c>
      <c r="AM722" s="22">
        <v>6699.19</v>
      </c>
      <c r="AN722" s="22">
        <v>6699.19</v>
      </c>
      <c r="AO722" s="22"/>
      <c r="AP722" s="22">
        <v>6699.19</v>
      </c>
      <c r="AQ722" s="22"/>
      <c r="AR722" s="22"/>
      <c r="AS722" s="22">
        <v>6699.19</v>
      </c>
      <c r="AT722" s="22">
        <v>0</v>
      </c>
      <c r="AU722" s="22">
        <v>0</v>
      </c>
      <c r="AV722" s="22">
        <v>6699.19</v>
      </c>
      <c r="AW722" s="22">
        <v>0</v>
      </c>
      <c r="AX722" s="22">
        <v>0</v>
      </c>
      <c r="AY722" s="22"/>
      <c r="AZ722" s="22">
        <f>VLOOKUP(A722,[1]Consolidado!$A$4:$AZ$856,52,FALSE)</f>
        <v>6699.19</v>
      </c>
      <c r="BA722" s="22">
        <f>VLOOKUP(A722,'[2]Parcelas ICMS 2018 Calculadas'!$A$4:$BC$856,55,FALSE)</f>
        <v>0</v>
      </c>
      <c r="BB722" s="22">
        <v>6699.19</v>
      </c>
      <c r="BC722" s="22">
        <v>0</v>
      </c>
      <c r="BD722" s="22">
        <v>0</v>
      </c>
      <c r="BE722" s="22">
        <v>6699.19</v>
      </c>
      <c r="BF722" s="22"/>
      <c r="BG722" s="22">
        <v>0</v>
      </c>
      <c r="BH722" s="22"/>
      <c r="BI722" s="22"/>
      <c r="BJ722" s="22">
        <v>6699.19</v>
      </c>
      <c r="BK722" s="22">
        <v>0</v>
      </c>
      <c r="BL722" s="22">
        <v>0</v>
      </c>
      <c r="BM722" s="22">
        <v>0</v>
      </c>
      <c r="BN722" s="23">
        <f t="shared" si="70"/>
        <v>212534.42</v>
      </c>
      <c r="BO722" s="20">
        <v>17027.68</v>
      </c>
      <c r="BP722" s="20">
        <v>1188.47</v>
      </c>
      <c r="BQ722" s="20">
        <v>380.7</v>
      </c>
      <c r="BR722" s="20">
        <v>17027.68</v>
      </c>
      <c r="BS722" s="20">
        <v>1188.47</v>
      </c>
      <c r="BT722" s="20">
        <v>380.7</v>
      </c>
      <c r="BU722" s="20">
        <v>17027.68</v>
      </c>
      <c r="BV722" s="20">
        <v>1188.47</v>
      </c>
      <c r="BW722" s="20">
        <v>380.7</v>
      </c>
      <c r="BX722" s="20">
        <v>17027.68</v>
      </c>
      <c r="BY722" s="20">
        <v>1188.47</v>
      </c>
      <c r="BZ722" s="20">
        <v>380.7</v>
      </c>
      <c r="CA722" s="20">
        <v>17027.68</v>
      </c>
      <c r="CB722" s="20">
        <v>1188.47</v>
      </c>
      <c r="CC722" s="20">
        <v>380.7</v>
      </c>
      <c r="CD722" s="20">
        <v>17027.68</v>
      </c>
      <c r="CE722" s="20">
        <v>1188.47</v>
      </c>
      <c r="CF722" s="20">
        <v>380.7</v>
      </c>
      <c r="CG722" s="20">
        <v>17027.68</v>
      </c>
      <c r="CH722" s="20">
        <v>1188.47</v>
      </c>
      <c r="CI722" s="20">
        <v>380.7</v>
      </c>
      <c r="CJ722" s="20">
        <v>17027.68</v>
      </c>
      <c r="CK722" s="20">
        <v>1188.47</v>
      </c>
      <c r="CL722" s="20">
        <v>380.7</v>
      </c>
      <c r="CM722" s="20">
        <v>17027.68</v>
      </c>
      <c r="CN722" s="20">
        <v>1188.47</v>
      </c>
      <c r="CO722" s="20">
        <v>380.7</v>
      </c>
      <c r="CP722" s="20">
        <v>17027.68</v>
      </c>
      <c r="CQ722" s="20">
        <v>1188.47</v>
      </c>
      <c r="CR722" s="20">
        <v>380.7</v>
      </c>
      <c r="CS722" s="20">
        <v>17027.68</v>
      </c>
      <c r="CT722" s="20">
        <v>1188.47</v>
      </c>
      <c r="CU722" s="20">
        <v>380.7</v>
      </c>
      <c r="CV722" s="20">
        <v>17027.68</v>
      </c>
      <c r="CW722" s="20">
        <v>1188.47</v>
      </c>
      <c r="CX722" s="20">
        <v>380.7</v>
      </c>
      <c r="CY722" s="20">
        <v>17027.68</v>
      </c>
      <c r="CZ722" s="20">
        <v>1188.47</v>
      </c>
      <c r="DA722" s="20">
        <v>380.7</v>
      </c>
      <c r="DB722" s="20">
        <v>17027.68</v>
      </c>
      <c r="DC722" s="20">
        <v>1188.47</v>
      </c>
      <c r="DD722" s="20">
        <v>380.7</v>
      </c>
      <c r="DE722" s="20">
        <v>17027.68</v>
      </c>
      <c r="DF722" s="20">
        <v>1188.47</v>
      </c>
      <c r="DG722" s="20">
        <v>380.7</v>
      </c>
      <c r="DH722" s="20">
        <v>17027.68</v>
      </c>
      <c r="DI722" s="20">
        <v>1188.47</v>
      </c>
      <c r="DJ722" s="20">
        <v>380.7</v>
      </c>
      <c r="DK722" s="20">
        <v>17027.68</v>
      </c>
      <c r="DL722" s="20">
        <v>1188.47</v>
      </c>
      <c r="DM722" s="20">
        <v>380.7</v>
      </c>
      <c r="DN722" s="20">
        <v>17027.68</v>
      </c>
      <c r="DO722" s="20">
        <v>1188.47</v>
      </c>
      <c r="DP722" s="20">
        <v>380.7</v>
      </c>
      <c r="DQ722" s="20">
        <v>17027.68</v>
      </c>
      <c r="DR722" s="20">
        <v>1188.47</v>
      </c>
      <c r="DS722" s="20">
        <v>380.7</v>
      </c>
      <c r="DT722" s="20">
        <v>17027.68</v>
      </c>
      <c r="DU722" s="20">
        <v>1188.47</v>
      </c>
      <c r="DV722" s="20">
        <v>380.7</v>
      </c>
      <c r="DW722" s="20">
        <v>17027.68</v>
      </c>
      <c r="DX722" s="20">
        <v>1188.47</v>
      </c>
      <c r="DY722" s="20">
        <v>380.7</v>
      </c>
      <c r="DZ722" s="20">
        <v>17027.68</v>
      </c>
      <c r="EA722" s="20">
        <v>1188.47</v>
      </c>
      <c r="EB722" s="20">
        <v>380.7</v>
      </c>
      <c r="EC722" s="20">
        <v>17027.68</v>
      </c>
      <c r="ED722" s="20">
        <v>1188.47</v>
      </c>
      <c r="EE722" s="20">
        <v>380.7</v>
      </c>
      <c r="EF722" s="20">
        <v>17027.68</v>
      </c>
      <c r="EG722" s="20">
        <v>1188.47</v>
      </c>
      <c r="EH722" s="20">
        <v>380.7</v>
      </c>
      <c r="EI722" s="20">
        <f t="shared" si="71"/>
        <v>17027.68</v>
      </c>
      <c r="EJ722" s="20">
        <f t="shared" si="71"/>
        <v>1188.47</v>
      </c>
      <c r="EK722" s="20">
        <f t="shared" si="71"/>
        <v>380.7</v>
      </c>
      <c r="EL722" s="20">
        <v>17027.68</v>
      </c>
      <c r="EM722" s="20">
        <v>1188.47</v>
      </c>
      <c r="EN722" s="20">
        <v>380.7</v>
      </c>
      <c r="EO722" s="24">
        <f t="shared" si="72"/>
        <v>483518.0999999998</v>
      </c>
      <c r="EP722" s="25">
        <f t="shared" si="68"/>
        <v>26722.28</v>
      </c>
      <c r="EQ722" s="25">
        <f t="shared" si="69"/>
        <v>74387.420000000217</v>
      </c>
      <c r="ES722" s="26"/>
    </row>
    <row r="723" spans="1:149" x14ac:dyDescent="0.25">
      <c r="A723" s="27">
        <v>720</v>
      </c>
      <c r="B723" s="15">
        <v>18137927000133</v>
      </c>
      <c r="C723" s="28" t="s">
        <v>737</v>
      </c>
      <c r="D723" s="17">
        <v>2597625.02</v>
      </c>
      <c r="E723" s="18">
        <v>4423662.2300000004</v>
      </c>
      <c r="F723" s="19">
        <v>0</v>
      </c>
      <c r="G723" s="20">
        <v>0</v>
      </c>
      <c r="H723" s="21">
        <f t="shared" si="67"/>
        <v>2597625.02</v>
      </c>
      <c r="I723" s="21">
        <v>4423662.2300000004</v>
      </c>
      <c r="J723" s="22">
        <v>0</v>
      </c>
      <c r="K723" s="22">
        <v>0</v>
      </c>
      <c r="L723" s="22">
        <v>0</v>
      </c>
      <c r="M723" s="22">
        <v>0</v>
      </c>
      <c r="N723" s="22">
        <v>119028.95</v>
      </c>
      <c r="O723" s="22">
        <v>0</v>
      </c>
      <c r="P723" s="22">
        <v>119028.95</v>
      </c>
      <c r="Q723" s="22">
        <v>0</v>
      </c>
      <c r="R723" s="22">
        <v>119028.95</v>
      </c>
      <c r="S723" s="22">
        <v>119028.95</v>
      </c>
      <c r="T723" s="22">
        <v>119028.95</v>
      </c>
      <c r="U723" s="22">
        <v>118971.23</v>
      </c>
      <c r="V723" s="22">
        <v>118971.23</v>
      </c>
      <c r="W723" s="22">
        <v>118971.23</v>
      </c>
      <c r="X723" s="22">
        <v>118971.23</v>
      </c>
      <c r="Y723" s="22">
        <v>72733.5</v>
      </c>
      <c r="Z723" s="22">
        <v>72733.5</v>
      </c>
      <c r="AA723" s="22">
        <v>72733.5</v>
      </c>
      <c r="AB723" s="22">
        <v>72733.5</v>
      </c>
      <c r="AC723" s="22">
        <v>0</v>
      </c>
      <c r="AD723" s="22">
        <v>72733.5</v>
      </c>
      <c r="AE723" s="22"/>
      <c r="AF723" s="22"/>
      <c r="AG723" s="22">
        <v>72733.5</v>
      </c>
      <c r="AH723" s="22"/>
      <c r="AI723" s="22"/>
      <c r="AJ723" s="22">
        <v>72733.5</v>
      </c>
      <c r="AK723" s="22"/>
      <c r="AL723" s="22">
        <v>72733.5</v>
      </c>
      <c r="AM723" s="22">
        <v>72733.5</v>
      </c>
      <c r="AN723" s="22">
        <v>72733.5</v>
      </c>
      <c r="AO723" s="22"/>
      <c r="AP723" s="22">
        <v>72733.5</v>
      </c>
      <c r="AQ723" s="22"/>
      <c r="AR723" s="22"/>
      <c r="AS723" s="22">
        <v>72733.5</v>
      </c>
      <c r="AT723" s="22">
        <v>0</v>
      </c>
      <c r="AU723" s="22">
        <v>0</v>
      </c>
      <c r="AV723" s="22">
        <v>72733.5</v>
      </c>
      <c r="AW723" s="22">
        <v>0</v>
      </c>
      <c r="AX723" s="22">
        <v>0</v>
      </c>
      <c r="AY723" s="22"/>
      <c r="AZ723" s="22">
        <f>VLOOKUP(A723,[1]Consolidado!$A$4:$AZ$856,52,FALSE)</f>
        <v>72733.5</v>
      </c>
      <c r="BA723" s="22">
        <f>VLOOKUP(A723,'[2]Parcelas ICMS 2018 Calculadas'!$A$4:$BC$856,55,FALSE)</f>
        <v>0</v>
      </c>
      <c r="BB723" s="22">
        <v>72733.5</v>
      </c>
      <c r="BC723" s="22">
        <v>0</v>
      </c>
      <c r="BD723" s="22">
        <v>435592.85</v>
      </c>
      <c r="BE723" s="22"/>
      <c r="BF723" s="22"/>
      <c r="BG723" s="22">
        <v>0</v>
      </c>
      <c r="BH723" s="22"/>
      <c r="BI723" s="22"/>
      <c r="BJ723" s="22">
        <v>0</v>
      </c>
      <c r="BK723" s="22">
        <v>0</v>
      </c>
      <c r="BL723" s="22">
        <v>0</v>
      </c>
      <c r="BM723" s="22">
        <v>0</v>
      </c>
      <c r="BN723" s="23">
        <f t="shared" si="70"/>
        <v>2597625.02</v>
      </c>
      <c r="BO723" s="20">
        <v>135013.35999999999</v>
      </c>
      <c r="BP723" s="20">
        <v>9423.43</v>
      </c>
      <c r="BQ723" s="20">
        <v>3018.62</v>
      </c>
      <c r="BR723" s="20">
        <v>135013.35999999999</v>
      </c>
      <c r="BS723" s="20">
        <v>9423.43</v>
      </c>
      <c r="BT723" s="20">
        <v>3018.62</v>
      </c>
      <c r="BU723" s="20">
        <v>135013.35999999999</v>
      </c>
      <c r="BV723" s="20">
        <v>9423.43</v>
      </c>
      <c r="BW723" s="20">
        <v>3018.62</v>
      </c>
      <c r="BX723" s="20">
        <v>135013.35999999999</v>
      </c>
      <c r="BY723" s="20">
        <v>9423.43</v>
      </c>
      <c r="BZ723" s="20">
        <v>3018.62</v>
      </c>
      <c r="CA723" s="20">
        <v>135013.35999999999</v>
      </c>
      <c r="CB723" s="20">
        <v>9423.43</v>
      </c>
      <c r="CC723" s="20">
        <v>3018.62</v>
      </c>
      <c r="CD723" s="20">
        <v>135013.35999999999</v>
      </c>
      <c r="CE723" s="20">
        <v>9423.43</v>
      </c>
      <c r="CF723" s="20">
        <v>3018.62</v>
      </c>
      <c r="CG723" s="20">
        <v>135013.35999999999</v>
      </c>
      <c r="CH723" s="20">
        <v>9423.43</v>
      </c>
      <c r="CI723" s="20">
        <v>3018.62</v>
      </c>
      <c r="CJ723" s="20">
        <v>135013.35999999999</v>
      </c>
      <c r="CK723" s="20">
        <v>9423.43</v>
      </c>
      <c r="CL723" s="20">
        <v>3018.62</v>
      </c>
      <c r="CM723" s="20">
        <v>135013.35999999999</v>
      </c>
      <c r="CN723" s="20">
        <v>9423.43</v>
      </c>
      <c r="CO723" s="20">
        <v>3018.62</v>
      </c>
      <c r="CP723" s="20">
        <v>135013.35999999999</v>
      </c>
      <c r="CQ723" s="20">
        <v>9423.43</v>
      </c>
      <c r="CR723" s="20">
        <v>3018.62</v>
      </c>
      <c r="CS723" s="20">
        <v>135013.35999999999</v>
      </c>
      <c r="CT723" s="20">
        <v>9423.43</v>
      </c>
      <c r="CU723" s="20">
        <v>3018.62</v>
      </c>
      <c r="CV723" s="20">
        <v>135013.35999999999</v>
      </c>
      <c r="CW723" s="20">
        <v>9423.43</v>
      </c>
      <c r="CX723" s="20">
        <v>3018.62</v>
      </c>
      <c r="CY723" s="20">
        <v>135013.35999999999</v>
      </c>
      <c r="CZ723" s="20">
        <v>9423.43</v>
      </c>
      <c r="DA723" s="20">
        <v>3018.62</v>
      </c>
      <c r="DB723" s="20">
        <v>135013.35999999999</v>
      </c>
      <c r="DC723" s="20">
        <v>9423.43</v>
      </c>
      <c r="DD723" s="20">
        <v>3018.62</v>
      </c>
      <c r="DE723" s="20">
        <v>135013.35999999999</v>
      </c>
      <c r="DF723" s="20">
        <v>9423.43</v>
      </c>
      <c r="DG723" s="20">
        <v>3018.62</v>
      </c>
      <c r="DH723" s="20">
        <v>135013.35999999999</v>
      </c>
      <c r="DI723" s="20">
        <v>9423.43</v>
      </c>
      <c r="DJ723" s="20">
        <v>3018.62</v>
      </c>
      <c r="DK723" s="20">
        <v>135013.35999999999</v>
      </c>
      <c r="DL723" s="20">
        <v>9423.43</v>
      </c>
      <c r="DM723" s="20">
        <v>3018.62</v>
      </c>
      <c r="DN723" s="20">
        <v>135013.35999999999</v>
      </c>
      <c r="DO723" s="20">
        <v>9423.43</v>
      </c>
      <c r="DP723" s="20">
        <v>3018.62</v>
      </c>
      <c r="DQ723" s="20">
        <v>135013.35999999999</v>
      </c>
      <c r="DR723" s="20">
        <v>9423.43</v>
      </c>
      <c r="DS723" s="20">
        <v>3018.62</v>
      </c>
      <c r="DT723" s="20">
        <v>135013.35999999999</v>
      </c>
      <c r="DU723" s="20">
        <v>9423.43</v>
      </c>
      <c r="DV723" s="20">
        <v>3018.62</v>
      </c>
      <c r="DW723" s="20">
        <v>135013.35999999999</v>
      </c>
      <c r="DX723" s="20">
        <v>9423.43</v>
      </c>
      <c r="DY723" s="20">
        <v>3018.62</v>
      </c>
      <c r="DZ723" s="20">
        <v>135013.35999999999</v>
      </c>
      <c r="EA723" s="20">
        <v>9423.43</v>
      </c>
      <c r="EB723" s="20">
        <v>3018.62</v>
      </c>
      <c r="EC723" s="20">
        <v>135013.35999999999</v>
      </c>
      <c r="ED723" s="20">
        <v>9423.43</v>
      </c>
      <c r="EE723" s="20">
        <v>3018.62</v>
      </c>
      <c r="EF723" s="20">
        <v>135013.35999999999</v>
      </c>
      <c r="EG723" s="20">
        <v>9423.43</v>
      </c>
      <c r="EH723" s="20">
        <v>3018.62</v>
      </c>
      <c r="EI723" s="20">
        <f t="shared" si="71"/>
        <v>135013.35999999999</v>
      </c>
      <c r="EJ723" s="20">
        <f t="shared" si="71"/>
        <v>9423.43</v>
      </c>
      <c r="EK723" s="20">
        <f t="shared" si="71"/>
        <v>3018.62</v>
      </c>
      <c r="EL723" s="20">
        <v>135013.35999999999</v>
      </c>
      <c r="EM723" s="20">
        <v>9423.43</v>
      </c>
      <c r="EN723" s="20">
        <v>3018.62</v>
      </c>
      <c r="EO723" s="24">
        <f t="shared" si="72"/>
        <v>3833840.6600000029</v>
      </c>
      <c r="EP723" s="25">
        <f t="shared" si="68"/>
        <v>0</v>
      </c>
      <c r="EQ723" s="25">
        <f t="shared" si="69"/>
        <v>589821.5699999975</v>
      </c>
      <c r="ES723" s="26"/>
    </row>
    <row r="724" spans="1:149" x14ac:dyDescent="0.25">
      <c r="A724" s="27">
        <v>721</v>
      </c>
      <c r="B724" s="15">
        <v>17710690000175</v>
      </c>
      <c r="C724" s="28" t="s">
        <v>738</v>
      </c>
      <c r="D724" s="17">
        <v>484277.32</v>
      </c>
      <c r="E724" s="18">
        <v>858841.89</v>
      </c>
      <c r="F724" s="19">
        <v>0</v>
      </c>
      <c r="G724" s="20">
        <v>0</v>
      </c>
      <c r="H724" s="21">
        <f t="shared" si="67"/>
        <v>484277.32</v>
      </c>
      <c r="I724" s="21">
        <v>858841.89</v>
      </c>
      <c r="J724" s="22">
        <v>0</v>
      </c>
      <c r="K724" s="22">
        <v>0</v>
      </c>
      <c r="L724" s="22">
        <v>0</v>
      </c>
      <c r="M724" s="22">
        <v>0</v>
      </c>
      <c r="N724" s="22">
        <v>22190.66</v>
      </c>
      <c r="O724" s="22">
        <v>0</v>
      </c>
      <c r="P724" s="22">
        <v>22190.66</v>
      </c>
      <c r="Q724" s="22">
        <v>0</v>
      </c>
      <c r="R724" s="22">
        <v>22190.66</v>
      </c>
      <c r="S724" s="22">
        <v>22190.66</v>
      </c>
      <c r="T724" s="22">
        <v>22190.66</v>
      </c>
      <c r="U724" s="22">
        <v>22179.9</v>
      </c>
      <c r="V724" s="22">
        <v>22179.9</v>
      </c>
      <c r="W724" s="22">
        <v>22179.9</v>
      </c>
      <c r="X724" s="22">
        <v>22179.9</v>
      </c>
      <c r="Y724" s="22">
        <v>13559.76</v>
      </c>
      <c r="Z724" s="22">
        <v>13559.76</v>
      </c>
      <c r="AA724" s="22">
        <v>13559.76</v>
      </c>
      <c r="AB724" s="22">
        <v>13559.76</v>
      </c>
      <c r="AC724" s="22">
        <v>0</v>
      </c>
      <c r="AD724" s="22">
        <v>13559.76</v>
      </c>
      <c r="AE724" s="22"/>
      <c r="AF724" s="22"/>
      <c r="AG724" s="22">
        <v>13559.76</v>
      </c>
      <c r="AH724" s="22"/>
      <c r="AI724" s="22"/>
      <c r="AJ724" s="22">
        <v>13559.76</v>
      </c>
      <c r="AK724" s="22"/>
      <c r="AL724" s="22">
        <v>13559.76</v>
      </c>
      <c r="AM724" s="22">
        <v>13559.76</v>
      </c>
      <c r="AN724" s="22">
        <v>13559.76</v>
      </c>
      <c r="AO724" s="22"/>
      <c r="AP724" s="22">
        <v>13559.76</v>
      </c>
      <c r="AQ724" s="22"/>
      <c r="AR724" s="22"/>
      <c r="AS724" s="22">
        <v>13559.76</v>
      </c>
      <c r="AT724" s="22">
        <v>0</v>
      </c>
      <c r="AU724" s="22">
        <v>0</v>
      </c>
      <c r="AV724" s="22">
        <v>13559.76</v>
      </c>
      <c r="AW724" s="22">
        <v>0</v>
      </c>
      <c r="AX724" s="22">
        <v>0</v>
      </c>
      <c r="AY724" s="22"/>
      <c r="AZ724" s="22">
        <f>VLOOKUP(A724,[1]Consolidado!$A$4:$AZ$856,52,FALSE)</f>
        <v>13559.76</v>
      </c>
      <c r="BA724" s="22">
        <f>VLOOKUP(A724,'[2]Parcelas ICMS 2018 Calculadas'!$A$4:$BC$856,55,FALSE)</f>
        <v>0</v>
      </c>
      <c r="BB724" s="22">
        <v>13559.76</v>
      </c>
      <c r="BC724" s="22">
        <v>0</v>
      </c>
      <c r="BD724" s="22">
        <v>0</v>
      </c>
      <c r="BE724" s="22">
        <v>13559.76</v>
      </c>
      <c r="BF724" s="22"/>
      <c r="BG724" s="22">
        <v>0</v>
      </c>
      <c r="BH724" s="22"/>
      <c r="BI724" s="22"/>
      <c r="BJ724" s="22">
        <v>13559.76</v>
      </c>
      <c r="BK724" s="22">
        <v>0</v>
      </c>
      <c r="BL724" s="22">
        <v>0</v>
      </c>
      <c r="BM724" s="22">
        <v>0</v>
      </c>
      <c r="BN724" s="23">
        <f t="shared" si="70"/>
        <v>430188.82000000012</v>
      </c>
      <c r="BO724" s="20">
        <v>26212.47</v>
      </c>
      <c r="BP724" s="20">
        <v>1829.53</v>
      </c>
      <c r="BQ724" s="20">
        <v>586.05999999999995</v>
      </c>
      <c r="BR724" s="20">
        <v>26212.47</v>
      </c>
      <c r="BS724" s="20">
        <v>1829.53</v>
      </c>
      <c r="BT724" s="20">
        <v>586.05999999999995</v>
      </c>
      <c r="BU724" s="20">
        <v>26212.47</v>
      </c>
      <c r="BV724" s="20">
        <v>1829.53</v>
      </c>
      <c r="BW724" s="20">
        <v>586.05999999999995</v>
      </c>
      <c r="BX724" s="20">
        <v>26212.47</v>
      </c>
      <c r="BY724" s="20">
        <v>1829.53</v>
      </c>
      <c r="BZ724" s="20">
        <v>586.05999999999995</v>
      </c>
      <c r="CA724" s="20">
        <v>26212.47</v>
      </c>
      <c r="CB724" s="20">
        <v>1829.53</v>
      </c>
      <c r="CC724" s="20">
        <v>586.05999999999995</v>
      </c>
      <c r="CD724" s="20">
        <v>26212.47</v>
      </c>
      <c r="CE724" s="20">
        <v>1829.53</v>
      </c>
      <c r="CF724" s="20">
        <v>586.05999999999995</v>
      </c>
      <c r="CG724" s="20">
        <v>26212.47</v>
      </c>
      <c r="CH724" s="20">
        <v>1829.53</v>
      </c>
      <c r="CI724" s="20">
        <v>586.05999999999995</v>
      </c>
      <c r="CJ724" s="20">
        <v>26212.47</v>
      </c>
      <c r="CK724" s="20">
        <v>1829.53</v>
      </c>
      <c r="CL724" s="20">
        <v>586.05999999999995</v>
      </c>
      <c r="CM724" s="20">
        <v>26212.47</v>
      </c>
      <c r="CN724" s="20">
        <v>1829.53</v>
      </c>
      <c r="CO724" s="20">
        <v>586.05999999999995</v>
      </c>
      <c r="CP724" s="20">
        <v>26212.47</v>
      </c>
      <c r="CQ724" s="20">
        <v>1829.53</v>
      </c>
      <c r="CR724" s="20">
        <v>586.05999999999995</v>
      </c>
      <c r="CS724" s="20">
        <v>26212.47</v>
      </c>
      <c r="CT724" s="20">
        <v>1829.53</v>
      </c>
      <c r="CU724" s="20">
        <v>586.05999999999995</v>
      </c>
      <c r="CV724" s="20">
        <v>26212.47</v>
      </c>
      <c r="CW724" s="20">
        <v>1829.53</v>
      </c>
      <c r="CX724" s="20">
        <v>586.05999999999995</v>
      </c>
      <c r="CY724" s="20">
        <v>26212.47</v>
      </c>
      <c r="CZ724" s="20">
        <v>1829.53</v>
      </c>
      <c r="DA724" s="20">
        <v>586.05999999999995</v>
      </c>
      <c r="DB724" s="20">
        <v>26212.47</v>
      </c>
      <c r="DC724" s="20">
        <v>1829.53</v>
      </c>
      <c r="DD724" s="20">
        <v>586.05999999999995</v>
      </c>
      <c r="DE724" s="20">
        <v>26212.47</v>
      </c>
      <c r="DF724" s="20">
        <v>1829.53</v>
      </c>
      <c r="DG724" s="20">
        <v>586.05999999999995</v>
      </c>
      <c r="DH724" s="20">
        <v>26212.47</v>
      </c>
      <c r="DI724" s="20">
        <v>1829.53</v>
      </c>
      <c r="DJ724" s="20">
        <v>586.05999999999995</v>
      </c>
      <c r="DK724" s="20">
        <v>26212.47</v>
      </c>
      <c r="DL724" s="20">
        <v>1829.53</v>
      </c>
      <c r="DM724" s="20">
        <v>586.05999999999995</v>
      </c>
      <c r="DN724" s="20">
        <v>26212.47</v>
      </c>
      <c r="DO724" s="20">
        <v>1829.53</v>
      </c>
      <c r="DP724" s="20">
        <v>586.05999999999995</v>
      </c>
      <c r="DQ724" s="20">
        <v>26212.47</v>
      </c>
      <c r="DR724" s="20">
        <v>1829.53</v>
      </c>
      <c r="DS724" s="20">
        <v>586.05999999999995</v>
      </c>
      <c r="DT724" s="20">
        <v>26212.47</v>
      </c>
      <c r="DU724" s="20">
        <v>1829.53</v>
      </c>
      <c r="DV724" s="20">
        <v>586.05999999999995</v>
      </c>
      <c r="DW724" s="20">
        <v>26212.47</v>
      </c>
      <c r="DX724" s="20">
        <v>1829.53</v>
      </c>
      <c r="DY724" s="20">
        <v>586.05999999999995</v>
      </c>
      <c r="DZ724" s="20">
        <v>26212.47</v>
      </c>
      <c r="EA724" s="20">
        <v>1829.53</v>
      </c>
      <c r="EB724" s="20">
        <v>586.05999999999995</v>
      </c>
      <c r="EC724" s="20">
        <v>26212.47</v>
      </c>
      <c r="ED724" s="20">
        <v>1829.53</v>
      </c>
      <c r="EE724" s="20">
        <v>586.05999999999995</v>
      </c>
      <c r="EF724" s="20">
        <v>26212.47</v>
      </c>
      <c r="EG724" s="20">
        <v>1829.53</v>
      </c>
      <c r="EH724" s="20">
        <v>586.05999999999995</v>
      </c>
      <c r="EI724" s="20">
        <f t="shared" si="71"/>
        <v>26212.47</v>
      </c>
      <c r="EJ724" s="20">
        <f t="shared" si="71"/>
        <v>1829.53</v>
      </c>
      <c r="EK724" s="20">
        <f t="shared" si="71"/>
        <v>586.05999999999995</v>
      </c>
      <c r="EL724" s="20">
        <v>26212.47</v>
      </c>
      <c r="EM724" s="20">
        <v>1829.53</v>
      </c>
      <c r="EN724" s="20">
        <v>586.05999999999995</v>
      </c>
      <c r="EO724" s="24">
        <f t="shared" si="72"/>
        <v>744329.56000000099</v>
      </c>
      <c r="EP724" s="25">
        <f t="shared" si="68"/>
        <v>54088.499999999884</v>
      </c>
      <c r="EQ724" s="25">
        <f t="shared" si="69"/>
        <v>114512.32999999903</v>
      </c>
      <c r="ES724" s="26"/>
    </row>
    <row r="725" spans="1:149" x14ac:dyDescent="0.25">
      <c r="A725" s="27">
        <v>722</v>
      </c>
      <c r="B725" s="15">
        <v>18026013000103</v>
      </c>
      <c r="C725" s="28" t="s">
        <v>739</v>
      </c>
      <c r="D725" s="17">
        <v>162015.13</v>
      </c>
      <c r="E725" s="18">
        <v>262778.28000000003</v>
      </c>
      <c r="F725" s="19">
        <v>0</v>
      </c>
      <c r="G725" s="20">
        <v>0</v>
      </c>
      <c r="H725" s="21">
        <f t="shared" si="67"/>
        <v>162015.13</v>
      </c>
      <c r="I725" s="21">
        <v>262778.28000000003</v>
      </c>
      <c r="J725" s="22">
        <v>0</v>
      </c>
      <c r="K725" s="22">
        <v>0</v>
      </c>
      <c r="L725" s="22">
        <v>0</v>
      </c>
      <c r="M725" s="22">
        <v>0</v>
      </c>
      <c r="N725" s="22">
        <v>7423.89</v>
      </c>
      <c r="O725" s="22">
        <v>0</v>
      </c>
      <c r="P725" s="22">
        <v>7423.89</v>
      </c>
      <c r="Q725" s="22">
        <v>0</v>
      </c>
      <c r="R725" s="22">
        <v>7423.89</v>
      </c>
      <c r="S725" s="22">
        <v>7423.89</v>
      </c>
      <c r="T725" s="22">
        <v>7423.89</v>
      </c>
      <c r="U725" s="22">
        <v>7420.29</v>
      </c>
      <c r="V725" s="22">
        <v>7420.29</v>
      </c>
      <c r="W725" s="22">
        <v>7420.29</v>
      </c>
      <c r="X725" s="22">
        <v>7420.29</v>
      </c>
      <c r="Y725" s="22">
        <v>4536.42</v>
      </c>
      <c r="Z725" s="22">
        <v>4536.42</v>
      </c>
      <c r="AA725" s="22">
        <v>4536.42</v>
      </c>
      <c r="AB725" s="22">
        <v>4536.42</v>
      </c>
      <c r="AC725" s="22">
        <v>0</v>
      </c>
      <c r="AD725" s="22">
        <v>4536.42</v>
      </c>
      <c r="AE725" s="22"/>
      <c r="AF725" s="22"/>
      <c r="AG725" s="22">
        <v>4536.42</v>
      </c>
      <c r="AH725" s="22"/>
      <c r="AI725" s="22"/>
      <c r="AJ725" s="22">
        <v>4536.42</v>
      </c>
      <c r="AK725" s="22"/>
      <c r="AL725" s="22">
        <v>4536.42</v>
      </c>
      <c r="AM725" s="22">
        <v>4536.42</v>
      </c>
      <c r="AN725" s="22">
        <v>4536.42</v>
      </c>
      <c r="AO725" s="22"/>
      <c r="AP725" s="22">
        <v>4536.42</v>
      </c>
      <c r="AQ725" s="22"/>
      <c r="AR725" s="22"/>
      <c r="AS725" s="22">
        <v>4536.42</v>
      </c>
      <c r="AT725" s="22">
        <v>0</v>
      </c>
      <c r="AU725" s="22">
        <v>0</v>
      </c>
      <c r="AV725" s="22">
        <v>4536.42</v>
      </c>
      <c r="AW725" s="22">
        <v>0</v>
      </c>
      <c r="AX725" s="22">
        <v>0</v>
      </c>
      <c r="AY725" s="22"/>
      <c r="AZ725" s="22">
        <f>VLOOKUP(A725,[1]Consolidado!$A$4:$AZ$856,52,FALSE)</f>
        <v>4536.42</v>
      </c>
      <c r="BA725" s="22">
        <f>VLOOKUP(A725,'[2]Parcelas ICMS 2018 Calculadas'!$A$4:$BC$856,55,FALSE)</f>
        <v>0</v>
      </c>
      <c r="BB725" s="22">
        <v>4536.42</v>
      </c>
      <c r="BC725" s="22">
        <v>0</v>
      </c>
      <c r="BD725" s="22">
        <v>0</v>
      </c>
      <c r="BE725" s="22">
        <v>4536.42</v>
      </c>
      <c r="BF725" s="22"/>
      <c r="BG725" s="22">
        <v>0</v>
      </c>
      <c r="BH725" s="22"/>
      <c r="BI725" s="22"/>
      <c r="BJ725" s="22">
        <v>4536.42</v>
      </c>
      <c r="BK725" s="22">
        <v>0</v>
      </c>
      <c r="BL725" s="22">
        <v>0</v>
      </c>
      <c r="BM725" s="22">
        <v>0</v>
      </c>
      <c r="BN725" s="23">
        <f t="shared" si="70"/>
        <v>143919.75</v>
      </c>
      <c r="BO725" s="20">
        <v>8020.18</v>
      </c>
      <c r="BP725" s="20">
        <v>559.78</v>
      </c>
      <c r="BQ725" s="20">
        <v>179.31</v>
      </c>
      <c r="BR725" s="20">
        <v>8020.18</v>
      </c>
      <c r="BS725" s="20">
        <v>559.78</v>
      </c>
      <c r="BT725" s="20">
        <v>179.31</v>
      </c>
      <c r="BU725" s="20">
        <v>8020.18</v>
      </c>
      <c r="BV725" s="20">
        <v>559.78</v>
      </c>
      <c r="BW725" s="20">
        <v>179.31</v>
      </c>
      <c r="BX725" s="20">
        <v>8020.18</v>
      </c>
      <c r="BY725" s="20">
        <v>559.78</v>
      </c>
      <c r="BZ725" s="20">
        <v>179.31</v>
      </c>
      <c r="CA725" s="20">
        <v>8020.18</v>
      </c>
      <c r="CB725" s="20">
        <v>559.78</v>
      </c>
      <c r="CC725" s="20">
        <v>179.31</v>
      </c>
      <c r="CD725" s="20">
        <v>8020.18</v>
      </c>
      <c r="CE725" s="20">
        <v>559.78</v>
      </c>
      <c r="CF725" s="20">
        <v>179.31</v>
      </c>
      <c r="CG725" s="20">
        <v>8020.18</v>
      </c>
      <c r="CH725" s="20">
        <v>559.78</v>
      </c>
      <c r="CI725" s="20">
        <v>179.31</v>
      </c>
      <c r="CJ725" s="20">
        <v>8020.18</v>
      </c>
      <c r="CK725" s="20">
        <v>559.78</v>
      </c>
      <c r="CL725" s="20">
        <v>179.31</v>
      </c>
      <c r="CM725" s="20">
        <v>8020.18</v>
      </c>
      <c r="CN725" s="20">
        <v>559.78</v>
      </c>
      <c r="CO725" s="20">
        <v>179.31</v>
      </c>
      <c r="CP725" s="20">
        <v>8020.18</v>
      </c>
      <c r="CQ725" s="20">
        <v>559.78</v>
      </c>
      <c r="CR725" s="20">
        <v>179.31</v>
      </c>
      <c r="CS725" s="20">
        <v>8020.18</v>
      </c>
      <c r="CT725" s="20">
        <v>559.78</v>
      </c>
      <c r="CU725" s="20">
        <v>179.31</v>
      </c>
      <c r="CV725" s="20">
        <v>8020.18</v>
      </c>
      <c r="CW725" s="20">
        <v>559.78</v>
      </c>
      <c r="CX725" s="20">
        <v>179.31</v>
      </c>
      <c r="CY725" s="20">
        <v>8020.18</v>
      </c>
      <c r="CZ725" s="20">
        <v>559.78</v>
      </c>
      <c r="DA725" s="20">
        <v>179.31</v>
      </c>
      <c r="DB725" s="20">
        <v>8020.18</v>
      </c>
      <c r="DC725" s="20">
        <v>559.78</v>
      </c>
      <c r="DD725" s="20">
        <v>179.31</v>
      </c>
      <c r="DE725" s="20">
        <v>8020.18</v>
      </c>
      <c r="DF725" s="20">
        <v>559.78</v>
      </c>
      <c r="DG725" s="20">
        <v>179.31</v>
      </c>
      <c r="DH725" s="20">
        <v>8020.18</v>
      </c>
      <c r="DI725" s="20">
        <v>559.78</v>
      </c>
      <c r="DJ725" s="20">
        <v>179.31</v>
      </c>
      <c r="DK725" s="20">
        <v>8020.18</v>
      </c>
      <c r="DL725" s="20">
        <v>559.78</v>
      </c>
      <c r="DM725" s="20">
        <v>179.31</v>
      </c>
      <c r="DN725" s="20">
        <v>8020.18</v>
      </c>
      <c r="DO725" s="20">
        <v>559.78</v>
      </c>
      <c r="DP725" s="20">
        <v>179.31</v>
      </c>
      <c r="DQ725" s="20">
        <v>8020.18</v>
      </c>
      <c r="DR725" s="20">
        <v>559.78</v>
      </c>
      <c r="DS725" s="20">
        <v>179.31</v>
      </c>
      <c r="DT725" s="20">
        <v>8020.18</v>
      </c>
      <c r="DU725" s="20">
        <v>559.78</v>
      </c>
      <c r="DV725" s="20">
        <v>179.31</v>
      </c>
      <c r="DW725" s="20">
        <v>8020.18</v>
      </c>
      <c r="DX725" s="20">
        <v>559.78</v>
      </c>
      <c r="DY725" s="20">
        <v>179.31</v>
      </c>
      <c r="DZ725" s="20">
        <v>8020.18</v>
      </c>
      <c r="EA725" s="20">
        <v>559.78</v>
      </c>
      <c r="EB725" s="20">
        <v>179.31</v>
      </c>
      <c r="EC725" s="20">
        <v>8020.18</v>
      </c>
      <c r="ED725" s="20">
        <v>559.78</v>
      </c>
      <c r="EE725" s="20">
        <v>179.31</v>
      </c>
      <c r="EF725" s="20">
        <v>8020.18</v>
      </c>
      <c r="EG725" s="20">
        <v>559.78</v>
      </c>
      <c r="EH725" s="20">
        <v>179.31</v>
      </c>
      <c r="EI725" s="20">
        <f t="shared" si="71"/>
        <v>8020.18</v>
      </c>
      <c r="EJ725" s="20">
        <f t="shared" si="71"/>
        <v>559.78</v>
      </c>
      <c r="EK725" s="20">
        <f t="shared" si="71"/>
        <v>179.31</v>
      </c>
      <c r="EL725" s="20">
        <v>8020.18</v>
      </c>
      <c r="EM725" s="20">
        <v>559.78</v>
      </c>
      <c r="EN725" s="20">
        <v>179.31</v>
      </c>
      <c r="EO725" s="24">
        <f t="shared" si="72"/>
        <v>227741.01999999981</v>
      </c>
      <c r="EP725" s="25">
        <f t="shared" si="68"/>
        <v>18095.380000000005</v>
      </c>
      <c r="EQ725" s="25">
        <f t="shared" si="69"/>
        <v>35037.260000000213</v>
      </c>
      <c r="ES725" s="26"/>
    </row>
    <row r="726" spans="1:149" x14ac:dyDescent="0.25">
      <c r="A726" s="27">
        <v>723</v>
      </c>
      <c r="B726" s="15">
        <v>23767031000178</v>
      </c>
      <c r="C726" s="28" t="s">
        <v>740</v>
      </c>
      <c r="D726" s="17">
        <v>1634717.49</v>
      </c>
      <c r="E726" s="18">
        <v>2529369.11</v>
      </c>
      <c r="F726" s="19">
        <v>0</v>
      </c>
      <c r="G726" s="20">
        <v>0</v>
      </c>
      <c r="H726" s="21">
        <f t="shared" si="67"/>
        <v>1634717.49</v>
      </c>
      <c r="I726" s="21">
        <v>2529369.11</v>
      </c>
      <c r="J726" s="22">
        <v>0</v>
      </c>
      <c r="K726" s="22">
        <v>0</v>
      </c>
      <c r="L726" s="22">
        <v>0</v>
      </c>
      <c r="M726" s="22">
        <v>0</v>
      </c>
      <c r="N726" s="22">
        <v>74906.39</v>
      </c>
      <c r="O726" s="22">
        <v>0</v>
      </c>
      <c r="P726" s="22">
        <v>74906.39</v>
      </c>
      <c r="Q726" s="22">
        <v>0</v>
      </c>
      <c r="R726" s="22">
        <v>74906.39</v>
      </c>
      <c r="S726" s="22">
        <v>74906.39</v>
      </c>
      <c r="T726" s="22">
        <v>74906.39</v>
      </c>
      <c r="U726" s="22">
        <v>74870.06</v>
      </c>
      <c r="V726" s="22">
        <v>74870.06</v>
      </c>
      <c r="W726" s="22">
        <v>74870.06</v>
      </c>
      <c r="X726" s="22">
        <v>74870.06</v>
      </c>
      <c r="Y726" s="22">
        <v>45772.09</v>
      </c>
      <c r="Z726" s="22">
        <v>45772.09</v>
      </c>
      <c r="AA726" s="22">
        <v>45772.09</v>
      </c>
      <c r="AB726" s="22">
        <v>45772.09</v>
      </c>
      <c r="AC726" s="22">
        <v>0</v>
      </c>
      <c r="AD726" s="22">
        <v>45772.09</v>
      </c>
      <c r="AE726" s="22"/>
      <c r="AF726" s="22"/>
      <c r="AG726" s="22">
        <v>45772.09</v>
      </c>
      <c r="AH726" s="22"/>
      <c r="AI726" s="22"/>
      <c r="AJ726" s="22">
        <v>45772.09</v>
      </c>
      <c r="AK726" s="22"/>
      <c r="AL726" s="22">
        <v>45772.09</v>
      </c>
      <c r="AM726" s="22">
        <v>45772.09</v>
      </c>
      <c r="AN726" s="22">
        <v>45772.09</v>
      </c>
      <c r="AO726" s="22"/>
      <c r="AP726" s="22">
        <v>45772.09</v>
      </c>
      <c r="AQ726" s="22"/>
      <c r="AR726" s="22"/>
      <c r="AS726" s="22">
        <v>45772.09</v>
      </c>
      <c r="AT726" s="22">
        <v>0</v>
      </c>
      <c r="AU726" s="22">
        <v>0</v>
      </c>
      <c r="AV726" s="22">
        <v>45772.09</v>
      </c>
      <c r="AW726" s="22">
        <v>0</v>
      </c>
      <c r="AX726" s="22">
        <v>0</v>
      </c>
      <c r="AY726" s="22"/>
      <c r="AZ726" s="22">
        <f>VLOOKUP(A726,[1]Consolidado!$A$4:$AZ$856,52,FALSE)</f>
        <v>45772.09</v>
      </c>
      <c r="BA726" s="22">
        <f>VLOOKUP(A726,'[2]Parcelas ICMS 2018 Calculadas'!$A$4:$BC$856,55,FALSE)</f>
        <v>0</v>
      </c>
      <c r="BB726" s="22">
        <v>45772.09</v>
      </c>
      <c r="BC726" s="22">
        <v>0</v>
      </c>
      <c r="BD726" s="22">
        <v>0</v>
      </c>
      <c r="BE726" s="22">
        <v>45772.09</v>
      </c>
      <c r="BF726" s="22"/>
      <c r="BG726" s="22">
        <v>0</v>
      </c>
      <c r="BH726" s="22"/>
      <c r="BI726" s="22"/>
      <c r="BJ726" s="22">
        <v>45772.09</v>
      </c>
      <c r="BK726" s="22">
        <v>0</v>
      </c>
      <c r="BL726" s="22">
        <v>0</v>
      </c>
      <c r="BM726" s="22">
        <v>0</v>
      </c>
      <c r="BN726" s="23">
        <f t="shared" si="70"/>
        <v>1452137.7200000004</v>
      </c>
      <c r="BO726" s="20">
        <v>77198.17</v>
      </c>
      <c r="BP726" s="20">
        <v>5388.14</v>
      </c>
      <c r="BQ726" s="20">
        <v>1725.99</v>
      </c>
      <c r="BR726" s="20">
        <v>77198.17</v>
      </c>
      <c r="BS726" s="20">
        <v>5388.14</v>
      </c>
      <c r="BT726" s="20">
        <v>1725.99</v>
      </c>
      <c r="BU726" s="20">
        <v>77198.17</v>
      </c>
      <c r="BV726" s="20">
        <v>5388.14</v>
      </c>
      <c r="BW726" s="20">
        <v>1725.99</v>
      </c>
      <c r="BX726" s="20">
        <v>77198.17</v>
      </c>
      <c r="BY726" s="20">
        <v>5388.14</v>
      </c>
      <c r="BZ726" s="20">
        <v>1725.99</v>
      </c>
      <c r="CA726" s="20">
        <v>77198.17</v>
      </c>
      <c r="CB726" s="20">
        <v>5388.14</v>
      </c>
      <c r="CC726" s="20">
        <v>1725.99</v>
      </c>
      <c r="CD726" s="20">
        <v>77198.17</v>
      </c>
      <c r="CE726" s="20">
        <v>5388.14</v>
      </c>
      <c r="CF726" s="20">
        <v>1725.99</v>
      </c>
      <c r="CG726" s="20">
        <v>77198.17</v>
      </c>
      <c r="CH726" s="20">
        <v>5388.14</v>
      </c>
      <c r="CI726" s="20">
        <v>1725.99</v>
      </c>
      <c r="CJ726" s="20">
        <v>77198.17</v>
      </c>
      <c r="CK726" s="20">
        <v>5388.14</v>
      </c>
      <c r="CL726" s="20">
        <v>1725.99</v>
      </c>
      <c r="CM726" s="20">
        <v>77198.17</v>
      </c>
      <c r="CN726" s="20">
        <v>5388.14</v>
      </c>
      <c r="CO726" s="20">
        <v>1725.99</v>
      </c>
      <c r="CP726" s="20">
        <v>77198.17</v>
      </c>
      <c r="CQ726" s="20">
        <v>5388.14</v>
      </c>
      <c r="CR726" s="20">
        <v>1725.99</v>
      </c>
      <c r="CS726" s="20">
        <v>77198.17</v>
      </c>
      <c r="CT726" s="20">
        <v>5388.14</v>
      </c>
      <c r="CU726" s="20">
        <v>1725.99</v>
      </c>
      <c r="CV726" s="20">
        <v>77198.17</v>
      </c>
      <c r="CW726" s="20">
        <v>5388.14</v>
      </c>
      <c r="CX726" s="20">
        <v>1725.99</v>
      </c>
      <c r="CY726" s="20">
        <v>77198.17</v>
      </c>
      <c r="CZ726" s="20">
        <v>5388.14</v>
      </c>
      <c r="DA726" s="20">
        <v>1725.99</v>
      </c>
      <c r="DB726" s="20">
        <v>77198.17</v>
      </c>
      <c r="DC726" s="20">
        <v>5388.14</v>
      </c>
      <c r="DD726" s="20">
        <v>1725.99</v>
      </c>
      <c r="DE726" s="20">
        <v>77198.17</v>
      </c>
      <c r="DF726" s="20">
        <v>5388.14</v>
      </c>
      <c r="DG726" s="20">
        <v>1725.99</v>
      </c>
      <c r="DH726" s="20">
        <v>77198.17</v>
      </c>
      <c r="DI726" s="20">
        <v>5388.14</v>
      </c>
      <c r="DJ726" s="20">
        <v>1725.99</v>
      </c>
      <c r="DK726" s="20">
        <v>77198.17</v>
      </c>
      <c r="DL726" s="20">
        <v>5388.14</v>
      </c>
      <c r="DM726" s="20">
        <v>1725.99</v>
      </c>
      <c r="DN726" s="20">
        <v>77198.17</v>
      </c>
      <c r="DO726" s="20">
        <v>5388.14</v>
      </c>
      <c r="DP726" s="20">
        <v>1725.99</v>
      </c>
      <c r="DQ726" s="20">
        <v>77198.17</v>
      </c>
      <c r="DR726" s="20">
        <v>5388.14</v>
      </c>
      <c r="DS726" s="20">
        <v>1725.99</v>
      </c>
      <c r="DT726" s="20">
        <v>77198.17</v>
      </c>
      <c r="DU726" s="20">
        <v>5388.14</v>
      </c>
      <c r="DV726" s="20">
        <v>1725.99</v>
      </c>
      <c r="DW726" s="20">
        <v>77198.17</v>
      </c>
      <c r="DX726" s="20">
        <v>5388.14</v>
      </c>
      <c r="DY726" s="20">
        <v>1725.99</v>
      </c>
      <c r="DZ726" s="20">
        <v>77198.17</v>
      </c>
      <c r="EA726" s="20">
        <v>5388.14</v>
      </c>
      <c r="EB726" s="20">
        <v>1725.99</v>
      </c>
      <c r="EC726" s="20">
        <v>77198.17</v>
      </c>
      <c r="ED726" s="20">
        <v>5388.14</v>
      </c>
      <c r="EE726" s="20">
        <v>1725.99</v>
      </c>
      <c r="EF726" s="20">
        <v>77198.17</v>
      </c>
      <c r="EG726" s="20">
        <v>5388.14</v>
      </c>
      <c r="EH726" s="20">
        <v>1725.99</v>
      </c>
      <c r="EI726" s="20">
        <f t="shared" si="71"/>
        <v>77198.17</v>
      </c>
      <c r="EJ726" s="20">
        <f t="shared" si="71"/>
        <v>5388.14</v>
      </c>
      <c r="EK726" s="20">
        <f t="shared" si="71"/>
        <v>1725.99</v>
      </c>
      <c r="EL726" s="20">
        <v>77198.17</v>
      </c>
      <c r="EM726" s="20">
        <v>5388.14</v>
      </c>
      <c r="EN726" s="20">
        <v>1725.99</v>
      </c>
      <c r="EO726" s="24">
        <f t="shared" si="72"/>
        <v>2192119.7999999989</v>
      </c>
      <c r="EP726" s="25">
        <f t="shared" si="68"/>
        <v>182579.76999999955</v>
      </c>
      <c r="EQ726" s="25">
        <f t="shared" si="69"/>
        <v>337249.31000000099</v>
      </c>
      <c r="ES726" s="26"/>
    </row>
    <row r="727" spans="1:149" x14ac:dyDescent="0.25">
      <c r="A727" s="27">
        <v>724</v>
      </c>
      <c r="B727" s="15">
        <v>26130617000115</v>
      </c>
      <c r="C727" s="28" t="s">
        <v>741</v>
      </c>
      <c r="D727" s="17">
        <v>395894.57</v>
      </c>
      <c r="E727" s="18">
        <v>758320.94</v>
      </c>
      <c r="F727" s="19">
        <v>0</v>
      </c>
      <c r="G727" s="20">
        <v>0</v>
      </c>
      <c r="H727" s="21">
        <f t="shared" si="67"/>
        <v>395894.57</v>
      </c>
      <c r="I727" s="21">
        <v>758320.94</v>
      </c>
      <c r="J727" s="22">
        <v>0</v>
      </c>
      <c r="K727" s="22">
        <v>0</v>
      </c>
      <c r="L727" s="22">
        <v>0</v>
      </c>
      <c r="M727" s="22">
        <v>0</v>
      </c>
      <c r="N727" s="22">
        <v>18140.77</v>
      </c>
      <c r="O727" s="22">
        <v>0</v>
      </c>
      <c r="P727" s="22">
        <v>18140.77</v>
      </c>
      <c r="Q727" s="22">
        <v>0</v>
      </c>
      <c r="R727" s="22">
        <v>18140.77</v>
      </c>
      <c r="S727" s="22">
        <v>18140.77</v>
      </c>
      <c r="T727" s="22">
        <v>18140.77</v>
      </c>
      <c r="U727" s="22">
        <v>18131.97</v>
      </c>
      <c r="V727" s="22">
        <v>18131.97</v>
      </c>
      <c r="W727" s="22">
        <v>18131.97</v>
      </c>
      <c r="X727" s="22">
        <v>18131.97</v>
      </c>
      <c r="Y727" s="22">
        <v>11085.05</v>
      </c>
      <c r="Z727" s="22">
        <v>11085.05</v>
      </c>
      <c r="AA727" s="22">
        <v>11085.05</v>
      </c>
      <c r="AB727" s="22">
        <v>11085.05</v>
      </c>
      <c r="AC727" s="22">
        <v>0</v>
      </c>
      <c r="AD727" s="22">
        <v>11085.05</v>
      </c>
      <c r="AE727" s="22"/>
      <c r="AF727" s="22"/>
      <c r="AG727" s="22">
        <v>11085.05</v>
      </c>
      <c r="AH727" s="22"/>
      <c r="AI727" s="22"/>
      <c r="AJ727" s="22">
        <v>11085.05</v>
      </c>
      <c r="AK727" s="22"/>
      <c r="AL727" s="22">
        <v>11085.05</v>
      </c>
      <c r="AM727" s="22">
        <v>11085.05</v>
      </c>
      <c r="AN727" s="22">
        <v>11085.05</v>
      </c>
      <c r="AO727" s="22"/>
      <c r="AP727" s="22">
        <v>11085.05</v>
      </c>
      <c r="AQ727" s="22"/>
      <c r="AR727" s="22"/>
      <c r="AS727" s="22">
        <v>11085.05</v>
      </c>
      <c r="AT727" s="22">
        <v>0</v>
      </c>
      <c r="AU727" s="22">
        <v>0</v>
      </c>
      <c r="AV727" s="22">
        <v>11085.05</v>
      </c>
      <c r="AW727" s="22">
        <v>0</v>
      </c>
      <c r="AX727" s="22">
        <v>0</v>
      </c>
      <c r="AY727" s="22"/>
      <c r="AZ727" s="22">
        <f>VLOOKUP(A727,[1]Consolidado!$A$4:$AZ$856,52,FALSE)</f>
        <v>11085.05</v>
      </c>
      <c r="BA727" s="22">
        <f>VLOOKUP(A727,'[2]Parcelas ICMS 2018 Calculadas'!$A$4:$BC$856,55,FALSE)</f>
        <v>0</v>
      </c>
      <c r="BB727" s="22">
        <v>11085.05</v>
      </c>
      <c r="BC727" s="22">
        <v>0</v>
      </c>
      <c r="BD727" s="22">
        <v>0</v>
      </c>
      <c r="BE727" s="22">
        <v>11085.05</v>
      </c>
      <c r="BF727" s="22"/>
      <c r="BG727" s="22">
        <v>0</v>
      </c>
      <c r="BH727" s="22"/>
      <c r="BI727" s="22"/>
      <c r="BJ727" s="22">
        <v>11085.05</v>
      </c>
      <c r="BK727" s="22">
        <v>0</v>
      </c>
      <c r="BL727" s="22">
        <v>0</v>
      </c>
      <c r="BM727" s="22">
        <v>0</v>
      </c>
      <c r="BN727" s="23">
        <f t="shared" si="70"/>
        <v>351677.57999999984</v>
      </c>
      <c r="BO727" s="20">
        <v>23144.5</v>
      </c>
      <c r="BP727" s="20">
        <v>1615.4</v>
      </c>
      <c r="BQ727" s="20">
        <v>517.46</v>
      </c>
      <c r="BR727" s="20">
        <v>23144.5</v>
      </c>
      <c r="BS727" s="20">
        <v>1615.4</v>
      </c>
      <c r="BT727" s="20">
        <v>517.46</v>
      </c>
      <c r="BU727" s="20">
        <v>23144.5</v>
      </c>
      <c r="BV727" s="20">
        <v>1615.4</v>
      </c>
      <c r="BW727" s="20">
        <v>517.46</v>
      </c>
      <c r="BX727" s="20">
        <v>23144.5</v>
      </c>
      <c r="BY727" s="20">
        <v>1615.4</v>
      </c>
      <c r="BZ727" s="20">
        <v>517.46</v>
      </c>
      <c r="CA727" s="20">
        <v>23144.5</v>
      </c>
      <c r="CB727" s="20">
        <v>1615.4</v>
      </c>
      <c r="CC727" s="20">
        <v>517.46</v>
      </c>
      <c r="CD727" s="20">
        <v>23144.5</v>
      </c>
      <c r="CE727" s="20">
        <v>1615.4</v>
      </c>
      <c r="CF727" s="20">
        <v>517.46</v>
      </c>
      <c r="CG727" s="20">
        <v>23144.5</v>
      </c>
      <c r="CH727" s="20">
        <v>1615.4</v>
      </c>
      <c r="CI727" s="20">
        <v>517.46</v>
      </c>
      <c r="CJ727" s="20">
        <v>23144.5</v>
      </c>
      <c r="CK727" s="20">
        <v>1615.4</v>
      </c>
      <c r="CL727" s="20">
        <v>517.46</v>
      </c>
      <c r="CM727" s="20">
        <v>23144.5</v>
      </c>
      <c r="CN727" s="20">
        <v>1615.4</v>
      </c>
      <c r="CO727" s="20">
        <v>517.46</v>
      </c>
      <c r="CP727" s="20">
        <v>23144.5</v>
      </c>
      <c r="CQ727" s="20">
        <v>1615.4</v>
      </c>
      <c r="CR727" s="20">
        <v>517.46</v>
      </c>
      <c r="CS727" s="20">
        <v>23144.5</v>
      </c>
      <c r="CT727" s="20">
        <v>1615.4</v>
      </c>
      <c r="CU727" s="20">
        <v>517.46</v>
      </c>
      <c r="CV727" s="20">
        <v>23144.5</v>
      </c>
      <c r="CW727" s="20">
        <v>1615.4</v>
      </c>
      <c r="CX727" s="20">
        <v>517.46</v>
      </c>
      <c r="CY727" s="20">
        <v>23144.5</v>
      </c>
      <c r="CZ727" s="20">
        <v>1615.4</v>
      </c>
      <c r="DA727" s="20">
        <v>517.46</v>
      </c>
      <c r="DB727" s="20">
        <v>23144.5</v>
      </c>
      <c r="DC727" s="20">
        <v>1615.4</v>
      </c>
      <c r="DD727" s="20">
        <v>517.46</v>
      </c>
      <c r="DE727" s="20">
        <v>23144.5</v>
      </c>
      <c r="DF727" s="20">
        <v>1615.4</v>
      </c>
      <c r="DG727" s="20">
        <v>517.46</v>
      </c>
      <c r="DH727" s="20">
        <v>23144.5</v>
      </c>
      <c r="DI727" s="20">
        <v>1615.4</v>
      </c>
      <c r="DJ727" s="20">
        <v>517.46</v>
      </c>
      <c r="DK727" s="20">
        <v>23144.5</v>
      </c>
      <c r="DL727" s="20">
        <v>1615.4</v>
      </c>
      <c r="DM727" s="20">
        <v>517.46</v>
      </c>
      <c r="DN727" s="20">
        <v>23144.5</v>
      </c>
      <c r="DO727" s="20">
        <v>1615.4</v>
      </c>
      <c r="DP727" s="20">
        <v>517.46</v>
      </c>
      <c r="DQ727" s="20">
        <v>23144.5</v>
      </c>
      <c r="DR727" s="20">
        <v>1615.4</v>
      </c>
      <c r="DS727" s="20">
        <v>517.46</v>
      </c>
      <c r="DT727" s="20">
        <v>23144.5</v>
      </c>
      <c r="DU727" s="20">
        <v>1615.4</v>
      </c>
      <c r="DV727" s="20">
        <v>517.46</v>
      </c>
      <c r="DW727" s="20">
        <v>23144.5</v>
      </c>
      <c r="DX727" s="20">
        <v>1615.4</v>
      </c>
      <c r="DY727" s="20">
        <v>517.46</v>
      </c>
      <c r="DZ727" s="20">
        <v>23144.5</v>
      </c>
      <c r="EA727" s="20">
        <v>1615.4</v>
      </c>
      <c r="EB727" s="20">
        <v>517.46</v>
      </c>
      <c r="EC727" s="20">
        <v>23144.5</v>
      </c>
      <c r="ED727" s="20">
        <v>1615.4</v>
      </c>
      <c r="EE727" s="20">
        <v>517.46</v>
      </c>
      <c r="EF727" s="20">
        <v>23144.5</v>
      </c>
      <c r="EG727" s="20">
        <v>1615.4</v>
      </c>
      <c r="EH727" s="20">
        <v>517.46</v>
      </c>
      <c r="EI727" s="20">
        <f t="shared" si="71"/>
        <v>23144.5</v>
      </c>
      <c r="EJ727" s="20">
        <f t="shared" si="71"/>
        <v>1615.4</v>
      </c>
      <c r="EK727" s="20">
        <f t="shared" si="71"/>
        <v>517.46</v>
      </c>
      <c r="EL727" s="20">
        <v>23144.5</v>
      </c>
      <c r="EM727" s="20">
        <v>1615.4</v>
      </c>
      <c r="EN727" s="20">
        <v>517.46</v>
      </c>
      <c r="EO727" s="24">
        <f t="shared" si="72"/>
        <v>657211.36000000034</v>
      </c>
      <c r="EP727" s="25">
        <f t="shared" si="68"/>
        <v>44216.990000000165</v>
      </c>
      <c r="EQ727" s="25">
        <f t="shared" si="69"/>
        <v>101109.57999999961</v>
      </c>
      <c r="ES727" s="26"/>
    </row>
    <row r="728" spans="1:149" x14ac:dyDescent="0.25">
      <c r="A728" s="27">
        <v>725</v>
      </c>
      <c r="B728" s="15">
        <v>23098510000149</v>
      </c>
      <c r="C728" s="28" t="s">
        <v>742</v>
      </c>
      <c r="D728" s="17">
        <v>0</v>
      </c>
      <c r="E728" s="18">
        <v>1779192.36</v>
      </c>
      <c r="F728" s="19">
        <v>0</v>
      </c>
      <c r="G728" s="20">
        <v>0</v>
      </c>
      <c r="H728" s="21">
        <f t="shared" si="67"/>
        <v>0</v>
      </c>
      <c r="I728" s="21">
        <v>1779192.36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/>
      <c r="AF728" s="22"/>
      <c r="AG728" s="22">
        <v>0</v>
      </c>
      <c r="AH728" s="22"/>
      <c r="AI728" s="22"/>
      <c r="AJ728" s="22">
        <v>0</v>
      </c>
      <c r="AK728" s="22"/>
      <c r="AL728" s="22">
        <v>0</v>
      </c>
      <c r="AM728" s="22">
        <v>0</v>
      </c>
      <c r="AN728" s="22">
        <v>0</v>
      </c>
      <c r="AO728" s="22"/>
      <c r="AP728" s="22">
        <v>0</v>
      </c>
      <c r="AQ728" s="22"/>
      <c r="AR728" s="22"/>
      <c r="AS728" s="22">
        <v>0</v>
      </c>
      <c r="AT728" s="22">
        <v>0</v>
      </c>
      <c r="AU728" s="22">
        <v>0</v>
      </c>
      <c r="AV728" s="22">
        <v>0</v>
      </c>
      <c r="AW728" s="22">
        <v>0</v>
      </c>
      <c r="AX728" s="22">
        <v>0</v>
      </c>
      <c r="AY728" s="22"/>
      <c r="AZ728" s="22">
        <f>VLOOKUP(A728,[1]Consolidado!$A$4:$AZ$856,52,FALSE)</f>
        <v>0</v>
      </c>
      <c r="BA728" s="22">
        <f>VLOOKUP(A728,'[2]Parcelas ICMS 2018 Calculadas'!$A$4:$BC$856,55,FALSE)</f>
        <v>0</v>
      </c>
      <c r="BB728" s="22">
        <v>0</v>
      </c>
      <c r="BC728" s="22">
        <v>0</v>
      </c>
      <c r="BD728" s="22">
        <v>0</v>
      </c>
      <c r="BE728" s="22">
        <v>0</v>
      </c>
      <c r="BF728" s="22"/>
      <c r="BG728" s="22">
        <v>0</v>
      </c>
      <c r="BH728" s="22"/>
      <c r="BI728" s="22"/>
      <c r="BJ728" s="22">
        <v>0</v>
      </c>
      <c r="BK728" s="22">
        <v>0</v>
      </c>
      <c r="BL728" s="22">
        <v>0</v>
      </c>
      <c r="BM728" s="22">
        <v>0</v>
      </c>
      <c r="BN728" s="23">
        <f t="shared" si="70"/>
        <v>0</v>
      </c>
      <c r="BO728" s="20">
        <v>54302.23</v>
      </c>
      <c r="BP728" s="20">
        <v>3790.09</v>
      </c>
      <c r="BQ728" s="20">
        <v>1214.0899999999999</v>
      </c>
      <c r="BR728" s="20">
        <v>54302.23</v>
      </c>
      <c r="BS728" s="20">
        <v>3790.09</v>
      </c>
      <c r="BT728" s="20">
        <v>1214.0899999999999</v>
      </c>
      <c r="BU728" s="20">
        <v>54302.23</v>
      </c>
      <c r="BV728" s="20">
        <v>3790.09</v>
      </c>
      <c r="BW728" s="20">
        <v>1214.0899999999999</v>
      </c>
      <c r="BX728" s="20">
        <v>54302.23</v>
      </c>
      <c r="BY728" s="20">
        <v>3790.09</v>
      </c>
      <c r="BZ728" s="20">
        <v>1214.0899999999999</v>
      </c>
      <c r="CA728" s="20">
        <v>54302.23</v>
      </c>
      <c r="CB728" s="20">
        <v>3790.09</v>
      </c>
      <c r="CC728" s="20">
        <v>1214.0899999999999</v>
      </c>
      <c r="CD728" s="20">
        <v>54302.23</v>
      </c>
      <c r="CE728" s="20">
        <v>3790.09</v>
      </c>
      <c r="CF728" s="20">
        <v>1214.0899999999999</v>
      </c>
      <c r="CG728" s="20">
        <v>54302.23</v>
      </c>
      <c r="CH728" s="20">
        <v>3790.09</v>
      </c>
      <c r="CI728" s="20">
        <v>1214.0899999999999</v>
      </c>
      <c r="CJ728" s="20">
        <v>54302.23</v>
      </c>
      <c r="CK728" s="20">
        <v>3790.09</v>
      </c>
      <c r="CL728" s="20">
        <v>1214.0899999999999</v>
      </c>
      <c r="CM728" s="20">
        <v>54302.23</v>
      </c>
      <c r="CN728" s="20">
        <v>3790.09</v>
      </c>
      <c r="CO728" s="20">
        <v>1214.0899999999999</v>
      </c>
      <c r="CP728" s="20">
        <v>54302.23</v>
      </c>
      <c r="CQ728" s="20">
        <v>3790.09</v>
      </c>
      <c r="CR728" s="20">
        <v>1214.0899999999999</v>
      </c>
      <c r="CS728" s="20">
        <v>54302.23</v>
      </c>
      <c r="CT728" s="20">
        <v>3790.09</v>
      </c>
      <c r="CU728" s="20">
        <v>1214.0899999999999</v>
      </c>
      <c r="CV728" s="20">
        <v>54302.23</v>
      </c>
      <c r="CW728" s="20">
        <v>3790.09</v>
      </c>
      <c r="CX728" s="20">
        <v>1214.0899999999999</v>
      </c>
      <c r="CY728" s="20">
        <v>54302.23</v>
      </c>
      <c r="CZ728" s="20">
        <v>3790.09</v>
      </c>
      <c r="DA728" s="20">
        <v>1214.0899999999999</v>
      </c>
      <c r="DB728" s="20">
        <v>54302.23</v>
      </c>
      <c r="DC728" s="20">
        <v>3790.09</v>
      </c>
      <c r="DD728" s="20">
        <v>1214.0899999999999</v>
      </c>
      <c r="DE728" s="20">
        <v>54302.23</v>
      </c>
      <c r="DF728" s="20">
        <v>3790.09</v>
      </c>
      <c r="DG728" s="20">
        <v>1214.0899999999999</v>
      </c>
      <c r="DH728" s="20">
        <v>54302.23</v>
      </c>
      <c r="DI728" s="20">
        <v>3790.09</v>
      </c>
      <c r="DJ728" s="20">
        <v>1214.0899999999999</v>
      </c>
      <c r="DK728" s="20">
        <v>54302.23</v>
      </c>
      <c r="DL728" s="20">
        <v>3790.09</v>
      </c>
      <c r="DM728" s="20">
        <v>1214.0899999999999</v>
      </c>
      <c r="DN728" s="20">
        <v>54302.23</v>
      </c>
      <c r="DO728" s="20">
        <v>3790.09</v>
      </c>
      <c r="DP728" s="20">
        <v>1214.0899999999999</v>
      </c>
      <c r="DQ728" s="20">
        <v>54302.23</v>
      </c>
      <c r="DR728" s="20">
        <v>3790.09</v>
      </c>
      <c r="DS728" s="20">
        <v>1214.0899999999999</v>
      </c>
      <c r="DT728" s="20">
        <v>54302.23</v>
      </c>
      <c r="DU728" s="20">
        <v>3790.09</v>
      </c>
      <c r="DV728" s="20">
        <v>1214.0899999999999</v>
      </c>
      <c r="DW728" s="20">
        <v>54302.23</v>
      </c>
      <c r="DX728" s="20">
        <v>3790.09</v>
      </c>
      <c r="DY728" s="20">
        <v>1214.0899999999999</v>
      </c>
      <c r="DZ728" s="20">
        <v>54302.23</v>
      </c>
      <c r="EA728" s="20">
        <v>3790.09</v>
      </c>
      <c r="EB728" s="20">
        <v>1214.0899999999999</v>
      </c>
      <c r="EC728" s="20">
        <v>54302.23</v>
      </c>
      <c r="ED728" s="20">
        <v>3790.09</v>
      </c>
      <c r="EE728" s="20">
        <v>1214.0899999999999</v>
      </c>
      <c r="EF728" s="20">
        <v>54302.23</v>
      </c>
      <c r="EG728" s="20">
        <v>3790.09</v>
      </c>
      <c r="EH728" s="20">
        <v>1214.0899999999999</v>
      </c>
      <c r="EI728" s="20">
        <f t="shared" si="71"/>
        <v>54302.23</v>
      </c>
      <c r="EJ728" s="20">
        <f t="shared" si="71"/>
        <v>3790.09</v>
      </c>
      <c r="EK728" s="20">
        <f t="shared" si="71"/>
        <v>1214.0899999999999</v>
      </c>
      <c r="EL728" s="20">
        <v>54302.23</v>
      </c>
      <c r="EM728" s="20">
        <v>3790.09</v>
      </c>
      <c r="EN728" s="20">
        <v>1214.0899999999999</v>
      </c>
      <c r="EO728" s="24">
        <f t="shared" si="72"/>
        <v>1541966.6600000008</v>
      </c>
      <c r="EP728" s="25">
        <f t="shared" si="68"/>
        <v>0</v>
      </c>
      <c r="EQ728" s="25">
        <f t="shared" si="69"/>
        <v>237225.69999999925</v>
      </c>
      <c r="ES728" s="26"/>
    </row>
    <row r="729" spans="1:149" x14ac:dyDescent="0.25">
      <c r="A729" s="27">
        <v>727</v>
      </c>
      <c r="B729" s="15">
        <v>66229105000125</v>
      </c>
      <c r="C729" s="28" t="s">
        <v>743</v>
      </c>
      <c r="D729" s="17">
        <v>252919.61</v>
      </c>
      <c r="E729" s="18">
        <v>836459.61</v>
      </c>
      <c r="F729" s="19">
        <v>0</v>
      </c>
      <c r="G729" s="20">
        <v>0</v>
      </c>
      <c r="H729" s="21">
        <f t="shared" si="67"/>
        <v>252919.61</v>
      </c>
      <c r="I729" s="21">
        <v>836459.61</v>
      </c>
      <c r="J729" s="22">
        <v>0</v>
      </c>
      <c r="K729" s="22">
        <v>0</v>
      </c>
      <c r="L729" s="22">
        <v>0</v>
      </c>
      <c r="M729" s="22">
        <v>0</v>
      </c>
      <c r="N729" s="22">
        <v>11589.34</v>
      </c>
      <c r="O729" s="22">
        <v>0</v>
      </c>
      <c r="P729" s="22">
        <v>11589.34</v>
      </c>
      <c r="Q729" s="22">
        <v>0</v>
      </c>
      <c r="R729" s="22">
        <v>11589.34</v>
      </c>
      <c r="S729" s="22">
        <v>11589.34</v>
      </c>
      <c r="T729" s="22">
        <v>11589.34</v>
      </c>
      <c r="U729" s="22">
        <v>11583.72</v>
      </c>
      <c r="V729" s="22">
        <v>11583.72</v>
      </c>
      <c r="W729" s="22">
        <v>11583.72</v>
      </c>
      <c r="X729" s="22">
        <v>11583.72</v>
      </c>
      <c r="Y729" s="22">
        <v>7081.75</v>
      </c>
      <c r="Z729" s="22">
        <v>7081.75</v>
      </c>
      <c r="AA729" s="22">
        <v>7081.75</v>
      </c>
      <c r="AB729" s="22">
        <v>7081.75</v>
      </c>
      <c r="AC729" s="22">
        <v>0</v>
      </c>
      <c r="AD729" s="22">
        <v>7081.75</v>
      </c>
      <c r="AE729" s="22"/>
      <c r="AF729" s="22"/>
      <c r="AG729" s="22">
        <v>7081.75</v>
      </c>
      <c r="AH729" s="22"/>
      <c r="AI729" s="22"/>
      <c r="AJ729" s="22">
        <v>7081.75</v>
      </c>
      <c r="AK729" s="22"/>
      <c r="AL729" s="22">
        <v>7081.75</v>
      </c>
      <c r="AM729" s="22">
        <v>7081.75</v>
      </c>
      <c r="AN729" s="22">
        <v>7081.75</v>
      </c>
      <c r="AO729" s="22"/>
      <c r="AP729" s="22">
        <v>7081.75</v>
      </c>
      <c r="AQ729" s="22"/>
      <c r="AR729" s="22"/>
      <c r="AS729" s="22">
        <v>7081.75</v>
      </c>
      <c r="AT729" s="22">
        <v>0</v>
      </c>
      <c r="AU729" s="22">
        <v>0</v>
      </c>
      <c r="AV729" s="22">
        <v>7081.75</v>
      </c>
      <c r="AW729" s="22">
        <v>0</v>
      </c>
      <c r="AX729" s="22">
        <v>0</v>
      </c>
      <c r="AY729" s="22"/>
      <c r="AZ729" s="22">
        <f>VLOOKUP(A729,[1]Consolidado!$A$4:$AZ$856,52,FALSE)</f>
        <v>7081.75</v>
      </c>
      <c r="BA729" s="22">
        <f>VLOOKUP(A729,'[2]Parcelas ICMS 2018 Calculadas'!$A$4:$BC$856,55,FALSE)</f>
        <v>0</v>
      </c>
      <c r="BB729" s="22">
        <v>7081.75</v>
      </c>
      <c r="BC729" s="22">
        <v>0</v>
      </c>
      <c r="BD729" s="22">
        <v>0</v>
      </c>
      <c r="BE729" s="22">
        <v>7081.75</v>
      </c>
      <c r="BF729" s="22"/>
      <c r="BG729" s="22">
        <v>0</v>
      </c>
      <c r="BH729" s="22"/>
      <c r="BI729" s="22"/>
      <c r="BJ729" s="22">
        <v>7081.75</v>
      </c>
      <c r="BK729" s="22">
        <v>0</v>
      </c>
      <c r="BL729" s="22">
        <v>0</v>
      </c>
      <c r="BM729" s="22">
        <v>0</v>
      </c>
      <c r="BN729" s="23">
        <f t="shared" si="70"/>
        <v>224671.33000000002</v>
      </c>
      <c r="BO729" s="20">
        <v>25529.35</v>
      </c>
      <c r="BP729" s="20">
        <v>1781.85</v>
      </c>
      <c r="BQ729" s="20">
        <v>570.78</v>
      </c>
      <c r="BR729" s="20">
        <v>25529.35</v>
      </c>
      <c r="BS729" s="20">
        <v>1781.85</v>
      </c>
      <c r="BT729" s="20">
        <v>570.78</v>
      </c>
      <c r="BU729" s="20">
        <v>25529.35</v>
      </c>
      <c r="BV729" s="20">
        <v>1781.85</v>
      </c>
      <c r="BW729" s="20">
        <v>570.78</v>
      </c>
      <c r="BX729" s="20">
        <v>25529.35</v>
      </c>
      <c r="BY729" s="20">
        <v>1781.85</v>
      </c>
      <c r="BZ729" s="20">
        <v>570.78</v>
      </c>
      <c r="CA729" s="20">
        <v>25529.35</v>
      </c>
      <c r="CB729" s="20">
        <v>1781.85</v>
      </c>
      <c r="CC729" s="20">
        <v>570.78</v>
      </c>
      <c r="CD729" s="20">
        <v>25529.35</v>
      </c>
      <c r="CE729" s="20">
        <v>1781.85</v>
      </c>
      <c r="CF729" s="20">
        <v>570.78</v>
      </c>
      <c r="CG729" s="20">
        <v>25529.35</v>
      </c>
      <c r="CH729" s="20">
        <v>1781.85</v>
      </c>
      <c r="CI729" s="20">
        <v>570.78</v>
      </c>
      <c r="CJ729" s="20">
        <v>25529.35</v>
      </c>
      <c r="CK729" s="20">
        <v>1781.85</v>
      </c>
      <c r="CL729" s="20">
        <v>570.78</v>
      </c>
      <c r="CM729" s="20">
        <v>25529.35</v>
      </c>
      <c r="CN729" s="20">
        <v>1781.85</v>
      </c>
      <c r="CO729" s="20">
        <v>570.78</v>
      </c>
      <c r="CP729" s="20">
        <v>25529.35</v>
      </c>
      <c r="CQ729" s="20">
        <v>1781.85</v>
      </c>
      <c r="CR729" s="20">
        <v>570.78</v>
      </c>
      <c r="CS729" s="20">
        <v>25529.35</v>
      </c>
      <c r="CT729" s="20">
        <v>1781.85</v>
      </c>
      <c r="CU729" s="20">
        <v>570.78</v>
      </c>
      <c r="CV729" s="20">
        <v>25529.35</v>
      </c>
      <c r="CW729" s="20">
        <v>1781.85</v>
      </c>
      <c r="CX729" s="20">
        <v>570.78</v>
      </c>
      <c r="CY729" s="20">
        <v>25529.35</v>
      </c>
      <c r="CZ729" s="20">
        <v>1781.85</v>
      </c>
      <c r="DA729" s="20">
        <v>570.78</v>
      </c>
      <c r="DB729" s="20">
        <v>25529.35</v>
      </c>
      <c r="DC729" s="20">
        <v>1781.85</v>
      </c>
      <c r="DD729" s="20">
        <v>570.78</v>
      </c>
      <c r="DE729" s="20">
        <v>25529.35</v>
      </c>
      <c r="DF729" s="20">
        <v>1781.85</v>
      </c>
      <c r="DG729" s="20">
        <v>570.78</v>
      </c>
      <c r="DH729" s="20">
        <v>25529.35</v>
      </c>
      <c r="DI729" s="20">
        <v>1781.85</v>
      </c>
      <c r="DJ729" s="20">
        <v>570.78</v>
      </c>
      <c r="DK729" s="20">
        <v>25529.35</v>
      </c>
      <c r="DL729" s="20">
        <v>1781.85</v>
      </c>
      <c r="DM729" s="20">
        <v>570.78</v>
      </c>
      <c r="DN729" s="20">
        <v>25529.35</v>
      </c>
      <c r="DO729" s="20">
        <v>1781.85</v>
      </c>
      <c r="DP729" s="20">
        <v>570.78</v>
      </c>
      <c r="DQ729" s="20">
        <v>25529.35</v>
      </c>
      <c r="DR729" s="20">
        <v>1781.85</v>
      </c>
      <c r="DS729" s="20">
        <v>570.78</v>
      </c>
      <c r="DT729" s="20">
        <v>25529.35</v>
      </c>
      <c r="DU729" s="20">
        <v>1781.85</v>
      </c>
      <c r="DV729" s="20">
        <v>570.78</v>
      </c>
      <c r="DW729" s="20">
        <v>25529.35</v>
      </c>
      <c r="DX729" s="20">
        <v>1781.85</v>
      </c>
      <c r="DY729" s="20">
        <v>570.78</v>
      </c>
      <c r="DZ729" s="20">
        <v>25529.35</v>
      </c>
      <c r="EA729" s="20">
        <v>1781.85</v>
      </c>
      <c r="EB729" s="20">
        <v>570.78</v>
      </c>
      <c r="EC729" s="20">
        <v>25529.35</v>
      </c>
      <c r="ED729" s="20">
        <v>1781.85</v>
      </c>
      <c r="EE729" s="20">
        <v>570.78</v>
      </c>
      <c r="EF729" s="20">
        <v>25529.35</v>
      </c>
      <c r="EG729" s="20">
        <v>1781.85</v>
      </c>
      <c r="EH729" s="20">
        <v>570.78</v>
      </c>
      <c r="EI729" s="20">
        <f t="shared" si="71"/>
        <v>25529.35</v>
      </c>
      <c r="EJ729" s="20">
        <f t="shared" si="71"/>
        <v>1781.85</v>
      </c>
      <c r="EK729" s="20">
        <f t="shared" si="71"/>
        <v>570.78</v>
      </c>
      <c r="EL729" s="20">
        <v>25529.35</v>
      </c>
      <c r="EM729" s="20">
        <v>1781.85</v>
      </c>
      <c r="EN729" s="20">
        <v>570.78</v>
      </c>
      <c r="EO729" s="24">
        <f t="shared" si="72"/>
        <v>724931.47999999975</v>
      </c>
      <c r="EP729" s="25">
        <f t="shared" si="68"/>
        <v>28248.27999999997</v>
      </c>
      <c r="EQ729" s="25">
        <f t="shared" si="69"/>
        <v>111528.13000000024</v>
      </c>
      <c r="ES729" s="26"/>
    </row>
    <row r="730" spans="1:149" x14ac:dyDescent="0.25">
      <c r="A730" s="27">
        <v>728</v>
      </c>
      <c r="B730" s="15">
        <v>26042515000148</v>
      </c>
      <c r="C730" s="28" t="s">
        <v>744</v>
      </c>
      <c r="D730" s="17">
        <v>2245581.1</v>
      </c>
      <c r="E730" s="18">
        <v>1259900.56</v>
      </c>
      <c r="F730" s="19">
        <v>0</v>
      </c>
      <c r="G730" s="20">
        <v>0</v>
      </c>
      <c r="H730" s="21">
        <f t="shared" si="67"/>
        <v>2245581.1</v>
      </c>
      <c r="I730" s="21">
        <v>1259900.56</v>
      </c>
      <c r="J730" s="22">
        <v>0</v>
      </c>
      <c r="K730" s="22">
        <v>0</v>
      </c>
      <c r="L730" s="22">
        <v>0</v>
      </c>
      <c r="M730" s="22">
        <v>0</v>
      </c>
      <c r="N730" s="22">
        <v>102897.52</v>
      </c>
      <c r="O730" s="22">
        <v>0</v>
      </c>
      <c r="P730" s="22">
        <v>102897.52</v>
      </c>
      <c r="Q730" s="22">
        <v>0</v>
      </c>
      <c r="R730" s="22">
        <v>102897.52</v>
      </c>
      <c r="S730" s="22">
        <v>102897.52</v>
      </c>
      <c r="T730" s="22">
        <v>102897.52</v>
      </c>
      <c r="U730" s="22">
        <v>102847.61</v>
      </c>
      <c r="V730" s="22">
        <v>102847.61</v>
      </c>
      <c r="W730" s="22">
        <v>102847.61</v>
      </c>
      <c r="X730" s="22">
        <v>102847.61</v>
      </c>
      <c r="Y730" s="22">
        <v>62876.27</v>
      </c>
      <c r="Z730" s="22">
        <v>62876.27</v>
      </c>
      <c r="AA730" s="22">
        <v>62876.27</v>
      </c>
      <c r="AB730" s="22">
        <v>62876.27</v>
      </c>
      <c r="AC730" s="22">
        <v>0</v>
      </c>
      <c r="AD730" s="22">
        <v>62876.27</v>
      </c>
      <c r="AE730" s="22"/>
      <c r="AF730" s="22"/>
      <c r="AG730" s="22">
        <v>62876.27</v>
      </c>
      <c r="AH730" s="22"/>
      <c r="AI730" s="22"/>
      <c r="AJ730" s="22">
        <v>62876.27</v>
      </c>
      <c r="AK730" s="22"/>
      <c r="AL730" s="22">
        <v>62876.27</v>
      </c>
      <c r="AM730" s="22">
        <v>62876.27</v>
      </c>
      <c r="AN730" s="22">
        <v>62876.27</v>
      </c>
      <c r="AO730" s="22"/>
      <c r="AP730" s="22">
        <v>62876.27</v>
      </c>
      <c r="AQ730" s="22"/>
      <c r="AR730" s="22"/>
      <c r="AS730" s="22">
        <v>62876.27</v>
      </c>
      <c r="AT730" s="22">
        <v>0</v>
      </c>
      <c r="AU730" s="22">
        <v>0</v>
      </c>
      <c r="AV730" s="22">
        <v>62876.27</v>
      </c>
      <c r="AW730" s="22">
        <v>0</v>
      </c>
      <c r="AX730" s="22">
        <v>0</v>
      </c>
      <c r="AY730" s="22"/>
      <c r="AZ730" s="22">
        <f>VLOOKUP(A730,[1]Consolidado!$A$4:$AZ$856,52,FALSE)</f>
        <v>62876.27</v>
      </c>
      <c r="BA730" s="22">
        <f>VLOOKUP(A730,'[2]Parcelas ICMS 2018 Calculadas'!$A$4:$BC$856,55,FALSE)</f>
        <v>0</v>
      </c>
      <c r="BB730" s="22">
        <v>62876.27</v>
      </c>
      <c r="BC730" s="22">
        <v>0</v>
      </c>
      <c r="BD730" s="22">
        <v>0</v>
      </c>
      <c r="BE730" s="22">
        <v>62876.27</v>
      </c>
      <c r="BF730" s="22"/>
      <c r="BG730" s="22">
        <v>0</v>
      </c>
      <c r="BH730" s="22"/>
      <c r="BI730" s="22"/>
      <c r="BJ730" s="22">
        <v>62876.27</v>
      </c>
      <c r="BK730" s="22">
        <v>0</v>
      </c>
      <c r="BL730" s="22">
        <v>0</v>
      </c>
      <c r="BM730" s="22">
        <v>0</v>
      </c>
      <c r="BN730" s="23">
        <f t="shared" si="70"/>
        <v>1994774.6300000004</v>
      </c>
      <c r="BO730" s="20">
        <v>38453.07</v>
      </c>
      <c r="BP730" s="20">
        <v>2683.88</v>
      </c>
      <c r="BQ730" s="20">
        <v>859.73</v>
      </c>
      <c r="BR730" s="20">
        <v>38453.07</v>
      </c>
      <c r="BS730" s="20">
        <v>2683.88</v>
      </c>
      <c r="BT730" s="20">
        <v>859.73</v>
      </c>
      <c r="BU730" s="20">
        <v>38453.07</v>
      </c>
      <c r="BV730" s="20">
        <v>2683.88</v>
      </c>
      <c r="BW730" s="20">
        <v>859.73</v>
      </c>
      <c r="BX730" s="20">
        <v>38453.07</v>
      </c>
      <c r="BY730" s="20">
        <v>2683.88</v>
      </c>
      <c r="BZ730" s="20">
        <v>859.73</v>
      </c>
      <c r="CA730" s="20">
        <v>38453.07</v>
      </c>
      <c r="CB730" s="20">
        <v>2683.88</v>
      </c>
      <c r="CC730" s="20">
        <v>859.73</v>
      </c>
      <c r="CD730" s="20">
        <v>38453.07</v>
      </c>
      <c r="CE730" s="20">
        <v>2683.88</v>
      </c>
      <c r="CF730" s="20">
        <v>859.73</v>
      </c>
      <c r="CG730" s="20">
        <v>38453.07</v>
      </c>
      <c r="CH730" s="20">
        <v>2683.88</v>
      </c>
      <c r="CI730" s="20">
        <v>859.73</v>
      </c>
      <c r="CJ730" s="20">
        <v>38453.07</v>
      </c>
      <c r="CK730" s="20">
        <v>2683.88</v>
      </c>
      <c r="CL730" s="20">
        <v>859.73</v>
      </c>
      <c r="CM730" s="20">
        <v>38453.07</v>
      </c>
      <c r="CN730" s="20">
        <v>2683.88</v>
      </c>
      <c r="CO730" s="20">
        <v>859.73</v>
      </c>
      <c r="CP730" s="20">
        <v>38453.07</v>
      </c>
      <c r="CQ730" s="20">
        <v>2683.88</v>
      </c>
      <c r="CR730" s="20">
        <v>859.73</v>
      </c>
      <c r="CS730" s="20">
        <v>38453.07</v>
      </c>
      <c r="CT730" s="20">
        <v>2683.88</v>
      </c>
      <c r="CU730" s="20">
        <v>859.73</v>
      </c>
      <c r="CV730" s="20">
        <v>38453.07</v>
      </c>
      <c r="CW730" s="20">
        <v>2683.88</v>
      </c>
      <c r="CX730" s="20">
        <v>859.73</v>
      </c>
      <c r="CY730" s="20">
        <v>38453.07</v>
      </c>
      <c r="CZ730" s="20">
        <v>2683.88</v>
      </c>
      <c r="DA730" s="20">
        <v>859.73</v>
      </c>
      <c r="DB730" s="20">
        <v>38453.07</v>
      </c>
      <c r="DC730" s="20">
        <v>2683.88</v>
      </c>
      <c r="DD730" s="20">
        <v>859.73</v>
      </c>
      <c r="DE730" s="20">
        <v>38453.07</v>
      </c>
      <c r="DF730" s="20">
        <v>2683.88</v>
      </c>
      <c r="DG730" s="20">
        <v>859.73</v>
      </c>
      <c r="DH730" s="20">
        <v>38453.07</v>
      </c>
      <c r="DI730" s="20">
        <v>2683.88</v>
      </c>
      <c r="DJ730" s="20">
        <v>859.73</v>
      </c>
      <c r="DK730" s="20">
        <v>38453.07</v>
      </c>
      <c r="DL730" s="20">
        <v>2683.88</v>
      </c>
      <c r="DM730" s="20">
        <v>859.73</v>
      </c>
      <c r="DN730" s="20">
        <v>38453.07</v>
      </c>
      <c r="DO730" s="20">
        <v>2683.88</v>
      </c>
      <c r="DP730" s="20">
        <v>859.73</v>
      </c>
      <c r="DQ730" s="20">
        <v>38453.07</v>
      </c>
      <c r="DR730" s="20">
        <v>2683.88</v>
      </c>
      <c r="DS730" s="20">
        <v>859.73</v>
      </c>
      <c r="DT730" s="20">
        <v>38453.07</v>
      </c>
      <c r="DU730" s="20">
        <v>2683.88</v>
      </c>
      <c r="DV730" s="20">
        <v>859.73</v>
      </c>
      <c r="DW730" s="20">
        <v>38453.07</v>
      </c>
      <c r="DX730" s="20">
        <v>2683.88</v>
      </c>
      <c r="DY730" s="20">
        <v>859.73</v>
      </c>
      <c r="DZ730" s="20">
        <v>38453.07</v>
      </c>
      <c r="EA730" s="20">
        <v>2683.88</v>
      </c>
      <c r="EB730" s="20">
        <v>859.73</v>
      </c>
      <c r="EC730" s="20">
        <v>38453.07</v>
      </c>
      <c r="ED730" s="20">
        <v>2683.88</v>
      </c>
      <c r="EE730" s="20">
        <v>859.73</v>
      </c>
      <c r="EF730" s="20">
        <v>38453.07</v>
      </c>
      <c r="EG730" s="20">
        <v>2683.88</v>
      </c>
      <c r="EH730" s="20">
        <v>859.73</v>
      </c>
      <c r="EI730" s="20">
        <f t="shared" si="71"/>
        <v>38453.07</v>
      </c>
      <c r="EJ730" s="20">
        <f t="shared" si="71"/>
        <v>2683.88</v>
      </c>
      <c r="EK730" s="20">
        <f t="shared" si="71"/>
        <v>859.73</v>
      </c>
      <c r="EL730" s="20">
        <v>38453.07</v>
      </c>
      <c r="EM730" s="20">
        <v>2683.88</v>
      </c>
      <c r="EN730" s="20">
        <v>859.73</v>
      </c>
      <c r="EO730" s="24">
        <f t="shared" si="72"/>
        <v>1091913.679999999</v>
      </c>
      <c r="EP730" s="25">
        <f t="shared" si="68"/>
        <v>250806.46999999974</v>
      </c>
      <c r="EQ730" s="25">
        <f t="shared" si="69"/>
        <v>167986.88000000105</v>
      </c>
      <c r="ES730" s="26"/>
    </row>
    <row r="731" spans="1:149" x14ac:dyDescent="0.25">
      <c r="A731" s="27">
        <v>729</v>
      </c>
      <c r="B731" s="15">
        <v>26218636000106</v>
      </c>
      <c r="C731" s="28" t="s">
        <v>745</v>
      </c>
      <c r="D731" s="17">
        <v>299460.56</v>
      </c>
      <c r="E731" s="18">
        <v>1256768.18</v>
      </c>
      <c r="F731" s="19">
        <v>0</v>
      </c>
      <c r="G731" s="20">
        <v>0</v>
      </c>
      <c r="H731" s="21">
        <f t="shared" si="67"/>
        <v>299460.56</v>
      </c>
      <c r="I731" s="21">
        <v>1256768.18</v>
      </c>
      <c r="J731" s="22">
        <v>0</v>
      </c>
      <c r="K731" s="22">
        <v>0</v>
      </c>
      <c r="L731" s="22">
        <v>0</v>
      </c>
      <c r="M731" s="22">
        <v>0</v>
      </c>
      <c r="N731" s="22">
        <v>13721.95</v>
      </c>
      <c r="O731" s="22">
        <v>0</v>
      </c>
      <c r="P731" s="22">
        <v>13721.95</v>
      </c>
      <c r="Q731" s="22">
        <v>0</v>
      </c>
      <c r="R731" s="22">
        <v>13721.95</v>
      </c>
      <c r="S731" s="22">
        <v>13721.95</v>
      </c>
      <c r="T731" s="22">
        <v>13721.95</v>
      </c>
      <c r="U731" s="22">
        <v>13715.29</v>
      </c>
      <c r="V731" s="22">
        <v>13715.29</v>
      </c>
      <c r="W731" s="22">
        <v>13715.29</v>
      </c>
      <c r="X731" s="22">
        <v>13715.29</v>
      </c>
      <c r="Y731" s="22">
        <v>8384.9</v>
      </c>
      <c r="Z731" s="22">
        <v>8384.9</v>
      </c>
      <c r="AA731" s="22">
        <v>8384.9</v>
      </c>
      <c r="AB731" s="22">
        <v>8384.9</v>
      </c>
      <c r="AC731" s="22">
        <v>0</v>
      </c>
      <c r="AD731" s="22">
        <v>8384.9</v>
      </c>
      <c r="AE731" s="22"/>
      <c r="AF731" s="22"/>
      <c r="AG731" s="22">
        <v>8384.9</v>
      </c>
      <c r="AH731" s="22"/>
      <c r="AI731" s="22"/>
      <c r="AJ731" s="22">
        <v>8384.9</v>
      </c>
      <c r="AK731" s="22"/>
      <c r="AL731" s="22">
        <v>8384.9</v>
      </c>
      <c r="AM731" s="22">
        <v>8384.9</v>
      </c>
      <c r="AN731" s="22">
        <v>8384.9</v>
      </c>
      <c r="AO731" s="22"/>
      <c r="AP731" s="22">
        <v>8384.9</v>
      </c>
      <c r="AQ731" s="22"/>
      <c r="AR731" s="22"/>
      <c r="AS731" s="22">
        <v>8384.9</v>
      </c>
      <c r="AT731" s="22">
        <v>0</v>
      </c>
      <c r="AU731" s="22">
        <v>50309.399999999994</v>
      </c>
      <c r="AV731" s="22">
        <v>0</v>
      </c>
      <c r="AW731" s="22">
        <v>0</v>
      </c>
      <c r="AX731" s="22">
        <v>25061.45</v>
      </c>
      <c r="AY731" s="22"/>
      <c r="AZ731" s="22">
        <f>VLOOKUP(A731,[1]Consolidado!$A$4:$AZ$856,52,FALSE)</f>
        <v>0</v>
      </c>
      <c r="BA731" s="22">
        <f>VLOOKUP(A731,'[2]Parcelas ICMS 2018 Calculadas'!$A$4:$BC$856,55,FALSE)</f>
        <v>0</v>
      </c>
      <c r="BB731" s="22">
        <v>0</v>
      </c>
      <c r="BC731" s="22">
        <v>0</v>
      </c>
      <c r="BD731" s="22">
        <v>0</v>
      </c>
      <c r="BE731" s="22"/>
      <c r="BF731" s="22"/>
      <c r="BG731" s="22">
        <v>0</v>
      </c>
      <c r="BH731" s="22"/>
      <c r="BI731" s="22"/>
      <c r="BJ731" s="22">
        <v>0</v>
      </c>
      <c r="BK731" s="22">
        <v>0</v>
      </c>
      <c r="BL731" s="22">
        <v>0</v>
      </c>
      <c r="BM731" s="22">
        <v>0</v>
      </c>
      <c r="BN731" s="23">
        <f t="shared" si="70"/>
        <v>299460.56</v>
      </c>
      <c r="BO731" s="20">
        <v>38357.47</v>
      </c>
      <c r="BP731" s="20">
        <v>2677.21</v>
      </c>
      <c r="BQ731" s="20">
        <v>857.59</v>
      </c>
      <c r="BR731" s="20">
        <v>38357.47</v>
      </c>
      <c r="BS731" s="20">
        <v>2677.21</v>
      </c>
      <c r="BT731" s="20">
        <v>857.59</v>
      </c>
      <c r="BU731" s="20">
        <v>38357.47</v>
      </c>
      <c r="BV731" s="20">
        <v>2677.21</v>
      </c>
      <c r="BW731" s="20">
        <v>857.59</v>
      </c>
      <c r="BX731" s="20">
        <v>38357.47</v>
      </c>
      <c r="BY731" s="20">
        <v>2677.21</v>
      </c>
      <c r="BZ731" s="20">
        <v>857.59</v>
      </c>
      <c r="CA731" s="20">
        <v>38357.47</v>
      </c>
      <c r="CB731" s="20">
        <v>2677.21</v>
      </c>
      <c r="CC731" s="20">
        <v>857.59</v>
      </c>
      <c r="CD731" s="20">
        <v>38357.47</v>
      </c>
      <c r="CE731" s="20">
        <v>2677.21</v>
      </c>
      <c r="CF731" s="20">
        <v>857.59</v>
      </c>
      <c r="CG731" s="20">
        <v>38357.47</v>
      </c>
      <c r="CH731" s="20">
        <v>2677.21</v>
      </c>
      <c r="CI731" s="20">
        <v>857.59</v>
      </c>
      <c r="CJ731" s="20">
        <v>38357.47</v>
      </c>
      <c r="CK731" s="20">
        <v>2677.21</v>
      </c>
      <c r="CL731" s="20">
        <v>857.59</v>
      </c>
      <c r="CM731" s="20">
        <v>38357.47</v>
      </c>
      <c r="CN731" s="20">
        <v>2677.21</v>
      </c>
      <c r="CO731" s="20">
        <v>857.59</v>
      </c>
      <c r="CP731" s="20">
        <v>38357.47</v>
      </c>
      <c r="CQ731" s="20">
        <v>2677.21</v>
      </c>
      <c r="CR731" s="20">
        <v>857.59</v>
      </c>
      <c r="CS731" s="20">
        <v>38357.47</v>
      </c>
      <c r="CT731" s="20">
        <v>2677.21</v>
      </c>
      <c r="CU731" s="20">
        <v>857.59</v>
      </c>
      <c r="CV731" s="20">
        <v>38357.47</v>
      </c>
      <c r="CW731" s="20">
        <v>2677.21</v>
      </c>
      <c r="CX731" s="20">
        <v>857.59</v>
      </c>
      <c r="CY731" s="20">
        <v>38357.47</v>
      </c>
      <c r="CZ731" s="20">
        <v>2677.21</v>
      </c>
      <c r="DA731" s="20">
        <v>857.59</v>
      </c>
      <c r="DB731" s="20">
        <v>38357.47</v>
      </c>
      <c r="DC731" s="20">
        <v>2677.21</v>
      </c>
      <c r="DD731" s="20">
        <v>857.59</v>
      </c>
      <c r="DE731" s="20">
        <v>38357.47</v>
      </c>
      <c r="DF731" s="20">
        <v>2677.21</v>
      </c>
      <c r="DG731" s="20">
        <v>857.59</v>
      </c>
      <c r="DH731" s="20">
        <v>38357.47</v>
      </c>
      <c r="DI731" s="20">
        <v>2677.21</v>
      </c>
      <c r="DJ731" s="20">
        <v>857.59</v>
      </c>
      <c r="DK731" s="20">
        <v>38357.47</v>
      </c>
      <c r="DL731" s="20">
        <v>2677.21</v>
      </c>
      <c r="DM731" s="20">
        <v>857.59</v>
      </c>
      <c r="DN731" s="20">
        <v>38357.47</v>
      </c>
      <c r="DO731" s="20">
        <v>2677.21</v>
      </c>
      <c r="DP731" s="20">
        <v>857.59</v>
      </c>
      <c r="DQ731" s="20">
        <v>38357.47</v>
      </c>
      <c r="DR731" s="20">
        <v>2677.21</v>
      </c>
      <c r="DS731" s="20">
        <v>857.59</v>
      </c>
      <c r="DT731" s="20">
        <v>38357.47</v>
      </c>
      <c r="DU731" s="20">
        <v>2677.21</v>
      </c>
      <c r="DV731" s="20">
        <v>857.59</v>
      </c>
      <c r="DW731" s="20">
        <v>38357.47</v>
      </c>
      <c r="DX731" s="20">
        <v>2677.21</v>
      </c>
      <c r="DY731" s="20">
        <v>857.59</v>
      </c>
      <c r="DZ731" s="20">
        <v>38357.47</v>
      </c>
      <c r="EA731" s="20">
        <v>2677.21</v>
      </c>
      <c r="EB731" s="20">
        <v>857.59</v>
      </c>
      <c r="EC731" s="20">
        <v>38357.47</v>
      </c>
      <c r="ED731" s="20">
        <v>2677.21</v>
      </c>
      <c r="EE731" s="20">
        <v>857.59</v>
      </c>
      <c r="EF731" s="20">
        <v>38357.47</v>
      </c>
      <c r="EG731" s="20">
        <v>2677.21</v>
      </c>
      <c r="EH731" s="20">
        <v>857.59</v>
      </c>
      <c r="EI731" s="20">
        <f t="shared" si="71"/>
        <v>38357.47</v>
      </c>
      <c r="EJ731" s="20">
        <f t="shared" si="71"/>
        <v>2677.21</v>
      </c>
      <c r="EK731" s="20">
        <f t="shared" si="71"/>
        <v>857.59</v>
      </c>
      <c r="EL731" s="20">
        <v>38357.47</v>
      </c>
      <c r="EM731" s="20">
        <v>2677.21</v>
      </c>
      <c r="EN731" s="20">
        <v>857.59</v>
      </c>
      <c r="EO731" s="24">
        <f t="shared" si="72"/>
        <v>1089199.0199999989</v>
      </c>
      <c r="EP731" s="25">
        <f t="shared" si="68"/>
        <v>0</v>
      </c>
      <c r="EQ731" s="25">
        <f t="shared" si="69"/>
        <v>167569.16000000108</v>
      </c>
      <c r="ES731" s="26"/>
    </row>
    <row r="732" spans="1:149" x14ac:dyDescent="0.25">
      <c r="A732" s="27">
        <v>731</v>
      </c>
      <c r="B732" s="15">
        <v>66234311000123</v>
      </c>
      <c r="C732" s="28" t="s">
        <v>746</v>
      </c>
      <c r="D732" s="17">
        <v>309719.92</v>
      </c>
      <c r="E732" s="18">
        <v>1131074.27</v>
      </c>
      <c r="F732" s="19">
        <v>0</v>
      </c>
      <c r="G732" s="20">
        <v>0</v>
      </c>
      <c r="H732" s="21">
        <f t="shared" si="67"/>
        <v>309719.92</v>
      </c>
      <c r="I732" s="21">
        <v>1131074.27</v>
      </c>
      <c r="J732" s="22">
        <v>0</v>
      </c>
      <c r="K732" s="22">
        <v>0</v>
      </c>
      <c r="L732" s="22">
        <v>0</v>
      </c>
      <c r="M732" s="22">
        <v>0</v>
      </c>
      <c r="N732" s="22">
        <v>14192.06</v>
      </c>
      <c r="O732" s="22">
        <v>0</v>
      </c>
      <c r="P732" s="22">
        <v>14192.06</v>
      </c>
      <c r="Q732" s="22">
        <v>0</v>
      </c>
      <c r="R732" s="22">
        <v>14192.06</v>
      </c>
      <c r="S732" s="22">
        <v>14192.06</v>
      </c>
      <c r="T732" s="22">
        <v>14192.06</v>
      </c>
      <c r="U732" s="22">
        <v>14185.17</v>
      </c>
      <c r="V732" s="22">
        <v>14185.17</v>
      </c>
      <c r="W732" s="22">
        <v>14185.17</v>
      </c>
      <c r="X732" s="22">
        <v>14185.17</v>
      </c>
      <c r="Y732" s="22">
        <v>8672.16</v>
      </c>
      <c r="Z732" s="22">
        <v>8672.16</v>
      </c>
      <c r="AA732" s="22">
        <v>8672.16</v>
      </c>
      <c r="AB732" s="22">
        <v>8672.16</v>
      </c>
      <c r="AC732" s="22">
        <v>0</v>
      </c>
      <c r="AD732" s="22">
        <v>8672.16</v>
      </c>
      <c r="AE732" s="22"/>
      <c r="AF732" s="22"/>
      <c r="AG732" s="22">
        <v>8672.16</v>
      </c>
      <c r="AH732" s="22"/>
      <c r="AI732" s="22"/>
      <c r="AJ732" s="22">
        <v>8672.16</v>
      </c>
      <c r="AK732" s="22"/>
      <c r="AL732" s="22">
        <v>8672.16</v>
      </c>
      <c r="AM732" s="22">
        <v>8672.16</v>
      </c>
      <c r="AN732" s="22">
        <v>8672.16</v>
      </c>
      <c r="AO732" s="22"/>
      <c r="AP732" s="22">
        <v>8672.16</v>
      </c>
      <c r="AQ732" s="22"/>
      <c r="AR732" s="22"/>
      <c r="AS732" s="22">
        <v>8672.16</v>
      </c>
      <c r="AT732" s="22">
        <v>0</v>
      </c>
      <c r="AU732" s="22">
        <v>0</v>
      </c>
      <c r="AV732" s="22">
        <v>8672.16</v>
      </c>
      <c r="AW732" s="22">
        <v>0</v>
      </c>
      <c r="AX732" s="22">
        <v>0</v>
      </c>
      <c r="AY732" s="22"/>
      <c r="AZ732" s="22">
        <f>VLOOKUP(A732,[1]Consolidado!$A$4:$AZ$856,52,FALSE)</f>
        <v>8672.16</v>
      </c>
      <c r="BA732" s="22">
        <f>VLOOKUP(A732,'[2]Parcelas ICMS 2018 Calculadas'!$A$4:$BC$856,55,FALSE)</f>
        <v>0</v>
      </c>
      <c r="BB732" s="22">
        <v>8672.16</v>
      </c>
      <c r="BC732" s="22">
        <v>0</v>
      </c>
      <c r="BD732" s="22">
        <v>0</v>
      </c>
      <c r="BE732" s="22">
        <v>8672.16</v>
      </c>
      <c r="BF732" s="22"/>
      <c r="BG732" s="22">
        <v>0</v>
      </c>
      <c r="BH732" s="22"/>
      <c r="BI732" s="22"/>
      <c r="BJ732" s="22">
        <v>8672.16</v>
      </c>
      <c r="BK732" s="22">
        <v>0</v>
      </c>
      <c r="BL732" s="22">
        <v>0</v>
      </c>
      <c r="BM732" s="22">
        <v>0</v>
      </c>
      <c r="BN732" s="23">
        <f t="shared" si="70"/>
        <v>275127.7</v>
      </c>
      <c r="BO732" s="20">
        <v>34521.199999999997</v>
      </c>
      <c r="BP732" s="20">
        <v>2409.4499999999998</v>
      </c>
      <c r="BQ732" s="20">
        <v>771.82</v>
      </c>
      <c r="BR732" s="20">
        <v>34521.199999999997</v>
      </c>
      <c r="BS732" s="20">
        <v>2409.4499999999998</v>
      </c>
      <c r="BT732" s="20">
        <v>771.82</v>
      </c>
      <c r="BU732" s="20">
        <v>34521.199999999997</v>
      </c>
      <c r="BV732" s="20">
        <v>2409.4499999999998</v>
      </c>
      <c r="BW732" s="20">
        <v>771.82</v>
      </c>
      <c r="BX732" s="20">
        <v>34521.199999999997</v>
      </c>
      <c r="BY732" s="20">
        <v>2409.4499999999998</v>
      </c>
      <c r="BZ732" s="20">
        <v>771.82</v>
      </c>
      <c r="CA732" s="20">
        <v>34521.199999999997</v>
      </c>
      <c r="CB732" s="20">
        <v>2409.4499999999998</v>
      </c>
      <c r="CC732" s="20">
        <v>771.82</v>
      </c>
      <c r="CD732" s="20">
        <v>34521.199999999997</v>
      </c>
      <c r="CE732" s="20">
        <v>2409.4499999999998</v>
      </c>
      <c r="CF732" s="20">
        <v>771.82</v>
      </c>
      <c r="CG732" s="20">
        <v>34521.199999999997</v>
      </c>
      <c r="CH732" s="20">
        <v>2409.4499999999998</v>
      </c>
      <c r="CI732" s="20">
        <v>771.82</v>
      </c>
      <c r="CJ732" s="20">
        <v>34521.199999999997</v>
      </c>
      <c r="CK732" s="20">
        <v>2409.4499999999998</v>
      </c>
      <c r="CL732" s="20">
        <v>771.82</v>
      </c>
      <c r="CM732" s="20">
        <v>34521.199999999997</v>
      </c>
      <c r="CN732" s="20">
        <v>2409.4499999999998</v>
      </c>
      <c r="CO732" s="20">
        <v>771.82</v>
      </c>
      <c r="CP732" s="20">
        <v>34521.199999999997</v>
      </c>
      <c r="CQ732" s="20">
        <v>2409.4499999999998</v>
      </c>
      <c r="CR732" s="20">
        <v>771.82</v>
      </c>
      <c r="CS732" s="20">
        <v>34521.199999999997</v>
      </c>
      <c r="CT732" s="20">
        <v>2409.4499999999998</v>
      </c>
      <c r="CU732" s="20">
        <v>771.82</v>
      </c>
      <c r="CV732" s="20">
        <v>34521.199999999997</v>
      </c>
      <c r="CW732" s="20">
        <v>2409.4499999999998</v>
      </c>
      <c r="CX732" s="20">
        <v>771.82</v>
      </c>
      <c r="CY732" s="20">
        <v>34521.199999999997</v>
      </c>
      <c r="CZ732" s="20">
        <v>2409.4499999999998</v>
      </c>
      <c r="DA732" s="20">
        <v>771.82</v>
      </c>
      <c r="DB732" s="20">
        <v>34521.199999999997</v>
      </c>
      <c r="DC732" s="20">
        <v>2409.4499999999998</v>
      </c>
      <c r="DD732" s="20">
        <v>771.82</v>
      </c>
      <c r="DE732" s="20">
        <v>34521.199999999997</v>
      </c>
      <c r="DF732" s="20">
        <v>2409.4499999999998</v>
      </c>
      <c r="DG732" s="20">
        <v>771.82</v>
      </c>
      <c r="DH732" s="20">
        <v>34521.199999999997</v>
      </c>
      <c r="DI732" s="20">
        <v>2409.4499999999998</v>
      </c>
      <c r="DJ732" s="20">
        <v>771.82</v>
      </c>
      <c r="DK732" s="20">
        <v>34521.199999999997</v>
      </c>
      <c r="DL732" s="20">
        <v>2409.4499999999998</v>
      </c>
      <c r="DM732" s="20">
        <v>771.82</v>
      </c>
      <c r="DN732" s="20">
        <v>34521.199999999997</v>
      </c>
      <c r="DO732" s="20">
        <v>2409.4499999999998</v>
      </c>
      <c r="DP732" s="20">
        <v>771.82</v>
      </c>
      <c r="DQ732" s="20">
        <v>34521.199999999997</v>
      </c>
      <c r="DR732" s="20">
        <v>2409.4499999999998</v>
      </c>
      <c r="DS732" s="20">
        <v>771.82</v>
      </c>
      <c r="DT732" s="20">
        <v>34521.199999999997</v>
      </c>
      <c r="DU732" s="20">
        <v>2409.4499999999998</v>
      </c>
      <c r="DV732" s="20">
        <v>771.82</v>
      </c>
      <c r="DW732" s="20">
        <v>34521.199999999997</v>
      </c>
      <c r="DX732" s="20">
        <v>2409.4499999999998</v>
      </c>
      <c r="DY732" s="20">
        <v>771.82</v>
      </c>
      <c r="DZ732" s="20">
        <v>34521.199999999997</v>
      </c>
      <c r="EA732" s="20">
        <v>2409.4499999999998</v>
      </c>
      <c r="EB732" s="20">
        <v>771.82</v>
      </c>
      <c r="EC732" s="20">
        <v>34521.199999999997</v>
      </c>
      <c r="ED732" s="20">
        <v>2409.4499999999998</v>
      </c>
      <c r="EE732" s="20">
        <v>771.82</v>
      </c>
      <c r="EF732" s="20">
        <v>34521.199999999997</v>
      </c>
      <c r="EG732" s="20">
        <v>2409.4499999999998</v>
      </c>
      <c r="EH732" s="20">
        <v>771.82</v>
      </c>
      <c r="EI732" s="20">
        <f t="shared" si="71"/>
        <v>34521.199999999997</v>
      </c>
      <c r="EJ732" s="20">
        <f t="shared" si="71"/>
        <v>2409.4499999999998</v>
      </c>
      <c r="EK732" s="20">
        <f t="shared" si="71"/>
        <v>771.82</v>
      </c>
      <c r="EL732" s="20">
        <v>34521.199999999997</v>
      </c>
      <c r="EM732" s="20">
        <v>2409.4499999999998</v>
      </c>
      <c r="EN732" s="20">
        <v>771.82</v>
      </c>
      <c r="EO732" s="24">
        <f t="shared" si="72"/>
        <v>980264.21999999846</v>
      </c>
      <c r="EP732" s="25">
        <f t="shared" si="68"/>
        <v>34592.219999999972</v>
      </c>
      <c r="EQ732" s="25">
        <f t="shared" si="69"/>
        <v>150810.05000000156</v>
      </c>
      <c r="ES732" s="26"/>
    </row>
    <row r="733" spans="1:149" x14ac:dyDescent="0.25">
      <c r="A733" s="27">
        <v>732</v>
      </c>
      <c r="B733" s="15">
        <v>66232547000120</v>
      </c>
      <c r="C733" s="28" t="s">
        <v>747</v>
      </c>
      <c r="D733" s="17">
        <v>392632.45</v>
      </c>
      <c r="E733" s="18">
        <v>704557.9</v>
      </c>
      <c r="F733" s="19">
        <v>0</v>
      </c>
      <c r="G733" s="20">
        <v>0</v>
      </c>
      <c r="H733" s="21">
        <f t="shared" si="67"/>
        <v>392632.45</v>
      </c>
      <c r="I733" s="21">
        <v>704557.9</v>
      </c>
      <c r="J733" s="22">
        <v>0</v>
      </c>
      <c r="K733" s="22">
        <v>0</v>
      </c>
      <c r="L733" s="22">
        <v>0</v>
      </c>
      <c r="M733" s="22">
        <v>0</v>
      </c>
      <c r="N733" s="22">
        <v>17991.29</v>
      </c>
      <c r="O733" s="22">
        <v>0</v>
      </c>
      <c r="P733" s="22">
        <v>17991.29</v>
      </c>
      <c r="Q733" s="22">
        <v>0</v>
      </c>
      <c r="R733" s="22">
        <v>17991.29</v>
      </c>
      <c r="S733" s="22">
        <v>17991.29</v>
      </c>
      <c r="T733" s="22">
        <v>17991.29</v>
      </c>
      <c r="U733" s="22">
        <v>17982.57</v>
      </c>
      <c r="V733" s="22">
        <v>17982.57</v>
      </c>
      <c r="W733" s="22">
        <v>17982.57</v>
      </c>
      <c r="X733" s="22">
        <v>17982.57</v>
      </c>
      <c r="Y733" s="22">
        <v>10993.71</v>
      </c>
      <c r="Z733" s="22">
        <v>10993.71</v>
      </c>
      <c r="AA733" s="22">
        <v>10993.71</v>
      </c>
      <c r="AB733" s="22">
        <v>10993.71</v>
      </c>
      <c r="AC733" s="22">
        <v>0</v>
      </c>
      <c r="AD733" s="22">
        <v>10993.71</v>
      </c>
      <c r="AE733" s="22"/>
      <c r="AF733" s="22"/>
      <c r="AG733" s="22">
        <v>10993.71</v>
      </c>
      <c r="AH733" s="22"/>
      <c r="AI733" s="22"/>
      <c r="AJ733" s="22">
        <v>10993.71</v>
      </c>
      <c r="AK733" s="22"/>
      <c r="AL733" s="22">
        <v>10993.71</v>
      </c>
      <c r="AM733" s="22">
        <v>10993.71</v>
      </c>
      <c r="AN733" s="22">
        <v>10993.71</v>
      </c>
      <c r="AO733" s="22"/>
      <c r="AP733" s="22">
        <v>10993.71</v>
      </c>
      <c r="AQ733" s="22"/>
      <c r="AR733" s="22"/>
      <c r="AS733" s="22">
        <v>10993.71</v>
      </c>
      <c r="AT733" s="22">
        <v>0</v>
      </c>
      <c r="AU733" s="22">
        <v>0</v>
      </c>
      <c r="AV733" s="22">
        <v>10993.71</v>
      </c>
      <c r="AW733" s="22">
        <v>0</v>
      </c>
      <c r="AX733" s="22">
        <v>0</v>
      </c>
      <c r="AY733" s="22"/>
      <c r="AZ733" s="22">
        <f>VLOOKUP(A733,[1]Consolidado!$A$4:$AZ$856,52,FALSE)</f>
        <v>10993.71</v>
      </c>
      <c r="BA733" s="22">
        <f>VLOOKUP(A733,'[2]Parcelas ICMS 2018 Calculadas'!$A$4:$BC$856,55,FALSE)</f>
        <v>0</v>
      </c>
      <c r="BB733" s="22">
        <v>10993.71</v>
      </c>
      <c r="BC733" s="22">
        <v>0</v>
      </c>
      <c r="BD733" s="22">
        <v>0</v>
      </c>
      <c r="BE733" s="22">
        <v>10993.71</v>
      </c>
      <c r="BF733" s="22"/>
      <c r="BG733" s="22">
        <v>0</v>
      </c>
      <c r="BH733" s="22"/>
      <c r="BI733" s="22"/>
      <c r="BJ733" s="22">
        <v>10993.71</v>
      </c>
      <c r="BK733" s="22">
        <v>0</v>
      </c>
      <c r="BL733" s="22">
        <v>0</v>
      </c>
      <c r="BM733" s="22">
        <v>0</v>
      </c>
      <c r="BN733" s="23">
        <f t="shared" si="70"/>
        <v>348779.8000000001</v>
      </c>
      <c r="BO733" s="20">
        <v>21503.61</v>
      </c>
      <c r="BP733" s="20">
        <v>1500.87</v>
      </c>
      <c r="BQ733" s="20">
        <v>480.78</v>
      </c>
      <c r="BR733" s="20">
        <v>21503.61</v>
      </c>
      <c r="BS733" s="20">
        <v>1500.87</v>
      </c>
      <c r="BT733" s="20">
        <v>480.78</v>
      </c>
      <c r="BU733" s="20">
        <v>21503.61</v>
      </c>
      <c r="BV733" s="20">
        <v>1500.87</v>
      </c>
      <c r="BW733" s="20">
        <v>480.78</v>
      </c>
      <c r="BX733" s="20">
        <v>21503.61</v>
      </c>
      <c r="BY733" s="20">
        <v>1500.87</v>
      </c>
      <c r="BZ733" s="20">
        <v>480.78</v>
      </c>
      <c r="CA733" s="20">
        <v>21503.61</v>
      </c>
      <c r="CB733" s="20">
        <v>1500.87</v>
      </c>
      <c r="CC733" s="20">
        <v>480.78</v>
      </c>
      <c r="CD733" s="20">
        <v>21503.61</v>
      </c>
      <c r="CE733" s="20">
        <v>1500.87</v>
      </c>
      <c r="CF733" s="20">
        <v>480.78</v>
      </c>
      <c r="CG733" s="20">
        <v>21503.61</v>
      </c>
      <c r="CH733" s="20">
        <v>1500.87</v>
      </c>
      <c r="CI733" s="20">
        <v>480.78</v>
      </c>
      <c r="CJ733" s="20">
        <v>21503.61</v>
      </c>
      <c r="CK733" s="20">
        <v>1500.87</v>
      </c>
      <c r="CL733" s="20">
        <v>480.78</v>
      </c>
      <c r="CM733" s="20">
        <v>21503.61</v>
      </c>
      <c r="CN733" s="20">
        <v>1500.87</v>
      </c>
      <c r="CO733" s="20">
        <v>480.78</v>
      </c>
      <c r="CP733" s="20">
        <v>21503.61</v>
      </c>
      <c r="CQ733" s="20">
        <v>1500.87</v>
      </c>
      <c r="CR733" s="20">
        <v>480.78</v>
      </c>
      <c r="CS733" s="20">
        <v>21503.61</v>
      </c>
      <c r="CT733" s="20">
        <v>1500.87</v>
      </c>
      <c r="CU733" s="20">
        <v>480.78</v>
      </c>
      <c r="CV733" s="20">
        <v>21503.61</v>
      </c>
      <c r="CW733" s="20">
        <v>1500.87</v>
      </c>
      <c r="CX733" s="20">
        <v>480.78</v>
      </c>
      <c r="CY733" s="20">
        <v>21503.61</v>
      </c>
      <c r="CZ733" s="20">
        <v>1500.87</v>
      </c>
      <c r="DA733" s="20">
        <v>480.78</v>
      </c>
      <c r="DB733" s="20">
        <v>21503.61</v>
      </c>
      <c r="DC733" s="20">
        <v>1500.87</v>
      </c>
      <c r="DD733" s="20">
        <v>480.78</v>
      </c>
      <c r="DE733" s="20">
        <v>21503.61</v>
      </c>
      <c r="DF733" s="20">
        <v>1500.87</v>
      </c>
      <c r="DG733" s="20">
        <v>480.78</v>
      </c>
      <c r="DH733" s="20">
        <v>21503.61</v>
      </c>
      <c r="DI733" s="20">
        <v>1500.87</v>
      </c>
      <c r="DJ733" s="20">
        <v>480.78</v>
      </c>
      <c r="DK733" s="20">
        <v>21503.61</v>
      </c>
      <c r="DL733" s="20">
        <v>1500.87</v>
      </c>
      <c r="DM733" s="20">
        <v>480.78</v>
      </c>
      <c r="DN733" s="20">
        <v>21503.61</v>
      </c>
      <c r="DO733" s="20">
        <v>1500.87</v>
      </c>
      <c r="DP733" s="20">
        <v>480.78</v>
      </c>
      <c r="DQ733" s="20">
        <v>21503.61</v>
      </c>
      <c r="DR733" s="20">
        <v>1500.87</v>
      </c>
      <c r="DS733" s="20">
        <v>480.78</v>
      </c>
      <c r="DT733" s="20">
        <v>21503.61</v>
      </c>
      <c r="DU733" s="20">
        <v>1500.87</v>
      </c>
      <c r="DV733" s="20">
        <v>480.78</v>
      </c>
      <c r="DW733" s="20">
        <v>21503.61</v>
      </c>
      <c r="DX733" s="20">
        <v>1500.87</v>
      </c>
      <c r="DY733" s="20">
        <v>480.78</v>
      </c>
      <c r="DZ733" s="20">
        <v>21503.61</v>
      </c>
      <c r="EA733" s="20">
        <v>1500.87</v>
      </c>
      <c r="EB733" s="20">
        <v>480.78</v>
      </c>
      <c r="EC733" s="20">
        <v>21503.61</v>
      </c>
      <c r="ED733" s="20">
        <v>1500.87</v>
      </c>
      <c r="EE733" s="20">
        <v>480.78</v>
      </c>
      <c r="EF733" s="20">
        <v>21503.61</v>
      </c>
      <c r="EG733" s="20">
        <v>1500.87</v>
      </c>
      <c r="EH733" s="20">
        <v>480.78</v>
      </c>
      <c r="EI733" s="20">
        <f t="shared" si="71"/>
        <v>21503.61</v>
      </c>
      <c r="EJ733" s="20">
        <f t="shared" si="71"/>
        <v>1500.87</v>
      </c>
      <c r="EK733" s="20">
        <f t="shared" si="71"/>
        <v>480.78</v>
      </c>
      <c r="EL733" s="20">
        <v>21503.61</v>
      </c>
      <c r="EM733" s="20">
        <v>1500.87</v>
      </c>
      <c r="EN733" s="20">
        <v>480.78</v>
      </c>
      <c r="EO733" s="24">
        <f t="shared" si="72"/>
        <v>610616.76000000024</v>
      </c>
      <c r="EP733" s="25">
        <f t="shared" si="68"/>
        <v>43852.649999999907</v>
      </c>
      <c r="EQ733" s="25">
        <f t="shared" si="69"/>
        <v>93941.139999999781</v>
      </c>
      <c r="ES733" s="26"/>
    </row>
    <row r="734" spans="1:149" x14ac:dyDescent="0.25">
      <c r="A734" s="27">
        <v>733</v>
      </c>
      <c r="B734" s="15">
        <v>66229626000182</v>
      </c>
      <c r="C734" s="28" t="s">
        <v>748</v>
      </c>
      <c r="D734" s="17">
        <v>235507.13</v>
      </c>
      <c r="E734" s="18">
        <v>690718.47</v>
      </c>
      <c r="F734" s="19">
        <v>0</v>
      </c>
      <c r="G734" s="20">
        <v>0</v>
      </c>
      <c r="H734" s="21">
        <f t="shared" si="67"/>
        <v>235507.13</v>
      </c>
      <c r="I734" s="21">
        <v>690718.47</v>
      </c>
      <c r="J734" s="22">
        <v>0</v>
      </c>
      <c r="K734" s="22">
        <v>0</v>
      </c>
      <c r="L734" s="22">
        <v>0</v>
      </c>
      <c r="M734" s="22">
        <v>0</v>
      </c>
      <c r="N734" s="22">
        <v>10791.46</v>
      </c>
      <c r="O734" s="22">
        <v>0</v>
      </c>
      <c r="P734" s="22">
        <v>10791.46</v>
      </c>
      <c r="Q734" s="22">
        <v>0</v>
      </c>
      <c r="R734" s="22">
        <v>10791.46</v>
      </c>
      <c r="S734" s="22">
        <v>10791.46</v>
      </c>
      <c r="T734" s="22">
        <v>10791.46</v>
      </c>
      <c r="U734" s="22">
        <v>10786.23</v>
      </c>
      <c r="V734" s="22">
        <v>10786.23</v>
      </c>
      <c r="W734" s="22">
        <v>10786.23</v>
      </c>
      <c r="X734" s="22">
        <v>10786.23</v>
      </c>
      <c r="Y734" s="22">
        <v>6594.2</v>
      </c>
      <c r="Z734" s="22">
        <v>6594.2</v>
      </c>
      <c r="AA734" s="22">
        <v>6594.2</v>
      </c>
      <c r="AB734" s="22">
        <v>6594.2</v>
      </c>
      <c r="AC734" s="22">
        <v>0</v>
      </c>
      <c r="AD734" s="22">
        <v>6594.2</v>
      </c>
      <c r="AE734" s="22"/>
      <c r="AF734" s="22"/>
      <c r="AG734" s="22">
        <v>6594.2</v>
      </c>
      <c r="AH734" s="22"/>
      <c r="AI734" s="22"/>
      <c r="AJ734" s="22">
        <v>6594.2</v>
      </c>
      <c r="AK734" s="22"/>
      <c r="AL734" s="22">
        <v>6594.2</v>
      </c>
      <c r="AM734" s="22">
        <v>6594.2</v>
      </c>
      <c r="AN734" s="22">
        <v>6594.2</v>
      </c>
      <c r="AO734" s="22"/>
      <c r="AP734" s="22">
        <v>6594.2</v>
      </c>
      <c r="AQ734" s="22"/>
      <c r="AR734" s="22"/>
      <c r="AS734" s="22">
        <v>6594.2</v>
      </c>
      <c r="AT734" s="22">
        <v>0</v>
      </c>
      <c r="AU734" s="22">
        <v>0</v>
      </c>
      <c r="AV734" s="22">
        <v>6594.2</v>
      </c>
      <c r="AW734" s="22">
        <v>0</v>
      </c>
      <c r="AX734" s="22">
        <v>52680.31</v>
      </c>
      <c r="AY734" s="22"/>
      <c r="AZ734" s="22">
        <f>VLOOKUP(A734,[1]Consolidado!$A$4:$AZ$856,52,FALSE)</f>
        <v>0</v>
      </c>
      <c r="BA734" s="22">
        <f>VLOOKUP(A734,'[2]Parcelas ICMS 2018 Calculadas'!$A$4:$BC$856,55,FALSE)</f>
        <v>0</v>
      </c>
      <c r="BB734" s="22">
        <v>0</v>
      </c>
      <c r="BC734" s="22">
        <v>0</v>
      </c>
      <c r="BD734" s="22">
        <v>0</v>
      </c>
      <c r="BE734" s="22"/>
      <c r="BF734" s="22"/>
      <c r="BG734" s="22">
        <v>0</v>
      </c>
      <c r="BH734" s="22"/>
      <c r="BI734" s="22"/>
      <c r="BJ734" s="22">
        <v>0</v>
      </c>
      <c r="BK734" s="22">
        <v>0</v>
      </c>
      <c r="BL734" s="22">
        <v>0</v>
      </c>
      <c r="BM734" s="22">
        <v>0</v>
      </c>
      <c r="BN734" s="23">
        <f t="shared" si="70"/>
        <v>235507.13000000006</v>
      </c>
      <c r="BO734" s="20">
        <v>21081.23</v>
      </c>
      <c r="BP734" s="20">
        <v>1471.39</v>
      </c>
      <c r="BQ734" s="20">
        <v>471.33</v>
      </c>
      <c r="BR734" s="20">
        <v>21081.23</v>
      </c>
      <c r="BS734" s="20">
        <v>1471.39</v>
      </c>
      <c r="BT734" s="20">
        <v>471.33</v>
      </c>
      <c r="BU734" s="20">
        <v>21081.23</v>
      </c>
      <c r="BV734" s="20">
        <v>1471.39</v>
      </c>
      <c r="BW734" s="20">
        <v>471.33</v>
      </c>
      <c r="BX734" s="20">
        <v>21081.23</v>
      </c>
      <c r="BY734" s="20">
        <v>1471.39</v>
      </c>
      <c r="BZ734" s="20">
        <v>471.33</v>
      </c>
      <c r="CA734" s="20">
        <v>21081.23</v>
      </c>
      <c r="CB734" s="20">
        <v>1471.39</v>
      </c>
      <c r="CC734" s="20">
        <v>471.33</v>
      </c>
      <c r="CD734" s="20">
        <v>21081.23</v>
      </c>
      <c r="CE734" s="20">
        <v>1471.39</v>
      </c>
      <c r="CF734" s="20">
        <v>471.33</v>
      </c>
      <c r="CG734" s="20">
        <v>21081.23</v>
      </c>
      <c r="CH734" s="20">
        <v>1471.39</v>
      </c>
      <c r="CI734" s="20">
        <v>471.33</v>
      </c>
      <c r="CJ734" s="20">
        <v>21081.23</v>
      </c>
      <c r="CK734" s="20">
        <v>1471.39</v>
      </c>
      <c r="CL734" s="20">
        <v>471.33</v>
      </c>
      <c r="CM734" s="20">
        <v>21081.23</v>
      </c>
      <c r="CN734" s="20">
        <v>1471.39</v>
      </c>
      <c r="CO734" s="20">
        <v>471.33</v>
      </c>
      <c r="CP734" s="20">
        <v>21081.23</v>
      </c>
      <c r="CQ734" s="20">
        <v>1471.39</v>
      </c>
      <c r="CR734" s="20">
        <v>471.33</v>
      </c>
      <c r="CS734" s="20">
        <v>21081.23</v>
      </c>
      <c r="CT734" s="20">
        <v>1471.39</v>
      </c>
      <c r="CU734" s="20">
        <v>471.33</v>
      </c>
      <c r="CV734" s="20">
        <v>21081.23</v>
      </c>
      <c r="CW734" s="20">
        <v>1471.39</v>
      </c>
      <c r="CX734" s="20">
        <v>471.33</v>
      </c>
      <c r="CY734" s="20">
        <v>21081.23</v>
      </c>
      <c r="CZ734" s="20">
        <v>1471.39</v>
      </c>
      <c r="DA734" s="20">
        <v>471.33</v>
      </c>
      <c r="DB734" s="20">
        <v>21081.23</v>
      </c>
      <c r="DC734" s="20">
        <v>1471.39</v>
      </c>
      <c r="DD734" s="20">
        <v>471.33</v>
      </c>
      <c r="DE734" s="20">
        <v>21081.23</v>
      </c>
      <c r="DF734" s="20">
        <v>1471.39</v>
      </c>
      <c r="DG734" s="20">
        <v>471.33</v>
      </c>
      <c r="DH734" s="20">
        <v>21081.23</v>
      </c>
      <c r="DI734" s="20">
        <v>1471.39</v>
      </c>
      <c r="DJ734" s="20">
        <v>471.33</v>
      </c>
      <c r="DK734" s="20">
        <v>21081.23</v>
      </c>
      <c r="DL734" s="20">
        <v>1471.39</v>
      </c>
      <c r="DM734" s="20">
        <v>471.33</v>
      </c>
      <c r="DN734" s="20">
        <v>21081.23</v>
      </c>
      <c r="DO734" s="20">
        <v>1471.39</v>
      </c>
      <c r="DP734" s="20">
        <v>471.33</v>
      </c>
      <c r="DQ734" s="20">
        <v>21081.23</v>
      </c>
      <c r="DR734" s="20">
        <v>1471.39</v>
      </c>
      <c r="DS734" s="20">
        <v>471.33</v>
      </c>
      <c r="DT734" s="20">
        <v>21081.23</v>
      </c>
      <c r="DU734" s="20">
        <v>1471.39</v>
      </c>
      <c r="DV734" s="20">
        <v>471.33</v>
      </c>
      <c r="DW734" s="20">
        <v>21081.23</v>
      </c>
      <c r="DX734" s="20">
        <v>1471.39</v>
      </c>
      <c r="DY734" s="20">
        <v>471.33</v>
      </c>
      <c r="DZ734" s="20">
        <v>21081.23</v>
      </c>
      <c r="EA734" s="20">
        <v>1471.39</v>
      </c>
      <c r="EB734" s="20">
        <v>471.33</v>
      </c>
      <c r="EC734" s="20">
        <v>21081.23</v>
      </c>
      <c r="ED734" s="20">
        <v>1471.39</v>
      </c>
      <c r="EE734" s="20">
        <v>471.33</v>
      </c>
      <c r="EF734" s="20">
        <v>21081.23</v>
      </c>
      <c r="EG734" s="20">
        <v>1471.39</v>
      </c>
      <c r="EH734" s="20">
        <v>471.33</v>
      </c>
      <c r="EI734" s="20">
        <f t="shared" si="71"/>
        <v>21081.23</v>
      </c>
      <c r="EJ734" s="20">
        <f t="shared" si="71"/>
        <v>1471.39</v>
      </c>
      <c r="EK734" s="20">
        <f t="shared" si="71"/>
        <v>471.33</v>
      </c>
      <c r="EL734" s="20">
        <v>21081.23</v>
      </c>
      <c r="EM734" s="20">
        <v>1471.39</v>
      </c>
      <c r="EN734" s="20">
        <v>471.33</v>
      </c>
      <c r="EO734" s="24">
        <f t="shared" si="72"/>
        <v>598622.70000000007</v>
      </c>
      <c r="EP734" s="25">
        <f t="shared" si="68"/>
        <v>0</v>
      </c>
      <c r="EQ734" s="25">
        <f t="shared" si="69"/>
        <v>92095.769999999902</v>
      </c>
      <c r="ES734" s="26"/>
    </row>
    <row r="735" spans="1:149" x14ac:dyDescent="0.25">
      <c r="A735" s="27">
        <v>734</v>
      </c>
      <c r="B735" s="15">
        <v>26139790000184</v>
      </c>
      <c r="C735" s="28" t="s">
        <v>749</v>
      </c>
      <c r="D735" s="17">
        <v>389261.27</v>
      </c>
      <c r="E735" s="18">
        <v>859240.56</v>
      </c>
      <c r="F735" s="19">
        <v>0</v>
      </c>
      <c r="G735" s="20">
        <v>0</v>
      </c>
      <c r="H735" s="21">
        <f t="shared" si="67"/>
        <v>389261.27</v>
      </c>
      <c r="I735" s="21">
        <v>859240.56</v>
      </c>
      <c r="J735" s="22">
        <v>0</v>
      </c>
      <c r="K735" s="22">
        <v>0</v>
      </c>
      <c r="L735" s="22">
        <v>0</v>
      </c>
      <c r="M735" s="22">
        <v>0</v>
      </c>
      <c r="N735" s="22">
        <v>17836.82</v>
      </c>
      <c r="O735" s="22">
        <v>0</v>
      </c>
      <c r="P735" s="22">
        <v>17836.82</v>
      </c>
      <c r="Q735" s="22">
        <v>0</v>
      </c>
      <c r="R735" s="22">
        <v>17836.82</v>
      </c>
      <c r="S735" s="22">
        <v>17836.82</v>
      </c>
      <c r="T735" s="22">
        <v>17836.82</v>
      </c>
      <c r="U735" s="22">
        <v>17828.169999999998</v>
      </c>
      <c r="V735" s="22">
        <v>17828.169999999998</v>
      </c>
      <c r="W735" s="22">
        <v>17828.169999999998</v>
      </c>
      <c r="X735" s="22">
        <v>17828.169999999998</v>
      </c>
      <c r="Y735" s="22">
        <v>10899.32</v>
      </c>
      <c r="Z735" s="22">
        <v>10899.32</v>
      </c>
      <c r="AA735" s="22">
        <v>10899.32</v>
      </c>
      <c r="AB735" s="22">
        <v>10899.32</v>
      </c>
      <c r="AC735" s="22">
        <v>0</v>
      </c>
      <c r="AD735" s="22">
        <v>10899.32</v>
      </c>
      <c r="AE735" s="22"/>
      <c r="AF735" s="22"/>
      <c r="AG735" s="22">
        <v>10899.32</v>
      </c>
      <c r="AH735" s="22"/>
      <c r="AI735" s="22"/>
      <c r="AJ735" s="22">
        <v>10899.32</v>
      </c>
      <c r="AK735" s="22"/>
      <c r="AL735" s="22">
        <v>10899.32</v>
      </c>
      <c r="AM735" s="22">
        <v>10899.32</v>
      </c>
      <c r="AN735" s="22">
        <v>10899.32</v>
      </c>
      <c r="AO735" s="22"/>
      <c r="AP735" s="22">
        <v>10899.32</v>
      </c>
      <c r="AQ735" s="22"/>
      <c r="AR735" s="22"/>
      <c r="AS735" s="22">
        <v>10899.32</v>
      </c>
      <c r="AT735" s="22">
        <v>0</v>
      </c>
      <c r="AU735" s="22">
        <v>0</v>
      </c>
      <c r="AV735" s="22">
        <v>10899.32</v>
      </c>
      <c r="AW735" s="22">
        <v>0</v>
      </c>
      <c r="AX735" s="22">
        <v>0</v>
      </c>
      <c r="AY735" s="22"/>
      <c r="AZ735" s="22">
        <f>VLOOKUP(A735,[1]Consolidado!$A$4:$AZ$856,52,FALSE)</f>
        <v>10899.32</v>
      </c>
      <c r="BA735" s="22">
        <f>VLOOKUP(A735,'[2]Parcelas ICMS 2018 Calculadas'!$A$4:$BC$856,55,FALSE)</f>
        <v>0</v>
      </c>
      <c r="BB735" s="22">
        <v>10899.32</v>
      </c>
      <c r="BC735" s="22">
        <v>0</v>
      </c>
      <c r="BD735" s="22">
        <v>0</v>
      </c>
      <c r="BE735" s="22">
        <v>10899.32</v>
      </c>
      <c r="BF735" s="22"/>
      <c r="BG735" s="22">
        <v>0</v>
      </c>
      <c r="BH735" s="22"/>
      <c r="BI735" s="22"/>
      <c r="BJ735" s="22">
        <v>10899.32</v>
      </c>
      <c r="BK735" s="22">
        <v>0</v>
      </c>
      <c r="BL735" s="22">
        <v>0</v>
      </c>
      <c r="BM735" s="22">
        <v>0</v>
      </c>
      <c r="BN735" s="23">
        <f t="shared" si="70"/>
        <v>345785.22000000009</v>
      </c>
      <c r="BO735" s="20">
        <v>26224.639999999999</v>
      </c>
      <c r="BP735" s="20">
        <v>1830.38</v>
      </c>
      <c r="BQ735" s="20">
        <v>586.33000000000004</v>
      </c>
      <c r="BR735" s="20">
        <v>26224.639999999999</v>
      </c>
      <c r="BS735" s="20">
        <v>1830.38</v>
      </c>
      <c r="BT735" s="20">
        <v>586.33000000000004</v>
      </c>
      <c r="BU735" s="20">
        <v>26224.639999999999</v>
      </c>
      <c r="BV735" s="20">
        <v>1830.38</v>
      </c>
      <c r="BW735" s="20">
        <v>586.33000000000004</v>
      </c>
      <c r="BX735" s="20">
        <v>26224.639999999999</v>
      </c>
      <c r="BY735" s="20">
        <v>1830.38</v>
      </c>
      <c r="BZ735" s="20">
        <v>586.33000000000004</v>
      </c>
      <c r="CA735" s="20">
        <v>26224.639999999999</v>
      </c>
      <c r="CB735" s="20">
        <v>1830.38</v>
      </c>
      <c r="CC735" s="20">
        <v>586.33000000000004</v>
      </c>
      <c r="CD735" s="20">
        <v>26224.639999999999</v>
      </c>
      <c r="CE735" s="20">
        <v>1830.38</v>
      </c>
      <c r="CF735" s="20">
        <v>586.33000000000004</v>
      </c>
      <c r="CG735" s="20">
        <v>26224.639999999999</v>
      </c>
      <c r="CH735" s="20">
        <v>1830.38</v>
      </c>
      <c r="CI735" s="20">
        <v>586.33000000000004</v>
      </c>
      <c r="CJ735" s="20">
        <v>26224.639999999999</v>
      </c>
      <c r="CK735" s="20">
        <v>1830.38</v>
      </c>
      <c r="CL735" s="20">
        <v>586.33000000000004</v>
      </c>
      <c r="CM735" s="20">
        <v>26224.639999999999</v>
      </c>
      <c r="CN735" s="20">
        <v>1830.38</v>
      </c>
      <c r="CO735" s="20">
        <v>586.33000000000004</v>
      </c>
      <c r="CP735" s="20">
        <v>26224.639999999999</v>
      </c>
      <c r="CQ735" s="20">
        <v>1830.38</v>
      </c>
      <c r="CR735" s="20">
        <v>586.33000000000004</v>
      </c>
      <c r="CS735" s="20">
        <v>26224.639999999999</v>
      </c>
      <c r="CT735" s="20">
        <v>1830.38</v>
      </c>
      <c r="CU735" s="20">
        <v>586.33000000000004</v>
      </c>
      <c r="CV735" s="20">
        <v>26224.639999999999</v>
      </c>
      <c r="CW735" s="20">
        <v>1830.38</v>
      </c>
      <c r="CX735" s="20">
        <v>586.33000000000004</v>
      </c>
      <c r="CY735" s="20">
        <v>26224.639999999999</v>
      </c>
      <c r="CZ735" s="20">
        <v>1830.38</v>
      </c>
      <c r="DA735" s="20">
        <v>586.33000000000004</v>
      </c>
      <c r="DB735" s="20">
        <v>26224.639999999999</v>
      </c>
      <c r="DC735" s="20">
        <v>1830.38</v>
      </c>
      <c r="DD735" s="20">
        <v>586.33000000000004</v>
      </c>
      <c r="DE735" s="20">
        <v>26224.639999999999</v>
      </c>
      <c r="DF735" s="20">
        <v>1830.38</v>
      </c>
      <c r="DG735" s="20">
        <v>586.33000000000004</v>
      </c>
      <c r="DH735" s="20">
        <v>26224.639999999999</v>
      </c>
      <c r="DI735" s="20">
        <v>1830.38</v>
      </c>
      <c r="DJ735" s="20">
        <v>586.33000000000004</v>
      </c>
      <c r="DK735" s="20">
        <v>26224.639999999999</v>
      </c>
      <c r="DL735" s="20">
        <v>1830.38</v>
      </c>
      <c r="DM735" s="20">
        <v>586.33000000000004</v>
      </c>
      <c r="DN735" s="20">
        <v>26224.639999999999</v>
      </c>
      <c r="DO735" s="20">
        <v>1830.38</v>
      </c>
      <c r="DP735" s="20">
        <v>586.33000000000004</v>
      </c>
      <c r="DQ735" s="20">
        <v>26224.639999999999</v>
      </c>
      <c r="DR735" s="20">
        <v>1830.38</v>
      </c>
      <c r="DS735" s="20">
        <v>586.33000000000004</v>
      </c>
      <c r="DT735" s="20">
        <v>26224.639999999999</v>
      </c>
      <c r="DU735" s="20">
        <v>1830.38</v>
      </c>
      <c r="DV735" s="20">
        <v>586.33000000000004</v>
      </c>
      <c r="DW735" s="20">
        <v>26224.639999999999</v>
      </c>
      <c r="DX735" s="20">
        <v>1830.38</v>
      </c>
      <c r="DY735" s="20">
        <v>586.33000000000004</v>
      </c>
      <c r="DZ735" s="20">
        <v>26224.639999999999</v>
      </c>
      <c r="EA735" s="20">
        <v>1830.38</v>
      </c>
      <c r="EB735" s="20">
        <v>586.33000000000004</v>
      </c>
      <c r="EC735" s="20">
        <v>26224.639999999999</v>
      </c>
      <c r="ED735" s="20">
        <v>1830.38</v>
      </c>
      <c r="EE735" s="20">
        <v>586.33000000000004</v>
      </c>
      <c r="EF735" s="20">
        <v>26224.639999999999</v>
      </c>
      <c r="EG735" s="20">
        <v>1830.38</v>
      </c>
      <c r="EH735" s="20">
        <v>586.33000000000004</v>
      </c>
      <c r="EI735" s="20">
        <f t="shared" si="71"/>
        <v>26224.639999999999</v>
      </c>
      <c r="EJ735" s="20">
        <f t="shared" si="71"/>
        <v>1830.38</v>
      </c>
      <c r="EK735" s="20">
        <f t="shared" si="71"/>
        <v>586.33000000000004</v>
      </c>
      <c r="EL735" s="20">
        <v>26224.639999999999</v>
      </c>
      <c r="EM735" s="20">
        <v>1830.38</v>
      </c>
      <c r="EN735" s="20">
        <v>586.33000000000004</v>
      </c>
      <c r="EO735" s="24">
        <f t="shared" si="72"/>
        <v>744675.1</v>
      </c>
      <c r="EP735" s="25">
        <f t="shared" si="68"/>
        <v>43476.04999999993</v>
      </c>
      <c r="EQ735" s="25">
        <f t="shared" si="69"/>
        <v>114565.46000000008</v>
      </c>
      <c r="ES735" s="26"/>
    </row>
    <row r="736" spans="1:149" x14ac:dyDescent="0.25">
      <c r="A736" s="27">
        <v>736</v>
      </c>
      <c r="B736" s="15">
        <v>25224304000163</v>
      </c>
      <c r="C736" s="28" t="s">
        <v>750</v>
      </c>
      <c r="D736" s="17">
        <v>327665.90000000002</v>
      </c>
      <c r="E736" s="18">
        <v>1014264.94</v>
      </c>
      <c r="F736" s="19">
        <v>0</v>
      </c>
      <c r="G736" s="20">
        <v>0</v>
      </c>
      <c r="H736" s="21">
        <f t="shared" si="67"/>
        <v>327665.90000000002</v>
      </c>
      <c r="I736" s="21">
        <v>1014264.94</v>
      </c>
      <c r="J736" s="22">
        <v>0</v>
      </c>
      <c r="K736" s="22">
        <v>0</v>
      </c>
      <c r="L736" s="22">
        <v>0</v>
      </c>
      <c r="M736" s="22">
        <v>0</v>
      </c>
      <c r="N736" s="22">
        <v>15014.38</v>
      </c>
      <c r="O736" s="22">
        <v>0</v>
      </c>
      <c r="P736" s="22">
        <v>15014.38</v>
      </c>
      <c r="Q736" s="22">
        <v>0</v>
      </c>
      <c r="R736" s="22">
        <v>15014.38</v>
      </c>
      <c r="S736" s="22">
        <v>15014.38</v>
      </c>
      <c r="T736" s="22">
        <v>15014.38</v>
      </c>
      <c r="U736" s="22">
        <v>15007.1</v>
      </c>
      <c r="V736" s="22">
        <v>15007.1</v>
      </c>
      <c r="W736" s="22">
        <v>15007.1</v>
      </c>
      <c r="X736" s="22">
        <v>15007.1</v>
      </c>
      <c r="Y736" s="22">
        <v>9174.65</v>
      </c>
      <c r="Z736" s="22">
        <v>9174.65</v>
      </c>
      <c r="AA736" s="22">
        <v>9174.65</v>
      </c>
      <c r="AB736" s="22">
        <v>9174.65</v>
      </c>
      <c r="AC736" s="22">
        <v>0</v>
      </c>
      <c r="AD736" s="22">
        <v>9174.65</v>
      </c>
      <c r="AE736" s="22"/>
      <c r="AF736" s="22"/>
      <c r="AG736" s="22">
        <v>9174.65</v>
      </c>
      <c r="AH736" s="22"/>
      <c r="AI736" s="22"/>
      <c r="AJ736" s="22">
        <v>9174.65</v>
      </c>
      <c r="AK736" s="22"/>
      <c r="AL736" s="22">
        <v>9174.65</v>
      </c>
      <c r="AM736" s="22">
        <v>9174.65</v>
      </c>
      <c r="AN736" s="22">
        <v>9174.65</v>
      </c>
      <c r="AO736" s="22"/>
      <c r="AP736" s="22">
        <v>9174.65</v>
      </c>
      <c r="AQ736" s="22"/>
      <c r="AR736" s="22"/>
      <c r="AS736" s="22">
        <v>9174.65</v>
      </c>
      <c r="AT736" s="22">
        <v>0</v>
      </c>
      <c r="AU736" s="22">
        <v>0</v>
      </c>
      <c r="AV736" s="22">
        <v>9174.65</v>
      </c>
      <c r="AW736" s="22">
        <v>0</v>
      </c>
      <c r="AX736" s="22">
        <v>0</v>
      </c>
      <c r="AY736" s="22"/>
      <c r="AZ736" s="22">
        <f>VLOOKUP(A736,[1]Consolidado!$A$4:$AZ$856,52,FALSE)</f>
        <v>9174.65</v>
      </c>
      <c r="BA736" s="22">
        <f>VLOOKUP(A736,'[2]Parcelas ICMS 2018 Calculadas'!$A$4:$BC$856,55,FALSE)</f>
        <v>0</v>
      </c>
      <c r="BB736" s="22">
        <v>9174.65</v>
      </c>
      <c r="BC736" s="22">
        <v>0</v>
      </c>
      <c r="BD736" s="22">
        <v>0</v>
      </c>
      <c r="BE736" s="22">
        <v>9174.65</v>
      </c>
      <c r="BF736" s="22"/>
      <c r="BG736" s="22">
        <v>0</v>
      </c>
      <c r="BH736" s="22"/>
      <c r="BI736" s="22"/>
      <c r="BJ736" s="22">
        <v>9174.65</v>
      </c>
      <c r="BK736" s="22">
        <v>0</v>
      </c>
      <c r="BL736" s="22">
        <v>0</v>
      </c>
      <c r="BM736" s="22">
        <v>0</v>
      </c>
      <c r="BN736" s="23">
        <f t="shared" si="70"/>
        <v>291069.35000000003</v>
      </c>
      <c r="BO736" s="20">
        <v>30956.1</v>
      </c>
      <c r="BP736" s="20">
        <v>2160.62</v>
      </c>
      <c r="BQ736" s="20">
        <v>692.11</v>
      </c>
      <c r="BR736" s="20">
        <v>30956.1</v>
      </c>
      <c r="BS736" s="20">
        <v>2160.62</v>
      </c>
      <c r="BT736" s="20">
        <v>692.11</v>
      </c>
      <c r="BU736" s="20">
        <v>30956.1</v>
      </c>
      <c r="BV736" s="20">
        <v>2160.62</v>
      </c>
      <c r="BW736" s="20">
        <v>692.11</v>
      </c>
      <c r="BX736" s="20">
        <v>30956.1</v>
      </c>
      <c r="BY736" s="20">
        <v>2160.62</v>
      </c>
      <c r="BZ736" s="20">
        <v>692.11</v>
      </c>
      <c r="CA736" s="20">
        <v>30956.1</v>
      </c>
      <c r="CB736" s="20">
        <v>2160.62</v>
      </c>
      <c r="CC736" s="20">
        <v>692.11</v>
      </c>
      <c r="CD736" s="20">
        <v>30956.1</v>
      </c>
      <c r="CE736" s="20">
        <v>2160.62</v>
      </c>
      <c r="CF736" s="20">
        <v>692.11</v>
      </c>
      <c r="CG736" s="20">
        <v>30956.1</v>
      </c>
      <c r="CH736" s="20">
        <v>2160.62</v>
      </c>
      <c r="CI736" s="20">
        <v>692.11</v>
      </c>
      <c r="CJ736" s="20">
        <v>30956.1</v>
      </c>
      <c r="CK736" s="20">
        <v>2160.62</v>
      </c>
      <c r="CL736" s="20">
        <v>692.11</v>
      </c>
      <c r="CM736" s="20">
        <v>30956.1</v>
      </c>
      <c r="CN736" s="20">
        <v>2160.62</v>
      </c>
      <c r="CO736" s="20">
        <v>692.11</v>
      </c>
      <c r="CP736" s="20">
        <v>30956.1</v>
      </c>
      <c r="CQ736" s="20">
        <v>2160.62</v>
      </c>
      <c r="CR736" s="20">
        <v>692.11</v>
      </c>
      <c r="CS736" s="20">
        <v>30956.1</v>
      </c>
      <c r="CT736" s="20">
        <v>2160.62</v>
      </c>
      <c r="CU736" s="20">
        <v>692.11</v>
      </c>
      <c r="CV736" s="20">
        <v>30956.1</v>
      </c>
      <c r="CW736" s="20">
        <v>2160.62</v>
      </c>
      <c r="CX736" s="20">
        <v>692.11</v>
      </c>
      <c r="CY736" s="20">
        <v>30956.1</v>
      </c>
      <c r="CZ736" s="20">
        <v>2160.62</v>
      </c>
      <c r="DA736" s="20">
        <v>692.11</v>
      </c>
      <c r="DB736" s="20">
        <v>30956.1</v>
      </c>
      <c r="DC736" s="20">
        <v>2160.62</v>
      </c>
      <c r="DD736" s="20">
        <v>692.11</v>
      </c>
      <c r="DE736" s="20">
        <v>30956.1</v>
      </c>
      <c r="DF736" s="20">
        <v>2160.62</v>
      </c>
      <c r="DG736" s="20">
        <v>692.11</v>
      </c>
      <c r="DH736" s="20">
        <v>30956.1</v>
      </c>
      <c r="DI736" s="20">
        <v>2160.62</v>
      </c>
      <c r="DJ736" s="20">
        <v>692.11</v>
      </c>
      <c r="DK736" s="20">
        <v>30956.1</v>
      </c>
      <c r="DL736" s="20">
        <v>2160.62</v>
      </c>
      <c r="DM736" s="20">
        <v>692.11</v>
      </c>
      <c r="DN736" s="20">
        <v>30956.1</v>
      </c>
      <c r="DO736" s="20">
        <v>2160.62</v>
      </c>
      <c r="DP736" s="20">
        <v>692.11</v>
      </c>
      <c r="DQ736" s="20">
        <v>30956.1</v>
      </c>
      <c r="DR736" s="20">
        <v>2160.62</v>
      </c>
      <c r="DS736" s="20">
        <v>692.11</v>
      </c>
      <c r="DT736" s="20">
        <v>30956.1</v>
      </c>
      <c r="DU736" s="20">
        <v>2160.62</v>
      </c>
      <c r="DV736" s="20">
        <v>692.11</v>
      </c>
      <c r="DW736" s="20">
        <v>30956.1</v>
      </c>
      <c r="DX736" s="20">
        <v>2160.62</v>
      </c>
      <c r="DY736" s="20">
        <v>692.11</v>
      </c>
      <c r="DZ736" s="20">
        <v>30956.1</v>
      </c>
      <c r="EA736" s="20">
        <v>2160.62</v>
      </c>
      <c r="EB736" s="20">
        <v>692.11</v>
      </c>
      <c r="EC736" s="20">
        <v>30956.1</v>
      </c>
      <c r="ED736" s="20">
        <v>2160.62</v>
      </c>
      <c r="EE736" s="20">
        <v>692.11</v>
      </c>
      <c r="EF736" s="20">
        <v>30956.1</v>
      </c>
      <c r="EG736" s="20">
        <v>2160.62</v>
      </c>
      <c r="EH736" s="20">
        <v>692.11</v>
      </c>
      <c r="EI736" s="20">
        <f t="shared" si="71"/>
        <v>30956.1</v>
      </c>
      <c r="EJ736" s="20">
        <f t="shared" si="71"/>
        <v>2160.62</v>
      </c>
      <c r="EK736" s="20">
        <f t="shared" si="71"/>
        <v>692.11</v>
      </c>
      <c r="EL736" s="20">
        <v>30956.1</v>
      </c>
      <c r="EM736" s="20">
        <v>2160.62</v>
      </c>
      <c r="EN736" s="20">
        <v>692.11</v>
      </c>
      <c r="EO736" s="24">
        <f t="shared" si="72"/>
        <v>879029.57999999914</v>
      </c>
      <c r="EP736" s="25">
        <f t="shared" si="68"/>
        <v>36596.549999999988</v>
      </c>
      <c r="EQ736" s="25">
        <f t="shared" si="69"/>
        <v>135235.3600000008</v>
      </c>
      <c r="ES736" s="26"/>
    </row>
    <row r="737" spans="1:149" x14ac:dyDescent="0.25">
      <c r="A737" s="27">
        <v>737</v>
      </c>
      <c r="B737" s="15">
        <v>66229543000193</v>
      </c>
      <c r="C737" s="28" t="s">
        <v>751</v>
      </c>
      <c r="D737" s="17">
        <v>456787.1</v>
      </c>
      <c r="E737" s="18">
        <v>1460942.46</v>
      </c>
      <c r="F737" s="19">
        <v>0</v>
      </c>
      <c r="G737" s="20">
        <v>0</v>
      </c>
      <c r="H737" s="21">
        <f t="shared" si="67"/>
        <v>456787.1</v>
      </c>
      <c r="I737" s="21">
        <v>1460942.46</v>
      </c>
      <c r="J737" s="22">
        <v>0</v>
      </c>
      <c r="K737" s="22">
        <v>0</v>
      </c>
      <c r="L737" s="22">
        <v>0</v>
      </c>
      <c r="M737" s="22">
        <v>0</v>
      </c>
      <c r="N737" s="22">
        <v>20931</v>
      </c>
      <c r="O737" s="22">
        <v>0</v>
      </c>
      <c r="P737" s="22">
        <v>20931</v>
      </c>
      <c r="Q737" s="22">
        <v>0</v>
      </c>
      <c r="R737" s="22">
        <v>20931</v>
      </c>
      <c r="S737" s="22">
        <v>20931</v>
      </c>
      <c r="T737" s="22">
        <v>20931</v>
      </c>
      <c r="U737" s="22">
        <v>20920.849999999999</v>
      </c>
      <c r="V737" s="22">
        <v>20920.849999999999</v>
      </c>
      <c r="W737" s="22">
        <v>20920.849999999999</v>
      </c>
      <c r="X737" s="22">
        <v>20920.849999999999</v>
      </c>
      <c r="Y737" s="22">
        <v>12790.04</v>
      </c>
      <c r="Z737" s="22">
        <v>12790.04</v>
      </c>
      <c r="AA737" s="22">
        <v>12790.04</v>
      </c>
      <c r="AB737" s="22">
        <v>12790.04</v>
      </c>
      <c r="AC737" s="22">
        <v>0</v>
      </c>
      <c r="AD737" s="22">
        <v>12790.04</v>
      </c>
      <c r="AE737" s="22"/>
      <c r="AF737" s="22"/>
      <c r="AG737" s="22">
        <v>12790.04</v>
      </c>
      <c r="AH737" s="22"/>
      <c r="AI737" s="22"/>
      <c r="AJ737" s="22">
        <v>12790.04</v>
      </c>
      <c r="AK737" s="22"/>
      <c r="AL737" s="22">
        <v>12790.04</v>
      </c>
      <c r="AM737" s="22">
        <v>12790.04</v>
      </c>
      <c r="AN737" s="22">
        <v>12790.04</v>
      </c>
      <c r="AO737" s="22"/>
      <c r="AP737" s="22">
        <v>12790.04</v>
      </c>
      <c r="AQ737" s="22"/>
      <c r="AR737" s="22"/>
      <c r="AS737" s="22">
        <v>12790.04</v>
      </c>
      <c r="AT737" s="22">
        <v>0</v>
      </c>
      <c r="AU737" s="22">
        <v>0</v>
      </c>
      <c r="AV737" s="22">
        <v>12790.04</v>
      </c>
      <c r="AW737" s="22">
        <v>0</v>
      </c>
      <c r="AX737" s="22">
        <v>102178.18</v>
      </c>
      <c r="AY737" s="22"/>
      <c r="AZ737" s="22">
        <f>VLOOKUP(A737,[1]Consolidado!$A$4:$AZ$856,52,FALSE)</f>
        <v>0</v>
      </c>
      <c r="BA737" s="22">
        <f>VLOOKUP(A737,'[2]Parcelas ICMS 2018 Calculadas'!$A$4:$BC$856,55,FALSE)</f>
        <v>0</v>
      </c>
      <c r="BB737" s="22">
        <v>0</v>
      </c>
      <c r="BC737" s="22">
        <v>0</v>
      </c>
      <c r="BD737" s="22">
        <v>0</v>
      </c>
      <c r="BE737" s="22"/>
      <c r="BF737" s="22"/>
      <c r="BG737" s="22">
        <v>0</v>
      </c>
      <c r="BH737" s="22"/>
      <c r="BI737" s="22"/>
      <c r="BJ737" s="22">
        <v>0</v>
      </c>
      <c r="BK737" s="22">
        <v>0</v>
      </c>
      <c r="BL737" s="22">
        <v>0</v>
      </c>
      <c r="BM737" s="22">
        <v>0</v>
      </c>
      <c r="BN737" s="23">
        <f t="shared" si="70"/>
        <v>456787.09999999992</v>
      </c>
      <c r="BO737" s="20">
        <v>44589.02</v>
      </c>
      <c r="BP737" s="20">
        <v>3112.15</v>
      </c>
      <c r="BQ737" s="20">
        <v>996.92</v>
      </c>
      <c r="BR737" s="20">
        <v>44589.02</v>
      </c>
      <c r="BS737" s="20">
        <v>3112.15</v>
      </c>
      <c r="BT737" s="20">
        <v>996.92</v>
      </c>
      <c r="BU737" s="20">
        <v>44589.02</v>
      </c>
      <c r="BV737" s="20">
        <v>3112.15</v>
      </c>
      <c r="BW737" s="20">
        <v>996.92</v>
      </c>
      <c r="BX737" s="20">
        <v>44589.02</v>
      </c>
      <c r="BY737" s="20">
        <v>3112.15</v>
      </c>
      <c r="BZ737" s="20">
        <v>996.92</v>
      </c>
      <c r="CA737" s="20">
        <v>44589.02</v>
      </c>
      <c r="CB737" s="20">
        <v>3112.15</v>
      </c>
      <c r="CC737" s="20">
        <v>996.92</v>
      </c>
      <c r="CD737" s="20">
        <v>44589.02</v>
      </c>
      <c r="CE737" s="20">
        <v>3112.15</v>
      </c>
      <c r="CF737" s="20">
        <v>996.92</v>
      </c>
      <c r="CG737" s="20">
        <v>44589.02</v>
      </c>
      <c r="CH737" s="20">
        <v>3112.15</v>
      </c>
      <c r="CI737" s="20">
        <v>996.92</v>
      </c>
      <c r="CJ737" s="20">
        <v>44589.02</v>
      </c>
      <c r="CK737" s="20">
        <v>3112.15</v>
      </c>
      <c r="CL737" s="20">
        <v>996.92</v>
      </c>
      <c r="CM737" s="20">
        <v>44589.02</v>
      </c>
      <c r="CN737" s="20">
        <v>3112.15</v>
      </c>
      <c r="CO737" s="20">
        <v>996.92</v>
      </c>
      <c r="CP737" s="20">
        <v>44589.02</v>
      </c>
      <c r="CQ737" s="20">
        <v>3112.15</v>
      </c>
      <c r="CR737" s="20">
        <v>996.92</v>
      </c>
      <c r="CS737" s="20">
        <v>44589.02</v>
      </c>
      <c r="CT737" s="20">
        <v>3112.15</v>
      </c>
      <c r="CU737" s="20">
        <v>996.92</v>
      </c>
      <c r="CV737" s="20">
        <v>44589.02</v>
      </c>
      <c r="CW737" s="20">
        <v>3112.15</v>
      </c>
      <c r="CX737" s="20">
        <v>996.92</v>
      </c>
      <c r="CY737" s="20">
        <v>44589.02</v>
      </c>
      <c r="CZ737" s="20">
        <v>3112.15</v>
      </c>
      <c r="DA737" s="20">
        <v>996.92</v>
      </c>
      <c r="DB737" s="20">
        <v>44589.02</v>
      </c>
      <c r="DC737" s="20">
        <v>3112.15</v>
      </c>
      <c r="DD737" s="20">
        <v>996.92</v>
      </c>
      <c r="DE737" s="20">
        <v>44589.02</v>
      </c>
      <c r="DF737" s="20">
        <v>3112.15</v>
      </c>
      <c r="DG737" s="20">
        <v>996.92</v>
      </c>
      <c r="DH737" s="20">
        <v>44589.02</v>
      </c>
      <c r="DI737" s="20">
        <v>3112.15</v>
      </c>
      <c r="DJ737" s="20">
        <v>996.92</v>
      </c>
      <c r="DK737" s="20">
        <v>44589.02</v>
      </c>
      <c r="DL737" s="20">
        <v>3112.15</v>
      </c>
      <c r="DM737" s="20">
        <v>996.92</v>
      </c>
      <c r="DN737" s="20">
        <v>44589.02</v>
      </c>
      <c r="DO737" s="20">
        <v>3112.15</v>
      </c>
      <c r="DP737" s="20">
        <v>996.92</v>
      </c>
      <c r="DQ737" s="20">
        <v>44589.02</v>
      </c>
      <c r="DR737" s="20">
        <v>3112.15</v>
      </c>
      <c r="DS737" s="20">
        <v>996.92</v>
      </c>
      <c r="DT737" s="20">
        <v>44589.02</v>
      </c>
      <c r="DU737" s="20">
        <v>3112.15</v>
      </c>
      <c r="DV737" s="20">
        <v>996.92</v>
      </c>
      <c r="DW737" s="20">
        <v>44589.02</v>
      </c>
      <c r="DX737" s="20">
        <v>3112.15</v>
      </c>
      <c r="DY737" s="20">
        <v>996.92</v>
      </c>
      <c r="DZ737" s="20">
        <v>44589.02</v>
      </c>
      <c r="EA737" s="20">
        <v>3112.15</v>
      </c>
      <c r="EB737" s="20">
        <v>996.92</v>
      </c>
      <c r="EC737" s="20">
        <v>44589.02</v>
      </c>
      <c r="ED737" s="20">
        <v>3112.15</v>
      </c>
      <c r="EE737" s="20">
        <v>996.92</v>
      </c>
      <c r="EF737" s="20">
        <v>44589.02</v>
      </c>
      <c r="EG737" s="20">
        <v>3112.15</v>
      </c>
      <c r="EH737" s="20">
        <v>996.92</v>
      </c>
      <c r="EI737" s="20">
        <f t="shared" si="71"/>
        <v>44589.02</v>
      </c>
      <c r="EJ737" s="20">
        <f t="shared" si="71"/>
        <v>3112.15</v>
      </c>
      <c r="EK737" s="20">
        <f t="shared" si="71"/>
        <v>996.92</v>
      </c>
      <c r="EL737" s="20">
        <v>44589.02</v>
      </c>
      <c r="EM737" s="20">
        <v>3112.15</v>
      </c>
      <c r="EN737" s="20">
        <v>996.92</v>
      </c>
      <c r="EO737" s="24">
        <f t="shared" si="72"/>
        <v>1266150.3400000001</v>
      </c>
      <c r="EP737" s="25">
        <f t="shared" si="68"/>
        <v>0</v>
      </c>
      <c r="EQ737" s="25">
        <f t="shared" si="69"/>
        <v>194792.11999999988</v>
      </c>
      <c r="ES737" s="26"/>
    </row>
    <row r="738" spans="1:149" x14ac:dyDescent="0.25">
      <c r="A738" s="27">
        <v>738</v>
      </c>
      <c r="B738" s="15">
        <v>25209149000106</v>
      </c>
      <c r="C738" s="28" t="s">
        <v>752</v>
      </c>
      <c r="D738" s="17">
        <v>1865215.05</v>
      </c>
      <c r="E738" s="18">
        <v>3609243.2</v>
      </c>
      <c r="F738" s="19">
        <v>0</v>
      </c>
      <c r="G738" s="20">
        <v>0</v>
      </c>
      <c r="H738" s="21">
        <f t="shared" si="67"/>
        <v>1865215.05</v>
      </c>
      <c r="I738" s="21">
        <v>3609243.2</v>
      </c>
      <c r="J738" s="22">
        <v>0</v>
      </c>
      <c r="K738" s="22">
        <v>0</v>
      </c>
      <c r="L738" s="22">
        <v>0</v>
      </c>
      <c r="M738" s="22">
        <v>0</v>
      </c>
      <c r="N738" s="22">
        <v>85468.3</v>
      </c>
      <c r="O738" s="22">
        <v>0</v>
      </c>
      <c r="P738" s="22">
        <v>85468.3</v>
      </c>
      <c r="Q738" s="22">
        <v>0</v>
      </c>
      <c r="R738" s="22">
        <v>85468.3</v>
      </c>
      <c r="S738" s="22">
        <v>85468.3</v>
      </c>
      <c r="T738" s="22">
        <v>85468.3</v>
      </c>
      <c r="U738" s="22">
        <v>85426.85</v>
      </c>
      <c r="V738" s="22">
        <v>85426.85</v>
      </c>
      <c r="W738" s="22">
        <v>85426.85</v>
      </c>
      <c r="X738" s="22">
        <v>85426.85</v>
      </c>
      <c r="Y738" s="22">
        <v>52226.02</v>
      </c>
      <c r="Z738" s="22">
        <v>52226.02</v>
      </c>
      <c r="AA738" s="22">
        <v>52226.02</v>
      </c>
      <c r="AB738" s="22">
        <v>52226.02</v>
      </c>
      <c r="AC738" s="22">
        <v>0</v>
      </c>
      <c r="AD738" s="22">
        <v>52226.02</v>
      </c>
      <c r="AE738" s="22"/>
      <c r="AF738" s="22"/>
      <c r="AG738" s="22">
        <v>52226.02</v>
      </c>
      <c r="AH738" s="22"/>
      <c r="AI738" s="22"/>
      <c r="AJ738" s="22">
        <v>52226.02</v>
      </c>
      <c r="AK738" s="22"/>
      <c r="AL738" s="22">
        <v>52226.02</v>
      </c>
      <c r="AM738" s="22">
        <v>52226.02</v>
      </c>
      <c r="AN738" s="22">
        <v>52226.02</v>
      </c>
      <c r="AO738" s="22"/>
      <c r="AP738" s="22">
        <v>52226.02</v>
      </c>
      <c r="AQ738" s="22"/>
      <c r="AR738" s="22"/>
      <c r="AS738" s="22">
        <v>52226.02</v>
      </c>
      <c r="AT738" s="22">
        <v>0</v>
      </c>
      <c r="AU738" s="22">
        <v>0</v>
      </c>
      <c r="AV738" s="22">
        <v>52226.02</v>
      </c>
      <c r="AW738" s="22">
        <v>313356.12</v>
      </c>
      <c r="AX738" s="22">
        <v>103871.77</v>
      </c>
      <c r="AY738" s="22"/>
      <c r="AZ738" s="22">
        <f>VLOOKUP(A738,[1]Consolidado!$A$4:$AZ$856,52,FALSE)</f>
        <v>0</v>
      </c>
      <c r="BA738" s="22">
        <f>VLOOKUP(A738,'[2]Parcelas ICMS 2018 Calculadas'!$A$4:$BC$856,55,FALSE)</f>
        <v>0</v>
      </c>
      <c r="BB738" s="22">
        <v>0</v>
      </c>
      <c r="BC738" s="22">
        <v>0</v>
      </c>
      <c r="BD738" s="22">
        <v>0</v>
      </c>
      <c r="BE738" s="22"/>
      <c r="BF738" s="22"/>
      <c r="BG738" s="22">
        <v>0</v>
      </c>
      <c r="BH738" s="22"/>
      <c r="BI738" s="22"/>
      <c r="BJ738" s="22">
        <v>0</v>
      </c>
      <c r="BK738" s="22">
        <v>0</v>
      </c>
      <c r="BL738" s="22">
        <v>0</v>
      </c>
      <c r="BM738" s="22">
        <v>0</v>
      </c>
      <c r="BN738" s="23">
        <f t="shared" si="70"/>
        <v>1865215.0500000003</v>
      </c>
      <c r="BO738" s="20">
        <v>110156.7</v>
      </c>
      <c r="BP738" s="20">
        <v>7688.53</v>
      </c>
      <c r="BQ738" s="20">
        <v>2462.88</v>
      </c>
      <c r="BR738" s="20">
        <v>110156.7</v>
      </c>
      <c r="BS738" s="20">
        <v>7688.53</v>
      </c>
      <c r="BT738" s="20">
        <v>2462.88</v>
      </c>
      <c r="BU738" s="20">
        <v>110156.7</v>
      </c>
      <c r="BV738" s="20">
        <v>7688.53</v>
      </c>
      <c r="BW738" s="20">
        <v>2462.88</v>
      </c>
      <c r="BX738" s="20">
        <v>110156.7</v>
      </c>
      <c r="BY738" s="20">
        <v>7688.53</v>
      </c>
      <c r="BZ738" s="20">
        <v>2462.88</v>
      </c>
      <c r="CA738" s="20">
        <v>110156.7</v>
      </c>
      <c r="CB738" s="20">
        <v>7688.53</v>
      </c>
      <c r="CC738" s="20">
        <v>2462.88</v>
      </c>
      <c r="CD738" s="20">
        <v>110156.7</v>
      </c>
      <c r="CE738" s="20">
        <v>7688.53</v>
      </c>
      <c r="CF738" s="20">
        <v>2462.88</v>
      </c>
      <c r="CG738" s="20">
        <v>110156.7</v>
      </c>
      <c r="CH738" s="20">
        <v>7688.53</v>
      </c>
      <c r="CI738" s="20">
        <v>2462.88</v>
      </c>
      <c r="CJ738" s="20">
        <v>110156.7</v>
      </c>
      <c r="CK738" s="20">
        <v>7688.53</v>
      </c>
      <c r="CL738" s="20">
        <v>2462.88</v>
      </c>
      <c r="CM738" s="20">
        <v>110156.7</v>
      </c>
      <c r="CN738" s="20">
        <v>7688.53</v>
      </c>
      <c r="CO738" s="20">
        <v>2462.88</v>
      </c>
      <c r="CP738" s="20">
        <v>110156.7</v>
      </c>
      <c r="CQ738" s="20">
        <v>7688.53</v>
      </c>
      <c r="CR738" s="20">
        <v>2462.88</v>
      </c>
      <c r="CS738" s="20">
        <v>110156.7</v>
      </c>
      <c r="CT738" s="20">
        <v>7688.53</v>
      </c>
      <c r="CU738" s="20">
        <v>2462.88</v>
      </c>
      <c r="CV738" s="20">
        <v>110156.7</v>
      </c>
      <c r="CW738" s="20">
        <v>7688.53</v>
      </c>
      <c r="CX738" s="20">
        <v>2462.88</v>
      </c>
      <c r="CY738" s="20">
        <v>110156.7</v>
      </c>
      <c r="CZ738" s="20">
        <v>7688.53</v>
      </c>
      <c r="DA738" s="20">
        <v>2462.88</v>
      </c>
      <c r="DB738" s="20">
        <v>110156.7</v>
      </c>
      <c r="DC738" s="20">
        <v>7688.53</v>
      </c>
      <c r="DD738" s="20">
        <v>2462.88</v>
      </c>
      <c r="DE738" s="20">
        <v>110156.7</v>
      </c>
      <c r="DF738" s="20">
        <v>7688.53</v>
      </c>
      <c r="DG738" s="20">
        <v>2462.88</v>
      </c>
      <c r="DH738" s="20">
        <v>110156.7</v>
      </c>
      <c r="DI738" s="20">
        <v>7688.53</v>
      </c>
      <c r="DJ738" s="20">
        <v>2462.88</v>
      </c>
      <c r="DK738" s="20">
        <v>110156.7</v>
      </c>
      <c r="DL738" s="20">
        <v>7688.53</v>
      </c>
      <c r="DM738" s="20">
        <v>2462.88</v>
      </c>
      <c r="DN738" s="20">
        <v>110156.7</v>
      </c>
      <c r="DO738" s="20">
        <v>7688.53</v>
      </c>
      <c r="DP738" s="20">
        <v>2462.88</v>
      </c>
      <c r="DQ738" s="20">
        <v>110156.7</v>
      </c>
      <c r="DR738" s="20">
        <v>7688.53</v>
      </c>
      <c r="DS738" s="20">
        <v>2462.88</v>
      </c>
      <c r="DT738" s="20">
        <v>110156.7</v>
      </c>
      <c r="DU738" s="20">
        <v>7688.53</v>
      </c>
      <c r="DV738" s="20">
        <v>2462.88</v>
      </c>
      <c r="DW738" s="20">
        <v>110156.7</v>
      </c>
      <c r="DX738" s="20">
        <v>7688.53</v>
      </c>
      <c r="DY738" s="20">
        <v>2462.88</v>
      </c>
      <c r="DZ738" s="20">
        <v>110156.7</v>
      </c>
      <c r="EA738" s="20">
        <v>7688.53</v>
      </c>
      <c r="EB738" s="20">
        <v>2462.88</v>
      </c>
      <c r="EC738" s="20">
        <v>110156.7</v>
      </c>
      <c r="ED738" s="20">
        <v>7688.53</v>
      </c>
      <c r="EE738" s="20">
        <v>2462.88</v>
      </c>
      <c r="EF738" s="20">
        <v>110156.7</v>
      </c>
      <c r="EG738" s="20">
        <v>7688.53</v>
      </c>
      <c r="EH738" s="20">
        <v>2462.88</v>
      </c>
      <c r="EI738" s="20">
        <f t="shared" si="71"/>
        <v>110156.7</v>
      </c>
      <c r="EJ738" s="20">
        <f t="shared" si="71"/>
        <v>7688.53</v>
      </c>
      <c r="EK738" s="20">
        <f t="shared" si="71"/>
        <v>2462.88</v>
      </c>
      <c r="EL738" s="20">
        <v>110156.7</v>
      </c>
      <c r="EM738" s="20">
        <v>7688.53</v>
      </c>
      <c r="EN738" s="20">
        <v>2462.88</v>
      </c>
      <c r="EO738" s="24">
        <f t="shared" si="72"/>
        <v>3128010.8599999975</v>
      </c>
      <c r="EP738" s="25">
        <f t="shared" si="68"/>
        <v>0</v>
      </c>
      <c r="EQ738" s="25">
        <f t="shared" si="69"/>
        <v>481232.34000000264</v>
      </c>
      <c r="ES738" s="26"/>
    </row>
    <row r="739" spans="1:149" x14ac:dyDescent="0.25">
      <c r="A739" s="27">
        <v>739</v>
      </c>
      <c r="B739" s="15">
        <v>66230384000147</v>
      </c>
      <c r="C739" s="28" t="s">
        <v>753</v>
      </c>
      <c r="D739" s="17">
        <v>206736.31</v>
      </c>
      <c r="E739" s="18">
        <v>669076.56000000006</v>
      </c>
      <c r="F739" s="19">
        <v>0</v>
      </c>
      <c r="G739" s="20">
        <v>0</v>
      </c>
      <c r="H739" s="21">
        <f t="shared" si="67"/>
        <v>206736.31</v>
      </c>
      <c r="I739" s="21">
        <v>669076.56000000006</v>
      </c>
      <c r="J739" s="22">
        <v>0</v>
      </c>
      <c r="K739" s="22">
        <v>0</v>
      </c>
      <c r="L739" s="22">
        <v>0</v>
      </c>
      <c r="M739" s="22">
        <v>0</v>
      </c>
      <c r="N739" s="22">
        <v>9473.1200000000008</v>
      </c>
      <c r="O739" s="22">
        <v>0</v>
      </c>
      <c r="P739" s="22">
        <v>9473.1200000000008</v>
      </c>
      <c r="Q739" s="22">
        <v>0</v>
      </c>
      <c r="R739" s="22">
        <v>9473.1200000000008</v>
      </c>
      <c r="S739" s="22">
        <v>9473.1200000000008</v>
      </c>
      <c r="T739" s="22">
        <v>9473.1200000000008</v>
      </c>
      <c r="U739" s="22">
        <v>9468.52</v>
      </c>
      <c r="V739" s="22">
        <v>9468.52</v>
      </c>
      <c r="W739" s="22">
        <v>9468.52</v>
      </c>
      <c r="X739" s="22">
        <v>9468.52</v>
      </c>
      <c r="Y739" s="22">
        <v>5788.62</v>
      </c>
      <c r="Z739" s="22">
        <v>5788.62</v>
      </c>
      <c r="AA739" s="22">
        <v>5788.62</v>
      </c>
      <c r="AB739" s="22">
        <v>5788.62</v>
      </c>
      <c r="AC739" s="22">
        <v>0</v>
      </c>
      <c r="AD739" s="22">
        <v>5788.62</v>
      </c>
      <c r="AE739" s="22"/>
      <c r="AF739" s="22"/>
      <c r="AG739" s="22">
        <v>5788.62</v>
      </c>
      <c r="AH739" s="22"/>
      <c r="AI739" s="22"/>
      <c r="AJ739" s="22">
        <v>5788.62</v>
      </c>
      <c r="AK739" s="22"/>
      <c r="AL739" s="22">
        <v>5788.62</v>
      </c>
      <c r="AM739" s="22">
        <v>5788.62</v>
      </c>
      <c r="AN739" s="22">
        <v>5788.62</v>
      </c>
      <c r="AO739" s="22"/>
      <c r="AP739" s="22">
        <v>5788.62</v>
      </c>
      <c r="AQ739" s="22"/>
      <c r="AR739" s="22"/>
      <c r="AS739" s="22">
        <v>5788.62</v>
      </c>
      <c r="AT739" s="22">
        <v>34731.72</v>
      </c>
      <c r="AU739" s="22">
        <v>0</v>
      </c>
      <c r="AV739" s="22">
        <v>0</v>
      </c>
      <c r="AW739" s="22">
        <v>0</v>
      </c>
      <c r="AX739" s="22">
        <v>17301.47</v>
      </c>
      <c r="AY739" s="22"/>
      <c r="AZ739" s="22">
        <f>VLOOKUP(A739,[1]Consolidado!$A$4:$AZ$856,52,FALSE)</f>
        <v>0</v>
      </c>
      <c r="BA739" s="22">
        <f>VLOOKUP(A739,'[2]Parcelas ICMS 2018 Calculadas'!$A$4:$BC$856,55,FALSE)</f>
        <v>0</v>
      </c>
      <c r="BB739" s="22">
        <v>0</v>
      </c>
      <c r="BC739" s="22">
        <v>0</v>
      </c>
      <c r="BD739" s="22">
        <v>0</v>
      </c>
      <c r="BE739" s="22"/>
      <c r="BF739" s="22"/>
      <c r="BG739" s="22">
        <v>0</v>
      </c>
      <c r="BH739" s="22"/>
      <c r="BI739" s="22"/>
      <c r="BJ739" s="22">
        <v>0</v>
      </c>
      <c r="BK739" s="22">
        <v>0</v>
      </c>
      <c r="BL739" s="22">
        <v>0</v>
      </c>
      <c r="BM739" s="22">
        <v>0</v>
      </c>
      <c r="BN739" s="23">
        <f t="shared" si="70"/>
        <v>206736.30999999997</v>
      </c>
      <c r="BO739" s="20">
        <v>20420.7</v>
      </c>
      <c r="BP739" s="20">
        <v>1425.29</v>
      </c>
      <c r="BQ739" s="20">
        <v>456.56</v>
      </c>
      <c r="BR739" s="20">
        <v>20420.7</v>
      </c>
      <c r="BS739" s="20">
        <v>1425.29</v>
      </c>
      <c r="BT739" s="20">
        <v>456.56</v>
      </c>
      <c r="BU739" s="20">
        <v>20420.7</v>
      </c>
      <c r="BV739" s="20">
        <v>1425.29</v>
      </c>
      <c r="BW739" s="20">
        <v>456.56</v>
      </c>
      <c r="BX739" s="20">
        <v>20420.7</v>
      </c>
      <c r="BY739" s="20">
        <v>1425.29</v>
      </c>
      <c r="BZ739" s="20">
        <v>456.56</v>
      </c>
      <c r="CA739" s="20">
        <v>20420.7</v>
      </c>
      <c r="CB739" s="20">
        <v>1425.29</v>
      </c>
      <c r="CC739" s="20">
        <v>456.56</v>
      </c>
      <c r="CD739" s="20">
        <v>20420.7</v>
      </c>
      <c r="CE739" s="20">
        <v>1425.29</v>
      </c>
      <c r="CF739" s="20">
        <v>456.56</v>
      </c>
      <c r="CG739" s="20">
        <v>20420.7</v>
      </c>
      <c r="CH739" s="20">
        <v>1425.29</v>
      </c>
      <c r="CI739" s="20">
        <v>456.56</v>
      </c>
      <c r="CJ739" s="20">
        <v>20420.7</v>
      </c>
      <c r="CK739" s="20">
        <v>1425.29</v>
      </c>
      <c r="CL739" s="20">
        <v>456.56</v>
      </c>
      <c r="CM739" s="20">
        <v>20420.7</v>
      </c>
      <c r="CN739" s="20">
        <v>1425.29</v>
      </c>
      <c r="CO739" s="20">
        <v>456.56</v>
      </c>
      <c r="CP739" s="20">
        <v>20420.7</v>
      </c>
      <c r="CQ739" s="20">
        <v>1425.29</v>
      </c>
      <c r="CR739" s="20">
        <v>456.56</v>
      </c>
      <c r="CS739" s="20">
        <v>20420.7</v>
      </c>
      <c r="CT739" s="20">
        <v>1425.29</v>
      </c>
      <c r="CU739" s="20">
        <v>456.56</v>
      </c>
      <c r="CV739" s="20">
        <v>20420.7</v>
      </c>
      <c r="CW739" s="20">
        <v>1425.29</v>
      </c>
      <c r="CX739" s="20">
        <v>456.56</v>
      </c>
      <c r="CY739" s="20">
        <v>20420.7</v>
      </c>
      <c r="CZ739" s="20">
        <v>1425.29</v>
      </c>
      <c r="DA739" s="20">
        <v>456.56</v>
      </c>
      <c r="DB739" s="20">
        <v>20420.7</v>
      </c>
      <c r="DC739" s="20">
        <v>1425.29</v>
      </c>
      <c r="DD739" s="20">
        <v>456.56</v>
      </c>
      <c r="DE739" s="20">
        <v>20420.7</v>
      </c>
      <c r="DF739" s="20">
        <v>1425.29</v>
      </c>
      <c r="DG739" s="20">
        <v>456.56</v>
      </c>
      <c r="DH739" s="20">
        <v>20420.7</v>
      </c>
      <c r="DI739" s="20">
        <v>1425.29</v>
      </c>
      <c r="DJ739" s="20">
        <v>456.56</v>
      </c>
      <c r="DK739" s="20">
        <v>20420.7</v>
      </c>
      <c r="DL739" s="20">
        <v>1425.29</v>
      </c>
      <c r="DM739" s="20">
        <v>456.56</v>
      </c>
      <c r="DN739" s="20">
        <v>20420.7</v>
      </c>
      <c r="DO739" s="20">
        <v>1425.29</v>
      </c>
      <c r="DP739" s="20">
        <v>456.56</v>
      </c>
      <c r="DQ739" s="20">
        <v>20420.7</v>
      </c>
      <c r="DR739" s="20">
        <v>1425.29</v>
      </c>
      <c r="DS739" s="20">
        <v>456.56</v>
      </c>
      <c r="DT739" s="20">
        <v>20420.7</v>
      </c>
      <c r="DU739" s="20">
        <v>1425.29</v>
      </c>
      <c r="DV739" s="20">
        <v>456.56</v>
      </c>
      <c r="DW739" s="20">
        <v>20420.7</v>
      </c>
      <c r="DX739" s="20">
        <v>1425.29</v>
      </c>
      <c r="DY739" s="20">
        <v>456.56</v>
      </c>
      <c r="DZ739" s="20">
        <v>20420.7</v>
      </c>
      <c r="EA739" s="20">
        <v>1425.29</v>
      </c>
      <c r="EB739" s="20">
        <v>456.56</v>
      </c>
      <c r="EC739" s="20">
        <v>20420.7</v>
      </c>
      <c r="ED739" s="20">
        <v>1425.29</v>
      </c>
      <c r="EE739" s="20">
        <v>456.56</v>
      </c>
      <c r="EF739" s="20">
        <v>20420.7</v>
      </c>
      <c r="EG739" s="20">
        <v>1425.29</v>
      </c>
      <c r="EH739" s="20">
        <v>456.56</v>
      </c>
      <c r="EI739" s="20">
        <f t="shared" si="71"/>
        <v>20420.7</v>
      </c>
      <c r="EJ739" s="20">
        <f t="shared" si="71"/>
        <v>1425.29</v>
      </c>
      <c r="EK739" s="20">
        <f t="shared" si="71"/>
        <v>456.56</v>
      </c>
      <c r="EL739" s="20">
        <v>20420.7</v>
      </c>
      <c r="EM739" s="20">
        <v>1425.29</v>
      </c>
      <c r="EN739" s="20">
        <v>456.56</v>
      </c>
      <c r="EO739" s="24">
        <f t="shared" si="72"/>
        <v>579866.30000000005</v>
      </c>
      <c r="EP739" s="25">
        <f t="shared" si="68"/>
        <v>0</v>
      </c>
      <c r="EQ739" s="25">
        <f t="shared" si="69"/>
        <v>89210.260000000009</v>
      </c>
      <c r="ES739" s="26"/>
    </row>
    <row r="740" spans="1:149" x14ac:dyDescent="0.25">
      <c r="A740" s="27">
        <v>740</v>
      </c>
      <c r="B740" s="15">
        <v>64487614000122</v>
      </c>
      <c r="C740" s="28" t="s">
        <v>754</v>
      </c>
      <c r="D740" s="17">
        <v>6096611.4800000004</v>
      </c>
      <c r="E740" s="18">
        <v>6276607.9299999997</v>
      </c>
      <c r="F740" s="19">
        <v>0</v>
      </c>
      <c r="G740" s="20">
        <v>0</v>
      </c>
      <c r="H740" s="21">
        <f t="shared" si="67"/>
        <v>6096611.4800000004</v>
      </c>
      <c r="I740" s="21">
        <v>6276607.9299999997</v>
      </c>
      <c r="J740" s="22">
        <v>0</v>
      </c>
      <c r="K740" s="22">
        <v>0</v>
      </c>
      <c r="L740" s="22">
        <v>0</v>
      </c>
      <c r="M740" s="22">
        <v>0</v>
      </c>
      <c r="N740" s="22">
        <v>279360.28999999998</v>
      </c>
      <c r="O740" s="22">
        <v>0</v>
      </c>
      <c r="P740" s="22">
        <v>279360.28999999998</v>
      </c>
      <c r="Q740" s="22">
        <v>0</v>
      </c>
      <c r="R740" s="22">
        <v>279360.28999999998</v>
      </c>
      <c r="S740" s="22">
        <v>279360.28999999998</v>
      </c>
      <c r="T740" s="22">
        <v>279360.28999999998</v>
      </c>
      <c r="U740" s="22">
        <v>279224.81</v>
      </c>
      <c r="V740" s="22">
        <v>279224.81</v>
      </c>
      <c r="W740" s="22">
        <v>279224.81</v>
      </c>
      <c r="X740" s="22">
        <v>279224.81</v>
      </c>
      <c r="Y740" s="22">
        <v>170705.12</v>
      </c>
      <c r="Z740" s="22">
        <v>170705.12</v>
      </c>
      <c r="AA740" s="22">
        <v>170705.12</v>
      </c>
      <c r="AB740" s="22">
        <v>170705.12</v>
      </c>
      <c r="AC740" s="22">
        <v>0</v>
      </c>
      <c r="AD740" s="22">
        <v>170705.12</v>
      </c>
      <c r="AE740" s="22"/>
      <c r="AF740" s="22"/>
      <c r="AG740" s="22">
        <v>170705.12</v>
      </c>
      <c r="AH740" s="22"/>
      <c r="AI740" s="22"/>
      <c r="AJ740" s="22">
        <v>170705.12</v>
      </c>
      <c r="AK740" s="22"/>
      <c r="AL740" s="22">
        <v>170705.12</v>
      </c>
      <c r="AM740" s="22">
        <v>170705.12</v>
      </c>
      <c r="AN740" s="22">
        <v>170705.12</v>
      </c>
      <c r="AO740" s="22"/>
      <c r="AP740" s="22">
        <v>170705.12</v>
      </c>
      <c r="AQ740" s="22"/>
      <c r="AR740" s="22"/>
      <c r="AS740" s="22">
        <v>170705.12</v>
      </c>
      <c r="AT740" s="22">
        <v>0</v>
      </c>
      <c r="AU740" s="22">
        <v>0</v>
      </c>
      <c r="AV740" s="22">
        <v>170705.12</v>
      </c>
      <c r="AW740" s="22">
        <v>0</v>
      </c>
      <c r="AX740" s="22">
        <v>1363744.23</v>
      </c>
      <c r="AY740" s="22"/>
      <c r="AZ740" s="22">
        <f>VLOOKUP(A740,[1]Consolidado!$A$4:$AZ$856,52,FALSE)</f>
        <v>0</v>
      </c>
      <c r="BA740" s="22">
        <f>VLOOKUP(A740,'[2]Parcelas ICMS 2018 Calculadas'!$A$4:$BC$856,55,FALSE)</f>
        <v>0</v>
      </c>
      <c r="BB740" s="22">
        <v>0</v>
      </c>
      <c r="BC740" s="22">
        <v>0</v>
      </c>
      <c r="BD740" s="22">
        <v>0</v>
      </c>
      <c r="BE740" s="22"/>
      <c r="BF740" s="22"/>
      <c r="BG740" s="22">
        <v>0</v>
      </c>
      <c r="BH740" s="22"/>
      <c r="BI740" s="22"/>
      <c r="BJ740" s="22">
        <v>0</v>
      </c>
      <c r="BK740" s="22">
        <v>0</v>
      </c>
      <c r="BL740" s="22">
        <v>0</v>
      </c>
      <c r="BM740" s="22">
        <v>0</v>
      </c>
      <c r="BN740" s="23">
        <f t="shared" si="70"/>
        <v>6096611.4800000004</v>
      </c>
      <c r="BO740" s="20">
        <v>191566.6</v>
      </c>
      <c r="BP740" s="20">
        <v>13370.63</v>
      </c>
      <c r="BQ740" s="20">
        <v>4283.03</v>
      </c>
      <c r="BR740" s="20">
        <v>191566.6</v>
      </c>
      <c r="BS740" s="20">
        <v>13370.63</v>
      </c>
      <c r="BT740" s="20">
        <v>4283.03</v>
      </c>
      <c r="BU740" s="20">
        <v>191566.6</v>
      </c>
      <c r="BV740" s="20">
        <v>13370.63</v>
      </c>
      <c r="BW740" s="20">
        <v>4283.03</v>
      </c>
      <c r="BX740" s="20">
        <v>191566.6</v>
      </c>
      <c r="BY740" s="20">
        <v>13370.63</v>
      </c>
      <c r="BZ740" s="20">
        <v>4283.03</v>
      </c>
      <c r="CA740" s="20">
        <v>191566.6</v>
      </c>
      <c r="CB740" s="20">
        <v>13370.63</v>
      </c>
      <c r="CC740" s="20">
        <v>4283.03</v>
      </c>
      <c r="CD740" s="20">
        <v>191566.6</v>
      </c>
      <c r="CE740" s="20">
        <v>13370.63</v>
      </c>
      <c r="CF740" s="20">
        <v>4283.03</v>
      </c>
      <c r="CG740" s="20">
        <v>191566.6</v>
      </c>
      <c r="CH740" s="20">
        <v>13370.63</v>
      </c>
      <c r="CI740" s="20">
        <v>4283.03</v>
      </c>
      <c r="CJ740" s="20">
        <v>191566.6</v>
      </c>
      <c r="CK740" s="20">
        <v>13370.63</v>
      </c>
      <c r="CL740" s="20">
        <v>4283.03</v>
      </c>
      <c r="CM740" s="20">
        <v>191566.6</v>
      </c>
      <c r="CN740" s="20">
        <v>13370.63</v>
      </c>
      <c r="CO740" s="20">
        <v>4283.03</v>
      </c>
      <c r="CP740" s="20">
        <v>191566.6</v>
      </c>
      <c r="CQ740" s="20">
        <v>13370.63</v>
      </c>
      <c r="CR740" s="20">
        <v>4283.03</v>
      </c>
      <c r="CS740" s="20">
        <v>191566.6</v>
      </c>
      <c r="CT740" s="20">
        <v>13370.63</v>
      </c>
      <c r="CU740" s="20">
        <v>4283.03</v>
      </c>
      <c r="CV740" s="20">
        <v>191566.6</v>
      </c>
      <c r="CW740" s="20">
        <v>13370.63</v>
      </c>
      <c r="CX740" s="20">
        <v>4283.03</v>
      </c>
      <c r="CY740" s="20">
        <v>191566.6</v>
      </c>
      <c r="CZ740" s="20">
        <v>13370.63</v>
      </c>
      <c r="DA740" s="20">
        <v>4283.03</v>
      </c>
      <c r="DB740" s="20">
        <v>191566.6</v>
      </c>
      <c r="DC740" s="20">
        <v>13370.63</v>
      </c>
      <c r="DD740" s="20">
        <v>4283.03</v>
      </c>
      <c r="DE740" s="20">
        <v>191566.6</v>
      </c>
      <c r="DF740" s="20">
        <v>13370.63</v>
      </c>
      <c r="DG740" s="20">
        <v>4283.03</v>
      </c>
      <c r="DH740" s="20">
        <v>191566.6</v>
      </c>
      <c r="DI740" s="20">
        <v>13370.63</v>
      </c>
      <c r="DJ740" s="20">
        <v>4283.03</v>
      </c>
      <c r="DK740" s="20">
        <v>191566.6</v>
      </c>
      <c r="DL740" s="20">
        <v>13370.63</v>
      </c>
      <c r="DM740" s="20">
        <v>4283.03</v>
      </c>
      <c r="DN740" s="20">
        <v>191566.6</v>
      </c>
      <c r="DO740" s="20">
        <v>13370.63</v>
      </c>
      <c r="DP740" s="20">
        <v>4283.03</v>
      </c>
      <c r="DQ740" s="20">
        <v>191566.6</v>
      </c>
      <c r="DR740" s="20">
        <v>13370.63</v>
      </c>
      <c r="DS740" s="20">
        <v>4283.03</v>
      </c>
      <c r="DT740" s="20">
        <v>191566.6</v>
      </c>
      <c r="DU740" s="20">
        <v>13370.63</v>
      </c>
      <c r="DV740" s="20">
        <v>4283.03</v>
      </c>
      <c r="DW740" s="20">
        <v>191566.6</v>
      </c>
      <c r="DX740" s="20">
        <v>13370.63</v>
      </c>
      <c r="DY740" s="20">
        <v>4283.03</v>
      </c>
      <c r="DZ740" s="20">
        <v>191566.6</v>
      </c>
      <c r="EA740" s="20">
        <v>13370.63</v>
      </c>
      <c r="EB740" s="20">
        <v>4283.03</v>
      </c>
      <c r="EC740" s="20">
        <v>191566.6</v>
      </c>
      <c r="ED740" s="20">
        <v>13370.63</v>
      </c>
      <c r="EE740" s="20">
        <v>4283.03</v>
      </c>
      <c r="EF740" s="20">
        <v>191566.6</v>
      </c>
      <c r="EG740" s="20">
        <v>13370.63</v>
      </c>
      <c r="EH740" s="20">
        <v>4283.03</v>
      </c>
      <c r="EI740" s="20">
        <f t="shared" si="71"/>
        <v>191566.6</v>
      </c>
      <c r="EJ740" s="20">
        <f t="shared" si="71"/>
        <v>13370.63</v>
      </c>
      <c r="EK740" s="20">
        <f t="shared" si="71"/>
        <v>4283.03</v>
      </c>
      <c r="EL740" s="20">
        <v>191566.6</v>
      </c>
      <c r="EM740" s="20">
        <v>13370.63</v>
      </c>
      <c r="EN740" s="20">
        <v>4283.03</v>
      </c>
      <c r="EO740" s="24">
        <f t="shared" si="72"/>
        <v>5439726.759999997</v>
      </c>
      <c r="EP740" s="25">
        <f t="shared" si="68"/>
        <v>0</v>
      </c>
      <c r="EQ740" s="25">
        <f t="shared" si="69"/>
        <v>836881.17000000272</v>
      </c>
      <c r="ES740" s="26"/>
    </row>
    <row r="741" spans="1:149" x14ac:dyDescent="0.25">
      <c r="A741" s="27">
        <v>741</v>
      </c>
      <c r="B741" s="15">
        <v>23097454000128</v>
      </c>
      <c r="C741" s="28" t="s">
        <v>755</v>
      </c>
      <c r="D741" s="17">
        <v>771548.12</v>
      </c>
      <c r="E741" s="18">
        <v>1170371.42</v>
      </c>
      <c r="F741" s="19">
        <v>0</v>
      </c>
      <c r="G741" s="20">
        <v>0</v>
      </c>
      <c r="H741" s="21">
        <f t="shared" si="67"/>
        <v>771548.12</v>
      </c>
      <c r="I741" s="21">
        <v>1170371.42</v>
      </c>
      <c r="J741" s="22">
        <v>0</v>
      </c>
      <c r="K741" s="22">
        <v>0</v>
      </c>
      <c r="L741" s="22">
        <v>0</v>
      </c>
      <c r="M741" s="22">
        <v>0</v>
      </c>
      <c r="N741" s="22">
        <v>35354.050000000003</v>
      </c>
      <c r="O741" s="22">
        <v>0</v>
      </c>
      <c r="P741" s="22">
        <v>35354.050000000003</v>
      </c>
      <c r="Q741" s="22">
        <v>0</v>
      </c>
      <c r="R741" s="22">
        <v>35354.050000000003</v>
      </c>
      <c r="S741" s="22">
        <v>35354.050000000003</v>
      </c>
      <c r="T741" s="22">
        <v>35354.050000000003</v>
      </c>
      <c r="U741" s="22">
        <v>35336.9</v>
      </c>
      <c r="V741" s="22">
        <v>35336.9</v>
      </c>
      <c r="W741" s="22">
        <v>35336.9</v>
      </c>
      <c r="X741" s="22">
        <v>35336.9</v>
      </c>
      <c r="Y741" s="22">
        <v>21603.35</v>
      </c>
      <c r="Z741" s="22">
        <v>21603.35</v>
      </c>
      <c r="AA741" s="22">
        <v>21603.35</v>
      </c>
      <c r="AB741" s="22">
        <v>21603.35</v>
      </c>
      <c r="AC741" s="22">
        <v>0</v>
      </c>
      <c r="AD741" s="22">
        <v>21603.35</v>
      </c>
      <c r="AE741" s="22"/>
      <c r="AF741" s="22"/>
      <c r="AG741" s="22">
        <v>21603.35</v>
      </c>
      <c r="AH741" s="22"/>
      <c r="AI741" s="22"/>
      <c r="AJ741" s="22">
        <v>21603.35</v>
      </c>
      <c r="AK741" s="22"/>
      <c r="AL741" s="22">
        <v>21603.35</v>
      </c>
      <c r="AM741" s="22">
        <v>21603.35</v>
      </c>
      <c r="AN741" s="22">
        <v>21603.35</v>
      </c>
      <c r="AO741" s="22"/>
      <c r="AP741" s="22">
        <v>21603.35</v>
      </c>
      <c r="AQ741" s="22"/>
      <c r="AR741" s="22"/>
      <c r="AS741" s="22">
        <v>21603.35</v>
      </c>
      <c r="AT741" s="22">
        <v>0</v>
      </c>
      <c r="AU741" s="22">
        <v>0</v>
      </c>
      <c r="AV741" s="22">
        <v>21603.35</v>
      </c>
      <c r="AW741" s="22">
        <v>0</v>
      </c>
      <c r="AX741" s="22">
        <v>0</v>
      </c>
      <c r="AY741" s="22"/>
      <c r="AZ741" s="22">
        <f>VLOOKUP(A741,[1]Consolidado!$A$4:$AZ$856,52,FALSE)</f>
        <v>21603.35</v>
      </c>
      <c r="BA741" s="22">
        <f>VLOOKUP(A741,'[2]Parcelas ICMS 2018 Calculadas'!$A$4:$BC$856,55,FALSE)</f>
        <v>0</v>
      </c>
      <c r="BB741" s="22">
        <v>21603.35</v>
      </c>
      <c r="BC741" s="22">
        <v>0</v>
      </c>
      <c r="BD741" s="22">
        <v>0</v>
      </c>
      <c r="BE741" s="22">
        <v>21603.35</v>
      </c>
      <c r="BF741" s="22"/>
      <c r="BG741" s="22">
        <v>0</v>
      </c>
      <c r="BH741" s="22"/>
      <c r="BI741" s="22"/>
      <c r="BJ741" s="22">
        <v>21603.35</v>
      </c>
      <c r="BK741" s="22">
        <v>0</v>
      </c>
      <c r="BL741" s="22">
        <v>0</v>
      </c>
      <c r="BM741" s="22">
        <v>0</v>
      </c>
      <c r="BN741" s="23">
        <f t="shared" si="70"/>
        <v>685374.7999999997</v>
      </c>
      <c r="BO741" s="20">
        <v>35720.58</v>
      </c>
      <c r="BP741" s="20">
        <v>2493.16</v>
      </c>
      <c r="BQ741" s="20">
        <v>798.64</v>
      </c>
      <c r="BR741" s="20">
        <v>35720.58</v>
      </c>
      <c r="BS741" s="20">
        <v>2493.16</v>
      </c>
      <c r="BT741" s="20">
        <v>798.64</v>
      </c>
      <c r="BU741" s="20">
        <v>35720.58</v>
      </c>
      <c r="BV741" s="20">
        <v>2493.16</v>
      </c>
      <c r="BW741" s="20">
        <v>798.64</v>
      </c>
      <c r="BX741" s="20">
        <v>35720.58</v>
      </c>
      <c r="BY741" s="20">
        <v>2493.16</v>
      </c>
      <c r="BZ741" s="20">
        <v>798.64</v>
      </c>
      <c r="CA741" s="20">
        <v>35720.58</v>
      </c>
      <c r="CB741" s="20">
        <v>2493.16</v>
      </c>
      <c r="CC741" s="20">
        <v>798.64</v>
      </c>
      <c r="CD741" s="20">
        <v>35720.58</v>
      </c>
      <c r="CE741" s="20">
        <v>2493.16</v>
      </c>
      <c r="CF741" s="20">
        <v>798.64</v>
      </c>
      <c r="CG741" s="20">
        <v>35720.58</v>
      </c>
      <c r="CH741" s="20">
        <v>2493.16</v>
      </c>
      <c r="CI741" s="20">
        <v>798.64</v>
      </c>
      <c r="CJ741" s="20">
        <v>35720.58</v>
      </c>
      <c r="CK741" s="20">
        <v>2493.16</v>
      </c>
      <c r="CL741" s="20">
        <v>798.64</v>
      </c>
      <c r="CM741" s="20">
        <v>35720.58</v>
      </c>
      <c r="CN741" s="20">
        <v>2493.16</v>
      </c>
      <c r="CO741" s="20">
        <v>798.64</v>
      </c>
      <c r="CP741" s="20">
        <v>35720.58</v>
      </c>
      <c r="CQ741" s="20">
        <v>2493.16</v>
      </c>
      <c r="CR741" s="20">
        <v>798.64</v>
      </c>
      <c r="CS741" s="20">
        <v>35720.58</v>
      </c>
      <c r="CT741" s="20">
        <v>2493.16</v>
      </c>
      <c r="CU741" s="20">
        <v>798.64</v>
      </c>
      <c r="CV741" s="20">
        <v>35720.58</v>
      </c>
      <c r="CW741" s="20">
        <v>2493.16</v>
      </c>
      <c r="CX741" s="20">
        <v>798.64</v>
      </c>
      <c r="CY741" s="20">
        <v>35720.58</v>
      </c>
      <c r="CZ741" s="20">
        <v>2493.16</v>
      </c>
      <c r="DA741" s="20">
        <v>798.64</v>
      </c>
      <c r="DB741" s="20">
        <v>35720.58</v>
      </c>
      <c r="DC741" s="20">
        <v>2493.16</v>
      </c>
      <c r="DD741" s="20">
        <v>798.64</v>
      </c>
      <c r="DE741" s="20">
        <v>35720.58</v>
      </c>
      <c r="DF741" s="20">
        <v>2493.16</v>
      </c>
      <c r="DG741" s="20">
        <v>798.64</v>
      </c>
      <c r="DH741" s="20">
        <v>35720.58</v>
      </c>
      <c r="DI741" s="20">
        <v>2493.16</v>
      </c>
      <c r="DJ741" s="20">
        <v>798.64</v>
      </c>
      <c r="DK741" s="20">
        <v>35720.58</v>
      </c>
      <c r="DL741" s="20">
        <v>2493.16</v>
      </c>
      <c r="DM741" s="20">
        <v>798.64</v>
      </c>
      <c r="DN741" s="20">
        <v>35720.58</v>
      </c>
      <c r="DO741" s="20">
        <v>2493.16</v>
      </c>
      <c r="DP741" s="20">
        <v>798.64</v>
      </c>
      <c r="DQ741" s="20">
        <v>35720.58</v>
      </c>
      <c r="DR741" s="20">
        <v>2493.16</v>
      </c>
      <c r="DS741" s="20">
        <v>798.64</v>
      </c>
      <c r="DT741" s="20">
        <v>35720.58</v>
      </c>
      <c r="DU741" s="20">
        <v>2493.16</v>
      </c>
      <c r="DV741" s="20">
        <v>798.64</v>
      </c>
      <c r="DW741" s="20">
        <v>35720.58</v>
      </c>
      <c r="DX741" s="20">
        <v>2493.16</v>
      </c>
      <c r="DY741" s="20">
        <v>798.64</v>
      </c>
      <c r="DZ741" s="20">
        <v>35720.58</v>
      </c>
      <c r="EA741" s="20">
        <v>2493.16</v>
      </c>
      <c r="EB741" s="20">
        <v>798.64</v>
      </c>
      <c r="EC741" s="20">
        <v>35720.58</v>
      </c>
      <c r="ED741" s="20">
        <v>2493.16</v>
      </c>
      <c r="EE741" s="20">
        <v>798.64</v>
      </c>
      <c r="EF741" s="20">
        <v>35720.58</v>
      </c>
      <c r="EG741" s="20">
        <v>2493.16</v>
      </c>
      <c r="EH741" s="20">
        <v>798.64</v>
      </c>
      <c r="EI741" s="20">
        <f t="shared" si="71"/>
        <v>35720.58</v>
      </c>
      <c r="EJ741" s="20">
        <f t="shared" si="71"/>
        <v>2493.16</v>
      </c>
      <c r="EK741" s="20">
        <f t="shared" si="71"/>
        <v>798.64</v>
      </c>
      <c r="EL741" s="20">
        <v>35720.58</v>
      </c>
      <c r="EM741" s="20">
        <v>2493.16</v>
      </c>
      <c r="EN741" s="20">
        <v>798.64</v>
      </c>
      <c r="EO741" s="24">
        <f t="shared" si="72"/>
        <v>1014321.8800000001</v>
      </c>
      <c r="EP741" s="25">
        <f t="shared" si="68"/>
        <v>86173.320000000298</v>
      </c>
      <c r="EQ741" s="25">
        <f t="shared" si="69"/>
        <v>156049.5399999998</v>
      </c>
      <c r="ES741" s="26"/>
    </row>
    <row r="742" spans="1:149" x14ac:dyDescent="0.25">
      <c r="A742" s="27">
        <v>742</v>
      </c>
      <c r="B742" s="15">
        <v>26042556000134</v>
      </c>
      <c r="C742" s="28" t="s">
        <v>756</v>
      </c>
      <c r="D742" s="17">
        <v>1769144.28</v>
      </c>
      <c r="E742" s="18">
        <v>1212117.51</v>
      </c>
      <c r="F742" s="19">
        <v>0</v>
      </c>
      <c r="G742" s="20">
        <v>0</v>
      </c>
      <c r="H742" s="21">
        <f t="shared" si="67"/>
        <v>1769144.28</v>
      </c>
      <c r="I742" s="21">
        <v>1212117.51</v>
      </c>
      <c r="J742" s="22">
        <v>0</v>
      </c>
      <c r="K742" s="22">
        <v>0</v>
      </c>
      <c r="L742" s="22">
        <v>0</v>
      </c>
      <c r="M742" s="22">
        <v>0</v>
      </c>
      <c r="N742" s="22">
        <v>81066.12</v>
      </c>
      <c r="O742" s="22">
        <v>0</v>
      </c>
      <c r="P742" s="22">
        <v>81066.12</v>
      </c>
      <c r="Q742" s="22">
        <v>0</v>
      </c>
      <c r="R742" s="22">
        <v>81066.12</v>
      </c>
      <c r="S742" s="22">
        <v>81066.12</v>
      </c>
      <c r="T742" s="22">
        <v>81066.12</v>
      </c>
      <c r="U742" s="22">
        <v>81026.81</v>
      </c>
      <c r="V742" s="22">
        <v>81026.81</v>
      </c>
      <c r="W742" s="22">
        <v>81026.81</v>
      </c>
      <c r="X742" s="22">
        <v>81026.81</v>
      </c>
      <c r="Y742" s="22">
        <v>49536.04</v>
      </c>
      <c r="Z742" s="22">
        <v>49536.04</v>
      </c>
      <c r="AA742" s="22">
        <v>49536.04</v>
      </c>
      <c r="AB742" s="22">
        <v>49536.04</v>
      </c>
      <c r="AC742" s="22">
        <v>0</v>
      </c>
      <c r="AD742" s="22">
        <v>49536.04</v>
      </c>
      <c r="AE742" s="22"/>
      <c r="AF742" s="22"/>
      <c r="AG742" s="22">
        <v>49536.04</v>
      </c>
      <c r="AH742" s="22"/>
      <c r="AI742" s="22"/>
      <c r="AJ742" s="22">
        <v>49536.04</v>
      </c>
      <c r="AK742" s="22"/>
      <c r="AL742" s="22">
        <v>49536.04</v>
      </c>
      <c r="AM742" s="22">
        <v>49536.04</v>
      </c>
      <c r="AN742" s="22">
        <v>49536.04</v>
      </c>
      <c r="AO742" s="22"/>
      <c r="AP742" s="22">
        <v>49536.04</v>
      </c>
      <c r="AQ742" s="22"/>
      <c r="AR742" s="22"/>
      <c r="AS742" s="22">
        <v>49536.04</v>
      </c>
      <c r="AT742" s="22">
        <v>0</v>
      </c>
      <c r="AU742" s="22">
        <v>0</v>
      </c>
      <c r="AV742" s="22">
        <v>49536.04</v>
      </c>
      <c r="AW742" s="22">
        <v>0</v>
      </c>
      <c r="AX742" s="22">
        <v>0</v>
      </c>
      <c r="AY742" s="22"/>
      <c r="AZ742" s="22">
        <f>VLOOKUP(A742,[1]Consolidado!$A$4:$AZ$856,52,FALSE)</f>
        <v>49536.04</v>
      </c>
      <c r="BA742" s="22">
        <f>VLOOKUP(A742,'[2]Parcelas ICMS 2018 Calculadas'!$A$4:$BC$856,55,FALSE)</f>
        <v>0</v>
      </c>
      <c r="BB742" s="22">
        <v>49536.04</v>
      </c>
      <c r="BC742" s="22">
        <v>0</v>
      </c>
      <c r="BD742" s="22">
        <v>0</v>
      </c>
      <c r="BE742" s="22">
        <v>49536.04</v>
      </c>
      <c r="BF742" s="22"/>
      <c r="BG742" s="22">
        <v>0</v>
      </c>
      <c r="BH742" s="22"/>
      <c r="BI742" s="22"/>
      <c r="BJ742" s="22">
        <v>49536.04</v>
      </c>
      <c r="BK742" s="22">
        <v>0</v>
      </c>
      <c r="BL742" s="22">
        <v>0</v>
      </c>
      <c r="BM742" s="22">
        <v>0</v>
      </c>
      <c r="BN742" s="23">
        <f t="shared" si="70"/>
        <v>1571550.5200000007</v>
      </c>
      <c r="BO742" s="20">
        <v>36994.699999999997</v>
      </c>
      <c r="BP742" s="20">
        <v>2582.09</v>
      </c>
      <c r="BQ742" s="20">
        <v>827.13</v>
      </c>
      <c r="BR742" s="20">
        <v>36994.699999999997</v>
      </c>
      <c r="BS742" s="20">
        <v>2582.09</v>
      </c>
      <c r="BT742" s="20">
        <v>827.13</v>
      </c>
      <c r="BU742" s="20">
        <v>36994.699999999997</v>
      </c>
      <c r="BV742" s="20">
        <v>2582.09</v>
      </c>
      <c r="BW742" s="20">
        <v>827.13</v>
      </c>
      <c r="BX742" s="20">
        <v>36994.699999999997</v>
      </c>
      <c r="BY742" s="20">
        <v>2582.09</v>
      </c>
      <c r="BZ742" s="20">
        <v>827.13</v>
      </c>
      <c r="CA742" s="20">
        <v>36994.699999999997</v>
      </c>
      <c r="CB742" s="20">
        <v>2582.09</v>
      </c>
      <c r="CC742" s="20">
        <v>827.13</v>
      </c>
      <c r="CD742" s="20">
        <v>36994.699999999997</v>
      </c>
      <c r="CE742" s="20">
        <v>2582.09</v>
      </c>
      <c r="CF742" s="20">
        <v>827.13</v>
      </c>
      <c r="CG742" s="20">
        <v>36994.699999999997</v>
      </c>
      <c r="CH742" s="20">
        <v>2582.09</v>
      </c>
      <c r="CI742" s="20">
        <v>827.13</v>
      </c>
      <c r="CJ742" s="20">
        <v>36994.699999999997</v>
      </c>
      <c r="CK742" s="20">
        <v>2582.09</v>
      </c>
      <c r="CL742" s="20">
        <v>827.13</v>
      </c>
      <c r="CM742" s="20">
        <v>36994.699999999997</v>
      </c>
      <c r="CN742" s="20">
        <v>2582.09</v>
      </c>
      <c r="CO742" s="20">
        <v>827.13</v>
      </c>
      <c r="CP742" s="20">
        <v>36994.699999999997</v>
      </c>
      <c r="CQ742" s="20">
        <v>2582.09</v>
      </c>
      <c r="CR742" s="20">
        <v>827.13</v>
      </c>
      <c r="CS742" s="20">
        <v>36994.699999999997</v>
      </c>
      <c r="CT742" s="20">
        <v>2582.09</v>
      </c>
      <c r="CU742" s="20">
        <v>827.13</v>
      </c>
      <c r="CV742" s="20">
        <v>36994.699999999997</v>
      </c>
      <c r="CW742" s="20">
        <v>2582.09</v>
      </c>
      <c r="CX742" s="20">
        <v>827.13</v>
      </c>
      <c r="CY742" s="20">
        <v>36994.699999999997</v>
      </c>
      <c r="CZ742" s="20">
        <v>2582.09</v>
      </c>
      <c r="DA742" s="20">
        <v>827.13</v>
      </c>
      <c r="DB742" s="20">
        <v>36994.699999999997</v>
      </c>
      <c r="DC742" s="20">
        <v>2582.09</v>
      </c>
      <c r="DD742" s="20">
        <v>827.13</v>
      </c>
      <c r="DE742" s="20">
        <v>36994.699999999997</v>
      </c>
      <c r="DF742" s="20">
        <v>2582.09</v>
      </c>
      <c r="DG742" s="20">
        <v>827.13</v>
      </c>
      <c r="DH742" s="20">
        <v>36994.699999999997</v>
      </c>
      <c r="DI742" s="20">
        <v>2582.09</v>
      </c>
      <c r="DJ742" s="20">
        <v>827.13</v>
      </c>
      <c r="DK742" s="20">
        <v>36994.699999999997</v>
      </c>
      <c r="DL742" s="20">
        <v>2582.09</v>
      </c>
      <c r="DM742" s="20">
        <v>827.13</v>
      </c>
      <c r="DN742" s="20">
        <v>36994.699999999997</v>
      </c>
      <c r="DO742" s="20">
        <v>2582.09</v>
      </c>
      <c r="DP742" s="20">
        <v>827.13</v>
      </c>
      <c r="DQ742" s="20">
        <v>36994.699999999997</v>
      </c>
      <c r="DR742" s="20">
        <v>2582.09</v>
      </c>
      <c r="DS742" s="20">
        <v>827.13</v>
      </c>
      <c r="DT742" s="20">
        <v>36994.699999999997</v>
      </c>
      <c r="DU742" s="20">
        <v>2582.09</v>
      </c>
      <c r="DV742" s="20">
        <v>827.13</v>
      </c>
      <c r="DW742" s="20">
        <v>36994.699999999997</v>
      </c>
      <c r="DX742" s="20">
        <v>2582.09</v>
      </c>
      <c r="DY742" s="20">
        <v>827.13</v>
      </c>
      <c r="DZ742" s="20">
        <v>36994.699999999997</v>
      </c>
      <c r="EA742" s="20">
        <v>2582.09</v>
      </c>
      <c r="EB742" s="20">
        <v>827.13</v>
      </c>
      <c r="EC742" s="20">
        <v>36994.699999999997</v>
      </c>
      <c r="ED742" s="20">
        <v>2582.09</v>
      </c>
      <c r="EE742" s="20">
        <v>827.13</v>
      </c>
      <c r="EF742" s="20">
        <v>36994.699999999997</v>
      </c>
      <c r="EG742" s="20">
        <v>2582.09</v>
      </c>
      <c r="EH742" s="20">
        <v>827.13</v>
      </c>
      <c r="EI742" s="20">
        <f t="shared" si="71"/>
        <v>36994.699999999997</v>
      </c>
      <c r="EJ742" s="20">
        <f t="shared" si="71"/>
        <v>2582.09</v>
      </c>
      <c r="EK742" s="20">
        <f t="shared" si="71"/>
        <v>827.13</v>
      </c>
      <c r="EL742" s="20">
        <v>36994.699999999997</v>
      </c>
      <c r="EM742" s="20">
        <v>2582.09</v>
      </c>
      <c r="EN742" s="20">
        <v>827.13</v>
      </c>
      <c r="EO742" s="24">
        <f t="shared" si="72"/>
        <v>1050501.9199999992</v>
      </c>
      <c r="EP742" s="25">
        <f t="shared" si="68"/>
        <v>197593.75999999931</v>
      </c>
      <c r="EQ742" s="25">
        <f t="shared" si="69"/>
        <v>161615.59000000078</v>
      </c>
      <c r="ES742" s="26"/>
    </row>
    <row r="743" spans="1:149" x14ac:dyDescent="0.25">
      <c r="A743" s="27">
        <v>743</v>
      </c>
      <c r="B743" s="15">
        <v>25223009000192</v>
      </c>
      <c r="C743" s="28" t="s">
        <v>757</v>
      </c>
      <c r="D743" s="17">
        <v>364829.96</v>
      </c>
      <c r="E743" s="18">
        <v>1320042.27</v>
      </c>
      <c r="F743" s="19">
        <v>364829.96</v>
      </c>
      <c r="G743" s="20">
        <v>0</v>
      </c>
      <c r="H743" s="21">
        <f t="shared" si="67"/>
        <v>0</v>
      </c>
      <c r="I743" s="21">
        <v>1320042.27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/>
      <c r="AF743" s="22"/>
      <c r="AG743" s="22">
        <v>0</v>
      </c>
      <c r="AH743" s="22"/>
      <c r="AI743" s="22"/>
      <c r="AJ743" s="22">
        <v>0</v>
      </c>
      <c r="AK743" s="22"/>
      <c r="AL743" s="22">
        <v>0</v>
      </c>
      <c r="AM743" s="22">
        <v>0</v>
      </c>
      <c r="AN743" s="22">
        <v>0</v>
      </c>
      <c r="AO743" s="22"/>
      <c r="AP743" s="22">
        <v>0</v>
      </c>
      <c r="AQ743" s="22"/>
      <c r="AR743" s="22"/>
      <c r="AS743" s="22">
        <v>0</v>
      </c>
      <c r="AT743" s="22">
        <v>0</v>
      </c>
      <c r="AU743" s="22">
        <v>0</v>
      </c>
      <c r="AV743" s="22">
        <v>0</v>
      </c>
      <c r="AW743" s="22">
        <v>0</v>
      </c>
      <c r="AX743" s="22">
        <v>0</v>
      </c>
      <c r="AY743" s="22"/>
      <c r="AZ743" s="22">
        <f>VLOOKUP(A743,[1]Consolidado!$A$4:$AZ$856,52,FALSE)</f>
        <v>0</v>
      </c>
      <c r="BA743" s="22">
        <f>VLOOKUP(A743,'[2]Parcelas ICMS 2018 Calculadas'!$A$4:$BC$856,55,FALSE)</f>
        <v>0</v>
      </c>
      <c r="BB743" s="22">
        <v>0</v>
      </c>
      <c r="BC743" s="22">
        <v>0</v>
      </c>
      <c r="BD743" s="22">
        <v>0</v>
      </c>
      <c r="BE743" s="22">
        <v>0</v>
      </c>
      <c r="BF743" s="22"/>
      <c r="BG743" s="22">
        <v>0</v>
      </c>
      <c r="BH743" s="22"/>
      <c r="BI743" s="22"/>
      <c r="BJ743" s="22">
        <v>0</v>
      </c>
      <c r="BK743" s="22">
        <v>0</v>
      </c>
      <c r="BL743" s="22">
        <v>0</v>
      </c>
      <c r="BM743" s="22">
        <v>0</v>
      </c>
      <c r="BN743" s="23">
        <f t="shared" si="70"/>
        <v>0</v>
      </c>
      <c r="BO743" s="20">
        <v>40288.639999999999</v>
      </c>
      <c r="BP743" s="20">
        <v>2812</v>
      </c>
      <c r="BQ743" s="20">
        <v>900.77</v>
      </c>
      <c r="BR743" s="20">
        <v>40288.639999999999</v>
      </c>
      <c r="BS743" s="20">
        <v>2812</v>
      </c>
      <c r="BT743" s="20">
        <v>900.77</v>
      </c>
      <c r="BU743" s="20">
        <v>40288.639999999999</v>
      </c>
      <c r="BV743" s="20">
        <v>2812</v>
      </c>
      <c r="BW743" s="20">
        <v>900.77</v>
      </c>
      <c r="BX743" s="20">
        <v>40288.639999999999</v>
      </c>
      <c r="BY743" s="20">
        <v>2812</v>
      </c>
      <c r="BZ743" s="20">
        <v>900.77</v>
      </c>
      <c r="CA743" s="20">
        <v>40288.639999999999</v>
      </c>
      <c r="CB743" s="20">
        <v>2812</v>
      </c>
      <c r="CC743" s="20">
        <v>900.77</v>
      </c>
      <c r="CD743" s="20">
        <v>40288.639999999999</v>
      </c>
      <c r="CE743" s="20">
        <v>2812</v>
      </c>
      <c r="CF743" s="20">
        <v>900.77</v>
      </c>
      <c r="CG743" s="20">
        <v>40288.639999999999</v>
      </c>
      <c r="CH743" s="20">
        <v>2812</v>
      </c>
      <c r="CI743" s="20">
        <v>900.77</v>
      </c>
      <c r="CJ743" s="20">
        <v>40288.639999999999</v>
      </c>
      <c r="CK743" s="20">
        <v>2812</v>
      </c>
      <c r="CL743" s="20">
        <v>900.77</v>
      </c>
      <c r="CM743" s="20">
        <v>40288.639999999999</v>
      </c>
      <c r="CN743" s="20">
        <v>2812</v>
      </c>
      <c r="CO743" s="20">
        <v>900.77</v>
      </c>
      <c r="CP743" s="20">
        <v>40288.639999999999</v>
      </c>
      <c r="CQ743" s="20">
        <v>2812</v>
      </c>
      <c r="CR743" s="20">
        <v>900.77</v>
      </c>
      <c r="CS743" s="20">
        <v>40288.639999999999</v>
      </c>
      <c r="CT743" s="20">
        <v>2812</v>
      </c>
      <c r="CU743" s="20">
        <v>900.77</v>
      </c>
      <c r="CV743" s="20">
        <v>40288.639999999999</v>
      </c>
      <c r="CW743" s="20">
        <v>2812</v>
      </c>
      <c r="CX743" s="20">
        <v>900.77</v>
      </c>
      <c r="CY743" s="20">
        <v>40288.639999999999</v>
      </c>
      <c r="CZ743" s="20">
        <v>2812</v>
      </c>
      <c r="DA743" s="20">
        <v>900.77</v>
      </c>
      <c r="DB743" s="20">
        <v>40288.639999999999</v>
      </c>
      <c r="DC743" s="20">
        <v>2812</v>
      </c>
      <c r="DD743" s="20">
        <v>900.77</v>
      </c>
      <c r="DE743" s="20">
        <v>40288.639999999999</v>
      </c>
      <c r="DF743" s="20">
        <v>2812</v>
      </c>
      <c r="DG743" s="20">
        <v>900.77</v>
      </c>
      <c r="DH743" s="20">
        <v>40288.639999999999</v>
      </c>
      <c r="DI743" s="20">
        <v>2812</v>
      </c>
      <c r="DJ743" s="20">
        <v>900.77</v>
      </c>
      <c r="DK743" s="20">
        <v>40288.639999999999</v>
      </c>
      <c r="DL743" s="20">
        <v>2812</v>
      </c>
      <c r="DM743" s="20">
        <v>900.77</v>
      </c>
      <c r="DN743" s="20">
        <v>40288.639999999999</v>
      </c>
      <c r="DO743" s="20">
        <v>2812</v>
      </c>
      <c r="DP743" s="20">
        <v>900.77</v>
      </c>
      <c r="DQ743" s="20">
        <v>40288.639999999999</v>
      </c>
      <c r="DR743" s="20">
        <v>2812</v>
      </c>
      <c r="DS743" s="20">
        <v>900.77</v>
      </c>
      <c r="DT743" s="20">
        <v>40288.639999999999</v>
      </c>
      <c r="DU743" s="20">
        <v>2812</v>
      </c>
      <c r="DV743" s="20">
        <v>900.77</v>
      </c>
      <c r="DW743" s="20">
        <v>40288.639999999999</v>
      </c>
      <c r="DX743" s="20">
        <v>2812</v>
      </c>
      <c r="DY743" s="20">
        <v>900.77</v>
      </c>
      <c r="DZ743" s="20">
        <v>40288.639999999999</v>
      </c>
      <c r="EA743" s="20">
        <v>2812</v>
      </c>
      <c r="EB743" s="20">
        <v>900.77</v>
      </c>
      <c r="EC743" s="20">
        <v>40288.639999999999</v>
      </c>
      <c r="ED743" s="20">
        <v>2812</v>
      </c>
      <c r="EE743" s="20">
        <v>900.77</v>
      </c>
      <c r="EF743" s="20">
        <v>40288.639999999999</v>
      </c>
      <c r="EG743" s="20">
        <v>2812</v>
      </c>
      <c r="EH743" s="20">
        <v>900.77</v>
      </c>
      <c r="EI743" s="20">
        <f t="shared" si="71"/>
        <v>40288.639999999999</v>
      </c>
      <c r="EJ743" s="20">
        <f t="shared" si="71"/>
        <v>2812</v>
      </c>
      <c r="EK743" s="20">
        <f t="shared" si="71"/>
        <v>900.77</v>
      </c>
      <c r="EL743" s="20">
        <v>40288.639999999999</v>
      </c>
      <c r="EM743" s="20">
        <v>2812</v>
      </c>
      <c r="EN743" s="20">
        <v>900.77</v>
      </c>
      <c r="EO743" s="24">
        <f t="shared" si="72"/>
        <v>1144036.6600000004</v>
      </c>
      <c r="EP743" s="25">
        <f t="shared" si="68"/>
        <v>0</v>
      </c>
      <c r="EQ743" s="25">
        <f t="shared" si="69"/>
        <v>176005.60999999964</v>
      </c>
      <c r="ES743" s="26"/>
    </row>
    <row r="744" spans="1:149" x14ac:dyDescent="0.25">
      <c r="A744" s="27">
        <v>744</v>
      </c>
      <c r="B744" s="15">
        <v>25212242000170</v>
      </c>
      <c r="C744" s="28" t="s">
        <v>758</v>
      </c>
      <c r="D744" s="17">
        <v>259586.11</v>
      </c>
      <c r="E744" s="18">
        <v>664406.47</v>
      </c>
      <c r="F744" s="19">
        <v>0</v>
      </c>
      <c r="G744" s="20">
        <v>0</v>
      </c>
      <c r="H744" s="21">
        <f t="shared" si="67"/>
        <v>259586.11</v>
      </c>
      <c r="I744" s="21">
        <v>664406.47</v>
      </c>
      <c r="J744" s="22">
        <v>0</v>
      </c>
      <c r="K744" s="22">
        <v>0</v>
      </c>
      <c r="L744" s="22">
        <v>0</v>
      </c>
      <c r="M744" s="22">
        <v>0</v>
      </c>
      <c r="N744" s="22">
        <v>11894.81</v>
      </c>
      <c r="O744" s="22">
        <v>0</v>
      </c>
      <c r="P744" s="22">
        <v>11894.81</v>
      </c>
      <c r="Q744" s="22">
        <v>0</v>
      </c>
      <c r="R744" s="22">
        <v>11894.81</v>
      </c>
      <c r="S744" s="22">
        <v>11894.81</v>
      </c>
      <c r="T744" s="22">
        <v>11894.81</v>
      </c>
      <c r="U744" s="22">
        <v>11889.04</v>
      </c>
      <c r="V744" s="22">
        <v>11889.04</v>
      </c>
      <c r="W744" s="22">
        <v>11889.04</v>
      </c>
      <c r="X744" s="22">
        <v>11889.04</v>
      </c>
      <c r="Y744" s="22">
        <v>7268.41</v>
      </c>
      <c r="Z744" s="22">
        <v>7268.41</v>
      </c>
      <c r="AA744" s="22">
        <v>7268.41</v>
      </c>
      <c r="AB744" s="22">
        <v>7268.41</v>
      </c>
      <c r="AC744" s="22">
        <v>0</v>
      </c>
      <c r="AD744" s="22">
        <v>7268.41</v>
      </c>
      <c r="AE744" s="22"/>
      <c r="AF744" s="22"/>
      <c r="AG744" s="22">
        <v>7268.41</v>
      </c>
      <c r="AH744" s="22"/>
      <c r="AI744" s="22"/>
      <c r="AJ744" s="22">
        <v>7268.41</v>
      </c>
      <c r="AK744" s="22"/>
      <c r="AL744" s="22">
        <v>7268.41</v>
      </c>
      <c r="AM744" s="22">
        <v>7268.41</v>
      </c>
      <c r="AN744" s="22">
        <v>7268.41</v>
      </c>
      <c r="AO744" s="22"/>
      <c r="AP744" s="22">
        <v>7268.41</v>
      </c>
      <c r="AQ744" s="22"/>
      <c r="AR744" s="22"/>
      <c r="AS744" s="22">
        <v>7268.41</v>
      </c>
      <c r="AT744" s="22">
        <v>0</v>
      </c>
      <c r="AU744" s="22">
        <v>0</v>
      </c>
      <c r="AV744" s="22">
        <v>7268.41</v>
      </c>
      <c r="AW744" s="22">
        <v>0</v>
      </c>
      <c r="AX744" s="22">
        <v>58066.57</v>
      </c>
      <c r="AY744" s="22"/>
      <c r="AZ744" s="22">
        <f>VLOOKUP(A744,[1]Consolidado!$A$4:$AZ$856,52,FALSE)</f>
        <v>0</v>
      </c>
      <c r="BA744" s="22">
        <f>VLOOKUP(A744,'[2]Parcelas ICMS 2018 Calculadas'!$A$4:$BC$856,55,FALSE)</f>
        <v>0</v>
      </c>
      <c r="BB744" s="22">
        <v>0</v>
      </c>
      <c r="BC744" s="22">
        <v>0</v>
      </c>
      <c r="BD744" s="22">
        <v>0</v>
      </c>
      <c r="BE744" s="22"/>
      <c r="BF744" s="22"/>
      <c r="BG744" s="22">
        <v>0</v>
      </c>
      <c r="BH744" s="22"/>
      <c r="BI744" s="22"/>
      <c r="BJ744" s="22">
        <v>0</v>
      </c>
      <c r="BK744" s="22">
        <v>0</v>
      </c>
      <c r="BL744" s="22">
        <v>0</v>
      </c>
      <c r="BM744" s="22">
        <v>0</v>
      </c>
      <c r="BN744" s="23">
        <f t="shared" si="70"/>
        <v>259586.11000000007</v>
      </c>
      <c r="BO744" s="20">
        <v>20278.16</v>
      </c>
      <c r="BP744" s="20">
        <v>1415.34</v>
      </c>
      <c r="BQ744" s="20">
        <v>453.38</v>
      </c>
      <c r="BR744" s="20">
        <v>20278.16</v>
      </c>
      <c r="BS744" s="20">
        <v>1415.34</v>
      </c>
      <c r="BT744" s="20">
        <v>453.38</v>
      </c>
      <c r="BU744" s="20">
        <v>20278.16</v>
      </c>
      <c r="BV744" s="20">
        <v>1415.34</v>
      </c>
      <c r="BW744" s="20">
        <v>453.38</v>
      </c>
      <c r="BX744" s="20">
        <v>20278.16</v>
      </c>
      <c r="BY744" s="20">
        <v>1415.34</v>
      </c>
      <c r="BZ744" s="20">
        <v>453.38</v>
      </c>
      <c r="CA744" s="20">
        <v>20278.16</v>
      </c>
      <c r="CB744" s="20">
        <v>1415.34</v>
      </c>
      <c r="CC744" s="20">
        <v>453.38</v>
      </c>
      <c r="CD744" s="20">
        <v>20278.16</v>
      </c>
      <c r="CE744" s="20">
        <v>1415.34</v>
      </c>
      <c r="CF744" s="20">
        <v>453.38</v>
      </c>
      <c r="CG744" s="20">
        <v>20278.16</v>
      </c>
      <c r="CH744" s="20">
        <v>1415.34</v>
      </c>
      <c r="CI744" s="20">
        <v>453.38</v>
      </c>
      <c r="CJ744" s="20">
        <v>20278.16</v>
      </c>
      <c r="CK744" s="20">
        <v>1415.34</v>
      </c>
      <c r="CL744" s="20">
        <v>453.38</v>
      </c>
      <c r="CM744" s="20">
        <v>20278.16</v>
      </c>
      <c r="CN744" s="20">
        <v>1415.34</v>
      </c>
      <c r="CO744" s="20">
        <v>453.38</v>
      </c>
      <c r="CP744" s="20">
        <v>20278.16</v>
      </c>
      <c r="CQ744" s="20">
        <v>1415.34</v>
      </c>
      <c r="CR744" s="20">
        <v>453.38</v>
      </c>
      <c r="CS744" s="20">
        <v>20278.16</v>
      </c>
      <c r="CT744" s="20">
        <v>1415.34</v>
      </c>
      <c r="CU744" s="20">
        <v>453.38</v>
      </c>
      <c r="CV744" s="20">
        <v>20278.16</v>
      </c>
      <c r="CW744" s="20">
        <v>1415.34</v>
      </c>
      <c r="CX744" s="20">
        <v>453.38</v>
      </c>
      <c r="CY744" s="20">
        <v>20278.16</v>
      </c>
      <c r="CZ744" s="20">
        <v>1415.34</v>
      </c>
      <c r="DA744" s="20">
        <v>453.38</v>
      </c>
      <c r="DB744" s="20">
        <v>20278.16</v>
      </c>
      <c r="DC744" s="20">
        <v>1415.34</v>
      </c>
      <c r="DD744" s="20">
        <v>453.38</v>
      </c>
      <c r="DE744" s="20">
        <v>20278.16</v>
      </c>
      <c r="DF744" s="20">
        <v>1415.34</v>
      </c>
      <c r="DG744" s="20">
        <v>453.38</v>
      </c>
      <c r="DH744" s="20">
        <v>20278.16</v>
      </c>
      <c r="DI744" s="20">
        <v>1415.34</v>
      </c>
      <c r="DJ744" s="20">
        <v>453.38</v>
      </c>
      <c r="DK744" s="20">
        <v>20278.16</v>
      </c>
      <c r="DL744" s="20">
        <v>1415.34</v>
      </c>
      <c r="DM744" s="20">
        <v>453.38</v>
      </c>
      <c r="DN744" s="20">
        <v>20278.16</v>
      </c>
      <c r="DO744" s="20">
        <v>1415.34</v>
      </c>
      <c r="DP744" s="20">
        <v>453.38</v>
      </c>
      <c r="DQ744" s="20">
        <v>20278.16</v>
      </c>
      <c r="DR744" s="20">
        <v>1415.34</v>
      </c>
      <c r="DS744" s="20">
        <v>453.38</v>
      </c>
      <c r="DT744" s="20">
        <v>20278.16</v>
      </c>
      <c r="DU744" s="20">
        <v>1415.34</v>
      </c>
      <c r="DV744" s="20">
        <v>453.38</v>
      </c>
      <c r="DW744" s="20">
        <v>20278.16</v>
      </c>
      <c r="DX744" s="20">
        <v>1415.34</v>
      </c>
      <c r="DY744" s="20">
        <v>453.38</v>
      </c>
      <c r="DZ744" s="20">
        <v>20278.16</v>
      </c>
      <c r="EA744" s="20">
        <v>1415.34</v>
      </c>
      <c r="EB744" s="20">
        <v>453.38</v>
      </c>
      <c r="EC744" s="20">
        <v>20278.16</v>
      </c>
      <c r="ED744" s="20">
        <v>1415.34</v>
      </c>
      <c r="EE744" s="20">
        <v>453.38</v>
      </c>
      <c r="EF744" s="20">
        <v>20278.16</v>
      </c>
      <c r="EG744" s="20">
        <v>1415.34</v>
      </c>
      <c r="EH744" s="20">
        <v>453.38</v>
      </c>
      <c r="EI744" s="20">
        <f t="shared" si="71"/>
        <v>20278.16</v>
      </c>
      <c r="EJ744" s="20">
        <f t="shared" si="71"/>
        <v>1415.34</v>
      </c>
      <c r="EK744" s="20">
        <f t="shared" si="71"/>
        <v>453.38</v>
      </c>
      <c r="EL744" s="20">
        <v>20278.16</v>
      </c>
      <c r="EM744" s="20">
        <v>1415.34</v>
      </c>
      <c r="EN744" s="20">
        <v>453.38</v>
      </c>
      <c r="EO744" s="24">
        <f t="shared" si="72"/>
        <v>575818.88000000012</v>
      </c>
      <c r="EP744" s="25">
        <f t="shared" si="68"/>
        <v>0</v>
      </c>
      <c r="EQ744" s="25">
        <f t="shared" si="69"/>
        <v>88587.589999999851</v>
      </c>
      <c r="ES744" s="26"/>
    </row>
    <row r="745" spans="1:149" x14ac:dyDescent="0.25">
      <c r="A745" s="27">
        <v>745</v>
      </c>
      <c r="B745" s="15">
        <v>66234360000166</v>
      </c>
      <c r="C745" s="28" t="s">
        <v>759</v>
      </c>
      <c r="D745" s="17">
        <v>357822.9</v>
      </c>
      <c r="E745" s="18">
        <v>1245320.75</v>
      </c>
      <c r="F745" s="19">
        <v>357822.9</v>
      </c>
      <c r="G745" s="20">
        <v>0</v>
      </c>
      <c r="H745" s="21">
        <f t="shared" si="67"/>
        <v>0</v>
      </c>
      <c r="I745" s="21">
        <v>1245320.75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/>
      <c r="AF745" s="22"/>
      <c r="AG745" s="22">
        <v>0</v>
      </c>
      <c r="AH745" s="22"/>
      <c r="AI745" s="22"/>
      <c r="AJ745" s="22">
        <v>0</v>
      </c>
      <c r="AK745" s="22"/>
      <c r="AL745" s="22">
        <v>0</v>
      </c>
      <c r="AM745" s="22">
        <v>0</v>
      </c>
      <c r="AN745" s="22">
        <v>0</v>
      </c>
      <c r="AO745" s="22"/>
      <c r="AP745" s="22">
        <v>0</v>
      </c>
      <c r="AQ745" s="22"/>
      <c r="AR745" s="22"/>
      <c r="AS745" s="22">
        <v>0</v>
      </c>
      <c r="AT745" s="22">
        <v>0</v>
      </c>
      <c r="AU745" s="22">
        <v>0</v>
      </c>
      <c r="AV745" s="22">
        <v>0</v>
      </c>
      <c r="AW745" s="22">
        <v>0</v>
      </c>
      <c r="AX745" s="22">
        <v>0</v>
      </c>
      <c r="AY745" s="22"/>
      <c r="AZ745" s="22">
        <f>VLOOKUP(A745,[1]Consolidado!$A$4:$AZ$856,52,FALSE)</f>
        <v>0</v>
      </c>
      <c r="BA745" s="22">
        <f>VLOOKUP(A745,'[2]Parcelas ICMS 2018 Calculadas'!$A$4:$BC$856,55,FALSE)</f>
        <v>0</v>
      </c>
      <c r="BB745" s="22">
        <v>0</v>
      </c>
      <c r="BC745" s="22">
        <v>0</v>
      </c>
      <c r="BD745" s="22">
        <v>0</v>
      </c>
      <c r="BE745" s="22">
        <v>0</v>
      </c>
      <c r="BF745" s="22"/>
      <c r="BG745" s="22">
        <v>0</v>
      </c>
      <c r="BH745" s="22"/>
      <c r="BI745" s="22"/>
      <c r="BJ745" s="22">
        <v>0</v>
      </c>
      <c r="BK745" s="22">
        <v>0</v>
      </c>
      <c r="BL745" s="22">
        <v>0</v>
      </c>
      <c r="BM745" s="22">
        <v>0</v>
      </c>
      <c r="BN745" s="23">
        <f t="shared" si="70"/>
        <v>0</v>
      </c>
      <c r="BO745" s="20">
        <v>38008.089999999997</v>
      </c>
      <c r="BP745" s="20">
        <v>2652.82</v>
      </c>
      <c r="BQ745" s="20">
        <v>849.78</v>
      </c>
      <c r="BR745" s="20">
        <v>38008.089999999997</v>
      </c>
      <c r="BS745" s="20">
        <v>2652.82</v>
      </c>
      <c r="BT745" s="20">
        <v>849.78</v>
      </c>
      <c r="BU745" s="20">
        <v>38008.089999999997</v>
      </c>
      <c r="BV745" s="20">
        <v>2652.82</v>
      </c>
      <c r="BW745" s="20">
        <v>849.78</v>
      </c>
      <c r="BX745" s="20">
        <v>38008.089999999997</v>
      </c>
      <c r="BY745" s="20">
        <v>2652.82</v>
      </c>
      <c r="BZ745" s="20">
        <v>849.78</v>
      </c>
      <c r="CA745" s="20">
        <v>38008.089999999997</v>
      </c>
      <c r="CB745" s="20">
        <v>2652.82</v>
      </c>
      <c r="CC745" s="20">
        <v>849.78</v>
      </c>
      <c r="CD745" s="20">
        <v>38008.089999999997</v>
      </c>
      <c r="CE745" s="20">
        <v>2652.82</v>
      </c>
      <c r="CF745" s="20">
        <v>849.78</v>
      </c>
      <c r="CG745" s="20">
        <v>38008.089999999997</v>
      </c>
      <c r="CH745" s="20">
        <v>2652.82</v>
      </c>
      <c r="CI745" s="20">
        <v>849.78</v>
      </c>
      <c r="CJ745" s="20">
        <v>38008.089999999997</v>
      </c>
      <c r="CK745" s="20">
        <v>2652.82</v>
      </c>
      <c r="CL745" s="20">
        <v>849.78</v>
      </c>
      <c r="CM745" s="20">
        <v>38008.089999999997</v>
      </c>
      <c r="CN745" s="20">
        <v>2652.82</v>
      </c>
      <c r="CO745" s="20">
        <v>849.78</v>
      </c>
      <c r="CP745" s="20">
        <v>38008.089999999997</v>
      </c>
      <c r="CQ745" s="20">
        <v>2652.82</v>
      </c>
      <c r="CR745" s="20">
        <v>849.78</v>
      </c>
      <c r="CS745" s="20">
        <v>38008.089999999997</v>
      </c>
      <c r="CT745" s="20">
        <v>2652.82</v>
      </c>
      <c r="CU745" s="20">
        <v>849.78</v>
      </c>
      <c r="CV745" s="20">
        <v>38008.089999999997</v>
      </c>
      <c r="CW745" s="20">
        <v>2652.82</v>
      </c>
      <c r="CX745" s="20">
        <v>849.78</v>
      </c>
      <c r="CY745" s="20">
        <v>38008.089999999997</v>
      </c>
      <c r="CZ745" s="20">
        <v>2652.82</v>
      </c>
      <c r="DA745" s="20">
        <v>849.78</v>
      </c>
      <c r="DB745" s="20">
        <v>38008.089999999997</v>
      </c>
      <c r="DC745" s="20">
        <v>2652.82</v>
      </c>
      <c r="DD745" s="20">
        <v>849.78</v>
      </c>
      <c r="DE745" s="20">
        <v>38008.089999999997</v>
      </c>
      <c r="DF745" s="20">
        <v>2652.82</v>
      </c>
      <c r="DG745" s="20">
        <v>849.78</v>
      </c>
      <c r="DH745" s="20">
        <v>38008.089999999997</v>
      </c>
      <c r="DI745" s="20">
        <v>2652.82</v>
      </c>
      <c r="DJ745" s="20">
        <v>849.78</v>
      </c>
      <c r="DK745" s="20">
        <v>38008.089999999997</v>
      </c>
      <c r="DL745" s="20">
        <v>2652.82</v>
      </c>
      <c r="DM745" s="20">
        <v>849.78</v>
      </c>
      <c r="DN745" s="20">
        <v>38008.089999999997</v>
      </c>
      <c r="DO745" s="20">
        <v>2652.82</v>
      </c>
      <c r="DP745" s="20">
        <v>849.78</v>
      </c>
      <c r="DQ745" s="20">
        <v>38008.089999999997</v>
      </c>
      <c r="DR745" s="20">
        <v>2652.82</v>
      </c>
      <c r="DS745" s="20">
        <v>849.78</v>
      </c>
      <c r="DT745" s="20">
        <v>38008.089999999997</v>
      </c>
      <c r="DU745" s="20">
        <v>2652.82</v>
      </c>
      <c r="DV745" s="20">
        <v>849.78</v>
      </c>
      <c r="DW745" s="20">
        <v>38008.089999999997</v>
      </c>
      <c r="DX745" s="20">
        <v>2652.82</v>
      </c>
      <c r="DY745" s="20">
        <v>849.78</v>
      </c>
      <c r="DZ745" s="20">
        <v>38008.089999999997</v>
      </c>
      <c r="EA745" s="20">
        <v>2652.82</v>
      </c>
      <c r="EB745" s="20">
        <v>849.78</v>
      </c>
      <c r="EC745" s="20">
        <v>38008.089999999997</v>
      </c>
      <c r="ED745" s="20">
        <v>2652.82</v>
      </c>
      <c r="EE745" s="20">
        <v>849.78</v>
      </c>
      <c r="EF745" s="20">
        <v>38008.089999999997</v>
      </c>
      <c r="EG745" s="20">
        <v>2652.82</v>
      </c>
      <c r="EH745" s="20">
        <v>849.78</v>
      </c>
      <c r="EI745" s="20">
        <f t="shared" si="71"/>
        <v>38008.089999999997</v>
      </c>
      <c r="EJ745" s="20">
        <f t="shared" si="71"/>
        <v>2652.82</v>
      </c>
      <c r="EK745" s="20">
        <f t="shared" si="71"/>
        <v>849.78</v>
      </c>
      <c r="EL745" s="20">
        <v>38008.089999999997</v>
      </c>
      <c r="EM745" s="20">
        <v>2652.82</v>
      </c>
      <c r="EN745" s="20">
        <v>849.78</v>
      </c>
      <c r="EO745" s="24">
        <f t="shared" si="72"/>
        <v>1079277.9399999997</v>
      </c>
      <c r="EP745" s="25">
        <f t="shared" si="68"/>
        <v>0</v>
      </c>
      <c r="EQ745" s="25">
        <f t="shared" si="69"/>
        <v>166042.81000000029</v>
      </c>
      <c r="ES745" s="26"/>
    </row>
    <row r="746" spans="1:149" x14ac:dyDescent="0.25">
      <c r="A746" s="27">
        <v>746</v>
      </c>
      <c r="B746" s="15">
        <v>25209115000111</v>
      </c>
      <c r="C746" s="28" t="s">
        <v>760</v>
      </c>
      <c r="D746" s="17">
        <v>888203.98</v>
      </c>
      <c r="E746" s="18">
        <v>1644329.13</v>
      </c>
      <c r="F746" s="19">
        <v>0</v>
      </c>
      <c r="G746" s="20">
        <v>0</v>
      </c>
      <c r="H746" s="21">
        <f t="shared" si="67"/>
        <v>888203.98</v>
      </c>
      <c r="I746" s="21">
        <v>1644329.13</v>
      </c>
      <c r="J746" s="22">
        <v>0</v>
      </c>
      <c r="K746" s="22">
        <v>0</v>
      </c>
      <c r="L746" s="22">
        <v>0</v>
      </c>
      <c r="M746" s="22">
        <v>0</v>
      </c>
      <c r="N746" s="22">
        <v>40699.480000000003</v>
      </c>
      <c r="O746" s="22">
        <v>0</v>
      </c>
      <c r="P746" s="22">
        <v>40699.480000000003</v>
      </c>
      <c r="Q746" s="22">
        <v>0</v>
      </c>
      <c r="R746" s="22">
        <v>40699.480000000003</v>
      </c>
      <c r="S746" s="22">
        <v>40699.480000000003</v>
      </c>
      <c r="T746" s="22">
        <v>40699.480000000003</v>
      </c>
      <c r="U746" s="22">
        <v>40679.74</v>
      </c>
      <c r="V746" s="22">
        <v>40679.74</v>
      </c>
      <c r="W746" s="22">
        <v>40679.74</v>
      </c>
      <c r="X746" s="22">
        <v>40679.74</v>
      </c>
      <c r="Y746" s="22">
        <v>24869.71</v>
      </c>
      <c r="Z746" s="22">
        <v>24869.71</v>
      </c>
      <c r="AA746" s="22">
        <v>24869.71</v>
      </c>
      <c r="AB746" s="22">
        <v>24869.71</v>
      </c>
      <c r="AC746" s="22">
        <v>0</v>
      </c>
      <c r="AD746" s="22">
        <v>24869.71</v>
      </c>
      <c r="AE746" s="22"/>
      <c r="AF746" s="22"/>
      <c r="AG746" s="22">
        <v>24869.71</v>
      </c>
      <c r="AH746" s="22"/>
      <c r="AI746" s="22"/>
      <c r="AJ746" s="22">
        <v>24869.71</v>
      </c>
      <c r="AK746" s="22"/>
      <c r="AL746" s="22">
        <v>24869.71</v>
      </c>
      <c r="AM746" s="22">
        <v>24869.71</v>
      </c>
      <c r="AN746" s="22">
        <v>24869.71</v>
      </c>
      <c r="AO746" s="22"/>
      <c r="AP746" s="22">
        <v>24869.71</v>
      </c>
      <c r="AQ746" s="22"/>
      <c r="AR746" s="22"/>
      <c r="AS746" s="22">
        <v>24869.71</v>
      </c>
      <c r="AT746" s="22">
        <v>0</v>
      </c>
      <c r="AU746" s="22">
        <v>0</v>
      </c>
      <c r="AV746" s="22">
        <v>24869.71</v>
      </c>
      <c r="AW746" s="22">
        <v>0</v>
      </c>
      <c r="AX746" s="22">
        <v>198681.39</v>
      </c>
      <c r="AY746" s="22"/>
      <c r="AZ746" s="22">
        <f>VLOOKUP(A746,[1]Consolidado!$A$4:$AZ$856,52,FALSE)</f>
        <v>0</v>
      </c>
      <c r="BA746" s="22">
        <f>VLOOKUP(A746,'[2]Parcelas ICMS 2018 Calculadas'!$A$4:$BC$856,55,FALSE)</f>
        <v>0</v>
      </c>
      <c r="BB746" s="22">
        <v>0</v>
      </c>
      <c r="BC746" s="22">
        <v>0</v>
      </c>
      <c r="BD746" s="22">
        <v>0</v>
      </c>
      <c r="BE746" s="22"/>
      <c r="BF746" s="22"/>
      <c r="BG746" s="22">
        <v>0</v>
      </c>
      <c r="BH746" s="22"/>
      <c r="BI746" s="22"/>
      <c r="BJ746" s="22">
        <v>0</v>
      </c>
      <c r="BK746" s="22">
        <v>0</v>
      </c>
      <c r="BL746" s="22">
        <v>0</v>
      </c>
      <c r="BM746" s="22">
        <v>0</v>
      </c>
      <c r="BN746" s="23">
        <f t="shared" si="70"/>
        <v>888203.97999999986</v>
      </c>
      <c r="BO746" s="20">
        <v>50186.11</v>
      </c>
      <c r="BP746" s="20">
        <v>3502.8</v>
      </c>
      <c r="BQ746" s="20">
        <v>1122.06</v>
      </c>
      <c r="BR746" s="20">
        <v>50186.11</v>
      </c>
      <c r="BS746" s="20">
        <v>3502.8</v>
      </c>
      <c r="BT746" s="20">
        <v>1122.06</v>
      </c>
      <c r="BU746" s="20">
        <v>50186.11</v>
      </c>
      <c r="BV746" s="20">
        <v>3502.8</v>
      </c>
      <c r="BW746" s="20">
        <v>1122.06</v>
      </c>
      <c r="BX746" s="20">
        <v>50186.11</v>
      </c>
      <c r="BY746" s="20">
        <v>3502.8</v>
      </c>
      <c r="BZ746" s="20">
        <v>1122.06</v>
      </c>
      <c r="CA746" s="20">
        <v>50186.11</v>
      </c>
      <c r="CB746" s="20">
        <v>3502.8</v>
      </c>
      <c r="CC746" s="20">
        <v>1122.06</v>
      </c>
      <c r="CD746" s="20">
        <v>50186.11</v>
      </c>
      <c r="CE746" s="20">
        <v>3502.8</v>
      </c>
      <c r="CF746" s="20">
        <v>1122.06</v>
      </c>
      <c r="CG746" s="20">
        <v>50186.11</v>
      </c>
      <c r="CH746" s="20">
        <v>3502.8</v>
      </c>
      <c r="CI746" s="20">
        <v>1122.06</v>
      </c>
      <c r="CJ746" s="20">
        <v>50186.11</v>
      </c>
      <c r="CK746" s="20">
        <v>3502.8</v>
      </c>
      <c r="CL746" s="20">
        <v>1122.06</v>
      </c>
      <c r="CM746" s="20">
        <v>50186.11</v>
      </c>
      <c r="CN746" s="20">
        <v>3502.8</v>
      </c>
      <c r="CO746" s="20">
        <v>1122.06</v>
      </c>
      <c r="CP746" s="20">
        <v>50186.11</v>
      </c>
      <c r="CQ746" s="20">
        <v>3502.8</v>
      </c>
      <c r="CR746" s="20">
        <v>1122.06</v>
      </c>
      <c r="CS746" s="20">
        <v>50186.11</v>
      </c>
      <c r="CT746" s="20">
        <v>3502.8</v>
      </c>
      <c r="CU746" s="20">
        <v>1122.06</v>
      </c>
      <c r="CV746" s="20">
        <v>50186.11</v>
      </c>
      <c r="CW746" s="20">
        <v>3502.8</v>
      </c>
      <c r="CX746" s="20">
        <v>1122.06</v>
      </c>
      <c r="CY746" s="20">
        <v>50186.11</v>
      </c>
      <c r="CZ746" s="20">
        <v>3502.8</v>
      </c>
      <c r="DA746" s="20">
        <v>1122.06</v>
      </c>
      <c r="DB746" s="20">
        <v>50186.11</v>
      </c>
      <c r="DC746" s="20">
        <v>3502.8</v>
      </c>
      <c r="DD746" s="20">
        <v>1122.06</v>
      </c>
      <c r="DE746" s="20">
        <v>50186.11</v>
      </c>
      <c r="DF746" s="20">
        <v>3502.8</v>
      </c>
      <c r="DG746" s="20">
        <v>1122.06</v>
      </c>
      <c r="DH746" s="20">
        <v>50186.11</v>
      </c>
      <c r="DI746" s="20">
        <v>3502.8</v>
      </c>
      <c r="DJ746" s="20">
        <v>1122.06</v>
      </c>
      <c r="DK746" s="20">
        <v>50186.11</v>
      </c>
      <c r="DL746" s="20">
        <v>3502.8</v>
      </c>
      <c r="DM746" s="20">
        <v>1122.06</v>
      </c>
      <c r="DN746" s="20">
        <v>50186.11</v>
      </c>
      <c r="DO746" s="20">
        <v>3502.8</v>
      </c>
      <c r="DP746" s="20">
        <v>1122.06</v>
      </c>
      <c r="DQ746" s="20">
        <v>50186.11</v>
      </c>
      <c r="DR746" s="20">
        <v>3502.8</v>
      </c>
      <c r="DS746" s="20">
        <v>1122.06</v>
      </c>
      <c r="DT746" s="20">
        <v>50186.11</v>
      </c>
      <c r="DU746" s="20">
        <v>3502.8</v>
      </c>
      <c r="DV746" s="20">
        <v>1122.06</v>
      </c>
      <c r="DW746" s="20">
        <v>50186.11</v>
      </c>
      <c r="DX746" s="20">
        <v>3502.8</v>
      </c>
      <c r="DY746" s="20">
        <v>1122.06</v>
      </c>
      <c r="DZ746" s="20">
        <v>50186.11</v>
      </c>
      <c r="EA746" s="20">
        <v>3502.8</v>
      </c>
      <c r="EB746" s="20">
        <v>1122.06</v>
      </c>
      <c r="EC746" s="20">
        <v>50186.11</v>
      </c>
      <c r="ED746" s="20">
        <v>3502.8</v>
      </c>
      <c r="EE746" s="20">
        <v>1122.06</v>
      </c>
      <c r="EF746" s="20">
        <v>50186.11</v>
      </c>
      <c r="EG746" s="20">
        <v>3502.8</v>
      </c>
      <c r="EH746" s="20">
        <v>1122.06</v>
      </c>
      <c r="EI746" s="20">
        <f t="shared" si="71"/>
        <v>50186.11</v>
      </c>
      <c r="EJ746" s="20">
        <f t="shared" si="71"/>
        <v>3502.8</v>
      </c>
      <c r="EK746" s="20">
        <f t="shared" si="71"/>
        <v>1122.06</v>
      </c>
      <c r="EL746" s="20">
        <v>50186.11</v>
      </c>
      <c r="EM746" s="20">
        <v>3502.8</v>
      </c>
      <c r="EN746" s="20">
        <v>1122.06</v>
      </c>
      <c r="EO746" s="24">
        <f t="shared" si="72"/>
        <v>1425085.2200000021</v>
      </c>
      <c r="EP746" s="25">
        <f t="shared" si="68"/>
        <v>0</v>
      </c>
      <c r="EQ746" s="25">
        <f t="shared" si="69"/>
        <v>219243.90999999782</v>
      </c>
      <c r="ES746" s="26"/>
    </row>
    <row r="747" spans="1:149" x14ac:dyDescent="0.25">
      <c r="A747" s="27">
        <v>747</v>
      </c>
      <c r="B747" s="15">
        <v>25223983000156</v>
      </c>
      <c r="C747" s="28" t="s">
        <v>761</v>
      </c>
      <c r="D747" s="17">
        <v>317935.38</v>
      </c>
      <c r="E747" s="18">
        <v>727623.61</v>
      </c>
      <c r="F747" s="19">
        <v>0</v>
      </c>
      <c r="G747" s="20">
        <v>0</v>
      </c>
      <c r="H747" s="21">
        <f t="shared" si="67"/>
        <v>317935.38</v>
      </c>
      <c r="I747" s="21">
        <v>727623.61</v>
      </c>
      <c r="J747" s="22">
        <v>0</v>
      </c>
      <c r="K747" s="22">
        <v>0</v>
      </c>
      <c r="L747" s="22">
        <v>0</v>
      </c>
      <c r="M747" s="22">
        <v>0</v>
      </c>
      <c r="N747" s="22">
        <v>14568.51</v>
      </c>
      <c r="O747" s="22">
        <v>0</v>
      </c>
      <c r="P747" s="22">
        <v>14568.51</v>
      </c>
      <c r="Q747" s="22">
        <v>0</v>
      </c>
      <c r="R747" s="22">
        <v>14568.51</v>
      </c>
      <c r="S747" s="22">
        <v>14568.51</v>
      </c>
      <c r="T747" s="22">
        <v>14568.51</v>
      </c>
      <c r="U747" s="22">
        <v>14561.44</v>
      </c>
      <c r="V747" s="22">
        <v>14561.44</v>
      </c>
      <c r="W747" s="22">
        <v>14561.44</v>
      </c>
      <c r="X747" s="22">
        <v>14561.44</v>
      </c>
      <c r="Y747" s="22">
        <v>8902.19</v>
      </c>
      <c r="Z747" s="22">
        <v>8902.19</v>
      </c>
      <c r="AA747" s="22">
        <v>8902.19</v>
      </c>
      <c r="AB747" s="22">
        <v>8902.19</v>
      </c>
      <c r="AC747" s="22">
        <v>0</v>
      </c>
      <c r="AD747" s="22">
        <v>8902.19</v>
      </c>
      <c r="AE747" s="22"/>
      <c r="AF747" s="22"/>
      <c r="AG747" s="22">
        <v>8902.19</v>
      </c>
      <c r="AH747" s="22"/>
      <c r="AI747" s="22"/>
      <c r="AJ747" s="22">
        <v>8902.19</v>
      </c>
      <c r="AK747" s="22"/>
      <c r="AL747" s="22">
        <v>8902.19</v>
      </c>
      <c r="AM747" s="22">
        <v>8902.19</v>
      </c>
      <c r="AN747" s="22">
        <v>8902.19</v>
      </c>
      <c r="AO747" s="22"/>
      <c r="AP747" s="22">
        <v>8902.19</v>
      </c>
      <c r="AQ747" s="22"/>
      <c r="AR747" s="22"/>
      <c r="AS747" s="22">
        <v>8902.19</v>
      </c>
      <c r="AT747" s="22">
        <v>0</v>
      </c>
      <c r="AU747" s="22">
        <v>0</v>
      </c>
      <c r="AV747" s="22">
        <v>8902.19</v>
      </c>
      <c r="AW747" s="22">
        <v>53413.14</v>
      </c>
      <c r="AX747" s="22">
        <v>17705.46</v>
      </c>
      <c r="AY747" s="22"/>
      <c r="AZ747" s="22">
        <f>VLOOKUP(A747,[1]Consolidado!$A$4:$AZ$856,52,FALSE)</f>
        <v>0</v>
      </c>
      <c r="BA747" s="22">
        <f>VLOOKUP(A747,'[2]Parcelas ICMS 2018 Calculadas'!$A$4:$BC$856,55,FALSE)</f>
        <v>0</v>
      </c>
      <c r="BB747" s="22">
        <v>0</v>
      </c>
      <c r="BC747" s="22">
        <v>0</v>
      </c>
      <c r="BD747" s="22">
        <v>0</v>
      </c>
      <c r="BE747" s="22"/>
      <c r="BF747" s="22"/>
      <c r="BG747" s="22">
        <v>0</v>
      </c>
      <c r="BH747" s="22"/>
      <c r="BI747" s="22"/>
      <c r="BJ747" s="22">
        <v>0</v>
      </c>
      <c r="BK747" s="22">
        <v>0</v>
      </c>
      <c r="BL747" s="22">
        <v>0</v>
      </c>
      <c r="BM747" s="22">
        <v>0</v>
      </c>
      <c r="BN747" s="23">
        <f t="shared" si="70"/>
        <v>317935.38000000006</v>
      </c>
      <c r="BO747" s="20">
        <v>22207.599999999999</v>
      </c>
      <c r="BP747" s="20">
        <v>1550.01</v>
      </c>
      <c r="BQ747" s="20">
        <v>496.52</v>
      </c>
      <c r="BR747" s="20">
        <v>22207.599999999999</v>
      </c>
      <c r="BS747" s="20">
        <v>1550.01</v>
      </c>
      <c r="BT747" s="20">
        <v>496.52</v>
      </c>
      <c r="BU747" s="20">
        <v>22207.599999999999</v>
      </c>
      <c r="BV747" s="20">
        <v>1550.01</v>
      </c>
      <c r="BW747" s="20">
        <v>496.52</v>
      </c>
      <c r="BX747" s="20">
        <v>22207.599999999999</v>
      </c>
      <c r="BY747" s="20">
        <v>1550.01</v>
      </c>
      <c r="BZ747" s="20">
        <v>496.52</v>
      </c>
      <c r="CA747" s="20">
        <v>22207.599999999999</v>
      </c>
      <c r="CB747" s="20">
        <v>1550.01</v>
      </c>
      <c r="CC747" s="20">
        <v>496.52</v>
      </c>
      <c r="CD747" s="20">
        <v>22207.599999999999</v>
      </c>
      <c r="CE747" s="20">
        <v>1550.01</v>
      </c>
      <c r="CF747" s="20">
        <v>496.52</v>
      </c>
      <c r="CG747" s="20">
        <v>22207.599999999999</v>
      </c>
      <c r="CH747" s="20">
        <v>1550.01</v>
      </c>
      <c r="CI747" s="20">
        <v>496.52</v>
      </c>
      <c r="CJ747" s="20">
        <v>22207.599999999999</v>
      </c>
      <c r="CK747" s="20">
        <v>1550.01</v>
      </c>
      <c r="CL747" s="20">
        <v>496.52</v>
      </c>
      <c r="CM747" s="20">
        <v>22207.599999999999</v>
      </c>
      <c r="CN747" s="20">
        <v>1550.01</v>
      </c>
      <c r="CO747" s="20">
        <v>496.52</v>
      </c>
      <c r="CP747" s="20">
        <v>22207.599999999999</v>
      </c>
      <c r="CQ747" s="20">
        <v>1550.01</v>
      </c>
      <c r="CR747" s="20">
        <v>496.52</v>
      </c>
      <c r="CS747" s="20">
        <v>22207.599999999999</v>
      </c>
      <c r="CT747" s="20">
        <v>1550.01</v>
      </c>
      <c r="CU747" s="20">
        <v>496.52</v>
      </c>
      <c r="CV747" s="20">
        <v>22207.599999999999</v>
      </c>
      <c r="CW747" s="20">
        <v>1550.01</v>
      </c>
      <c r="CX747" s="20">
        <v>496.52</v>
      </c>
      <c r="CY747" s="20">
        <v>22207.599999999999</v>
      </c>
      <c r="CZ747" s="20">
        <v>1550.01</v>
      </c>
      <c r="DA747" s="20">
        <v>496.52</v>
      </c>
      <c r="DB747" s="20">
        <v>22207.599999999999</v>
      </c>
      <c r="DC747" s="20">
        <v>1550.01</v>
      </c>
      <c r="DD747" s="20">
        <v>496.52</v>
      </c>
      <c r="DE747" s="20">
        <v>22207.599999999999</v>
      </c>
      <c r="DF747" s="20">
        <v>1550.01</v>
      </c>
      <c r="DG747" s="20">
        <v>496.52</v>
      </c>
      <c r="DH747" s="20">
        <v>22207.599999999999</v>
      </c>
      <c r="DI747" s="20">
        <v>1550.01</v>
      </c>
      <c r="DJ747" s="20">
        <v>496.52</v>
      </c>
      <c r="DK747" s="20">
        <v>22207.599999999999</v>
      </c>
      <c r="DL747" s="20">
        <v>1550.01</v>
      </c>
      <c r="DM747" s="20">
        <v>496.52</v>
      </c>
      <c r="DN747" s="20">
        <v>22207.599999999999</v>
      </c>
      <c r="DO747" s="20">
        <v>1550.01</v>
      </c>
      <c r="DP747" s="20">
        <v>496.52</v>
      </c>
      <c r="DQ747" s="20">
        <v>22207.599999999999</v>
      </c>
      <c r="DR747" s="20">
        <v>1550.01</v>
      </c>
      <c r="DS747" s="20">
        <v>496.52</v>
      </c>
      <c r="DT747" s="20">
        <v>22207.599999999999</v>
      </c>
      <c r="DU747" s="20">
        <v>1550.01</v>
      </c>
      <c r="DV747" s="20">
        <v>496.52</v>
      </c>
      <c r="DW747" s="20">
        <v>22207.599999999999</v>
      </c>
      <c r="DX747" s="20">
        <v>1550.01</v>
      </c>
      <c r="DY747" s="20">
        <v>496.52</v>
      </c>
      <c r="DZ747" s="20">
        <v>22207.599999999999</v>
      </c>
      <c r="EA747" s="20">
        <v>1550.01</v>
      </c>
      <c r="EB747" s="20">
        <v>496.52</v>
      </c>
      <c r="EC747" s="20">
        <v>22207.599999999999</v>
      </c>
      <c r="ED747" s="20">
        <v>1550.01</v>
      </c>
      <c r="EE747" s="20">
        <v>496.52</v>
      </c>
      <c r="EF747" s="20">
        <v>22207.599999999999</v>
      </c>
      <c r="EG747" s="20">
        <v>1550.01</v>
      </c>
      <c r="EH747" s="20">
        <v>496.52</v>
      </c>
      <c r="EI747" s="20">
        <f t="shared" si="71"/>
        <v>22207.599999999999</v>
      </c>
      <c r="EJ747" s="20">
        <f t="shared" si="71"/>
        <v>1550.01</v>
      </c>
      <c r="EK747" s="20">
        <f t="shared" si="71"/>
        <v>496.52</v>
      </c>
      <c r="EL747" s="20">
        <v>22207.599999999999</v>
      </c>
      <c r="EM747" s="20">
        <v>1550.01</v>
      </c>
      <c r="EN747" s="20">
        <v>496.52</v>
      </c>
      <c r="EO747" s="24">
        <f t="shared" si="72"/>
        <v>630607.38000000012</v>
      </c>
      <c r="EP747" s="25">
        <f t="shared" si="68"/>
        <v>0</v>
      </c>
      <c r="EQ747" s="25">
        <f t="shared" si="69"/>
        <v>97016.229999999865</v>
      </c>
      <c r="ES747" s="26"/>
    </row>
    <row r="748" spans="1:149" x14ac:dyDescent="0.25">
      <c r="A748" s="27">
        <v>750</v>
      </c>
      <c r="B748" s="15">
        <v>66234345000118</v>
      </c>
      <c r="C748" s="28" t="s">
        <v>762</v>
      </c>
      <c r="D748" s="17">
        <v>288975.5</v>
      </c>
      <c r="E748" s="18">
        <v>712132.56</v>
      </c>
      <c r="F748" s="19">
        <v>0</v>
      </c>
      <c r="G748" s="20">
        <v>0</v>
      </c>
      <c r="H748" s="21">
        <f t="shared" si="67"/>
        <v>288975.5</v>
      </c>
      <c r="I748" s="21">
        <v>712132.56</v>
      </c>
      <c r="J748" s="22">
        <v>0</v>
      </c>
      <c r="K748" s="22">
        <v>0</v>
      </c>
      <c r="L748" s="22">
        <v>0</v>
      </c>
      <c r="M748" s="22">
        <v>0</v>
      </c>
      <c r="N748" s="22">
        <v>13241.5</v>
      </c>
      <c r="O748" s="22">
        <v>0</v>
      </c>
      <c r="P748" s="22">
        <v>13241.5</v>
      </c>
      <c r="Q748" s="22">
        <v>0</v>
      </c>
      <c r="R748" s="22">
        <v>13241.5</v>
      </c>
      <c r="S748" s="22">
        <v>13241.5</v>
      </c>
      <c r="T748" s="22">
        <v>13241.5</v>
      </c>
      <c r="U748" s="22">
        <v>13235.08</v>
      </c>
      <c r="V748" s="22">
        <v>13235.08</v>
      </c>
      <c r="W748" s="22">
        <v>13235.08</v>
      </c>
      <c r="X748" s="22">
        <v>13235.08</v>
      </c>
      <c r="Y748" s="22">
        <v>8091.31</v>
      </c>
      <c r="Z748" s="22">
        <v>8091.31</v>
      </c>
      <c r="AA748" s="22">
        <v>8091.31</v>
      </c>
      <c r="AB748" s="22">
        <v>8091.31</v>
      </c>
      <c r="AC748" s="22">
        <v>0</v>
      </c>
      <c r="AD748" s="22">
        <v>8091.31</v>
      </c>
      <c r="AE748" s="22"/>
      <c r="AF748" s="22"/>
      <c r="AG748" s="22">
        <v>8091.31</v>
      </c>
      <c r="AH748" s="22"/>
      <c r="AI748" s="22"/>
      <c r="AJ748" s="22">
        <v>8091.31</v>
      </c>
      <c r="AK748" s="22"/>
      <c r="AL748" s="22">
        <v>8091.31</v>
      </c>
      <c r="AM748" s="22">
        <v>8091.31</v>
      </c>
      <c r="AN748" s="22">
        <v>8091.31</v>
      </c>
      <c r="AO748" s="22"/>
      <c r="AP748" s="22">
        <v>8091.31</v>
      </c>
      <c r="AQ748" s="22"/>
      <c r="AR748" s="22"/>
      <c r="AS748" s="22">
        <v>8091.31</v>
      </c>
      <c r="AT748" s="22">
        <v>48547.86</v>
      </c>
      <c r="AU748" s="22">
        <v>0</v>
      </c>
      <c r="AV748" s="22">
        <v>0</v>
      </c>
      <c r="AW748" s="22">
        <v>0</v>
      </c>
      <c r="AX748" s="22">
        <v>24184.1</v>
      </c>
      <c r="AY748" s="22"/>
      <c r="AZ748" s="22">
        <f>VLOOKUP(A748,[1]Consolidado!$A$4:$AZ$856,52,FALSE)</f>
        <v>0</v>
      </c>
      <c r="BA748" s="22">
        <f>VLOOKUP(A748,'[2]Parcelas ICMS 2018 Calculadas'!$A$4:$BC$856,55,FALSE)</f>
        <v>0</v>
      </c>
      <c r="BB748" s="22">
        <v>0</v>
      </c>
      <c r="BC748" s="22">
        <v>0</v>
      </c>
      <c r="BD748" s="22">
        <v>0</v>
      </c>
      <c r="BE748" s="22"/>
      <c r="BF748" s="22"/>
      <c r="BG748" s="22">
        <v>0</v>
      </c>
      <c r="BH748" s="22"/>
      <c r="BI748" s="22"/>
      <c r="BJ748" s="22">
        <v>0</v>
      </c>
      <c r="BK748" s="22">
        <v>0</v>
      </c>
      <c r="BL748" s="22">
        <v>0</v>
      </c>
      <c r="BM748" s="22">
        <v>0</v>
      </c>
      <c r="BN748" s="23">
        <f t="shared" si="70"/>
        <v>288975.49999999994</v>
      </c>
      <c r="BO748" s="20">
        <v>21734.799999999999</v>
      </c>
      <c r="BP748" s="20">
        <v>1517.01</v>
      </c>
      <c r="BQ748" s="20">
        <v>485.95</v>
      </c>
      <c r="BR748" s="20">
        <v>21734.799999999999</v>
      </c>
      <c r="BS748" s="20">
        <v>1517.01</v>
      </c>
      <c r="BT748" s="20">
        <v>485.95</v>
      </c>
      <c r="BU748" s="20">
        <v>21734.799999999999</v>
      </c>
      <c r="BV748" s="20">
        <v>1517.01</v>
      </c>
      <c r="BW748" s="20">
        <v>485.95</v>
      </c>
      <c r="BX748" s="20">
        <v>21734.799999999999</v>
      </c>
      <c r="BY748" s="20">
        <v>1517.01</v>
      </c>
      <c r="BZ748" s="20">
        <v>485.95</v>
      </c>
      <c r="CA748" s="20">
        <v>21734.799999999999</v>
      </c>
      <c r="CB748" s="20">
        <v>1517.01</v>
      </c>
      <c r="CC748" s="20">
        <v>485.95</v>
      </c>
      <c r="CD748" s="20">
        <v>21734.799999999999</v>
      </c>
      <c r="CE748" s="20">
        <v>1517.01</v>
      </c>
      <c r="CF748" s="20">
        <v>485.95</v>
      </c>
      <c r="CG748" s="20">
        <v>21734.799999999999</v>
      </c>
      <c r="CH748" s="20">
        <v>1517.01</v>
      </c>
      <c r="CI748" s="20">
        <v>485.95</v>
      </c>
      <c r="CJ748" s="20">
        <v>21734.799999999999</v>
      </c>
      <c r="CK748" s="20">
        <v>1517.01</v>
      </c>
      <c r="CL748" s="20">
        <v>485.95</v>
      </c>
      <c r="CM748" s="20">
        <v>21734.799999999999</v>
      </c>
      <c r="CN748" s="20">
        <v>1517.01</v>
      </c>
      <c r="CO748" s="20">
        <v>485.95</v>
      </c>
      <c r="CP748" s="20">
        <v>21734.799999999999</v>
      </c>
      <c r="CQ748" s="20">
        <v>1517.01</v>
      </c>
      <c r="CR748" s="20">
        <v>485.95</v>
      </c>
      <c r="CS748" s="20">
        <v>21734.799999999999</v>
      </c>
      <c r="CT748" s="20">
        <v>1517.01</v>
      </c>
      <c r="CU748" s="20">
        <v>485.95</v>
      </c>
      <c r="CV748" s="20">
        <v>21734.799999999999</v>
      </c>
      <c r="CW748" s="20">
        <v>1517.01</v>
      </c>
      <c r="CX748" s="20">
        <v>485.95</v>
      </c>
      <c r="CY748" s="20">
        <v>21734.799999999999</v>
      </c>
      <c r="CZ748" s="20">
        <v>1517.01</v>
      </c>
      <c r="DA748" s="20">
        <v>485.95</v>
      </c>
      <c r="DB748" s="20">
        <v>21734.799999999999</v>
      </c>
      <c r="DC748" s="20">
        <v>1517.01</v>
      </c>
      <c r="DD748" s="20">
        <v>485.95</v>
      </c>
      <c r="DE748" s="20">
        <v>21734.799999999999</v>
      </c>
      <c r="DF748" s="20">
        <v>1517.01</v>
      </c>
      <c r="DG748" s="20">
        <v>485.95</v>
      </c>
      <c r="DH748" s="20">
        <v>21734.799999999999</v>
      </c>
      <c r="DI748" s="20">
        <v>1517.01</v>
      </c>
      <c r="DJ748" s="20">
        <v>485.95</v>
      </c>
      <c r="DK748" s="20">
        <v>21734.799999999999</v>
      </c>
      <c r="DL748" s="20">
        <v>1517.01</v>
      </c>
      <c r="DM748" s="20">
        <v>485.95</v>
      </c>
      <c r="DN748" s="20">
        <v>21734.799999999999</v>
      </c>
      <c r="DO748" s="20">
        <v>1517.01</v>
      </c>
      <c r="DP748" s="20">
        <v>485.95</v>
      </c>
      <c r="DQ748" s="20">
        <v>21734.799999999999</v>
      </c>
      <c r="DR748" s="20">
        <v>1517.01</v>
      </c>
      <c r="DS748" s="20">
        <v>485.95</v>
      </c>
      <c r="DT748" s="20">
        <v>21734.799999999999</v>
      </c>
      <c r="DU748" s="20">
        <v>1517.01</v>
      </c>
      <c r="DV748" s="20">
        <v>485.95</v>
      </c>
      <c r="DW748" s="20">
        <v>21734.799999999999</v>
      </c>
      <c r="DX748" s="20">
        <v>1517.01</v>
      </c>
      <c r="DY748" s="20">
        <v>485.95</v>
      </c>
      <c r="DZ748" s="20">
        <v>21734.799999999999</v>
      </c>
      <c r="EA748" s="20">
        <v>1517.01</v>
      </c>
      <c r="EB748" s="20">
        <v>485.95</v>
      </c>
      <c r="EC748" s="20">
        <v>21734.799999999999</v>
      </c>
      <c r="ED748" s="20">
        <v>1517.01</v>
      </c>
      <c r="EE748" s="20">
        <v>485.95</v>
      </c>
      <c r="EF748" s="20">
        <v>21734.799999999999</v>
      </c>
      <c r="EG748" s="20">
        <v>1517.01</v>
      </c>
      <c r="EH748" s="20">
        <v>485.95</v>
      </c>
      <c r="EI748" s="20">
        <f t="shared" si="71"/>
        <v>21734.799999999999</v>
      </c>
      <c r="EJ748" s="20">
        <f t="shared" si="71"/>
        <v>1517.01</v>
      </c>
      <c r="EK748" s="20">
        <f t="shared" si="71"/>
        <v>485.95</v>
      </c>
      <c r="EL748" s="20">
        <v>21734.799999999999</v>
      </c>
      <c r="EM748" s="20">
        <v>1517.01</v>
      </c>
      <c r="EN748" s="20">
        <v>485.95</v>
      </c>
      <c r="EO748" s="24">
        <f t="shared" si="72"/>
        <v>617181.76000000013</v>
      </c>
      <c r="EP748" s="25">
        <f t="shared" si="68"/>
        <v>0</v>
      </c>
      <c r="EQ748" s="25">
        <f t="shared" si="69"/>
        <v>94950.79999999993</v>
      </c>
      <c r="ES748" s="26"/>
    </row>
    <row r="749" spans="1:149" x14ac:dyDescent="0.25">
      <c r="A749" s="27">
        <v>751</v>
      </c>
      <c r="B749" s="15">
        <v>25209156000108</v>
      </c>
      <c r="C749" s="28" t="s">
        <v>763</v>
      </c>
      <c r="D749" s="17">
        <v>406922.72</v>
      </c>
      <c r="E749" s="18">
        <v>1124809.51</v>
      </c>
      <c r="F749" s="19">
        <v>0</v>
      </c>
      <c r="G749" s="20">
        <v>0</v>
      </c>
      <c r="H749" s="21">
        <f t="shared" si="67"/>
        <v>406922.72</v>
      </c>
      <c r="I749" s="21">
        <v>1124809.51</v>
      </c>
      <c r="J749" s="22">
        <v>0</v>
      </c>
      <c r="K749" s="22">
        <v>0</v>
      </c>
      <c r="L749" s="22">
        <v>0</v>
      </c>
      <c r="M749" s="22">
        <v>0</v>
      </c>
      <c r="N749" s="22">
        <v>18646.099999999999</v>
      </c>
      <c r="O749" s="22">
        <v>0</v>
      </c>
      <c r="P749" s="22">
        <v>18646.099999999999</v>
      </c>
      <c r="Q749" s="22">
        <v>0</v>
      </c>
      <c r="R749" s="22">
        <v>18646.099999999999</v>
      </c>
      <c r="S749" s="22">
        <v>18646.099999999999</v>
      </c>
      <c r="T749" s="22">
        <v>18646.099999999999</v>
      </c>
      <c r="U749" s="22">
        <v>18637.060000000001</v>
      </c>
      <c r="V749" s="22">
        <v>18637.060000000001</v>
      </c>
      <c r="W749" s="22">
        <v>18637.060000000001</v>
      </c>
      <c r="X749" s="22">
        <v>18637.060000000001</v>
      </c>
      <c r="Y749" s="22">
        <v>11393.84</v>
      </c>
      <c r="Z749" s="22">
        <v>11393.84</v>
      </c>
      <c r="AA749" s="22">
        <v>11393.84</v>
      </c>
      <c r="AB749" s="22">
        <v>11393.84</v>
      </c>
      <c r="AC749" s="22">
        <v>0</v>
      </c>
      <c r="AD749" s="22">
        <v>11393.84</v>
      </c>
      <c r="AE749" s="22"/>
      <c r="AF749" s="22"/>
      <c r="AG749" s="22">
        <v>11393.84</v>
      </c>
      <c r="AH749" s="22"/>
      <c r="AI749" s="22"/>
      <c r="AJ749" s="22">
        <v>11393.84</v>
      </c>
      <c r="AK749" s="22"/>
      <c r="AL749" s="22">
        <v>11393.84</v>
      </c>
      <c r="AM749" s="22">
        <v>11393.84</v>
      </c>
      <c r="AN749" s="22">
        <v>11393.84</v>
      </c>
      <c r="AO749" s="22"/>
      <c r="AP749" s="22">
        <v>11393.84</v>
      </c>
      <c r="AQ749" s="22"/>
      <c r="AR749" s="22"/>
      <c r="AS749" s="22">
        <v>11393.84</v>
      </c>
      <c r="AT749" s="22">
        <v>0</v>
      </c>
      <c r="AU749" s="22">
        <v>0</v>
      </c>
      <c r="AV749" s="22">
        <v>11393.84</v>
      </c>
      <c r="AW749" s="22">
        <v>0</v>
      </c>
      <c r="AX749" s="22">
        <v>91024.06</v>
      </c>
      <c r="AY749" s="22"/>
      <c r="AZ749" s="22">
        <f>VLOOKUP(A749,[1]Consolidado!$A$4:$AZ$856,52,FALSE)</f>
        <v>0</v>
      </c>
      <c r="BA749" s="22">
        <f>VLOOKUP(A749,'[2]Parcelas ICMS 2018 Calculadas'!$A$4:$BC$856,55,FALSE)</f>
        <v>0</v>
      </c>
      <c r="BB749" s="22">
        <v>0</v>
      </c>
      <c r="BC749" s="22">
        <v>0</v>
      </c>
      <c r="BD749" s="22">
        <v>0</v>
      </c>
      <c r="BE749" s="22"/>
      <c r="BF749" s="22"/>
      <c r="BG749" s="22">
        <v>0</v>
      </c>
      <c r="BH749" s="22"/>
      <c r="BI749" s="22"/>
      <c r="BJ749" s="22">
        <v>0</v>
      </c>
      <c r="BK749" s="22">
        <v>0</v>
      </c>
      <c r="BL749" s="22">
        <v>0</v>
      </c>
      <c r="BM749" s="22">
        <v>0</v>
      </c>
      <c r="BN749" s="23">
        <f t="shared" si="70"/>
        <v>406922.72000000009</v>
      </c>
      <c r="BO749" s="20">
        <v>34330</v>
      </c>
      <c r="BP749" s="20">
        <v>2396.11</v>
      </c>
      <c r="BQ749" s="20">
        <v>767.55</v>
      </c>
      <c r="BR749" s="20">
        <v>34330</v>
      </c>
      <c r="BS749" s="20">
        <v>2396.11</v>
      </c>
      <c r="BT749" s="20">
        <v>767.55</v>
      </c>
      <c r="BU749" s="20">
        <v>34330</v>
      </c>
      <c r="BV749" s="20">
        <v>2396.11</v>
      </c>
      <c r="BW749" s="20">
        <v>767.55</v>
      </c>
      <c r="BX749" s="20">
        <v>34330</v>
      </c>
      <c r="BY749" s="20">
        <v>2396.11</v>
      </c>
      <c r="BZ749" s="20">
        <v>767.55</v>
      </c>
      <c r="CA749" s="20">
        <v>34330</v>
      </c>
      <c r="CB749" s="20">
        <v>2396.11</v>
      </c>
      <c r="CC749" s="20">
        <v>767.55</v>
      </c>
      <c r="CD749" s="20">
        <v>34330</v>
      </c>
      <c r="CE749" s="20">
        <v>2396.11</v>
      </c>
      <c r="CF749" s="20">
        <v>767.55</v>
      </c>
      <c r="CG749" s="20">
        <v>34330</v>
      </c>
      <c r="CH749" s="20">
        <v>2396.11</v>
      </c>
      <c r="CI749" s="20">
        <v>767.55</v>
      </c>
      <c r="CJ749" s="20">
        <v>34330</v>
      </c>
      <c r="CK749" s="20">
        <v>2396.11</v>
      </c>
      <c r="CL749" s="20">
        <v>767.55</v>
      </c>
      <c r="CM749" s="20">
        <v>34330</v>
      </c>
      <c r="CN749" s="20">
        <v>2396.11</v>
      </c>
      <c r="CO749" s="20">
        <v>767.55</v>
      </c>
      <c r="CP749" s="20">
        <v>34330</v>
      </c>
      <c r="CQ749" s="20">
        <v>2396.11</v>
      </c>
      <c r="CR749" s="20">
        <v>767.55</v>
      </c>
      <c r="CS749" s="20">
        <v>34330</v>
      </c>
      <c r="CT749" s="20">
        <v>2396.11</v>
      </c>
      <c r="CU749" s="20">
        <v>767.55</v>
      </c>
      <c r="CV749" s="20">
        <v>34330</v>
      </c>
      <c r="CW749" s="20">
        <v>2396.11</v>
      </c>
      <c r="CX749" s="20">
        <v>767.55</v>
      </c>
      <c r="CY749" s="20">
        <v>34330</v>
      </c>
      <c r="CZ749" s="20">
        <v>2396.11</v>
      </c>
      <c r="DA749" s="20">
        <v>767.55</v>
      </c>
      <c r="DB749" s="20">
        <v>34330</v>
      </c>
      <c r="DC749" s="20">
        <v>2396.11</v>
      </c>
      <c r="DD749" s="20">
        <v>767.55</v>
      </c>
      <c r="DE749" s="20">
        <v>34330</v>
      </c>
      <c r="DF749" s="20">
        <v>2396.11</v>
      </c>
      <c r="DG749" s="20">
        <v>767.55</v>
      </c>
      <c r="DH749" s="20">
        <v>34330</v>
      </c>
      <c r="DI749" s="20">
        <v>2396.11</v>
      </c>
      <c r="DJ749" s="20">
        <v>767.55</v>
      </c>
      <c r="DK749" s="20">
        <v>34330</v>
      </c>
      <c r="DL749" s="20">
        <v>2396.11</v>
      </c>
      <c r="DM749" s="20">
        <v>767.55</v>
      </c>
      <c r="DN749" s="20">
        <v>34330</v>
      </c>
      <c r="DO749" s="20">
        <v>2396.11</v>
      </c>
      <c r="DP749" s="20">
        <v>767.55</v>
      </c>
      <c r="DQ749" s="20">
        <v>34330</v>
      </c>
      <c r="DR749" s="20">
        <v>2396.11</v>
      </c>
      <c r="DS749" s="20">
        <v>767.55</v>
      </c>
      <c r="DT749" s="20">
        <v>34330</v>
      </c>
      <c r="DU749" s="20">
        <v>2396.11</v>
      </c>
      <c r="DV749" s="20">
        <v>767.55</v>
      </c>
      <c r="DW749" s="20">
        <v>34330</v>
      </c>
      <c r="DX749" s="20">
        <v>2396.11</v>
      </c>
      <c r="DY749" s="20">
        <v>767.55</v>
      </c>
      <c r="DZ749" s="20">
        <v>34330</v>
      </c>
      <c r="EA749" s="20">
        <v>2396.11</v>
      </c>
      <c r="EB749" s="20">
        <v>767.55</v>
      </c>
      <c r="EC749" s="20">
        <v>34330</v>
      </c>
      <c r="ED749" s="20">
        <v>2396.11</v>
      </c>
      <c r="EE749" s="20">
        <v>767.55</v>
      </c>
      <c r="EF749" s="20">
        <v>34330</v>
      </c>
      <c r="EG749" s="20">
        <v>2396.11</v>
      </c>
      <c r="EH749" s="20">
        <v>767.55</v>
      </c>
      <c r="EI749" s="20">
        <f t="shared" si="71"/>
        <v>34330</v>
      </c>
      <c r="EJ749" s="20">
        <f t="shared" si="71"/>
        <v>2396.11</v>
      </c>
      <c r="EK749" s="20">
        <f t="shared" si="71"/>
        <v>767.55</v>
      </c>
      <c r="EL749" s="20">
        <v>34330</v>
      </c>
      <c r="EM749" s="20">
        <v>2396.11</v>
      </c>
      <c r="EN749" s="20">
        <v>767.55</v>
      </c>
      <c r="EO749" s="24">
        <f t="shared" si="72"/>
        <v>974835.16000000015</v>
      </c>
      <c r="EP749" s="25">
        <f t="shared" si="68"/>
        <v>0</v>
      </c>
      <c r="EQ749" s="25">
        <f t="shared" si="69"/>
        <v>149974.34999999986</v>
      </c>
      <c r="ES749" s="26"/>
    </row>
    <row r="750" spans="1:149" x14ac:dyDescent="0.25">
      <c r="A750" s="27">
        <v>754</v>
      </c>
      <c r="B750" s="15">
        <v>25222118000195</v>
      </c>
      <c r="C750" s="28" t="s">
        <v>764</v>
      </c>
      <c r="D750" s="17">
        <v>416201.9</v>
      </c>
      <c r="E750" s="18">
        <v>939999.04</v>
      </c>
      <c r="F750" s="19">
        <v>416201.9</v>
      </c>
      <c r="G750" s="20">
        <v>0</v>
      </c>
      <c r="H750" s="21">
        <f t="shared" si="67"/>
        <v>0</v>
      </c>
      <c r="I750" s="21">
        <v>939999.04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/>
      <c r="AF750" s="22"/>
      <c r="AG750" s="22">
        <v>0</v>
      </c>
      <c r="AH750" s="22"/>
      <c r="AI750" s="22"/>
      <c r="AJ750" s="22">
        <v>0</v>
      </c>
      <c r="AK750" s="22"/>
      <c r="AL750" s="22">
        <v>0</v>
      </c>
      <c r="AM750" s="22">
        <v>0</v>
      </c>
      <c r="AN750" s="22">
        <v>0</v>
      </c>
      <c r="AO750" s="22"/>
      <c r="AP750" s="22">
        <v>0</v>
      </c>
      <c r="AQ750" s="22"/>
      <c r="AR750" s="22"/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/>
      <c r="AZ750" s="22">
        <f>VLOOKUP(A750,[1]Consolidado!$A$4:$AZ$856,52,FALSE)</f>
        <v>0</v>
      </c>
      <c r="BA750" s="22">
        <f>VLOOKUP(A750,'[2]Parcelas ICMS 2018 Calculadas'!$A$4:$BC$856,55,FALSE)</f>
        <v>0</v>
      </c>
      <c r="BB750" s="22">
        <v>0</v>
      </c>
      <c r="BC750" s="22">
        <v>0</v>
      </c>
      <c r="BD750" s="22">
        <v>0</v>
      </c>
      <c r="BE750" s="22">
        <v>0</v>
      </c>
      <c r="BF750" s="22"/>
      <c r="BG750" s="22">
        <v>0</v>
      </c>
      <c r="BH750" s="22"/>
      <c r="BI750" s="22"/>
      <c r="BJ750" s="22">
        <v>0</v>
      </c>
      <c r="BK750" s="22">
        <v>0</v>
      </c>
      <c r="BL750" s="22">
        <v>0</v>
      </c>
      <c r="BM750" s="22">
        <v>0</v>
      </c>
      <c r="BN750" s="23">
        <f t="shared" si="70"/>
        <v>0</v>
      </c>
      <c r="BO750" s="20">
        <v>28689.45</v>
      </c>
      <c r="BP750" s="20">
        <v>2002.42</v>
      </c>
      <c r="BQ750" s="20">
        <v>641.44000000000005</v>
      </c>
      <c r="BR750" s="20">
        <v>28689.45</v>
      </c>
      <c r="BS750" s="20">
        <v>2002.42</v>
      </c>
      <c r="BT750" s="20">
        <v>641.44000000000005</v>
      </c>
      <c r="BU750" s="20">
        <v>28689.45</v>
      </c>
      <c r="BV750" s="20">
        <v>2002.42</v>
      </c>
      <c r="BW750" s="20">
        <v>641.44000000000005</v>
      </c>
      <c r="BX750" s="20">
        <v>28689.45</v>
      </c>
      <c r="BY750" s="20">
        <v>2002.42</v>
      </c>
      <c r="BZ750" s="20">
        <v>641.44000000000005</v>
      </c>
      <c r="CA750" s="20">
        <v>28689.45</v>
      </c>
      <c r="CB750" s="20">
        <v>2002.42</v>
      </c>
      <c r="CC750" s="20">
        <v>641.44000000000005</v>
      </c>
      <c r="CD750" s="20">
        <v>28689.45</v>
      </c>
      <c r="CE750" s="20">
        <v>2002.42</v>
      </c>
      <c r="CF750" s="20">
        <v>641.44000000000005</v>
      </c>
      <c r="CG750" s="20">
        <v>28689.45</v>
      </c>
      <c r="CH750" s="20">
        <v>2002.42</v>
      </c>
      <c r="CI750" s="20">
        <v>641.44000000000005</v>
      </c>
      <c r="CJ750" s="20">
        <v>28689.45</v>
      </c>
      <c r="CK750" s="20">
        <v>2002.42</v>
      </c>
      <c r="CL750" s="20">
        <v>641.44000000000005</v>
      </c>
      <c r="CM750" s="20">
        <v>28689.45</v>
      </c>
      <c r="CN750" s="20">
        <v>2002.42</v>
      </c>
      <c r="CO750" s="20">
        <v>641.44000000000005</v>
      </c>
      <c r="CP750" s="20">
        <v>28689.45</v>
      </c>
      <c r="CQ750" s="20">
        <v>2002.42</v>
      </c>
      <c r="CR750" s="20">
        <v>641.44000000000005</v>
      </c>
      <c r="CS750" s="20">
        <v>28689.45</v>
      </c>
      <c r="CT750" s="20">
        <v>2002.42</v>
      </c>
      <c r="CU750" s="20">
        <v>641.44000000000005</v>
      </c>
      <c r="CV750" s="20">
        <v>28689.45</v>
      </c>
      <c r="CW750" s="20">
        <v>2002.42</v>
      </c>
      <c r="CX750" s="20">
        <v>641.44000000000005</v>
      </c>
      <c r="CY750" s="20">
        <v>28689.45</v>
      </c>
      <c r="CZ750" s="20">
        <v>2002.42</v>
      </c>
      <c r="DA750" s="20">
        <v>641.44000000000005</v>
      </c>
      <c r="DB750" s="20">
        <v>28689.45</v>
      </c>
      <c r="DC750" s="20">
        <v>2002.42</v>
      </c>
      <c r="DD750" s="20">
        <v>641.44000000000005</v>
      </c>
      <c r="DE750" s="20">
        <v>28689.45</v>
      </c>
      <c r="DF750" s="20">
        <v>2002.42</v>
      </c>
      <c r="DG750" s="20">
        <v>641.44000000000005</v>
      </c>
      <c r="DH750" s="20">
        <v>28689.45</v>
      </c>
      <c r="DI750" s="20">
        <v>2002.42</v>
      </c>
      <c r="DJ750" s="20">
        <v>641.44000000000005</v>
      </c>
      <c r="DK750" s="20">
        <v>28689.45</v>
      </c>
      <c r="DL750" s="20">
        <v>2002.42</v>
      </c>
      <c r="DM750" s="20">
        <v>641.44000000000005</v>
      </c>
      <c r="DN750" s="20">
        <v>28689.45</v>
      </c>
      <c r="DO750" s="20">
        <v>2002.42</v>
      </c>
      <c r="DP750" s="20">
        <v>641.44000000000005</v>
      </c>
      <c r="DQ750" s="20">
        <v>28689.45</v>
      </c>
      <c r="DR750" s="20">
        <v>2002.42</v>
      </c>
      <c r="DS750" s="20">
        <v>641.44000000000005</v>
      </c>
      <c r="DT750" s="20">
        <v>28689.45</v>
      </c>
      <c r="DU750" s="20">
        <v>2002.42</v>
      </c>
      <c r="DV750" s="20">
        <v>641.44000000000005</v>
      </c>
      <c r="DW750" s="20">
        <v>28689.45</v>
      </c>
      <c r="DX750" s="20">
        <v>2002.42</v>
      </c>
      <c r="DY750" s="20">
        <v>641.44000000000005</v>
      </c>
      <c r="DZ750" s="20">
        <v>28689.45</v>
      </c>
      <c r="EA750" s="20">
        <v>2002.42</v>
      </c>
      <c r="EB750" s="20">
        <v>641.44000000000005</v>
      </c>
      <c r="EC750" s="20">
        <v>28689.45</v>
      </c>
      <c r="ED750" s="20">
        <v>2002.42</v>
      </c>
      <c r="EE750" s="20">
        <v>641.44000000000005</v>
      </c>
      <c r="EF750" s="20">
        <v>28689.45</v>
      </c>
      <c r="EG750" s="20">
        <v>2002.42</v>
      </c>
      <c r="EH750" s="20">
        <v>641.44000000000005</v>
      </c>
      <c r="EI750" s="20">
        <f t="shared" si="71"/>
        <v>28689.45</v>
      </c>
      <c r="EJ750" s="20">
        <f t="shared" si="71"/>
        <v>2002.42</v>
      </c>
      <c r="EK750" s="20">
        <f t="shared" si="71"/>
        <v>641.44000000000005</v>
      </c>
      <c r="EL750" s="20">
        <v>28689.45</v>
      </c>
      <c r="EM750" s="20">
        <v>2002.42</v>
      </c>
      <c r="EN750" s="20">
        <v>641.44000000000005</v>
      </c>
      <c r="EO750" s="24">
        <f t="shared" si="72"/>
        <v>814666.05999999947</v>
      </c>
      <c r="EP750" s="25">
        <f t="shared" si="68"/>
        <v>0</v>
      </c>
      <c r="EQ750" s="25">
        <f t="shared" si="69"/>
        <v>125332.98000000056</v>
      </c>
      <c r="ES750" s="26"/>
    </row>
    <row r="751" spans="1:149" x14ac:dyDescent="0.25">
      <c r="A751" s="27">
        <v>756</v>
      </c>
      <c r="B751" s="15">
        <v>66229634000129</v>
      </c>
      <c r="C751" s="28" t="s">
        <v>765</v>
      </c>
      <c r="D751" s="17">
        <v>335082.93</v>
      </c>
      <c r="E751" s="18">
        <v>1013980.18</v>
      </c>
      <c r="F751" s="19">
        <v>0</v>
      </c>
      <c r="G751" s="20">
        <v>0</v>
      </c>
      <c r="H751" s="21">
        <f t="shared" si="67"/>
        <v>335082.93</v>
      </c>
      <c r="I751" s="21">
        <v>1013980.18</v>
      </c>
      <c r="J751" s="22">
        <v>0</v>
      </c>
      <c r="K751" s="22">
        <v>0</v>
      </c>
      <c r="L751" s="22">
        <v>0</v>
      </c>
      <c r="M751" s="22">
        <v>0</v>
      </c>
      <c r="N751" s="22">
        <v>15354.24</v>
      </c>
      <c r="O751" s="22">
        <v>0</v>
      </c>
      <c r="P751" s="22">
        <v>15354.24</v>
      </c>
      <c r="Q751" s="22">
        <v>0</v>
      </c>
      <c r="R751" s="22">
        <v>15354.24</v>
      </c>
      <c r="S751" s="22">
        <v>15354.24</v>
      </c>
      <c r="T751" s="22">
        <v>15354.24</v>
      </c>
      <c r="U751" s="22">
        <v>15346.8</v>
      </c>
      <c r="V751" s="22">
        <v>15346.8</v>
      </c>
      <c r="W751" s="22">
        <v>15346.8</v>
      </c>
      <c r="X751" s="22">
        <v>15346.8</v>
      </c>
      <c r="Y751" s="22">
        <v>9382.32</v>
      </c>
      <c r="Z751" s="22">
        <v>9382.32</v>
      </c>
      <c r="AA751" s="22">
        <v>9382.32</v>
      </c>
      <c r="AB751" s="22">
        <v>9382.32</v>
      </c>
      <c r="AC751" s="22">
        <v>0</v>
      </c>
      <c r="AD751" s="22">
        <v>9382.32</v>
      </c>
      <c r="AE751" s="22"/>
      <c r="AF751" s="22"/>
      <c r="AG751" s="22">
        <v>9382.32</v>
      </c>
      <c r="AH751" s="22"/>
      <c r="AI751" s="22"/>
      <c r="AJ751" s="22">
        <v>9382.32</v>
      </c>
      <c r="AK751" s="22"/>
      <c r="AL751" s="22">
        <v>9382.32</v>
      </c>
      <c r="AM751" s="22">
        <v>9382.32</v>
      </c>
      <c r="AN751" s="22">
        <v>9382.32</v>
      </c>
      <c r="AO751" s="22"/>
      <c r="AP751" s="22">
        <v>9382.32</v>
      </c>
      <c r="AQ751" s="22"/>
      <c r="AR751" s="22"/>
      <c r="AS751" s="22">
        <v>9382.32</v>
      </c>
      <c r="AT751" s="22">
        <v>0</v>
      </c>
      <c r="AU751" s="22">
        <v>0</v>
      </c>
      <c r="AV751" s="22">
        <v>9382.32</v>
      </c>
      <c r="AW751" s="22">
        <v>0</v>
      </c>
      <c r="AX751" s="22">
        <v>0</v>
      </c>
      <c r="AY751" s="22"/>
      <c r="AZ751" s="22">
        <f>VLOOKUP(A751,[1]Consolidado!$A$4:$AZ$856,52,FALSE)</f>
        <v>9382.32</v>
      </c>
      <c r="BA751" s="22">
        <f>VLOOKUP(A751,'[2]Parcelas ICMS 2018 Calculadas'!$A$4:$BC$856,55,FALSE)</f>
        <v>0</v>
      </c>
      <c r="BB751" s="22">
        <v>9382.32</v>
      </c>
      <c r="BC751" s="22">
        <v>0</v>
      </c>
      <c r="BD751" s="22">
        <v>0</v>
      </c>
      <c r="BE751" s="22">
        <v>9382.32</v>
      </c>
      <c r="BF751" s="22"/>
      <c r="BG751" s="22">
        <v>0</v>
      </c>
      <c r="BH751" s="22"/>
      <c r="BI751" s="22"/>
      <c r="BJ751" s="22">
        <v>9382.32</v>
      </c>
      <c r="BK751" s="22">
        <v>0</v>
      </c>
      <c r="BL751" s="22">
        <v>0</v>
      </c>
      <c r="BM751" s="22">
        <v>0</v>
      </c>
      <c r="BN751" s="23">
        <f t="shared" si="70"/>
        <v>297657.84000000008</v>
      </c>
      <c r="BO751" s="20">
        <v>30947.41</v>
      </c>
      <c r="BP751" s="20">
        <v>2160.0100000000002</v>
      </c>
      <c r="BQ751" s="20">
        <v>691.92</v>
      </c>
      <c r="BR751" s="20">
        <v>30947.41</v>
      </c>
      <c r="BS751" s="20">
        <v>2160.0100000000002</v>
      </c>
      <c r="BT751" s="20">
        <v>691.92</v>
      </c>
      <c r="BU751" s="20">
        <v>30947.41</v>
      </c>
      <c r="BV751" s="20">
        <v>2160.0100000000002</v>
      </c>
      <c r="BW751" s="20">
        <v>691.92</v>
      </c>
      <c r="BX751" s="20">
        <v>30947.41</v>
      </c>
      <c r="BY751" s="20">
        <v>2160.0100000000002</v>
      </c>
      <c r="BZ751" s="20">
        <v>691.92</v>
      </c>
      <c r="CA751" s="20">
        <v>30947.41</v>
      </c>
      <c r="CB751" s="20">
        <v>2160.0100000000002</v>
      </c>
      <c r="CC751" s="20">
        <v>691.92</v>
      </c>
      <c r="CD751" s="20">
        <v>30947.41</v>
      </c>
      <c r="CE751" s="20">
        <v>2160.0100000000002</v>
      </c>
      <c r="CF751" s="20">
        <v>691.92</v>
      </c>
      <c r="CG751" s="20">
        <v>30947.41</v>
      </c>
      <c r="CH751" s="20">
        <v>2160.0100000000002</v>
      </c>
      <c r="CI751" s="20">
        <v>691.92</v>
      </c>
      <c r="CJ751" s="20">
        <v>30947.41</v>
      </c>
      <c r="CK751" s="20">
        <v>2160.0100000000002</v>
      </c>
      <c r="CL751" s="20">
        <v>691.92</v>
      </c>
      <c r="CM751" s="20">
        <v>30947.41</v>
      </c>
      <c r="CN751" s="20">
        <v>2160.0100000000002</v>
      </c>
      <c r="CO751" s="20">
        <v>691.92</v>
      </c>
      <c r="CP751" s="20">
        <v>30947.41</v>
      </c>
      <c r="CQ751" s="20">
        <v>2160.0100000000002</v>
      </c>
      <c r="CR751" s="20">
        <v>691.92</v>
      </c>
      <c r="CS751" s="20">
        <v>30947.41</v>
      </c>
      <c r="CT751" s="20">
        <v>2160.0100000000002</v>
      </c>
      <c r="CU751" s="20">
        <v>691.92</v>
      </c>
      <c r="CV751" s="20">
        <v>30947.41</v>
      </c>
      <c r="CW751" s="20">
        <v>2160.0100000000002</v>
      </c>
      <c r="CX751" s="20">
        <v>691.92</v>
      </c>
      <c r="CY751" s="20">
        <v>30947.41</v>
      </c>
      <c r="CZ751" s="20">
        <v>2160.0100000000002</v>
      </c>
      <c r="DA751" s="20">
        <v>691.92</v>
      </c>
      <c r="DB751" s="20">
        <v>30947.41</v>
      </c>
      <c r="DC751" s="20">
        <v>2160.0100000000002</v>
      </c>
      <c r="DD751" s="20">
        <v>691.92</v>
      </c>
      <c r="DE751" s="20">
        <v>30947.41</v>
      </c>
      <c r="DF751" s="20">
        <v>2160.0100000000002</v>
      </c>
      <c r="DG751" s="20">
        <v>691.92</v>
      </c>
      <c r="DH751" s="20">
        <v>30947.41</v>
      </c>
      <c r="DI751" s="20">
        <v>2160.0100000000002</v>
      </c>
      <c r="DJ751" s="20">
        <v>691.92</v>
      </c>
      <c r="DK751" s="20">
        <v>30947.41</v>
      </c>
      <c r="DL751" s="20">
        <v>2160.0100000000002</v>
      </c>
      <c r="DM751" s="20">
        <v>691.92</v>
      </c>
      <c r="DN751" s="20">
        <v>30947.41</v>
      </c>
      <c r="DO751" s="20">
        <v>2160.0100000000002</v>
      </c>
      <c r="DP751" s="20">
        <v>691.92</v>
      </c>
      <c r="DQ751" s="20">
        <v>30947.41</v>
      </c>
      <c r="DR751" s="20">
        <v>2160.0100000000002</v>
      </c>
      <c r="DS751" s="20">
        <v>691.92</v>
      </c>
      <c r="DT751" s="20">
        <v>30947.41</v>
      </c>
      <c r="DU751" s="20">
        <v>2160.0100000000002</v>
      </c>
      <c r="DV751" s="20">
        <v>691.92</v>
      </c>
      <c r="DW751" s="20">
        <v>30947.41</v>
      </c>
      <c r="DX751" s="20">
        <v>2160.0100000000002</v>
      </c>
      <c r="DY751" s="20">
        <v>691.92</v>
      </c>
      <c r="DZ751" s="20">
        <v>30947.41</v>
      </c>
      <c r="EA751" s="20">
        <v>2160.0100000000002</v>
      </c>
      <c r="EB751" s="20">
        <v>691.92</v>
      </c>
      <c r="EC751" s="20">
        <v>30947.41</v>
      </c>
      <c r="ED751" s="20">
        <v>2160.0100000000002</v>
      </c>
      <c r="EE751" s="20">
        <v>691.92</v>
      </c>
      <c r="EF751" s="20">
        <v>30947.41</v>
      </c>
      <c r="EG751" s="20">
        <v>2160.0100000000002</v>
      </c>
      <c r="EH751" s="20">
        <v>691.92</v>
      </c>
      <c r="EI751" s="20">
        <f t="shared" si="71"/>
        <v>30947.41</v>
      </c>
      <c r="EJ751" s="20">
        <f t="shared" si="71"/>
        <v>2160.0100000000002</v>
      </c>
      <c r="EK751" s="20">
        <f t="shared" si="71"/>
        <v>691.92</v>
      </c>
      <c r="EL751" s="20">
        <v>30947.41</v>
      </c>
      <c r="EM751" s="20">
        <v>2160.0100000000002</v>
      </c>
      <c r="EN751" s="20">
        <v>691.92</v>
      </c>
      <c r="EO751" s="24">
        <f t="shared" si="72"/>
        <v>878782.84000000078</v>
      </c>
      <c r="EP751" s="25">
        <f t="shared" si="68"/>
        <v>37425.089999999909</v>
      </c>
      <c r="EQ751" s="25">
        <f t="shared" si="69"/>
        <v>135197.33999999927</v>
      </c>
      <c r="ES751" s="26"/>
    </row>
    <row r="752" spans="1:149" x14ac:dyDescent="0.25">
      <c r="A752" s="27">
        <v>757</v>
      </c>
      <c r="B752" s="15">
        <v>66229584000180</v>
      </c>
      <c r="C752" s="28" t="s">
        <v>766</v>
      </c>
      <c r="D752" s="17">
        <v>311379.05</v>
      </c>
      <c r="E752" s="18">
        <v>890735.23</v>
      </c>
      <c r="F752" s="19">
        <v>0</v>
      </c>
      <c r="G752" s="20">
        <v>0</v>
      </c>
      <c r="H752" s="21">
        <f t="shared" si="67"/>
        <v>311379.05</v>
      </c>
      <c r="I752" s="21">
        <v>890735.23</v>
      </c>
      <c r="J752" s="22">
        <v>0</v>
      </c>
      <c r="K752" s="22">
        <v>0</v>
      </c>
      <c r="L752" s="22">
        <v>0</v>
      </c>
      <c r="M752" s="22">
        <v>0</v>
      </c>
      <c r="N752" s="22">
        <v>14268.08</v>
      </c>
      <c r="O752" s="22">
        <v>0</v>
      </c>
      <c r="P752" s="22">
        <v>14268.08</v>
      </c>
      <c r="Q752" s="22">
        <v>0</v>
      </c>
      <c r="R752" s="22">
        <v>14268.08</v>
      </c>
      <c r="S752" s="22">
        <v>14268.08</v>
      </c>
      <c r="T752" s="22">
        <v>14268.08</v>
      </c>
      <c r="U752" s="22">
        <v>14261.16</v>
      </c>
      <c r="V752" s="22">
        <v>14261.16</v>
      </c>
      <c r="W752" s="22">
        <v>14261.16</v>
      </c>
      <c r="X752" s="22">
        <v>14261.16</v>
      </c>
      <c r="Y752" s="22">
        <v>8718.61</v>
      </c>
      <c r="Z752" s="22">
        <v>8718.61</v>
      </c>
      <c r="AA752" s="22">
        <v>8718.61</v>
      </c>
      <c r="AB752" s="22">
        <v>8718.61</v>
      </c>
      <c r="AC752" s="22">
        <v>0</v>
      </c>
      <c r="AD752" s="22">
        <v>8718.61</v>
      </c>
      <c r="AE752" s="22"/>
      <c r="AF752" s="22"/>
      <c r="AG752" s="22">
        <v>8718.61</v>
      </c>
      <c r="AH752" s="22"/>
      <c r="AI752" s="22"/>
      <c r="AJ752" s="22">
        <v>8718.61</v>
      </c>
      <c r="AK752" s="22"/>
      <c r="AL752" s="22">
        <v>8718.61</v>
      </c>
      <c r="AM752" s="22">
        <v>8718.61</v>
      </c>
      <c r="AN752" s="22">
        <v>8718.61</v>
      </c>
      <c r="AO752" s="22"/>
      <c r="AP752" s="22">
        <v>8718.61</v>
      </c>
      <c r="AQ752" s="22"/>
      <c r="AR752" s="22"/>
      <c r="AS752" s="22">
        <v>8718.61</v>
      </c>
      <c r="AT752" s="22">
        <v>0</v>
      </c>
      <c r="AU752" s="22">
        <v>0</v>
      </c>
      <c r="AV752" s="22">
        <v>8718.61</v>
      </c>
      <c r="AW752" s="22">
        <v>0</v>
      </c>
      <c r="AX752" s="22">
        <v>0</v>
      </c>
      <c r="AY752" s="22"/>
      <c r="AZ752" s="22">
        <f>VLOOKUP(A752,[1]Consolidado!$A$4:$AZ$856,52,FALSE)</f>
        <v>8718.61</v>
      </c>
      <c r="BA752" s="22">
        <f>VLOOKUP(A752,'[2]Parcelas ICMS 2018 Calculadas'!$A$4:$BC$856,55,FALSE)</f>
        <v>0</v>
      </c>
      <c r="BB752" s="22">
        <v>8718.61</v>
      </c>
      <c r="BC752" s="22">
        <v>0</v>
      </c>
      <c r="BD752" s="22">
        <v>0</v>
      </c>
      <c r="BE752" s="22">
        <v>8718.61</v>
      </c>
      <c r="BF752" s="22"/>
      <c r="BG752" s="22">
        <v>0</v>
      </c>
      <c r="BH752" s="22"/>
      <c r="BI752" s="22"/>
      <c r="BJ752" s="22">
        <v>8718.61</v>
      </c>
      <c r="BK752" s="22">
        <v>0</v>
      </c>
      <c r="BL752" s="22">
        <v>0</v>
      </c>
      <c r="BM752" s="22">
        <v>0</v>
      </c>
      <c r="BN752" s="23">
        <f t="shared" si="70"/>
        <v>276601.4099999998</v>
      </c>
      <c r="BO752" s="20">
        <v>26459.3</v>
      </c>
      <c r="BP752" s="20">
        <v>1846.76</v>
      </c>
      <c r="BQ752" s="20">
        <v>591.58000000000004</v>
      </c>
      <c r="BR752" s="20">
        <v>26459.3</v>
      </c>
      <c r="BS752" s="20">
        <v>1846.76</v>
      </c>
      <c r="BT752" s="20">
        <v>591.58000000000004</v>
      </c>
      <c r="BU752" s="20">
        <v>26459.3</v>
      </c>
      <c r="BV752" s="20">
        <v>1846.76</v>
      </c>
      <c r="BW752" s="20">
        <v>591.58000000000004</v>
      </c>
      <c r="BX752" s="20">
        <v>26459.3</v>
      </c>
      <c r="BY752" s="20">
        <v>1846.76</v>
      </c>
      <c r="BZ752" s="20">
        <v>591.58000000000004</v>
      </c>
      <c r="CA752" s="20">
        <v>26459.3</v>
      </c>
      <c r="CB752" s="20">
        <v>1846.76</v>
      </c>
      <c r="CC752" s="20">
        <v>591.58000000000004</v>
      </c>
      <c r="CD752" s="20">
        <v>26459.3</v>
      </c>
      <c r="CE752" s="20">
        <v>1846.76</v>
      </c>
      <c r="CF752" s="20">
        <v>591.58000000000004</v>
      </c>
      <c r="CG752" s="20">
        <v>26459.3</v>
      </c>
      <c r="CH752" s="20">
        <v>1846.76</v>
      </c>
      <c r="CI752" s="20">
        <v>591.58000000000004</v>
      </c>
      <c r="CJ752" s="20">
        <v>26459.3</v>
      </c>
      <c r="CK752" s="20">
        <v>1846.76</v>
      </c>
      <c r="CL752" s="20">
        <v>591.58000000000004</v>
      </c>
      <c r="CM752" s="20">
        <v>26459.3</v>
      </c>
      <c r="CN752" s="20">
        <v>1846.76</v>
      </c>
      <c r="CO752" s="20">
        <v>591.58000000000004</v>
      </c>
      <c r="CP752" s="20">
        <v>26459.3</v>
      </c>
      <c r="CQ752" s="20">
        <v>1846.76</v>
      </c>
      <c r="CR752" s="20">
        <v>591.58000000000004</v>
      </c>
      <c r="CS752" s="20">
        <v>26459.3</v>
      </c>
      <c r="CT752" s="20">
        <v>1846.76</v>
      </c>
      <c r="CU752" s="20">
        <v>591.58000000000004</v>
      </c>
      <c r="CV752" s="20">
        <v>26459.3</v>
      </c>
      <c r="CW752" s="20">
        <v>1846.76</v>
      </c>
      <c r="CX752" s="20">
        <v>591.58000000000004</v>
      </c>
      <c r="CY752" s="20">
        <v>26459.3</v>
      </c>
      <c r="CZ752" s="20">
        <v>1846.76</v>
      </c>
      <c r="DA752" s="20">
        <v>591.58000000000004</v>
      </c>
      <c r="DB752" s="20">
        <v>26459.3</v>
      </c>
      <c r="DC752" s="20">
        <v>1846.76</v>
      </c>
      <c r="DD752" s="20">
        <v>591.58000000000004</v>
      </c>
      <c r="DE752" s="20">
        <v>26459.3</v>
      </c>
      <c r="DF752" s="20">
        <v>1846.76</v>
      </c>
      <c r="DG752" s="20">
        <v>591.58000000000004</v>
      </c>
      <c r="DH752" s="20">
        <v>26459.3</v>
      </c>
      <c r="DI752" s="20">
        <v>1846.76</v>
      </c>
      <c r="DJ752" s="20">
        <v>591.58000000000004</v>
      </c>
      <c r="DK752" s="20">
        <v>26459.3</v>
      </c>
      <c r="DL752" s="20">
        <v>1846.76</v>
      </c>
      <c r="DM752" s="20">
        <v>591.58000000000004</v>
      </c>
      <c r="DN752" s="20">
        <v>26459.3</v>
      </c>
      <c r="DO752" s="20">
        <v>1846.76</v>
      </c>
      <c r="DP752" s="20">
        <v>591.58000000000004</v>
      </c>
      <c r="DQ752" s="20">
        <v>26459.3</v>
      </c>
      <c r="DR752" s="20">
        <v>1846.76</v>
      </c>
      <c r="DS752" s="20">
        <v>591.58000000000004</v>
      </c>
      <c r="DT752" s="20">
        <v>26459.3</v>
      </c>
      <c r="DU752" s="20">
        <v>1846.76</v>
      </c>
      <c r="DV752" s="20">
        <v>591.58000000000004</v>
      </c>
      <c r="DW752" s="20">
        <v>26459.3</v>
      </c>
      <c r="DX752" s="20">
        <v>1846.76</v>
      </c>
      <c r="DY752" s="20">
        <v>591.58000000000004</v>
      </c>
      <c r="DZ752" s="20">
        <v>26459.3</v>
      </c>
      <c r="EA752" s="20">
        <v>1846.76</v>
      </c>
      <c r="EB752" s="20">
        <v>591.58000000000004</v>
      </c>
      <c r="EC752" s="20">
        <v>26459.3</v>
      </c>
      <c r="ED752" s="20">
        <v>1846.76</v>
      </c>
      <c r="EE752" s="20">
        <v>591.58000000000004</v>
      </c>
      <c r="EF752" s="20">
        <v>26459.3</v>
      </c>
      <c r="EG752" s="20">
        <v>1846.76</v>
      </c>
      <c r="EH752" s="20">
        <v>591.58000000000004</v>
      </c>
      <c r="EI752" s="20">
        <f t="shared" si="71"/>
        <v>26459.3</v>
      </c>
      <c r="EJ752" s="20">
        <f t="shared" si="71"/>
        <v>1846.76</v>
      </c>
      <c r="EK752" s="20">
        <f t="shared" si="71"/>
        <v>591.58000000000004</v>
      </c>
      <c r="EL752" s="20">
        <v>26459.3</v>
      </c>
      <c r="EM752" s="20">
        <v>1846.76</v>
      </c>
      <c r="EN752" s="20">
        <v>591.58000000000004</v>
      </c>
      <c r="EO752" s="24">
        <f t="shared" si="72"/>
        <v>751338.64000000013</v>
      </c>
      <c r="EP752" s="25">
        <f t="shared" si="68"/>
        <v>34777.640000000189</v>
      </c>
      <c r="EQ752" s="25">
        <f t="shared" si="69"/>
        <v>139396.58999999985</v>
      </c>
      <c r="ES752" s="26"/>
    </row>
    <row r="753" spans="1:149" x14ac:dyDescent="0.25">
      <c r="A753" s="27">
        <v>758</v>
      </c>
      <c r="B753" s="15">
        <v>38515573000120</v>
      </c>
      <c r="C753" s="28" t="s">
        <v>767</v>
      </c>
      <c r="D753" s="17">
        <v>1252020.18</v>
      </c>
      <c r="E753" s="18">
        <v>2858383.01</v>
      </c>
      <c r="F753" s="19">
        <v>0</v>
      </c>
      <c r="G753" s="20">
        <v>0</v>
      </c>
      <c r="H753" s="21">
        <f t="shared" si="67"/>
        <v>1252020.18</v>
      </c>
      <c r="I753" s="21">
        <v>2858383.01</v>
      </c>
      <c r="J753" s="22">
        <v>0</v>
      </c>
      <c r="K753" s="22">
        <v>0</v>
      </c>
      <c r="L753" s="22">
        <v>0</v>
      </c>
      <c r="M753" s="22">
        <v>0</v>
      </c>
      <c r="N753" s="22">
        <v>57370.35</v>
      </c>
      <c r="O753" s="22">
        <v>0</v>
      </c>
      <c r="P753" s="22">
        <v>57370.35</v>
      </c>
      <c r="Q753" s="22">
        <v>0</v>
      </c>
      <c r="R753" s="22">
        <v>57370.35</v>
      </c>
      <c r="S753" s="22">
        <v>57370.35</v>
      </c>
      <c r="T753" s="22">
        <v>57370.35</v>
      </c>
      <c r="U753" s="22">
        <v>57342.52</v>
      </c>
      <c r="V753" s="22">
        <v>57342.52</v>
      </c>
      <c r="W753" s="22">
        <v>57342.52</v>
      </c>
      <c r="X753" s="22">
        <v>57342.52</v>
      </c>
      <c r="Y753" s="22">
        <v>35056.57</v>
      </c>
      <c r="Z753" s="22">
        <v>35056.57</v>
      </c>
      <c r="AA753" s="22">
        <v>35056.57</v>
      </c>
      <c r="AB753" s="22">
        <v>35056.57</v>
      </c>
      <c r="AC753" s="22">
        <v>0</v>
      </c>
      <c r="AD753" s="22">
        <v>35056.57</v>
      </c>
      <c r="AE753" s="22"/>
      <c r="AF753" s="22"/>
      <c r="AG753" s="22">
        <v>35056.57</v>
      </c>
      <c r="AH753" s="22"/>
      <c r="AI753" s="22"/>
      <c r="AJ753" s="22">
        <v>35056.57</v>
      </c>
      <c r="AK753" s="22"/>
      <c r="AL753" s="22">
        <v>35056.57</v>
      </c>
      <c r="AM753" s="22">
        <v>35056.57</v>
      </c>
      <c r="AN753" s="22">
        <v>35056.57</v>
      </c>
      <c r="AO753" s="22"/>
      <c r="AP753" s="22">
        <v>35056.57</v>
      </c>
      <c r="AQ753" s="22"/>
      <c r="AR753" s="22"/>
      <c r="AS753" s="22">
        <v>35056.57</v>
      </c>
      <c r="AT753" s="22">
        <v>0</v>
      </c>
      <c r="AU753" s="22">
        <v>0</v>
      </c>
      <c r="AV753" s="22">
        <v>35056.57</v>
      </c>
      <c r="AW753" s="22">
        <v>0</v>
      </c>
      <c r="AX753" s="22">
        <v>280062.94</v>
      </c>
      <c r="AY753" s="22"/>
      <c r="AZ753" s="22">
        <f>VLOOKUP(A753,[1]Consolidado!$A$4:$AZ$856,52,FALSE)</f>
        <v>0</v>
      </c>
      <c r="BA753" s="22">
        <f>VLOOKUP(A753,'[2]Parcelas ICMS 2018 Calculadas'!$A$4:$BC$856,55,FALSE)</f>
        <v>0</v>
      </c>
      <c r="BB753" s="22">
        <v>0</v>
      </c>
      <c r="BC753" s="22">
        <v>0</v>
      </c>
      <c r="BD753" s="22">
        <v>0</v>
      </c>
      <c r="BE753" s="22"/>
      <c r="BF753" s="22"/>
      <c r="BG753" s="22">
        <v>0</v>
      </c>
      <c r="BH753" s="22"/>
      <c r="BI753" s="22"/>
      <c r="BJ753" s="22">
        <v>0</v>
      </c>
      <c r="BK753" s="22">
        <v>0</v>
      </c>
      <c r="BL753" s="22">
        <v>0</v>
      </c>
      <c r="BM753" s="22">
        <v>0</v>
      </c>
      <c r="BN753" s="23">
        <f t="shared" si="70"/>
        <v>1252020.1799999995</v>
      </c>
      <c r="BO753" s="20">
        <v>87239.91</v>
      </c>
      <c r="BP753" s="20">
        <v>6089.02</v>
      </c>
      <c r="BQ753" s="20">
        <v>1950.5</v>
      </c>
      <c r="BR753" s="20">
        <v>87239.91</v>
      </c>
      <c r="BS753" s="20">
        <v>6089.02</v>
      </c>
      <c r="BT753" s="20">
        <v>1950.5</v>
      </c>
      <c r="BU753" s="20">
        <v>87239.91</v>
      </c>
      <c r="BV753" s="20">
        <v>6089.02</v>
      </c>
      <c r="BW753" s="20">
        <v>1950.5</v>
      </c>
      <c r="BX753" s="20">
        <v>87239.91</v>
      </c>
      <c r="BY753" s="20">
        <v>6089.02</v>
      </c>
      <c r="BZ753" s="20">
        <v>1950.5</v>
      </c>
      <c r="CA753" s="20">
        <v>87239.91</v>
      </c>
      <c r="CB753" s="20">
        <v>6089.02</v>
      </c>
      <c r="CC753" s="20">
        <v>1950.5</v>
      </c>
      <c r="CD753" s="20">
        <v>87239.91</v>
      </c>
      <c r="CE753" s="20">
        <v>6089.02</v>
      </c>
      <c r="CF753" s="20">
        <v>1950.5</v>
      </c>
      <c r="CG753" s="20">
        <v>87239.91</v>
      </c>
      <c r="CH753" s="20">
        <v>6089.02</v>
      </c>
      <c r="CI753" s="20">
        <v>1950.5</v>
      </c>
      <c r="CJ753" s="20">
        <v>87239.91</v>
      </c>
      <c r="CK753" s="20">
        <v>6089.02</v>
      </c>
      <c r="CL753" s="20">
        <v>1950.5</v>
      </c>
      <c r="CM753" s="20">
        <v>87239.91</v>
      </c>
      <c r="CN753" s="20">
        <v>6089.02</v>
      </c>
      <c r="CO753" s="20">
        <v>1950.5</v>
      </c>
      <c r="CP753" s="20">
        <v>87239.91</v>
      </c>
      <c r="CQ753" s="20">
        <v>6089.02</v>
      </c>
      <c r="CR753" s="20">
        <v>1950.5</v>
      </c>
      <c r="CS753" s="20">
        <v>87239.91</v>
      </c>
      <c r="CT753" s="20">
        <v>6089.02</v>
      </c>
      <c r="CU753" s="20">
        <v>1950.5</v>
      </c>
      <c r="CV753" s="20">
        <v>87239.91</v>
      </c>
      <c r="CW753" s="20">
        <v>6089.02</v>
      </c>
      <c r="CX753" s="20">
        <v>1950.5</v>
      </c>
      <c r="CY753" s="20">
        <v>87239.91</v>
      </c>
      <c r="CZ753" s="20">
        <v>6089.02</v>
      </c>
      <c r="DA753" s="20">
        <v>1950.5</v>
      </c>
      <c r="DB753" s="20">
        <v>87239.91</v>
      </c>
      <c r="DC753" s="20">
        <v>6089.02</v>
      </c>
      <c r="DD753" s="20">
        <v>1950.5</v>
      </c>
      <c r="DE753" s="20">
        <v>87239.91</v>
      </c>
      <c r="DF753" s="20">
        <v>6089.02</v>
      </c>
      <c r="DG753" s="20">
        <v>1950.5</v>
      </c>
      <c r="DH753" s="20">
        <v>87239.91</v>
      </c>
      <c r="DI753" s="20">
        <v>6089.02</v>
      </c>
      <c r="DJ753" s="20">
        <v>1950.5</v>
      </c>
      <c r="DK753" s="20">
        <v>87239.91</v>
      </c>
      <c r="DL753" s="20">
        <v>6089.02</v>
      </c>
      <c r="DM753" s="20">
        <v>1950.5</v>
      </c>
      <c r="DN753" s="20">
        <v>87239.91</v>
      </c>
      <c r="DO753" s="20">
        <v>6089.02</v>
      </c>
      <c r="DP753" s="20">
        <v>1950.5</v>
      </c>
      <c r="DQ753" s="20">
        <v>87239.91</v>
      </c>
      <c r="DR753" s="20">
        <v>6089.02</v>
      </c>
      <c r="DS753" s="20">
        <v>1950.5</v>
      </c>
      <c r="DT753" s="20">
        <v>87239.91</v>
      </c>
      <c r="DU753" s="20">
        <v>6089.02</v>
      </c>
      <c r="DV753" s="20">
        <v>1950.5</v>
      </c>
      <c r="DW753" s="20">
        <v>87239.91</v>
      </c>
      <c r="DX753" s="20">
        <v>6089.02</v>
      </c>
      <c r="DY753" s="20">
        <v>1950.5</v>
      </c>
      <c r="DZ753" s="20">
        <v>87239.91</v>
      </c>
      <c r="EA753" s="20">
        <v>6089.02</v>
      </c>
      <c r="EB753" s="20">
        <v>1950.5</v>
      </c>
      <c r="EC753" s="20">
        <v>87239.91</v>
      </c>
      <c r="ED753" s="20">
        <v>6089.02</v>
      </c>
      <c r="EE753" s="20">
        <v>1950.5</v>
      </c>
      <c r="EF753" s="20">
        <v>87239.91</v>
      </c>
      <c r="EG753" s="20">
        <v>6089.02</v>
      </c>
      <c r="EH753" s="20">
        <v>1950.5</v>
      </c>
      <c r="EI753" s="20">
        <f t="shared" si="71"/>
        <v>87239.91</v>
      </c>
      <c r="EJ753" s="20">
        <f t="shared" si="71"/>
        <v>6089.02</v>
      </c>
      <c r="EK753" s="20">
        <f t="shared" si="71"/>
        <v>1950.5</v>
      </c>
      <c r="EL753" s="20">
        <v>87239.91</v>
      </c>
      <c r="EM753" s="20">
        <v>6089.02</v>
      </c>
      <c r="EN753" s="20">
        <v>1950.5</v>
      </c>
      <c r="EO753" s="24">
        <f t="shared" si="72"/>
        <v>2477265.1800000002</v>
      </c>
      <c r="EP753" s="25">
        <f t="shared" si="68"/>
        <v>0</v>
      </c>
      <c r="EQ753" s="25">
        <f t="shared" si="69"/>
        <v>381117.82999999961</v>
      </c>
      <c r="ES753" s="26"/>
    </row>
    <row r="754" spans="1:149" x14ac:dyDescent="0.25">
      <c r="A754" s="27">
        <v>760</v>
      </c>
      <c r="B754" s="15">
        <v>66232521000182</v>
      </c>
      <c r="C754" s="28" t="s">
        <v>768</v>
      </c>
      <c r="D754" s="17">
        <v>417978.58</v>
      </c>
      <c r="E754" s="18">
        <v>1915707.22</v>
      </c>
      <c r="F754" s="19">
        <v>0</v>
      </c>
      <c r="G754" s="20">
        <v>0</v>
      </c>
      <c r="H754" s="21">
        <f t="shared" si="67"/>
        <v>417978.58</v>
      </c>
      <c r="I754" s="21">
        <v>1915707.22</v>
      </c>
      <c r="J754" s="22">
        <v>0</v>
      </c>
      <c r="K754" s="22">
        <v>0</v>
      </c>
      <c r="L754" s="22">
        <v>0</v>
      </c>
      <c r="M754" s="22">
        <v>0</v>
      </c>
      <c r="N754" s="22">
        <v>19152.71</v>
      </c>
      <c r="O754" s="22">
        <v>0</v>
      </c>
      <c r="P754" s="22">
        <v>19152.71</v>
      </c>
      <c r="Q754" s="22">
        <v>0</v>
      </c>
      <c r="R754" s="22">
        <v>19152.71</v>
      </c>
      <c r="S754" s="22">
        <v>19152.71</v>
      </c>
      <c r="T754" s="22">
        <v>19152.71</v>
      </c>
      <c r="U754" s="22">
        <v>19143.419999999998</v>
      </c>
      <c r="V754" s="22">
        <v>19143.419999999998</v>
      </c>
      <c r="W754" s="22">
        <v>19143.419999999998</v>
      </c>
      <c r="X754" s="22">
        <v>19143.419999999998</v>
      </c>
      <c r="Y754" s="22">
        <v>11703.4</v>
      </c>
      <c r="Z754" s="22">
        <v>11703.4</v>
      </c>
      <c r="AA754" s="22">
        <v>11703.4</v>
      </c>
      <c r="AB754" s="22">
        <v>11703.4</v>
      </c>
      <c r="AC754" s="22">
        <v>0</v>
      </c>
      <c r="AD754" s="22">
        <v>11703.4</v>
      </c>
      <c r="AE754" s="22"/>
      <c r="AF754" s="22"/>
      <c r="AG754" s="22">
        <v>11703.4</v>
      </c>
      <c r="AH754" s="22"/>
      <c r="AI754" s="22"/>
      <c r="AJ754" s="22">
        <v>11703.4</v>
      </c>
      <c r="AK754" s="22"/>
      <c r="AL754" s="22">
        <v>11703.4</v>
      </c>
      <c r="AM754" s="22">
        <v>11703.4</v>
      </c>
      <c r="AN754" s="22">
        <v>11703.4</v>
      </c>
      <c r="AO754" s="22"/>
      <c r="AP754" s="22">
        <v>11703.4</v>
      </c>
      <c r="AQ754" s="22"/>
      <c r="AR754" s="22"/>
      <c r="AS754" s="22">
        <v>11703.4</v>
      </c>
      <c r="AT754" s="22">
        <v>0</v>
      </c>
      <c r="AU754" s="22">
        <v>0</v>
      </c>
      <c r="AV754" s="22">
        <v>11703.4</v>
      </c>
      <c r="AW754" s="22">
        <v>0</v>
      </c>
      <c r="AX754" s="22">
        <v>0</v>
      </c>
      <c r="AY754" s="22"/>
      <c r="AZ754" s="22">
        <f>VLOOKUP(A754,[1]Consolidado!$A$4:$AZ$856,52,FALSE)</f>
        <v>11703.4</v>
      </c>
      <c r="BA754" s="22">
        <f>VLOOKUP(A754,'[2]Parcelas ICMS 2018 Calculadas'!$A$4:$BC$856,55,FALSE)</f>
        <v>0</v>
      </c>
      <c r="BB754" s="22">
        <v>11703.4</v>
      </c>
      <c r="BC754" s="22">
        <v>0</v>
      </c>
      <c r="BD754" s="22">
        <v>0</v>
      </c>
      <c r="BE754" s="22">
        <v>11703.4</v>
      </c>
      <c r="BF754" s="22"/>
      <c r="BG754" s="22">
        <v>0</v>
      </c>
      <c r="BH754" s="22"/>
      <c r="BI754" s="22"/>
      <c r="BJ754" s="22">
        <v>11703.4</v>
      </c>
      <c r="BK754" s="22">
        <v>0</v>
      </c>
      <c r="BL754" s="22">
        <v>0</v>
      </c>
      <c r="BM754" s="22">
        <v>0</v>
      </c>
      <c r="BN754" s="23">
        <f t="shared" si="70"/>
        <v>371295.03000000014</v>
      </c>
      <c r="BO754" s="20">
        <v>58468.77</v>
      </c>
      <c r="BP754" s="20">
        <v>4080.9</v>
      </c>
      <c r="BQ754" s="20">
        <v>1307.24</v>
      </c>
      <c r="BR754" s="20">
        <v>58468.77</v>
      </c>
      <c r="BS754" s="20">
        <v>4080.9</v>
      </c>
      <c r="BT754" s="20">
        <v>1307.24</v>
      </c>
      <c r="BU754" s="20">
        <v>58468.77</v>
      </c>
      <c r="BV754" s="20">
        <v>4080.9</v>
      </c>
      <c r="BW754" s="20">
        <v>1307.24</v>
      </c>
      <c r="BX754" s="20">
        <v>58468.77</v>
      </c>
      <c r="BY754" s="20">
        <v>4080.9</v>
      </c>
      <c r="BZ754" s="20">
        <v>1307.24</v>
      </c>
      <c r="CA754" s="20">
        <v>58468.77</v>
      </c>
      <c r="CB754" s="20">
        <v>4080.9</v>
      </c>
      <c r="CC754" s="20">
        <v>1307.24</v>
      </c>
      <c r="CD754" s="20">
        <v>58468.77</v>
      </c>
      <c r="CE754" s="20">
        <v>4080.9</v>
      </c>
      <c r="CF754" s="20">
        <v>1307.24</v>
      </c>
      <c r="CG754" s="20">
        <v>58468.77</v>
      </c>
      <c r="CH754" s="20">
        <v>4080.9</v>
      </c>
      <c r="CI754" s="20">
        <v>1307.24</v>
      </c>
      <c r="CJ754" s="20">
        <v>58468.77</v>
      </c>
      <c r="CK754" s="20">
        <v>4080.9</v>
      </c>
      <c r="CL754" s="20">
        <v>1307.24</v>
      </c>
      <c r="CM754" s="20">
        <v>58468.77</v>
      </c>
      <c r="CN754" s="20">
        <v>4080.9</v>
      </c>
      <c r="CO754" s="20">
        <v>1307.24</v>
      </c>
      <c r="CP754" s="20">
        <v>58468.77</v>
      </c>
      <c r="CQ754" s="20">
        <v>4080.9</v>
      </c>
      <c r="CR754" s="20">
        <v>1307.24</v>
      </c>
      <c r="CS754" s="20">
        <v>58468.77</v>
      </c>
      <c r="CT754" s="20">
        <v>4080.9</v>
      </c>
      <c r="CU754" s="20">
        <v>1307.24</v>
      </c>
      <c r="CV754" s="20">
        <v>58468.77</v>
      </c>
      <c r="CW754" s="20">
        <v>4080.9</v>
      </c>
      <c r="CX754" s="20">
        <v>1307.24</v>
      </c>
      <c r="CY754" s="20">
        <v>58468.77</v>
      </c>
      <c r="CZ754" s="20">
        <v>4080.9</v>
      </c>
      <c r="DA754" s="20">
        <v>1307.24</v>
      </c>
      <c r="DB754" s="20">
        <v>58468.77</v>
      </c>
      <c r="DC754" s="20">
        <v>4080.9</v>
      </c>
      <c r="DD754" s="20">
        <v>1307.24</v>
      </c>
      <c r="DE754" s="20">
        <v>58468.77</v>
      </c>
      <c r="DF754" s="20">
        <v>4080.9</v>
      </c>
      <c r="DG754" s="20">
        <v>1307.24</v>
      </c>
      <c r="DH754" s="20">
        <v>58468.77</v>
      </c>
      <c r="DI754" s="20">
        <v>4080.9</v>
      </c>
      <c r="DJ754" s="20">
        <v>1307.24</v>
      </c>
      <c r="DK754" s="20">
        <v>58468.77</v>
      </c>
      <c r="DL754" s="20">
        <v>4080.9</v>
      </c>
      <c r="DM754" s="20">
        <v>1307.24</v>
      </c>
      <c r="DN754" s="20">
        <v>58468.77</v>
      </c>
      <c r="DO754" s="20">
        <v>4080.9</v>
      </c>
      <c r="DP754" s="20">
        <v>1307.24</v>
      </c>
      <c r="DQ754" s="20">
        <v>58468.77</v>
      </c>
      <c r="DR754" s="20">
        <v>4080.9</v>
      </c>
      <c r="DS754" s="20">
        <v>1307.24</v>
      </c>
      <c r="DT754" s="20">
        <v>58468.77</v>
      </c>
      <c r="DU754" s="20">
        <v>4080.9</v>
      </c>
      <c r="DV754" s="20">
        <v>1307.24</v>
      </c>
      <c r="DW754" s="20">
        <v>58468.77</v>
      </c>
      <c r="DX754" s="20">
        <v>4080.9</v>
      </c>
      <c r="DY754" s="20">
        <v>1307.24</v>
      </c>
      <c r="DZ754" s="20">
        <v>58468.77</v>
      </c>
      <c r="EA754" s="20">
        <v>4080.9</v>
      </c>
      <c r="EB754" s="20">
        <v>1307.24</v>
      </c>
      <c r="EC754" s="20">
        <v>58468.77</v>
      </c>
      <c r="ED754" s="20">
        <v>4080.9</v>
      </c>
      <c r="EE754" s="20">
        <v>1307.24</v>
      </c>
      <c r="EF754" s="20">
        <v>58468.77</v>
      </c>
      <c r="EG754" s="20">
        <v>4080.9</v>
      </c>
      <c r="EH754" s="20">
        <v>1307.24</v>
      </c>
      <c r="EI754" s="20">
        <f t="shared" si="71"/>
        <v>58468.77</v>
      </c>
      <c r="EJ754" s="20">
        <f t="shared" si="71"/>
        <v>4080.9</v>
      </c>
      <c r="EK754" s="20">
        <f t="shared" si="71"/>
        <v>1307.24</v>
      </c>
      <c r="EL754" s="20">
        <v>58468.77</v>
      </c>
      <c r="EM754" s="20">
        <v>4080.9</v>
      </c>
      <c r="EN754" s="20">
        <v>1307.24</v>
      </c>
      <c r="EO754" s="24">
        <f t="shared" si="72"/>
        <v>1660279.6599999995</v>
      </c>
      <c r="EP754" s="25">
        <f t="shared" si="68"/>
        <v>46683.549999999872</v>
      </c>
      <c r="EQ754" s="25">
        <f t="shared" si="69"/>
        <v>255427.56000000052</v>
      </c>
      <c r="ES754" s="26"/>
    </row>
    <row r="755" spans="1:149" x14ac:dyDescent="0.25">
      <c r="A755" s="27">
        <v>761</v>
      </c>
      <c r="B755" s="15">
        <v>22705248000190</v>
      </c>
      <c r="C755" s="28" t="s">
        <v>769</v>
      </c>
      <c r="D755" s="17">
        <v>277514.39</v>
      </c>
      <c r="E755" s="18">
        <v>670215.61</v>
      </c>
      <c r="F755" s="19">
        <v>0</v>
      </c>
      <c r="G755" s="20">
        <v>0</v>
      </c>
      <c r="H755" s="21">
        <f t="shared" si="67"/>
        <v>277514.39</v>
      </c>
      <c r="I755" s="21">
        <v>670215.61</v>
      </c>
      <c r="J755" s="22">
        <v>0</v>
      </c>
      <c r="K755" s="22">
        <v>0</v>
      </c>
      <c r="L755" s="22">
        <v>0</v>
      </c>
      <c r="M755" s="22">
        <v>0</v>
      </c>
      <c r="N755" s="22">
        <v>12716.33</v>
      </c>
      <c r="O755" s="22">
        <v>0</v>
      </c>
      <c r="P755" s="22">
        <v>12716.33</v>
      </c>
      <c r="Q755" s="22">
        <v>0</v>
      </c>
      <c r="R755" s="22">
        <v>12716.33</v>
      </c>
      <c r="S755" s="22">
        <v>12716.33</v>
      </c>
      <c r="T755" s="22">
        <v>12716.33</v>
      </c>
      <c r="U755" s="22">
        <v>12710.16</v>
      </c>
      <c r="V755" s="22">
        <v>12710.16</v>
      </c>
      <c r="W755" s="22">
        <v>12710.16</v>
      </c>
      <c r="X755" s="22">
        <v>12710.16</v>
      </c>
      <c r="Y755" s="22">
        <v>7770.4</v>
      </c>
      <c r="Z755" s="22">
        <v>7770.4</v>
      </c>
      <c r="AA755" s="22">
        <v>7770.4</v>
      </c>
      <c r="AB755" s="22">
        <v>7770.4</v>
      </c>
      <c r="AC755" s="22">
        <v>0</v>
      </c>
      <c r="AD755" s="22">
        <v>7770.4</v>
      </c>
      <c r="AE755" s="22"/>
      <c r="AF755" s="22"/>
      <c r="AG755" s="22">
        <v>7770.4</v>
      </c>
      <c r="AH755" s="22"/>
      <c r="AI755" s="22"/>
      <c r="AJ755" s="22">
        <v>7770.4</v>
      </c>
      <c r="AK755" s="22"/>
      <c r="AL755" s="22">
        <v>7770.4</v>
      </c>
      <c r="AM755" s="22">
        <v>7770.4</v>
      </c>
      <c r="AN755" s="22">
        <v>7770.4</v>
      </c>
      <c r="AO755" s="22"/>
      <c r="AP755" s="22">
        <v>7770.4</v>
      </c>
      <c r="AQ755" s="22"/>
      <c r="AR755" s="22"/>
      <c r="AS755" s="22">
        <v>7770.4</v>
      </c>
      <c r="AT755" s="22">
        <v>0</v>
      </c>
      <c r="AU755" s="22">
        <v>0</v>
      </c>
      <c r="AV755" s="22">
        <v>7770.4</v>
      </c>
      <c r="AW755" s="22">
        <v>0</v>
      </c>
      <c r="AX755" s="22">
        <v>0</v>
      </c>
      <c r="AY755" s="22"/>
      <c r="AZ755" s="22">
        <f>VLOOKUP(A755,[1]Consolidado!$A$4:$AZ$856,52,FALSE)</f>
        <v>7770.4</v>
      </c>
      <c r="BA755" s="22">
        <f>VLOOKUP(A755,'[2]Parcelas ICMS 2018 Calculadas'!$A$4:$BC$856,55,FALSE)</f>
        <v>0</v>
      </c>
      <c r="BB755" s="22">
        <v>7770.4</v>
      </c>
      <c r="BC755" s="22">
        <v>0</v>
      </c>
      <c r="BD755" s="22">
        <v>0</v>
      </c>
      <c r="BE755" s="22">
        <v>7770.4</v>
      </c>
      <c r="BF755" s="22"/>
      <c r="BG755" s="22">
        <v>0</v>
      </c>
      <c r="BH755" s="22"/>
      <c r="BI755" s="22"/>
      <c r="BJ755" s="22">
        <v>7770.4</v>
      </c>
      <c r="BK755" s="22">
        <v>0</v>
      </c>
      <c r="BL755" s="22">
        <v>0</v>
      </c>
      <c r="BM755" s="22">
        <v>0</v>
      </c>
      <c r="BN755" s="23">
        <f t="shared" si="70"/>
        <v>246519.08999999991</v>
      </c>
      <c r="BO755" s="20">
        <v>20455.46</v>
      </c>
      <c r="BP755" s="20">
        <v>1427.71</v>
      </c>
      <c r="BQ755" s="20">
        <v>457.34</v>
      </c>
      <c r="BR755" s="20">
        <v>20455.46</v>
      </c>
      <c r="BS755" s="20">
        <v>1427.71</v>
      </c>
      <c r="BT755" s="20">
        <v>457.34</v>
      </c>
      <c r="BU755" s="20">
        <v>20455.46</v>
      </c>
      <c r="BV755" s="20">
        <v>1427.71</v>
      </c>
      <c r="BW755" s="20">
        <v>457.34</v>
      </c>
      <c r="BX755" s="20">
        <v>20455.46</v>
      </c>
      <c r="BY755" s="20">
        <v>1427.71</v>
      </c>
      <c r="BZ755" s="20">
        <v>457.34</v>
      </c>
      <c r="CA755" s="20">
        <v>20455.46</v>
      </c>
      <c r="CB755" s="20">
        <v>1427.71</v>
      </c>
      <c r="CC755" s="20">
        <v>457.34</v>
      </c>
      <c r="CD755" s="20">
        <v>20455.46</v>
      </c>
      <c r="CE755" s="20">
        <v>1427.71</v>
      </c>
      <c r="CF755" s="20">
        <v>457.34</v>
      </c>
      <c r="CG755" s="20">
        <v>20455.46</v>
      </c>
      <c r="CH755" s="20">
        <v>1427.71</v>
      </c>
      <c r="CI755" s="20">
        <v>457.34</v>
      </c>
      <c r="CJ755" s="20">
        <v>20455.46</v>
      </c>
      <c r="CK755" s="20">
        <v>1427.71</v>
      </c>
      <c r="CL755" s="20">
        <v>457.34</v>
      </c>
      <c r="CM755" s="20">
        <v>20455.46</v>
      </c>
      <c r="CN755" s="20">
        <v>1427.71</v>
      </c>
      <c r="CO755" s="20">
        <v>457.34</v>
      </c>
      <c r="CP755" s="20">
        <v>20455.46</v>
      </c>
      <c r="CQ755" s="20">
        <v>1427.71</v>
      </c>
      <c r="CR755" s="20">
        <v>457.34</v>
      </c>
      <c r="CS755" s="20">
        <v>20455.46</v>
      </c>
      <c r="CT755" s="20">
        <v>1427.71</v>
      </c>
      <c r="CU755" s="20">
        <v>457.34</v>
      </c>
      <c r="CV755" s="20">
        <v>20455.46</v>
      </c>
      <c r="CW755" s="20">
        <v>1427.71</v>
      </c>
      <c r="CX755" s="20">
        <v>457.34</v>
      </c>
      <c r="CY755" s="20">
        <v>20455.46</v>
      </c>
      <c r="CZ755" s="20">
        <v>1427.71</v>
      </c>
      <c r="DA755" s="20">
        <v>457.34</v>
      </c>
      <c r="DB755" s="20">
        <v>20455.46</v>
      </c>
      <c r="DC755" s="20">
        <v>1427.71</v>
      </c>
      <c r="DD755" s="20">
        <v>457.34</v>
      </c>
      <c r="DE755" s="20">
        <v>20455.46</v>
      </c>
      <c r="DF755" s="20">
        <v>1427.71</v>
      </c>
      <c r="DG755" s="20">
        <v>457.34</v>
      </c>
      <c r="DH755" s="20">
        <v>20455.46</v>
      </c>
      <c r="DI755" s="20">
        <v>1427.71</v>
      </c>
      <c r="DJ755" s="20">
        <v>457.34</v>
      </c>
      <c r="DK755" s="20">
        <v>20455.46</v>
      </c>
      <c r="DL755" s="20">
        <v>1427.71</v>
      </c>
      <c r="DM755" s="20">
        <v>457.34</v>
      </c>
      <c r="DN755" s="20">
        <v>20455.46</v>
      </c>
      <c r="DO755" s="20">
        <v>1427.71</v>
      </c>
      <c r="DP755" s="20">
        <v>457.34</v>
      </c>
      <c r="DQ755" s="20">
        <v>20455.46</v>
      </c>
      <c r="DR755" s="20">
        <v>1427.71</v>
      </c>
      <c r="DS755" s="20">
        <v>457.34</v>
      </c>
      <c r="DT755" s="20">
        <v>20455.46</v>
      </c>
      <c r="DU755" s="20">
        <v>1427.71</v>
      </c>
      <c r="DV755" s="20">
        <v>457.34</v>
      </c>
      <c r="DW755" s="20">
        <v>20455.46</v>
      </c>
      <c r="DX755" s="20">
        <v>1427.71</v>
      </c>
      <c r="DY755" s="20">
        <v>457.34</v>
      </c>
      <c r="DZ755" s="20">
        <v>20455.46</v>
      </c>
      <c r="EA755" s="20">
        <v>1427.71</v>
      </c>
      <c r="EB755" s="20">
        <v>457.34</v>
      </c>
      <c r="EC755" s="20">
        <v>20455.46</v>
      </c>
      <c r="ED755" s="20">
        <v>1427.71</v>
      </c>
      <c r="EE755" s="20">
        <v>457.34</v>
      </c>
      <c r="EF755" s="20">
        <v>20455.46</v>
      </c>
      <c r="EG755" s="20">
        <v>1427.71</v>
      </c>
      <c r="EH755" s="20">
        <v>457.34</v>
      </c>
      <c r="EI755" s="20">
        <f t="shared" si="71"/>
        <v>20455.46</v>
      </c>
      <c r="EJ755" s="20">
        <f t="shared" si="71"/>
        <v>1427.71</v>
      </c>
      <c r="EK755" s="20">
        <f t="shared" si="71"/>
        <v>457.34</v>
      </c>
      <c r="EL755" s="20">
        <v>20455.46</v>
      </c>
      <c r="EM755" s="20">
        <v>1427.71</v>
      </c>
      <c r="EN755" s="20">
        <v>457.34</v>
      </c>
      <c r="EO755" s="24">
        <f t="shared" si="72"/>
        <v>580853.26000000036</v>
      </c>
      <c r="EP755" s="25">
        <f t="shared" si="68"/>
        <v>30995.300000000105</v>
      </c>
      <c r="EQ755" s="25">
        <f t="shared" si="69"/>
        <v>89362.349999999627</v>
      </c>
      <c r="ES755" s="26"/>
    </row>
    <row r="756" spans="1:149" x14ac:dyDescent="0.25">
      <c r="A756" s="27">
        <v>763</v>
      </c>
      <c r="B756" s="15">
        <v>42774281000180</v>
      </c>
      <c r="C756" s="28" t="s">
        <v>770</v>
      </c>
      <c r="D756" s="17">
        <v>1571089.59</v>
      </c>
      <c r="E756" s="18">
        <v>4717023.95</v>
      </c>
      <c r="F756" s="19">
        <v>0</v>
      </c>
      <c r="G756" s="20">
        <v>0</v>
      </c>
      <c r="H756" s="21">
        <f t="shared" si="67"/>
        <v>1571089.59</v>
      </c>
      <c r="I756" s="21">
        <v>4717023.95</v>
      </c>
      <c r="J756" s="22">
        <v>0</v>
      </c>
      <c r="K756" s="22">
        <v>0</v>
      </c>
      <c r="L756" s="22">
        <v>0</v>
      </c>
      <c r="M756" s="22">
        <v>0</v>
      </c>
      <c r="N756" s="22">
        <v>71990.820000000007</v>
      </c>
      <c r="O756" s="22">
        <v>0</v>
      </c>
      <c r="P756" s="22">
        <v>71990.820000000007</v>
      </c>
      <c r="Q756" s="22">
        <v>0</v>
      </c>
      <c r="R756" s="22">
        <v>71990.820000000007</v>
      </c>
      <c r="S756" s="22">
        <v>71990.820000000007</v>
      </c>
      <c r="T756" s="22">
        <v>71990.820000000007</v>
      </c>
      <c r="U756" s="22">
        <v>71955.899999999994</v>
      </c>
      <c r="V756" s="22">
        <v>71955.899999999994</v>
      </c>
      <c r="W756" s="22">
        <v>71955.899999999994</v>
      </c>
      <c r="X756" s="22">
        <v>71955.899999999994</v>
      </c>
      <c r="Y756" s="22">
        <v>43990.51</v>
      </c>
      <c r="Z756" s="22">
        <v>43990.51</v>
      </c>
      <c r="AA756" s="22">
        <v>43990.51</v>
      </c>
      <c r="AB756" s="22">
        <v>43990.51</v>
      </c>
      <c r="AC756" s="22">
        <v>0</v>
      </c>
      <c r="AD756" s="22">
        <v>43990.51</v>
      </c>
      <c r="AE756" s="22"/>
      <c r="AF756" s="22"/>
      <c r="AG756" s="22">
        <v>43990.51</v>
      </c>
      <c r="AH756" s="22"/>
      <c r="AI756" s="22"/>
      <c r="AJ756" s="22">
        <v>43990.51</v>
      </c>
      <c r="AK756" s="22"/>
      <c r="AL756" s="22">
        <v>43990.51</v>
      </c>
      <c r="AM756" s="22">
        <v>43990.51</v>
      </c>
      <c r="AN756" s="22">
        <v>43990.51</v>
      </c>
      <c r="AO756" s="22"/>
      <c r="AP756" s="22">
        <v>43990.51</v>
      </c>
      <c r="AQ756" s="22"/>
      <c r="AR756" s="22"/>
      <c r="AS756" s="22">
        <v>43990.51</v>
      </c>
      <c r="AT756" s="22">
        <v>0</v>
      </c>
      <c r="AU756" s="22">
        <v>0</v>
      </c>
      <c r="AV756" s="22">
        <v>43990.51</v>
      </c>
      <c r="AW756" s="22">
        <v>0</v>
      </c>
      <c r="AX756" s="22">
        <v>351435.26</v>
      </c>
      <c r="AY756" s="22"/>
      <c r="AZ756" s="22">
        <f>VLOOKUP(A756,[1]Consolidado!$A$4:$AZ$856,52,FALSE)</f>
        <v>0</v>
      </c>
      <c r="BA756" s="22">
        <f>VLOOKUP(A756,'[2]Parcelas ICMS 2018 Calculadas'!$A$4:$BC$856,55,FALSE)</f>
        <v>0</v>
      </c>
      <c r="BB756" s="22">
        <v>0</v>
      </c>
      <c r="BC756" s="22">
        <v>0</v>
      </c>
      <c r="BD756" s="22">
        <v>0</v>
      </c>
      <c r="BE756" s="22"/>
      <c r="BF756" s="22"/>
      <c r="BG756" s="22">
        <v>0</v>
      </c>
      <c r="BH756" s="22"/>
      <c r="BI756" s="22"/>
      <c r="BJ756" s="22">
        <v>0</v>
      </c>
      <c r="BK756" s="22">
        <v>0</v>
      </c>
      <c r="BL756" s="22">
        <v>0</v>
      </c>
      <c r="BM756" s="22">
        <v>0</v>
      </c>
      <c r="BN756" s="23">
        <f t="shared" si="70"/>
        <v>1571089.59</v>
      </c>
      <c r="BO756" s="20">
        <v>143966.97</v>
      </c>
      <c r="BP756" s="20">
        <v>10048.36</v>
      </c>
      <c r="BQ756" s="20">
        <v>3218.8</v>
      </c>
      <c r="BR756" s="20">
        <v>143966.97</v>
      </c>
      <c r="BS756" s="20">
        <v>10048.36</v>
      </c>
      <c r="BT756" s="20">
        <v>3218.8</v>
      </c>
      <c r="BU756" s="20">
        <v>143966.97</v>
      </c>
      <c r="BV756" s="20">
        <v>10048.36</v>
      </c>
      <c r="BW756" s="20">
        <v>3218.8</v>
      </c>
      <c r="BX756" s="20">
        <v>143966.97</v>
      </c>
      <c r="BY756" s="20">
        <v>10048.36</v>
      </c>
      <c r="BZ756" s="20">
        <v>3218.8</v>
      </c>
      <c r="CA756" s="20">
        <v>143966.97</v>
      </c>
      <c r="CB756" s="20">
        <v>10048.36</v>
      </c>
      <c r="CC756" s="20">
        <v>3218.8</v>
      </c>
      <c r="CD756" s="20">
        <v>143966.97</v>
      </c>
      <c r="CE756" s="20">
        <v>10048.36</v>
      </c>
      <c r="CF756" s="20">
        <v>3218.8</v>
      </c>
      <c r="CG756" s="20">
        <v>143966.97</v>
      </c>
      <c r="CH756" s="20">
        <v>10048.36</v>
      </c>
      <c r="CI756" s="20">
        <v>3218.8</v>
      </c>
      <c r="CJ756" s="20">
        <v>143966.97</v>
      </c>
      <c r="CK756" s="20">
        <v>10048.36</v>
      </c>
      <c r="CL756" s="20">
        <v>3218.8</v>
      </c>
      <c r="CM756" s="20">
        <v>143966.97</v>
      </c>
      <c r="CN756" s="20">
        <v>10048.36</v>
      </c>
      <c r="CO756" s="20">
        <v>3218.8</v>
      </c>
      <c r="CP756" s="20">
        <v>143966.97</v>
      </c>
      <c r="CQ756" s="20">
        <v>10048.36</v>
      </c>
      <c r="CR756" s="20">
        <v>3218.8</v>
      </c>
      <c r="CS756" s="20">
        <v>143966.97</v>
      </c>
      <c r="CT756" s="20">
        <v>10048.36</v>
      </c>
      <c r="CU756" s="20">
        <v>3218.8</v>
      </c>
      <c r="CV756" s="20">
        <v>143966.97</v>
      </c>
      <c r="CW756" s="20">
        <v>10048.36</v>
      </c>
      <c r="CX756" s="20">
        <v>3218.8</v>
      </c>
      <c r="CY756" s="20">
        <v>143966.97</v>
      </c>
      <c r="CZ756" s="20">
        <v>10048.36</v>
      </c>
      <c r="DA756" s="20">
        <v>3218.8</v>
      </c>
      <c r="DB756" s="20">
        <v>143966.97</v>
      </c>
      <c r="DC756" s="20">
        <v>10048.36</v>
      </c>
      <c r="DD756" s="20">
        <v>3218.8</v>
      </c>
      <c r="DE756" s="20">
        <v>143966.97</v>
      </c>
      <c r="DF756" s="20">
        <v>10048.36</v>
      </c>
      <c r="DG756" s="20">
        <v>3218.8</v>
      </c>
      <c r="DH756" s="20">
        <v>143966.97</v>
      </c>
      <c r="DI756" s="20">
        <v>10048.36</v>
      </c>
      <c r="DJ756" s="20">
        <v>3218.8</v>
      </c>
      <c r="DK756" s="20">
        <v>143966.97</v>
      </c>
      <c r="DL756" s="20">
        <v>10048.36</v>
      </c>
      <c r="DM756" s="20">
        <v>3218.8</v>
      </c>
      <c r="DN756" s="20">
        <v>143966.97</v>
      </c>
      <c r="DO756" s="20">
        <v>10048.36</v>
      </c>
      <c r="DP756" s="20">
        <v>3218.8</v>
      </c>
      <c r="DQ756" s="20">
        <v>143966.97</v>
      </c>
      <c r="DR756" s="20">
        <v>10048.36</v>
      </c>
      <c r="DS756" s="20">
        <v>3218.8</v>
      </c>
      <c r="DT756" s="20">
        <v>143966.97</v>
      </c>
      <c r="DU756" s="20">
        <v>10048.36</v>
      </c>
      <c r="DV756" s="20">
        <v>3218.8</v>
      </c>
      <c r="DW756" s="20">
        <v>143966.97</v>
      </c>
      <c r="DX756" s="20">
        <v>10048.36</v>
      </c>
      <c r="DY756" s="20">
        <v>3218.8</v>
      </c>
      <c r="DZ756" s="20">
        <v>143966.97</v>
      </c>
      <c r="EA756" s="20">
        <v>10048.36</v>
      </c>
      <c r="EB756" s="20">
        <v>3218.8</v>
      </c>
      <c r="EC756" s="20">
        <v>143966.97</v>
      </c>
      <c r="ED756" s="20">
        <v>10048.36</v>
      </c>
      <c r="EE756" s="20">
        <v>3218.8</v>
      </c>
      <c r="EF756" s="20">
        <v>143966.97</v>
      </c>
      <c r="EG756" s="20">
        <v>10048.36</v>
      </c>
      <c r="EH756" s="20">
        <v>3218.8</v>
      </c>
      <c r="EI756" s="20">
        <f t="shared" si="71"/>
        <v>143966.97</v>
      </c>
      <c r="EJ756" s="20">
        <f t="shared" si="71"/>
        <v>10048.36</v>
      </c>
      <c r="EK756" s="20">
        <f t="shared" si="71"/>
        <v>3218.8</v>
      </c>
      <c r="EL756" s="20">
        <v>143966.97</v>
      </c>
      <c r="EM756" s="20">
        <v>10048.36</v>
      </c>
      <c r="EN756" s="20">
        <v>3218.8</v>
      </c>
      <c r="EO756" s="24">
        <f t="shared" si="72"/>
        <v>4088087.3799999994</v>
      </c>
      <c r="EP756" s="25">
        <f t="shared" si="68"/>
        <v>0</v>
      </c>
      <c r="EQ756" s="25">
        <f t="shared" si="69"/>
        <v>628936.57000000076</v>
      </c>
      <c r="ES756" s="26"/>
    </row>
    <row r="757" spans="1:149" x14ac:dyDescent="0.25">
      <c r="A757" s="27">
        <v>766</v>
      </c>
      <c r="B757" s="15">
        <v>41778556000190</v>
      </c>
      <c r="C757" s="28" t="s">
        <v>771</v>
      </c>
      <c r="D757" s="17">
        <v>421555.18</v>
      </c>
      <c r="E757" s="18">
        <v>791638.09</v>
      </c>
      <c r="F757" s="19">
        <v>0</v>
      </c>
      <c r="G757" s="20">
        <v>0</v>
      </c>
      <c r="H757" s="21">
        <f t="shared" si="67"/>
        <v>421555.18</v>
      </c>
      <c r="I757" s="21">
        <v>791638.09</v>
      </c>
      <c r="J757" s="22">
        <v>0</v>
      </c>
      <c r="K757" s="22">
        <v>0</v>
      </c>
      <c r="L757" s="22">
        <v>0</v>
      </c>
      <c r="M757" s="22">
        <v>0</v>
      </c>
      <c r="N757" s="22">
        <v>19316.599999999999</v>
      </c>
      <c r="O757" s="22">
        <v>0</v>
      </c>
      <c r="P757" s="22">
        <v>19316.599999999999</v>
      </c>
      <c r="Q757" s="22">
        <v>0</v>
      </c>
      <c r="R757" s="22">
        <v>19316.599999999999</v>
      </c>
      <c r="S757" s="22">
        <v>19316.599999999999</v>
      </c>
      <c r="T757" s="22">
        <v>19316.599999999999</v>
      </c>
      <c r="U757" s="22">
        <v>19307.23</v>
      </c>
      <c r="V757" s="22">
        <v>19307.23</v>
      </c>
      <c r="W757" s="22">
        <v>19307.23</v>
      </c>
      <c r="X757" s="22">
        <v>19307.23</v>
      </c>
      <c r="Y757" s="22">
        <v>11803.55</v>
      </c>
      <c r="Z757" s="22">
        <v>11803.55</v>
      </c>
      <c r="AA757" s="22">
        <v>11803.55</v>
      </c>
      <c r="AB757" s="22">
        <v>11803.55</v>
      </c>
      <c r="AC757" s="22">
        <v>0</v>
      </c>
      <c r="AD757" s="22">
        <v>11803.55</v>
      </c>
      <c r="AE757" s="22"/>
      <c r="AF757" s="22"/>
      <c r="AG757" s="22">
        <v>11803.55</v>
      </c>
      <c r="AH757" s="22"/>
      <c r="AI757" s="22"/>
      <c r="AJ757" s="22">
        <v>11803.55</v>
      </c>
      <c r="AK757" s="22"/>
      <c r="AL757" s="22">
        <v>11803.55</v>
      </c>
      <c r="AM757" s="22">
        <v>11803.55</v>
      </c>
      <c r="AN757" s="22">
        <v>11803.55</v>
      </c>
      <c r="AO757" s="22"/>
      <c r="AP757" s="22">
        <v>11803.55</v>
      </c>
      <c r="AQ757" s="22"/>
      <c r="AR757" s="22"/>
      <c r="AS757" s="22">
        <v>11803.55</v>
      </c>
      <c r="AT757" s="22">
        <v>0</v>
      </c>
      <c r="AU757" s="22">
        <v>0</v>
      </c>
      <c r="AV757" s="22">
        <v>11803.55</v>
      </c>
      <c r="AW757" s="22">
        <v>0</v>
      </c>
      <c r="AX757" s="22">
        <v>0</v>
      </c>
      <c r="AY757" s="22"/>
      <c r="AZ757" s="22">
        <f>VLOOKUP(A757,[1]Consolidado!$A$4:$AZ$856,52,FALSE)</f>
        <v>11803.55</v>
      </c>
      <c r="BA757" s="22">
        <f>VLOOKUP(A757,'[2]Parcelas ICMS 2018 Calculadas'!$A$4:$BC$856,55,FALSE)</f>
        <v>0</v>
      </c>
      <c r="BB757" s="22">
        <v>11803.55</v>
      </c>
      <c r="BC757" s="22">
        <v>0</v>
      </c>
      <c r="BD757" s="22">
        <v>0</v>
      </c>
      <c r="BE757" s="22">
        <v>11803.55</v>
      </c>
      <c r="BF757" s="22"/>
      <c r="BG757" s="22">
        <v>0</v>
      </c>
      <c r="BH757" s="22"/>
      <c r="BI757" s="22"/>
      <c r="BJ757" s="22">
        <v>11803.55</v>
      </c>
      <c r="BK757" s="22">
        <v>0</v>
      </c>
      <c r="BL757" s="22">
        <v>0</v>
      </c>
      <c r="BM757" s="22">
        <v>0</v>
      </c>
      <c r="BN757" s="23">
        <f t="shared" si="70"/>
        <v>374472.26999999984</v>
      </c>
      <c r="BO757" s="20">
        <v>24161.37</v>
      </c>
      <c r="BP757" s="20">
        <v>1686.37</v>
      </c>
      <c r="BQ757" s="20">
        <v>540.20000000000005</v>
      </c>
      <c r="BR757" s="20">
        <v>24161.37</v>
      </c>
      <c r="BS757" s="20">
        <v>1686.37</v>
      </c>
      <c r="BT757" s="20">
        <v>540.20000000000005</v>
      </c>
      <c r="BU757" s="20">
        <v>24161.37</v>
      </c>
      <c r="BV757" s="20">
        <v>1686.37</v>
      </c>
      <c r="BW757" s="20">
        <v>540.20000000000005</v>
      </c>
      <c r="BX757" s="20">
        <v>24161.37</v>
      </c>
      <c r="BY757" s="20">
        <v>1686.37</v>
      </c>
      <c r="BZ757" s="20">
        <v>540.20000000000005</v>
      </c>
      <c r="CA757" s="20">
        <v>24161.37</v>
      </c>
      <c r="CB757" s="20">
        <v>1686.37</v>
      </c>
      <c r="CC757" s="20">
        <v>540.20000000000005</v>
      </c>
      <c r="CD757" s="20">
        <v>24161.37</v>
      </c>
      <c r="CE757" s="20">
        <v>1686.37</v>
      </c>
      <c r="CF757" s="20">
        <v>540.20000000000005</v>
      </c>
      <c r="CG757" s="20">
        <v>24161.37</v>
      </c>
      <c r="CH757" s="20">
        <v>1686.37</v>
      </c>
      <c r="CI757" s="20">
        <v>540.20000000000005</v>
      </c>
      <c r="CJ757" s="20">
        <v>24161.37</v>
      </c>
      <c r="CK757" s="20">
        <v>1686.37</v>
      </c>
      <c r="CL757" s="20">
        <v>540.20000000000005</v>
      </c>
      <c r="CM757" s="20">
        <v>24161.37</v>
      </c>
      <c r="CN757" s="20">
        <v>1686.37</v>
      </c>
      <c r="CO757" s="20">
        <v>540.20000000000005</v>
      </c>
      <c r="CP757" s="20">
        <v>24161.37</v>
      </c>
      <c r="CQ757" s="20">
        <v>1686.37</v>
      </c>
      <c r="CR757" s="20">
        <v>540.20000000000005</v>
      </c>
      <c r="CS757" s="20">
        <v>24161.37</v>
      </c>
      <c r="CT757" s="20">
        <v>1686.37</v>
      </c>
      <c r="CU757" s="20">
        <v>540.20000000000005</v>
      </c>
      <c r="CV757" s="20">
        <v>24161.37</v>
      </c>
      <c r="CW757" s="20">
        <v>1686.37</v>
      </c>
      <c r="CX757" s="20">
        <v>540.20000000000005</v>
      </c>
      <c r="CY757" s="20">
        <v>24161.37</v>
      </c>
      <c r="CZ757" s="20">
        <v>1686.37</v>
      </c>
      <c r="DA757" s="20">
        <v>540.20000000000005</v>
      </c>
      <c r="DB757" s="20">
        <v>24161.37</v>
      </c>
      <c r="DC757" s="20">
        <v>1686.37</v>
      </c>
      <c r="DD757" s="20">
        <v>540.20000000000005</v>
      </c>
      <c r="DE757" s="20">
        <v>24161.37</v>
      </c>
      <c r="DF757" s="20">
        <v>1686.37</v>
      </c>
      <c r="DG757" s="20">
        <v>540.20000000000005</v>
      </c>
      <c r="DH757" s="20">
        <v>24161.37</v>
      </c>
      <c r="DI757" s="20">
        <v>1686.37</v>
      </c>
      <c r="DJ757" s="20">
        <v>540.20000000000005</v>
      </c>
      <c r="DK757" s="20">
        <v>24161.37</v>
      </c>
      <c r="DL757" s="20">
        <v>1686.37</v>
      </c>
      <c r="DM757" s="20">
        <v>540.20000000000005</v>
      </c>
      <c r="DN757" s="20">
        <v>24161.37</v>
      </c>
      <c r="DO757" s="20">
        <v>1686.37</v>
      </c>
      <c r="DP757" s="20">
        <v>540.20000000000005</v>
      </c>
      <c r="DQ757" s="20">
        <v>24161.37</v>
      </c>
      <c r="DR757" s="20">
        <v>1686.37</v>
      </c>
      <c r="DS757" s="20">
        <v>540.20000000000005</v>
      </c>
      <c r="DT757" s="20">
        <v>24161.37</v>
      </c>
      <c r="DU757" s="20">
        <v>1686.37</v>
      </c>
      <c r="DV757" s="20">
        <v>540.20000000000005</v>
      </c>
      <c r="DW757" s="20">
        <v>24161.37</v>
      </c>
      <c r="DX757" s="20">
        <v>1686.37</v>
      </c>
      <c r="DY757" s="20">
        <v>540.20000000000005</v>
      </c>
      <c r="DZ757" s="20">
        <v>24161.37</v>
      </c>
      <c r="EA757" s="20">
        <v>1686.37</v>
      </c>
      <c r="EB757" s="20">
        <v>540.20000000000005</v>
      </c>
      <c r="EC757" s="20">
        <v>24161.37</v>
      </c>
      <c r="ED757" s="20">
        <v>1686.37</v>
      </c>
      <c r="EE757" s="20">
        <v>540.20000000000005</v>
      </c>
      <c r="EF757" s="20">
        <v>24161.37</v>
      </c>
      <c r="EG757" s="20">
        <v>1686.37</v>
      </c>
      <c r="EH757" s="20">
        <v>540.20000000000005</v>
      </c>
      <c r="EI757" s="20">
        <f t="shared" si="71"/>
        <v>24161.37</v>
      </c>
      <c r="EJ757" s="20">
        <f t="shared" si="71"/>
        <v>1686.37</v>
      </c>
      <c r="EK757" s="20">
        <f t="shared" si="71"/>
        <v>540.20000000000005</v>
      </c>
      <c r="EL757" s="20">
        <v>24161.37</v>
      </c>
      <c r="EM757" s="20">
        <v>1686.37</v>
      </c>
      <c r="EN757" s="20">
        <v>540.20000000000005</v>
      </c>
      <c r="EO757" s="24">
        <f t="shared" si="72"/>
        <v>686086.43999999971</v>
      </c>
      <c r="EP757" s="25">
        <f t="shared" si="68"/>
        <v>47082.910000000149</v>
      </c>
      <c r="EQ757" s="25">
        <f t="shared" si="69"/>
        <v>105551.65000000026</v>
      </c>
      <c r="ES757" s="26"/>
    </row>
    <row r="758" spans="1:149" x14ac:dyDescent="0.25">
      <c r="A758" s="27">
        <v>767</v>
      </c>
      <c r="B758" s="15">
        <v>66229717000118</v>
      </c>
      <c r="C758" s="28" t="s">
        <v>772</v>
      </c>
      <c r="D758" s="17">
        <v>365163.76</v>
      </c>
      <c r="E758" s="18">
        <v>1151975.8</v>
      </c>
      <c r="F758" s="19">
        <v>0</v>
      </c>
      <c r="G758" s="20">
        <v>0</v>
      </c>
      <c r="H758" s="21">
        <f t="shared" si="67"/>
        <v>365163.76</v>
      </c>
      <c r="I758" s="21">
        <v>1151975.8</v>
      </c>
      <c r="J758" s="22">
        <v>0</v>
      </c>
      <c r="K758" s="22">
        <v>0</v>
      </c>
      <c r="L758" s="22">
        <v>0</v>
      </c>
      <c r="M758" s="22">
        <v>0</v>
      </c>
      <c r="N758" s="22">
        <v>16732.61</v>
      </c>
      <c r="O758" s="22">
        <v>0</v>
      </c>
      <c r="P758" s="22">
        <v>16732.61</v>
      </c>
      <c r="Q758" s="22">
        <v>0</v>
      </c>
      <c r="R758" s="22">
        <v>16732.61</v>
      </c>
      <c r="S758" s="22">
        <v>16732.61</v>
      </c>
      <c r="T758" s="22">
        <v>16732.61</v>
      </c>
      <c r="U758" s="22">
        <v>16724.5</v>
      </c>
      <c r="V758" s="22">
        <v>16724.5</v>
      </c>
      <c r="W758" s="22">
        <v>16724.5</v>
      </c>
      <c r="X758" s="22">
        <v>16724.5</v>
      </c>
      <c r="Y758" s="22">
        <v>10224.59</v>
      </c>
      <c r="Z758" s="22">
        <v>10224.59</v>
      </c>
      <c r="AA758" s="22">
        <v>10224.59</v>
      </c>
      <c r="AB758" s="22">
        <v>10224.59</v>
      </c>
      <c r="AC758" s="22">
        <v>0</v>
      </c>
      <c r="AD758" s="22">
        <v>10224.59</v>
      </c>
      <c r="AE758" s="22"/>
      <c r="AF758" s="22"/>
      <c r="AG758" s="22">
        <v>10224.59</v>
      </c>
      <c r="AH758" s="22"/>
      <c r="AI758" s="22"/>
      <c r="AJ758" s="22">
        <v>10224.59</v>
      </c>
      <c r="AK758" s="22"/>
      <c r="AL758" s="22">
        <v>10224.59</v>
      </c>
      <c r="AM758" s="22">
        <v>10224.59</v>
      </c>
      <c r="AN758" s="22">
        <v>10224.59</v>
      </c>
      <c r="AO758" s="22"/>
      <c r="AP758" s="22">
        <v>10224.59</v>
      </c>
      <c r="AQ758" s="22"/>
      <c r="AR758" s="22"/>
      <c r="AS758" s="22">
        <v>10224.59</v>
      </c>
      <c r="AT758" s="22">
        <v>0</v>
      </c>
      <c r="AU758" s="22">
        <v>0</v>
      </c>
      <c r="AV758" s="22">
        <v>10224.59</v>
      </c>
      <c r="AW758" s="22">
        <v>0</v>
      </c>
      <c r="AX758" s="22">
        <v>81683.039999999994</v>
      </c>
      <c r="AY758" s="22"/>
      <c r="AZ758" s="22">
        <f>VLOOKUP(A758,[1]Consolidado!$A$4:$AZ$856,52,FALSE)</f>
        <v>0</v>
      </c>
      <c r="BA758" s="22">
        <f>VLOOKUP(A758,'[2]Parcelas ICMS 2018 Calculadas'!$A$4:$BC$856,55,FALSE)</f>
        <v>0</v>
      </c>
      <c r="BB758" s="22">
        <v>0</v>
      </c>
      <c r="BC758" s="22">
        <v>0</v>
      </c>
      <c r="BD758" s="22">
        <v>0</v>
      </c>
      <c r="BE758" s="22"/>
      <c r="BF758" s="22"/>
      <c r="BG758" s="22">
        <v>0</v>
      </c>
      <c r="BH758" s="22"/>
      <c r="BI758" s="22"/>
      <c r="BJ758" s="22">
        <v>0</v>
      </c>
      <c r="BK758" s="22">
        <v>0</v>
      </c>
      <c r="BL758" s="22">
        <v>0</v>
      </c>
      <c r="BM758" s="22">
        <v>0</v>
      </c>
      <c r="BN758" s="23">
        <f t="shared" si="70"/>
        <v>365163.76</v>
      </c>
      <c r="BO758" s="20">
        <v>35159.129999999997</v>
      </c>
      <c r="BP758" s="20">
        <v>2453.98</v>
      </c>
      <c r="BQ758" s="20">
        <v>786.09</v>
      </c>
      <c r="BR758" s="20">
        <v>35159.129999999997</v>
      </c>
      <c r="BS758" s="20">
        <v>2453.98</v>
      </c>
      <c r="BT758" s="20">
        <v>786.09</v>
      </c>
      <c r="BU758" s="20">
        <v>35159.129999999997</v>
      </c>
      <c r="BV758" s="20">
        <v>2453.98</v>
      </c>
      <c r="BW758" s="20">
        <v>786.09</v>
      </c>
      <c r="BX758" s="20">
        <v>35159.129999999997</v>
      </c>
      <c r="BY758" s="20">
        <v>2453.98</v>
      </c>
      <c r="BZ758" s="20">
        <v>786.09</v>
      </c>
      <c r="CA758" s="20">
        <v>35159.129999999997</v>
      </c>
      <c r="CB758" s="20">
        <v>2453.98</v>
      </c>
      <c r="CC758" s="20">
        <v>786.09</v>
      </c>
      <c r="CD758" s="20">
        <v>35159.129999999997</v>
      </c>
      <c r="CE758" s="20">
        <v>2453.98</v>
      </c>
      <c r="CF758" s="20">
        <v>786.09</v>
      </c>
      <c r="CG758" s="20">
        <v>35159.129999999997</v>
      </c>
      <c r="CH758" s="20">
        <v>2453.98</v>
      </c>
      <c r="CI758" s="20">
        <v>786.09</v>
      </c>
      <c r="CJ758" s="20">
        <v>35159.129999999997</v>
      </c>
      <c r="CK758" s="20">
        <v>2453.98</v>
      </c>
      <c r="CL758" s="20">
        <v>786.09</v>
      </c>
      <c r="CM758" s="20">
        <v>35159.129999999997</v>
      </c>
      <c r="CN758" s="20">
        <v>2453.98</v>
      </c>
      <c r="CO758" s="20">
        <v>786.09</v>
      </c>
      <c r="CP758" s="20">
        <v>35159.129999999997</v>
      </c>
      <c r="CQ758" s="20">
        <v>2453.98</v>
      </c>
      <c r="CR758" s="20">
        <v>786.09</v>
      </c>
      <c r="CS758" s="20">
        <v>35159.129999999997</v>
      </c>
      <c r="CT758" s="20">
        <v>2453.98</v>
      </c>
      <c r="CU758" s="20">
        <v>786.09</v>
      </c>
      <c r="CV758" s="20">
        <v>35159.129999999997</v>
      </c>
      <c r="CW758" s="20">
        <v>2453.98</v>
      </c>
      <c r="CX758" s="20">
        <v>786.09</v>
      </c>
      <c r="CY758" s="20">
        <v>35159.129999999997</v>
      </c>
      <c r="CZ758" s="20">
        <v>2453.98</v>
      </c>
      <c r="DA758" s="20">
        <v>786.09</v>
      </c>
      <c r="DB758" s="20">
        <v>35159.129999999997</v>
      </c>
      <c r="DC758" s="20">
        <v>2453.98</v>
      </c>
      <c r="DD758" s="20">
        <v>786.09</v>
      </c>
      <c r="DE758" s="20">
        <v>35159.129999999997</v>
      </c>
      <c r="DF758" s="20">
        <v>2453.98</v>
      </c>
      <c r="DG758" s="20">
        <v>786.09</v>
      </c>
      <c r="DH758" s="20">
        <v>35159.129999999997</v>
      </c>
      <c r="DI758" s="20">
        <v>2453.98</v>
      </c>
      <c r="DJ758" s="20">
        <v>786.09</v>
      </c>
      <c r="DK758" s="20">
        <v>35159.129999999997</v>
      </c>
      <c r="DL758" s="20">
        <v>2453.98</v>
      </c>
      <c r="DM758" s="20">
        <v>786.09</v>
      </c>
      <c r="DN758" s="20">
        <v>35159.129999999997</v>
      </c>
      <c r="DO758" s="20">
        <v>2453.98</v>
      </c>
      <c r="DP758" s="20">
        <v>786.09</v>
      </c>
      <c r="DQ758" s="20">
        <v>35159.129999999997</v>
      </c>
      <c r="DR758" s="20">
        <v>2453.98</v>
      </c>
      <c r="DS758" s="20">
        <v>786.09</v>
      </c>
      <c r="DT758" s="20">
        <v>35159.129999999997</v>
      </c>
      <c r="DU758" s="20">
        <v>2453.98</v>
      </c>
      <c r="DV758" s="20">
        <v>786.09</v>
      </c>
      <c r="DW758" s="20">
        <v>35159.129999999997</v>
      </c>
      <c r="DX758" s="20">
        <v>2453.98</v>
      </c>
      <c r="DY758" s="20">
        <v>786.09</v>
      </c>
      <c r="DZ758" s="20">
        <v>35159.129999999997</v>
      </c>
      <c r="EA758" s="20">
        <v>2453.98</v>
      </c>
      <c r="EB758" s="20">
        <v>786.09</v>
      </c>
      <c r="EC758" s="20">
        <v>35159.129999999997</v>
      </c>
      <c r="ED758" s="20">
        <v>2453.98</v>
      </c>
      <c r="EE758" s="20">
        <v>786.09</v>
      </c>
      <c r="EF758" s="20">
        <v>35159.129999999997</v>
      </c>
      <c r="EG758" s="20">
        <v>2453.98</v>
      </c>
      <c r="EH758" s="20">
        <v>786.09</v>
      </c>
      <c r="EI758" s="20">
        <f t="shared" si="71"/>
        <v>35159.129999999997</v>
      </c>
      <c r="EJ758" s="20">
        <f t="shared" si="71"/>
        <v>2453.98</v>
      </c>
      <c r="EK758" s="20">
        <f t="shared" si="71"/>
        <v>786.09</v>
      </c>
      <c r="EL758" s="20">
        <v>35159.129999999997</v>
      </c>
      <c r="EM758" s="20">
        <v>2453.98</v>
      </c>
      <c r="EN758" s="20">
        <v>786.09</v>
      </c>
      <c r="EO758" s="24">
        <f t="shared" si="72"/>
        <v>998379.19999999937</v>
      </c>
      <c r="EP758" s="25">
        <f t="shared" si="68"/>
        <v>0</v>
      </c>
      <c r="EQ758" s="25">
        <f t="shared" si="69"/>
        <v>153596.60000000068</v>
      </c>
      <c r="ES758" s="26"/>
    </row>
    <row r="759" spans="1:149" x14ac:dyDescent="0.25">
      <c r="A759" s="27">
        <v>768</v>
      </c>
      <c r="B759" s="15">
        <v>25223850000180</v>
      </c>
      <c r="C759" s="28" t="s">
        <v>773</v>
      </c>
      <c r="D759" s="17">
        <v>0</v>
      </c>
      <c r="E759" s="18">
        <v>1961155.22</v>
      </c>
      <c r="F759" s="19">
        <v>0</v>
      </c>
      <c r="G759" s="20">
        <v>0</v>
      </c>
      <c r="H759" s="21">
        <f t="shared" si="67"/>
        <v>0</v>
      </c>
      <c r="I759" s="21">
        <v>1961155.22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/>
      <c r="AF759" s="22"/>
      <c r="AG759" s="22">
        <v>0</v>
      </c>
      <c r="AH759" s="22"/>
      <c r="AI759" s="22"/>
      <c r="AJ759" s="22">
        <v>0</v>
      </c>
      <c r="AK759" s="22"/>
      <c r="AL759" s="22">
        <v>0</v>
      </c>
      <c r="AM759" s="22">
        <v>0</v>
      </c>
      <c r="AN759" s="22">
        <v>0</v>
      </c>
      <c r="AO759" s="22"/>
      <c r="AP759" s="22">
        <v>0</v>
      </c>
      <c r="AQ759" s="22"/>
      <c r="AR759" s="22"/>
      <c r="AS759" s="22">
        <v>0</v>
      </c>
      <c r="AT759" s="22">
        <v>0</v>
      </c>
      <c r="AU759" s="22">
        <v>0</v>
      </c>
      <c r="AV759" s="22">
        <v>0</v>
      </c>
      <c r="AW759" s="22">
        <v>0</v>
      </c>
      <c r="AX759" s="22">
        <v>0</v>
      </c>
      <c r="AY759" s="22"/>
      <c r="AZ759" s="22">
        <f>VLOOKUP(A759,[1]Consolidado!$A$4:$AZ$856,52,FALSE)</f>
        <v>0</v>
      </c>
      <c r="BA759" s="22">
        <f>VLOOKUP(A759,'[2]Parcelas ICMS 2018 Calculadas'!$A$4:$BC$856,55,FALSE)</f>
        <v>0</v>
      </c>
      <c r="BB759" s="22">
        <v>0</v>
      </c>
      <c r="BC759" s="22">
        <v>0</v>
      </c>
      <c r="BD759" s="22">
        <v>0</v>
      </c>
      <c r="BE759" s="22">
        <v>0</v>
      </c>
      <c r="BF759" s="22"/>
      <c r="BG759" s="22">
        <v>0</v>
      </c>
      <c r="BH759" s="22"/>
      <c r="BI759" s="22"/>
      <c r="BJ759" s="22">
        <v>0</v>
      </c>
      <c r="BK759" s="22">
        <v>0</v>
      </c>
      <c r="BL759" s="22">
        <v>0</v>
      </c>
      <c r="BM759" s="22">
        <v>0</v>
      </c>
      <c r="BN759" s="23">
        <f t="shared" si="70"/>
        <v>0</v>
      </c>
      <c r="BO759" s="20">
        <v>59855.87</v>
      </c>
      <c r="BP759" s="20">
        <v>4177.72</v>
      </c>
      <c r="BQ759" s="20">
        <v>1338.25</v>
      </c>
      <c r="BR759" s="20">
        <v>59855.87</v>
      </c>
      <c r="BS759" s="20">
        <v>4177.72</v>
      </c>
      <c r="BT759" s="20">
        <v>1338.25</v>
      </c>
      <c r="BU759" s="20">
        <v>59855.87</v>
      </c>
      <c r="BV759" s="20">
        <v>4177.72</v>
      </c>
      <c r="BW759" s="20">
        <v>1338.25</v>
      </c>
      <c r="BX759" s="20">
        <v>59855.87</v>
      </c>
      <c r="BY759" s="20">
        <v>4177.72</v>
      </c>
      <c r="BZ759" s="20">
        <v>1338.25</v>
      </c>
      <c r="CA759" s="20">
        <v>59855.87</v>
      </c>
      <c r="CB759" s="20">
        <v>4177.72</v>
      </c>
      <c r="CC759" s="20">
        <v>1338.25</v>
      </c>
      <c r="CD759" s="20">
        <v>59855.87</v>
      </c>
      <c r="CE759" s="20">
        <v>4177.72</v>
      </c>
      <c r="CF759" s="20">
        <v>1338.25</v>
      </c>
      <c r="CG759" s="20">
        <v>59855.87</v>
      </c>
      <c r="CH759" s="20">
        <v>4177.72</v>
      </c>
      <c r="CI759" s="20">
        <v>1338.25</v>
      </c>
      <c r="CJ759" s="20">
        <v>59855.87</v>
      </c>
      <c r="CK759" s="20">
        <v>4177.72</v>
      </c>
      <c r="CL759" s="20">
        <v>1338.25</v>
      </c>
      <c r="CM759" s="20">
        <v>59855.87</v>
      </c>
      <c r="CN759" s="20">
        <v>4177.72</v>
      </c>
      <c r="CO759" s="20">
        <v>1338.25</v>
      </c>
      <c r="CP759" s="20">
        <v>59855.87</v>
      </c>
      <c r="CQ759" s="20">
        <v>4177.72</v>
      </c>
      <c r="CR759" s="20">
        <v>1338.25</v>
      </c>
      <c r="CS759" s="20">
        <v>59855.87</v>
      </c>
      <c r="CT759" s="20">
        <v>4177.72</v>
      </c>
      <c r="CU759" s="20">
        <v>1338.25</v>
      </c>
      <c r="CV759" s="20">
        <v>59855.87</v>
      </c>
      <c r="CW759" s="20">
        <v>4177.72</v>
      </c>
      <c r="CX759" s="20">
        <v>1338.25</v>
      </c>
      <c r="CY759" s="20">
        <v>59855.87</v>
      </c>
      <c r="CZ759" s="20">
        <v>4177.72</v>
      </c>
      <c r="DA759" s="20">
        <v>1338.25</v>
      </c>
      <c r="DB759" s="20">
        <v>59855.87</v>
      </c>
      <c r="DC759" s="20">
        <v>4177.72</v>
      </c>
      <c r="DD759" s="20">
        <v>1338.25</v>
      </c>
      <c r="DE759" s="20">
        <v>59855.87</v>
      </c>
      <c r="DF759" s="20">
        <v>4177.72</v>
      </c>
      <c r="DG759" s="20">
        <v>1338.25</v>
      </c>
      <c r="DH759" s="20">
        <v>59855.87</v>
      </c>
      <c r="DI759" s="20">
        <v>4177.72</v>
      </c>
      <c r="DJ759" s="20">
        <v>1338.25</v>
      </c>
      <c r="DK759" s="20">
        <v>59855.87</v>
      </c>
      <c r="DL759" s="20">
        <v>4177.72</v>
      </c>
      <c r="DM759" s="20">
        <v>1338.25</v>
      </c>
      <c r="DN759" s="20">
        <v>59855.87</v>
      </c>
      <c r="DO759" s="20">
        <v>4177.72</v>
      </c>
      <c r="DP759" s="20">
        <v>1338.25</v>
      </c>
      <c r="DQ759" s="20">
        <v>59855.87</v>
      </c>
      <c r="DR759" s="20">
        <v>4177.72</v>
      </c>
      <c r="DS759" s="20">
        <v>1338.25</v>
      </c>
      <c r="DT759" s="20">
        <v>59855.87</v>
      </c>
      <c r="DU759" s="20">
        <v>4177.72</v>
      </c>
      <c r="DV759" s="20">
        <v>1338.25</v>
      </c>
      <c r="DW759" s="20">
        <v>59855.87</v>
      </c>
      <c r="DX759" s="20">
        <v>4177.72</v>
      </c>
      <c r="DY759" s="20">
        <v>1338.25</v>
      </c>
      <c r="DZ759" s="20">
        <v>59855.87</v>
      </c>
      <c r="EA759" s="20">
        <v>4177.72</v>
      </c>
      <c r="EB759" s="20">
        <v>1338.25</v>
      </c>
      <c r="EC759" s="20">
        <v>59855.87</v>
      </c>
      <c r="ED759" s="20">
        <v>4177.72</v>
      </c>
      <c r="EE759" s="20">
        <v>1338.25</v>
      </c>
      <c r="EF759" s="20">
        <v>59855.87</v>
      </c>
      <c r="EG759" s="20">
        <v>4177.72</v>
      </c>
      <c r="EH759" s="20">
        <v>1338.25</v>
      </c>
      <c r="EI759" s="20">
        <f t="shared" si="71"/>
        <v>59855.87</v>
      </c>
      <c r="EJ759" s="20">
        <f t="shared" si="71"/>
        <v>4177.72</v>
      </c>
      <c r="EK759" s="20">
        <f t="shared" si="71"/>
        <v>1338.25</v>
      </c>
      <c r="EL759" s="20">
        <v>59855.87</v>
      </c>
      <c r="EM759" s="20">
        <v>4177.72</v>
      </c>
      <c r="EN759" s="20">
        <v>1338.25</v>
      </c>
      <c r="EO759" s="24">
        <f t="shared" si="72"/>
        <v>1699667.8400000005</v>
      </c>
      <c r="EP759" s="25">
        <f t="shared" si="68"/>
        <v>0</v>
      </c>
      <c r="EQ759" s="25">
        <f t="shared" si="69"/>
        <v>261487.37999999942</v>
      </c>
      <c r="ES759" s="26"/>
    </row>
    <row r="760" spans="1:149" x14ac:dyDescent="0.25">
      <c r="A760" s="27">
        <v>769</v>
      </c>
      <c r="B760" s="15">
        <v>1616270000194</v>
      </c>
      <c r="C760" s="28" t="s">
        <v>774</v>
      </c>
      <c r="D760" s="17">
        <v>329216.12</v>
      </c>
      <c r="E760" s="18">
        <v>888912.75</v>
      </c>
      <c r="F760" s="19">
        <v>0</v>
      </c>
      <c r="G760" s="20">
        <v>0</v>
      </c>
      <c r="H760" s="21">
        <f t="shared" si="67"/>
        <v>329216.12</v>
      </c>
      <c r="I760" s="21">
        <v>888912.75</v>
      </c>
      <c r="J760" s="22">
        <v>0</v>
      </c>
      <c r="K760" s="22">
        <v>0</v>
      </c>
      <c r="L760" s="22">
        <v>0</v>
      </c>
      <c r="M760" s="22">
        <v>0</v>
      </c>
      <c r="N760" s="22">
        <v>15085.41</v>
      </c>
      <c r="O760" s="22">
        <v>0</v>
      </c>
      <c r="P760" s="22">
        <v>15085.41</v>
      </c>
      <c r="Q760" s="22">
        <v>0</v>
      </c>
      <c r="R760" s="22">
        <v>15085.41</v>
      </c>
      <c r="S760" s="22">
        <v>15085.41</v>
      </c>
      <c r="T760" s="22">
        <v>15085.41</v>
      </c>
      <c r="U760" s="22">
        <v>15078.1</v>
      </c>
      <c r="V760" s="22">
        <v>15078.1</v>
      </c>
      <c r="W760" s="22">
        <v>15078.1</v>
      </c>
      <c r="X760" s="22">
        <v>15078.1</v>
      </c>
      <c r="Y760" s="22">
        <v>9218.0499999999993</v>
      </c>
      <c r="Z760" s="22">
        <v>9218.0499999999993</v>
      </c>
      <c r="AA760" s="22">
        <v>9218.0499999999993</v>
      </c>
      <c r="AB760" s="22">
        <v>9218.0499999999993</v>
      </c>
      <c r="AC760" s="22">
        <v>0</v>
      </c>
      <c r="AD760" s="22">
        <v>9218.0499999999993</v>
      </c>
      <c r="AE760" s="22"/>
      <c r="AF760" s="22"/>
      <c r="AG760" s="22">
        <v>9218.0499999999993</v>
      </c>
      <c r="AH760" s="22"/>
      <c r="AI760" s="22"/>
      <c r="AJ760" s="22">
        <v>9218.0499999999993</v>
      </c>
      <c r="AK760" s="22"/>
      <c r="AL760" s="22">
        <v>9218.0499999999993</v>
      </c>
      <c r="AM760" s="22">
        <v>9218.0499999999993</v>
      </c>
      <c r="AN760" s="22">
        <v>9218.0499999999993</v>
      </c>
      <c r="AO760" s="22"/>
      <c r="AP760" s="22">
        <v>9218.0499999999993</v>
      </c>
      <c r="AQ760" s="22"/>
      <c r="AR760" s="22"/>
      <c r="AS760" s="22">
        <v>9218.0499999999993</v>
      </c>
      <c r="AT760" s="22">
        <v>0</v>
      </c>
      <c r="AU760" s="22">
        <v>0</v>
      </c>
      <c r="AV760" s="22">
        <v>9218.0499999999993</v>
      </c>
      <c r="AW760" s="22">
        <v>0</v>
      </c>
      <c r="AX760" s="22">
        <v>0</v>
      </c>
      <c r="AY760" s="22"/>
      <c r="AZ760" s="22">
        <f>VLOOKUP(A760,[1]Consolidado!$A$4:$AZ$856,52,FALSE)</f>
        <v>9218.0499999999993</v>
      </c>
      <c r="BA760" s="22">
        <f>VLOOKUP(A760,'[2]Parcelas ICMS 2018 Calculadas'!$A$4:$BC$856,55,FALSE)</f>
        <v>0</v>
      </c>
      <c r="BB760" s="22">
        <v>9218.0499999999993</v>
      </c>
      <c r="BC760" s="22">
        <v>0</v>
      </c>
      <c r="BD760" s="22">
        <v>0</v>
      </c>
      <c r="BE760" s="22">
        <v>9218.0499999999993</v>
      </c>
      <c r="BF760" s="22"/>
      <c r="BG760" s="22">
        <v>0</v>
      </c>
      <c r="BH760" s="22"/>
      <c r="BI760" s="22"/>
      <c r="BJ760" s="22">
        <v>9218.0499999999993</v>
      </c>
      <c r="BK760" s="22">
        <v>0</v>
      </c>
      <c r="BL760" s="22">
        <v>0</v>
      </c>
      <c r="BM760" s="22">
        <v>0</v>
      </c>
      <c r="BN760" s="23">
        <f t="shared" si="70"/>
        <v>292446.29999999981</v>
      </c>
      <c r="BO760" s="20">
        <v>27130.26</v>
      </c>
      <c r="BP760" s="20">
        <v>1893.59</v>
      </c>
      <c r="BQ760" s="20">
        <v>606.58000000000004</v>
      </c>
      <c r="BR760" s="20">
        <v>27130.26</v>
      </c>
      <c r="BS760" s="20">
        <v>1893.59</v>
      </c>
      <c r="BT760" s="20">
        <v>606.58000000000004</v>
      </c>
      <c r="BU760" s="20">
        <v>27130.26</v>
      </c>
      <c r="BV760" s="20">
        <v>1893.59</v>
      </c>
      <c r="BW760" s="20">
        <v>606.58000000000004</v>
      </c>
      <c r="BX760" s="20">
        <v>27130.26</v>
      </c>
      <c r="BY760" s="20">
        <v>1893.59</v>
      </c>
      <c r="BZ760" s="20">
        <v>606.58000000000004</v>
      </c>
      <c r="CA760" s="20">
        <v>27130.26</v>
      </c>
      <c r="CB760" s="20">
        <v>1893.59</v>
      </c>
      <c r="CC760" s="20">
        <v>606.58000000000004</v>
      </c>
      <c r="CD760" s="20">
        <v>27130.26</v>
      </c>
      <c r="CE760" s="20">
        <v>1893.59</v>
      </c>
      <c r="CF760" s="20">
        <v>606.58000000000004</v>
      </c>
      <c r="CG760" s="20">
        <v>27130.26</v>
      </c>
      <c r="CH760" s="20">
        <v>1893.59</v>
      </c>
      <c r="CI760" s="20">
        <v>606.58000000000004</v>
      </c>
      <c r="CJ760" s="20">
        <v>27130.26</v>
      </c>
      <c r="CK760" s="20">
        <v>1893.59</v>
      </c>
      <c r="CL760" s="20">
        <v>606.58000000000004</v>
      </c>
      <c r="CM760" s="20">
        <v>27130.26</v>
      </c>
      <c r="CN760" s="20">
        <v>1893.59</v>
      </c>
      <c r="CO760" s="20">
        <v>606.58000000000004</v>
      </c>
      <c r="CP760" s="20">
        <v>27130.26</v>
      </c>
      <c r="CQ760" s="20">
        <v>1893.59</v>
      </c>
      <c r="CR760" s="20">
        <v>606.58000000000004</v>
      </c>
      <c r="CS760" s="20">
        <v>27130.26</v>
      </c>
      <c r="CT760" s="20">
        <v>1893.59</v>
      </c>
      <c r="CU760" s="20">
        <v>606.58000000000004</v>
      </c>
      <c r="CV760" s="20">
        <v>27130.26</v>
      </c>
      <c r="CW760" s="20">
        <v>1893.59</v>
      </c>
      <c r="CX760" s="20">
        <v>606.58000000000004</v>
      </c>
      <c r="CY760" s="20">
        <v>27130.26</v>
      </c>
      <c r="CZ760" s="20">
        <v>1893.59</v>
      </c>
      <c r="DA760" s="20">
        <v>606.58000000000004</v>
      </c>
      <c r="DB760" s="20">
        <v>27130.26</v>
      </c>
      <c r="DC760" s="20">
        <v>1893.59</v>
      </c>
      <c r="DD760" s="20">
        <v>606.58000000000004</v>
      </c>
      <c r="DE760" s="20">
        <v>27130.26</v>
      </c>
      <c r="DF760" s="20">
        <v>1893.59</v>
      </c>
      <c r="DG760" s="20">
        <v>606.58000000000004</v>
      </c>
      <c r="DH760" s="20">
        <v>27130.26</v>
      </c>
      <c r="DI760" s="20">
        <v>1893.59</v>
      </c>
      <c r="DJ760" s="20">
        <v>606.58000000000004</v>
      </c>
      <c r="DK760" s="20">
        <v>27130.26</v>
      </c>
      <c r="DL760" s="20">
        <v>1893.59</v>
      </c>
      <c r="DM760" s="20">
        <v>606.58000000000004</v>
      </c>
      <c r="DN760" s="20">
        <v>27130.26</v>
      </c>
      <c r="DO760" s="20">
        <v>1893.59</v>
      </c>
      <c r="DP760" s="20">
        <v>606.58000000000004</v>
      </c>
      <c r="DQ760" s="20">
        <v>27130.26</v>
      </c>
      <c r="DR760" s="20">
        <v>1893.59</v>
      </c>
      <c r="DS760" s="20">
        <v>606.58000000000004</v>
      </c>
      <c r="DT760" s="20">
        <v>27130.26</v>
      </c>
      <c r="DU760" s="20">
        <v>1893.59</v>
      </c>
      <c r="DV760" s="20">
        <v>606.58000000000004</v>
      </c>
      <c r="DW760" s="20">
        <v>27130.26</v>
      </c>
      <c r="DX760" s="20">
        <v>1893.59</v>
      </c>
      <c r="DY760" s="20">
        <v>606.58000000000004</v>
      </c>
      <c r="DZ760" s="20">
        <v>27130.26</v>
      </c>
      <c r="EA760" s="20">
        <v>1893.59</v>
      </c>
      <c r="EB760" s="20">
        <v>606.58000000000004</v>
      </c>
      <c r="EC760" s="20">
        <v>27130.26</v>
      </c>
      <c r="ED760" s="20">
        <v>1893.59</v>
      </c>
      <c r="EE760" s="20">
        <v>606.58000000000004</v>
      </c>
      <c r="EF760" s="20">
        <v>27130.26</v>
      </c>
      <c r="EG760" s="20">
        <v>1893.59</v>
      </c>
      <c r="EH760" s="20">
        <v>606.58000000000004</v>
      </c>
      <c r="EI760" s="20">
        <f t="shared" si="71"/>
        <v>27130.26</v>
      </c>
      <c r="EJ760" s="20">
        <f t="shared" si="71"/>
        <v>1893.59</v>
      </c>
      <c r="EK760" s="20">
        <f t="shared" si="71"/>
        <v>606.58000000000004</v>
      </c>
      <c r="EL760" s="20">
        <v>27130.26</v>
      </c>
      <c r="EM760" s="20">
        <v>1893.59</v>
      </c>
      <c r="EN760" s="20">
        <v>606.58000000000004</v>
      </c>
      <c r="EO760" s="24">
        <f t="shared" si="72"/>
        <v>770391.17999999982</v>
      </c>
      <c r="EP760" s="25">
        <f t="shared" si="68"/>
        <v>36769.820000000182</v>
      </c>
      <c r="EQ760" s="25">
        <f t="shared" si="69"/>
        <v>118521.57000000018</v>
      </c>
      <c r="ES760" s="26"/>
    </row>
    <row r="761" spans="1:149" x14ac:dyDescent="0.25">
      <c r="A761" s="27">
        <v>770</v>
      </c>
      <c r="B761" s="15">
        <v>1113937000136</v>
      </c>
      <c r="C761" s="28" t="s">
        <v>775</v>
      </c>
      <c r="D761" s="17">
        <v>432778.14</v>
      </c>
      <c r="E761" s="18">
        <v>1103110.6499999999</v>
      </c>
      <c r="F761" s="19">
        <v>0</v>
      </c>
      <c r="G761" s="20">
        <v>0</v>
      </c>
      <c r="H761" s="21">
        <f t="shared" si="67"/>
        <v>432778.14</v>
      </c>
      <c r="I761" s="21">
        <v>1103110.6499999999</v>
      </c>
      <c r="J761" s="22">
        <v>0</v>
      </c>
      <c r="K761" s="22">
        <v>0</v>
      </c>
      <c r="L761" s="22">
        <v>0</v>
      </c>
      <c r="M761" s="22">
        <v>0</v>
      </c>
      <c r="N761" s="22">
        <v>19830.86</v>
      </c>
      <c r="O761" s="22">
        <v>0</v>
      </c>
      <c r="P761" s="22">
        <v>19830.86</v>
      </c>
      <c r="Q761" s="22">
        <v>0</v>
      </c>
      <c r="R761" s="22">
        <v>19830.86</v>
      </c>
      <c r="S761" s="22">
        <v>19830.86</v>
      </c>
      <c r="T761" s="22">
        <v>19830.86</v>
      </c>
      <c r="U761" s="22">
        <v>19821.240000000002</v>
      </c>
      <c r="V761" s="22">
        <v>19821.240000000002</v>
      </c>
      <c r="W761" s="22">
        <v>19821.240000000002</v>
      </c>
      <c r="X761" s="22">
        <v>19821.240000000002</v>
      </c>
      <c r="Y761" s="22">
        <v>12117.79</v>
      </c>
      <c r="Z761" s="22">
        <v>12117.79</v>
      </c>
      <c r="AA761" s="22">
        <v>12117.79</v>
      </c>
      <c r="AB761" s="22">
        <v>12117.79</v>
      </c>
      <c r="AC761" s="22">
        <v>0</v>
      </c>
      <c r="AD761" s="22">
        <v>12117.79</v>
      </c>
      <c r="AE761" s="22"/>
      <c r="AF761" s="22"/>
      <c r="AG761" s="22">
        <v>12117.79</v>
      </c>
      <c r="AH761" s="22"/>
      <c r="AI761" s="22"/>
      <c r="AJ761" s="22">
        <v>12117.79</v>
      </c>
      <c r="AK761" s="22"/>
      <c r="AL761" s="22">
        <v>12117.79</v>
      </c>
      <c r="AM761" s="22">
        <v>12117.79</v>
      </c>
      <c r="AN761" s="22">
        <v>12117.79</v>
      </c>
      <c r="AO761" s="22"/>
      <c r="AP761" s="22">
        <v>12117.79</v>
      </c>
      <c r="AQ761" s="22"/>
      <c r="AR761" s="22"/>
      <c r="AS761" s="22">
        <v>12117.79</v>
      </c>
      <c r="AT761" s="22">
        <v>0</v>
      </c>
      <c r="AU761" s="22">
        <v>0</v>
      </c>
      <c r="AV761" s="22">
        <v>12117.79</v>
      </c>
      <c r="AW761" s="22">
        <v>0</v>
      </c>
      <c r="AX761" s="22">
        <v>96807.61</v>
      </c>
      <c r="AY761" s="22"/>
      <c r="AZ761" s="22">
        <f>VLOOKUP(A761,[1]Consolidado!$A$4:$AZ$856,52,FALSE)</f>
        <v>0</v>
      </c>
      <c r="BA761" s="22">
        <f>VLOOKUP(A761,'[2]Parcelas ICMS 2018 Calculadas'!$A$4:$BC$856,55,FALSE)</f>
        <v>0</v>
      </c>
      <c r="BB761" s="22">
        <v>0</v>
      </c>
      <c r="BC761" s="22">
        <v>0</v>
      </c>
      <c r="BD761" s="22">
        <v>0</v>
      </c>
      <c r="BE761" s="22"/>
      <c r="BF761" s="22"/>
      <c r="BG761" s="22">
        <v>0</v>
      </c>
      <c r="BH761" s="22"/>
      <c r="BI761" s="22"/>
      <c r="BJ761" s="22">
        <v>0</v>
      </c>
      <c r="BK761" s="22">
        <v>0</v>
      </c>
      <c r="BL761" s="22">
        <v>0</v>
      </c>
      <c r="BM761" s="22">
        <v>0</v>
      </c>
      <c r="BN761" s="23">
        <f t="shared" si="70"/>
        <v>432778.1399999999</v>
      </c>
      <c r="BO761" s="20">
        <v>33667.730000000003</v>
      </c>
      <c r="BP761" s="20">
        <v>2349.88</v>
      </c>
      <c r="BQ761" s="20">
        <v>752.74</v>
      </c>
      <c r="BR761" s="20">
        <v>33667.730000000003</v>
      </c>
      <c r="BS761" s="20">
        <v>2349.88</v>
      </c>
      <c r="BT761" s="20">
        <v>752.74</v>
      </c>
      <c r="BU761" s="20">
        <v>33667.730000000003</v>
      </c>
      <c r="BV761" s="20">
        <v>2349.88</v>
      </c>
      <c r="BW761" s="20">
        <v>752.74</v>
      </c>
      <c r="BX761" s="20">
        <v>33667.730000000003</v>
      </c>
      <c r="BY761" s="20">
        <v>2349.88</v>
      </c>
      <c r="BZ761" s="20">
        <v>752.74</v>
      </c>
      <c r="CA761" s="20">
        <v>33667.730000000003</v>
      </c>
      <c r="CB761" s="20">
        <v>2349.88</v>
      </c>
      <c r="CC761" s="20">
        <v>752.74</v>
      </c>
      <c r="CD761" s="20">
        <v>33667.730000000003</v>
      </c>
      <c r="CE761" s="20">
        <v>2349.88</v>
      </c>
      <c r="CF761" s="20">
        <v>752.74</v>
      </c>
      <c r="CG761" s="20">
        <v>33667.730000000003</v>
      </c>
      <c r="CH761" s="20">
        <v>2349.88</v>
      </c>
      <c r="CI761" s="20">
        <v>752.74</v>
      </c>
      <c r="CJ761" s="20">
        <v>33667.730000000003</v>
      </c>
      <c r="CK761" s="20">
        <v>2349.88</v>
      </c>
      <c r="CL761" s="20">
        <v>752.74</v>
      </c>
      <c r="CM761" s="20">
        <v>33667.730000000003</v>
      </c>
      <c r="CN761" s="20">
        <v>2349.88</v>
      </c>
      <c r="CO761" s="20">
        <v>752.74</v>
      </c>
      <c r="CP761" s="20">
        <v>33667.730000000003</v>
      </c>
      <c r="CQ761" s="20">
        <v>2349.88</v>
      </c>
      <c r="CR761" s="20">
        <v>752.74</v>
      </c>
      <c r="CS761" s="20">
        <v>33667.730000000003</v>
      </c>
      <c r="CT761" s="20">
        <v>2349.88</v>
      </c>
      <c r="CU761" s="20">
        <v>752.74</v>
      </c>
      <c r="CV761" s="20">
        <v>33667.730000000003</v>
      </c>
      <c r="CW761" s="20">
        <v>2349.88</v>
      </c>
      <c r="CX761" s="20">
        <v>752.74</v>
      </c>
      <c r="CY761" s="20">
        <v>33667.730000000003</v>
      </c>
      <c r="CZ761" s="20">
        <v>2349.88</v>
      </c>
      <c r="DA761" s="20">
        <v>752.74</v>
      </c>
      <c r="DB761" s="20">
        <v>33667.730000000003</v>
      </c>
      <c r="DC761" s="20">
        <v>2349.88</v>
      </c>
      <c r="DD761" s="20">
        <v>752.74</v>
      </c>
      <c r="DE761" s="20">
        <v>33667.730000000003</v>
      </c>
      <c r="DF761" s="20">
        <v>2349.88</v>
      </c>
      <c r="DG761" s="20">
        <v>752.74</v>
      </c>
      <c r="DH761" s="20">
        <v>33667.730000000003</v>
      </c>
      <c r="DI761" s="20">
        <v>2349.88</v>
      </c>
      <c r="DJ761" s="20">
        <v>752.74</v>
      </c>
      <c r="DK761" s="20">
        <v>33667.730000000003</v>
      </c>
      <c r="DL761" s="20">
        <v>2349.88</v>
      </c>
      <c r="DM761" s="20">
        <v>752.74</v>
      </c>
      <c r="DN761" s="20">
        <v>33667.730000000003</v>
      </c>
      <c r="DO761" s="20">
        <v>2349.88</v>
      </c>
      <c r="DP761" s="20">
        <v>752.74</v>
      </c>
      <c r="DQ761" s="20">
        <v>33667.730000000003</v>
      </c>
      <c r="DR761" s="20">
        <v>2349.88</v>
      </c>
      <c r="DS761" s="20">
        <v>752.74</v>
      </c>
      <c r="DT761" s="20">
        <v>33667.730000000003</v>
      </c>
      <c r="DU761" s="20">
        <v>2349.88</v>
      </c>
      <c r="DV761" s="20">
        <v>752.74</v>
      </c>
      <c r="DW761" s="20">
        <v>33667.730000000003</v>
      </c>
      <c r="DX761" s="20">
        <v>2349.88</v>
      </c>
      <c r="DY761" s="20">
        <v>752.74</v>
      </c>
      <c r="DZ761" s="20">
        <v>33667.730000000003</v>
      </c>
      <c r="EA761" s="20">
        <v>2349.88</v>
      </c>
      <c r="EB761" s="20">
        <v>752.74</v>
      </c>
      <c r="EC761" s="20">
        <v>33667.730000000003</v>
      </c>
      <c r="ED761" s="20">
        <v>2349.88</v>
      </c>
      <c r="EE761" s="20">
        <v>752.74</v>
      </c>
      <c r="EF761" s="20">
        <v>33667.730000000003</v>
      </c>
      <c r="EG761" s="20">
        <v>2349.88</v>
      </c>
      <c r="EH761" s="20">
        <v>752.74</v>
      </c>
      <c r="EI761" s="20">
        <f t="shared" si="71"/>
        <v>33667.730000000003</v>
      </c>
      <c r="EJ761" s="20">
        <f t="shared" si="71"/>
        <v>2349.88</v>
      </c>
      <c r="EK761" s="20">
        <f t="shared" si="71"/>
        <v>752.74</v>
      </c>
      <c r="EL761" s="20">
        <v>33667.730000000003</v>
      </c>
      <c r="EM761" s="20">
        <v>2349.88</v>
      </c>
      <c r="EN761" s="20">
        <v>752.74</v>
      </c>
      <c r="EO761" s="24">
        <f t="shared" si="72"/>
        <v>956029.09999999963</v>
      </c>
      <c r="EP761" s="25">
        <f t="shared" si="68"/>
        <v>0</v>
      </c>
      <c r="EQ761" s="25">
        <f t="shared" si="69"/>
        <v>147081.55000000028</v>
      </c>
      <c r="ES761" s="26"/>
    </row>
    <row r="762" spans="1:149" x14ac:dyDescent="0.25">
      <c r="A762" s="27">
        <v>771</v>
      </c>
      <c r="B762" s="15">
        <v>1608511000153</v>
      </c>
      <c r="C762" s="28" t="s">
        <v>776</v>
      </c>
      <c r="D762" s="17">
        <v>271913.56</v>
      </c>
      <c r="E762" s="18">
        <v>559614.09</v>
      </c>
      <c r="F762" s="19">
        <v>0</v>
      </c>
      <c r="G762" s="20">
        <v>0</v>
      </c>
      <c r="H762" s="21">
        <f t="shared" si="67"/>
        <v>271913.56</v>
      </c>
      <c r="I762" s="21">
        <v>559614.09</v>
      </c>
      <c r="J762" s="22">
        <v>0</v>
      </c>
      <c r="K762" s="22">
        <v>0</v>
      </c>
      <c r="L762" s="22">
        <v>0</v>
      </c>
      <c r="M762" s="22">
        <v>0</v>
      </c>
      <c r="N762" s="22">
        <v>12459.68</v>
      </c>
      <c r="O762" s="22">
        <v>0</v>
      </c>
      <c r="P762" s="22">
        <v>12459.68</v>
      </c>
      <c r="Q762" s="22">
        <v>0</v>
      </c>
      <c r="R762" s="22">
        <v>12459.68</v>
      </c>
      <c r="S762" s="22">
        <v>12459.68</v>
      </c>
      <c r="T762" s="22">
        <v>12459.68</v>
      </c>
      <c r="U762" s="22">
        <v>12453.64</v>
      </c>
      <c r="V762" s="22">
        <v>12453.64</v>
      </c>
      <c r="W762" s="22">
        <v>12453.64</v>
      </c>
      <c r="X762" s="22">
        <v>12453.64</v>
      </c>
      <c r="Y762" s="22">
        <v>7613.58</v>
      </c>
      <c r="Z762" s="22">
        <v>7613.58</v>
      </c>
      <c r="AA762" s="22">
        <v>7613.58</v>
      </c>
      <c r="AB762" s="22">
        <v>7613.58</v>
      </c>
      <c r="AC762" s="22">
        <v>0</v>
      </c>
      <c r="AD762" s="22">
        <v>7613.58</v>
      </c>
      <c r="AE762" s="22"/>
      <c r="AF762" s="22"/>
      <c r="AG762" s="22">
        <v>7613.58</v>
      </c>
      <c r="AH762" s="22"/>
      <c r="AI762" s="22"/>
      <c r="AJ762" s="22">
        <v>7613.58</v>
      </c>
      <c r="AK762" s="22"/>
      <c r="AL762" s="22">
        <v>7613.58</v>
      </c>
      <c r="AM762" s="22">
        <v>7613.58</v>
      </c>
      <c r="AN762" s="22">
        <v>7613.58</v>
      </c>
      <c r="AO762" s="22"/>
      <c r="AP762" s="22">
        <v>7613.58</v>
      </c>
      <c r="AQ762" s="22"/>
      <c r="AR762" s="22"/>
      <c r="AS762" s="22">
        <v>7613.58</v>
      </c>
      <c r="AT762" s="22">
        <v>0</v>
      </c>
      <c r="AU762" s="22">
        <v>0</v>
      </c>
      <c r="AV762" s="22">
        <v>7613.58</v>
      </c>
      <c r="AW762" s="22">
        <v>0</v>
      </c>
      <c r="AX762" s="22">
        <v>0</v>
      </c>
      <c r="AY762" s="22"/>
      <c r="AZ762" s="22">
        <f>VLOOKUP(A762,[1]Consolidado!$A$4:$AZ$856,52,FALSE)</f>
        <v>7613.58</v>
      </c>
      <c r="BA762" s="22">
        <f>VLOOKUP(A762,'[2]Parcelas ICMS 2018 Calculadas'!$A$4:$BC$856,55,FALSE)</f>
        <v>53210.48</v>
      </c>
      <c r="BB762" s="22">
        <v>0</v>
      </c>
      <c r="BC762" s="22">
        <v>0</v>
      </c>
      <c r="BD762" s="22">
        <v>0</v>
      </c>
      <c r="BE762" s="22"/>
      <c r="BF762" s="22"/>
      <c r="BG762" s="22">
        <v>0</v>
      </c>
      <c r="BH762" s="22"/>
      <c r="BI762" s="22"/>
      <c r="BJ762" s="22">
        <v>0</v>
      </c>
      <c r="BK762" s="22">
        <v>0</v>
      </c>
      <c r="BL762" s="22">
        <v>0</v>
      </c>
      <c r="BM762" s="22">
        <v>0</v>
      </c>
      <c r="BN762" s="23">
        <f t="shared" si="70"/>
        <v>271913.55999999988</v>
      </c>
      <c r="BO762" s="20">
        <v>17079.830000000002</v>
      </c>
      <c r="BP762" s="20">
        <v>1192.1099999999999</v>
      </c>
      <c r="BQ762" s="20">
        <v>381.87</v>
      </c>
      <c r="BR762" s="20">
        <v>17079.830000000002</v>
      </c>
      <c r="BS762" s="20">
        <v>1192.1099999999999</v>
      </c>
      <c r="BT762" s="20">
        <v>381.87</v>
      </c>
      <c r="BU762" s="20">
        <v>17079.830000000002</v>
      </c>
      <c r="BV762" s="20">
        <v>1192.1099999999999</v>
      </c>
      <c r="BW762" s="20">
        <v>381.87</v>
      </c>
      <c r="BX762" s="20">
        <v>17079.830000000002</v>
      </c>
      <c r="BY762" s="20">
        <v>1192.1099999999999</v>
      </c>
      <c r="BZ762" s="20">
        <v>381.87</v>
      </c>
      <c r="CA762" s="20">
        <v>17079.830000000002</v>
      </c>
      <c r="CB762" s="20">
        <v>1192.1099999999999</v>
      </c>
      <c r="CC762" s="20">
        <v>381.87</v>
      </c>
      <c r="CD762" s="20">
        <v>17079.830000000002</v>
      </c>
      <c r="CE762" s="20">
        <v>1192.1099999999999</v>
      </c>
      <c r="CF762" s="20">
        <v>381.87</v>
      </c>
      <c r="CG762" s="20">
        <v>17079.830000000002</v>
      </c>
      <c r="CH762" s="20">
        <v>1192.1099999999999</v>
      </c>
      <c r="CI762" s="20">
        <v>381.87</v>
      </c>
      <c r="CJ762" s="20">
        <v>17079.830000000002</v>
      </c>
      <c r="CK762" s="20">
        <v>1192.1099999999999</v>
      </c>
      <c r="CL762" s="20">
        <v>381.87</v>
      </c>
      <c r="CM762" s="20">
        <v>17079.830000000002</v>
      </c>
      <c r="CN762" s="20">
        <v>1192.1099999999999</v>
      </c>
      <c r="CO762" s="20">
        <v>381.87</v>
      </c>
      <c r="CP762" s="20">
        <v>17079.830000000002</v>
      </c>
      <c r="CQ762" s="20">
        <v>1192.1099999999999</v>
      </c>
      <c r="CR762" s="20">
        <v>381.87</v>
      </c>
      <c r="CS762" s="20">
        <v>17079.830000000002</v>
      </c>
      <c r="CT762" s="20">
        <v>1192.1099999999999</v>
      </c>
      <c r="CU762" s="20">
        <v>381.87</v>
      </c>
      <c r="CV762" s="20">
        <v>17079.830000000002</v>
      </c>
      <c r="CW762" s="20">
        <v>1192.1099999999999</v>
      </c>
      <c r="CX762" s="20">
        <v>381.87</v>
      </c>
      <c r="CY762" s="20">
        <v>17079.830000000002</v>
      </c>
      <c r="CZ762" s="20">
        <v>1192.1099999999999</v>
      </c>
      <c r="DA762" s="20">
        <v>381.87</v>
      </c>
      <c r="DB762" s="20">
        <v>17079.830000000002</v>
      </c>
      <c r="DC762" s="20">
        <v>1192.1099999999999</v>
      </c>
      <c r="DD762" s="20">
        <v>381.87</v>
      </c>
      <c r="DE762" s="20">
        <v>17079.830000000002</v>
      </c>
      <c r="DF762" s="20">
        <v>1192.1099999999999</v>
      </c>
      <c r="DG762" s="20">
        <v>381.87</v>
      </c>
      <c r="DH762" s="20">
        <v>17079.830000000002</v>
      </c>
      <c r="DI762" s="20">
        <v>1192.1099999999999</v>
      </c>
      <c r="DJ762" s="20">
        <v>381.87</v>
      </c>
      <c r="DK762" s="20">
        <v>17079.830000000002</v>
      </c>
      <c r="DL762" s="20">
        <v>1192.1099999999999</v>
      </c>
      <c r="DM762" s="20">
        <v>381.87</v>
      </c>
      <c r="DN762" s="20">
        <v>17079.830000000002</v>
      </c>
      <c r="DO762" s="20">
        <v>1192.1099999999999</v>
      </c>
      <c r="DP762" s="20">
        <v>381.87</v>
      </c>
      <c r="DQ762" s="20">
        <v>17079.830000000002</v>
      </c>
      <c r="DR762" s="20">
        <v>1192.1099999999999</v>
      </c>
      <c r="DS762" s="20">
        <v>381.87</v>
      </c>
      <c r="DT762" s="20">
        <v>17079.830000000002</v>
      </c>
      <c r="DU762" s="20">
        <v>1192.1099999999999</v>
      </c>
      <c r="DV762" s="20">
        <v>381.87</v>
      </c>
      <c r="DW762" s="20">
        <v>17079.830000000002</v>
      </c>
      <c r="DX762" s="20">
        <v>1192.1099999999999</v>
      </c>
      <c r="DY762" s="20">
        <v>381.87</v>
      </c>
      <c r="DZ762" s="20">
        <v>17079.830000000002</v>
      </c>
      <c r="EA762" s="20">
        <v>1192.1099999999999</v>
      </c>
      <c r="EB762" s="20">
        <v>381.87</v>
      </c>
      <c r="EC762" s="20">
        <v>17079.830000000002</v>
      </c>
      <c r="ED762" s="20">
        <v>1192.1099999999999</v>
      </c>
      <c r="EE762" s="20">
        <v>381.87</v>
      </c>
      <c r="EF762" s="20">
        <v>17079.830000000002</v>
      </c>
      <c r="EG762" s="20">
        <v>1192.1099999999999</v>
      </c>
      <c r="EH762" s="20">
        <v>381.87</v>
      </c>
      <c r="EI762" s="20">
        <f t="shared" si="71"/>
        <v>17079.830000000002</v>
      </c>
      <c r="EJ762" s="20">
        <f t="shared" si="71"/>
        <v>1192.1099999999999</v>
      </c>
      <c r="EK762" s="20">
        <f t="shared" si="71"/>
        <v>381.87</v>
      </c>
      <c r="EL762" s="20">
        <v>17079.830000000002</v>
      </c>
      <c r="EM762" s="20">
        <v>1192.1099999999999</v>
      </c>
      <c r="EN762" s="20">
        <v>381.87</v>
      </c>
      <c r="EO762" s="24">
        <f t="shared" si="72"/>
        <v>484999.05999999994</v>
      </c>
      <c r="EP762" s="25">
        <f t="shared" si="68"/>
        <v>0</v>
      </c>
      <c r="EQ762" s="25">
        <f t="shared" si="69"/>
        <v>74615.030000000028</v>
      </c>
      <c r="ES762" s="26"/>
    </row>
    <row r="763" spans="1:149" x14ac:dyDescent="0.25">
      <c r="A763" s="27">
        <v>772</v>
      </c>
      <c r="B763" s="15">
        <v>1614602000100</v>
      </c>
      <c r="C763" s="28" t="s">
        <v>777</v>
      </c>
      <c r="D763" s="17">
        <v>188746.43</v>
      </c>
      <c r="E763" s="18">
        <v>568783.42000000004</v>
      </c>
      <c r="F763" s="19">
        <v>0</v>
      </c>
      <c r="G763" s="20">
        <v>0</v>
      </c>
      <c r="H763" s="21">
        <f t="shared" si="67"/>
        <v>188746.43</v>
      </c>
      <c r="I763" s="21">
        <v>568783.42000000004</v>
      </c>
      <c r="J763" s="22">
        <v>0</v>
      </c>
      <c r="K763" s="22">
        <v>0</v>
      </c>
      <c r="L763" s="22">
        <v>0</v>
      </c>
      <c r="M763" s="22">
        <v>0</v>
      </c>
      <c r="N763" s="22">
        <v>8648.7800000000007</v>
      </c>
      <c r="O763" s="22">
        <v>0</v>
      </c>
      <c r="P763" s="22">
        <v>8648.7800000000007</v>
      </c>
      <c r="Q763" s="22">
        <v>0</v>
      </c>
      <c r="R763" s="22">
        <v>8648.7800000000007</v>
      </c>
      <c r="S763" s="22">
        <v>8648.7800000000007</v>
      </c>
      <c r="T763" s="22">
        <v>8648.7800000000007</v>
      </c>
      <c r="U763" s="22">
        <v>8644.59</v>
      </c>
      <c r="V763" s="22">
        <v>8644.59</v>
      </c>
      <c r="W763" s="22">
        <v>8644.59</v>
      </c>
      <c r="X763" s="22">
        <v>8644.59</v>
      </c>
      <c r="Y763" s="22">
        <v>5284.9</v>
      </c>
      <c r="Z763" s="22">
        <v>5284.9</v>
      </c>
      <c r="AA763" s="22">
        <v>5284.9</v>
      </c>
      <c r="AB763" s="22">
        <v>5284.9</v>
      </c>
      <c r="AC763" s="22">
        <v>0</v>
      </c>
      <c r="AD763" s="22">
        <v>5284.9</v>
      </c>
      <c r="AE763" s="22"/>
      <c r="AF763" s="22"/>
      <c r="AG763" s="22">
        <v>5284.9</v>
      </c>
      <c r="AH763" s="22"/>
      <c r="AI763" s="22"/>
      <c r="AJ763" s="22">
        <v>5284.9</v>
      </c>
      <c r="AK763" s="22"/>
      <c r="AL763" s="22">
        <v>5284.9</v>
      </c>
      <c r="AM763" s="22">
        <v>5284.9</v>
      </c>
      <c r="AN763" s="22">
        <v>5284.9</v>
      </c>
      <c r="AO763" s="22"/>
      <c r="AP763" s="22">
        <v>5284.9</v>
      </c>
      <c r="AQ763" s="22"/>
      <c r="AR763" s="22"/>
      <c r="AS763" s="22">
        <v>5284.9</v>
      </c>
      <c r="AT763" s="22">
        <v>0</v>
      </c>
      <c r="AU763" s="22">
        <v>0</v>
      </c>
      <c r="AV763" s="22">
        <v>5284.9</v>
      </c>
      <c r="AW763" s="22">
        <v>31709.399999999998</v>
      </c>
      <c r="AX763" s="22">
        <v>10511.07</v>
      </c>
      <c r="AY763" s="22"/>
      <c r="AZ763" s="22">
        <f>VLOOKUP(A763,[1]Consolidado!$A$4:$AZ$856,52,FALSE)</f>
        <v>0</v>
      </c>
      <c r="BA763" s="22">
        <f>VLOOKUP(A763,'[2]Parcelas ICMS 2018 Calculadas'!$A$4:$BC$856,55,FALSE)</f>
        <v>0</v>
      </c>
      <c r="BB763" s="22">
        <v>0</v>
      </c>
      <c r="BC763" s="22">
        <v>0</v>
      </c>
      <c r="BD763" s="22">
        <v>0</v>
      </c>
      <c r="BE763" s="22"/>
      <c r="BF763" s="22"/>
      <c r="BG763" s="22">
        <v>0</v>
      </c>
      <c r="BH763" s="22"/>
      <c r="BI763" s="22"/>
      <c r="BJ763" s="22">
        <v>0</v>
      </c>
      <c r="BK763" s="22">
        <v>0</v>
      </c>
      <c r="BL763" s="22">
        <v>0</v>
      </c>
      <c r="BM763" s="22">
        <v>0</v>
      </c>
      <c r="BN763" s="23">
        <f t="shared" si="70"/>
        <v>188746.42999999993</v>
      </c>
      <c r="BO763" s="20">
        <v>17359.68</v>
      </c>
      <c r="BP763" s="20">
        <v>1211.6400000000001</v>
      </c>
      <c r="BQ763" s="20">
        <v>388.13</v>
      </c>
      <c r="BR763" s="20">
        <v>17359.68</v>
      </c>
      <c r="BS763" s="20">
        <v>1211.6400000000001</v>
      </c>
      <c r="BT763" s="20">
        <v>388.13</v>
      </c>
      <c r="BU763" s="20">
        <v>17359.68</v>
      </c>
      <c r="BV763" s="20">
        <v>1211.6400000000001</v>
      </c>
      <c r="BW763" s="20">
        <v>388.13</v>
      </c>
      <c r="BX763" s="20">
        <v>17359.68</v>
      </c>
      <c r="BY763" s="20">
        <v>1211.6400000000001</v>
      </c>
      <c r="BZ763" s="20">
        <v>388.13</v>
      </c>
      <c r="CA763" s="20">
        <v>17359.68</v>
      </c>
      <c r="CB763" s="20">
        <v>1211.6400000000001</v>
      </c>
      <c r="CC763" s="20">
        <v>388.13</v>
      </c>
      <c r="CD763" s="20">
        <v>17359.68</v>
      </c>
      <c r="CE763" s="20">
        <v>1211.6400000000001</v>
      </c>
      <c r="CF763" s="20">
        <v>388.13</v>
      </c>
      <c r="CG763" s="20">
        <v>17359.68</v>
      </c>
      <c r="CH763" s="20">
        <v>1211.6400000000001</v>
      </c>
      <c r="CI763" s="20">
        <v>388.13</v>
      </c>
      <c r="CJ763" s="20">
        <v>17359.68</v>
      </c>
      <c r="CK763" s="20">
        <v>1211.6400000000001</v>
      </c>
      <c r="CL763" s="20">
        <v>388.13</v>
      </c>
      <c r="CM763" s="20">
        <v>17359.68</v>
      </c>
      <c r="CN763" s="20">
        <v>1211.6400000000001</v>
      </c>
      <c r="CO763" s="20">
        <v>388.13</v>
      </c>
      <c r="CP763" s="20">
        <v>17359.68</v>
      </c>
      <c r="CQ763" s="20">
        <v>1211.6400000000001</v>
      </c>
      <c r="CR763" s="20">
        <v>388.13</v>
      </c>
      <c r="CS763" s="20">
        <v>17359.68</v>
      </c>
      <c r="CT763" s="20">
        <v>1211.6400000000001</v>
      </c>
      <c r="CU763" s="20">
        <v>388.13</v>
      </c>
      <c r="CV763" s="20">
        <v>17359.68</v>
      </c>
      <c r="CW763" s="20">
        <v>1211.6400000000001</v>
      </c>
      <c r="CX763" s="20">
        <v>388.13</v>
      </c>
      <c r="CY763" s="20">
        <v>17359.68</v>
      </c>
      <c r="CZ763" s="20">
        <v>1211.6400000000001</v>
      </c>
      <c r="DA763" s="20">
        <v>388.13</v>
      </c>
      <c r="DB763" s="20">
        <v>17359.68</v>
      </c>
      <c r="DC763" s="20">
        <v>1211.6400000000001</v>
      </c>
      <c r="DD763" s="20">
        <v>388.13</v>
      </c>
      <c r="DE763" s="20">
        <v>17359.68</v>
      </c>
      <c r="DF763" s="20">
        <v>1211.6400000000001</v>
      </c>
      <c r="DG763" s="20">
        <v>388.13</v>
      </c>
      <c r="DH763" s="20">
        <v>17359.68</v>
      </c>
      <c r="DI763" s="20">
        <v>1211.6400000000001</v>
      </c>
      <c r="DJ763" s="20">
        <v>388.13</v>
      </c>
      <c r="DK763" s="20">
        <v>17359.68</v>
      </c>
      <c r="DL763" s="20">
        <v>1211.6400000000001</v>
      </c>
      <c r="DM763" s="20">
        <v>388.13</v>
      </c>
      <c r="DN763" s="20">
        <v>17359.68</v>
      </c>
      <c r="DO763" s="20">
        <v>1211.6400000000001</v>
      </c>
      <c r="DP763" s="20">
        <v>388.13</v>
      </c>
      <c r="DQ763" s="20">
        <v>17359.68</v>
      </c>
      <c r="DR763" s="20">
        <v>1211.6400000000001</v>
      </c>
      <c r="DS763" s="20">
        <v>388.13</v>
      </c>
      <c r="DT763" s="20">
        <v>17359.68</v>
      </c>
      <c r="DU763" s="20">
        <v>1211.6400000000001</v>
      </c>
      <c r="DV763" s="20">
        <v>388.13</v>
      </c>
      <c r="DW763" s="20">
        <v>17359.68</v>
      </c>
      <c r="DX763" s="20">
        <v>1211.6400000000001</v>
      </c>
      <c r="DY763" s="20">
        <v>388.13</v>
      </c>
      <c r="DZ763" s="20">
        <v>17359.68</v>
      </c>
      <c r="EA763" s="20">
        <v>1211.6400000000001</v>
      </c>
      <c r="EB763" s="20">
        <v>388.13</v>
      </c>
      <c r="EC763" s="20">
        <v>17359.68</v>
      </c>
      <c r="ED763" s="20">
        <v>1211.6400000000001</v>
      </c>
      <c r="EE763" s="20">
        <v>388.13</v>
      </c>
      <c r="EF763" s="20">
        <v>17359.68</v>
      </c>
      <c r="EG763" s="20">
        <v>1211.6400000000001</v>
      </c>
      <c r="EH763" s="20">
        <v>388.13</v>
      </c>
      <c r="EI763" s="20">
        <f t="shared" si="71"/>
        <v>17359.68</v>
      </c>
      <c r="EJ763" s="20">
        <f t="shared" si="71"/>
        <v>1211.6400000000001</v>
      </c>
      <c r="EK763" s="20">
        <f t="shared" si="71"/>
        <v>388.13</v>
      </c>
      <c r="EL763" s="20">
        <v>17359.68</v>
      </c>
      <c r="EM763" s="20">
        <v>1211.6400000000001</v>
      </c>
      <c r="EN763" s="20">
        <v>388.13</v>
      </c>
      <c r="EO763" s="24">
        <f t="shared" si="72"/>
        <v>492945.7000000003</v>
      </c>
      <c r="EP763" s="25">
        <f t="shared" si="68"/>
        <v>0</v>
      </c>
      <c r="EQ763" s="25">
        <f t="shared" si="69"/>
        <v>75837.719999999739</v>
      </c>
      <c r="ES763" s="26"/>
    </row>
    <row r="764" spans="1:149" x14ac:dyDescent="0.25">
      <c r="A764" s="27">
        <v>773</v>
      </c>
      <c r="B764" s="15">
        <v>1612493000183</v>
      </c>
      <c r="C764" s="28" t="s">
        <v>778</v>
      </c>
      <c r="D764" s="17">
        <v>421811.5</v>
      </c>
      <c r="E764" s="18">
        <v>1159208.75</v>
      </c>
      <c r="F764" s="19">
        <v>0</v>
      </c>
      <c r="G764" s="20">
        <v>0</v>
      </c>
      <c r="H764" s="21">
        <f t="shared" si="67"/>
        <v>421811.5</v>
      </c>
      <c r="I764" s="21">
        <v>1159208.75</v>
      </c>
      <c r="J764" s="22">
        <v>0</v>
      </c>
      <c r="K764" s="22">
        <v>0</v>
      </c>
      <c r="L764" s="22">
        <v>0</v>
      </c>
      <c r="M764" s="22">
        <v>0</v>
      </c>
      <c r="N764" s="22">
        <v>19328.34</v>
      </c>
      <c r="O764" s="22">
        <v>0</v>
      </c>
      <c r="P764" s="22">
        <v>19328.34</v>
      </c>
      <c r="Q764" s="22">
        <v>0</v>
      </c>
      <c r="R764" s="22">
        <v>19328.34</v>
      </c>
      <c r="S764" s="22">
        <v>19328.34</v>
      </c>
      <c r="T764" s="22">
        <v>19328.34</v>
      </c>
      <c r="U764" s="22">
        <v>19318.97</v>
      </c>
      <c r="V764" s="22">
        <v>19318.97</v>
      </c>
      <c r="W764" s="22">
        <v>19318.97</v>
      </c>
      <c r="X764" s="22">
        <v>19318.97</v>
      </c>
      <c r="Y764" s="22">
        <v>11810.72</v>
      </c>
      <c r="Z764" s="22">
        <v>11810.72</v>
      </c>
      <c r="AA764" s="22">
        <v>11810.72</v>
      </c>
      <c r="AB764" s="22">
        <v>11810.72</v>
      </c>
      <c r="AC764" s="22">
        <v>0</v>
      </c>
      <c r="AD764" s="22">
        <v>11810.72</v>
      </c>
      <c r="AE764" s="22"/>
      <c r="AF764" s="22"/>
      <c r="AG764" s="22">
        <v>11810.72</v>
      </c>
      <c r="AH764" s="22"/>
      <c r="AI764" s="22"/>
      <c r="AJ764" s="22">
        <v>11810.72</v>
      </c>
      <c r="AK764" s="22"/>
      <c r="AL764" s="22">
        <v>11810.72</v>
      </c>
      <c r="AM764" s="22">
        <v>11810.72</v>
      </c>
      <c r="AN764" s="22">
        <v>11810.72</v>
      </c>
      <c r="AO764" s="22"/>
      <c r="AP764" s="22">
        <v>11810.72</v>
      </c>
      <c r="AQ764" s="22"/>
      <c r="AR764" s="22"/>
      <c r="AS764" s="22">
        <v>11810.72</v>
      </c>
      <c r="AT764" s="22">
        <v>0</v>
      </c>
      <c r="AU764" s="22">
        <v>0</v>
      </c>
      <c r="AV764" s="22">
        <v>11810.72</v>
      </c>
      <c r="AW764" s="22">
        <v>0</v>
      </c>
      <c r="AX764" s="22">
        <v>94354.559999999998</v>
      </c>
      <c r="AY764" s="22"/>
      <c r="AZ764" s="22">
        <f>VLOOKUP(A764,[1]Consolidado!$A$4:$AZ$856,52,FALSE)</f>
        <v>0</v>
      </c>
      <c r="BA764" s="22">
        <f>VLOOKUP(A764,'[2]Parcelas ICMS 2018 Calculadas'!$A$4:$BC$856,55,FALSE)</f>
        <v>0</v>
      </c>
      <c r="BB764" s="22">
        <v>0</v>
      </c>
      <c r="BC764" s="22">
        <v>0</v>
      </c>
      <c r="BD764" s="22">
        <v>0</v>
      </c>
      <c r="BE764" s="22"/>
      <c r="BF764" s="22"/>
      <c r="BG764" s="22">
        <v>0</v>
      </c>
      <c r="BH764" s="22"/>
      <c r="BI764" s="22"/>
      <c r="BJ764" s="22">
        <v>0</v>
      </c>
      <c r="BK764" s="22">
        <v>0</v>
      </c>
      <c r="BL764" s="22">
        <v>0</v>
      </c>
      <c r="BM764" s="22">
        <v>0</v>
      </c>
      <c r="BN764" s="23">
        <f t="shared" si="70"/>
        <v>421811.49999999988</v>
      </c>
      <c r="BO764" s="20">
        <v>35379.89</v>
      </c>
      <c r="BP764" s="20">
        <v>2469.38</v>
      </c>
      <c r="BQ764" s="20">
        <v>791.02</v>
      </c>
      <c r="BR764" s="20">
        <v>35379.89</v>
      </c>
      <c r="BS764" s="20">
        <v>2469.38</v>
      </c>
      <c r="BT764" s="20">
        <v>791.02</v>
      </c>
      <c r="BU764" s="20">
        <v>35379.89</v>
      </c>
      <c r="BV764" s="20">
        <v>2469.38</v>
      </c>
      <c r="BW764" s="20">
        <v>791.02</v>
      </c>
      <c r="BX764" s="20">
        <v>35379.89</v>
      </c>
      <c r="BY764" s="20">
        <v>2469.38</v>
      </c>
      <c r="BZ764" s="20">
        <v>791.02</v>
      </c>
      <c r="CA764" s="20">
        <v>35379.89</v>
      </c>
      <c r="CB764" s="20">
        <v>2469.38</v>
      </c>
      <c r="CC764" s="20">
        <v>791.02</v>
      </c>
      <c r="CD764" s="20">
        <v>35379.89</v>
      </c>
      <c r="CE764" s="20">
        <v>2469.38</v>
      </c>
      <c r="CF764" s="20">
        <v>791.02</v>
      </c>
      <c r="CG764" s="20">
        <v>35379.89</v>
      </c>
      <c r="CH764" s="20">
        <v>2469.38</v>
      </c>
      <c r="CI764" s="20">
        <v>791.02</v>
      </c>
      <c r="CJ764" s="20">
        <v>35379.89</v>
      </c>
      <c r="CK764" s="20">
        <v>2469.38</v>
      </c>
      <c r="CL764" s="20">
        <v>791.02</v>
      </c>
      <c r="CM764" s="20">
        <v>35379.89</v>
      </c>
      <c r="CN764" s="20">
        <v>2469.38</v>
      </c>
      <c r="CO764" s="20">
        <v>791.02</v>
      </c>
      <c r="CP764" s="20">
        <v>35379.89</v>
      </c>
      <c r="CQ764" s="20">
        <v>2469.38</v>
      </c>
      <c r="CR764" s="20">
        <v>791.02</v>
      </c>
      <c r="CS764" s="20">
        <v>35379.89</v>
      </c>
      <c r="CT764" s="20">
        <v>2469.38</v>
      </c>
      <c r="CU764" s="20">
        <v>791.02</v>
      </c>
      <c r="CV764" s="20">
        <v>35379.89</v>
      </c>
      <c r="CW764" s="20">
        <v>2469.38</v>
      </c>
      <c r="CX764" s="20">
        <v>791.02</v>
      </c>
      <c r="CY764" s="20">
        <v>35379.89</v>
      </c>
      <c r="CZ764" s="20">
        <v>2469.38</v>
      </c>
      <c r="DA764" s="20">
        <v>791.02</v>
      </c>
      <c r="DB764" s="20">
        <v>35379.89</v>
      </c>
      <c r="DC764" s="20">
        <v>2469.38</v>
      </c>
      <c r="DD764" s="20">
        <v>791.02</v>
      </c>
      <c r="DE764" s="20">
        <v>35379.89</v>
      </c>
      <c r="DF764" s="20">
        <v>2469.38</v>
      </c>
      <c r="DG764" s="20">
        <v>791.02</v>
      </c>
      <c r="DH764" s="20">
        <v>35379.89</v>
      </c>
      <c r="DI764" s="20">
        <v>2469.38</v>
      </c>
      <c r="DJ764" s="20">
        <v>791.02</v>
      </c>
      <c r="DK764" s="20">
        <v>35379.89</v>
      </c>
      <c r="DL764" s="20">
        <v>2469.38</v>
      </c>
      <c r="DM764" s="20">
        <v>791.02</v>
      </c>
      <c r="DN764" s="20">
        <v>35379.89</v>
      </c>
      <c r="DO764" s="20">
        <v>2469.38</v>
      </c>
      <c r="DP764" s="20">
        <v>791.02</v>
      </c>
      <c r="DQ764" s="20">
        <v>35379.89</v>
      </c>
      <c r="DR764" s="20">
        <v>2469.38</v>
      </c>
      <c r="DS764" s="20">
        <v>791.02</v>
      </c>
      <c r="DT764" s="20">
        <v>35379.89</v>
      </c>
      <c r="DU764" s="20">
        <v>2469.38</v>
      </c>
      <c r="DV764" s="20">
        <v>791.02</v>
      </c>
      <c r="DW764" s="20">
        <v>35379.89</v>
      </c>
      <c r="DX764" s="20">
        <v>2469.38</v>
      </c>
      <c r="DY764" s="20">
        <v>791.02</v>
      </c>
      <c r="DZ764" s="20">
        <v>35379.89</v>
      </c>
      <c r="EA764" s="20">
        <v>2469.38</v>
      </c>
      <c r="EB764" s="20">
        <v>791.02</v>
      </c>
      <c r="EC764" s="20">
        <v>35379.89</v>
      </c>
      <c r="ED764" s="20">
        <v>2469.38</v>
      </c>
      <c r="EE764" s="20">
        <v>791.02</v>
      </c>
      <c r="EF764" s="20">
        <v>35379.89</v>
      </c>
      <c r="EG764" s="20">
        <v>2469.38</v>
      </c>
      <c r="EH764" s="20">
        <v>791.02</v>
      </c>
      <c r="EI764" s="20">
        <f t="shared" si="71"/>
        <v>35379.89</v>
      </c>
      <c r="EJ764" s="20">
        <f t="shared" si="71"/>
        <v>2469.38</v>
      </c>
      <c r="EK764" s="20">
        <f t="shared" si="71"/>
        <v>791.02</v>
      </c>
      <c r="EL764" s="20">
        <v>35379.89</v>
      </c>
      <c r="EM764" s="20">
        <v>2469.38</v>
      </c>
      <c r="EN764" s="20">
        <v>791.02</v>
      </c>
      <c r="EO764" s="24">
        <f t="shared" si="72"/>
        <v>1004647.5400000006</v>
      </c>
      <c r="EP764" s="25">
        <f t="shared" si="68"/>
        <v>0</v>
      </c>
      <c r="EQ764" s="25">
        <f t="shared" si="69"/>
        <v>154561.20999999938</v>
      </c>
      <c r="ES764" s="26"/>
    </row>
    <row r="765" spans="1:149" x14ac:dyDescent="0.25">
      <c r="A765" s="27">
        <v>774</v>
      </c>
      <c r="B765" s="15">
        <v>1602009000135</v>
      </c>
      <c r="C765" s="28" t="s">
        <v>779</v>
      </c>
      <c r="D765" s="17">
        <v>793742.85</v>
      </c>
      <c r="E765" s="18">
        <v>1916276.74</v>
      </c>
      <c r="F765" s="19">
        <v>0</v>
      </c>
      <c r="G765" s="20">
        <v>0</v>
      </c>
      <c r="H765" s="21">
        <f t="shared" si="67"/>
        <v>793742.85</v>
      </c>
      <c r="I765" s="21">
        <v>1916276.74</v>
      </c>
      <c r="J765" s="22">
        <v>0</v>
      </c>
      <c r="K765" s="22">
        <v>0</v>
      </c>
      <c r="L765" s="22">
        <v>0</v>
      </c>
      <c r="M765" s="22">
        <v>0</v>
      </c>
      <c r="N765" s="22">
        <v>36371.06</v>
      </c>
      <c r="O765" s="22">
        <v>0</v>
      </c>
      <c r="P765" s="22">
        <v>36371.06</v>
      </c>
      <c r="Q765" s="22">
        <v>0</v>
      </c>
      <c r="R765" s="22">
        <v>36371.06</v>
      </c>
      <c r="S765" s="22">
        <v>36371.06</v>
      </c>
      <c r="T765" s="22">
        <v>36371.06</v>
      </c>
      <c r="U765" s="22">
        <v>36353.42</v>
      </c>
      <c r="V765" s="22">
        <v>36353.42</v>
      </c>
      <c r="W765" s="22">
        <v>36353.42</v>
      </c>
      <c r="X765" s="22">
        <v>36353.42</v>
      </c>
      <c r="Y765" s="22">
        <v>22224.799999999999</v>
      </c>
      <c r="Z765" s="22">
        <v>22224.799999999999</v>
      </c>
      <c r="AA765" s="22">
        <v>22224.799999999999</v>
      </c>
      <c r="AB765" s="22">
        <v>22224.799999999999</v>
      </c>
      <c r="AC765" s="22">
        <v>0</v>
      </c>
      <c r="AD765" s="22">
        <v>22224.799999999999</v>
      </c>
      <c r="AE765" s="22"/>
      <c r="AF765" s="22"/>
      <c r="AG765" s="22">
        <v>22224.799999999999</v>
      </c>
      <c r="AH765" s="22"/>
      <c r="AI765" s="22"/>
      <c r="AJ765" s="22">
        <v>22224.799999999999</v>
      </c>
      <c r="AK765" s="22"/>
      <c r="AL765" s="22">
        <v>22224.799999999999</v>
      </c>
      <c r="AM765" s="22">
        <v>22224.799999999999</v>
      </c>
      <c r="AN765" s="22">
        <v>22224.799999999999</v>
      </c>
      <c r="AO765" s="22"/>
      <c r="AP765" s="22">
        <v>22224.799999999999</v>
      </c>
      <c r="AQ765" s="22"/>
      <c r="AR765" s="22"/>
      <c r="AS765" s="22">
        <v>22224.799999999999</v>
      </c>
      <c r="AT765" s="22">
        <v>0</v>
      </c>
      <c r="AU765" s="22">
        <v>0</v>
      </c>
      <c r="AV765" s="22">
        <v>22224.799999999999</v>
      </c>
      <c r="AW765" s="22">
        <v>0</v>
      </c>
      <c r="AX765" s="22">
        <v>0</v>
      </c>
      <c r="AY765" s="22"/>
      <c r="AZ765" s="22">
        <f>VLOOKUP(A765,[1]Consolidado!$A$4:$AZ$856,52,FALSE)</f>
        <v>22224.799999999999</v>
      </c>
      <c r="BA765" s="22">
        <f>VLOOKUP(A765,'[2]Parcelas ICMS 2018 Calculadas'!$A$4:$BC$856,55,FALSE)</f>
        <v>0</v>
      </c>
      <c r="BB765" s="22">
        <v>22224.799999999999</v>
      </c>
      <c r="BC765" s="22">
        <v>0</v>
      </c>
      <c r="BD765" s="22">
        <v>0</v>
      </c>
      <c r="BE765" s="22">
        <v>22224.799999999999</v>
      </c>
      <c r="BF765" s="22"/>
      <c r="BG765" s="22">
        <v>0</v>
      </c>
      <c r="BH765" s="22"/>
      <c r="BI765" s="22"/>
      <c r="BJ765" s="22">
        <v>22224.799999999999</v>
      </c>
      <c r="BK765" s="22">
        <v>0</v>
      </c>
      <c r="BL765" s="22">
        <v>0</v>
      </c>
      <c r="BM765" s="22">
        <v>0</v>
      </c>
      <c r="BN765" s="23">
        <f t="shared" si="70"/>
        <v>705090.58000000019</v>
      </c>
      <c r="BO765" s="20">
        <v>58486.15</v>
      </c>
      <c r="BP765" s="20">
        <v>4082.11</v>
      </c>
      <c r="BQ765" s="20">
        <v>1307.6300000000001</v>
      </c>
      <c r="BR765" s="20">
        <v>58486.15</v>
      </c>
      <c r="BS765" s="20">
        <v>4082.11</v>
      </c>
      <c r="BT765" s="20">
        <v>1307.6300000000001</v>
      </c>
      <c r="BU765" s="20">
        <v>58486.15</v>
      </c>
      <c r="BV765" s="20">
        <v>4082.11</v>
      </c>
      <c r="BW765" s="20">
        <v>1307.6300000000001</v>
      </c>
      <c r="BX765" s="20">
        <v>58486.15</v>
      </c>
      <c r="BY765" s="20">
        <v>4082.11</v>
      </c>
      <c r="BZ765" s="20">
        <v>1307.6300000000001</v>
      </c>
      <c r="CA765" s="20">
        <v>58486.15</v>
      </c>
      <c r="CB765" s="20">
        <v>4082.11</v>
      </c>
      <c r="CC765" s="20">
        <v>1307.6300000000001</v>
      </c>
      <c r="CD765" s="20">
        <v>58486.15</v>
      </c>
      <c r="CE765" s="20">
        <v>4082.11</v>
      </c>
      <c r="CF765" s="20">
        <v>1307.6300000000001</v>
      </c>
      <c r="CG765" s="20">
        <v>58486.15</v>
      </c>
      <c r="CH765" s="20">
        <v>4082.11</v>
      </c>
      <c r="CI765" s="20">
        <v>1307.6300000000001</v>
      </c>
      <c r="CJ765" s="20">
        <v>58486.15</v>
      </c>
      <c r="CK765" s="20">
        <v>4082.11</v>
      </c>
      <c r="CL765" s="20">
        <v>1307.6300000000001</v>
      </c>
      <c r="CM765" s="20">
        <v>58486.15</v>
      </c>
      <c r="CN765" s="20">
        <v>4082.11</v>
      </c>
      <c r="CO765" s="20">
        <v>1307.6300000000001</v>
      </c>
      <c r="CP765" s="20">
        <v>58486.15</v>
      </c>
      <c r="CQ765" s="20">
        <v>4082.11</v>
      </c>
      <c r="CR765" s="20">
        <v>1307.6300000000001</v>
      </c>
      <c r="CS765" s="20">
        <v>58486.15</v>
      </c>
      <c r="CT765" s="20">
        <v>4082.11</v>
      </c>
      <c r="CU765" s="20">
        <v>1307.6300000000001</v>
      </c>
      <c r="CV765" s="20">
        <v>58486.15</v>
      </c>
      <c r="CW765" s="20">
        <v>4082.11</v>
      </c>
      <c r="CX765" s="20">
        <v>1307.6300000000001</v>
      </c>
      <c r="CY765" s="20">
        <v>58486.15</v>
      </c>
      <c r="CZ765" s="20">
        <v>4082.11</v>
      </c>
      <c r="DA765" s="20">
        <v>1307.6300000000001</v>
      </c>
      <c r="DB765" s="20">
        <v>58486.15</v>
      </c>
      <c r="DC765" s="20">
        <v>4082.11</v>
      </c>
      <c r="DD765" s="20">
        <v>1307.6300000000001</v>
      </c>
      <c r="DE765" s="20">
        <v>58486.15</v>
      </c>
      <c r="DF765" s="20">
        <v>4082.11</v>
      </c>
      <c r="DG765" s="20">
        <v>1307.6300000000001</v>
      </c>
      <c r="DH765" s="20">
        <v>58486.15</v>
      </c>
      <c r="DI765" s="20">
        <v>4082.11</v>
      </c>
      <c r="DJ765" s="20">
        <v>1307.6300000000001</v>
      </c>
      <c r="DK765" s="20">
        <v>58486.15</v>
      </c>
      <c r="DL765" s="20">
        <v>4082.11</v>
      </c>
      <c r="DM765" s="20">
        <v>1307.6300000000001</v>
      </c>
      <c r="DN765" s="20">
        <v>58486.15</v>
      </c>
      <c r="DO765" s="20">
        <v>4082.11</v>
      </c>
      <c r="DP765" s="20">
        <v>1307.6300000000001</v>
      </c>
      <c r="DQ765" s="20">
        <v>58486.15</v>
      </c>
      <c r="DR765" s="20">
        <v>4082.11</v>
      </c>
      <c r="DS765" s="20">
        <v>1307.6300000000001</v>
      </c>
      <c r="DT765" s="20">
        <v>58486.15</v>
      </c>
      <c r="DU765" s="20">
        <v>4082.11</v>
      </c>
      <c r="DV765" s="20">
        <v>1307.6300000000001</v>
      </c>
      <c r="DW765" s="20">
        <v>58486.15</v>
      </c>
      <c r="DX765" s="20">
        <v>4082.11</v>
      </c>
      <c r="DY765" s="20">
        <v>1307.6300000000001</v>
      </c>
      <c r="DZ765" s="20">
        <v>58486.15</v>
      </c>
      <c r="EA765" s="20">
        <v>4082.11</v>
      </c>
      <c r="EB765" s="20">
        <v>1307.6300000000001</v>
      </c>
      <c r="EC765" s="20">
        <v>58486.15</v>
      </c>
      <c r="ED765" s="20">
        <v>4082.11</v>
      </c>
      <c r="EE765" s="20">
        <v>1307.6300000000001</v>
      </c>
      <c r="EF765" s="20">
        <v>58486.15</v>
      </c>
      <c r="EG765" s="20">
        <v>4082.11</v>
      </c>
      <c r="EH765" s="20">
        <v>1307.6300000000001</v>
      </c>
      <c r="EI765" s="20">
        <f t="shared" si="71"/>
        <v>58486.15</v>
      </c>
      <c r="EJ765" s="20">
        <f t="shared" si="71"/>
        <v>4082.11</v>
      </c>
      <c r="EK765" s="20">
        <f t="shared" si="71"/>
        <v>1307.6300000000001</v>
      </c>
      <c r="EL765" s="20">
        <v>58486.15</v>
      </c>
      <c r="EM765" s="20">
        <v>4082.11</v>
      </c>
      <c r="EN765" s="20">
        <v>1307.6300000000001</v>
      </c>
      <c r="EO765" s="24">
        <f t="shared" si="72"/>
        <v>1660773.1399999992</v>
      </c>
      <c r="EP765" s="25">
        <f t="shared" si="68"/>
        <v>88652.269999999786</v>
      </c>
      <c r="EQ765" s="25">
        <f t="shared" si="69"/>
        <v>255503.60000000079</v>
      </c>
      <c r="ES765" s="26"/>
    </row>
    <row r="766" spans="1:149" x14ac:dyDescent="0.25">
      <c r="A766" s="27">
        <v>775</v>
      </c>
      <c r="B766" s="15">
        <v>1613126000102</v>
      </c>
      <c r="C766" s="28" t="s">
        <v>780</v>
      </c>
      <c r="D766" s="17">
        <v>170171.29</v>
      </c>
      <c r="E766" s="18">
        <v>400318.28</v>
      </c>
      <c r="F766" s="19">
        <v>0</v>
      </c>
      <c r="G766" s="20">
        <v>0</v>
      </c>
      <c r="H766" s="21">
        <f t="shared" si="67"/>
        <v>170171.29</v>
      </c>
      <c r="I766" s="21">
        <v>400318.28</v>
      </c>
      <c r="J766" s="22">
        <v>0</v>
      </c>
      <c r="K766" s="22">
        <v>0</v>
      </c>
      <c r="L766" s="22">
        <v>0</v>
      </c>
      <c r="M766" s="22">
        <v>0</v>
      </c>
      <c r="N766" s="22">
        <v>7797.63</v>
      </c>
      <c r="O766" s="22">
        <v>0</v>
      </c>
      <c r="P766" s="22">
        <v>7797.63</v>
      </c>
      <c r="Q766" s="22">
        <v>0</v>
      </c>
      <c r="R766" s="22">
        <v>7797.63</v>
      </c>
      <c r="S766" s="22">
        <v>7797.63</v>
      </c>
      <c r="T766" s="22">
        <v>7797.63</v>
      </c>
      <c r="U766" s="22">
        <v>7793.85</v>
      </c>
      <c r="V766" s="22">
        <v>7793.85</v>
      </c>
      <c r="W766" s="22">
        <v>7793.85</v>
      </c>
      <c r="X766" s="22">
        <v>7793.85</v>
      </c>
      <c r="Y766" s="22">
        <v>4764.8</v>
      </c>
      <c r="Z766" s="22">
        <v>4764.8</v>
      </c>
      <c r="AA766" s="22">
        <v>4764.8</v>
      </c>
      <c r="AB766" s="22">
        <v>4764.8</v>
      </c>
      <c r="AC766" s="22">
        <v>0</v>
      </c>
      <c r="AD766" s="22">
        <v>4764.8</v>
      </c>
      <c r="AE766" s="22"/>
      <c r="AF766" s="22"/>
      <c r="AG766" s="22">
        <v>4764.8</v>
      </c>
      <c r="AH766" s="22"/>
      <c r="AI766" s="22"/>
      <c r="AJ766" s="22">
        <v>4764.8</v>
      </c>
      <c r="AK766" s="22"/>
      <c r="AL766" s="22">
        <v>4764.8</v>
      </c>
      <c r="AM766" s="22">
        <v>4764.8</v>
      </c>
      <c r="AN766" s="22">
        <v>4764.8</v>
      </c>
      <c r="AO766" s="22"/>
      <c r="AP766" s="22">
        <v>4764.8</v>
      </c>
      <c r="AQ766" s="22"/>
      <c r="AR766" s="22"/>
      <c r="AS766" s="22">
        <v>4764.8</v>
      </c>
      <c r="AT766" s="22">
        <v>0</v>
      </c>
      <c r="AU766" s="22">
        <v>0</v>
      </c>
      <c r="AV766" s="22">
        <v>4764.8</v>
      </c>
      <c r="AW766" s="22">
        <v>0</v>
      </c>
      <c r="AX766" s="22">
        <v>38065.339999999997</v>
      </c>
      <c r="AY766" s="22"/>
      <c r="AZ766" s="22">
        <f>VLOOKUP(A766,[1]Consolidado!$A$4:$AZ$856,52,FALSE)</f>
        <v>0</v>
      </c>
      <c r="BA766" s="22">
        <f>VLOOKUP(A766,'[2]Parcelas ICMS 2018 Calculadas'!$A$4:$BC$856,55,FALSE)</f>
        <v>0</v>
      </c>
      <c r="BB766" s="22">
        <v>0</v>
      </c>
      <c r="BC766" s="22">
        <v>0</v>
      </c>
      <c r="BD766" s="22">
        <v>0</v>
      </c>
      <c r="BE766" s="22"/>
      <c r="BF766" s="22"/>
      <c r="BG766" s="22">
        <v>0</v>
      </c>
      <c r="BH766" s="22"/>
      <c r="BI766" s="22"/>
      <c r="BJ766" s="22">
        <v>0</v>
      </c>
      <c r="BK766" s="22">
        <v>0</v>
      </c>
      <c r="BL766" s="22">
        <v>0</v>
      </c>
      <c r="BM766" s="22">
        <v>0</v>
      </c>
      <c r="BN766" s="23">
        <f t="shared" si="70"/>
        <v>170171.29000000004</v>
      </c>
      <c r="BO766" s="20">
        <v>12218</v>
      </c>
      <c r="BP766" s="20">
        <v>852.77</v>
      </c>
      <c r="BQ766" s="20">
        <v>273.17</v>
      </c>
      <c r="BR766" s="20">
        <v>12218</v>
      </c>
      <c r="BS766" s="20">
        <v>852.77</v>
      </c>
      <c r="BT766" s="20">
        <v>273.17</v>
      </c>
      <c r="BU766" s="20">
        <v>12218</v>
      </c>
      <c r="BV766" s="20">
        <v>852.77</v>
      </c>
      <c r="BW766" s="20">
        <v>273.17</v>
      </c>
      <c r="BX766" s="20">
        <v>12218</v>
      </c>
      <c r="BY766" s="20">
        <v>852.77</v>
      </c>
      <c r="BZ766" s="20">
        <v>273.17</v>
      </c>
      <c r="CA766" s="20">
        <v>12218</v>
      </c>
      <c r="CB766" s="20">
        <v>852.77</v>
      </c>
      <c r="CC766" s="20">
        <v>273.17</v>
      </c>
      <c r="CD766" s="20">
        <v>12218</v>
      </c>
      <c r="CE766" s="20">
        <v>852.77</v>
      </c>
      <c r="CF766" s="20">
        <v>273.17</v>
      </c>
      <c r="CG766" s="20">
        <v>12218</v>
      </c>
      <c r="CH766" s="20">
        <v>852.77</v>
      </c>
      <c r="CI766" s="20">
        <v>273.17</v>
      </c>
      <c r="CJ766" s="20">
        <v>12218</v>
      </c>
      <c r="CK766" s="20">
        <v>852.77</v>
      </c>
      <c r="CL766" s="20">
        <v>273.17</v>
      </c>
      <c r="CM766" s="20">
        <v>12218</v>
      </c>
      <c r="CN766" s="20">
        <v>852.77</v>
      </c>
      <c r="CO766" s="20">
        <v>273.17</v>
      </c>
      <c r="CP766" s="20">
        <v>12218</v>
      </c>
      <c r="CQ766" s="20">
        <v>852.77</v>
      </c>
      <c r="CR766" s="20">
        <v>273.17</v>
      </c>
      <c r="CS766" s="20">
        <v>12218</v>
      </c>
      <c r="CT766" s="20">
        <v>852.77</v>
      </c>
      <c r="CU766" s="20">
        <v>273.17</v>
      </c>
      <c r="CV766" s="20">
        <v>12218</v>
      </c>
      <c r="CW766" s="20">
        <v>852.77</v>
      </c>
      <c r="CX766" s="20">
        <v>273.17</v>
      </c>
      <c r="CY766" s="20">
        <v>12218</v>
      </c>
      <c r="CZ766" s="20">
        <v>852.77</v>
      </c>
      <c r="DA766" s="20">
        <v>273.17</v>
      </c>
      <c r="DB766" s="20">
        <v>12218</v>
      </c>
      <c r="DC766" s="20">
        <v>852.77</v>
      </c>
      <c r="DD766" s="20">
        <v>273.17</v>
      </c>
      <c r="DE766" s="20">
        <v>12218</v>
      </c>
      <c r="DF766" s="20">
        <v>852.77</v>
      </c>
      <c r="DG766" s="20">
        <v>273.17</v>
      </c>
      <c r="DH766" s="20">
        <v>12218</v>
      </c>
      <c r="DI766" s="20">
        <v>852.77</v>
      </c>
      <c r="DJ766" s="20">
        <v>273.17</v>
      </c>
      <c r="DK766" s="20">
        <v>12218</v>
      </c>
      <c r="DL766" s="20">
        <v>852.77</v>
      </c>
      <c r="DM766" s="20">
        <v>273.17</v>
      </c>
      <c r="DN766" s="20">
        <v>12218</v>
      </c>
      <c r="DO766" s="20">
        <v>852.77</v>
      </c>
      <c r="DP766" s="20">
        <v>273.17</v>
      </c>
      <c r="DQ766" s="20">
        <v>12218</v>
      </c>
      <c r="DR766" s="20">
        <v>852.77</v>
      </c>
      <c r="DS766" s="20">
        <v>273.17</v>
      </c>
      <c r="DT766" s="20">
        <v>12218</v>
      </c>
      <c r="DU766" s="20">
        <v>852.77</v>
      </c>
      <c r="DV766" s="20">
        <v>273.17</v>
      </c>
      <c r="DW766" s="20">
        <v>12218</v>
      </c>
      <c r="DX766" s="20">
        <v>852.77</v>
      </c>
      <c r="DY766" s="20">
        <v>273.17</v>
      </c>
      <c r="DZ766" s="20">
        <v>12218</v>
      </c>
      <c r="EA766" s="20">
        <v>852.77</v>
      </c>
      <c r="EB766" s="20">
        <v>273.17</v>
      </c>
      <c r="EC766" s="20">
        <v>12218</v>
      </c>
      <c r="ED766" s="20">
        <v>852.77</v>
      </c>
      <c r="EE766" s="20">
        <v>273.17</v>
      </c>
      <c r="EF766" s="20">
        <v>12218</v>
      </c>
      <c r="EG766" s="20">
        <v>852.77</v>
      </c>
      <c r="EH766" s="20">
        <v>273.17</v>
      </c>
      <c r="EI766" s="20">
        <f t="shared" si="71"/>
        <v>12218</v>
      </c>
      <c r="EJ766" s="20">
        <f t="shared" si="71"/>
        <v>852.77</v>
      </c>
      <c r="EK766" s="20">
        <f t="shared" si="71"/>
        <v>273.17</v>
      </c>
      <c r="EL766" s="20">
        <v>12218</v>
      </c>
      <c r="EM766" s="20">
        <v>852.77</v>
      </c>
      <c r="EN766" s="20">
        <v>273.17</v>
      </c>
      <c r="EO766" s="24">
        <f t="shared" si="72"/>
        <v>346942.44000000006</v>
      </c>
      <c r="EP766" s="25">
        <f t="shared" si="68"/>
        <v>0</v>
      </c>
      <c r="EQ766" s="25">
        <f t="shared" si="69"/>
        <v>53375.839999999967</v>
      </c>
      <c r="ES766" s="26"/>
    </row>
    <row r="767" spans="1:149" x14ac:dyDescent="0.25">
      <c r="A767" s="27">
        <v>776</v>
      </c>
      <c r="B767" s="15">
        <v>1603707000155</v>
      </c>
      <c r="C767" s="28" t="s">
        <v>781</v>
      </c>
      <c r="D767" s="17">
        <v>1321754.54</v>
      </c>
      <c r="E767" s="18">
        <v>1596603.03</v>
      </c>
      <c r="F767" s="19">
        <v>0</v>
      </c>
      <c r="G767" s="20">
        <v>0</v>
      </c>
      <c r="H767" s="21">
        <f t="shared" si="67"/>
        <v>1321754.54</v>
      </c>
      <c r="I767" s="21">
        <v>1596603.03</v>
      </c>
      <c r="J767" s="22">
        <v>0</v>
      </c>
      <c r="K767" s="22">
        <v>0</v>
      </c>
      <c r="L767" s="22">
        <v>0</v>
      </c>
      <c r="M767" s="22">
        <v>0</v>
      </c>
      <c r="N767" s="22">
        <v>60565.73</v>
      </c>
      <c r="O767" s="22">
        <v>0</v>
      </c>
      <c r="P767" s="22">
        <v>60565.73</v>
      </c>
      <c r="Q767" s="22">
        <v>0</v>
      </c>
      <c r="R767" s="22">
        <v>60565.73</v>
      </c>
      <c r="S767" s="22">
        <v>60565.73</v>
      </c>
      <c r="T767" s="22">
        <v>60565.73</v>
      </c>
      <c r="U767" s="22">
        <v>60536.36</v>
      </c>
      <c r="V767" s="22">
        <v>60536.36</v>
      </c>
      <c r="W767" s="22">
        <v>60536.36</v>
      </c>
      <c r="X767" s="22">
        <v>60536.36</v>
      </c>
      <c r="Y767" s="22">
        <v>37009.129999999997</v>
      </c>
      <c r="Z767" s="22">
        <v>37009.129999999997</v>
      </c>
      <c r="AA767" s="22">
        <v>37009.129999999997</v>
      </c>
      <c r="AB767" s="22">
        <v>37009.129999999997</v>
      </c>
      <c r="AC767" s="22">
        <v>0</v>
      </c>
      <c r="AD767" s="22">
        <v>37009.129999999997</v>
      </c>
      <c r="AE767" s="22"/>
      <c r="AF767" s="22"/>
      <c r="AG767" s="22">
        <v>37009.129999999997</v>
      </c>
      <c r="AH767" s="22"/>
      <c r="AI767" s="22"/>
      <c r="AJ767" s="22">
        <v>37009.129999999997</v>
      </c>
      <c r="AK767" s="22"/>
      <c r="AL767" s="22">
        <v>37009.129999999997</v>
      </c>
      <c r="AM767" s="22">
        <v>37009.129999999997</v>
      </c>
      <c r="AN767" s="22">
        <v>37009.129999999997</v>
      </c>
      <c r="AO767" s="22"/>
      <c r="AP767" s="22">
        <v>37009.129999999997</v>
      </c>
      <c r="AQ767" s="22"/>
      <c r="AR767" s="22"/>
      <c r="AS767" s="22">
        <v>37009.129999999997</v>
      </c>
      <c r="AT767" s="22">
        <v>0</v>
      </c>
      <c r="AU767" s="22">
        <v>0</v>
      </c>
      <c r="AV767" s="22">
        <v>37009.129999999997</v>
      </c>
      <c r="AW767" s="22">
        <v>0</v>
      </c>
      <c r="AX767" s="22">
        <v>0</v>
      </c>
      <c r="AY767" s="22"/>
      <c r="AZ767" s="22">
        <f>VLOOKUP(A767,[1]Consolidado!$A$4:$AZ$856,52,FALSE)</f>
        <v>37009.129999999997</v>
      </c>
      <c r="BA767" s="22">
        <f>VLOOKUP(A767,'[2]Parcelas ICMS 2018 Calculadas'!$A$4:$BC$856,55,FALSE)</f>
        <v>0</v>
      </c>
      <c r="BB767" s="22">
        <v>37009.129999999997</v>
      </c>
      <c r="BC767" s="22">
        <v>0</v>
      </c>
      <c r="BD767" s="22">
        <v>0</v>
      </c>
      <c r="BE767" s="22">
        <v>37009.129999999997</v>
      </c>
      <c r="BF767" s="22"/>
      <c r="BG767" s="22">
        <v>0</v>
      </c>
      <c r="BH767" s="22"/>
      <c r="BI767" s="22"/>
      <c r="BJ767" s="22">
        <v>37009.129999999997</v>
      </c>
      <c r="BK767" s="22">
        <v>0</v>
      </c>
      <c r="BL767" s="22">
        <v>0</v>
      </c>
      <c r="BM767" s="22">
        <v>0</v>
      </c>
      <c r="BN767" s="23">
        <f t="shared" si="70"/>
        <v>1174129.2999999996</v>
      </c>
      <c r="BO767" s="20">
        <v>48729.48</v>
      </c>
      <c r="BP767" s="20">
        <v>3401.13</v>
      </c>
      <c r="BQ767" s="20">
        <v>1089.49</v>
      </c>
      <c r="BR767" s="20">
        <v>48729.48</v>
      </c>
      <c r="BS767" s="20">
        <v>3401.13</v>
      </c>
      <c r="BT767" s="20">
        <v>1089.49</v>
      </c>
      <c r="BU767" s="20">
        <v>48729.48</v>
      </c>
      <c r="BV767" s="20">
        <v>3401.13</v>
      </c>
      <c r="BW767" s="20">
        <v>1089.49</v>
      </c>
      <c r="BX767" s="20">
        <v>48729.48</v>
      </c>
      <c r="BY767" s="20">
        <v>3401.13</v>
      </c>
      <c r="BZ767" s="20">
        <v>1089.49</v>
      </c>
      <c r="CA767" s="20">
        <v>48729.48</v>
      </c>
      <c r="CB767" s="20">
        <v>3401.13</v>
      </c>
      <c r="CC767" s="20">
        <v>1089.49</v>
      </c>
      <c r="CD767" s="20">
        <v>48729.48</v>
      </c>
      <c r="CE767" s="20">
        <v>3401.13</v>
      </c>
      <c r="CF767" s="20">
        <v>1089.49</v>
      </c>
      <c r="CG767" s="20">
        <v>48729.48</v>
      </c>
      <c r="CH767" s="20">
        <v>3401.13</v>
      </c>
      <c r="CI767" s="20">
        <v>1089.49</v>
      </c>
      <c r="CJ767" s="20">
        <v>48729.48</v>
      </c>
      <c r="CK767" s="20">
        <v>3401.13</v>
      </c>
      <c r="CL767" s="20">
        <v>1089.49</v>
      </c>
      <c r="CM767" s="20">
        <v>48729.48</v>
      </c>
      <c r="CN767" s="20">
        <v>3401.13</v>
      </c>
      <c r="CO767" s="20">
        <v>1089.49</v>
      </c>
      <c r="CP767" s="20">
        <v>48729.48</v>
      </c>
      <c r="CQ767" s="20">
        <v>3401.13</v>
      </c>
      <c r="CR767" s="20">
        <v>1089.49</v>
      </c>
      <c r="CS767" s="20">
        <v>48729.48</v>
      </c>
      <c r="CT767" s="20">
        <v>3401.13</v>
      </c>
      <c r="CU767" s="20">
        <v>1089.49</v>
      </c>
      <c r="CV767" s="20">
        <v>48729.48</v>
      </c>
      <c r="CW767" s="20">
        <v>3401.13</v>
      </c>
      <c r="CX767" s="20">
        <v>1089.49</v>
      </c>
      <c r="CY767" s="20">
        <v>48729.48</v>
      </c>
      <c r="CZ767" s="20">
        <v>3401.13</v>
      </c>
      <c r="DA767" s="20">
        <v>1089.49</v>
      </c>
      <c r="DB767" s="20">
        <v>48729.48</v>
      </c>
      <c r="DC767" s="20">
        <v>3401.13</v>
      </c>
      <c r="DD767" s="20">
        <v>1089.49</v>
      </c>
      <c r="DE767" s="20">
        <v>48729.48</v>
      </c>
      <c r="DF767" s="20">
        <v>3401.13</v>
      </c>
      <c r="DG767" s="20">
        <v>1089.49</v>
      </c>
      <c r="DH767" s="20">
        <v>48729.48</v>
      </c>
      <c r="DI767" s="20">
        <v>3401.13</v>
      </c>
      <c r="DJ767" s="20">
        <v>1089.49</v>
      </c>
      <c r="DK767" s="20">
        <v>48729.48</v>
      </c>
      <c r="DL767" s="20">
        <v>3401.13</v>
      </c>
      <c r="DM767" s="20">
        <v>1089.49</v>
      </c>
      <c r="DN767" s="20">
        <v>48729.48</v>
      </c>
      <c r="DO767" s="20">
        <v>3401.13</v>
      </c>
      <c r="DP767" s="20">
        <v>1089.49</v>
      </c>
      <c r="DQ767" s="20">
        <v>48729.48</v>
      </c>
      <c r="DR767" s="20">
        <v>3401.13</v>
      </c>
      <c r="DS767" s="20">
        <v>1089.49</v>
      </c>
      <c r="DT767" s="20">
        <v>48729.48</v>
      </c>
      <c r="DU767" s="20">
        <v>3401.13</v>
      </c>
      <c r="DV767" s="20">
        <v>1089.49</v>
      </c>
      <c r="DW767" s="20">
        <v>48729.48</v>
      </c>
      <c r="DX767" s="20">
        <v>3401.13</v>
      </c>
      <c r="DY767" s="20">
        <v>1089.49</v>
      </c>
      <c r="DZ767" s="20">
        <v>48729.48</v>
      </c>
      <c r="EA767" s="20">
        <v>3401.13</v>
      </c>
      <c r="EB767" s="20">
        <v>1089.49</v>
      </c>
      <c r="EC767" s="20">
        <v>48729.48</v>
      </c>
      <c r="ED767" s="20">
        <v>3401.13</v>
      </c>
      <c r="EE767" s="20">
        <v>1089.49</v>
      </c>
      <c r="EF767" s="20">
        <v>48729.48</v>
      </c>
      <c r="EG767" s="20">
        <v>3401.13</v>
      </c>
      <c r="EH767" s="20">
        <v>1089.49</v>
      </c>
      <c r="EI767" s="20">
        <f t="shared" si="71"/>
        <v>48729.48</v>
      </c>
      <c r="EJ767" s="20">
        <f t="shared" si="71"/>
        <v>3401.13</v>
      </c>
      <c r="EK767" s="20">
        <f t="shared" si="71"/>
        <v>1089.49</v>
      </c>
      <c r="EL767" s="20">
        <v>48729.48</v>
      </c>
      <c r="EM767" s="20">
        <v>3401.13</v>
      </c>
      <c r="EN767" s="20">
        <v>1089.49</v>
      </c>
      <c r="EO767" s="24">
        <f t="shared" si="72"/>
        <v>1383722.5999999987</v>
      </c>
      <c r="EP767" s="25">
        <f t="shared" si="68"/>
        <v>147625.24000000046</v>
      </c>
      <c r="EQ767" s="25">
        <f t="shared" si="69"/>
        <v>212880.43000000133</v>
      </c>
      <c r="ES767" s="26"/>
    </row>
    <row r="768" spans="1:149" x14ac:dyDescent="0.25">
      <c r="A768" s="27">
        <v>777</v>
      </c>
      <c r="B768" s="15">
        <v>1612551000179</v>
      </c>
      <c r="C768" s="28" t="s">
        <v>782</v>
      </c>
      <c r="D768" s="17">
        <v>235028.64</v>
      </c>
      <c r="E768" s="18">
        <v>675455.23</v>
      </c>
      <c r="F768" s="19">
        <v>0</v>
      </c>
      <c r="G768" s="20">
        <v>0</v>
      </c>
      <c r="H768" s="21">
        <f t="shared" si="67"/>
        <v>235028.64</v>
      </c>
      <c r="I768" s="21">
        <v>675455.23</v>
      </c>
      <c r="J768" s="22">
        <v>0</v>
      </c>
      <c r="K768" s="22">
        <v>0</v>
      </c>
      <c r="L768" s="22">
        <v>0</v>
      </c>
      <c r="M768" s="22">
        <v>0</v>
      </c>
      <c r="N768" s="22">
        <v>10769.53</v>
      </c>
      <c r="O768" s="22">
        <v>0</v>
      </c>
      <c r="P768" s="22">
        <v>10769.53</v>
      </c>
      <c r="Q768" s="22">
        <v>0</v>
      </c>
      <c r="R768" s="22">
        <v>10769.53</v>
      </c>
      <c r="S768" s="22">
        <v>10769.53</v>
      </c>
      <c r="T768" s="22">
        <v>10769.53</v>
      </c>
      <c r="U768" s="22">
        <v>10764.31</v>
      </c>
      <c r="V768" s="22">
        <v>10764.31</v>
      </c>
      <c r="W768" s="22">
        <v>10764.31</v>
      </c>
      <c r="X768" s="22">
        <v>10764.31</v>
      </c>
      <c r="Y768" s="22">
        <v>6580.8</v>
      </c>
      <c r="Z768" s="22">
        <v>6580.8</v>
      </c>
      <c r="AA768" s="22">
        <v>6580.8</v>
      </c>
      <c r="AB768" s="22">
        <v>6580.8</v>
      </c>
      <c r="AC768" s="22">
        <v>0</v>
      </c>
      <c r="AD768" s="22">
        <v>6580.8</v>
      </c>
      <c r="AE768" s="22"/>
      <c r="AF768" s="22"/>
      <c r="AG768" s="22">
        <v>6580.8</v>
      </c>
      <c r="AH768" s="22"/>
      <c r="AI768" s="22"/>
      <c r="AJ768" s="22">
        <v>6580.8</v>
      </c>
      <c r="AK768" s="22"/>
      <c r="AL768" s="22">
        <v>6580.8</v>
      </c>
      <c r="AM768" s="22">
        <v>6580.8</v>
      </c>
      <c r="AN768" s="22">
        <v>6580.8</v>
      </c>
      <c r="AO768" s="22"/>
      <c r="AP768" s="22">
        <v>6580.8</v>
      </c>
      <c r="AQ768" s="22"/>
      <c r="AR768" s="22"/>
      <c r="AS768" s="22">
        <v>6580.8</v>
      </c>
      <c r="AT768" s="22">
        <v>0</v>
      </c>
      <c r="AU768" s="22">
        <v>0</v>
      </c>
      <c r="AV768" s="22">
        <v>6580.8</v>
      </c>
      <c r="AW768" s="22">
        <v>0</v>
      </c>
      <c r="AX768" s="22">
        <v>52573.35</v>
      </c>
      <c r="AY768" s="22"/>
      <c r="AZ768" s="22">
        <f>VLOOKUP(A768,[1]Consolidado!$A$4:$AZ$856,52,FALSE)</f>
        <v>0</v>
      </c>
      <c r="BA768" s="22">
        <f>VLOOKUP(A768,'[2]Parcelas ICMS 2018 Calculadas'!$A$4:$BC$856,55,FALSE)</f>
        <v>0</v>
      </c>
      <c r="BB768" s="22">
        <v>0</v>
      </c>
      <c r="BC768" s="22">
        <v>0</v>
      </c>
      <c r="BD768" s="22">
        <v>0</v>
      </c>
      <c r="BE768" s="22"/>
      <c r="BF768" s="22"/>
      <c r="BG768" s="22">
        <v>0</v>
      </c>
      <c r="BH768" s="22"/>
      <c r="BI768" s="22"/>
      <c r="BJ768" s="22">
        <v>0</v>
      </c>
      <c r="BK768" s="22">
        <v>0</v>
      </c>
      <c r="BL768" s="22">
        <v>0</v>
      </c>
      <c r="BM768" s="22">
        <v>0</v>
      </c>
      <c r="BN768" s="23">
        <f t="shared" si="70"/>
        <v>235028.63999999993</v>
      </c>
      <c r="BO768" s="20">
        <v>20615.38</v>
      </c>
      <c r="BP768" s="20">
        <v>1438.88</v>
      </c>
      <c r="BQ768" s="20">
        <v>460.92</v>
      </c>
      <c r="BR768" s="20">
        <v>20615.38</v>
      </c>
      <c r="BS768" s="20">
        <v>1438.88</v>
      </c>
      <c r="BT768" s="20">
        <v>460.92</v>
      </c>
      <c r="BU768" s="20">
        <v>20615.38</v>
      </c>
      <c r="BV768" s="20">
        <v>1438.88</v>
      </c>
      <c r="BW768" s="20">
        <v>460.92</v>
      </c>
      <c r="BX768" s="20">
        <v>20615.38</v>
      </c>
      <c r="BY768" s="20">
        <v>1438.88</v>
      </c>
      <c r="BZ768" s="20">
        <v>460.92</v>
      </c>
      <c r="CA768" s="20">
        <v>20615.38</v>
      </c>
      <c r="CB768" s="20">
        <v>1438.88</v>
      </c>
      <c r="CC768" s="20">
        <v>460.92</v>
      </c>
      <c r="CD768" s="20">
        <v>20615.38</v>
      </c>
      <c r="CE768" s="20">
        <v>1438.88</v>
      </c>
      <c r="CF768" s="20">
        <v>460.92</v>
      </c>
      <c r="CG768" s="20">
        <v>20615.38</v>
      </c>
      <c r="CH768" s="20">
        <v>1438.88</v>
      </c>
      <c r="CI768" s="20">
        <v>460.92</v>
      </c>
      <c r="CJ768" s="20">
        <v>20615.38</v>
      </c>
      <c r="CK768" s="20">
        <v>1438.88</v>
      </c>
      <c r="CL768" s="20">
        <v>460.92</v>
      </c>
      <c r="CM768" s="20">
        <v>20615.38</v>
      </c>
      <c r="CN768" s="20">
        <v>1438.88</v>
      </c>
      <c r="CO768" s="20">
        <v>460.92</v>
      </c>
      <c r="CP768" s="20">
        <v>20615.38</v>
      </c>
      <c r="CQ768" s="20">
        <v>1438.88</v>
      </c>
      <c r="CR768" s="20">
        <v>460.92</v>
      </c>
      <c r="CS768" s="20">
        <v>20615.38</v>
      </c>
      <c r="CT768" s="20">
        <v>1438.88</v>
      </c>
      <c r="CU768" s="20">
        <v>460.92</v>
      </c>
      <c r="CV768" s="20">
        <v>20615.38</v>
      </c>
      <c r="CW768" s="20">
        <v>1438.88</v>
      </c>
      <c r="CX768" s="20">
        <v>460.92</v>
      </c>
      <c r="CY768" s="20">
        <v>20615.38</v>
      </c>
      <c r="CZ768" s="20">
        <v>1438.88</v>
      </c>
      <c r="DA768" s="20">
        <v>460.92</v>
      </c>
      <c r="DB768" s="20">
        <v>20615.38</v>
      </c>
      <c r="DC768" s="20">
        <v>1438.88</v>
      </c>
      <c r="DD768" s="20">
        <v>460.92</v>
      </c>
      <c r="DE768" s="20">
        <v>20615.38</v>
      </c>
      <c r="DF768" s="20">
        <v>1438.88</v>
      </c>
      <c r="DG768" s="20">
        <v>460.92</v>
      </c>
      <c r="DH768" s="20">
        <v>20615.38</v>
      </c>
      <c r="DI768" s="20">
        <v>1438.88</v>
      </c>
      <c r="DJ768" s="20">
        <v>460.92</v>
      </c>
      <c r="DK768" s="20">
        <v>20615.38</v>
      </c>
      <c r="DL768" s="20">
        <v>1438.88</v>
      </c>
      <c r="DM768" s="20">
        <v>460.92</v>
      </c>
      <c r="DN768" s="20">
        <v>20615.38</v>
      </c>
      <c r="DO768" s="20">
        <v>1438.88</v>
      </c>
      <c r="DP768" s="20">
        <v>460.92</v>
      </c>
      <c r="DQ768" s="20">
        <v>20615.38</v>
      </c>
      <c r="DR768" s="20">
        <v>1438.88</v>
      </c>
      <c r="DS768" s="20">
        <v>460.92</v>
      </c>
      <c r="DT768" s="20">
        <v>20615.38</v>
      </c>
      <c r="DU768" s="20">
        <v>1438.88</v>
      </c>
      <c r="DV768" s="20">
        <v>460.92</v>
      </c>
      <c r="DW768" s="20">
        <v>20615.38</v>
      </c>
      <c r="DX768" s="20">
        <v>1438.88</v>
      </c>
      <c r="DY768" s="20">
        <v>460.92</v>
      </c>
      <c r="DZ768" s="20">
        <v>20615.38</v>
      </c>
      <c r="EA768" s="20">
        <v>1438.88</v>
      </c>
      <c r="EB768" s="20">
        <v>460.92</v>
      </c>
      <c r="EC768" s="20">
        <v>20615.38</v>
      </c>
      <c r="ED768" s="20">
        <v>1438.88</v>
      </c>
      <c r="EE768" s="20">
        <v>460.92</v>
      </c>
      <c r="EF768" s="20">
        <v>20615.38</v>
      </c>
      <c r="EG768" s="20">
        <v>1438.88</v>
      </c>
      <c r="EH768" s="20">
        <v>460.92</v>
      </c>
      <c r="EI768" s="20">
        <f t="shared" si="71"/>
        <v>20615.38</v>
      </c>
      <c r="EJ768" s="20">
        <f t="shared" si="71"/>
        <v>1438.88</v>
      </c>
      <c r="EK768" s="20">
        <f t="shared" si="71"/>
        <v>460.92</v>
      </c>
      <c r="EL768" s="20">
        <v>20615.38</v>
      </c>
      <c r="EM768" s="20">
        <v>1438.88</v>
      </c>
      <c r="EN768" s="20">
        <v>460.92</v>
      </c>
      <c r="EO768" s="24">
        <f t="shared" si="72"/>
        <v>585394.68000000017</v>
      </c>
      <c r="EP768" s="25">
        <f t="shared" si="68"/>
        <v>0</v>
      </c>
      <c r="EQ768" s="25">
        <f t="shared" si="69"/>
        <v>90060.549999999814</v>
      </c>
      <c r="ES768" s="26"/>
    </row>
    <row r="769" spans="1:149" x14ac:dyDescent="0.25">
      <c r="A769" s="27">
        <v>778</v>
      </c>
      <c r="B769" s="15">
        <v>1617441000108</v>
      </c>
      <c r="C769" s="28" t="s">
        <v>783</v>
      </c>
      <c r="D769" s="17">
        <v>267099.48</v>
      </c>
      <c r="E769" s="18">
        <v>553691.04</v>
      </c>
      <c r="F769" s="19">
        <v>0</v>
      </c>
      <c r="G769" s="20">
        <v>0</v>
      </c>
      <c r="H769" s="21">
        <f t="shared" si="67"/>
        <v>267099.48</v>
      </c>
      <c r="I769" s="21">
        <v>553691.04</v>
      </c>
      <c r="J769" s="22">
        <v>0</v>
      </c>
      <c r="K769" s="22">
        <v>0</v>
      </c>
      <c r="L769" s="22">
        <v>0</v>
      </c>
      <c r="M769" s="22">
        <v>0</v>
      </c>
      <c r="N769" s="22">
        <v>12239.09</v>
      </c>
      <c r="O769" s="22">
        <v>0</v>
      </c>
      <c r="P769" s="22">
        <v>12239.09</v>
      </c>
      <c r="Q769" s="22">
        <v>0</v>
      </c>
      <c r="R769" s="22">
        <v>12239.09</v>
      </c>
      <c r="S769" s="22">
        <v>12239.09</v>
      </c>
      <c r="T769" s="22">
        <v>12239.09</v>
      </c>
      <c r="U769" s="22">
        <v>12233.16</v>
      </c>
      <c r="V769" s="22">
        <v>12233.16</v>
      </c>
      <c r="W769" s="22">
        <v>12233.16</v>
      </c>
      <c r="X769" s="22">
        <v>12233.16</v>
      </c>
      <c r="Y769" s="22">
        <v>7478.79</v>
      </c>
      <c r="Z769" s="22">
        <v>7478.79</v>
      </c>
      <c r="AA769" s="22">
        <v>7478.79</v>
      </c>
      <c r="AB769" s="22">
        <v>7478.79</v>
      </c>
      <c r="AC769" s="22">
        <v>0</v>
      </c>
      <c r="AD769" s="22">
        <v>7478.79</v>
      </c>
      <c r="AE769" s="22"/>
      <c r="AF769" s="22"/>
      <c r="AG769" s="22">
        <v>7478.79</v>
      </c>
      <c r="AH769" s="22"/>
      <c r="AI769" s="22"/>
      <c r="AJ769" s="22">
        <v>7478.79</v>
      </c>
      <c r="AK769" s="22"/>
      <c r="AL769" s="22">
        <v>7478.79</v>
      </c>
      <c r="AM769" s="22">
        <v>7478.79</v>
      </c>
      <c r="AN769" s="22">
        <v>7478.79</v>
      </c>
      <c r="AO769" s="22"/>
      <c r="AP769" s="22">
        <v>7478.79</v>
      </c>
      <c r="AQ769" s="22"/>
      <c r="AR769" s="22"/>
      <c r="AS769" s="22">
        <v>7478.79</v>
      </c>
      <c r="AT769" s="22">
        <v>0</v>
      </c>
      <c r="AU769" s="22">
        <v>0</v>
      </c>
      <c r="AV769" s="22">
        <v>7478.79</v>
      </c>
      <c r="AW769" s="22">
        <v>0</v>
      </c>
      <c r="AX769" s="22">
        <v>0</v>
      </c>
      <c r="AY769" s="22"/>
      <c r="AZ769" s="22">
        <f>VLOOKUP(A769,[1]Consolidado!$A$4:$AZ$856,52,FALSE)</f>
        <v>7478.79</v>
      </c>
      <c r="BA769" s="22">
        <f>VLOOKUP(A769,'[2]Parcelas ICMS 2018 Calculadas'!$A$4:$BC$856,55,FALSE)</f>
        <v>0</v>
      </c>
      <c r="BB769" s="22">
        <v>7478.79</v>
      </c>
      <c r="BC769" s="22">
        <v>0</v>
      </c>
      <c r="BD769" s="22">
        <v>0</v>
      </c>
      <c r="BE769" s="22">
        <v>7478.79</v>
      </c>
      <c r="BF769" s="22"/>
      <c r="BG769" s="22">
        <v>0</v>
      </c>
      <c r="BH769" s="22"/>
      <c r="BI769" s="22"/>
      <c r="BJ769" s="22">
        <v>7478.79</v>
      </c>
      <c r="BK769" s="22">
        <v>0</v>
      </c>
      <c r="BL769" s="22">
        <v>0</v>
      </c>
      <c r="BM769" s="22">
        <v>0</v>
      </c>
      <c r="BN769" s="23">
        <f t="shared" si="70"/>
        <v>237267.52000000011</v>
      </c>
      <c r="BO769" s="20">
        <v>16899.05</v>
      </c>
      <c r="BP769" s="20">
        <v>1179.49</v>
      </c>
      <c r="BQ769" s="20">
        <v>377.83</v>
      </c>
      <c r="BR769" s="20">
        <v>16899.05</v>
      </c>
      <c r="BS769" s="20">
        <v>1179.49</v>
      </c>
      <c r="BT769" s="20">
        <v>377.83</v>
      </c>
      <c r="BU769" s="20">
        <v>16899.05</v>
      </c>
      <c r="BV769" s="20">
        <v>1179.49</v>
      </c>
      <c r="BW769" s="20">
        <v>377.83</v>
      </c>
      <c r="BX769" s="20">
        <v>16899.05</v>
      </c>
      <c r="BY769" s="20">
        <v>1179.49</v>
      </c>
      <c r="BZ769" s="20">
        <v>377.83</v>
      </c>
      <c r="CA769" s="20">
        <v>16899.05</v>
      </c>
      <c r="CB769" s="20">
        <v>1179.49</v>
      </c>
      <c r="CC769" s="20">
        <v>377.83</v>
      </c>
      <c r="CD769" s="20">
        <v>16899.05</v>
      </c>
      <c r="CE769" s="20">
        <v>1179.49</v>
      </c>
      <c r="CF769" s="20">
        <v>377.83</v>
      </c>
      <c r="CG769" s="20">
        <v>16899.05</v>
      </c>
      <c r="CH769" s="20">
        <v>1179.49</v>
      </c>
      <c r="CI769" s="20">
        <v>377.83</v>
      </c>
      <c r="CJ769" s="20">
        <v>16899.05</v>
      </c>
      <c r="CK769" s="20">
        <v>1179.49</v>
      </c>
      <c r="CL769" s="20">
        <v>377.83</v>
      </c>
      <c r="CM769" s="20">
        <v>16899.05</v>
      </c>
      <c r="CN769" s="20">
        <v>1179.49</v>
      </c>
      <c r="CO769" s="20">
        <v>377.83</v>
      </c>
      <c r="CP769" s="20">
        <v>16899.05</v>
      </c>
      <c r="CQ769" s="20">
        <v>1179.49</v>
      </c>
      <c r="CR769" s="20">
        <v>377.83</v>
      </c>
      <c r="CS769" s="20">
        <v>16899.05</v>
      </c>
      <c r="CT769" s="20">
        <v>1179.49</v>
      </c>
      <c r="CU769" s="20">
        <v>377.83</v>
      </c>
      <c r="CV769" s="20">
        <v>16899.05</v>
      </c>
      <c r="CW769" s="20">
        <v>1179.49</v>
      </c>
      <c r="CX769" s="20">
        <v>377.83</v>
      </c>
      <c r="CY769" s="20">
        <v>16899.05</v>
      </c>
      <c r="CZ769" s="20">
        <v>1179.49</v>
      </c>
      <c r="DA769" s="20">
        <v>377.83</v>
      </c>
      <c r="DB769" s="20">
        <v>16899.05</v>
      </c>
      <c r="DC769" s="20">
        <v>1179.49</v>
      </c>
      <c r="DD769" s="20">
        <v>377.83</v>
      </c>
      <c r="DE769" s="20">
        <v>16899.05</v>
      </c>
      <c r="DF769" s="20">
        <v>1179.49</v>
      </c>
      <c r="DG769" s="20">
        <v>377.83</v>
      </c>
      <c r="DH769" s="20">
        <v>16899.05</v>
      </c>
      <c r="DI769" s="20">
        <v>1179.49</v>
      </c>
      <c r="DJ769" s="20">
        <v>377.83</v>
      </c>
      <c r="DK769" s="20">
        <v>16899.05</v>
      </c>
      <c r="DL769" s="20">
        <v>1179.49</v>
      </c>
      <c r="DM769" s="20">
        <v>377.83</v>
      </c>
      <c r="DN769" s="20">
        <v>16899.05</v>
      </c>
      <c r="DO769" s="20">
        <v>1179.49</v>
      </c>
      <c r="DP769" s="20">
        <v>377.83</v>
      </c>
      <c r="DQ769" s="20">
        <v>16899.05</v>
      </c>
      <c r="DR769" s="20">
        <v>1179.49</v>
      </c>
      <c r="DS769" s="20">
        <v>377.83</v>
      </c>
      <c r="DT769" s="20">
        <v>16899.05</v>
      </c>
      <c r="DU769" s="20">
        <v>1179.49</v>
      </c>
      <c r="DV769" s="20">
        <v>377.83</v>
      </c>
      <c r="DW769" s="20">
        <v>16899.05</v>
      </c>
      <c r="DX769" s="20">
        <v>1179.49</v>
      </c>
      <c r="DY769" s="20">
        <v>377.83</v>
      </c>
      <c r="DZ769" s="20">
        <v>16899.05</v>
      </c>
      <c r="EA769" s="20">
        <v>1179.49</v>
      </c>
      <c r="EB769" s="20">
        <v>377.83</v>
      </c>
      <c r="EC769" s="20">
        <v>16899.05</v>
      </c>
      <c r="ED769" s="20">
        <v>1179.49</v>
      </c>
      <c r="EE769" s="20">
        <v>377.83</v>
      </c>
      <c r="EF769" s="20">
        <v>16899.05</v>
      </c>
      <c r="EG769" s="20">
        <v>1179.49</v>
      </c>
      <c r="EH769" s="20">
        <v>377.83</v>
      </c>
      <c r="EI769" s="20">
        <f t="shared" si="71"/>
        <v>16899.05</v>
      </c>
      <c r="EJ769" s="20">
        <f t="shared" si="71"/>
        <v>1179.49</v>
      </c>
      <c r="EK769" s="20">
        <f t="shared" si="71"/>
        <v>377.83</v>
      </c>
      <c r="EL769" s="20">
        <v>16899.05</v>
      </c>
      <c r="EM769" s="20">
        <v>1179.49</v>
      </c>
      <c r="EN769" s="20">
        <v>377.83</v>
      </c>
      <c r="EO769" s="24">
        <f t="shared" si="72"/>
        <v>479865.61999999976</v>
      </c>
      <c r="EP769" s="25">
        <f t="shared" si="68"/>
        <v>29831.959999999875</v>
      </c>
      <c r="EQ769" s="25">
        <f t="shared" si="69"/>
        <v>73825.420000000275</v>
      </c>
      <c r="ES769" s="26"/>
    </row>
    <row r="770" spans="1:149" x14ac:dyDescent="0.25">
      <c r="A770" s="27">
        <v>779</v>
      </c>
      <c r="B770" s="15">
        <v>1612370000142</v>
      </c>
      <c r="C770" s="28" t="s">
        <v>784</v>
      </c>
      <c r="D770" s="17">
        <v>1382289.02</v>
      </c>
      <c r="E770" s="18">
        <v>773527.23</v>
      </c>
      <c r="F770" s="19">
        <v>0</v>
      </c>
      <c r="G770" s="20">
        <v>0</v>
      </c>
      <c r="H770" s="21">
        <f t="shared" si="67"/>
        <v>1382289.02</v>
      </c>
      <c r="I770" s="21">
        <v>773527.23</v>
      </c>
      <c r="J770" s="22">
        <v>0</v>
      </c>
      <c r="K770" s="22">
        <v>0</v>
      </c>
      <c r="L770" s="22">
        <v>0</v>
      </c>
      <c r="M770" s="22">
        <v>0</v>
      </c>
      <c r="N770" s="22">
        <v>63339.55</v>
      </c>
      <c r="O770" s="22">
        <v>0</v>
      </c>
      <c r="P770" s="22">
        <v>63339.55</v>
      </c>
      <c r="Q770" s="22">
        <v>0</v>
      </c>
      <c r="R770" s="22">
        <v>63339.55</v>
      </c>
      <c r="S770" s="22">
        <v>63339.55</v>
      </c>
      <c r="T770" s="22">
        <v>63339.55</v>
      </c>
      <c r="U770" s="22">
        <v>63308.84</v>
      </c>
      <c r="V770" s="22">
        <v>63308.84</v>
      </c>
      <c r="W770" s="22">
        <v>63308.84</v>
      </c>
      <c r="X770" s="22">
        <v>63308.84</v>
      </c>
      <c r="Y770" s="22">
        <v>38704.089999999997</v>
      </c>
      <c r="Z770" s="22">
        <v>38704.089999999997</v>
      </c>
      <c r="AA770" s="22">
        <v>38704.089999999997</v>
      </c>
      <c r="AB770" s="22">
        <v>38704.089999999997</v>
      </c>
      <c r="AC770" s="22">
        <v>0</v>
      </c>
      <c r="AD770" s="22">
        <v>38704.089999999997</v>
      </c>
      <c r="AE770" s="22"/>
      <c r="AF770" s="22"/>
      <c r="AG770" s="22">
        <v>38704.089999999997</v>
      </c>
      <c r="AH770" s="22"/>
      <c r="AI770" s="22"/>
      <c r="AJ770" s="22">
        <v>38704.089999999997</v>
      </c>
      <c r="AK770" s="22"/>
      <c r="AL770" s="22">
        <v>38704.089999999997</v>
      </c>
      <c r="AM770" s="22">
        <v>38704.089999999997</v>
      </c>
      <c r="AN770" s="22">
        <v>38704.089999999997</v>
      </c>
      <c r="AO770" s="22"/>
      <c r="AP770" s="22">
        <v>38704.089999999997</v>
      </c>
      <c r="AQ770" s="22"/>
      <c r="AR770" s="22"/>
      <c r="AS770" s="22">
        <v>38704.089999999997</v>
      </c>
      <c r="AT770" s="22">
        <v>0</v>
      </c>
      <c r="AU770" s="22">
        <v>0</v>
      </c>
      <c r="AV770" s="22">
        <v>38704.089999999997</v>
      </c>
      <c r="AW770" s="22">
        <v>0</v>
      </c>
      <c r="AX770" s="22">
        <v>0</v>
      </c>
      <c r="AY770" s="22"/>
      <c r="AZ770" s="22">
        <f>VLOOKUP(A770,[1]Consolidado!$A$4:$AZ$856,52,FALSE)</f>
        <v>38704.089999999997</v>
      </c>
      <c r="BA770" s="22">
        <f>VLOOKUP(A770,'[2]Parcelas ICMS 2018 Calculadas'!$A$4:$BC$856,55,FALSE)</f>
        <v>0</v>
      </c>
      <c r="BB770" s="22">
        <v>38704.089999999997</v>
      </c>
      <c r="BC770" s="22">
        <v>0</v>
      </c>
      <c r="BD770" s="22">
        <v>0</v>
      </c>
      <c r="BE770" s="22">
        <v>38704.089999999997</v>
      </c>
      <c r="BF770" s="22"/>
      <c r="BG770" s="22">
        <v>0</v>
      </c>
      <c r="BH770" s="22"/>
      <c r="BI770" s="22"/>
      <c r="BJ770" s="22">
        <v>38704.089999999997</v>
      </c>
      <c r="BK770" s="22">
        <v>0</v>
      </c>
      <c r="BL770" s="22">
        <v>0</v>
      </c>
      <c r="BM770" s="22">
        <v>0</v>
      </c>
      <c r="BN770" s="23">
        <f t="shared" si="70"/>
        <v>1227902.6399999999</v>
      </c>
      <c r="BO770" s="20">
        <v>23608.61</v>
      </c>
      <c r="BP770" s="20">
        <v>1647.79</v>
      </c>
      <c r="BQ770" s="20">
        <v>527.84</v>
      </c>
      <c r="BR770" s="20">
        <v>23608.61</v>
      </c>
      <c r="BS770" s="20">
        <v>1647.79</v>
      </c>
      <c r="BT770" s="20">
        <v>527.84</v>
      </c>
      <c r="BU770" s="20">
        <v>23608.61</v>
      </c>
      <c r="BV770" s="20">
        <v>1647.79</v>
      </c>
      <c r="BW770" s="20">
        <v>527.84</v>
      </c>
      <c r="BX770" s="20">
        <v>23608.61</v>
      </c>
      <c r="BY770" s="20">
        <v>1647.79</v>
      </c>
      <c r="BZ770" s="20">
        <v>527.84</v>
      </c>
      <c r="CA770" s="20">
        <v>23608.61</v>
      </c>
      <c r="CB770" s="20">
        <v>1647.79</v>
      </c>
      <c r="CC770" s="20">
        <v>527.84</v>
      </c>
      <c r="CD770" s="20">
        <v>23608.61</v>
      </c>
      <c r="CE770" s="20">
        <v>1647.79</v>
      </c>
      <c r="CF770" s="20">
        <v>527.84</v>
      </c>
      <c r="CG770" s="20">
        <v>23608.61</v>
      </c>
      <c r="CH770" s="20">
        <v>1647.79</v>
      </c>
      <c r="CI770" s="20">
        <v>527.84</v>
      </c>
      <c r="CJ770" s="20">
        <v>23608.61</v>
      </c>
      <c r="CK770" s="20">
        <v>1647.79</v>
      </c>
      <c r="CL770" s="20">
        <v>527.84</v>
      </c>
      <c r="CM770" s="20">
        <v>23608.61</v>
      </c>
      <c r="CN770" s="20">
        <v>1647.79</v>
      </c>
      <c r="CO770" s="20">
        <v>527.84</v>
      </c>
      <c r="CP770" s="20">
        <v>23608.61</v>
      </c>
      <c r="CQ770" s="20">
        <v>1647.79</v>
      </c>
      <c r="CR770" s="20">
        <v>527.84</v>
      </c>
      <c r="CS770" s="20">
        <v>23608.61</v>
      </c>
      <c r="CT770" s="20">
        <v>1647.79</v>
      </c>
      <c r="CU770" s="20">
        <v>527.84</v>
      </c>
      <c r="CV770" s="20">
        <v>23608.61</v>
      </c>
      <c r="CW770" s="20">
        <v>1647.79</v>
      </c>
      <c r="CX770" s="20">
        <v>527.84</v>
      </c>
      <c r="CY770" s="20">
        <v>23608.61</v>
      </c>
      <c r="CZ770" s="20">
        <v>1647.79</v>
      </c>
      <c r="DA770" s="20">
        <v>527.84</v>
      </c>
      <c r="DB770" s="20">
        <v>23608.61</v>
      </c>
      <c r="DC770" s="20">
        <v>1647.79</v>
      </c>
      <c r="DD770" s="20">
        <v>527.84</v>
      </c>
      <c r="DE770" s="20">
        <v>23608.61</v>
      </c>
      <c r="DF770" s="20">
        <v>1647.79</v>
      </c>
      <c r="DG770" s="20">
        <v>527.84</v>
      </c>
      <c r="DH770" s="20">
        <v>23608.61</v>
      </c>
      <c r="DI770" s="20">
        <v>1647.79</v>
      </c>
      <c r="DJ770" s="20">
        <v>527.84</v>
      </c>
      <c r="DK770" s="20">
        <v>23608.61</v>
      </c>
      <c r="DL770" s="20">
        <v>1647.79</v>
      </c>
      <c r="DM770" s="20">
        <v>527.84</v>
      </c>
      <c r="DN770" s="20">
        <v>23608.61</v>
      </c>
      <c r="DO770" s="20">
        <v>1647.79</v>
      </c>
      <c r="DP770" s="20">
        <v>527.84</v>
      </c>
      <c r="DQ770" s="20">
        <v>23608.61</v>
      </c>
      <c r="DR770" s="20">
        <v>1647.79</v>
      </c>
      <c r="DS770" s="20">
        <v>527.84</v>
      </c>
      <c r="DT770" s="20">
        <v>23608.61</v>
      </c>
      <c r="DU770" s="20">
        <v>1647.79</v>
      </c>
      <c r="DV770" s="20">
        <v>527.84</v>
      </c>
      <c r="DW770" s="20">
        <v>23608.61</v>
      </c>
      <c r="DX770" s="20">
        <v>1647.79</v>
      </c>
      <c r="DY770" s="20">
        <v>527.84</v>
      </c>
      <c r="DZ770" s="20">
        <v>23608.61</v>
      </c>
      <c r="EA770" s="20">
        <v>1647.79</v>
      </c>
      <c r="EB770" s="20">
        <v>527.84</v>
      </c>
      <c r="EC770" s="20">
        <v>23608.61</v>
      </c>
      <c r="ED770" s="20">
        <v>1647.79</v>
      </c>
      <c r="EE770" s="20">
        <v>527.84</v>
      </c>
      <c r="EF770" s="20">
        <v>23608.61</v>
      </c>
      <c r="EG770" s="20">
        <v>1647.79</v>
      </c>
      <c r="EH770" s="20">
        <v>527.84</v>
      </c>
      <c r="EI770" s="20">
        <f t="shared" si="71"/>
        <v>23608.61</v>
      </c>
      <c r="EJ770" s="20">
        <f t="shared" si="71"/>
        <v>1647.79</v>
      </c>
      <c r="EK770" s="20">
        <f t="shared" si="71"/>
        <v>527.84</v>
      </c>
      <c r="EL770" s="20">
        <v>23608.61</v>
      </c>
      <c r="EM770" s="20">
        <v>1647.79</v>
      </c>
      <c r="EN770" s="20">
        <v>527.84</v>
      </c>
      <c r="EO770" s="24">
        <f t="shared" si="72"/>
        <v>670390.23999999987</v>
      </c>
      <c r="EP770" s="25">
        <f t="shared" si="68"/>
        <v>154386.38000000012</v>
      </c>
      <c r="EQ770" s="25">
        <f t="shared" si="69"/>
        <v>103136.99000000011</v>
      </c>
      <c r="ES770" s="26"/>
    </row>
    <row r="771" spans="1:149" x14ac:dyDescent="0.25">
      <c r="A771" s="27">
        <v>780</v>
      </c>
      <c r="B771" s="15">
        <v>1612502000136</v>
      </c>
      <c r="C771" s="28" t="s">
        <v>785</v>
      </c>
      <c r="D771" s="17">
        <v>211145.67</v>
      </c>
      <c r="E771" s="18">
        <v>756213.7</v>
      </c>
      <c r="F771" s="19">
        <v>0</v>
      </c>
      <c r="G771" s="20">
        <v>0</v>
      </c>
      <c r="H771" s="21">
        <f t="shared" si="67"/>
        <v>211145.67</v>
      </c>
      <c r="I771" s="21">
        <v>756213.7</v>
      </c>
      <c r="J771" s="22">
        <v>0</v>
      </c>
      <c r="K771" s="22">
        <v>0</v>
      </c>
      <c r="L771" s="22">
        <v>0</v>
      </c>
      <c r="M771" s="22">
        <v>0</v>
      </c>
      <c r="N771" s="22">
        <v>9675.16</v>
      </c>
      <c r="O771" s="22">
        <v>0</v>
      </c>
      <c r="P771" s="22">
        <v>9675.16</v>
      </c>
      <c r="Q771" s="22">
        <v>0</v>
      </c>
      <c r="R771" s="22">
        <v>9675.16</v>
      </c>
      <c r="S771" s="22">
        <v>9675.16</v>
      </c>
      <c r="T771" s="22">
        <v>9675.16</v>
      </c>
      <c r="U771" s="22">
        <v>9670.4699999999993</v>
      </c>
      <c r="V771" s="22">
        <v>9670.4699999999993</v>
      </c>
      <c r="W771" s="22">
        <v>9670.4699999999993</v>
      </c>
      <c r="X771" s="22">
        <v>9670.4699999999993</v>
      </c>
      <c r="Y771" s="22">
        <v>5912.08</v>
      </c>
      <c r="Z771" s="22">
        <v>5912.08</v>
      </c>
      <c r="AA771" s="22">
        <v>5912.08</v>
      </c>
      <c r="AB771" s="22">
        <v>5912.08</v>
      </c>
      <c r="AC771" s="22">
        <v>0</v>
      </c>
      <c r="AD771" s="22">
        <v>5912.08</v>
      </c>
      <c r="AE771" s="22"/>
      <c r="AF771" s="22"/>
      <c r="AG771" s="22">
        <v>5912.08</v>
      </c>
      <c r="AH771" s="22"/>
      <c r="AI771" s="22"/>
      <c r="AJ771" s="22">
        <v>5912.08</v>
      </c>
      <c r="AK771" s="22"/>
      <c r="AL771" s="22">
        <v>5912.08</v>
      </c>
      <c r="AM771" s="22">
        <v>5912.08</v>
      </c>
      <c r="AN771" s="22">
        <v>5912.08</v>
      </c>
      <c r="AO771" s="22"/>
      <c r="AP771" s="22">
        <v>5912.08</v>
      </c>
      <c r="AQ771" s="22"/>
      <c r="AR771" s="22"/>
      <c r="AS771" s="22">
        <v>5912.08</v>
      </c>
      <c r="AT771" s="22">
        <v>0</v>
      </c>
      <c r="AU771" s="22">
        <v>0</v>
      </c>
      <c r="AV771" s="22">
        <v>5912.08</v>
      </c>
      <c r="AW771" s="22">
        <v>35472.479999999996</v>
      </c>
      <c r="AX771" s="22">
        <v>11758.47</v>
      </c>
      <c r="AY771" s="22"/>
      <c r="AZ771" s="22">
        <f>VLOOKUP(A771,[1]Consolidado!$A$4:$AZ$856,52,FALSE)</f>
        <v>0</v>
      </c>
      <c r="BA771" s="22">
        <f>VLOOKUP(A771,'[2]Parcelas ICMS 2018 Calculadas'!$A$4:$BC$856,55,FALSE)</f>
        <v>0</v>
      </c>
      <c r="BB771" s="22">
        <v>0</v>
      </c>
      <c r="BC771" s="22">
        <v>0</v>
      </c>
      <c r="BD771" s="22">
        <v>0</v>
      </c>
      <c r="BE771" s="22"/>
      <c r="BF771" s="22"/>
      <c r="BG771" s="22">
        <v>0</v>
      </c>
      <c r="BH771" s="22"/>
      <c r="BI771" s="22"/>
      <c r="BJ771" s="22">
        <v>0</v>
      </c>
      <c r="BK771" s="22">
        <v>0</v>
      </c>
      <c r="BL771" s="22">
        <v>0</v>
      </c>
      <c r="BM771" s="22">
        <v>0</v>
      </c>
      <c r="BN771" s="23">
        <f t="shared" si="70"/>
        <v>211145.66999999995</v>
      </c>
      <c r="BO771" s="20">
        <v>23080.19</v>
      </c>
      <c r="BP771" s="20">
        <v>1610.91</v>
      </c>
      <c r="BQ771" s="20">
        <v>516.03</v>
      </c>
      <c r="BR771" s="20">
        <v>23080.19</v>
      </c>
      <c r="BS771" s="20">
        <v>1610.91</v>
      </c>
      <c r="BT771" s="20">
        <v>516.03</v>
      </c>
      <c r="BU771" s="20">
        <v>23080.19</v>
      </c>
      <c r="BV771" s="20">
        <v>1610.91</v>
      </c>
      <c r="BW771" s="20">
        <v>516.03</v>
      </c>
      <c r="BX771" s="20">
        <v>23080.19</v>
      </c>
      <c r="BY771" s="20">
        <v>1610.91</v>
      </c>
      <c r="BZ771" s="20">
        <v>516.03</v>
      </c>
      <c r="CA771" s="20">
        <v>23080.19</v>
      </c>
      <c r="CB771" s="20">
        <v>1610.91</v>
      </c>
      <c r="CC771" s="20">
        <v>516.03</v>
      </c>
      <c r="CD771" s="20">
        <v>23080.19</v>
      </c>
      <c r="CE771" s="20">
        <v>1610.91</v>
      </c>
      <c r="CF771" s="20">
        <v>516.03</v>
      </c>
      <c r="CG771" s="20">
        <v>23080.19</v>
      </c>
      <c r="CH771" s="20">
        <v>1610.91</v>
      </c>
      <c r="CI771" s="20">
        <v>516.03</v>
      </c>
      <c r="CJ771" s="20">
        <v>23080.19</v>
      </c>
      <c r="CK771" s="20">
        <v>1610.91</v>
      </c>
      <c r="CL771" s="20">
        <v>516.03</v>
      </c>
      <c r="CM771" s="20">
        <v>23080.19</v>
      </c>
      <c r="CN771" s="20">
        <v>1610.91</v>
      </c>
      <c r="CO771" s="20">
        <v>516.03</v>
      </c>
      <c r="CP771" s="20">
        <v>23080.19</v>
      </c>
      <c r="CQ771" s="20">
        <v>1610.91</v>
      </c>
      <c r="CR771" s="20">
        <v>516.03</v>
      </c>
      <c r="CS771" s="20">
        <v>23080.19</v>
      </c>
      <c r="CT771" s="20">
        <v>1610.91</v>
      </c>
      <c r="CU771" s="20">
        <v>516.03</v>
      </c>
      <c r="CV771" s="20">
        <v>23080.19</v>
      </c>
      <c r="CW771" s="20">
        <v>1610.91</v>
      </c>
      <c r="CX771" s="20">
        <v>516.03</v>
      </c>
      <c r="CY771" s="20">
        <v>23080.19</v>
      </c>
      <c r="CZ771" s="20">
        <v>1610.91</v>
      </c>
      <c r="DA771" s="20">
        <v>516.03</v>
      </c>
      <c r="DB771" s="20">
        <v>23080.19</v>
      </c>
      <c r="DC771" s="20">
        <v>1610.91</v>
      </c>
      <c r="DD771" s="20">
        <v>516.03</v>
      </c>
      <c r="DE771" s="20">
        <v>23080.19</v>
      </c>
      <c r="DF771" s="20">
        <v>1610.91</v>
      </c>
      <c r="DG771" s="20">
        <v>516.03</v>
      </c>
      <c r="DH771" s="20">
        <v>23080.19</v>
      </c>
      <c r="DI771" s="20">
        <v>1610.91</v>
      </c>
      <c r="DJ771" s="20">
        <v>516.03</v>
      </c>
      <c r="DK771" s="20">
        <v>23080.19</v>
      </c>
      <c r="DL771" s="20">
        <v>1610.91</v>
      </c>
      <c r="DM771" s="20">
        <v>516.03</v>
      </c>
      <c r="DN771" s="20">
        <v>23080.19</v>
      </c>
      <c r="DO771" s="20">
        <v>1610.91</v>
      </c>
      <c r="DP771" s="20">
        <v>516.03</v>
      </c>
      <c r="DQ771" s="20">
        <v>23080.19</v>
      </c>
      <c r="DR771" s="20">
        <v>1610.91</v>
      </c>
      <c r="DS771" s="20">
        <v>516.03</v>
      </c>
      <c r="DT771" s="20">
        <v>23080.19</v>
      </c>
      <c r="DU771" s="20">
        <v>1610.91</v>
      </c>
      <c r="DV771" s="20">
        <v>516.03</v>
      </c>
      <c r="DW771" s="20">
        <v>23080.19</v>
      </c>
      <c r="DX771" s="20">
        <v>1610.91</v>
      </c>
      <c r="DY771" s="20">
        <v>516.03</v>
      </c>
      <c r="DZ771" s="20">
        <v>23080.19</v>
      </c>
      <c r="EA771" s="20">
        <v>1610.91</v>
      </c>
      <c r="EB771" s="20">
        <v>516.03</v>
      </c>
      <c r="EC771" s="20">
        <v>23080.19</v>
      </c>
      <c r="ED771" s="20">
        <v>1610.91</v>
      </c>
      <c r="EE771" s="20">
        <v>516.03</v>
      </c>
      <c r="EF771" s="20">
        <v>23080.19</v>
      </c>
      <c r="EG771" s="20">
        <v>1610.91</v>
      </c>
      <c r="EH771" s="20">
        <v>516.03</v>
      </c>
      <c r="EI771" s="20">
        <f t="shared" si="71"/>
        <v>23080.19</v>
      </c>
      <c r="EJ771" s="20">
        <f t="shared" si="71"/>
        <v>1610.91</v>
      </c>
      <c r="EK771" s="20">
        <f t="shared" si="71"/>
        <v>516.03</v>
      </c>
      <c r="EL771" s="20">
        <v>23080.19</v>
      </c>
      <c r="EM771" s="20">
        <v>1610.91</v>
      </c>
      <c r="EN771" s="20">
        <v>516.03</v>
      </c>
      <c r="EO771" s="24">
        <f t="shared" si="72"/>
        <v>655385.38000000012</v>
      </c>
      <c r="EP771" s="25">
        <f t="shared" si="68"/>
        <v>0</v>
      </c>
      <c r="EQ771" s="25">
        <f t="shared" si="69"/>
        <v>100828.31999999983</v>
      </c>
      <c r="ES771" s="26"/>
    </row>
    <row r="772" spans="1:149" x14ac:dyDescent="0.25">
      <c r="A772" s="27">
        <v>781</v>
      </c>
      <c r="B772" s="15">
        <v>1612489000115</v>
      </c>
      <c r="C772" s="28" t="s">
        <v>786</v>
      </c>
      <c r="D772" s="17">
        <v>0</v>
      </c>
      <c r="E772" s="18">
        <v>2130360.7400000002</v>
      </c>
      <c r="F772" s="19">
        <v>0</v>
      </c>
      <c r="G772" s="20">
        <v>0</v>
      </c>
      <c r="H772" s="21">
        <f t="shared" ref="H772:H835" si="73">D772-F772-G772</f>
        <v>0</v>
      </c>
      <c r="I772" s="21">
        <v>2130360.7400000002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/>
      <c r="AF772" s="22"/>
      <c r="AG772" s="22">
        <v>0</v>
      </c>
      <c r="AH772" s="22"/>
      <c r="AI772" s="22"/>
      <c r="AJ772" s="22">
        <v>0</v>
      </c>
      <c r="AK772" s="22"/>
      <c r="AL772" s="22">
        <v>0</v>
      </c>
      <c r="AM772" s="22">
        <v>0</v>
      </c>
      <c r="AN772" s="22">
        <v>0</v>
      </c>
      <c r="AO772" s="22"/>
      <c r="AP772" s="22">
        <v>0</v>
      </c>
      <c r="AQ772" s="22"/>
      <c r="AR772" s="22"/>
      <c r="AS772" s="22">
        <v>0</v>
      </c>
      <c r="AT772" s="22">
        <v>0</v>
      </c>
      <c r="AU772" s="22">
        <v>0</v>
      </c>
      <c r="AV772" s="22">
        <v>0</v>
      </c>
      <c r="AW772" s="22">
        <v>0</v>
      </c>
      <c r="AX772" s="22">
        <v>0</v>
      </c>
      <c r="AY772" s="22"/>
      <c r="AZ772" s="22">
        <f>VLOOKUP(A772,[1]Consolidado!$A$4:$AZ$856,52,FALSE)</f>
        <v>0</v>
      </c>
      <c r="BA772" s="22">
        <f>VLOOKUP(A772,'[2]Parcelas ICMS 2018 Calculadas'!$A$4:$BC$856,55,FALSE)</f>
        <v>0</v>
      </c>
      <c r="BB772" s="22">
        <v>0</v>
      </c>
      <c r="BC772" s="22">
        <v>0</v>
      </c>
      <c r="BD772" s="22">
        <v>0</v>
      </c>
      <c r="BE772" s="22">
        <v>0</v>
      </c>
      <c r="BF772" s="22"/>
      <c r="BG772" s="22">
        <v>0</v>
      </c>
      <c r="BH772" s="22"/>
      <c r="BI772" s="22"/>
      <c r="BJ772" s="22">
        <v>0</v>
      </c>
      <c r="BK772" s="22">
        <v>0</v>
      </c>
      <c r="BL772" s="22">
        <v>0</v>
      </c>
      <c r="BM772" s="22">
        <v>0</v>
      </c>
      <c r="BN772" s="23">
        <f t="shared" si="70"/>
        <v>0</v>
      </c>
      <c r="BO772" s="20">
        <v>65020.15</v>
      </c>
      <c r="BP772" s="20">
        <v>4538.16</v>
      </c>
      <c r="BQ772" s="20">
        <v>1453.72</v>
      </c>
      <c r="BR772" s="20">
        <v>65020.15</v>
      </c>
      <c r="BS772" s="20">
        <v>4538.16</v>
      </c>
      <c r="BT772" s="20">
        <v>1453.72</v>
      </c>
      <c r="BU772" s="20">
        <v>65020.15</v>
      </c>
      <c r="BV772" s="20">
        <v>4538.16</v>
      </c>
      <c r="BW772" s="20">
        <v>1453.72</v>
      </c>
      <c r="BX772" s="20">
        <v>65020.15</v>
      </c>
      <c r="BY772" s="20">
        <v>4538.16</v>
      </c>
      <c r="BZ772" s="20">
        <v>1453.72</v>
      </c>
      <c r="CA772" s="20">
        <v>65020.15</v>
      </c>
      <c r="CB772" s="20">
        <v>4538.16</v>
      </c>
      <c r="CC772" s="20">
        <v>1453.72</v>
      </c>
      <c r="CD772" s="20">
        <v>65020.15</v>
      </c>
      <c r="CE772" s="20">
        <v>4538.16</v>
      </c>
      <c r="CF772" s="20">
        <v>1453.72</v>
      </c>
      <c r="CG772" s="20">
        <v>65020.15</v>
      </c>
      <c r="CH772" s="20">
        <v>4538.16</v>
      </c>
      <c r="CI772" s="20">
        <v>1453.72</v>
      </c>
      <c r="CJ772" s="20">
        <v>65020.15</v>
      </c>
      <c r="CK772" s="20">
        <v>4538.16</v>
      </c>
      <c r="CL772" s="20">
        <v>1453.72</v>
      </c>
      <c r="CM772" s="20">
        <v>65020.15</v>
      </c>
      <c r="CN772" s="20">
        <v>4538.16</v>
      </c>
      <c r="CO772" s="20">
        <v>1453.72</v>
      </c>
      <c r="CP772" s="20">
        <v>65020.15</v>
      </c>
      <c r="CQ772" s="20">
        <v>4538.16</v>
      </c>
      <c r="CR772" s="20">
        <v>1453.72</v>
      </c>
      <c r="CS772" s="20">
        <v>65020.15</v>
      </c>
      <c r="CT772" s="20">
        <v>4538.16</v>
      </c>
      <c r="CU772" s="20">
        <v>1453.72</v>
      </c>
      <c r="CV772" s="20">
        <v>65020.15</v>
      </c>
      <c r="CW772" s="20">
        <v>4538.16</v>
      </c>
      <c r="CX772" s="20">
        <v>1453.72</v>
      </c>
      <c r="CY772" s="20">
        <v>65020.15</v>
      </c>
      <c r="CZ772" s="20">
        <v>4538.16</v>
      </c>
      <c r="DA772" s="20">
        <v>1453.72</v>
      </c>
      <c r="DB772" s="20">
        <v>65020.15</v>
      </c>
      <c r="DC772" s="20">
        <v>4538.16</v>
      </c>
      <c r="DD772" s="20">
        <v>1453.72</v>
      </c>
      <c r="DE772" s="20">
        <v>65020.15</v>
      </c>
      <c r="DF772" s="20">
        <v>4538.16</v>
      </c>
      <c r="DG772" s="20">
        <v>1453.72</v>
      </c>
      <c r="DH772" s="20">
        <v>65020.15</v>
      </c>
      <c r="DI772" s="20">
        <v>4538.16</v>
      </c>
      <c r="DJ772" s="20">
        <v>1453.72</v>
      </c>
      <c r="DK772" s="20">
        <v>65020.15</v>
      </c>
      <c r="DL772" s="20">
        <v>4538.16</v>
      </c>
      <c r="DM772" s="20">
        <v>1453.72</v>
      </c>
      <c r="DN772" s="20">
        <v>65020.15</v>
      </c>
      <c r="DO772" s="20">
        <v>4538.16</v>
      </c>
      <c r="DP772" s="20">
        <v>1453.72</v>
      </c>
      <c r="DQ772" s="20">
        <v>65020.15</v>
      </c>
      <c r="DR772" s="20">
        <v>4538.16</v>
      </c>
      <c r="DS772" s="20">
        <v>1453.72</v>
      </c>
      <c r="DT772" s="20">
        <v>65020.15</v>
      </c>
      <c r="DU772" s="20">
        <v>4538.16</v>
      </c>
      <c r="DV772" s="20">
        <v>1453.72</v>
      </c>
      <c r="DW772" s="20">
        <v>65020.15</v>
      </c>
      <c r="DX772" s="20">
        <v>4538.16</v>
      </c>
      <c r="DY772" s="20">
        <v>1453.72</v>
      </c>
      <c r="DZ772" s="20">
        <v>65020.15</v>
      </c>
      <c r="EA772" s="20">
        <v>4538.16</v>
      </c>
      <c r="EB772" s="20">
        <v>1453.72</v>
      </c>
      <c r="EC772" s="20">
        <v>65020.15</v>
      </c>
      <c r="ED772" s="20">
        <v>4538.16</v>
      </c>
      <c r="EE772" s="20">
        <v>1453.72</v>
      </c>
      <c r="EF772" s="20">
        <v>65020.15</v>
      </c>
      <c r="EG772" s="20">
        <v>4538.16</v>
      </c>
      <c r="EH772" s="20">
        <v>1453.72</v>
      </c>
      <c r="EI772" s="20">
        <f t="shared" si="71"/>
        <v>65020.15</v>
      </c>
      <c r="EJ772" s="20">
        <f t="shared" si="71"/>
        <v>4538.16</v>
      </c>
      <c r="EK772" s="20">
        <f t="shared" si="71"/>
        <v>1453.72</v>
      </c>
      <c r="EL772" s="20">
        <v>65020.15</v>
      </c>
      <c r="EM772" s="20">
        <v>4538.16</v>
      </c>
      <c r="EN772" s="20">
        <v>1453.72</v>
      </c>
      <c r="EO772" s="24">
        <f t="shared" si="72"/>
        <v>1846312.7799999977</v>
      </c>
      <c r="EP772" s="25">
        <f t="shared" ref="EP772:EP835" si="74">H772-BN772</f>
        <v>0</v>
      </c>
      <c r="EQ772" s="25">
        <f t="shared" ref="EQ772:EQ835" si="75">I772-EO772</f>
        <v>284047.96000000252</v>
      </c>
      <c r="ES772" s="26"/>
    </row>
    <row r="773" spans="1:149" x14ac:dyDescent="0.25">
      <c r="A773" s="27">
        <v>782</v>
      </c>
      <c r="B773" s="15">
        <v>1612492000139</v>
      </c>
      <c r="C773" s="28" t="s">
        <v>787</v>
      </c>
      <c r="D773" s="17">
        <v>327787.02</v>
      </c>
      <c r="E773" s="18">
        <v>752227.04</v>
      </c>
      <c r="F773" s="19">
        <v>0</v>
      </c>
      <c r="G773" s="20">
        <v>0</v>
      </c>
      <c r="H773" s="21">
        <f t="shared" si="73"/>
        <v>327787.02</v>
      </c>
      <c r="I773" s="21">
        <v>752227.04</v>
      </c>
      <c r="J773" s="22">
        <v>0</v>
      </c>
      <c r="K773" s="22">
        <v>0</v>
      </c>
      <c r="L773" s="22">
        <v>0</v>
      </c>
      <c r="M773" s="22">
        <v>0</v>
      </c>
      <c r="N773" s="22">
        <v>15019.93</v>
      </c>
      <c r="O773" s="22">
        <v>0</v>
      </c>
      <c r="P773" s="22">
        <v>15019.93</v>
      </c>
      <c r="Q773" s="22">
        <v>0</v>
      </c>
      <c r="R773" s="22">
        <v>15019.93</v>
      </c>
      <c r="S773" s="22">
        <v>15019.93</v>
      </c>
      <c r="T773" s="22">
        <v>15019.93</v>
      </c>
      <c r="U773" s="22">
        <v>15012.65</v>
      </c>
      <c r="V773" s="22">
        <v>15012.65</v>
      </c>
      <c r="W773" s="22">
        <v>15012.65</v>
      </c>
      <c r="X773" s="22">
        <v>15012.65</v>
      </c>
      <c r="Y773" s="22">
        <v>9178.0400000000009</v>
      </c>
      <c r="Z773" s="22">
        <v>9178.0400000000009</v>
      </c>
      <c r="AA773" s="22">
        <v>9178.0400000000009</v>
      </c>
      <c r="AB773" s="22">
        <v>9178.0400000000009</v>
      </c>
      <c r="AC773" s="22">
        <v>0</v>
      </c>
      <c r="AD773" s="22">
        <v>9178.0400000000009</v>
      </c>
      <c r="AE773" s="22"/>
      <c r="AF773" s="22"/>
      <c r="AG773" s="22">
        <v>9178.0400000000009</v>
      </c>
      <c r="AH773" s="22"/>
      <c r="AI773" s="22"/>
      <c r="AJ773" s="22">
        <v>9178.0400000000009</v>
      </c>
      <c r="AK773" s="22"/>
      <c r="AL773" s="22">
        <v>9178.0400000000009</v>
      </c>
      <c r="AM773" s="22">
        <v>9178.0400000000009</v>
      </c>
      <c r="AN773" s="22">
        <v>9178.0400000000009</v>
      </c>
      <c r="AO773" s="22"/>
      <c r="AP773" s="22">
        <v>9178.0400000000009</v>
      </c>
      <c r="AQ773" s="22"/>
      <c r="AR773" s="22"/>
      <c r="AS773" s="22">
        <v>9178.0400000000009</v>
      </c>
      <c r="AT773" s="22">
        <v>0</v>
      </c>
      <c r="AU773" s="22">
        <v>0</v>
      </c>
      <c r="AV773" s="22">
        <v>9178.0400000000009</v>
      </c>
      <c r="AW773" s="22">
        <v>0</v>
      </c>
      <c r="AX773" s="22">
        <v>73322.25</v>
      </c>
      <c r="AY773" s="22"/>
      <c r="AZ773" s="22">
        <f>VLOOKUP(A773,[1]Consolidado!$A$4:$AZ$856,52,FALSE)</f>
        <v>0</v>
      </c>
      <c r="BA773" s="22">
        <f>VLOOKUP(A773,'[2]Parcelas ICMS 2018 Calculadas'!$A$4:$BC$856,55,FALSE)</f>
        <v>0</v>
      </c>
      <c r="BB773" s="22">
        <v>0</v>
      </c>
      <c r="BC773" s="22">
        <v>0</v>
      </c>
      <c r="BD773" s="22">
        <v>0</v>
      </c>
      <c r="BE773" s="22"/>
      <c r="BF773" s="22"/>
      <c r="BG773" s="22">
        <v>0</v>
      </c>
      <c r="BH773" s="22"/>
      <c r="BI773" s="22"/>
      <c r="BJ773" s="22">
        <v>0</v>
      </c>
      <c r="BK773" s="22">
        <v>0</v>
      </c>
      <c r="BL773" s="22">
        <v>0</v>
      </c>
      <c r="BM773" s="22">
        <v>0</v>
      </c>
      <c r="BN773" s="23">
        <f t="shared" ref="BN773:BN836" si="76">SUM(J773:BM773)</f>
        <v>327787.02000000008</v>
      </c>
      <c r="BO773" s="20">
        <v>22958.51</v>
      </c>
      <c r="BP773" s="20">
        <v>1602.42</v>
      </c>
      <c r="BQ773" s="20">
        <v>513.29999999999995</v>
      </c>
      <c r="BR773" s="20">
        <v>22958.51</v>
      </c>
      <c r="BS773" s="20">
        <v>1602.42</v>
      </c>
      <c r="BT773" s="20">
        <v>513.29999999999995</v>
      </c>
      <c r="BU773" s="20">
        <v>22958.51</v>
      </c>
      <c r="BV773" s="20">
        <v>1602.42</v>
      </c>
      <c r="BW773" s="20">
        <v>513.29999999999995</v>
      </c>
      <c r="BX773" s="20">
        <v>22958.51</v>
      </c>
      <c r="BY773" s="20">
        <v>1602.42</v>
      </c>
      <c r="BZ773" s="20">
        <v>513.29999999999995</v>
      </c>
      <c r="CA773" s="20">
        <v>22958.51</v>
      </c>
      <c r="CB773" s="20">
        <v>1602.42</v>
      </c>
      <c r="CC773" s="20">
        <v>513.29999999999995</v>
      </c>
      <c r="CD773" s="20">
        <v>22958.51</v>
      </c>
      <c r="CE773" s="20">
        <v>1602.42</v>
      </c>
      <c r="CF773" s="20">
        <v>513.29999999999995</v>
      </c>
      <c r="CG773" s="20">
        <v>22958.51</v>
      </c>
      <c r="CH773" s="20">
        <v>1602.42</v>
      </c>
      <c r="CI773" s="20">
        <v>513.29999999999995</v>
      </c>
      <c r="CJ773" s="20">
        <v>22958.51</v>
      </c>
      <c r="CK773" s="20">
        <v>1602.42</v>
      </c>
      <c r="CL773" s="20">
        <v>513.29999999999995</v>
      </c>
      <c r="CM773" s="20">
        <v>22958.51</v>
      </c>
      <c r="CN773" s="20">
        <v>1602.42</v>
      </c>
      <c r="CO773" s="20">
        <v>513.29999999999995</v>
      </c>
      <c r="CP773" s="20">
        <v>22958.51</v>
      </c>
      <c r="CQ773" s="20">
        <v>1602.42</v>
      </c>
      <c r="CR773" s="20">
        <v>513.29999999999995</v>
      </c>
      <c r="CS773" s="20">
        <v>22958.51</v>
      </c>
      <c r="CT773" s="20">
        <v>1602.42</v>
      </c>
      <c r="CU773" s="20">
        <v>513.29999999999995</v>
      </c>
      <c r="CV773" s="20">
        <v>22958.51</v>
      </c>
      <c r="CW773" s="20">
        <v>1602.42</v>
      </c>
      <c r="CX773" s="20">
        <v>513.29999999999995</v>
      </c>
      <c r="CY773" s="20">
        <v>22958.51</v>
      </c>
      <c r="CZ773" s="20">
        <v>1602.42</v>
      </c>
      <c r="DA773" s="20">
        <v>513.29999999999995</v>
      </c>
      <c r="DB773" s="20">
        <v>22958.51</v>
      </c>
      <c r="DC773" s="20">
        <v>1602.42</v>
      </c>
      <c r="DD773" s="20">
        <v>513.29999999999995</v>
      </c>
      <c r="DE773" s="20">
        <v>22958.51</v>
      </c>
      <c r="DF773" s="20">
        <v>1602.42</v>
      </c>
      <c r="DG773" s="20">
        <v>513.29999999999995</v>
      </c>
      <c r="DH773" s="20">
        <v>22958.51</v>
      </c>
      <c r="DI773" s="20">
        <v>1602.42</v>
      </c>
      <c r="DJ773" s="20">
        <v>513.29999999999995</v>
      </c>
      <c r="DK773" s="20">
        <v>22958.51</v>
      </c>
      <c r="DL773" s="20">
        <v>1602.42</v>
      </c>
      <c r="DM773" s="20">
        <v>513.29999999999995</v>
      </c>
      <c r="DN773" s="20">
        <v>22958.51</v>
      </c>
      <c r="DO773" s="20">
        <v>1602.42</v>
      </c>
      <c r="DP773" s="20">
        <v>513.29999999999995</v>
      </c>
      <c r="DQ773" s="20">
        <v>22958.51</v>
      </c>
      <c r="DR773" s="20">
        <v>1602.42</v>
      </c>
      <c r="DS773" s="20">
        <v>513.29999999999995</v>
      </c>
      <c r="DT773" s="20">
        <v>22958.51</v>
      </c>
      <c r="DU773" s="20">
        <v>1602.42</v>
      </c>
      <c r="DV773" s="20">
        <v>513.29999999999995</v>
      </c>
      <c r="DW773" s="20">
        <v>22958.51</v>
      </c>
      <c r="DX773" s="20">
        <v>1602.42</v>
      </c>
      <c r="DY773" s="20">
        <v>513.29999999999995</v>
      </c>
      <c r="DZ773" s="20">
        <v>22958.51</v>
      </c>
      <c r="EA773" s="20">
        <v>1602.42</v>
      </c>
      <c r="EB773" s="20">
        <v>513.29999999999995</v>
      </c>
      <c r="EC773" s="20">
        <v>22958.51</v>
      </c>
      <c r="ED773" s="20">
        <v>1602.42</v>
      </c>
      <c r="EE773" s="20">
        <v>513.29999999999995</v>
      </c>
      <c r="EF773" s="20">
        <v>22958.51</v>
      </c>
      <c r="EG773" s="20">
        <v>1602.42</v>
      </c>
      <c r="EH773" s="20">
        <v>513.29999999999995</v>
      </c>
      <c r="EI773" s="20">
        <f t="shared" ref="EI773:EK836" si="77">EF773</f>
        <v>22958.51</v>
      </c>
      <c r="EJ773" s="20">
        <f t="shared" si="77"/>
        <v>1602.42</v>
      </c>
      <c r="EK773" s="20">
        <f t="shared" si="77"/>
        <v>513.29999999999995</v>
      </c>
      <c r="EL773" s="20">
        <v>22958.51</v>
      </c>
      <c r="EM773" s="20">
        <v>1602.42</v>
      </c>
      <c r="EN773" s="20">
        <v>513.29999999999995</v>
      </c>
      <c r="EO773" s="24">
        <f t="shared" ref="EO773:EO836" si="78">SUM(BO773:EN773)</f>
        <v>651929.98000000045</v>
      </c>
      <c r="EP773" s="25">
        <f t="shared" si="74"/>
        <v>0</v>
      </c>
      <c r="EQ773" s="25">
        <f t="shared" si="75"/>
        <v>100297.05999999959</v>
      </c>
      <c r="ES773" s="26"/>
    </row>
    <row r="774" spans="1:149" x14ac:dyDescent="0.25">
      <c r="A774" s="27">
        <v>783</v>
      </c>
      <c r="B774" s="15">
        <v>1006232000110</v>
      </c>
      <c r="C774" s="28" t="s">
        <v>788</v>
      </c>
      <c r="D774" s="17">
        <v>1540831.05</v>
      </c>
      <c r="E774" s="18">
        <v>1095877.7</v>
      </c>
      <c r="F774" s="19">
        <v>0</v>
      </c>
      <c r="G774" s="20">
        <v>0</v>
      </c>
      <c r="H774" s="21">
        <f t="shared" si="73"/>
        <v>1540831.05</v>
      </c>
      <c r="I774" s="21">
        <v>1095877.7</v>
      </c>
      <c r="J774" s="22">
        <v>0</v>
      </c>
      <c r="K774" s="22">
        <v>0</v>
      </c>
      <c r="L774" s="22">
        <v>0</v>
      </c>
      <c r="M774" s="22">
        <v>0</v>
      </c>
      <c r="N774" s="22">
        <v>70604.3</v>
      </c>
      <c r="O774" s="22">
        <v>0</v>
      </c>
      <c r="P774" s="22">
        <v>70604.3</v>
      </c>
      <c r="Q774" s="22">
        <v>0</v>
      </c>
      <c r="R774" s="22">
        <v>70604.3</v>
      </c>
      <c r="S774" s="22">
        <v>70604.3</v>
      </c>
      <c r="T774" s="22">
        <v>70604.3</v>
      </c>
      <c r="U774" s="22">
        <v>70570.06</v>
      </c>
      <c r="V774" s="22">
        <v>70570.06</v>
      </c>
      <c r="W774" s="22">
        <v>70570.06</v>
      </c>
      <c r="X774" s="22">
        <v>70570.06</v>
      </c>
      <c r="Y774" s="22">
        <v>43143.27</v>
      </c>
      <c r="Z774" s="22">
        <v>43143.27</v>
      </c>
      <c r="AA774" s="22">
        <v>43143.27</v>
      </c>
      <c r="AB774" s="22">
        <v>43143.27</v>
      </c>
      <c r="AC774" s="22">
        <v>0</v>
      </c>
      <c r="AD774" s="22">
        <v>43143.27</v>
      </c>
      <c r="AE774" s="22"/>
      <c r="AF774" s="22"/>
      <c r="AG774" s="22">
        <v>43143.27</v>
      </c>
      <c r="AH774" s="22"/>
      <c r="AI774" s="22"/>
      <c r="AJ774" s="22">
        <v>43143.27</v>
      </c>
      <c r="AK774" s="22"/>
      <c r="AL774" s="22">
        <v>43143.27</v>
      </c>
      <c r="AM774" s="22">
        <v>43143.27</v>
      </c>
      <c r="AN774" s="22">
        <v>43143.27</v>
      </c>
      <c r="AO774" s="22"/>
      <c r="AP774" s="22">
        <v>43143.27</v>
      </c>
      <c r="AQ774" s="22"/>
      <c r="AR774" s="22"/>
      <c r="AS774" s="22">
        <v>43143.27</v>
      </c>
      <c r="AT774" s="22">
        <v>0</v>
      </c>
      <c r="AU774" s="22">
        <v>0</v>
      </c>
      <c r="AV774" s="22">
        <v>43143.27</v>
      </c>
      <c r="AW774" s="22">
        <v>0</v>
      </c>
      <c r="AX774" s="22">
        <v>0</v>
      </c>
      <c r="AY774" s="22"/>
      <c r="AZ774" s="22">
        <f>VLOOKUP(A774,[1]Consolidado!$A$4:$AZ$856,52,FALSE)</f>
        <v>43143.27</v>
      </c>
      <c r="BA774" s="22">
        <f>VLOOKUP(A774,'[2]Parcelas ICMS 2018 Calculadas'!$A$4:$BC$856,55,FALSE)</f>
        <v>0</v>
      </c>
      <c r="BB774" s="22">
        <v>43143.27</v>
      </c>
      <c r="BC774" s="22">
        <v>0</v>
      </c>
      <c r="BD774" s="22">
        <v>0</v>
      </c>
      <c r="BE774" s="22">
        <v>43143.27</v>
      </c>
      <c r="BF774" s="22"/>
      <c r="BG774" s="22">
        <v>0</v>
      </c>
      <c r="BH774" s="22"/>
      <c r="BI774" s="22"/>
      <c r="BJ774" s="22">
        <v>43143.27</v>
      </c>
      <c r="BK774" s="22">
        <v>0</v>
      </c>
      <c r="BL774" s="22">
        <v>0</v>
      </c>
      <c r="BM774" s="22">
        <v>0</v>
      </c>
      <c r="BN774" s="23">
        <f t="shared" si="76"/>
        <v>1368737.3300000003</v>
      </c>
      <c r="BO774" s="20">
        <v>33446.980000000003</v>
      </c>
      <c r="BP774" s="20">
        <v>2334.4699999999998</v>
      </c>
      <c r="BQ774" s="20">
        <v>747.81</v>
      </c>
      <c r="BR774" s="20">
        <v>33446.980000000003</v>
      </c>
      <c r="BS774" s="20">
        <v>2334.4699999999998</v>
      </c>
      <c r="BT774" s="20">
        <v>747.81</v>
      </c>
      <c r="BU774" s="20">
        <v>33446.980000000003</v>
      </c>
      <c r="BV774" s="20">
        <v>2334.4699999999998</v>
      </c>
      <c r="BW774" s="20">
        <v>747.81</v>
      </c>
      <c r="BX774" s="20">
        <v>33446.980000000003</v>
      </c>
      <c r="BY774" s="20">
        <v>2334.4699999999998</v>
      </c>
      <c r="BZ774" s="20">
        <v>747.81</v>
      </c>
      <c r="CA774" s="20">
        <v>33446.980000000003</v>
      </c>
      <c r="CB774" s="20">
        <v>2334.4699999999998</v>
      </c>
      <c r="CC774" s="20">
        <v>747.81</v>
      </c>
      <c r="CD774" s="20">
        <v>33446.980000000003</v>
      </c>
      <c r="CE774" s="20">
        <v>2334.4699999999998</v>
      </c>
      <c r="CF774" s="20">
        <v>747.81</v>
      </c>
      <c r="CG774" s="20">
        <v>33446.980000000003</v>
      </c>
      <c r="CH774" s="20">
        <v>2334.4699999999998</v>
      </c>
      <c r="CI774" s="20">
        <v>747.81</v>
      </c>
      <c r="CJ774" s="20">
        <v>33446.980000000003</v>
      </c>
      <c r="CK774" s="20">
        <v>2334.4699999999998</v>
      </c>
      <c r="CL774" s="20">
        <v>747.81</v>
      </c>
      <c r="CM774" s="20">
        <v>33446.980000000003</v>
      </c>
      <c r="CN774" s="20">
        <v>2334.4699999999998</v>
      </c>
      <c r="CO774" s="20">
        <v>747.81</v>
      </c>
      <c r="CP774" s="20">
        <v>33446.980000000003</v>
      </c>
      <c r="CQ774" s="20">
        <v>2334.4699999999998</v>
      </c>
      <c r="CR774" s="20">
        <v>747.81</v>
      </c>
      <c r="CS774" s="20">
        <v>33446.980000000003</v>
      </c>
      <c r="CT774" s="20">
        <v>2334.4699999999998</v>
      </c>
      <c r="CU774" s="20">
        <v>747.81</v>
      </c>
      <c r="CV774" s="20">
        <v>33446.980000000003</v>
      </c>
      <c r="CW774" s="20">
        <v>2334.4699999999998</v>
      </c>
      <c r="CX774" s="20">
        <v>747.81</v>
      </c>
      <c r="CY774" s="20">
        <v>33446.980000000003</v>
      </c>
      <c r="CZ774" s="20">
        <v>2334.4699999999998</v>
      </c>
      <c r="DA774" s="20">
        <v>747.81</v>
      </c>
      <c r="DB774" s="20">
        <v>33446.980000000003</v>
      </c>
      <c r="DC774" s="20">
        <v>2334.4699999999998</v>
      </c>
      <c r="DD774" s="20">
        <v>747.81</v>
      </c>
      <c r="DE774" s="20">
        <v>33446.980000000003</v>
      </c>
      <c r="DF774" s="20">
        <v>2334.4699999999998</v>
      </c>
      <c r="DG774" s="20">
        <v>747.81</v>
      </c>
      <c r="DH774" s="20">
        <v>33446.980000000003</v>
      </c>
      <c r="DI774" s="20">
        <v>2334.4699999999998</v>
      </c>
      <c r="DJ774" s="20">
        <v>747.81</v>
      </c>
      <c r="DK774" s="20">
        <v>33446.980000000003</v>
      </c>
      <c r="DL774" s="20">
        <v>2334.4699999999998</v>
      </c>
      <c r="DM774" s="20">
        <v>747.81</v>
      </c>
      <c r="DN774" s="20">
        <v>33446.980000000003</v>
      </c>
      <c r="DO774" s="20">
        <v>2334.4699999999998</v>
      </c>
      <c r="DP774" s="20">
        <v>747.81</v>
      </c>
      <c r="DQ774" s="20">
        <v>33446.980000000003</v>
      </c>
      <c r="DR774" s="20">
        <v>2334.4699999999998</v>
      </c>
      <c r="DS774" s="20">
        <v>747.81</v>
      </c>
      <c r="DT774" s="20">
        <v>33446.980000000003</v>
      </c>
      <c r="DU774" s="20">
        <v>2334.4699999999998</v>
      </c>
      <c r="DV774" s="20">
        <v>747.81</v>
      </c>
      <c r="DW774" s="20">
        <v>33446.980000000003</v>
      </c>
      <c r="DX774" s="20">
        <v>2334.4699999999998</v>
      </c>
      <c r="DY774" s="20">
        <v>747.81</v>
      </c>
      <c r="DZ774" s="20">
        <v>33446.980000000003</v>
      </c>
      <c r="EA774" s="20">
        <v>2334.4699999999998</v>
      </c>
      <c r="EB774" s="20">
        <v>747.81</v>
      </c>
      <c r="EC774" s="20">
        <v>33446.980000000003</v>
      </c>
      <c r="ED774" s="20">
        <v>2334.4699999999998</v>
      </c>
      <c r="EE774" s="20">
        <v>747.81</v>
      </c>
      <c r="EF774" s="20">
        <v>33446.980000000003</v>
      </c>
      <c r="EG774" s="20">
        <v>2334.4699999999998</v>
      </c>
      <c r="EH774" s="20">
        <v>747.81</v>
      </c>
      <c r="EI774" s="20">
        <f t="shared" si="77"/>
        <v>33446.980000000003</v>
      </c>
      <c r="EJ774" s="20">
        <f t="shared" si="77"/>
        <v>2334.4699999999998</v>
      </c>
      <c r="EK774" s="20">
        <f t="shared" si="77"/>
        <v>747.81</v>
      </c>
      <c r="EL774" s="20">
        <v>33446.980000000003</v>
      </c>
      <c r="EM774" s="20">
        <v>2334.4699999999998</v>
      </c>
      <c r="EN774" s="20">
        <v>747.81</v>
      </c>
      <c r="EO774" s="24">
        <f t="shared" si="78"/>
        <v>949760.75999999989</v>
      </c>
      <c r="EP774" s="25">
        <f t="shared" si="74"/>
        <v>172093.71999999974</v>
      </c>
      <c r="EQ774" s="25">
        <f t="shared" si="75"/>
        <v>146116.94000000006</v>
      </c>
      <c r="ES774" s="26"/>
    </row>
    <row r="775" spans="1:149" x14ac:dyDescent="0.25">
      <c r="A775" s="27">
        <v>784</v>
      </c>
      <c r="B775" s="15">
        <v>1614862000177</v>
      </c>
      <c r="C775" s="28" t="s">
        <v>789</v>
      </c>
      <c r="D775" s="17">
        <v>660237.59</v>
      </c>
      <c r="E775" s="18">
        <v>799611.42</v>
      </c>
      <c r="F775" s="19">
        <v>0</v>
      </c>
      <c r="G775" s="20">
        <v>0</v>
      </c>
      <c r="H775" s="21">
        <f t="shared" si="73"/>
        <v>660237.59</v>
      </c>
      <c r="I775" s="21">
        <v>799611.42</v>
      </c>
      <c r="J775" s="22">
        <v>0</v>
      </c>
      <c r="K775" s="22">
        <v>0</v>
      </c>
      <c r="L775" s="22">
        <v>0</v>
      </c>
      <c r="M775" s="22">
        <v>0</v>
      </c>
      <c r="N775" s="22">
        <v>30253.55</v>
      </c>
      <c r="O775" s="22">
        <v>0</v>
      </c>
      <c r="P775" s="22">
        <v>30253.55</v>
      </c>
      <c r="Q775" s="22">
        <v>0</v>
      </c>
      <c r="R775" s="22">
        <v>30253.55</v>
      </c>
      <c r="S775" s="22">
        <v>30253.55</v>
      </c>
      <c r="T775" s="22">
        <v>30253.55</v>
      </c>
      <c r="U775" s="22">
        <v>30238.880000000001</v>
      </c>
      <c r="V775" s="22">
        <v>30238.880000000001</v>
      </c>
      <c r="W775" s="22">
        <v>30238.880000000001</v>
      </c>
      <c r="X775" s="22">
        <v>30238.880000000001</v>
      </c>
      <c r="Y775" s="22">
        <v>18486.650000000001</v>
      </c>
      <c r="Z775" s="22">
        <v>18486.650000000001</v>
      </c>
      <c r="AA775" s="22">
        <v>18486.650000000001</v>
      </c>
      <c r="AB775" s="22">
        <v>18486.650000000001</v>
      </c>
      <c r="AC775" s="22">
        <v>0</v>
      </c>
      <c r="AD775" s="22">
        <v>18486.650000000001</v>
      </c>
      <c r="AE775" s="22"/>
      <c r="AF775" s="22"/>
      <c r="AG775" s="22">
        <v>18486.650000000001</v>
      </c>
      <c r="AH775" s="22"/>
      <c r="AI775" s="22"/>
      <c r="AJ775" s="22">
        <v>18486.650000000001</v>
      </c>
      <c r="AK775" s="22"/>
      <c r="AL775" s="22">
        <v>18486.650000000001</v>
      </c>
      <c r="AM775" s="22">
        <v>18486.650000000001</v>
      </c>
      <c r="AN775" s="22">
        <v>18486.650000000001</v>
      </c>
      <c r="AO775" s="22"/>
      <c r="AP775" s="22">
        <v>18486.650000000001</v>
      </c>
      <c r="AQ775" s="22"/>
      <c r="AR775" s="22"/>
      <c r="AS775" s="22">
        <v>18486.650000000001</v>
      </c>
      <c r="AT775" s="22">
        <v>0</v>
      </c>
      <c r="AU775" s="22">
        <v>0</v>
      </c>
      <c r="AV775" s="22">
        <v>18486.650000000001</v>
      </c>
      <c r="AW775" s="22">
        <v>0</v>
      </c>
      <c r="AX775" s="22">
        <v>0</v>
      </c>
      <c r="AY775" s="22"/>
      <c r="AZ775" s="22">
        <f>VLOOKUP(A775,[1]Consolidado!$A$4:$AZ$856,52,FALSE)</f>
        <v>18486.650000000001</v>
      </c>
      <c r="BA775" s="22">
        <f>VLOOKUP(A775,'[2]Parcelas ICMS 2018 Calculadas'!$A$4:$BC$856,55,FALSE)</f>
        <v>0</v>
      </c>
      <c r="BB775" s="22">
        <v>18486.650000000001</v>
      </c>
      <c r="BC775" s="22">
        <v>0</v>
      </c>
      <c r="BD775" s="22">
        <v>0</v>
      </c>
      <c r="BE775" s="22">
        <v>18486.650000000001</v>
      </c>
      <c r="BF775" s="22"/>
      <c r="BG775" s="22">
        <v>0</v>
      </c>
      <c r="BH775" s="22"/>
      <c r="BI775" s="22"/>
      <c r="BJ775" s="22">
        <v>18486.650000000001</v>
      </c>
      <c r="BK775" s="22">
        <v>0</v>
      </c>
      <c r="BL775" s="22">
        <v>0</v>
      </c>
      <c r="BM775" s="22">
        <v>0</v>
      </c>
      <c r="BN775" s="23">
        <f t="shared" si="76"/>
        <v>586496.32000000041</v>
      </c>
      <c r="BO775" s="20">
        <v>24404.720000000001</v>
      </c>
      <c r="BP775" s="20">
        <v>1703.36</v>
      </c>
      <c r="BQ775" s="20">
        <v>545.64</v>
      </c>
      <c r="BR775" s="20">
        <v>24404.720000000001</v>
      </c>
      <c r="BS775" s="20">
        <v>1703.36</v>
      </c>
      <c r="BT775" s="20">
        <v>545.64</v>
      </c>
      <c r="BU775" s="20">
        <v>24404.720000000001</v>
      </c>
      <c r="BV775" s="20">
        <v>1703.36</v>
      </c>
      <c r="BW775" s="20">
        <v>545.64</v>
      </c>
      <c r="BX775" s="20">
        <v>24404.720000000001</v>
      </c>
      <c r="BY775" s="20">
        <v>1703.36</v>
      </c>
      <c r="BZ775" s="20">
        <v>545.64</v>
      </c>
      <c r="CA775" s="20">
        <v>24404.720000000001</v>
      </c>
      <c r="CB775" s="20">
        <v>1703.36</v>
      </c>
      <c r="CC775" s="20">
        <v>545.64</v>
      </c>
      <c r="CD775" s="20">
        <v>24404.720000000001</v>
      </c>
      <c r="CE775" s="20">
        <v>1703.36</v>
      </c>
      <c r="CF775" s="20">
        <v>545.64</v>
      </c>
      <c r="CG775" s="20">
        <v>24404.720000000001</v>
      </c>
      <c r="CH775" s="20">
        <v>1703.36</v>
      </c>
      <c r="CI775" s="20">
        <v>545.64</v>
      </c>
      <c r="CJ775" s="20">
        <v>24404.720000000001</v>
      </c>
      <c r="CK775" s="20">
        <v>1703.36</v>
      </c>
      <c r="CL775" s="20">
        <v>545.64</v>
      </c>
      <c r="CM775" s="20">
        <v>24404.720000000001</v>
      </c>
      <c r="CN775" s="20">
        <v>1703.36</v>
      </c>
      <c r="CO775" s="20">
        <v>545.64</v>
      </c>
      <c r="CP775" s="20">
        <v>24404.720000000001</v>
      </c>
      <c r="CQ775" s="20">
        <v>1703.36</v>
      </c>
      <c r="CR775" s="20">
        <v>545.64</v>
      </c>
      <c r="CS775" s="20">
        <v>24404.720000000001</v>
      </c>
      <c r="CT775" s="20">
        <v>1703.36</v>
      </c>
      <c r="CU775" s="20">
        <v>545.64</v>
      </c>
      <c r="CV775" s="20">
        <v>24404.720000000001</v>
      </c>
      <c r="CW775" s="20">
        <v>1703.36</v>
      </c>
      <c r="CX775" s="20">
        <v>545.64</v>
      </c>
      <c r="CY775" s="20">
        <v>24404.720000000001</v>
      </c>
      <c r="CZ775" s="20">
        <v>1703.36</v>
      </c>
      <c r="DA775" s="20">
        <v>545.64</v>
      </c>
      <c r="DB775" s="20">
        <v>24404.720000000001</v>
      </c>
      <c r="DC775" s="20">
        <v>1703.36</v>
      </c>
      <c r="DD775" s="20">
        <v>545.64</v>
      </c>
      <c r="DE775" s="20">
        <v>24404.720000000001</v>
      </c>
      <c r="DF775" s="20">
        <v>1703.36</v>
      </c>
      <c r="DG775" s="20">
        <v>545.64</v>
      </c>
      <c r="DH775" s="20">
        <v>24404.720000000001</v>
      </c>
      <c r="DI775" s="20">
        <v>1703.36</v>
      </c>
      <c r="DJ775" s="20">
        <v>545.64</v>
      </c>
      <c r="DK775" s="20">
        <v>24404.720000000001</v>
      </c>
      <c r="DL775" s="20">
        <v>1703.36</v>
      </c>
      <c r="DM775" s="20">
        <v>545.64</v>
      </c>
      <c r="DN775" s="20">
        <v>24404.720000000001</v>
      </c>
      <c r="DO775" s="20">
        <v>1703.36</v>
      </c>
      <c r="DP775" s="20">
        <v>545.64</v>
      </c>
      <c r="DQ775" s="20">
        <v>24404.720000000001</v>
      </c>
      <c r="DR775" s="20">
        <v>1703.36</v>
      </c>
      <c r="DS775" s="20">
        <v>545.64</v>
      </c>
      <c r="DT775" s="20">
        <v>24404.720000000001</v>
      </c>
      <c r="DU775" s="20">
        <v>1703.36</v>
      </c>
      <c r="DV775" s="20">
        <v>545.64</v>
      </c>
      <c r="DW775" s="20">
        <v>24404.720000000001</v>
      </c>
      <c r="DX775" s="20">
        <v>1703.36</v>
      </c>
      <c r="DY775" s="20">
        <v>545.64</v>
      </c>
      <c r="DZ775" s="20">
        <v>24404.720000000001</v>
      </c>
      <c r="EA775" s="20">
        <v>1703.36</v>
      </c>
      <c r="EB775" s="20">
        <v>545.64</v>
      </c>
      <c r="EC775" s="20">
        <v>24404.720000000001</v>
      </c>
      <c r="ED775" s="20">
        <v>1703.36</v>
      </c>
      <c r="EE775" s="20">
        <v>545.64</v>
      </c>
      <c r="EF775" s="20">
        <v>24404.720000000001</v>
      </c>
      <c r="EG775" s="20">
        <v>1703.36</v>
      </c>
      <c r="EH775" s="20">
        <v>545.64</v>
      </c>
      <c r="EI775" s="20">
        <f t="shared" si="77"/>
        <v>24404.720000000001</v>
      </c>
      <c r="EJ775" s="20">
        <f t="shared" si="77"/>
        <v>1703.36</v>
      </c>
      <c r="EK775" s="20">
        <f t="shared" si="77"/>
        <v>545.64</v>
      </c>
      <c r="EL775" s="20">
        <v>24404.720000000001</v>
      </c>
      <c r="EM775" s="20">
        <v>1703.36</v>
      </c>
      <c r="EN775" s="20">
        <v>545.64</v>
      </c>
      <c r="EO775" s="24">
        <f t="shared" si="78"/>
        <v>692996.71999999962</v>
      </c>
      <c r="EP775" s="25">
        <f t="shared" si="74"/>
        <v>73741.269999999553</v>
      </c>
      <c r="EQ775" s="25">
        <f t="shared" si="75"/>
        <v>106614.70000000042</v>
      </c>
      <c r="ES775" s="26"/>
    </row>
    <row r="776" spans="1:149" x14ac:dyDescent="0.25">
      <c r="A776" s="27">
        <v>785</v>
      </c>
      <c r="B776" s="15">
        <v>1614283000124</v>
      </c>
      <c r="C776" s="28" t="s">
        <v>790</v>
      </c>
      <c r="D776" s="17">
        <v>373847.03</v>
      </c>
      <c r="E776" s="18">
        <v>997122.27</v>
      </c>
      <c r="F776" s="19">
        <v>0</v>
      </c>
      <c r="G776" s="20">
        <v>0</v>
      </c>
      <c r="H776" s="21">
        <f t="shared" si="73"/>
        <v>373847.03</v>
      </c>
      <c r="I776" s="21">
        <v>997122.27</v>
      </c>
      <c r="J776" s="22">
        <v>0</v>
      </c>
      <c r="K776" s="22">
        <v>0</v>
      </c>
      <c r="L776" s="22">
        <v>0</v>
      </c>
      <c r="M776" s="22">
        <v>0</v>
      </c>
      <c r="N776" s="22">
        <v>17130.5</v>
      </c>
      <c r="O776" s="22">
        <v>0</v>
      </c>
      <c r="P776" s="22">
        <v>17130.5</v>
      </c>
      <c r="Q776" s="22">
        <v>0</v>
      </c>
      <c r="R776" s="22">
        <v>17130.5</v>
      </c>
      <c r="S776" s="22">
        <v>17130.5</v>
      </c>
      <c r="T776" s="22">
        <v>17130.5</v>
      </c>
      <c r="U776" s="22">
        <v>17122.189999999999</v>
      </c>
      <c r="V776" s="22">
        <v>17122.189999999999</v>
      </c>
      <c r="W776" s="22">
        <v>17122.189999999999</v>
      </c>
      <c r="X776" s="22">
        <v>17122.189999999999</v>
      </c>
      <c r="Y776" s="22">
        <v>10467.719999999999</v>
      </c>
      <c r="Z776" s="22">
        <v>10467.719999999999</v>
      </c>
      <c r="AA776" s="22">
        <v>10467.719999999999</v>
      </c>
      <c r="AB776" s="22">
        <v>10467.719999999999</v>
      </c>
      <c r="AC776" s="22">
        <v>0</v>
      </c>
      <c r="AD776" s="22">
        <v>10467.719999999999</v>
      </c>
      <c r="AE776" s="22"/>
      <c r="AF776" s="22"/>
      <c r="AG776" s="22">
        <v>10467.719999999999</v>
      </c>
      <c r="AH776" s="22"/>
      <c r="AI776" s="22"/>
      <c r="AJ776" s="22">
        <v>10467.719999999999</v>
      </c>
      <c r="AK776" s="22"/>
      <c r="AL776" s="22">
        <v>10467.719999999999</v>
      </c>
      <c r="AM776" s="22">
        <v>10467.719999999999</v>
      </c>
      <c r="AN776" s="22">
        <v>10467.719999999999</v>
      </c>
      <c r="AO776" s="22"/>
      <c r="AP776" s="22">
        <v>10467.719999999999</v>
      </c>
      <c r="AQ776" s="22"/>
      <c r="AR776" s="22"/>
      <c r="AS776" s="22">
        <v>10467.719999999999</v>
      </c>
      <c r="AT776" s="22">
        <v>0</v>
      </c>
      <c r="AU776" s="22">
        <v>62806.319999999992</v>
      </c>
      <c r="AV776" s="22">
        <v>0</v>
      </c>
      <c r="AW776" s="22">
        <v>0</v>
      </c>
      <c r="AX776" s="22">
        <v>31286.81</v>
      </c>
      <c r="AY776" s="22"/>
      <c r="AZ776" s="22">
        <f>VLOOKUP(A776,[1]Consolidado!$A$4:$AZ$856,52,FALSE)</f>
        <v>0</v>
      </c>
      <c r="BA776" s="22">
        <f>VLOOKUP(A776,'[2]Parcelas ICMS 2018 Calculadas'!$A$4:$BC$856,55,FALSE)</f>
        <v>0</v>
      </c>
      <c r="BB776" s="22">
        <v>0</v>
      </c>
      <c r="BC776" s="22">
        <v>0</v>
      </c>
      <c r="BD776" s="22">
        <v>0</v>
      </c>
      <c r="BE776" s="22"/>
      <c r="BF776" s="22"/>
      <c r="BG776" s="22">
        <v>0</v>
      </c>
      <c r="BH776" s="22"/>
      <c r="BI776" s="22"/>
      <c r="BJ776" s="22">
        <v>0</v>
      </c>
      <c r="BK776" s="22">
        <v>0</v>
      </c>
      <c r="BL776" s="22">
        <v>0</v>
      </c>
      <c r="BM776" s="22">
        <v>0</v>
      </c>
      <c r="BN776" s="23">
        <f t="shared" si="76"/>
        <v>373847.02999999997</v>
      </c>
      <c r="BO776" s="20">
        <v>30432.89</v>
      </c>
      <c r="BP776" s="20">
        <v>2124.1</v>
      </c>
      <c r="BQ776" s="20">
        <v>680.42</v>
      </c>
      <c r="BR776" s="20">
        <v>30432.89</v>
      </c>
      <c r="BS776" s="20">
        <v>2124.1</v>
      </c>
      <c r="BT776" s="20">
        <v>680.42</v>
      </c>
      <c r="BU776" s="20">
        <v>30432.89</v>
      </c>
      <c r="BV776" s="20">
        <v>2124.1</v>
      </c>
      <c r="BW776" s="20">
        <v>680.42</v>
      </c>
      <c r="BX776" s="20">
        <v>30432.89</v>
      </c>
      <c r="BY776" s="20">
        <v>2124.1</v>
      </c>
      <c r="BZ776" s="20">
        <v>680.42</v>
      </c>
      <c r="CA776" s="20">
        <v>30432.89</v>
      </c>
      <c r="CB776" s="20">
        <v>2124.1</v>
      </c>
      <c r="CC776" s="20">
        <v>680.42</v>
      </c>
      <c r="CD776" s="20">
        <v>30432.89</v>
      </c>
      <c r="CE776" s="20">
        <v>2124.1</v>
      </c>
      <c r="CF776" s="20">
        <v>680.42</v>
      </c>
      <c r="CG776" s="20">
        <v>30432.89</v>
      </c>
      <c r="CH776" s="20">
        <v>2124.1</v>
      </c>
      <c r="CI776" s="20">
        <v>680.42</v>
      </c>
      <c r="CJ776" s="20">
        <v>30432.89</v>
      </c>
      <c r="CK776" s="20">
        <v>2124.1</v>
      </c>
      <c r="CL776" s="20">
        <v>680.42</v>
      </c>
      <c r="CM776" s="20">
        <v>30432.89</v>
      </c>
      <c r="CN776" s="20">
        <v>2124.1</v>
      </c>
      <c r="CO776" s="20">
        <v>680.42</v>
      </c>
      <c r="CP776" s="20">
        <v>30432.89</v>
      </c>
      <c r="CQ776" s="20">
        <v>2124.1</v>
      </c>
      <c r="CR776" s="20">
        <v>680.42</v>
      </c>
      <c r="CS776" s="20">
        <v>30432.89</v>
      </c>
      <c r="CT776" s="20">
        <v>2124.1</v>
      </c>
      <c r="CU776" s="20">
        <v>680.42</v>
      </c>
      <c r="CV776" s="20">
        <v>30432.89</v>
      </c>
      <c r="CW776" s="20">
        <v>2124.1</v>
      </c>
      <c r="CX776" s="20">
        <v>680.42</v>
      </c>
      <c r="CY776" s="20">
        <v>30432.89</v>
      </c>
      <c r="CZ776" s="20">
        <v>2124.1</v>
      </c>
      <c r="DA776" s="20">
        <v>680.42</v>
      </c>
      <c r="DB776" s="20">
        <v>30432.89</v>
      </c>
      <c r="DC776" s="20">
        <v>2124.1</v>
      </c>
      <c r="DD776" s="20">
        <v>680.42</v>
      </c>
      <c r="DE776" s="20">
        <v>30432.89</v>
      </c>
      <c r="DF776" s="20">
        <v>2124.1</v>
      </c>
      <c r="DG776" s="20">
        <v>680.42</v>
      </c>
      <c r="DH776" s="20">
        <v>30432.89</v>
      </c>
      <c r="DI776" s="20">
        <v>2124.1</v>
      </c>
      <c r="DJ776" s="20">
        <v>680.42</v>
      </c>
      <c r="DK776" s="20">
        <v>30432.89</v>
      </c>
      <c r="DL776" s="20">
        <v>2124.1</v>
      </c>
      <c r="DM776" s="20">
        <v>680.42</v>
      </c>
      <c r="DN776" s="20">
        <v>30432.89</v>
      </c>
      <c r="DO776" s="20">
        <v>2124.1</v>
      </c>
      <c r="DP776" s="20">
        <v>680.42</v>
      </c>
      <c r="DQ776" s="20">
        <v>30432.89</v>
      </c>
      <c r="DR776" s="20">
        <v>2124.1</v>
      </c>
      <c r="DS776" s="20">
        <v>680.42</v>
      </c>
      <c r="DT776" s="20">
        <v>30432.89</v>
      </c>
      <c r="DU776" s="20">
        <v>2124.1</v>
      </c>
      <c r="DV776" s="20">
        <v>680.42</v>
      </c>
      <c r="DW776" s="20">
        <v>30432.89</v>
      </c>
      <c r="DX776" s="20">
        <v>2124.1</v>
      </c>
      <c r="DY776" s="20">
        <v>680.42</v>
      </c>
      <c r="DZ776" s="20">
        <v>30432.89</v>
      </c>
      <c r="EA776" s="20">
        <v>2124.1</v>
      </c>
      <c r="EB776" s="20">
        <v>680.42</v>
      </c>
      <c r="EC776" s="20">
        <v>30432.89</v>
      </c>
      <c r="ED776" s="20">
        <v>2124.1</v>
      </c>
      <c r="EE776" s="20">
        <v>680.42</v>
      </c>
      <c r="EF776" s="20">
        <v>30432.89</v>
      </c>
      <c r="EG776" s="20">
        <v>2124.1</v>
      </c>
      <c r="EH776" s="20">
        <v>680.42</v>
      </c>
      <c r="EI776" s="20">
        <f t="shared" si="77"/>
        <v>30432.89</v>
      </c>
      <c r="EJ776" s="20">
        <f t="shared" si="77"/>
        <v>2124.1</v>
      </c>
      <c r="EK776" s="20">
        <f t="shared" si="77"/>
        <v>680.42</v>
      </c>
      <c r="EL776" s="20">
        <v>30432.89</v>
      </c>
      <c r="EM776" s="20">
        <v>2124.1</v>
      </c>
      <c r="EN776" s="20">
        <v>680.42</v>
      </c>
      <c r="EO776" s="24">
        <f t="shared" si="78"/>
        <v>864172.66000000027</v>
      </c>
      <c r="EP776" s="25">
        <f t="shared" si="74"/>
        <v>0</v>
      </c>
      <c r="EQ776" s="25">
        <f t="shared" si="75"/>
        <v>132949.60999999975</v>
      </c>
      <c r="ES776" s="26"/>
    </row>
    <row r="777" spans="1:149" x14ac:dyDescent="0.25">
      <c r="A777" s="27">
        <v>786</v>
      </c>
      <c r="B777" s="15">
        <v>1615422000134</v>
      </c>
      <c r="C777" s="28" t="s">
        <v>791</v>
      </c>
      <c r="D777" s="17">
        <v>229703.24</v>
      </c>
      <c r="E777" s="18">
        <v>673347.99</v>
      </c>
      <c r="F777" s="19">
        <v>0</v>
      </c>
      <c r="G777" s="20">
        <v>0</v>
      </c>
      <c r="H777" s="21">
        <f t="shared" si="73"/>
        <v>229703.24</v>
      </c>
      <c r="I777" s="21">
        <v>673347.99</v>
      </c>
      <c r="J777" s="22">
        <v>0</v>
      </c>
      <c r="K777" s="22">
        <v>0</v>
      </c>
      <c r="L777" s="22">
        <v>0</v>
      </c>
      <c r="M777" s="22">
        <v>0</v>
      </c>
      <c r="N777" s="22">
        <v>10525.51</v>
      </c>
      <c r="O777" s="22">
        <v>0</v>
      </c>
      <c r="P777" s="22">
        <v>10525.51</v>
      </c>
      <c r="Q777" s="22">
        <v>0</v>
      </c>
      <c r="R777" s="22">
        <v>10525.51</v>
      </c>
      <c r="S777" s="22">
        <v>10525.51</v>
      </c>
      <c r="T777" s="22">
        <v>10525.51</v>
      </c>
      <c r="U777" s="22">
        <v>10520.41</v>
      </c>
      <c r="V777" s="22">
        <v>10520.41</v>
      </c>
      <c r="W777" s="22">
        <v>10520.41</v>
      </c>
      <c r="X777" s="22">
        <v>10520.41</v>
      </c>
      <c r="Y777" s="22">
        <v>6431.69</v>
      </c>
      <c r="Z777" s="22">
        <v>6431.69</v>
      </c>
      <c r="AA777" s="22">
        <v>6431.69</v>
      </c>
      <c r="AB777" s="22">
        <v>6431.69</v>
      </c>
      <c r="AC777" s="22">
        <v>0</v>
      </c>
      <c r="AD777" s="22">
        <v>6431.69</v>
      </c>
      <c r="AE777" s="22"/>
      <c r="AF777" s="22"/>
      <c r="AG777" s="22">
        <v>6431.69</v>
      </c>
      <c r="AH777" s="22"/>
      <c r="AI777" s="22"/>
      <c r="AJ777" s="22">
        <v>6431.69</v>
      </c>
      <c r="AK777" s="22"/>
      <c r="AL777" s="22">
        <v>6431.69</v>
      </c>
      <c r="AM777" s="22">
        <v>6431.69</v>
      </c>
      <c r="AN777" s="22">
        <v>6431.69</v>
      </c>
      <c r="AO777" s="22"/>
      <c r="AP777" s="22">
        <v>6431.69</v>
      </c>
      <c r="AQ777" s="22"/>
      <c r="AR777" s="22"/>
      <c r="AS777" s="22">
        <v>6431.69</v>
      </c>
      <c r="AT777" s="22">
        <v>0</v>
      </c>
      <c r="AU777" s="22">
        <v>38590.14</v>
      </c>
      <c r="AV777" s="22">
        <v>0</v>
      </c>
      <c r="AW777" s="22">
        <v>0</v>
      </c>
      <c r="AX777" s="22">
        <v>19223.63</v>
      </c>
      <c r="AY777" s="22"/>
      <c r="AZ777" s="22">
        <f>VLOOKUP(A777,[1]Consolidado!$A$4:$AZ$856,52,FALSE)</f>
        <v>0</v>
      </c>
      <c r="BA777" s="22">
        <f>VLOOKUP(A777,'[2]Parcelas ICMS 2018 Calculadas'!$A$4:$BC$856,55,FALSE)</f>
        <v>0</v>
      </c>
      <c r="BB777" s="22">
        <v>0</v>
      </c>
      <c r="BC777" s="22">
        <v>0</v>
      </c>
      <c r="BD777" s="22">
        <v>0</v>
      </c>
      <c r="BE777" s="22"/>
      <c r="BF777" s="22"/>
      <c r="BG777" s="22">
        <v>0</v>
      </c>
      <c r="BH777" s="22"/>
      <c r="BI777" s="22"/>
      <c r="BJ777" s="22">
        <v>0</v>
      </c>
      <c r="BK777" s="22">
        <v>0</v>
      </c>
      <c r="BL777" s="22">
        <v>0</v>
      </c>
      <c r="BM777" s="22">
        <v>0</v>
      </c>
      <c r="BN777" s="23">
        <f t="shared" si="76"/>
        <v>229703.24000000005</v>
      </c>
      <c r="BO777" s="20">
        <v>20551.07</v>
      </c>
      <c r="BP777" s="20">
        <v>1434.39</v>
      </c>
      <c r="BQ777" s="20">
        <v>459.48</v>
      </c>
      <c r="BR777" s="20">
        <v>20551.07</v>
      </c>
      <c r="BS777" s="20">
        <v>1434.39</v>
      </c>
      <c r="BT777" s="20">
        <v>459.48</v>
      </c>
      <c r="BU777" s="20">
        <v>20551.07</v>
      </c>
      <c r="BV777" s="20">
        <v>1434.39</v>
      </c>
      <c r="BW777" s="20">
        <v>459.48</v>
      </c>
      <c r="BX777" s="20">
        <v>20551.07</v>
      </c>
      <c r="BY777" s="20">
        <v>1434.39</v>
      </c>
      <c r="BZ777" s="20">
        <v>459.48</v>
      </c>
      <c r="CA777" s="20">
        <v>20551.07</v>
      </c>
      <c r="CB777" s="20">
        <v>1434.39</v>
      </c>
      <c r="CC777" s="20">
        <v>459.48</v>
      </c>
      <c r="CD777" s="20">
        <v>20551.07</v>
      </c>
      <c r="CE777" s="20">
        <v>1434.39</v>
      </c>
      <c r="CF777" s="20">
        <v>459.48</v>
      </c>
      <c r="CG777" s="20">
        <v>20551.07</v>
      </c>
      <c r="CH777" s="20">
        <v>1434.39</v>
      </c>
      <c r="CI777" s="20">
        <v>459.48</v>
      </c>
      <c r="CJ777" s="20">
        <v>20551.07</v>
      </c>
      <c r="CK777" s="20">
        <v>1434.39</v>
      </c>
      <c r="CL777" s="20">
        <v>459.48</v>
      </c>
      <c r="CM777" s="20">
        <v>20551.07</v>
      </c>
      <c r="CN777" s="20">
        <v>1434.39</v>
      </c>
      <c r="CO777" s="20">
        <v>459.48</v>
      </c>
      <c r="CP777" s="20">
        <v>20551.07</v>
      </c>
      <c r="CQ777" s="20">
        <v>1434.39</v>
      </c>
      <c r="CR777" s="20">
        <v>459.48</v>
      </c>
      <c r="CS777" s="20">
        <v>20551.07</v>
      </c>
      <c r="CT777" s="20">
        <v>1434.39</v>
      </c>
      <c r="CU777" s="20">
        <v>459.48</v>
      </c>
      <c r="CV777" s="20">
        <v>20551.07</v>
      </c>
      <c r="CW777" s="20">
        <v>1434.39</v>
      </c>
      <c r="CX777" s="20">
        <v>459.48</v>
      </c>
      <c r="CY777" s="20">
        <v>20551.07</v>
      </c>
      <c r="CZ777" s="20">
        <v>1434.39</v>
      </c>
      <c r="DA777" s="20">
        <v>459.48</v>
      </c>
      <c r="DB777" s="20">
        <v>20551.07</v>
      </c>
      <c r="DC777" s="20">
        <v>1434.39</v>
      </c>
      <c r="DD777" s="20">
        <v>459.48</v>
      </c>
      <c r="DE777" s="20">
        <v>20551.07</v>
      </c>
      <c r="DF777" s="20">
        <v>1434.39</v>
      </c>
      <c r="DG777" s="20">
        <v>459.48</v>
      </c>
      <c r="DH777" s="20">
        <v>20551.07</v>
      </c>
      <c r="DI777" s="20">
        <v>1434.39</v>
      </c>
      <c r="DJ777" s="20">
        <v>459.48</v>
      </c>
      <c r="DK777" s="20">
        <v>20551.07</v>
      </c>
      <c r="DL777" s="20">
        <v>1434.39</v>
      </c>
      <c r="DM777" s="20">
        <v>459.48</v>
      </c>
      <c r="DN777" s="20">
        <v>20551.07</v>
      </c>
      <c r="DO777" s="20">
        <v>1434.39</v>
      </c>
      <c r="DP777" s="20">
        <v>459.48</v>
      </c>
      <c r="DQ777" s="20">
        <v>20551.07</v>
      </c>
      <c r="DR777" s="20">
        <v>1434.39</v>
      </c>
      <c r="DS777" s="20">
        <v>459.48</v>
      </c>
      <c r="DT777" s="20">
        <v>20551.07</v>
      </c>
      <c r="DU777" s="20">
        <v>1434.39</v>
      </c>
      <c r="DV777" s="20">
        <v>459.48</v>
      </c>
      <c r="DW777" s="20">
        <v>20551.07</v>
      </c>
      <c r="DX777" s="20">
        <v>1434.39</v>
      </c>
      <c r="DY777" s="20">
        <v>459.48</v>
      </c>
      <c r="DZ777" s="20">
        <v>20551.07</v>
      </c>
      <c r="EA777" s="20">
        <v>1434.39</v>
      </c>
      <c r="EB777" s="20">
        <v>459.48</v>
      </c>
      <c r="EC777" s="20">
        <v>20551.07</v>
      </c>
      <c r="ED777" s="20">
        <v>1434.39</v>
      </c>
      <c r="EE777" s="20">
        <v>459.48</v>
      </c>
      <c r="EF777" s="20">
        <v>20551.07</v>
      </c>
      <c r="EG777" s="20">
        <v>1434.39</v>
      </c>
      <c r="EH777" s="20">
        <v>459.48</v>
      </c>
      <c r="EI777" s="20">
        <f t="shared" si="77"/>
        <v>20551.07</v>
      </c>
      <c r="EJ777" s="20">
        <f t="shared" si="77"/>
        <v>1434.39</v>
      </c>
      <c r="EK777" s="20">
        <f t="shared" si="77"/>
        <v>459.48</v>
      </c>
      <c r="EL777" s="20">
        <v>20551.07</v>
      </c>
      <c r="EM777" s="20">
        <v>1434.39</v>
      </c>
      <c r="EN777" s="20">
        <v>459.48</v>
      </c>
      <c r="EO777" s="24">
        <f t="shared" si="78"/>
        <v>583568.44000000006</v>
      </c>
      <c r="EP777" s="25">
        <f t="shared" si="74"/>
        <v>0</v>
      </c>
      <c r="EQ777" s="25">
        <f t="shared" si="75"/>
        <v>89779.54999999993</v>
      </c>
      <c r="ES777" s="26"/>
    </row>
    <row r="778" spans="1:149" x14ac:dyDescent="0.25">
      <c r="A778" s="27">
        <v>787</v>
      </c>
      <c r="B778" s="15">
        <v>1613076000155</v>
      </c>
      <c r="C778" s="28" t="s">
        <v>792</v>
      </c>
      <c r="D778" s="17">
        <v>330961.90000000002</v>
      </c>
      <c r="E778" s="18">
        <v>1125720.75</v>
      </c>
      <c r="F778" s="19">
        <v>0</v>
      </c>
      <c r="G778" s="20">
        <v>0</v>
      </c>
      <c r="H778" s="21">
        <f t="shared" si="73"/>
        <v>330961.90000000002</v>
      </c>
      <c r="I778" s="21">
        <v>1125720.75</v>
      </c>
      <c r="J778" s="22">
        <v>0</v>
      </c>
      <c r="K778" s="22">
        <v>0</v>
      </c>
      <c r="L778" s="22">
        <v>0</v>
      </c>
      <c r="M778" s="22">
        <v>0</v>
      </c>
      <c r="N778" s="22">
        <v>15165.41</v>
      </c>
      <c r="O778" s="22">
        <v>0</v>
      </c>
      <c r="P778" s="22">
        <v>15165.41</v>
      </c>
      <c r="Q778" s="22">
        <v>0</v>
      </c>
      <c r="R778" s="22">
        <v>15165.41</v>
      </c>
      <c r="S778" s="22">
        <v>15165.41</v>
      </c>
      <c r="T778" s="22">
        <v>15165.41</v>
      </c>
      <c r="U778" s="22">
        <v>15158.06</v>
      </c>
      <c r="V778" s="22">
        <v>15158.06</v>
      </c>
      <c r="W778" s="22">
        <v>15158.06</v>
      </c>
      <c r="X778" s="22">
        <v>15158.06</v>
      </c>
      <c r="Y778" s="22">
        <v>9266.93</v>
      </c>
      <c r="Z778" s="22">
        <v>9266.93</v>
      </c>
      <c r="AA778" s="22">
        <v>9266.93</v>
      </c>
      <c r="AB778" s="22">
        <v>9266.93</v>
      </c>
      <c r="AC778" s="22">
        <v>0</v>
      </c>
      <c r="AD778" s="22">
        <v>9266.93</v>
      </c>
      <c r="AE778" s="22"/>
      <c r="AF778" s="22"/>
      <c r="AG778" s="22">
        <v>9266.93</v>
      </c>
      <c r="AH778" s="22"/>
      <c r="AI778" s="22"/>
      <c r="AJ778" s="22">
        <v>9266.93</v>
      </c>
      <c r="AK778" s="22"/>
      <c r="AL778" s="22">
        <v>9266.93</v>
      </c>
      <c r="AM778" s="22">
        <v>9266.93</v>
      </c>
      <c r="AN778" s="22">
        <v>9266.93</v>
      </c>
      <c r="AO778" s="22"/>
      <c r="AP778" s="22">
        <v>9266.93</v>
      </c>
      <c r="AQ778" s="22"/>
      <c r="AR778" s="22"/>
      <c r="AS778" s="22">
        <v>9266.93</v>
      </c>
      <c r="AT778" s="22">
        <v>0</v>
      </c>
      <c r="AU778" s="22">
        <v>0</v>
      </c>
      <c r="AV778" s="22">
        <v>9266.93</v>
      </c>
      <c r="AW778" s="22">
        <v>55601.58</v>
      </c>
      <c r="AX778" s="22">
        <v>18430.939999999999</v>
      </c>
      <c r="AY778" s="22"/>
      <c r="AZ778" s="22">
        <f>VLOOKUP(A778,[1]Consolidado!$A$4:$AZ$856,52,FALSE)</f>
        <v>0</v>
      </c>
      <c r="BA778" s="22">
        <f>VLOOKUP(A778,'[2]Parcelas ICMS 2018 Calculadas'!$A$4:$BC$856,55,FALSE)</f>
        <v>0</v>
      </c>
      <c r="BB778" s="22">
        <v>0</v>
      </c>
      <c r="BC778" s="22">
        <v>0</v>
      </c>
      <c r="BD778" s="22">
        <v>0</v>
      </c>
      <c r="BE778" s="22"/>
      <c r="BF778" s="22"/>
      <c r="BG778" s="22">
        <v>0</v>
      </c>
      <c r="BH778" s="22"/>
      <c r="BI778" s="22"/>
      <c r="BJ778" s="22">
        <v>0</v>
      </c>
      <c r="BK778" s="22">
        <v>0</v>
      </c>
      <c r="BL778" s="22">
        <v>0</v>
      </c>
      <c r="BM778" s="22">
        <v>0</v>
      </c>
      <c r="BN778" s="23">
        <f t="shared" si="76"/>
        <v>330961.89999999991</v>
      </c>
      <c r="BO778" s="20">
        <v>34357.81</v>
      </c>
      <c r="BP778" s="20">
        <v>2398.0500000000002</v>
      </c>
      <c r="BQ778" s="20">
        <v>768.17</v>
      </c>
      <c r="BR778" s="20">
        <v>34357.81</v>
      </c>
      <c r="BS778" s="20">
        <v>2398.0500000000002</v>
      </c>
      <c r="BT778" s="20">
        <v>768.17</v>
      </c>
      <c r="BU778" s="20">
        <v>34357.81</v>
      </c>
      <c r="BV778" s="20">
        <v>2398.0500000000002</v>
      </c>
      <c r="BW778" s="20">
        <v>768.17</v>
      </c>
      <c r="BX778" s="20">
        <v>34357.81</v>
      </c>
      <c r="BY778" s="20">
        <v>2398.0500000000002</v>
      </c>
      <c r="BZ778" s="20">
        <v>768.17</v>
      </c>
      <c r="CA778" s="20">
        <v>34357.81</v>
      </c>
      <c r="CB778" s="20">
        <v>2398.0500000000002</v>
      </c>
      <c r="CC778" s="20">
        <v>768.17</v>
      </c>
      <c r="CD778" s="20">
        <v>34357.81</v>
      </c>
      <c r="CE778" s="20">
        <v>2398.0500000000002</v>
      </c>
      <c r="CF778" s="20">
        <v>768.17</v>
      </c>
      <c r="CG778" s="20">
        <v>34357.81</v>
      </c>
      <c r="CH778" s="20">
        <v>2398.0500000000002</v>
      </c>
      <c r="CI778" s="20">
        <v>768.17</v>
      </c>
      <c r="CJ778" s="20">
        <v>34357.81</v>
      </c>
      <c r="CK778" s="20">
        <v>2398.0500000000002</v>
      </c>
      <c r="CL778" s="20">
        <v>768.17</v>
      </c>
      <c r="CM778" s="20">
        <v>34357.81</v>
      </c>
      <c r="CN778" s="20">
        <v>2398.0500000000002</v>
      </c>
      <c r="CO778" s="20">
        <v>768.17</v>
      </c>
      <c r="CP778" s="20">
        <v>34357.81</v>
      </c>
      <c r="CQ778" s="20">
        <v>2398.0500000000002</v>
      </c>
      <c r="CR778" s="20">
        <v>768.17</v>
      </c>
      <c r="CS778" s="20">
        <v>34357.81</v>
      </c>
      <c r="CT778" s="20">
        <v>2398.0500000000002</v>
      </c>
      <c r="CU778" s="20">
        <v>768.17</v>
      </c>
      <c r="CV778" s="20">
        <v>34357.81</v>
      </c>
      <c r="CW778" s="20">
        <v>2398.0500000000002</v>
      </c>
      <c r="CX778" s="20">
        <v>768.17</v>
      </c>
      <c r="CY778" s="20">
        <v>34357.81</v>
      </c>
      <c r="CZ778" s="20">
        <v>2398.0500000000002</v>
      </c>
      <c r="DA778" s="20">
        <v>768.17</v>
      </c>
      <c r="DB778" s="20">
        <v>34357.81</v>
      </c>
      <c r="DC778" s="20">
        <v>2398.0500000000002</v>
      </c>
      <c r="DD778" s="20">
        <v>768.17</v>
      </c>
      <c r="DE778" s="20">
        <v>34357.81</v>
      </c>
      <c r="DF778" s="20">
        <v>2398.0500000000002</v>
      </c>
      <c r="DG778" s="20">
        <v>768.17</v>
      </c>
      <c r="DH778" s="20">
        <v>34357.81</v>
      </c>
      <c r="DI778" s="20">
        <v>2398.0500000000002</v>
      </c>
      <c r="DJ778" s="20">
        <v>768.17</v>
      </c>
      <c r="DK778" s="20">
        <v>34357.81</v>
      </c>
      <c r="DL778" s="20">
        <v>2398.0500000000002</v>
      </c>
      <c r="DM778" s="20">
        <v>768.17</v>
      </c>
      <c r="DN778" s="20">
        <v>34357.81</v>
      </c>
      <c r="DO778" s="20">
        <v>2398.0500000000002</v>
      </c>
      <c r="DP778" s="20">
        <v>768.17</v>
      </c>
      <c r="DQ778" s="20">
        <v>34357.81</v>
      </c>
      <c r="DR778" s="20">
        <v>2398.0500000000002</v>
      </c>
      <c r="DS778" s="20">
        <v>768.17</v>
      </c>
      <c r="DT778" s="20">
        <v>34357.81</v>
      </c>
      <c r="DU778" s="20">
        <v>2398.0500000000002</v>
      </c>
      <c r="DV778" s="20">
        <v>768.17</v>
      </c>
      <c r="DW778" s="20">
        <v>34357.81</v>
      </c>
      <c r="DX778" s="20">
        <v>2398.0500000000002</v>
      </c>
      <c r="DY778" s="20">
        <v>768.17</v>
      </c>
      <c r="DZ778" s="20">
        <v>34357.81</v>
      </c>
      <c r="EA778" s="20">
        <v>2398.0500000000002</v>
      </c>
      <c r="EB778" s="20">
        <v>768.17</v>
      </c>
      <c r="EC778" s="20">
        <v>34357.81</v>
      </c>
      <c r="ED778" s="20">
        <v>2398.0500000000002</v>
      </c>
      <c r="EE778" s="20">
        <v>768.17</v>
      </c>
      <c r="EF778" s="20">
        <v>34357.81</v>
      </c>
      <c r="EG778" s="20">
        <v>2398.0500000000002</v>
      </c>
      <c r="EH778" s="20">
        <v>768.17</v>
      </c>
      <c r="EI778" s="20">
        <f t="shared" si="77"/>
        <v>34357.81</v>
      </c>
      <c r="EJ778" s="20">
        <f t="shared" si="77"/>
        <v>2398.0500000000002</v>
      </c>
      <c r="EK778" s="20">
        <f t="shared" si="77"/>
        <v>768.17</v>
      </c>
      <c r="EL778" s="20">
        <v>34357.81</v>
      </c>
      <c r="EM778" s="20">
        <v>2398.0500000000002</v>
      </c>
      <c r="EN778" s="20">
        <v>768.17</v>
      </c>
      <c r="EO778" s="24">
        <f t="shared" si="78"/>
        <v>975624.78000000014</v>
      </c>
      <c r="EP778" s="25">
        <f t="shared" si="74"/>
        <v>0</v>
      </c>
      <c r="EQ778" s="25">
        <f t="shared" si="75"/>
        <v>150095.96999999986</v>
      </c>
      <c r="ES778" s="26"/>
    </row>
    <row r="779" spans="1:149" x14ac:dyDescent="0.25">
      <c r="A779" s="27">
        <v>788</v>
      </c>
      <c r="B779" s="15">
        <v>1613073000111</v>
      </c>
      <c r="C779" s="28" t="s">
        <v>793</v>
      </c>
      <c r="D779" s="17">
        <v>419533.78</v>
      </c>
      <c r="E779" s="18">
        <v>1284731.8</v>
      </c>
      <c r="F779" s="19">
        <v>0</v>
      </c>
      <c r="G779" s="20">
        <v>0</v>
      </c>
      <c r="H779" s="21">
        <f t="shared" si="73"/>
        <v>419533.78</v>
      </c>
      <c r="I779" s="21">
        <v>1284731.8</v>
      </c>
      <c r="J779" s="22">
        <v>0</v>
      </c>
      <c r="K779" s="22">
        <v>0</v>
      </c>
      <c r="L779" s="22">
        <v>0</v>
      </c>
      <c r="M779" s="22">
        <v>0</v>
      </c>
      <c r="N779" s="22">
        <v>19223.97</v>
      </c>
      <c r="O779" s="22">
        <v>0</v>
      </c>
      <c r="P779" s="22">
        <v>19223.97</v>
      </c>
      <c r="Q779" s="22">
        <v>0</v>
      </c>
      <c r="R779" s="22">
        <v>19223.97</v>
      </c>
      <c r="S779" s="22">
        <v>19223.97</v>
      </c>
      <c r="T779" s="22">
        <v>19223.97</v>
      </c>
      <c r="U779" s="22">
        <v>19214.650000000001</v>
      </c>
      <c r="V779" s="22">
        <v>19214.650000000001</v>
      </c>
      <c r="W779" s="22">
        <v>19214.650000000001</v>
      </c>
      <c r="X779" s="22">
        <v>19214.650000000001</v>
      </c>
      <c r="Y779" s="22">
        <v>11746.95</v>
      </c>
      <c r="Z779" s="22">
        <v>11746.95</v>
      </c>
      <c r="AA779" s="22">
        <v>11746.95</v>
      </c>
      <c r="AB779" s="22">
        <v>11746.95</v>
      </c>
      <c r="AC779" s="22">
        <v>0</v>
      </c>
      <c r="AD779" s="22">
        <v>11746.95</v>
      </c>
      <c r="AE779" s="22"/>
      <c r="AF779" s="22"/>
      <c r="AG779" s="22">
        <v>11746.95</v>
      </c>
      <c r="AH779" s="22"/>
      <c r="AI779" s="22"/>
      <c r="AJ779" s="22">
        <v>11746.95</v>
      </c>
      <c r="AK779" s="22"/>
      <c r="AL779" s="22">
        <v>11746.95</v>
      </c>
      <c r="AM779" s="22">
        <v>11746.95</v>
      </c>
      <c r="AN779" s="22">
        <v>11746.95</v>
      </c>
      <c r="AO779" s="22"/>
      <c r="AP779" s="22">
        <v>11746.95</v>
      </c>
      <c r="AQ779" s="22"/>
      <c r="AR779" s="22"/>
      <c r="AS779" s="22">
        <v>11746.95</v>
      </c>
      <c r="AT779" s="22">
        <v>0</v>
      </c>
      <c r="AU779" s="22">
        <v>0</v>
      </c>
      <c r="AV779" s="22">
        <v>11746.95</v>
      </c>
      <c r="AW779" s="22">
        <v>70481.700000000012</v>
      </c>
      <c r="AX779" s="22">
        <v>23363.279999999999</v>
      </c>
      <c r="AY779" s="22"/>
      <c r="AZ779" s="22">
        <f>VLOOKUP(A779,[1]Consolidado!$A$4:$AZ$856,52,FALSE)</f>
        <v>0</v>
      </c>
      <c r="BA779" s="22">
        <f>VLOOKUP(A779,'[2]Parcelas ICMS 2018 Calculadas'!$A$4:$BC$856,55,FALSE)</f>
        <v>0</v>
      </c>
      <c r="BB779" s="22">
        <v>0</v>
      </c>
      <c r="BC779" s="22">
        <v>0</v>
      </c>
      <c r="BD779" s="22">
        <v>0</v>
      </c>
      <c r="BE779" s="22"/>
      <c r="BF779" s="22"/>
      <c r="BG779" s="22">
        <v>0</v>
      </c>
      <c r="BH779" s="22"/>
      <c r="BI779" s="22"/>
      <c r="BJ779" s="22">
        <v>0</v>
      </c>
      <c r="BK779" s="22">
        <v>0</v>
      </c>
      <c r="BL779" s="22">
        <v>0</v>
      </c>
      <c r="BM779" s="22">
        <v>0</v>
      </c>
      <c r="BN779" s="23">
        <f t="shared" si="76"/>
        <v>419533.78000000014</v>
      </c>
      <c r="BO779" s="20">
        <v>39210.94</v>
      </c>
      <c r="BP779" s="20">
        <v>2736.78</v>
      </c>
      <c r="BQ779" s="20">
        <v>876.68</v>
      </c>
      <c r="BR779" s="20">
        <v>39210.94</v>
      </c>
      <c r="BS779" s="20">
        <v>2736.78</v>
      </c>
      <c r="BT779" s="20">
        <v>876.68</v>
      </c>
      <c r="BU779" s="20">
        <v>39210.94</v>
      </c>
      <c r="BV779" s="20">
        <v>2736.78</v>
      </c>
      <c r="BW779" s="20">
        <v>876.68</v>
      </c>
      <c r="BX779" s="20">
        <v>39210.94</v>
      </c>
      <c r="BY779" s="20">
        <v>2736.78</v>
      </c>
      <c r="BZ779" s="20">
        <v>876.68</v>
      </c>
      <c r="CA779" s="20">
        <v>39210.94</v>
      </c>
      <c r="CB779" s="20">
        <v>2736.78</v>
      </c>
      <c r="CC779" s="20">
        <v>876.68</v>
      </c>
      <c r="CD779" s="20">
        <v>39210.94</v>
      </c>
      <c r="CE779" s="20">
        <v>2736.78</v>
      </c>
      <c r="CF779" s="20">
        <v>876.68</v>
      </c>
      <c r="CG779" s="20">
        <v>39210.94</v>
      </c>
      <c r="CH779" s="20">
        <v>2736.78</v>
      </c>
      <c r="CI779" s="20">
        <v>876.68</v>
      </c>
      <c r="CJ779" s="20">
        <v>39210.94</v>
      </c>
      <c r="CK779" s="20">
        <v>2736.78</v>
      </c>
      <c r="CL779" s="20">
        <v>876.68</v>
      </c>
      <c r="CM779" s="20">
        <v>39210.94</v>
      </c>
      <c r="CN779" s="20">
        <v>2736.78</v>
      </c>
      <c r="CO779" s="20">
        <v>876.68</v>
      </c>
      <c r="CP779" s="20">
        <v>39210.94</v>
      </c>
      <c r="CQ779" s="20">
        <v>2736.78</v>
      </c>
      <c r="CR779" s="20">
        <v>876.68</v>
      </c>
      <c r="CS779" s="20">
        <v>39210.94</v>
      </c>
      <c r="CT779" s="20">
        <v>2736.78</v>
      </c>
      <c r="CU779" s="20">
        <v>876.68</v>
      </c>
      <c r="CV779" s="20">
        <v>39210.94</v>
      </c>
      <c r="CW779" s="20">
        <v>2736.78</v>
      </c>
      <c r="CX779" s="20">
        <v>876.68</v>
      </c>
      <c r="CY779" s="20">
        <v>39210.94</v>
      </c>
      <c r="CZ779" s="20">
        <v>2736.78</v>
      </c>
      <c r="DA779" s="20">
        <v>876.68</v>
      </c>
      <c r="DB779" s="20">
        <v>39210.94</v>
      </c>
      <c r="DC779" s="20">
        <v>2736.78</v>
      </c>
      <c r="DD779" s="20">
        <v>876.68</v>
      </c>
      <c r="DE779" s="20">
        <v>39210.94</v>
      </c>
      <c r="DF779" s="20">
        <v>2736.78</v>
      </c>
      <c r="DG779" s="20">
        <v>876.68</v>
      </c>
      <c r="DH779" s="20">
        <v>39210.94</v>
      </c>
      <c r="DI779" s="20">
        <v>2736.78</v>
      </c>
      <c r="DJ779" s="20">
        <v>876.68</v>
      </c>
      <c r="DK779" s="20">
        <v>39210.94</v>
      </c>
      <c r="DL779" s="20">
        <v>2736.78</v>
      </c>
      <c r="DM779" s="20">
        <v>876.68</v>
      </c>
      <c r="DN779" s="20">
        <v>39210.94</v>
      </c>
      <c r="DO779" s="20">
        <v>2736.78</v>
      </c>
      <c r="DP779" s="20">
        <v>876.68</v>
      </c>
      <c r="DQ779" s="20">
        <v>39210.94</v>
      </c>
      <c r="DR779" s="20">
        <v>2736.78</v>
      </c>
      <c r="DS779" s="20">
        <v>876.68</v>
      </c>
      <c r="DT779" s="20">
        <v>39210.94</v>
      </c>
      <c r="DU779" s="20">
        <v>2736.78</v>
      </c>
      <c r="DV779" s="20">
        <v>876.68</v>
      </c>
      <c r="DW779" s="20">
        <v>39210.94</v>
      </c>
      <c r="DX779" s="20">
        <v>2736.78</v>
      </c>
      <c r="DY779" s="20">
        <v>876.68</v>
      </c>
      <c r="DZ779" s="20">
        <v>39210.94</v>
      </c>
      <c r="EA779" s="20">
        <v>2736.78</v>
      </c>
      <c r="EB779" s="20">
        <v>876.68</v>
      </c>
      <c r="EC779" s="20">
        <v>39210.94</v>
      </c>
      <c r="ED779" s="20">
        <v>2736.78</v>
      </c>
      <c r="EE779" s="20">
        <v>876.68</v>
      </c>
      <c r="EF779" s="20">
        <v>39210.94</v>
      </c>
      <c r="EG779" s="20">
        <v>2736.78</v>
      </c>
      <c r="EH779" s="20">
        <v>876.68</v>
      </c>
      <c r="EI779" s="20">
        <f t="shared" si="77"/>
        <v>39210.94</v>
      </c>
      <c r="EJ779" s="20">
        <f t="shared" si="77"/>
        <v>2736.78</v>
      </c>
      <c r="EK779" s="20">
        <f t="shared" si="77"/>
        <v>876.68</v>
      </c>
      <c r="EL779" s="20">
        <v>39210.94</v>
      </c>
      <c r="EM779" s="20">
        <v>2736.78</v>
      </c>
      <c r="EN779" s="20">
        <v>876.68</v>
      </c>
      <c r="EO779" s="24">
        <f t="shared" si="78"/>
        <v>1113434.4000000015</v>
      </c>
      <c r="EP779" s="25">
        <f t="shared" si="74"/>
        <v>0</v>
      </c>
      <c r="EQ779" s="25">
        <f t="shared" si="75"/>
        <v>171297.39999999851</v>
      </c>
      <c r="ES779" s="26"/>
    </row>
    <row r="780" spans="1:149" x14ac:dyDescent="0.25">
      <c r="A780" s="27">
        <v>789</v>
      </c>
      <c r="B780" s="15">
        <v>1602782000100</v>
      </c>
      <c r="C780" s="28" t="s">
        <v>794</v>
      </c>
      <c r="D780" s="17">
        <v>278799.53999999998</v>
      </c>
      <c r="E780" s="18">
        <v>384314.66</v>
      </c>
      <c r="F780" s="19">
        <v>0</v>
      </c>
      <c r="G780" s="20">
        <v>0</v>
      </c>
      <c r="H780" s="21">
        <f t="shared" si="73"/>
        <v>278799.53999999998</v>
      </c>
      <c r="I780" s="21">
        <v>384314.66</v>
      </c>
      <c r="J780" s="22">
        <v>0</v>
      </c>
      <c r="K780" s="22">
        <v>0</v>
      </c>
      <c r="L780" s="22">
        <v>0</v>
      </c>
      <c r="M780" s="22">
        <v>0</v>
      </c>
      <c r="N780" s="22">
        <v>12775.21</v>
      </c>
      <c r="O780" s="22">
        <v>0</v>
      </c>
      <c r="P780" s="22">
        <v>12775.21</v>
      </c>
      <c r="Q780" s="22">
        <v>0</v>
      </c>
      <c r="R780" s="22">
        <v>12775.21</v>
      </c>
      <c r="S780" s="22">
        <v>12775.21</v>
      </c>
      <c r="T780" s="22">
        <v>12775.21</v>
      </c>
      <c r="U780" s="22">
        <v>12769.02</v>
      </c>
      <c r="V780" s="22">
        <v>12769.02</v>
      </c>
      <c r="W780" s="22">
        <v>12769.02</v>
      </c>
      <c r="X780" s="22">
        <v>12769.02</v>
      </c>
      <c r="Y780" s="22">
        <v>7806.39</v>
      </c>
      <c r="Z780" s="22">
        <v>7806.39</v>
      </c>
      <c r="AA780" s="22">
        <v>7806.39</v>
      </c>
      <c r="AB780" s="22">
        <v>7806.39</v>
      </c>
      <c r="AC780" s="22">
        <v>0</v>
      </c>
      <c r="AD780" s="22">
        <v>7806.39</v>
      </c>
      <c r="AE780" s="22"/>
      <c r="AF780" s="22"/>
      <c r="AG780" s="22">
        <v>7806.39</v>
      </c>
      <c r="AH780" s="22"/>
      <c r="AI780" s="22"/>
      <c r="AJ780" s="22">
        <v>7806.39</v>
      </c>
      <c r="AK780" s="22"/>
      <c r="AL780" s="22">
        <v>7806.39</v>
      </c>
      <c r="AM780" s="22">
        <v>7806.39</v>
      </c>
      <c r="AN780" s="22">
        <v>7806.39</v>
      </c>
      <c r="AO780" s="22"/>
      <c r="AP780" s="22">
        <v>7806.39</v>
      </c>
      <c r="AQ780" s="22"/>
      <c r="AR780" s="22"/>
      <c r="AS780" s="22">
        <v>7806.39</v>
      </c>
      <c r="AT780" s="22">
        <v>0</v>
      </c>
      <c r="AU780" s="22">
        <v>0</v>
      </c>
      <c r="AV780" s="22">
        <v>7806.39</v>
      </c>
      <c r="AW780" s="22">
        <v>0</v>
      </c>
      <c r="AX780" s="22">
        <v>0</v>
      </c>
      <c r="AY780" s="22"/>
      <c r="AZ780" s="22">
        <f>VLOOKUP(A780,[1]Consolidado!$A$4:$AZ$856,52,FALSE)</f>
        <v>7806.39</v>
      </c>
      <c r="BA780" s="22">
        <f>VLOOKUP(A780,'[2]Parcelas ICMS 2018 Calculadas'!$A$4:$BC$856,55,FALSE)</f>
        <v>0</v>
      </c>
      <c r="BB780" s="22">
        <v>7806.39</v>
      </c>
      <c r="BC780" s="22">
        <v>0</v>
      </c>
      <c r="BD780" s="22">
        <v>0</v>
      </c>
      <c r="BE780" s="22">
        <v>7806.39</v>
      </c>
      <c r="BF780" s="22"/>
      <c r="BG780" s="22">
        <v>0</v>
      </c>
      <c r="BH780" s="22"/>
      <c r="BI780" s="22"/>
      <c r="BJ780" s="22">
        <v>7806.39</v>
      </c>
      <c r="BK780" s="22">
        <v>0</v>
      </c>
      <c r="BL780" s="22">
        <v>0</v>
      </c>
      <c r="BM780" s="22">
        <v>0</v>
      </c>
      <c r="BN780" s="23">
        <f t="shared" si="76"/>
        <v>247660.76000000021</v>
      </c>
      <c r="BO780" s="20">
        <v>11729.56</v>
      </c>
      <c r="BP780" s="20">
        <v>818.68</v>
      </c>
      <c r="BQ780" s="20">
        <v>262.25</v>
      </c>
      <c r="BR780" s="20">
        <v>11729.56</v>
      </c>
      <c r="BS780" s="20">
        <v>818.68</v>
      </c>
      <c r="BT780" s="20">
        <v>262.25</v>
      </c>
      <c r="BU780" s="20">
        <v>11729.56</v>
      </c>
      <c r="BV780" s="20">
        <v>818.68</v>
      </c>
      <c r="BW780" s="20">
        <v>262.25</v>
      </c>
      <c r="BX780" s="20">
        <v>11729.56</v>
      </c>
      <c r="BY780" s="20">
        <v>818.68</v>
      </c>
      <c r="BZ780" s="20">
        <v>262.25</v>
      </c>
      <c r="CA780" s="20">
        <v>11729.56</v>
      </c>
      <c r="CB780" s="20">
        <v>818.68</v>
      </c>
      <c r="CC780" s="20">
        <v>262.25</v>
      </c>
      <c r="CD780" s="20">
        <v>11729.56</v>
      </c>
      <c r="CE780" s="20">
        <v>818.68</v>
      </c>
      <c r="CF780" s="20">
        <v>262.25</v>
      </c>
      <c r="CG780" s="20">
        <v>11729.56</v>
      </c>
      <c r="CH780" s="20">
        <v>818.68</v>
      </c>
      <c r="CI780" s="20">
        <v>262.25</v>
      </c>
      <c r="CJ780" s="20">
        <v>11729.56</v>
      </c>
      <c r="CK780" s="20">
        <v>818.68</v>
      </c>
      <c r="CL780" s="20">
        <v>262.25</v>
      </c>
      <c r="CM780" s="20">
        <v>11729.56</v>
      </c>
      <c r="CN780" s="20">
        <v>818.68</v>
      </c>
      <c r="CO780" s="20">
        <v>262.25</v>
      </c>
      <c r="CP780" s="20">
        <v>11729.56</v>
      </c>
      <c r="CQ780" s="20">
        <v>818.68</v>
      </c>
      <c r="CR780" s="20">
        <v>262.25</v>
      </c>
      <c r="CS780" s="20">
        <v>11729.56</v>
      </c>
      <c r="CT780" s="20">
        <v>818.68</v>
      </c>
      <c r="CU780" s="20">
        <v>262.25</v>
      </c>
      <c r="CV780" s="20">
        <v>11729.56</v>
      </c>
      <c r="CW780" s="20">
        <v>818.68</v>
      </c>
      <c r="CX780" s="20">
        <v>262.25</v>
      </c>
      <c r="CY780" s="20">
        <v>11729.56</v>
      </c>
      <c r="CZ780" s="20">
        <v>818.68</v>
      </c>
      <c r="DA780" s="20">
        <v>262.25</v>
      </c>
      <c r="DB780" s="20">
        <v>11729.56</v>
      </c>
      <c r="DC780" s="20">
        <v>818.68</v>
      </c>
      <c r="DD780" s="20">
        <v>262.25</v>
      </c>
      <c r="DE780" s="20">
        <v>11729.56</v>
      </c>
      <c r="DF780" s="20">
        <v>818.68</v>
      </c>
      <c r="DG780" s="20">
        <v>262.25</v>
      </c>
      <c r="DH780" s="20">
        <v>11729.56</v>
      </c>
      <c r="DI780" s="20">
        <v>818.68</v>
      </c>
      <c r="DJ780" s="20">
        <v>262.25</v>
      </c>
      <c r="DK780" s="20">
        <v>11729.56</v>
      </c>
      <c r="DL780" s="20">
        <v>818.68</v>
      </c>
      <c r="DM780" s="20">
        <v>262.25</v>
      </c>
      <c r="DN780" s="20">
        <v>11729.56</v>
      </c>
      <c r="DO780" s="20">
        <v>818.68</v>
      </c>
      <c r="DP780" s="20">
        <v>262.25</v>
      </c>
      <c r="DQ780" s="20">
        <v>11729.56</v>
      </c>
      <c r="DR780" s="20">
        <v>818.68</v>
      </c>
      <c r="DS780" s="20">
        <v>262.25</v>
      </c>
      <c r="DT780" s="20">
        <v>11729.56</v>
      </c>
      <c r="DU780" s="20">
        <v>818.68</v>
      </c>
      <c r="DV780" s="20">
        <v>262.25</v>
      </c>
      <c r="DW780" s="20">
        <v>11729.56</v>
      </c>
      <c r="DX780" s="20">
        <v>818.68</v>
      </c>
      <c r="DY780" s="20">
        <v>262.25</v>
      </c>
      <c r="DZ780" s="20">
        <v>11729.56</v>
      </c>
      <c r="EA780" s="20">
        <v>818.68</v>
      </c>
      <c r="EB780" s="20">
        <v>262.25</v>
      </c>
      <c r="EC780" s="20">
        <v>11729.56</v>
      </c>
      <c r="ED780" s="20">
        <v>818.68</v>
      </c>
      <c r="EE780" s="20">
        <v>262.25</v>
      </c>
      <c r="EF780" s="20">
        <v>11729.56</v>
      </c>
      <c r="EG780" s="20">
        <v>818.68</v>
      </c>
      <c r="EH780" s="20">
        <v>262.25</v>
      </c>
      <c r="EI780" s="20">
        <f t="shared" si="77"/>
        <v>11729.56</v>
      </c>
      <c r="EJ780" s="20">
        <f t="shared" si="77"/>
        <v>818.68</v>
      </c>
      <c r="EK780" s="20">
        <f t="shared" si="77"/>
        <v>262.25</v>
      </c>
      <c r="EL780" s="20">
        <v>11729.56</v>
      </c>
      <c r="EM780" s="20">
        <v>818.68</v>
      </c>
      <c r="EN780" s="20">
        <v>262.25</v>
      </c>
      <c r="EO780" s="24">
        <f t="shared" si="78"/>
        <v>333072.73999999982</v>
      </c>
      <c r="EP780" s="25">
        <f t="shared" si="74"/>
        <v>31138.779999999766</v>
      </c>
      <c r="EQ780" s="25">
        <f t="shared" si="75"/>
        <v>51241.920000000158</v>
      </c>
      <c r="ES780" s="26"/>
    </row>
    <row r="781" spans="1:149" x14ac:dyDescent="0.25">
      <c r="A781" s="27">
        <v>790</v>
      </c>
      <c r="B781" s="15">
        <v>1613394000116</v>
      </c>
      <c r="C781" s="28" t="s">
        <v>795</v>
      </c>
      <c r="D781" s="17">
        <v>0</v>
      </c>
      <c r="E781" s="18">
        <v>557165.14</v>
      </c>
      <c r="F781" s="19">
        <v>0</v>
      </c>
      <c r="G781" s="20">
        <v>0</v>
      </c>
      <c r="H781" s="21">
        <f t="shared" si="73"/>
        <v>0</v>
      </c>
      <c r="I781" s="21">
        <v>557165.14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/>
      <c r="AF781" s="22"/>
      <c r="AG781" s="22">
        <v>0</v>
      </c>
      <c r="AH781" s="22"/>
      <c r="AI781" s="22"/>
      <c r="AJ781" s="22">
        <v>0</v>
      </c>
      <c r="AK781" s="22"/>
      <c r="AL781" s="22">
        <v>0</v>
      </c>
      <c r="AM781" s="22">
        <v>0</v>
      </c>
      <c r="AN781" s="22">
        <v>0</v>
      </c>
      <c r="AO781" s="22"/>
      <c r="AP781" s="22">
        <v>0</v>
      </c>
      <c r="AQ781" s="22"/>
      <c r="AR781" s="22"/>
      <c r="AS781" s="22">
        <v>0</v>
      </c>
      <c r="AT781" s="22">
        <v>0</v>
      </c>
      <c r="AU781" s="22">
        <v>0</v>
      </c>
      <c r="AV781" s="22">
        <v>0</v>
      </c>
      <c r="AW781" s="22">
        <v>0</v>
      </c>
      <c r="AX781" s="22">
        <v>0</v>
      </c>
      <c r="AY781" s="22"/>
      <c r="AZ781" s="22">
        <f>VLOOKUP(A781,[1]Consolidado!$A$4:$AZ$856,52,FALSE)</f>
        <v>0</v>
      </c>
      <c r="BA781" s="22">
        <f>VLOOKUP(A781,'[2]Parcelas ICMS 2018 Calculadas'!$A$4:$BC$856,55,FALSE)</f>
        <v>0</v>
      </c>
      <c r="BB781" s="22">
        <v>0</v>
      </c>
      <c r="BC781" s="22">
        <v>0</v>
      </c>
      <c r="BD781" s="22">
        <v>0</v>
      </c>
      <c r="BE781" s="22">
        <v>0</v>
      </c>
      <c r="BF781" s="22"/>
      <c r="BG781" s="22">
        <v>0</v>
      </c>
      <c r="BH781" s="22"/>
      <c r="BI781" s="22"/>
      <c r="BJ781" s="22">
        <v>0</v>
      </c>
      <c r="BK781" s="22">
        <v>0</v>
      </c>
      <c r="BL781" s="22">
        <v>0</v>
      </c>
      <c r="BM781" s="22">
        <v>0</v>
      </c>
      <c r="BN781" s="23">
        <f t="shared" si="76"/>
        <v>0</v>
      </c>
      <c r="BO781" s="20">
        <v>17005.080000000002</v>
      </c>
      <c r="BP781" s="20">
        <v>1186.8900000000001</v>
      </c>
      <c r="BQ781" s="20">
        <v>380.2</v>
      </c>
      <c r="BR781" s="20">
        <v>17005.080000000002</v>
      </c>
      <c r="BS781" s="20">
        <v>1186.8900000000001</v>
      </c>
      <c r="BT781" s="20">
        <v>380.2</v>
      </c>
      <c r="BU781" s="20">
        <v>17005.080000000002</v>
      </c>
      <c r="BV781" s="20">
        <v>1186.8900000000001</v>
      </c>
      <c r="BW781" s="20">
        <v>380.2</v>
      </c>
      <c r="BX781" s="20">
        <v>17005.080000000002</v>
      </c>
      <c r="BY781" s="20">
        <v>1186.8900000000001</v>
      </c>
      <c r="BZ781" s="20">
        <v>380.2</v>
      </c>
      <c r="CA781" s="20">
        <v>17005.080000000002</v>
      </c>
      <c r="CB781" s="20">
        <v>1186.8900000000001</v>
      </c>
      <c r="CC781" s="20">
        <v>380.2</v>
      </c>
      <c r="CD781" s="20">
        <v>17005.080000000002</v>
      </c>
      <c r="CE781" s="20">
        <v>1186.8900000000001</v>
      </c>
      <c r="CF781" s="20">
        <v>380.2</v>
      </c>
      <c r="CG781" s="20">
        <v>17005.080000000002</v>
      </c>
      <c r="CH781" s="20">
        <v>1186.8900000000001</v>
      </c>
      <c r="CI781" s="20">
        <v>380.2</v>
      </c>
      <c r="CJ781" s="20">
        <v>17005.080000000002</v>
      </c>
      <c r="CK781" s="20">
        <v>1186.8900000000001</v>
      </c>
      <c r="CL781" s="20">
        <v>380.2</v>
      </c>
      <c r="CM781" s="20">
        <v>17005.080000000002</v>
      </c>
      <c r="CN781" s="20">
        <v>1186.8900000000001</v>
      </c>
      <c r="CO781" s="20">
        <v>380.2</v>
      </c>
      <c r="CP781" s="20">
        <v>17005.080000000002</v>
      </c>
      <c r="CQ781" s="20">
        <v>1186.8900000000001</v>
      </c>
      <c r="CR781" s="20">
        <v>380.2</v>
      </c>
      <c r="CS781" s="20">
        <v>17005.080000000002</v>
      </c>
      <c r="CT781" s="20">
        <v>1186.8900000000001</v>
      </c>
      <c r="CU781" s="20">
        <v>380.2</v>
      </c>
      <c r="CV781" s="20">
        <v>17005.080000000002</v>
      </c>
      <c r="CW781" s="20">
        <v>1186.8900000000001</v>
      </c>
      <c r="CX781" s="20">
        <v>380.2</v>
      </c>
      <c r="CY781" s="20">
        <v>17005.080000000002</v>
      </c>
      <c r="CZ781" s="20">
        <v>1186.8900000000001</v>
      </c>
      <c r="DA781" s="20">
        <v>380.2</v>
      </c>
      <c r="DB781" s="20">
        <v>17005.080000000002</v>
      </c>
      <c r="DC781" s="20">
        <v>1186.8900000000001</v>
      </c>
      <c r="DD781" s="20">
        <v>380.2</v>
      </c>
      <c r="DE781" s="20">
        <v>17005.080000000002</v>
      </c>
      <c r="DF781" s="20">
        <v>1186.8900000000001</v>
      </c>
      <c r="DG781" s="20">
        <v>380.2</v>
      </c>
      <c r="DH781" s="20">
        <v>17005.080000000002</v>
      </c>
      <c r="DI781" s="20">
        <v>1186.8900000000001</v>
      </c>
      <c r="DJ781" s="20">
        <v>380.2</v>
      </c>
      <c r="DK781" s="20">
        <v>17005.080000000002</v>
      </c>
      <c r="DL781" s="20">
        <v>1186.8900000000001</v>
      </c>
      <c r="DM781" s="20">
        <v>380.2</v>
      </c>
      <c r="DN781" s="20">
        <v>17005.080000000002</v>
      </c>
      <c r="DO781" s="20">
        <v>1186.8900000000001</v>
      </c>
      <c r="DP781" s="20">
        <v>380.2</v>
      </c>
      <c r="DQ781" s="20">
        <v>17005.080000000002</v>
      </c>
      <c r="DR781" s="20">
        <v>1186.8900000000001</v>
      </c>
      <c r="DS781" s="20">
        <v>380.2</v>
      </c>
      <c r="DT781" s="20">
        <v>17005.080000000002</v>
      </c>
      <c r="DU781" s="20">
        <v>1186.8900000000001</v>
      </c>
      <c r="DV781" s="20">
        <v>380.2</v>
      </c>
      <c r="DW781" s="20">
        <v>17005.080000000002</v>
      </c>
      <c r="DX781" s="20">
        <v>1186.8900000000001</v>
      </c>
      <c r="DY781" s="20">
        <v>380.2</v>
      </c>
      <c r="DZ781" s="20">
        <v>17005.080000000002</v>
      </c>
      <c r="EA781" s="20">
        <v>1186.8900000000001</v>
      </c>
      <c r="EB781" s="20">
        <v>380.2</v>
      </c>
      <c r="EC781" s="20">
        <v>17005.080000000002</v>
      </c>
      <c r="ED781" s="20">
        <v>1186.8900000000001</v>
      </c>
      <c r="EE781" s="20">
        <v>380.2</v>
      </c>
      <c r="EF781" s="20">
        <v>17005.080000000002</v>
      </c>
      <c r="EG781" s="20">
        <v>1186.8900000000001</v>
      </c>
      <c r="EH781" s="20">
        <v>380.2</v>
      </c>
      <c r="EI781" s="20">
        <f t="shared" si="77"/>
        <v>17005.080000000002</v>
      </c>
      <c r="EJ781" s="20">
        <f t="shared" si="77"/>
        <v>1186.8900000000001</v>
      </c>
      <c r="EK781" s="20">
        <f t="shared" si="77"/>
        <v>380.2</v>
      </c>
      <c r="EL781" s="20">
        <v>17005.080000000002</v>
      </c>
      <c r="EM781" s="20">
        <v>1186.8900000000001</v>
      </c>
      <c r="EN781" s="20">
        <v>380.2</v>
      </c>
      <c r="EO781" s="24">
        <f t="shared" si="78"/>
        <v>482876.42000000074</v>
      </c>
      <c r="EP781" s="25">
        <f t="shared" si="74"/>
        <v>0</v>
      </c>
      <c r="EQ781" s="25">
        <f t="shared" si="75"/>
        <v>74288.719999999274</v>
      </c>
      <c r="ES781" s="26"/>
    </row>
    <row r="782" spans="1:149" x14ac:dyDescent="0.25">
      <c r="A782" s="27">
        <v>791</v>
      </c>
      <c r="B782" s="15">
        <v>1615008000125</v>
      </c>
      <c r="C782" s="28" t="s">
        <v>796</v>
      </c>
      <c r="D782" s="17">
        <v>192087.42</v>
      </c>
      <c r="E782" s="18">
        <v>572997.9</v>
      </c>
      <c r="F782" s="19">
        <v>0</v>
      </c>
      <c r="G782" s="20">
        <v>0</v>
      </c>
      <c r="H782" s="21">
        <f t="shared" si="73"/>
        <v>192087.42</v>
      </c>
      <c r="I782" s="21">
        <v>572997.9</v>
      </c>
      <c r="J782" s="22">
        <v>0</v>
      </c>
      <c r="K782" s="22">
        <v>0</v>
      </c>
      <c r="L782" s="22">
        <v>0</v>
      </c>
      <c r="M782" s="22">
        <v>0</v>
      </c>
      <c r="N782" s="22">
        <v>8801.8700000000008</v>
      </c>
      <c r="O782" s="22">
        <v>0</v>
      </c>
      <c r="P782" s="22">
        <v>8801.8700000000008</v>
      </c>
      <c r="Q782" s="22">
        <v>0</v>
      </c>
      <c r="R782" s="22">
        <v>8801.8700000000008</v>
      </c>
      <c r="S782" s="22">
        <v>8801.8700000000008</v>
      </c>
      <c r="T782" s="22">
        <v>8801.8700000000008</v>
      </c>
      <c r="U782" s="22">
        <v>8797.6</v>
      </c>
      <c r="V782" s="22">
        <v>8797.6</v>
      </c>
      <c r="W782" s="22">
        <v>8797.6</v>
      </c>
      <c r="X782" s="22">
        <v>8797.6</v>
      </c>
      <c r="Y782" s="22">
        <v>5378.45</v>
      </c>
      <c r="Z782" s="22">
        <v>5378.45</v>
      </c>
      <c r="AA782" s="22">
        <v>5378.45</v>
      </c>
      <c r="AB782" s="22">
        <v>5378.45</v>
      </c>
      <c r="AC782" s="22">
        <v>0</v>
      </c>
      <c r="AD782" s="22">
        <v>5378.45</v>
      </c>
      <c r="AE782" s="22"/>
      <c r="AF782" s="22"/>
      <c r="AG782" s="22">
        <v>5378.45</v>
      </c>
      <c r="AH782" s="22"/>
      <c r="AI782" s="22"/>
      <c r="AJ782" s="22">
        <v>5378.45</v>
      </c>
      <c r="AK782" s="22"/>
      <c r="AL782" s="22">
        <v>5378.45</v>
      </c>
      <c r="AM782" s="22">
        <v>5378.45</v>
      </c>
      <c r="AN782" s="22">
        <v>5378.45</v>
      </c>
      <c r="AO782" s="22"/>
      <c r="AP782" s="22">
        <v>5378.45</v>
      </c>
      <c r="AQ782" s="22"/>
      <c r="AR782" s="22"/>
      <c r="AS782" s="22">
        <v>5378.45</v>
      </c>
      <c r="AT782" s="22">
        <v>0</v>
      </c>
      <c r="AU782" s="22">
        <v>0</v>
      </c>
      <c r="AV782" s="22">
        <v>5378.45</v>
      </c>
      <c r="AW782" s="22">
        <v>0</v>
      </c>
      <c r="AX782" s="22">
        <v>0</v>
      </c>
      <c r="AY782" s="22"/>
      <c r="AZ782" s="22">
        <f>VLOOKUP(A782,[1]Consolidado!$A$4:$AZ$856,52,FALSE)</f>
        <v>5378.45</v>
      </c>
      <c r="BA782" s="22">
        <f>VLOOKUP(A782,'[2]Parcelas ICMS 2018 Calculadas'!$A$4:$BC$856,55,FALSE)</f>
        <v>0</v>
      </c>
      <c r="BB782" s="22">
        <v>5378.45</v>
      </c>
      <c r="BC782" s="22">
        <v>0</v>
      </c>
      <c r="BD782" s="22">
        <v>0</v>
      </c>
      <c r="BE782" s="22">
        <v>5378.45</v>
      </c>
      <c r="BF782" s="22"/>
      <c r="BG782" s="22">
        <v>0</v>
      </c>
      <c r="BH782" s="22"/>
      <c r="BI782" s="22"/>
      <c r="BJ782" s="22">
        <v>5378.45</v>
      </c>
      <c r="BK782" s="22">
        <v>0</v>
      </c>
      <c r="BL782" s="22">
        <v>0</v>
      </c>
      <c r="BM782" s="22">
        <v>0</v>
      </c>
      <c r="BN782" s="23">
        <f t="shared" si="76"/>
        <v>170633.40000000008</v>
      </c>
      <c r="BO782" s="20">
        <v>17488.310000000001</v>
      </c>
      <c r="BP782" s="20">
        <v>1220.6199999999999</v>
      </c>
      <c r="BQ782" s="20">
        <v>391</v>
      </c>
      <c r="BR782" s="20">
        <v>17488.310000000001</v>
      </c>
      <c r="BS782" s="20">
        <v>1220.6199999999999</v>
      </c>
      <c r="BT782" s="20">
        <v>391</v>
      </c>
      <c r="BU782" s="20">
        <v>17488.310000000001</v>
      </c>
      <c r="BV782" s="20">
        <v>1220.6199999999999</v>
      </c>
      <c r="BW782" s="20">
        <v>391</v>
      </c>
      <c r="BX782" s="20">
        <v>17488.310000000001</v>
      </c>
      <c r="BY782" s="20">
        <v>1220.6199999999999</v>
      </c>
      <c r="BZ782" s="20">
        <v>391</v>
      </c>
      <c r="CA782" s="20">
        <v>17488.310000000001</v>
      </c>
      <c r="CB782" s="20">
        <v>1220.6199999999999</v>
      </c>
      <c r="CC782" s="20">
        <v>391</v>
      </c>
      <c r="CD782" s="20">
        <v>17488.310000000001</v>
      </c>
      <c r="CE782" s="20">
        <v>1220.6199999999999</v>
      </c>
      <c r="CF782" s="20">
        <v>391</v>
      </c>
      <c r="CG782" s="20">
        <v>17488.310000000001</v>
      </c>
      <c r="CH782" s="20">
        <v>1220.6199999999999</v>
      </c>
      <c r="CI782" s="20">
        <v>391</v>
      </c>
      <c r="CJ782" s="20">
        <v>17488.310000000001</v>
      </c>
      <c r="CK782" s="20">
        <v>1220.6199999999999</v>
      </c>
      <c r="CL782" s="20">
        <v>391</v>
      </c>
      <c r="CM782" s="20">
        <v>17488.310000000001</v>
      </c>
      <c r="CN782" s="20">
        <v>1220.6199999999999</v>
      </c>
      <c r="CO782" s="20">
        <v>391</v>
      </c>
      <c r="CP782" s="20">
        <v>17488.310000000001</v>
      </c>
      <c r="CQ782" s="20">
        <v>1220.6199999999999</v>
      </c>
      <c r="CR782" s="20">
        <v>391</v>
      </c>
      <c r="CS782" s="20">
        <v>17488.310000000001</v>
      </c>
      <c r="CT782" s="20">
        <v>1220.6199999999999</v>
      </c>
      <c r="CU782" s="20">
        <v>391</v>
      </c>
      <c r="CV782" s="20">
        <v>17488.310000000001</v>
      </c>
      <c r="CW782" s="20">
        <v>1220.6199999999999</v>
      </c>
      <c r="CX782" s="20">
        <v>391</v>
      </c>
      <c r="CY782" s="20">
        <v>17488.310000000001</v>
      </c>
      <c r="CZ782" s="20">
        <v>1220.6199999999999</v>
      </c>
      <c r="DA782" s="20">
        <v>391</v>
      </c>
      <c r="DB782" s="20">
        <v>17488.310000000001</v>
      </c>
      <c r="DC782" s="20">
        <v>1220.6199999999999</v>
      </c>
      <c r="DD782" s="20">
        <v>391</v>
      </c>
      <c r="DE782" s="20">
        <v>17488.310000000001</v>
      </c>
      <c r="DF782" s="20">
        <v>1220.6199999999999</v>
      </c>
      <c r="DG782" s="20">
        <v>391</v>
      </c>
      <c r="DH782" s="20">
        <v>17488.310000000001</v>
      </c>
      <c r="DI782" s="20">
        <v>1220.6199999999999</v>
      </c>
      <c r="DJ782" s="20">
        <v>391</v>
      </c>
      <c r="DK782" s="20">
        <v>17488.310000000001</v>
      </c>
      <c r="DL782" s="20">
        <v>1220.6199999999999</v>
      </c>
      <c r="DM782" s="20">
        <v>391</v>
      </c>
      <c r="DN782" s="20">
        <v>17488.310000000001</v>
      </c>
      <c r="DO782" s="20">
        <v>1220.6199999999999</v>
      </c>
      <c r="DP782" s="20">
        <v>391</v>
      </c>
      <c r="DQ782" s="20">
        <v>17488.310000000001</v>
      </c>
      <c r="DR782" s="20">
        <v>1220.6199999999999</v>
      </c>
      <c r="DS782" s="20">
        <v>391</v>
      </c>
      <c r="DT782" s="20">
        <v>17488.310000000001</v>
      </c>
      <c r="DU782" s="20">
        <v>1220.6199999999999</v>
      </c>
      <c r="DV782" s="20">
        <v>391</v>
      </c>
      <c r="DW782" s="20">
        <v>17488.310000000001</v>
      </c>
      <c r="DX782" s="20">
        <v>1220.6199999999999</v>
      </c>
      <c r="DY782" s="20">
        <v>391</v>
      </c>
      <c r="DZ782" s="20">
        <v>17488.310000000001</v>
      </c>
      <c r="EA782" s="20">
        <v>1220.6199999999999</v>
      </c>
      <c r="EB782" s="20">
        <v>391</v>
      </c>
      <c r="EC782" s="20">
        <v>17488.310000000001</v>
      </c>
      <c r="ED782" s="20">
        <v>1220.6199999999999</v>
      </c>
      <c r="EE782" s="20">
        <v>391</v>
      </c>
      <c r="EF782" s="20">
        <v>17488.310000000001</v>
      </c>
      <c r="EG782" s="20">
        <v>1220.6199999999999</v>
      </c>
      <c r="EH782" s="20">
        <v>391</v>
      </c>
      <c r="EI782" s="20">
        <f t="shared" si="77"/>
        <v>17488.310000000001</v>
      </c>
      <c r="EJ782" s="20">
        <f t="shared" si="77"/>
        <v>1220.6199999999999</v>
      </c>
      <c r="EK782" s="20">
        <f t="shared" si="77"/>
        <v>391</v>
      </c>
      <c r="EL782" s="20">
        <v>17488.310000000001</v>
      </c>
      <c r="EM782" s="20">
        <v>1220.6199999999999</v>
      </c>
      <c r="EN782" s="20">
        <v>391</v>
      </c>
      <c r="EO782" s="24">
        <f t="shared" si="78"/>
        <v>496598.17999999988</v>
      </c>
      <c r="EP782" s="25">
        <f t="shared" si="74"/>
        <v>21454.019999999931</v>
      </c>
      <c r="EQ782" s="25">
        <f t="shared" si="75"/>
        <v>76399.720000000147</v>
      </c>
      <c r="ES782" s="26"/>
    </row>
    <row r="783" spans="1:149" x14ac:dyDescent="0.25">
      <c r="A783" s="27">
        <v>792</v>
      </c>
      <c r="B783" s="15">
        <v>1612483000148</v>
      </c>
      <c r="C783" s="28" t="s">
        <v>797</v>
      </c>
      <c r="D783" s="17">
        <v>201029.8</v>
      </c>
      <c r="E783" s="18">
        <v>565081.52</v>
      </c>
      <c r="F783" s="19">
        <v>0</v>
      </c>
      <c r="G783" s="20">
        <v>0</v>
      </c>
      <c r="H783" s="21">
        <f t="shared" si="73"/>
        <v>201029.8</v>
      </c>
      <c r="I783" s="21">
        <v>565081.52</v>
      </c>
      <c r="J783" s="22">
        <v>0</v>
      </c>
      <c r="K783" s="22">
        <v>0</v>
      </c>
      <c r="L783" s="22">
        <v>0</v>
      </c>
      <c r="M783" s="22">
        <v>0</v>
      </c>
      <c r="N783" s="22">
        <v>9211.6299999999992</v>
      </c>
      <c r="O783" s="22">
        <v>0</v>
      </c>
      <c r="P783" s="22">
        <v>9211.6299999999992</v>
      </c>
      <c r="Q783" s="22">
        <v>0</v>
      </c>
      <c r="R783" s="22">
        <v>9211.6299999999992</v>
      </c>
      <c r="S783" s="22">
        <v>9211.6299999999992</v>
      </c>
      <c r="T783" s="22">
        <v>9211.6299999999992</v>
      </c>
      <c r="U783" s="22">
        <v>9207.16</v>
      </c>
      <c r="V783" s="22">
        <v>9207.16</v>
      </c>
      <c r="W783" s="22">
        <v>9207.16</v>
      </c>
      <c r="X783" s="22">
        <v>9207.16</v>
      </c>
      <c r="Y783" s="22">
        <v>5628.83</v>
      </c>
      <c r="Z783" s="22">
        <v>5628.83</v>
      </c>
      <c r="AA783" s="22">
        <v>5628.83</v>
      </c>
      <c r="AB783" s="22">
        <v>5628.83</v>
      </c>
      <c r="AC783" s="22">
        <v>0</v>
      </c>
      <c r="AD783" s="22">
        <v>5628.83</v>
      </c>
      <c r="AE783" s="22"/>
      <c r="AF783" s="22"/>
      <c r="AG783" s="22">
        <v>5628.83</v>
      </c>
      <c r="AH783" s="22"/>
      <c r="AI783" s="22"/>
      <c r="AJ783" s="22">
        <v>5628.83</v>
      </c>
      <c r="AK783" s="22"/>
      <c r="AL783" s="22">
        <v>5628.83</v>
      </c>
      <c r="AM783" s="22">
        <v>5628.83</v>
      </c>
      <c r="AN783" s="22">
        <v>5628.83</v>
      </c>
      <c r="AO783" s="22"/>
      <c r="AP783" s="22">
        <v>5628.83</v>
      </c>
      <c r="AQ783" s="22"/>
      <c r="AR783" s="22"/>
      <c r="AS783" s="22">
        <v>5628.83</v>
      </c>
      <c r="AT783" s="22">
        <v>0</v>
      </c>
      <c r="AU783" s="22">
        <v>0</v>
      </c>
      <c r="AV783" s="22">
        <v>5628.83</v>
      </c>
      <c r="AW783" s="22">
        <v>33772.979999999996</v>
      </c>
      <c r="AX783" s="22">
        <v>11195.24</v>
      </c>
      <c r="AY783" s="22"/>
      <c r="AZ783" s="22">
        <f>VLOOKUP(A783,[1]Consolidado!$A$4:$AZ$856,52,FALSE)</f>
        <v>0</v>
      </c>
      <c r="BA783" s="22">
        <f>VLOOKUP(A783,'[2]Parcelas ICMS 2018 Calculadas'!$A$4:$BC$856,55,FALSE)</f>
        <v>0</v>
      </c>
      <c r="BB783" s="22">
        <v>0</v>
      </c>
      <c r="BC783" s="22">
        <v>0</v>
      </c>
      <c r="BD783" s="22">
        <v>0</v>
      </c>
      <c r="BE783" s="22"/>
      <c r="BF783" s="22"/>
      <c r="BG783" s="22">
        <v>0</v>
      </c>
      <c r="BH783" s="22"/>
      <c r="BI783" s="22"/>
      <c r="BJ783" s="22">
        <v>0</v>
      </c>
      <c r="BK783" s="22">
        <v>0</v>
      </c>
      <c r="BL783" s="22">
        <v>0</v>
      </c>
      <c r="BM783" s="22">
        <v>0</v>
      </c>
      <c r="BN783" s="23">
        <f t="shared" si="76"/>
        <v>201029.79999999993</v>
      </c>
      <c r="BO783" s="20">
        <v>17246.7</v>
      </c>
      <c r="BP783" s="20">
        <v>1203.75</v>
      </c>
      <c r="BQ783" s="20">
        <v>385.6</v>
      </c>
      <c r="BR783" s="20">
        <v>17246.7</v>
      </c>
      <c r="BS783" s="20">
        <v>1203.75</v>
      </c>
      <c r="BT783" s="20">
        <v>385.6</v>
      </c>
      <c r="BU783" s="20">
        <v>17246.7</v>
      </c>
      <c r="BV783" s="20">
        <v>1203.75</v>
      </c>
      <c r="BW783" s="20">
        <v>385.6</v>
      </c>
      <c r="BX783" s="20">
        <v>17246.7</v>
      </c>
      <c r="BY783" s="20">
        <v>1203.75</v>
      </c>
      <c r="BZ783" s="20">
        <v>385.6</v>
      </c>
      <c r="CA783" s="20">
        <v>17246.7</v>
      </c>
      <c r="CB783" s="20">
        <v>1203.75</v>
      </c>
      <c r="CC783" s="20">
        <v>385.6</v>
      </c>
      <c r="CD783" s="20">
        <v>17246.7</v>
      </c>
      <c r="CE783" s="20">
        <v>1203.75</v>
      </c>
      <c r="CF783" s="20">
        <v>385.6</v>
      </c>
      <c r="CG783" s="20">
        <v>17246.7</v>
      </c>
      <c r="CH783" s="20">
        <v>1203.75</v>
      </c>
      <c r="CI783" s="20">
        <v>385.6</v>
      </c>
      <c r="CJ783" s="20">
        <v>17246.7</v>
      </c>
      <c r="CK783" s="20">
        <v>1203.75</v>
      </c>
      <c r="CL783" s="20">
        <v>385.6</v>
      </c>
      <c r="CM783" s="20">
        <v>17246.7</v>
      </c>
      <c r="CN783" s="20">
        <v>1203.75</v>
      </c>
      <c r="CO783" s="20">
        <v>385.6</v>
      </c>
      <c r="CP783" s="20">
        <v>17246.7</v>
      </c>
      <c r="CQ783" s="20">
        <v>1203.75</v>
      </c>
      <c r="CR783" s="20">
        <v>385.6</v>
      </c>
      <c r="CS783" s="20">
        <v>17246.7</v>
      </c>
      <c r="CT783" s="20">
        <v>1203.75</v>
      </c>
      <c r="CU783" s="20">
        <v>385.6</v>
      </c>
      <c r="CV783" s="20">
        <v>17246.7</v>
      </c>
      <c r="CW783" s="20">
        <v>1203.75</v>
      </c>
      <c r="CX783" s="20">
        <v>385.6</v>
      </c>
      <c r="CY783" s="20">
        <v>17246.7</v>
      </c>
      <c r="CZ783" s="20">
        <v>1203.75</v>
      </c>
      <c r="DA783" s="20">
        <v>385.6</v>
      </c>
      <c r="DB783" s="20">
        <v>17246.7</v>
      </c>
      <c r="DC783" s="20">
        <v>1203.75</v>
      </c>
      <c r="DD783" s="20">
        <v>385.6</v>
      </c>
      <c r="DE783" s="20">
        <v>17246.7</v>
      </c>
      <c r="DF783" s="20">
        <v>1203.75</v>
      </c>
      <c r="DG783" s="20">
        <v>385.6</v>
      </c>
      <c r="DH783" s="20">
        <v>17246.7</v>
      </c>
      <c r="DI783" s="20">
        <v>1203.75</v>
      </c>
      <c r="DJ783" s="20">
        <v>385.6</v>
      </c>
      <c r="DK783" s="20">
        <v>17246.7</v>
      </c>
      <c r="DL783" s="20">
        <v>1203.75</v>
      </c>
      <c r="DM783" s="20">
        <v>385.6</v>
      </c>
      <c r="DN783" s="20">
        <v>17246.7</v>
      </c>
      <c r="DO783" s="20">
        <v>1203.75</v>
      </c>
      <c r="DP783" s="20">
        <v>385.6</v>
      </c>
      <c r="DQ783" s="20">
        <v>17246.7</v>
      </c>
      <c r="DR783" s="20">
        <v>1203.75</v>
      </c>
      <c r="DS783" s="20">
        <v>385.6</v>
      </c>
      <c r="DT783" s="20">
        <v>17246.7</v>
      </c>
      <c r="DU783" s="20">
        <v>1203.75</v>
      </c>
      <c r="DV783" s="20">
        <v>385.6</v>
      </c>
      <c r="DW783" s="20">
        <v>17246.7</v>
      </c>
      <c r="DX783" s="20">
        <v>1203.75</v>
      </c>
      <c r="DY783" s="20">
        <v>385.6</v>
      </c>
      <c r="DZ783" s="20">
        <v>17246.7</v>
      </c>
      <c r="EA783" s="20">
        <v>1203.75</v>
      </c>
      <c r="EB783" s="20">
        <v>385.6</v>
      </c>
      <c r="EC783" s="20">
        <v>17246.7</v>
      </c>
      <c r="ED783" s="20">
        <v>1203.75</v>
      </c>
      <c r="EE783" s="20">
        <v>385.6</v>
      </c>
      <c r="EF783" s="20">
        <v>17246.7</v>
      </c>
      <c r="EG783" s="20">
        <v>1203.75</v>
      </c>
      <c r="EH783" s="20">
        <v>385.6</v>
      </c>
      <c r="EI783" s="20">
        <f t="shared" si="77"/>
        <v>17246.7</v>
      </c>
      <c r="EJ783" s="20">
        <f t="shared" si="77"/>
        <v>1203.75</v>
      </c>
      <c r="EK783" s="20">
        <f t="shared" si="77"/>
        <v>385.6</v>
      </c>
      <c r="EL783" s="20">
        <v>17246.7</v>
      </c>
      <c r="EM783" s="20">
        <v>1203.75</v>
      </c>
      <c r="EN783" s="20">
        <v>385.6</v>
      </c>
      <c r="EO783" s="24">
        <f t="shared" si="78"/>
        <v>489737.29999999993</v>
      </c>
      <c r="EP783" s="25">
        <f t="shared" si="74"/>
        <v>0</v>
      </c>
      <c r="EQ783" s="25">
        <f t="shared" si="75"/>
        <v>75344.220000000088</v>
      </c>
      <c r="ES783" s="26"/>
    </row>
    <row r="784" spans="1:149" x14ac:dyDescent="0.25">
      <c r="A784" s="27">
        <v>793</v>
      </c>
      <c r="B784" s="15">
        <v>1612482000101</v>
      </c>
      <c r="C784" s="28" t="s">
        <v>798</v>
      </c>
      <c r="D784" s="17">
        <v>312269.5</v>
      </c>
      <c r="E784" s="18">
        <v>594753.71</v>
      </c>
      <c r="F784" s="19">
        <v>0</v>
      </c>
      <c r="G784" s="20">
        <v>0</v>
      </c>
      <c r="H784" s="21">
        <f t="shared" si="73"/>
        <v>312269.5</v>
      </c>
      <c r="I784" s="21">
        <v>594753.71</v>
      </c>
      <c r="J784" s="22">
        <v>0</v>
      </c>
      <c r="K784" s="22">
        <v>0</v>
      </c>
      <c r="L784" s="22">
        <v>0</v>
      </c>
      <c r="M784" s="22">
        <v>0</v>
      </c>
      <c r="N784" s="22">
        <v>14308.88</v>
      </c>
      <c r="O784" s="22">
        <v>0</v>
      </c>
      <c r="P784" s="22">
        <v>14308.88</v>
      </c>
      <c r="Q784" s="22">
        <v>0</v>
      </c>
      <c r="R784" s="22">
        <v>14308.88</v>
      </c>
      <c r="S784" s="22">
        <v>14308.88</v>
      </c>
      <c r="T784" s="22">
        <v>14308.88</v>
      </c>
      <c r="U784" s="22">
        <v>14301.94</v>
      </c>
      <c r="V784" s="22">
        <v>14301.94</v>
      </c>
      <c r="W784" s="22">
        <v>14301.94</v>
      </c>
      <c r="X784" s="22">
        <v>14301.94</v>
      </c>
      <c r="Y784" s="22">
        <v>8743.5499999999993</v>
      </c>
      <c r="Z784" s="22">
        <v>8743.5499999999993</v>
      </c>
      <c r="AA784" s="22">
        <v>8743.5499999999993</v>
      </c>
      <c r="AB784" s="22">
        <v>8743.5499999999993</v>
      </c>
      <c r="AC784" s="22">
        <v>0</v>
      </c>
      <c r="AD784" s="22">
        <v>8743.5499999999993</v>
      </c>
      <c r="AE784" s="22"/>
      <c r="AF784" s="22"/>
      <c r="AG784" s="22">
        <v>8743.5499999999993</v>
      </c>
      <c r="AH784" s="22"/>
      <c r="AI784" s="22"/>
      <c r="AJ784" s="22">
        <v>8743.5499999999993</v>
      </c>
      <c r="AK784" s="22"/>
      <c r="AL784" s="22">
        <v>8743.5499999999993</v>
      </c>
      <c r="AM784" s="22">
        <v>8743.5499999999993</v>
      </c>
      <c r="AN784" s="22">
        <v>8743.5499999999993</v>
      </c>
      <c r="AO784" s="22"/>
      <c r="AP784" s="22">
        <v>8743.5499999999993</v>
      </c>
      <c r="AQ784" s="22"/>
      <c r="AR784" s="22"/>
      <c r="AS784" s="22">
        <v>8743.5499999999993</v>
      </c>
      <c r="AT784" s="22">
        <v>0</v>
      </c>
      <c r="AU784" s="22">
        <v>0</v>
      </c>
      <c r="AV784" s="22">
        <v>8743.5499999999993</v>
      </c>
      <c r="AW784" s="22">
        <v>0</v>
      </c>
      <c r="AX784" s="22">
        <v>69851.19</v>
      </c>
      <c r="AY784" s="22"/>
      <c r="AZ784" s="22">
        <f>VLOOKUP(A784,[1]Consolidado!$A$4:$AZ$856,52,FALSE)</f>
        <v>0</v>
      </c>
      <c r="BA784" s="22">
        <f>VLOOKUP(A784,'[2]Parcelas ICMS 2018 Calculadas'!$A$4:$BC$856,55,FALSE)</f>
        <v>0</v>
      </c>
      <c r="BB784" s="22">
        <v>0</v>
      </c>
      <c r="BC784" s="22">
        <v>0</v>
      </c>
      <c r="BD784" s="22">
        <v>0</v>
      </c>
      <c r="BE784" s="22"/>
      <c r="BF784" s="22"/>
      <c r="BG784" s="22">
        <v>0</v>
      </c>
      <c r="BH784" s="22"/>
      <c r="BI784" s="22"/>
      <c r="BJ784" s="22">
        <v>0</v>
      </c>
      <c r="BK784" s="22">
        <v>0</v>
      </c>
      <c r="BL784" s="22">
        <v>0</v>
      </c>
      <c r="BM784" s="22">
        <v>0</v>
      </c>
      <c r="BN784" s="23">
        <f t="shared" si="76"/>
        <v>312269.49999999988</v>
      </c>
      <c r="BO784" s="20">
        <v>18152.310000000001</v>
      </c>
      <c r="BP784" s="20">
        <v>1266.96</v>
      </c>
      <c r="BQ784" s="20">
        <v>405.85</v>
      </c>
      <c r="BR784" s="20">
        <v>18152.310000000001</v>
      </c>
      <c r="BS784" s="20">
        <v>1266.96</v>
      </c>
      <c r="BT784" s="20">
        <v>405.85</v>
      </c>
      <c r="BU784" s="20">
        <v>18152.310000000001</v>
      </c>
      <c r="BV784" s="20">
        <v>1266.96</v>
      </c>
      <c r="BW784" s="20">
        <v>405.85</v>
      </c>
      <c r="BX784" s="20">
        <v>18152.310000000001</v>
      </c>
      <c r="BY784" s="20">
        <v>1266.96</v>
      </c>
      <c r="BZ784" s="20">
        <v>405.85</v>
      </c>
      <c r="CA784" s="20">
        <v>18152.310000000001</v>
      </c>
      <c r="CB784" s="20">
        <v>1266.96</v>
      </c>
      <c r="CC784" s="20">
        <v>405.85</v>
      </c>
      <c r="CD784" s="20">
        <v>18152.310000000001</v>
      </c>
      <c r="CE784" s="20">
        <v>1266.96</v>
      </c>
      <c r="CF784" s="20">
        <v>405.85</v>
      </c>
      <c r="CG784" s="20">
        <v>18152.310000000001</v>
      </c>
      <c r="CH784" s="20">
        <v>1266.96</v>
      </c>
      <c r="CI784" s="20">
        <v>405.85</v>
      </c>
      <c r="CJ784" s="20">
        <v>18152.310000000001</v>
      </c>
      <c r="CK784" s="20">
        <v>1266.96</v>
      </c>
      <c r="CL784" s="20">
        <v>405.85</v>
      </c>
      <c r="CM784" s="20">
        <v>18152.310000000001</v>
      </c>
      <c r="CN784" s="20">
        <v>1266.96</v>
      </c>
      <c r="CO784" s="20">
        <v>405.85</v>
      </c>
      <c r="CP784" s="20">
        <v>18152.310000000001</v>
      </c>
      <c r="CQ784" s="20">
        <v>1266.96</v>
      </c>
      <c r="CR784" s="20">
        <v>405.85</v>
      </c>
      <c r="CS784" s="20">
        <v>18152.310000000001</v>
      </c>
      <c r="CT784" s="20">
        <v>1266.96</v>
      </c>
      <c r="CU784" s="20">
        <v>405.85</v>
      </c>
      <c r="CV784" s="20">
        <v>18152.310000000001</v>
      </c>
      <c r="CW784" s="20">
        <v>1266.96</v>
      </c>
      <c r="CX784" s="20">
        <v>405.85</v>
      </c>
      <c r="CY784" s="20">
        <v>18152.310000000001</v>
      </c>
      <c r="CZ784" s="20">
        <v>1266.96</v>
      </c>
      <c r="DA784" s="20">
        <v>405.85</v>
      </c>
      <c r="DB784" s="20">
        <v>18152.310000000001</v>
      </c>
      <c r="DC784" s="20">
        <v>1266.96</v>
      </c>
      <c r="DD784" s="20">
        <v>405.85</v>
      </c>
      <c r="DE784" s="20">
        <v>18152.310000000001</v>
      </c>
      <c r="DF784" s="20">
        <v>1266.96</v>
      </c>
      <c r="DG784" s="20">
        <v>405.85</v>
      </c>
      <c r="DH784" s="20">
        <v>18152.310000000001</v>
      </c>
      <c r="DI784" s="20">
        <v>1266.96</v>
      </c>
      <c r="DJ784" s="20">
        <v>405.85</v>
      </c>
      <c r="DK784" s="20">
        <v>18152.310000000001</v>
      </c>
      <c r="DL784" s="20">
        <v>1266.96</v>
      </c>
      <c r="DM784" s="20">
        <v>405.85</v>
      </c>
      <c r="DN784" s="20">
        <v>18152.310000000001</v>
      </c>
      <c r="DO784" s="20">
        <v>1266.96</v>
      </c>
      <c r="DP784" s="20">
        <v>405.85</v>
      </c>
      <c r="DQ784" s="20">
        <v>18152.310000000001</v>
      </c>
      <c r="DR784" s="20">
        <v>1266.96</v>
      </c>
      <c r="DS784" s="20">
        <v>405.85</v>
      </c>
      <c r="DT784" s="20">
        <v>18152.310000000001</v>
      </c>
      <c r="DU784" s="20">
        <v>1266.96</v>
      </c>
      <c r="DV784" s="20">
        <v>405.85</v>
      </c>
      <c r="DW784" s="20">
        <v>18152.310000000001</v>
      </c>
      <c r="DX784" s="20">
        <v>1266.96</v>
      </c>
      <c r="DY784" s="20">
        <v>405.85</v>
      </c>
      <c r="DZ784" s="20">
        <v>18152.310000000001</v>
      </c>
      <c r="EA784" s="20">
        <v>1266.96</v>
      </c>
      <c r="EB784" s="20">
        <v>405.85</v>
      </c>
      <c r="EC784" s="20">
        <v>18152.310000000001</v>
      </c>
      <c r="ED784" s="20">
        <v>1266.96</v>
      </c>
      <c r="EE784" s="20">
        <v>405.85</v>
      </c>
      <c r="EF784" s="20">
        <v>18152.310000000001</v>
      </c>
      <c r="EG784" s="20">
        <v>1266.96</v>
      </c>
      <c r="EH784" s="20">
        <v>405.85</v>
      </c>
      <c r="EI784" s="20">
        <f t="shared" si="77"/>
        <v>18152.310000000001</v>
      </c>
      <c r="EJ784" s="20">
        <f t="shared" si="77"/>
        <v>1266.96</v>
      </c>
      <c r="EK784" s="20">
        <f t="shared" si="77"/>
        <v>405.85</v>
      </c>
      <c r="EL784" s="20">
        <v>18152.310000000001</v>
      </c>
      <c r="EM784" s="20">
        <v>1266.96</v>
      </c>
      <c r="EN784" s="20">
        <v>405.85</v>
      </c>
      <c r="EO784" s="24">
        <f t="shared" si="78"/>
        <v>515453.11999999994</v>
      </c>
      <c r="EP784" s="25">
        <f t="shared" si="74"/>
        <v>0</v>
      </c>
      <c r="EQ784" s="25">
        <f t="shared" si="75"/>
        <v>79300.590000000026</v>
      </c>
      <c r="ES784" s="26"/>
    </row>
    <row r="785" spans="1:149" x14ac:dyDescent="0.25">
      <c r="A785" s="27">
        <v>794</v>
      </c>
      <c r="B785" s="15">
        <v>1612496000117</v>
      </c>
      <c r="C785" s="28" t="s">
        <v>799</v>
      </c>
      <c r="D785" s="17">
        <v>170938.08</v>
      </c>
      <c r="E785" s="18">
        <v>381865.71</v>
      </c>
      <c r="F785" s="19">
        <v>0</v>
      </c>
      <c r="G785" s="20">
        <v>0</v>
      </c>
      <c r="H785" s="21">
        <f t="shared" si="73"/>
        <v>170938.08</v>
      </c>
      <c r="I785" s="21">
        <v>381865.71</v>
      </c>
      <c r="J785" s="22">
        <v>0</v>
      </c>
      <c r="K785" s="22">
        <v>0</v>
      </c>
      <c r="L785" s="22">
        <v>0</v>
      </c>
      <c r="M785" s="22">
        <v>0</v>
      </c>
      <c r="N785" s="22">
        <v>7832.76</v>
      </c>
      <c r="O785" s="22">
        <v>0</v>
      </c>
      <c r="P785" s="22">
        <v>7832.76</v>
      </c>
      <c r="Q785" s="22">
        <v>0</v>
      </c>
      <c r="R785" s="22">
        <v>7832.76</v>
      </c>
      <c r="S785" s="22">
        <v>7832.76</v>
      </c>
      <c r="T785" s="22">
        <v>7832.76</v>
      </c>
      <c r="U785" s="22">
        <v>7828.96</v>
      </c>
      <c r="V785" s="22">
        <v>7828.96</v>
      </c>
      <c r="W785" s="22">
        <v>7828.96</v>
      </c>
      <c r="X785" s="22">
        <v>7828.96</v>
      </c>
      <c r="Y785" s="22">
        <v>4786.2700000000004</v>
      </c>
      <c r="Z785" s="22">
        <v>4786.2700000000004</v>
      </c>
      <c r="AA785" s="22">
        <v>4786.2700000000004</v>
      </c>
      <c r="AB785" s="22">
        <v>4786.2700000000004</v>
      </c>
      <c r="AC785" s="22">
        <v>0</v>
      </c>
      <c r="AD785" s="22">
        <v>4786.2700000000004</v>
      </c>
      <c r="AE785" s="22"/>
      <c r="AF785" s="22"/>
      <c r="AG785" s="22">
        <v>4786.2700000000004</v>
      </c>
      <c r="AH785" s="22"/>
      <c r="AI785" s="22"/>
      <c r="AJ785" s="22">
        <v>4786.2700000000004</v>
      </c>
      <c r="AK785" s="22"/>
      <c r="AL785" s="22">
        <v>4786.2700000000004</v>
      </c>
      <c r="AM785" s="22">
        <v>4786.2700000000004</v>
      </c>
      <c r="AN785" s="22">
        <v>4786.2700000000004</v>
      </c>
      <c r="AO785" s="22"/>
      <c r="AP785" s="22">
        <v>4786.2700000000004</v>
      </c>
      <c r="AQ785" s="22"/>
      <c r="AR785" s="22"/>
      <c r="AS785" s="22">
        <v>4786.2700000000004</v>
      </c>
      <c r="AT785" s="22">
        <v>0</v>
      </c>
      <c r="AU785" s="22">
        <v>0</v>
      </c>
      <c r="AV785" s="22">
        <v>4786.2700000000004</v>
      </c>
      <c r="AW785" s="22">
        <v>0</v>
      </c>
      <c r="AX785" s="22">
        <v>0</v>
      </c>
      <c r="AY785" s="22"/>
      <c r="AZ785" s="22">
        <f>VLOOKUP(A785,[1]Consolidado!$A$4:$AZ$856,52,FALSE)</f>
        <v>4786.2700000000004</v>
      </c>
      <c r="BA785" s="22">
        <f>VLOOKUP(A785,'[2]Parcelas ICMS 2018 Calculadas'!$A$4:$BC$856,55,FALSE)</f>
        <v>0</v>
      </c>
      <c r="BB785" s="22">
        <v>4786.2700000000004</v>
      </c>
      <c r="BC785" s="22">
        <v>0</v>
      </c>
      <c r="BD785" s="22">
        <v>0</v>
      </c>
      <c r="BE785" s="22">
        <v>4786.2700000000004</v>
      </c>
      <c r="BF785" s="22"/>
      <c r="BG785" s="22">
        <v>0</v>
      </c>
      <c r="BH785" s="22"/>
      <c r="BI785" s="22"/>
      <c r="BJ785" s="22">
        <v>4786.2700000000004</v>
      </c>
      <c r="BK785" s="22">
        <v>0</v>
      </c>
      <c r="BL785" s="22">
        <v>0</v>
      </c>
      <c r="BM785" s="22">
        <v>0</v>
      </c>
      <c r="BN785" s="23">
        <f t="shared" si="76"/>
        <v>151846.23000000001</v>
      </c>
      <c r="BO785" s="20">
        <v>11654.82</v>
      </c>
      <c r="BP785" s="20">
        <v>813.46</v>
      </c>
      <c r="BQ785" s="20">
        <v>260.58</v>
      </c>
      <c r="BR785" s="20">
        <v>11654.82</v>
      </c>
      <c r="BS785" s="20">
        <v>813.46</v>
      </c>
      <c r="BT785" s="20">
        <v>260.58</v>
      </c>
      <c r="BU785" s="20">
        <v>11654.82</v>
      </c>
      <c r="BV785" s="20">
        <v>813.46</v>
      </c>
      <c r="BW785" s="20">
        <v>260.58</v>
      </c>
      <c r="BX785" s="20">
        <v>11654.82</v>
      </c>
      <c r="BY785" s="20">
        <v>813.46</v>
      </c>
      <c r="BZ785" s="20">
        <v>260.58</v>
      </c>
      <c r="CA785" s="20">
        <v>11654.82</v>
      </c>
      <c r="CB785" s="20">
        <v>813.46</v>
      </c>
      <c r="CC785" s="20">
        <v>260.58</v>
      </c>
      <c r="CD785" s="20">
        <v>11654.82</v>
      </c>
      <c r="CE785" s="20">
        <v>813.46</v>
      </c>
      <c r="CF785" s="20">
        <v>260.58</v>
      </c>
      <c r="CG785" s="20">
        <v>11654.82</v>
      </c>
      <c r="CH785" s="20">
        <v>813.46</v>
      </c>
      <c r="CI785" s="20">
        <v>260.58</v>
      </c>
      <c r="CJ785" s="20">
        <v>11654.82</v>
      </c>
      <c r="CK785" s="20">
        <v>813.46</v>
      </c>
      <c r="CL785" s="20">
        <v>260.58</v>
      </c>
      <c r="CM785" s="20">
        <v>11654.82</v>
      </c>
      <c r="CN785" s="20">
        <v>813.46</v>
      </c>
      <c r="CO785" s="20">
        <v>260.58</v>
      </c>
      <c r="CP785" s="20">
        <v>11654.82</v>
      </c>
      <c r="CQ785" s="20">
        <v>813.46</v>
      </c>
      <c r="CR785" s="20">
        <v>260.58</v>
      </c>
      <c r="CS785" s="20">
        <v>11654.82</v>
      </c>
      <c r="CT785" s="20">
        <v>813.46</v>
      </c>
      <c r="CU785" s="20">
        <v>260.58</v>
      </c>
      <c r="CV785" s="20">
        <v>11654.82</v>
      </c>
      <c r="CW785" s="20">
        <v>813.46</v>
      </c>
      <c r="CX785" s="20">
        <v>260.58</v>
      </c>
      <c r="CY785" s="20">
        <v>11654.82</v>
      </c>
      <c r="CZ785" s="20">
        <v>813.46</v>
      </c>
      <c r="DA785" s="20">
        <v>260.58</v>
      </c>
      <c r="DB785" s="20">
        <v>11654.82</v>
      </c>
      <c r="DC785" s="20">
        <v>813.46</v>
      </c>
      <c r="DD785" s="20">
        <v>260.58</v>
      </c>
      <c r="DE785" s="20">
        <v>11654.82</v>
      </c>
      <c r="DF785" s="20">
        <v>813.46</v>
      </c>
      <c r="DG785" s="20">
        <v>260.58</v>
      </c>
      <c r="DH785" s="20">
        <v>11654.82</v>
      </c>
      <c r="DI785" s="20">
        <v>813.46</v>
      </c>
      <c r="DJ785" s="20">
        <v>260.58</v>
      </c>
      <c r="DK785" s="20">
        <v>11654.82</v>
      </c>
      <c r="DL785" s="20">
        <v>813.46</v>
      </c>
      <c r="DM785" s="20">
        <v>260.58</v>
      </c>
      <c r="DN785" s="20">
        <v>11654.82</v>
      </c>
      <c r="DO785" s="20">
        <v>813.46</v>
      </c>
      <c r="DP785" s="20">
        <v>260.58</v>
      </c>
      <c r="DQ785" s="20">
        <v>11654.82</v>
      </c>
      <c r="DR785" s="20">
        <v>813.46</v>
      </c>
      <c r="DS785" s="20">
        <v>260.58</v>
      </c>
      <c r="DT785" s="20">
        <v>11654.82</v>
      </c>
      <c r="DU785" s="20">
        <v>813.46</v>
      </c>
      <c r="DV785" s="20">
        <v>260.58</v>
      </c>
      <c r="DW785" s="20">
        <v>11654.82</v>
      </c>
      <c r="DX785" s="20">
        <v>813.46</v>
      </c>
      <c r="DY785" s="20">
        <v>260.58</v>
      </c>
      <c r="DZ785" s="20">
        <v>11654.82</v>
      </c>
      <c r="EA785" s="20">
        <v>813.46</v>
      </c>
      <c r="EB785" s="20">
        <v>260.58</v>
      </c>
      <c r="EC785" s="20">
        <v>11654.82</v>
      </c>
      <c r="ED785" s="20">
        <v>813.46</v>
      </c>
      <c r="EE785" s="20">
        <v>260.58</v>
      </c>
      <c r="EF785" s="20">
        <v>11654.82</v>
      </c>
      <c r="EG785" s="20">
        <v>813.46</v>
      </c>
      <c r="EH785" s="20">
        <v>260.58</v>
      </c>
      <c r="EI785" s="20">
        <f t="shared" si="77"/>
        <v>11654.82</v>
      </c>
      <c r="EJ785" s="20">
        <f t="shared" si="77"/>
        <v>813.46</v>
      </c>
      <c r="EK785" s="20">
        <f t="shared" si="77"/>
        <v>260.58</v>
      </c>
      <c r="EL785" s="20">
        <v>11654.82</v>
      </c>
      <c r="EM785" s="20">
        <v>813.46</v>
      </c>
      <c r="EN785" s="20">
        <v>260.58</v>
      </c>
      <c r="EO785" s="24">
        <f t="shared" si="78"/>
        <v>330950.36000000016</v>
      </c>
      <c r="EP785" s="25">
        <f t="shared" si="74"/>
        <v>19091.849999999977</v>
      </c>
      <c r="EQ785" s="25">
        <f t="shared" si="75"/>
        <v>50915.34999999986</v>
      </c>
      <c r="ES785" s="26"/>
    </row>
    <row r="786" spans="1:149" x14ac:dyDescent="0.25">
      <c r="A786" s="27">
        <v>795</v>
      </c>
      <c r="B786" s="15">
        <v>1615421000190</v>
      </c>
      <c r="C786" s="28" t="s">
        <v>800</v>
      </c>
      <c r="D786" s="17">
        <v>187952.65</v>
      </c>
      <c r="E786" s="18">
        <v>681606.09</v>
      </c>
      <c r="F786" s="19">
        <v>0</v>
      </c>
      <c r="G786" s="20">
        <v>0</v>
      </c>
      <c r="H786" s="21">
        <f t="shared" si="73"/>
        <v>187952.65</v>
      </c>
      <c r="I786" s="21">
        <v>681606.09</v>
      </c>
      <c r="J786" s="22">
        <v>0</v>
      </c>
      <c r="K786" s="22">
        <v>0</v>
      </c>
      <c r="L786" s="22">
        <v>0</v>
      </c>
      <c r="M786" s="22">
        <v>0</v>
      </c>
      <c r="N786" s="22">
        <v>8612.41</v>
      </c>
      <c r="O786" s="22">
        <v>0</v>
      </c>
      <c r="P786" s="22">
        <v>8612.41</v>
      </c>
      <c r="Q786" s="22">
        <v>0</v>
      </c>
      <c r="R786" s="22">
        <v>8612.41</v>
      </c>
      <c r="S786" s="22">
        <v>8612.41</v>
      </c>
      <c r="T786" s="22">
        <v>8612.41</v>
      </c>
      <c r="U786" s="22">
        <v>8608.23</v>
      </c>
      <c r="V786" s="22">
        <v>8608.23</v>
      </c>
      <c r="W786" s="22">
        <v>8608.23</v>
      </c>
      <c r="X786" s="22">
        <v>8608.23</v>
      </c>
      <c r="Y786" s="22">
        <v>5262.67</v>
      </c>
      <c r="Z786" s="22">
        <v>5262.67</v>
      </c>
      <c r="AA786" s="22">
        <v>5262.67</v>
      </c>
      <c r="AB786" s="22">
        <v>5262.67</v>
      </c>
      <c r="AC786" s="22">
        <v>0</v>
      </c>
      <c r="AD786" s="22">
        <v>5262.67</v>
      </c>
      <c r="AE786" s="22"/>
      <c r="AF786" s="22"/>
      <c r="AG786" s="22">
        <v>5262.67</v>
      </c>
      <c r="AH786" s="22"/>
      <c r="AI786" s="22"/>
      <c r="AJ786" s="22">
        <v>5262.67</v>
      </c>
      <c r="AK786" s="22"/>
      <c r="AL786" s="22">
        <v>5262.67</v>
      </c>
      <c r="AM786" s="22">
        <v>5262.67</v>
      </c>
      <c r="AN786" s="22">
        <v>5262.67</v>
      </c>
      <c r="AO786" s="22"/>
      <c r="AP786" s="22">
        <v>5262.67</v>
      </c>
      <c r="AQ786" s="22"/>
      <c r="AR786" s="22"/>
      <c r="AS786" s="22">
        <v>5262.67</v>
      </c>
      <c r="AT786" s="22">
        <v>0</v>
      </c>
      <c r="AU786" s="22">
        <v>31576.02</v>
      </c>
      <c r="AV786" s="22">
        <v>0</v>
      </c>
      <c r="AW786" s="22">
        <v>0</v>
      </c>
      <c r="AX786" s="22">
        <v>15729.62</v>
      </c>
      <c r="AY786" s="22"/>
      <c r="AZ786" s="22">
        <f>VLOOKUP(A786,[1]Consolidado!$A$4:$AZ$856,52,FALSE)</f>
        <v>0</v>
      </c>
      <c r="BA786" s="22">
        <f>VLOOKUP(A786,'[2]Parcelas ICMS 2018 Calculadas'!$A$4:$BC$856,55,FALSE)</f>
        <v>0</v>
      </c>
      <c r="BB786" s="22">
        <v>0</v>
      </c>
      <c r="BC786" s="22">
        <v>0</v>
      </c>
      <c r="BD786" s="22">
        <v>0</v>
      </c>
      <c r="BE786" s="22"/>
      <c r="BF786" s="22"/>
      <c r="BG786" s="22">
        <v>0</v>
      </c>
      <c r="BH786" s="22"/>
      <c r="BI786" s="22"/>
      <c r="BJ786" s="22">
        <v>0</v>
      </c>
      <c r="BK786" s="22">
        <v>0</v>
      </c>
      <c r="BL786" s="22">
        <v>0</v>
      </c>
      <c r="BM786" s="22">
        <v>0</v>
      </c>
      <c r="BN786" s="23">
        <f t="shared" si="76"/>
        <v>187952.64999999997</v>
      </c>
      <c r="BO786" s="20">
        <v>20803.11</v>
      </c>
      <c r="BP786" s="20">
        <v>1451.98</v>
      </c>
      <c r="BQ786" s="20">
        <v>465.11</v>
      </c>
      <c r="BR786" s="20">
        <v>20803.11</v>
      </c>
      <c r="BS786" s="20">
        <v>1451.98</v>
      </c>
      <c r="BT786" s="20">
        <v>465.11</v>
      </c>
      <c r="BU786" s="20">
        <v>20803.11</v>
      </c>
      <c r="BV786" s="20">
        <v>1451.98</v>
      </c>
      <c r="BW786" s="20">
        <v>465.11</v>
      </c>
      <c r="BX786" s="20">
        <v>20803.11</v>
      </c>
      <c r="BY786" s="20">
        <v>1451.98</v>
      </c>
      <c r="BZ786" s="20">
        <v>465.11</v>
      </c>
      <c r="CA786" s="20">
        <v>20803.11</v>
      </c>
      <c r="CB786" s="20">
        <v>1451.98</v>
      </c>
      <c r="CC786" s="20">
        <v>465.11</v>
      </c>
      <c r="CD786" s="20">
        <v>20803.11</v>
      </c>
      <c r="CE786" s="20">
        <v>1451.98</v>
      </c>
      <c r="CF786" s="20">
        <v>465.11</v>
      </c>
      <c r="CG786" s="20">
        <v>20803.11</v>
      </c>
      <c r="CH786" s="20">
        <v>1451.98</v>
      </c>
      <c r="CI786" s="20">
        <v>465.11</v>
      </c>
      <c r="CJ786" s="20">
        <v>20803.11</v>
      </c>
      <c r="CK786" s="20">
        <v>1451.98</v>
      </c>
      <c r="CL786" s="20">
        <v>465.11</v>
      </c>
      <c r="CM786" s="20">
        <v>20803.11</v>
      </c>
      <c r="CN786" s="20">
        <v>1451.98</v>
      </c>
      <c r="CO786" s="20">
        <v>465.11</v>
      </c>
      <c r="CP786" s="20">
        <v>20803.11</v>
      </c>
      <c r="CQ786" s="20">
        <v>1451.98</v>
      </c>
      <c r="CR786" s="20">
        <v>465.11</v>
      </c>
      <c r="CS786" s="20">
        <v>20803.11</v>
      </c>
      <c r="CT786" s="20">
        <v>1451.98</v>
      </c>
      <c r="CU786" s="20">
        <v>465.11</v>
      </c>
      <c r="CV786" s="20">
        <v>20803.11</v>
      </c>
      <c r="CW786" s="20">
        <v>1451.98</v>
      </c>
      <c r="CX786" s="20">
        <v>465.11</v>
      </c>
      <c r="CY786" s="20">
        <v>20803.11</v>
      </c>
      <c r="CZ786" s="20">
        <v>1451.98</v>
      </c>
      <c r="DA786" s="20">
        <v>465.11</v>
      </c>
      <c r="DB786" s="20">
        <v>20803.11</v>
      </c>
      <c r="DC786" s="20">
        <v>1451.98</v>
      </c>
      <c r="DD786" s="20">
        <v>465.11</v>
      </c>
      <c r="DE786" s="20">
        <v>20803.11</v>
      </c>
      <c r="DF786" s="20">
        <v>1451.98</v>
      </c>
      <c r="DG786" s="20">
        <v>465.11</v>
      </c>
      <c r="DH786" s="20">
        <v>20803.11</v>
      </c>
      <c r="DI786" s="20">
        <v>1451.98</v>
      </c>
      <c r="DJ786" s="20">
        <v>465.11</v>
      </c>
      <c r="DK786" s="20">
        <v>20803.11</v>
      </c>
      <c r="DL786" s="20">
        <v>1451.98</v>
      </c>
      <c r="DM786" s="20">
        <v>465.11</v>
      </c>
      <c r="DN786" s="20">
        <v>20803.11</v>
      </c>
      <c r="DO786" s="20">
        <v>1451.98</v>
      </c>
      <c r="DP786" s="20">
        <v>465.11</v>
      </c>
      <c r="DQ786" s="20">
        <v>20803.11</v>
      </c>
      <c r="DR786" s="20">
        <v>1451.98</v>
      </c>
      <c r="DS786" s="20">
        <v>465.11</v>
      </c>
      <c r="DT786" s="20">
        <v>20803.11</v>
      </c>
      <c r="DU786" s="20">
        <v>1451.98</v>
      </c>
      <c r="DV786" s="20">
        <v>465.11</v>
      </c>
      <c r="DW786" s="20">
        <v>20803.11</v>
      </c>
      <c r="DX786" s="20">
        <v>1451.98</v>
      </c>
      <c r="DY786" s="20">
        <v>465.11</v>
      </c>
      <c r="DZ786" s="20">
        <v>20803.11</v>
      </c>
      <c r="EA786" s="20">
        <v>1451.98</v>
      </c>
      <c r="EB786" s="20">
        <v>465.11</v>
      </c>
      <c r="EC786" s="20">
        <v>20803.11</v>
      </c>
      <c r="ED786" s="20">
        <v>1451.98</v>
      </c>
      <c r="EE786" s="20">
        <v>465.11</v>
      </c>
      <c r="EF786" s="20">
        <v>20803.11</v>
      </c>
      <c r="EG786" s="20">
        <v>1451.98</v>
      </c>
      <c r="EH786" s="20">
        <v>465.11</v>
      </c>
      <c r="EI786" s="20">
        <f t="shared" si="77"/>
        <v>20803.11</v>
      </c>
      <c r="EJ786" s="20">
        <f t="shared" si="77"/>
        <v>1451.98</v>
      </c>
      <c r="EK786" s="20">
        <f t="shared" si="77"/>
        <v>465.11</v>
      </c>
      <c r="EL786" s="20">
        <v>20803.11</v>
      </c>
      <c r="EM786" s="20">
        <v>1451.98</v>
      </c>
      <c r="EN786" s="20">
        <v>465.11</v>
      </c>
      <c r="EO786" s="24">
        <f t="shared" si="78"/>
        <v>590725.19999999937</v>
      </c>
      <c r="EP786" s="25">
        <f t="shared" si="74"/>
        <v>0</v>
      </c>
      <c r="EQ786" s="25">
        <f t="shared" si="75"/>
        <v>90880.890000000596</v>
      </c>
      <c r="ES786" s="26"/>
    </row>
    <row r="787" spans="1:149" x14ac:dyDescent="0.25">
      <c r="A787" s="27">
        <v>796</v>
      </c>
      <c r="B787" s="15">
        <v>1611137000145</v>
      </c>
      <c r="C787" s="28" t="s">
        <v>801</v>
      </c>
      <c r="D787" s="17">
        <v>235956.18</v>
      </c>
      <c r="E787" s="18">
        <v>433977.14</v>
      </c>
      <c r="F787" s="19">
        <v>0</v>
      </c>
      <c r="G787" s="20">
        <v>0</v>
      </c>
      <c r="H787" s="21">
        <f t="shared" si="73"/>
        <v>235956.18</v>
      </c>
      <c r="I787" s="21">
        <v>433977.14</v>
      </c>
      <c r="J787" s="22">
        <v>0</v>
      </c>
      <c r="K787" s="22">
        <v>0</v>
      </c>
      <c r="L787" s="22">
        <v>0</v>
      </c>
      <c r="M787" s="22">
        <v>0</v>
      </c>
      <c r="N787" s="22">
        <v>10812.04</v>
      </c>
      <c r="O787" s="22">
        <v>0</v>
      </c>
      <c r="P787" s="22">
        <v>10812.04</v>
      </c>
      <c r="Q787" s="22">
        <v>0</v>
      </c>
      <c r="R787" s="22">
        <v>10812.04</v>
      </c>
      <c r="S787" s="22">
        <v>10812.04</v>
      </c>
      <c r="T787" s="22">
        <v>10812.04</v>
      </c>
      <c r="U787" s="22">
        <v>10806.79</v>
      </c>
      <c r="V787" s="22">
        <v>10806.79</v>
      </c>
      <c r="W787" s="22">
        <v>10806.79</v>
      </c>
      <c r="X787" s="22">
        <v>10806.79</v>
      </c>
      <c r="Y787" s="22">
        <v>6606.77</v>
      </c>
      <c r="Z787" s="22">
        <v>6606.77</v>
      </c>
      <c r="AA787" s="22">
        <v>6606.77</v>
      </c>
      <c r="AB787" s="22">
        <v>6606.77</v>
      </c>
      <c r="AC787" s="22">
        <v>0</v>
      </c>
      <c r="AD787" s="22">
        <v>6606.77</v>
      </c>
      <c r="AE787" s="22"/>
      <c r="AF787" s="22"/>
      <c r="AG787" s="22">
        <v>6606.77</v>
      </c>
      <c r="AH787" s="22"/>
      <c r="AI787" s="22"/>
      <c r="AJ787" s="22">
        <v>6606.77</v>
      </c>
      <c r="AK787" s="22"/>
      <c r="AL787" s="22">
        <v>6606.77</v>
      </c>
      <c r="AM787" s="22">
        <v>6606.77</v>
      </c>
      <c r="AN787" s="22">
        <v>6606.77</v>
      </c>
      <c r="AO787" s="22"/>
      <c r="AP787" s="22">
        <v>6606.77</v>
      </c>
      <c r="AQ787" s="22"/>
      <c r="AR787" s="22"/>
      <c r="AS787" s="22">
        <v>6606.77</v>
      </c>
      <c r="AT787" s="22">
        <v>0</v>
      </c>
      <c r="AU787" s="22">
        <v>0</v>
      </c>
      <c r="AV787" s="22">
        <v>6606.77</v>
      </c>
      <c r="AW787" s="22">
        <v>0</v>
      </c>
      <c r="AX787" s="22">
        <v>0</v>
      </c>
      <c r="AY787" s="22"/>
      <c r="AZ787" s="22">
        <f>VLOOKUP(A787,[1]Consolidado!$A$4:$AZ$856,52,FALSE)</f>
        <v>6606.77</v>
      </c>
      <c r="BA787" s="22">
        <f>VLOOKUP(A787,'[2]Parcelas ICMS 2018 Calculadas'!$A$4:$BC$856,55,FALSE)</f>
        <v>0</v>
      </c>
      <c r="BB787" s="22">
        <v>6606.77</v>
      </c>
      <c r="BC787" s="22">
        <v>0</v>
      </c>
      <c r="BD787" s="22">
        <v>0</v>
      </c>
      <c r="BE787" s="22">
        <v>6606.77</v>
      </c>
      <c r="BF787" s="22"/>
      <c r="BG787" s="22">
        <v>0</v>
      </c>
      <c r="BH787" s="22"/>
      <c r="BI787" s="22"/>
      <c r="BJ787" s="22">
        <v>6606.77</v>
      </c>
      <c r="BK787" s="22">
        <v>0</v>
      </c>
      <c r="BL787" s="22">
        <v>0</v>
      </c>
      <c r="BM787" s="22">
        <v>0</v>
      </c>
      <c r="BN787" s="23">
        <f t="shared" si="76"/>
        <v>209602.44999999992</v>
      </c>
      <c r="BO787" s="20">
        <v>13245.3</v>
      </c>
      <c r="BP787" s="20">
        <v>924.47</v>
      </c>
      <c r="BQ787" s="20">
        <v>296.14</v>
      </c>
      <c r="BR787" s="20">
        <v>13245.3</v>
      </c>
      <c r="BS787" s="20">
        <v>924.47</v>
      </c>
      <c r="BT787" s="20">
        <v>296.14</v>
      </c>
      <c r="BU787" s="20">
        <v>13245.3</v>
      </c>
      <c r="BV787" s="20">
        <v>924.47</v>
      </c>
      <c r="BW787" s="20">
        <v>296.14</v>
      </c>
      <c r="BX787" s="20">
        <v>13245.3</v>
      </c>
      <c r="BY787" s="20">
        <v>924.47</v>
      </c>
      <c r="BZ787" s="20">
        <v>296.14</v>
      </c>
      <c r="CA787" s="20">
        <v>13245.3</v>
      </c>
      <c r="CB787" s="20">
        <v>924.47</v>
      </c>
      <c r="CC787" s="20">
        <v>296.14</v>
      </c>
      <c r="CD787" s="20">
        <v>13245.3</v>
      </c>
      <c r="CE787" s="20">
        <v>924.47</v>
      </c>
      <c r="CF787" s="20">
        <v>296.14</v>
      </c>
      <c r="CG787" s="20">
        <v>13245.3</v>
      </c>
      <c r="CH787" s="20">
        <v>924.47</v>
      </c>
      <c r="CI787" s="20">
        <v>296.14</v>
      </c>
      <c r="CJ787" s="20">
        <v>13245.3</v>
      </c>
      <c r="CK787" s="20">
        <v>924.47</v>
      </c>
      <c r="CL787" s="20">
        <v>296.14</v>
      </c>
      <c r="CM787" s="20">
        <v>13245.3</v>
      </c>
      <c r="CN787" s="20">
        <v>924.47</v>
      </c>
      <c r="CO787" s="20">
        <v>296.14</v>
      </c>
      <c r="CP787" s="20">
        <v>13245.3</v>
      </c>
      <c r="CQ787" s="20">
        <v>924.47</v>
      </c>
      <c r="CR787" s="20">
        <v>296.14</v>
      </c>
      <c r="CS787" s="20">
        <v>13245.3</v>
      </c>
      <c r="CT787" s="20">
        <v>924.47</v>
      </c>
      <c r="CU787" s="20">
        <v>296.14</v>
      </c>
      <c r="CV787" s="20">
        <v>13245.3</v>
      </c>
      <c r="CW787" s="20">
        <v>924.47</v>
      </c>
      <c r="CX787" s="20">
        <v>296.14</v>
      </c>
      <c r="CY787" s="20">
        <v>13245.3</v>
      </c>
      <c r="CZ787" s="20">
        <v>924.47</v>
      </c>
      <c r="DA787" s="20">
        <v>296.14</v>
      </c>
      <c r="DB787" s="20">
        <v>13245.3</v>
      </c>
      <c r="DC787" s="20">
        <v>924.47</v>
      </c>
      <c r="DD787" s="20">
        <v>296.14</v>
      </c>
      <c r="DE787" s="20">
        <v>13245.3</v>
      </c>
      <c r="DF787" s="20">
        <v>924.47</v>
      </c>
      <c r="DG787" s="20">
        <v>296.14</v>
      </c>
      <c r="DH787" s="20">
        <v>13245.3</v>
      </c>
      <c r="DI787" s="20">
        <v>924.47</v>
      </c>
      <c r="DJ787" s="20">
        <v>296.14</v>
      </c>
      <c r="DK787" s="20">
        <v>13245.3</v>
      </c>
      <c r="DL787" s="20">
        <v>924.47</v>
      </c>
      <c r="DM787" s="20">
        <v>296.14</v>
      </c>
      <c r="DN787" s="20">
        <v>13245.3</v>
      </c>
      <c r="DO787" s="20">
        <v>924.47</v>
      </c>
      <c r="DP787" s="20">
        <v>296.14</v>
      </c>
      <c r="DQ787" s="20">
        <v>13245.3</v>
      </c>
      <c r="DR787" s="20">
        <v>924.47</v>
      </c>
      <c r="DS787" s="20">
        <v>296.14</v>
      </c>
      <c r="DT787" s="20">
        <v>13245.3</v>
      </c>
      <c r="DU787" s="20">
        <v>924.47</v>
      </c>
      <c r="DV787" s="20">
        <v>296.14</v>
      </c>
      <c r="DW787" s="20">
        <v>13245.3</v>
      </c>
      <c r="DX787" s="20">
        <v>924.47</v>
      </c>
      <c r="DY787" s="20">
        <v>296.14</v>
      </c>
      <c r="DZ787" s="20">
        <v>13245.3</v>
      </c>
      <c r="EA787" s="20">
        <v>924.47</v>
      </c>
      <c r="EB787" s="20">
        <v>296.14</v>
      </c>
      <c r="EC787" s="20">
        <v>13245.3</v>
      </c>
      <c r="ED787" s="20">
        <v>924.47</v>
      </c>
      <c r="EE787" s="20">
        <v>296.14</v>
      </c>
      <c r="EF787" s="20">
        <v>13245.3</v>
      </c>
      <c r="EG787" s="20">
        <v>924.47</v>
      </c>
      <c r="EH787" s="20">
        <v>296.14</v>
      </c>
      <c r="EI787" s="20">
        <f t="shared" si="77"/>
        <v>13245.3</v>
      </c>
      <c r="EJ787" s="20">
        <f t="shared" si="77"/>
        <v>924.47</v>
      </c>
      <c r="EK787" s="20">
        <f t="shared" si="77"/>
        <v>296.14</v>
      </c>
      <c r="EL787" s="20">
        <v>13245.3</v>
      </c>
      <c r="EM787" s="20">
        <v>924.47</v>
      </c>
      <c r="EN787" s="20">
        <v>296.14</v>
      </c>
      <c r="EO787" s="24">
        <f t="shared" si="78"/>
        <v>376113.65999999986</v>
      </c>
      <c r="EP787" s="25">
        <f t="shared" si="74"/>
        <v>26353.730000000069</v>
      </c>
      <c r="EQ787" s="25">
        <f t="shared" si="75"/>
        <v>57863.480000000156</v>
      </c>
      <c r="ES787" s="26"/>
    </row>
    <row r="788" spans="1:149" x14ac:dyDescent="0.25">
      <c r="A788" s="27">
        <v>797</v>
      </c>
      <c r="B788" s="15">
        <v>1612549000108</v>
      </c>
      <c r="C788" s="28" t="s">
        <v>802</v>
      </c>
      <c r="D788" s="17">
        <v>233294.49</v>
      </c>
      <c r="E788" s="18">
        <v>676195.61</v>
      </c>
      <c r="F788" s="19">
        <v>0</v>
      </c>
      <c r="G788" s="20">
        <v>0</v>
      </c>
      <c r="H788" s="21">
        <f t="shared" si="73"/>
        <v>233294.49</v>
      </c>
      <c r="I788" s="21">
        <v>676195.61</v>
      </c>
      <c r="J788" s="22">
        <v>0</v>
      </c>
      <c r="K788" s="22">
        <v>0</v>
      </c>
      <c r="L788" s="22">
        <v>0</v>
      </c>
      <c r="M788" s="22">
        <v>0</v>
      </c>
      <c r="N788" s="22">
        <v>10690.07</v>
      </c>
      <c r="O788" s="22">
        <v>0</v>
      </c>
      <c r="P788" s="22">
        <v>10690.07</v>
      </c>
      <c r="Q788" s="22">
        <v>0</v>
      </c>
      <c r="R788" s="22">
        <v>10690.07</v>
      </c>
      <c r="S788" s="22">
        <v>10690.07</v>
      </c>
      <c r="T788" s="22">
        <v>10690.07</v>
      </c>
      <c r="U788" s="22">
        <v>10684.89</v>
      </c>
      <c r="V788" s="22">
        <v>10684.89</v>
      </c>
      <c r="W788" s="22">
        <v>10684.89</v>
      </c>
      <c r="X788" s="22">
        <v>10684.89</v>
      </c>
      <c r="Y788" s="22">
        <v>6532.25</v>
      </c>
      <c r="Z788" s="22">
        <v>6532.25</v>
      </c>
      <c r="AA788" s="22">
        <v>6532.25</v>
      </c>
      <c r="AB788" s="22">
        <v>6532.25</v>
      </c>
      <c r="AC788" s="22">
        <v>0</v>
      </c>
      <c r="AD788" s="22">
        <v>6532.25</v>
      </c>
      <c r="AE788" s="22"/>
      <c r="AF788" s="22"/>
      <c r="AG788" s="22">
        <v>6532.25</v>
      </c>
      <c r="AH788" s="22"/>
      <c r="AI788" s="22"/>
      <c r="AJ788" s="22">
        <v>6532.25</v>
      </c>
      <c r="AK788" s="22"/>
      <c r="AL788" s="22">
        <v>6532.25</v>
      </c>
      <c r="AM788" s="22">
        <v>6532.25</v>
      </c>
      <c r="AN788" s="22">
        <v>6532.25</v>
      </c>
      <c r="AO788" s="22"/>
      <c r="AP788" s="22">
        <v>6532.25</v>
      </c>
      <c r="AQ788" s="22"/>
      <c r="AR788" s="22"/>
      <c r="AS788" s="22">
        <v>6532.25</v>
      </c>
      <c r="AT788" s="22">
        <v>0</v>
      </c>
      <c r="AU788" s="22">
        <v>0</v>
      </c>
      <c r="AV788" s="22">
        <v>6532.25</v>
      </c>
      <c r="AW788" s="22">
        <v>0</v>
      </c>
      <c r="AX788" s="22">
        <v>0</v>
      </c>
      <c r="AY788" s="22"/>
      <c r="AZ788" s="22">
        <f>VLOOKUP(A788,[1]Consolidado!$A$4:$AZ$856,52,FALSE)</f>
        <v>6532.25</v>
      </c>
      <c r="BA788" s="22">
        <f>VLOOKUP(A788,'[2]Parcelas ICMS 2018 Calculadas'!$A$4:$BC$856,55,FALSE)</f>
        <v>0</v>
      </c>
      <c r="BB788" s="22">
        <v>6532.25</v>
      </c>
      <c r="BC788" s="22">
        <v>0</v>
      </c>
      <c r="BD788" s="22">
        <v>0</v>
      </c>
      <c r="BE788" s="22">
        <v>6532.25</v>
      </c>
      <c r="BF788" s="22"/>
      <c r="BG788" s="22">
        <v>0</v>
      </c>
      <c r="BH788" s="22"/>
      <c r="BI788" s="22"/>
      <c r="BJ788" s="22">
        <v>6532.25</v>
      </c>
      <c r="BK788" s="22">
        <v>0</v>
      </c>
      <c r="BL788" s="22">
        <v>0</v>
      </c>
      <c r="BM788" s="22">
        <v>0</v>
      </c>
      <c r="BN788" s="23">
        <f t="shared" si="76"/>
        <v>207238.16</v>
      </c>
      <c r="BO788" s="20">
        <v>20637.98</v>
      </c>
      <c r="BP788" s="20">
        <v>1440.45</v>
      </c>
      <c r="BQ788" s="20">
        <v>461.42</v>
      </c>
      <c r="BR788" s="20">
        <v>20637.98</v>
      </c>
      <c r="BS788" s="20">
        <v>1440.45</v>
      </c>
      <c r="BT788" s="20">
        <v>461.42</v>
      </c>
      <c r="BU788" s="20">
        <v>20637.98</v>
      </c>
      <c r="BV788" s="20">
        <v>1440.45</v>
      </c>
      <c r="BW788" s="20">
        <v>461.42</v>
      </c>
      <c r="BX788" s="20">
        <v>20637.98</v>
      </c>
      <c r="BY788" s="20">
        <v>1440.45</v>
      </c>
      <c r="BZ788" s="20">
        <v>461.42</v>
      </c>
      <c r="CA788" s="20">
        <v>20637.98</v>
      </c>
      <c r="CB788" s="20">
        <v>1440.45</v>
      </c>
      <c r="CC788" s="20">
        <v>461.42</v>
      </c>
      <c r="CD788" s="20">
        <v>20637.98</v>
      </c>
      <c r="CE788" s="20">
        <v>1440.45</v>
      </c>
      <c r="CF788" s="20">
        <v>461.42</v>
      </c>
      <c r="CG788" s="20">
        <v>20637.98</v>
      </c>
      <c r="CH788" s="20">
        <v>1440.45</v>
      </c>
      <c r="CI788" s="20">
        <v>461.42</v>
      </c>
      <c r="CJ788" s="20">
        <v>20637.98</v>
      </c>
      <c r="CK788" s="20">
        <v>1440.45</v>
      </c>
      <c r="CL788" s="20">
        <v>461.42</v>
      </c>
      <c r="CM788" s="20">
        <v>20637.98</v>
      </c>
      <c r="CN788" s="20">
        <v>1440.45</v>
      </c>
      <c r="CO788" s="20">
        <v>461.42</v>
      </c>
      <c r="CP788" s="20">
        <v>20637.98</v>
      </c>
      <c r="CQ788" s="20">
        <v>1440.45</v>
      </c>
      <c r="CR788" s="20">
        <v>461.42</v>
      </c>
      <c r="CS788" s="20">
        <v>20637.98</v>
      </c>
      <c r="CT788" s="20">
        <v>1440.45</v>
      </c>
      <c r="CU788" s="20">
        <v>461.42</v>
      </c>
      <c r="CV788" s="20">
        <v>20637.98</v>
      </c>
      <c r="CW788" s="20">
        <v>1440.45</v>
      </c>
      <c r="CX788" s="20">
        <v>461.42</v>
      </c>
      <c r="CY788" s="20">
        <v>20637.98</v>
      </c>
      <c r="CZ788" s="20">
        <v>1440.45</v>
      </c>
      <c r="DA788" s="20">
        <v>461.42</v>
      </c>
      <c r="DB788" s="20">
        <v>20637.98</v>
      </c>
      <c r="DC788" s="20">
        <v>1440.45</v>
      </c>
      <c r="DD788" s="20">
        <v>461.42</v>
      </c>
      <c r="DE788" s="20">
        <v>20637.98</v>
      </c>
      <c r="DF788" s="20">
        <v>1440.45</v>
      </c>
      <c r="DG788" s="20">
        <v>461.42</v>
      </c>
      <c r="DH788" s="20">
        <v>20637.98</v>
      </c>
      <c r="DI788" s="20">
        <v>1440.45</v>
      </c>
      <c r="DJ788" s="20">
        <v>461.42</v>
      </c>
      <c r="DK788" s="20">
        <v>20637.98</v>
      </c>
      <c r="DL788" s="20">
        <v>1440.45</v>
      </c>
      <c r="DM788" s="20">
        <v>461.42</v>
      </c>
      <c r="DN788" s="20">
        <v>20637.98</v>
      </c>
      <c r="DO788" s="20">
        <v>1440.45</v>
      </c>
      <c r="DP788" s="20">
        <v>461.42</v>
      </c>
      <c r="DQ788" s="20">
        <v>20637.98</v>
      </c>
      <c r="DR788" s="20">
        <v>1440.45</v>
      </c>
      <c r="DS788" s="20">
        <v>461.42</v>
      </c>
      <c r="DT788" s="20">
        <v>20637.98</v>
      </c>
      <c r="DU788" s="20">
        <v>1440.45</v>
      </c>
      <c r="DV788" s="20">
        <v>461.42</v>
      </c>
      <c r="DW788" s="20">
        <v>20637.98</v>
      </c>
      <c r="DX788" s="20">
        <v>1440.45</v>
      </c>
      <c r="DY788" s="20">
        <v>461.42</v>
      </c>
      <c r="DZ788" s="20">
        <v>20637.98</v>
      </c>
      <c r="EA788" s="20">
        <v>1440.45</v>
      </c>
      <c r="EB788" s="20">
        <v>461.42</v>
      </c>
      <c r="EC788" s="20">
        <v>20637.98</v>
      </c>
      <c r="ED788" s="20">
        <v>1440.45</v>
      </c>
      <c r="EE788" s="20">
        <v>461.42</v>
      </c>
      <c r="EF788" s="20">
        <v>20637.98</v>
      </c>
      <c r="EG788" s="20">
        <v>1440.45</v>
      </c>
      <c r="EH788" s="20">
        <v>461.42</v>
      </c>
      <c r="EI788" s="20">
        <f t="shared" si="77"/>
        <v>20637.98</v>
      </c>
      <c r="EJ788" s="20">
        <f t="shared" si="77"/>
        <v>1440.45</v>
      </c>
      <c r="EK788" s="20">
        <f t="shared" si="77"/>
        <v>461.42</v>
      </c>
      <c r="EL788" s="20">
        <v>20637.98</v>
      </c>
      <c r="EM788" s="20">
        <v>1440.45</v>
      </c>
      <c r="EN788" s="20">
        <v>461.42</v>
      </c>
      <c r="EO788" s="24">
        <f t="shared" si="78"/>
        <v>586036.09999999986</v>
      </c>
      <c r="EP788" s="25">
        <f t="shared" si="74"/>
        <v>26056.329999999987</v>
      </c>
      <c r="EQ788" s="25">
        <f t="shared" si="75"/>
        <v>90159.510000000126</v>
      </c>
      <c r="ES788" s="26"/>
    </row>
    <row r="789" spans="1:149" x14ac:dyDescent="0.25">
      <c r="A789" s="27">
        <v>798</v>
      </c>
      <c r="B789" s="15">
        <v>1612477000190</v>
      </c>
      <c r="C789" s="28" t="s">
        <v>803</v>
      </c>
      <c r="D789" s="17">
        <v>252963.63</v>
      </c>
      <c r="E789" s="18">
        <v>868523.8</v>
      </c>
      <c r="F789" s="19">
        <v>0</v>
      </c>
      <c r="G789" s="20">
        <v>0</v>
      </c>
      <c r="H789" s="21">
        <f t="shared" si="73"/>
        <v>252963.63</v>
      </c>
      <c r="I789" s="21">
        <v>868523.8</v>
      </c>
      <c r="J789" s="22">
        <v>0</v>
      </c>
      <c r="K789" s="22">
        <v>0</v>
      </c>
      <c r="L789" s="22">
        <v>0</v>
      </c>
      <c r="M789" s="22">
        <v>0</v>
      </c>
      <c r="N789" s="22">
        <v>11591.36</v>
      </c>
      <c r="O789" s="22">
        <v>0</v>
      </c>
      <c r="P789" s="22">
        <v>11591.36</v>
      </c>
      <c r="Q789" s="22">
        <v>0</v>
      </c>
      <c r="R789" s="22">
        <v>11591.36</v>
      </c>
      <c r="S789" s="22">
        <v>11591.36</v>
      </c>
      <c r="T789" s="22">
        <v>11591.36</v>
      </c>
      <c r="U789" s="22">
        <v>11585.73</v>
      </c>
      <c r="V789" s="22">
        <v>11585.73</v>
      </c>
      <c r="W789" s="22">
        <v>11585.73</v>
      </c>
      <c r="X789" s="22">
        <v>11585.73</v>
      </c>
      <c r="Y789" s="22">
        <v>7082.98</v>
      </c>
      <c r="Z789" s="22">
        <v>7082.98</v>
      </c>
      <c r="AA789" s="22">
        <v>7082.98</v>
      </c>
      <c r="AB789" s="22">
        <v>7082.98</v>
      </c>
      <c r="AC789" s="22">
        <v>0</v>
      </c>
      <c r="AD789" s="22">
        <v>7082.98</v>
      </c>
      <c r="AE789" s="22"/>
      <c r="AF789" s="22"/>
      <c r="AG789" s="22">
        <v>7082.98</v>
      </c>
      <c r="AH789" s="22"/>
      <c r="AI789" s="22"/>
      <c r="AJ789" s="22">
        <v>7082.98</v>
      </c>
      <c r="AK789" s="22"/>
      <c r="AL789" s="22">
        <v>7082.98</v>
      </c>
      <c r="AM789" s="22">
        <v>7082.98</v>
      </c>
      <c r="AN789" s="22">
        <v>7082.98</v>
      </c>
      <c r="AO789" s="22"/>
      <c r="AP789" s="22">
        <v>7082.98</v>
      </c>
      <c r="AQ789" s="22"/>
      <c r="AR789" s="22"/>
      <c r="AS789" s="22">
        <v>7082.98</v>
      </c>
      <c r="AT789" s="22">
        <v>0</v>
      </c>
      <c r="AU789" s="22">
        <v>0</v>
      </c>
      <c r="AV789" s="22">
        <v>7082.98</v>
      </c>
      <c r="AW789" s="22">
        <v>0</v>
      </c>
      <c r="AX789" s="22">
        <v>0</v>
      </c>
      <c r="AY789" s="22"/>
      <c r="AZ789" s="22">
        <f>VLOOKUP(A789,[1]Consolidado!$A$4:$AZ$856,52,FALSE)</f>
        <v>7082.98</v>
      </c>
      <c r="BA789" s="22">
        <f>VLOOKUP(A789,'[2]Parcelas ICMS 2018 Calculadas'!$A$4:$BC$856,55,FALSE)</f>
        <v>0</v>
      </c>
      <c r="BB789" s="22">
        <v>7082.98</v>
      </c>
      <c r="BC789" s="22">
        <v>0</v>
      </c>
      <c r="BD789" s="22">
        <v>0</v>
      </c>
      <c r="BE789" s="22">
        <v>7082.98</v>
      </c>
      <c r="BF789" s="22"/>
      <c r="BG789" s="22">
        <v>0</v>
      </c>
      <c r="BH789" s="22"/>
      <c r="BI789" s="22"/>
      <c r="BJ789" s="22">
        <v>7082.98</v>
      </c>
      <c r="BK789" s="22">
        <v>0</v>
      </c>
      <c r="BL789" s="22">
        <v>0</v>
      </c>
      <c r="BM789" s="22">
        <v>0</v>
      </c>
      <c r="BN789" s="23">
        <f t="shared" si="76"/>
        <v>224710.38000000012</v>
      </c>
      <c r="BO789" s="20">
        <v>26507.97</v>
      </c>
      <c r="BP789" s="20">
        <v>1850.16</v>
      </c>
      <c r="BQ789" s="20">
        <v>592.66</v>
      </c>
      <c r="BR789" s="20">
        <v>26507.97</v>
      </c>
      <c r="BS789" s="20">
        <v>1850.16</v>
      </c>
      <c r="BT789" s="20">
        <v>592.66</v>
      </c>
      <c r="BU789" s="20">
        <v>26507.97</v>
      </c>
      <c r="BV789" s="20">
        <v>1850.16</v>
      </c>
      <c r="BW789" s="20">
        <v>592.66</v>
      </c>
      <c r="BX789" s="20">
        <v>26507.97</v>
      </c>
      <c r="BY789" s="20">
        <v>1850.16</v>
      </c>
      <c r="BZ789" s="20">
        <v>592.66</v>
      </c>
      <c r="CA789" s="20">
        <v>26507.97</v>
      </c>
      <c r="CB789" s="20">
        <v>1850.16</v>
      </c>
      <c r="CC789" s="20">
        <v>592.66</v>
      </c>
      <c r="CD789" s="20">
        <v>26507.97</v>
      </c>
      <c r="CE789" s="20">
        <v>1850.16</v>
      </c>
      <c r="CF789" s="20">
        <v>592.66</v>
      </c>
      <c r="CG789" s="20">
        <v>26507.97</v>
      </c>
      <c r="CH789" s="20">
        <v>1850.16</v>
      </c>
      <c r="CI789" s="20">
        <v>592.66</v>
      </c>
      <c r="CJ789" s="20">
        <v>26507.97</v>
      </c>
      <c r="CK789" s="20">
        <v>1850.16</v>
      </c>
      <c r="CL789" s="20">
        <v>592.66</v>
      </c>
      <c r="CM789" s="20">
        <v>26507.97</v>
      </c>
      <c r="CN789" s="20">
        <v>1850.16</v>
      </c>
      <c r="CO789" s="20">
        <v>592.66</v>
      </c>
      <c r="CP789" s="20">
        <v>26507.97</v>
      </c>
      <c r="CQ789" s="20">
        <v>1850.16</v>
      </c>
      <c r="CR789" s="20">
        <v>592.66</v>
      </c>
      <c r="CS789" s="20">
        <v>26507.97</v>
      </c>
      <c r="CT789" s="20">
        <v>1850.16</v>
      </c>
      <c r="CU789" s="20">
        <v>592.66</v>
      </c>
      <c r="CV789" s="20">
        <v>26507.97</v>
      </c>
      <c r="CW789" s="20">
        <v>1850.16</v>
      </c>
      <c r="CX789" s="20">
        <v>592.66</v>
      </c>
      <c r="CY789" s="20">
        <v>26507.97</v>
      </c>
      <c r="CZ789" s="20">
        <v>1850.16</v>
      </c>
      <c r="DA789" s="20">
        <v>592.66</v>
      </c>
      <c r="DB789" s="20">
        <v>26507.97</v>
      </c>
      <c r="DC789" s="20">
        <v>1850.16</v>
      </c>
      <c r="DD789" s="20">
        <v>592.66</v>
      </c>
      <c r="DE789" s="20">
        <v>26507.97</v>
      </c>
      <c r="DF789" s="20">
        <v>1850.16</v>
      </c>
      <c r="DG789" s="20">
        <v>592.66</v>
      </c>
      <c r="DH789" s="20">
        <v>26507.97</v>
      </c>
      <c r="DI789" s="20">
        <v>1850.16</v>
      </c>
      <c r="DJ789" s="20">
        <v>592.66</v>
      </c>
      <c r="DK789" s="20">
        <v>26507.97</v>
      </c>
      <c r="DL789" s="20">
        <v>1850.16</v>
      </c>
      <c r="DM789" s="20">
        <v>592.66</v>
      </c>
      <c r="DN789" s="20">
        <v>26507.97</v>
      </c>
      <c r="DO789" s="20">
        <v>1850.16</v>
      </c>
      <c r="DP789" s="20">
        <v>592.66</v>
      </c>
      <c r="DQ789" s="20">
        <v>26507.97</v>
      </c>
      <c r="DR789" s="20">
        <v>1850.16</v>
      </c>
      <c r="DS789" s="20">
        <v>592.66</v>
      </c>
      <c r="DT789" s="20">
        <v>26507.97</v>
      </c>
      <c r="DU789" s="20">
        <v>1850.16</v>
      </c>
      <c r="DV789" s="20">
        <v>592.66</v>
      </c>
      <c r="DW789" s="20">
        <v>26507.97</v>
      </c>
      <c r="DX789" s="20">
        <v>1850.16</v>
      </c>
      <c r="DY789" s="20">
        <v>592.66</v>
      </c>
      <c r="DZ789" s="20">
        <v>26507.97</v>
      </c>
      <c r="EA789" s="20">
        <v>1850.16</v>
      </c>
      <c r="EB789" s="20">
        <v>592.66</v>
      </c>
      <c r="EC789" s="20">
        <v>26507.97</v>
      </c>
      <c r="ED789" s="20">
        <v>1850.16</v>
      </c>
      <c r="EE789" s="20">
        <v>592.66</v>
      </c>
      <c r="EF789" s="20">
        <v>26507.97</v>
      </c>
      <c r="EG789" s="20">
        <v>1850.16</v>
      </c>
      <c r="EH789" s="20">
        <v>592.66</v>
      </c>
      <c r="EI789" s="20">
        <f t="shared" si="77"/>
        <v>26507.97</v>
      </c>
      <c r="EJ789" s="20">
        <f t="shared" si="77"/>
        <v>1850.16</v>
      </c>
      <c r="EK789" s="20">
        <f t="shared" si="77"/>
        <v>592.66</v>
      </c>
      <c r="EL789" s="20">
        <v>26507.97</v>
      </c>
      <c r="EM789" s="20">
        <v>1850.16</v>
      </c>
      <c r="EN789" s="20">
        <v>592.66</v>
      </c>
      <c r="EO789" s="24">
        <f t="shared" si="78"/>
        <v>752720.53999999969</v>
      </c>
      <c r="EP789" s="25">
        <f t="shared" si="74"/>
        <v>28253.249999999884</v>
      </c>
      <c r="EQ789" s="25">
        <f t="shared" si="75"/>
        <v>115803.26000000036</v>
      </c>
      <c r="ES789" s="26"/>
    </row>
    <row r="790" spans="1:149" x14ac:dyDescent="0.25">
      <c r="A790" s="27">
        <v>799</v>
      </c>
      <c r="B790" s="15">
        <v>1613233000122</v>
      </c>
      <c r="C790" s="28" t="s">
        <v>804</v>
      </c>
      <c r="D790" s="17">
        <v>285100.2</v>
      </c>
      <c r="E790" s="18">
        <v>808325.13</v>
      </c>
      <c r="F790" s="19">
        <v>0</v>
      </c>
      <c r="G790" s="20">
        <v>0</v>
      </c>
      <c r="H790" s="21">
        <f t="shared" si="73"/>
        <v>285100.2</v>
      </c>
      <c r="I790" s="21">
        <v>808325.13</v>
      </c>
      <c r="J790" s="22">
        <v>0</v>
      </c>
      <c r="K790" s="22">
        <v>0</v>
      </c>
      <c r="L790" s="22">
        <v>0</v>
      </c>
      <c r="M790" s="22">
        <v>0</v>
      </c>
      <c r="N790" s="22">
        <v>13063.92</v>
      </c>
      <c r="O790" s="22">
        <v>0</v>
      </c>
      <c r="P790" s="22">
        <v>13063.92</v>
      </c>
      <c r="Q790" s="22">
        <v>0</v>
      </c>
      <c r="R790" s="22">
        <v>13063.92</v>
      </c>
      <c r="S790" s="22">
        <v>13063.92</v>
      </c>
      <c r="T790" s="22">
        <v>13063.92</v>
      </c>
      <c r="U790" s="22">
        <v>13057.59</v>
      </c>
      <c r="V790" s="22">
        <v>13057.59</v>
      </c>
      <c r="W790" s="22">
        <v>13057.59</v>
      </c>
      <c r="X790" s="22">
        <v>13057.59</v>
      </c>
      <c r="Y790" s="22">
        <v>7982.81</v>
      </c>
      <c r="Z790" s="22">
        <v>7982.81</v>
      </c>
      <c r="AA790" s="22">
        <v>7982.81</v>
      </c>
      <c r="AB790" s="22">
        <v>7982.81</v>
      </c>
      <c r="AC790" s="22">
        <v>0</v>
      </c>
      <c r="AD790" s="22">
        <v>7982.81</v>
      </c>
      <c r="AE790" s="22"/>
      <c r="AF790" s="22"/>
      <c r="AG790" s="22">
        <v>7982.81</v>
      </c>
      <c r="AH790" s="22"/>
      <c r="AI790" s="22"/>
      <c r="AJ790" s="22">
        <v>7982.81</v>
      </c>
      <c r="AK790" s="22"/>
      <c r="AL790" s="22">
        <v>7982.81</v>
      </c>
      <c r="AM790" s="22">
        <v>7982.81</v>
      </c>
      <c r="AN790" s="22">
        <v>7982.81</v>
      </c>
      <c r="AO790" s="22"/>
      <c r="AP790" s="22">
        <v>7982.81</v>
      </c>
      <c r="AQ790" s="22"/>
      <c r="AR790" s="22"/>
      <c r="AS790" s="22">
        <v>7982.81</v>
      </c>
      <c r="AT790" s="22">
        <v>0</v>
      </c>
      <c r="AU790" s="22">
        <v>0</v>
      </c>
      <c r="AV790" s="22">
        <v>7982.81</v>
      </c>
      <c r="AW790" s="22">
        <v>0</v>
      </c>
      <c r="AX790" s="22">
        <v>63773.71</v>
      </c>
      <c r="AY790" s="22"/>
      <c r="AZ790" s="22">
        <f>VLOOKUP(A790,[1]Consolidado!$A$4:$AZ$856,52,FALSE)</f>
        <v>0</v>
      </c>
      <c r="BA790" s="22">
        <f>VLOOKUP(A790,'[2]Parcelas ICMS 2018 Calculadas'!$A$4:$BC$856,55,FALSE)</f>
        <v>0</v>
      </c>
      <c r="BB790" s="22">
        <v>0</v>
      </c>
      <c r="BC790" s="22">
        <v>0</v>
      </c>
      <c r="BD790" s="22">
        <v>0</v>
      </c>
      <c r="BE790" s="22"/>
      <c r="BF790" s="22"/>
      <c r="BG790" s="22">
        <v>0</v>
      </c>
      <c r="BH790" s="22"/>
      <c r="BI790" s="22"/>
      <c r="BJ790" s="22">
        <v>0</v>
      </c>
      <c r="BK790" s="22">
        <v>0</v>
      </c>
      <c r="BL790" s="22">
        <v>0</v>
      </c>
      <c r="BM790" s="22">
        <v>0</v>
      </c>
      <c r="BN790" s="23">
        <f t="shared" si="76"/>
        <v>285100.19999999995</v>
      </c>
      <c r="BO790" s="20">
        <v>24670.67</v>
      </c>
      <c r="BP790" s="20">
        <v>1721.92</v>
      </c>
      <c r="BQ790" s="20">
        <v>551.59</v>
      </c>
      <c r="BR790" s="20">
        <v>24670.67</v>
      </c>
      <c r="BS790" s="20">
        <v>1721.92</v>
      </c>
      <c r="BT790" s="20">
        <v>551.59</v>
      </c>
      <c r="BU790" s="20">
        <v>24670.67</v>
      </c>
      <c r="BV790" s="20">
        <v>1721.92</v>
      </c>
      <c r="BW790" s="20">
        <v>551.59</v>
      </c>
      <c r="BX790" s="20">
        <v>24670.67</v>
      </c>
      <c r="BY790" s="20">
        <v>1721.92</v>
      </c>
      <c r="BZ790" s="20">
        <v>551.59</v>
      </c>
      <c r="CA790" s="20">
        <v>24670.67</v>
      </c>
      <c r="CB790" s="20">
        <v>1721.92</v>
      </c>
      <c r="CC790" s="20">
        <v>551.59</v>
      </c>
      <c r="CD790" s="20">
        <v>24670.67</v>
      </c>
      <c r="CE790" s="20">
        <v>1721.92</v>
      </c>
      <c r="CF790" s="20">
        <v>551.59</v>
      </c>
      <c r="CG790" s="20">
        <v>24670.67</v>
      </c>
      <c r="CH790" s="20">
        <v>1721.92</v>
      </c>
      <c r="CI790" s="20">
        <v>551.59</v>
      </c>
      <c r="CJ790" s="20">
        <v>24670.67</v>
      </c>
      <c r="CK790" s="20">
        <v>1721.92</v>
      </c>
      <c r="CL790" s="20">
        <v>551.59</v>
      </c>
      <c r="CM790" s="20">
        <v>24670.67</v>
      </c>
      <c r="CN790" s="20">
        <v>1721.92</v>
      </c>
      <c r="CO790" s="20">
        <v>551.59</v>
      </c>
      <c r="CP790" s="20">
        <v>24670.67</v>
      </c>
      <c r="CQ790" s="20">
        <v>1721.92</v>
      </c>
      <c r="CR790" s="20">
        <v>551.59</v>
      </c>
      <c r="CS790" s="20">
        <v>24670.67</v>
      </c>
      <c r="CT790" s="20">
        <v>1721.92</v>
      </c>
      <c r="CU790" s="20">
        <v>551.59</v>
      </c>
      <c r="CV790" s="20">
        <v>24670.67</v>
      </c>
      <c r="CW790" s="20">
        <v>1721.92</v>
      </c>
      <c r="CX790" s="20">
        <v>551.59</v>
      </c>
      <c r="CY790" s="20">
        <v>24670.67</v>
      </c>
      <c r="CZ790" s="20">
        <v>1721.92</v>
      </c>
      <c r="DA790" s="20">
        <v>551.59</v>
      </c>
      <c r="DB790" s="20">
        <v>24670.67</v>
      </c>
      <c r="DC790" s="20">
        <v>1721.92</v>
      </c>
      <c r="DD790" s="20">
        <v>551.59</v>
      </c>
      <c r="DE790" s="20">
        <v>24670.67</v>
      </c>
      <c r="DF790" s="20">
        <v>1721.92</v>
      </c>
      <c r="DG790" s="20">
        <v>551.59</v>
      </c>
      <c r="DH790" s="20">
        <v>24670.67</v>
      </c>
      <c r="DI790" s="20">
        <v>1721.92</v>
      </c>
      <c r="DJ790" s="20">
        <v>551.59</v>
      </c>
      <c r="DK790" s="20">
        <v>24670.67</v>
      </c>
      <c r="DL790" s="20">
        <v>1721.92</v>
      </c>
      <c r="DM790" s="20">
        <v>551.59</v>
      </c>
      <c r="DN790" s="20">
        <v>24670.67</v>
      </c>
      <c r="DO790" s="20">
        <v>1721.92</v>
      </c>
      <c r="DP790" s="20">
        <v>551.59</v>
      </c>
      <c r="DQ790" s="20">
        <v>24670.67</v>
      </c>
      <c r="DR790" s="20">
        <v>1721.92</v>
      </c>
      <c r="DS790" s="20">
        <v>551.59</v>
      </c>
      <c r="DT790" s="20">
        <v>24670.67</v>
      </c>
      <c r="DU790" s="20">
        <v>1721.92</v>
      </c>
      <c r="DV790" s="20">
        <v>551.59</v>
      </c>
      <c r="DW790" s="20">
        <v>24670.67</v>
      </c>
      <c r="DX790" s="20">
        <v>1721.92</v>
      </c>
      <c r="DY790" s="20">
        <v>551.59</v>
      </c>
      <c r="DZ790" s="20">
        <v>24670.67</v>
      </c>
      <c r="EA790" s="20">
        <v>1721.92</v>
      </c>
      <c r="EB790" s="20">
        <v>551.59</v>
      </c>
      <c r="EC790" s="20">
        <v>24670.67</v>
      </c>
      <c r="ED790" s="20">
        <v>1721.92</v>
      </c>
      <c r="EE790" s="20">
        <v>551.59</v>
      </c>
      <c r="EF790" s="20">
        <v>24670.67</v>
      </c>
      <c r="EG790" s="20">
        <v>1721.92</v>
      </c>
      <c r="EH790" s="20">
        <v>551.59</v>
      </c>
      <c r="EI790" s="20">
        <f t="shared" si="77"/>
        <v>24670.67</v>
      </c>
      <c r="EJ790" s="20">
        <f t="shared" si="77"/>
        <v>1721.92</v>
      </c>
      <c r="EK790" s="20">
        <f t="shared" si="77"/>
        <v>551.59</v>
      </c>
      <c r="EL790" s="20">
        <v>24670.67</v>
      </c>
      <c r="EM790" s="20">
        <v>1721.92</v>
      </c>
      <c r="EN790" s="20">
        <v>551.59</v>
      </c>
      <c r="EO790" s="24">
        <f t="shared" si="78"/>
        <v>700548.68000000017</v>
      </c>
      <c r="EP790" s="25">
        <f t="shared" si="74"/>
        <v>0</v>
      </c>
      <c r="EQ790" s="25">
        <f t="shared" si="75"/>
        <v>107776.44999999984</v>
      </c>
      <c r="ES790" s="26"/>
    </row>
    <row r="791" spans="1:149" x14ac:dyDescent="0.25">
      <c r="A791" s="27">
        <v>800</v>
      </c>
      <c r="B791" s="15">
        <v>1614599000116</v>
      </c>
      <c r="C791" s="28" t="s">
        <v>805</v>
      </c>
      <c r="D791" s="17">
        <v>296991.77</v>
      </c>
      <c r="E791" s="18">
        <v>950535.23</v>
      </c>
      <c r="F791" s="19">
        <v>0</v>
      </c>
      <c r="G791" s="20">
        <v>0</v>
      </c>
      <c r="H791" s="21">
        <f t="shared" si="73"/>
        <v>296991.77</v>
      </c>
      <c r="I791" s="21">
        <v>950535.23</v>
      </c>
      <c r="J791" s="22">
        <v>0</v>
      </c>
      <c r="K791" s="22">
        <v>0</v>
      </c>
      <c r="L791" s="22">
        <v>0</v>
      </c>
      <c r="M791" s="22">
        <v>0</v>
      </c>
      <c r="N791" s="22">
        <v>13608.82</v>
      </c>
      <c r="O791" s="22">
        <v>0</v>
      </c>
      <c r="P791" s="22">
        <v>13608.82</v>
      </c>
      <c r="Q791" s="22">
        <v>0</v>
      </c>
      <c r="R791" s="22">
        <v>13608.82</v>
      </c>
      <c r="S791" s="22">
        <v>13608.82</v>
      </c>
      <c r="T791" s="22">
        <v>13608.82</v>
      </c>
      <c r="U791" s="22">
        <v>13602.22</v>
      </c>
      <c r="V791" s="22">
        <v>13602.22</v>
      </c>
      <c r="W791" s="22">
        <v>13602.22</v>
      </c>
      <c r="X791" s="22">
        <v>13602.22</v>
      </c>
      <c r="Y791" s="22">
        <v>8315.77</v>
      </c>
      <c r="Z791" s="22">
        <v>8315.77</v>
      </c>
      <c r="AA791" s="22">
        <v>8315.77</v>
      </c>
      <c r="AB791" s="22">
        <v>8315.77</v>
      </c>
      <c r="AC791" s="22">
        <v>0</v>
      </c>
      <c r="AD791" s="22">
        <v>8315.77</v>
      </c>
      <c r="AE791" s="22"/>
      <c r="AF791" s="22"/>
      <c r="AG791" s="22">
        <v>8315.77</v>
      </c>
      <c r="AH791" s="22"/>
      <c r="AI791" s="22"/>
      <c r="AJ791" s="22">
        <v>8315.77</v>
      </c>
      <c r="AK791" s="22"/>
      <c r="AL791" s="22">
        <v>8315.77</v>
      </c>
      <c r="AM791" s="22">
        <v>8315.77</v>
      </c>
      <c r="AN791" s="22">
        <v>8315.77</v>
      </c>
      <c r="AO791" s="22"/>
      <c r="AP791" s="22">
        <v>8315.77</v>
      </c>
      <c r="AQ791" s="22"/>
      <c r="AR791" s="22"/>
      <c r="AS791" s="22">
        <v>8315.77</v>
      </c>
      <c r="AT791" s="22">
        <v>0</v>
      </c>
      <c r="AU791" s="22">
        <v>0</v>
      </c>
      <c r="AV791" s="22">
        <v>8315.77</v>
      </c>
      <c r="AW791" s="22">
        <v>49894.62</v>
      </c>
      <c r="AX791" s="22">
        <v>16539.16</v>
      </c>
      <c r="AY791" s="22"/>
      <c r="AZ791" s="22">
        <f>VLOOKUP(A791,[1]Consolidado!$A$4:$AZ$856,52,FALSE)</f>
        <v>0</v>
      </c>
      <c r="BA791" s="22">
        <f>VLOOKUP(A791,'[2]Parcelas ICMS 2018 Calculadas'!$A$4:$BC$856,55,FALSE)</f>
        <v>0</v>
      </c>
      <c r="BB791" s="22">
        <v>0</v>
      </c>
      <c r="BC791" s="22">
        <v>0</v>
      </c>
      <c r="BD791" s="22">
        <v>0</v>
      </c>
      <c r="BE791" s="22"/>
      <c r="BF791" s="22"/>
      <c r="BG791" s="22">
        <v>0</v>
      </c>
      <c r="BH791" s="22"/>
      <c r="BI791" s="22"/>
      <c r="BJ791" s="22">
        <v>0</v>
      </c>
      <c r="BK791" s="22">
        <v>0</v>
      </c>
      <c r="BL791" s="22">
        <v>0</v>
      </c>
      <c r="BM791" s="22">
        <v>0</v>
      </c>
      <c r="BN791" s="23">
        <f t="shared" si="76"/>
        <v>296991.7699999999</v>
      </c>
      <c r="BO791" s="20">
        <v>29011.02</v>
      </c>
      <c r="BP791" s="20">
        <v>2024.86</v>
      </c>
      <c r="BQ791" s="20">
        <v>648.63</v>
      </c>
      <c r="BR791" s="20">
        <v>29011.02</v>
      </c>
      <c r="BS791" s="20">
        <v>2024.86</v>
      </c>
      <c r="BT791" s="20">
        <v>648.63</v>
      </c>
      <c r="BU791" s="20">
        <v>29011.02</v>
      </c>
      <c r="BV791" s="20">
        <v>2024.86</v>
      </c>
      <c r="BW791" s="20">
        <v>648.63</v>
      </c>
      <c r="BX791" s="20">
        <v>29011.02</v>
      </c>
      <c r="BY791" s="20">
        <v>2024.86</v>
      </c>
      <c r="BZ791" s="20">
        <v>648.63</v>
      </c>
      <c r="CA791" s="20">
        <v>29011.02</v>
      </c>
      <c r="CB791" s="20">
        <v>2024.86</v>
      </c>
      <c r="CC791" s="20">
        <v>648.63</v>
      </c>
      <c r="CD791" s="20">
        <v>29011.02</v>
      </c>
      <c r="CE791" s="20">
        <v>2024.86</v>
      </c>
      <c r="CF791" s="20">
        <v>648.63</v>
      </c>
      <c r="CG791" s="20">
        <v>29011.02</v>
      </c>
      <c r="CH791" s="20">
        <v>2024.86</v>
      </c>
      <c r="CI791" s="20">
        <v>648.63</v>
      </c>
      <c r="CJ791" s="20">
        <v>29011.02</v>
      </c>
      <c r="CK791" s="20">
        <v>2024.86</v>
      </c>
      <c r="CL791" s="20">
        <v>648.63</v>
      </c>
      <c r="CM791" s="20">
        <v>29011.02</v>
      </c>
      <c r="CN791" s="20">
        <v>2024.86</v>
      </c>
      <c r="CO791" s="20">
        <v>648.63</v>
      </c>
      <c r="CP791" s="20">
        <v>29011.02</v>
      </c>
      <c r="CQ791" s="20">
        <v>2024.86</v>
      </c>
      <c r="CR791" s="20">
        <v>648.63</v>
      </c>
      <c r="CS791" s="20">
        <v>29011.02</v>
      </c>
      <c r="CT791" s="20">
        <v>2024.86</v>
      </c>
      <c r="CU791" s="20">
        <v>648.63</v>
      </c>
      <c r="CV791" s="20">
        <v>29011.02</v>
      </c>
      <c r="CW791" s="20">
        <v>2024.86</v>
      </c>
      <c r="CX791" s="20">
        <v>648.63</v>
      </c>
      <c r="CY791" s="20">
        <v>29011.02</v>
      </c>
      <c r="CZ791" s="20">
        <v>2024.86</v>
      </c>
      <c r="DA791" s="20">
        <v>648.63</v>
      </c>
      <c r="DB791" s="20">
        <v>29011.02</v>
      </c>
      <c r="DC791" s="20">
        <v>2024.86</v>
      </c>
      <c r="DD791" s="20">
        <v>648.63</v>
      </c>
      <c r="DE791" s="20">
        <v>29011.02</v>
      </c>
      <c r="DF791" s="20">
        <v>2024.86</v>
      </c>
      <c r="DG791" s="20">
        <v>648.63</v>
      </c>
      <c r="DH791" s="20">
        <v>29011.02</v>
      </c>
      <c r="DI791" s="20">
        <v>2024.86</v>
      </c>
      <c r="DJ791" s="20">
        <v>648.63</v>
      </c>
      <c r="DK791" s="20">
        <v>29011.02</v>
      </c>
      <c r="DL791" s="20">
        <v>2024.86</v>
      </c>
      <c r="DM791" s="20">
        <v>648.63</v>
      </c>
      <c r="DN791" s="20">
        <v>29011.02</v>
      </c>
      <c r="DO791" s="20">
        <v>2024.86</v>
      </c>
      <c r="DP791" s="20">
        <v>648.63</v>
      </c>
      <c r="DQ791" s="20">
        <v>29011.02</v>
      </c>
      <c r="DR791" s="20">
        <v>2024.86</v>
      </c>
      <c r="DS791" s="20">
        <v>648.63</v>
      </c>
      <c r="DT791" s="20">
        <v>29011.02</v>
      </c>
      <c r="DU791" s="20">
        <v>2024.86</v>
      </c>
      <c r="DV791" s="20">
        <v>648.63</v>
      </c>
      <c r="DW791" s="20">
        <v>29011.02</v>
      </c>
      <c r="DX791" s="20">
        <v>2024.86</v>
      </c>
      <c r="DY791" s="20">
        <v>648.63</v>
      </c>
      <c r="DZ791" s="20">
        <v>29011.02</v>
      </c>
      <c r="EA791" s="20">
        <v>2024.86</v>
      </c>
      <c r="EB791" s="20">
        <v>648.63</v>
      </c>
      <c r="EC791" s="20">
        <v>29011.02</v>
      </c>
      <c r="ED791" s="20">
        <v>2024.86</v>
      </c>
      <c r="EE791" s="20">
        <v>648.63</v>
      </c>
      <c r="EF791" s="20">
        <v>29011.02</v>
      </c>
      <c r="EG791" s="20">
        <v>2024.86</v>
      </c>
      <c r="EH791" s="20">
        <v>648.63</v>
      </c>
      <c r="EI791" s="20">
        <f t="shared" si="77"/>
        <v>29011.02</v>
      </c>
      <c r="EJ791" s="20">
        <f t="shared" si="77"/>
        <v>2024.86</v>
      </c>
      <c r="EK791" s="20">
        <f t="shared" si="77"/>
        <v>648.63</v>
      </c>
      <c r="EL791" s="20">
        <v>29011.02</v>
      </c>
      <c r="EM791" s="20">
        <v>2024.86</v>
      </c>
      <c r="EN791" s="20">
        <v>648.63</v>
      </c>
      <c r="EO791" s="24">
        <f t="shared" si="78"/>
        <v>823797.26</v>
      </c>
      <c r="EP791" s="25">
        <f t="shared" si="74"/>
        <v>0</v>
      </c>
      <c r="EQ791" s="25">
        <f t="shared" si="75"/>
        <v>126737.96999999997</v>
      </c>
      <c r="ES791" s="26"/>
    </row>
    <row r="792" spans="1:149" x14ac:dyDescent="0.25">
      <c r="A792" s="27">
        <v>801</v>
      </c>
      <c r="B792" s="15">
        <v>1613376000134</v>
      </c>
      <c r="C792" s="28" t="s">
        <v>806</v>
      </c>
      <c r="D792" s="17">
        <v>254397.62</v>
      </c>
      <c r="E792" s="18">
        <v>577838.85</v>
      </c>
      <c r="F792" s="19">
        <v>0</v>
      </c>
      <c r="G792" s="20">
        <v>0</v>
      </c>
      <c r="H792" s="21">
        <f t="shared" si="73"/>
        <v>254397.62</v>
      </c>
      <c r="I792" s="21">
        <v>577838.85</v>
      </c>
      <c r="J792" s="22">
        <v>0</v>
      </c>
      <c r="K792" s="22">
        <v>0</v>
      </c>
      <c r="L792" s="22">
        <v>0</v>
      </c>
      <c r="M792" s="22">
        <v>0</v>
      </c>
      <c r="N792" s="22">
        <v>11657.06</v>
      </c>
      <c r="O792" s="22">
        <v>0</v>
      </c>
      <c r="P792" s="22">
        <v>11657.06</v>
      </c>
      <c r="Q792" s="22">
        <v>0</v>
      </c>
      <c r="R792" s="22">
        <v>11657.06</v>
      </c>
      <c r="S792" s="22">
        <v>11657.06</v>
      </c>
      <c r="T792" s="22">
        <v>11657.06</v>
      </c>
      <c r="U792" s="22">
        <v>11651.41</v>
      </c>
      <c r="V792" s="22">
        <v>11651.41</v>
      </c>
      <c r="W792" s="22">
        <v>11651.41</v>
      </c>
      <c r="X792" s="22">
        <v>11651.41</v>
      </c>
      <c r="Y792" s="22">
        <v>7123.13</v>
      </c>
      <c r="Z792" s="22">
        <v>7123.13</v>
      </c>
      <c r="AA792" s="22">
        <v>7123.13</v>
      </c>
      <c r="AB792" s="22">
        <v>7123.13</v>
      </c>
      <c r="AC792" s="22">
        <v>0</v>
      </c>
      <c r="AD792" s="22">
        <v>7123.13</v>
      </c>
      <c r="AE792" s="22"/>
      <c r="AF792" s="22"/>
      <c r="AG792" s="22">
        <v>7123.13</v>
      </c>
      <c r="AH792" s="22"/>
      <c r="AI792" s="22"/>
      <c r="AJ792" s="22">
        <v>7123.13</v>
      </c>
      <c r="AK792" s="22"/>
      <c r="AL792" s="22">
        <v>7123.13</v>
      </c>
      <c r="AM792" s="22">
        <v>7123.13</v>
      </c>
      <c r="AN792" s="22">
        <v>7123.13</v>
      </c>
      <c r="AO792" s="22"/>
      <c r="AP792" s="22">
        <v>7123.13</v>
      </c>
      <c r="AQ792" s="22"/>
      <c r="AR792" s="22"/>
      <c r="AS792" s="22">
        <v>7123.13</v>
      </c>
      <c r="AT792" s="22">
        <v>0</v>
      </c>
      <c r="AU792" s="22">
        <v>0</v>
      </c>
      <c r="AV792" s="22">
        <v>7123.13</v>
      </c>
      <c r="AW792" s="22">
        <v>0</v>
      </c>
      <c r="AX792" s="22">
        <v>56905.99</v>
      </c>
      <c r="AY792" s="22"/>
      <c r="AZ792" s="22">
        <f>VLOOKUP(A792,[1]Consolidado!$A$4:$AZ$856,52,FALSE)</f>
        <v>0</v>
      </c>
      <c r="BA792" s="22">
        <f>VLOOKUP(A792,'[2]Parcelas ICMS 2018 Calculadas'!$A$4:$BC$856,55,FALSE)</f>
        <v>0</v>
      </c>
      <c r="BB792" s="22">
        <v>0</v>
      </c>
      <c r="BC792" s="22">
        <v>0</v>
      </c>
      <c r="BD792" s="22">
        <v>0</v>
      </c>
      <c r="BE792" s="22"/>
      <c r="BF792" s="22"/>
      <c r="BG792" s="22">
        <v>0</v>
      </c>
      <c r="BH792" s="22"/>
      <c r="BI792" s="22"/>
      <c r="BJ792" s="22">
        <v>0</v>
      </c>
      <c r="BK792" s="22">
        <v>0</v>
      </c>
      <c r="BL792" s="22">
        <v>0</v>
      </c>
      <c r="BM792" s="22">
        <v>0</v>
      </c>
      <c r="BN792" s="23">
        <f t="shared" si="76"/>
        <v>254397.62000000005</v>
      </c>
      <c r="BO792" s="20">
        <v>17636.060000000001</v>
      </c>
      <c r="BP792" s="20">
        <v>1230.93</v>
      </c>
      <c r="BQ792" s="20">
        <v>394.31</v>
      </c>
      <c r="BR792" s="20">
        <v>17636.060000000001</v>
      </c>
      <c r="BS792" s="20">
        <v>1230.93</v>
      </c>
      <c r="BT792" s="20">
        <v>394.31</v>
      </c>
      <c r="BU792" s="20">
        <v>17636.060000000001</v>
      </c>
      <c r="BV792" s="20">
        <v>1230.93</v>
      </c>
      <c r="BW792" s="20">
        <v>394.31</v>
      </c>
      <c r="BX792" s="20">
        <v>17636.060000000001</v>
      </c>
      <c r="BY792" s="20">
        <v>1230.93</v>
      </c>
      <c r="BZ792" s="20">
        <v>394.31</v>
      </c>
      <c r="CA792" s="20">
        <v>17636.060000000001</v>
      </c>
      <c r="CB792" s="20">
        <v>1230.93</v>
      </c>
      <c r="CC792" s="20">
        <v>394.31</v>
      </c>
      <c r="CD792" s="20">
        <v>17636.060000000001</v>
      </c>
      <c r="CE792" s="20">
        <v>1230.93</v>
      </c>
      <c r="CF792" s="20">
        <v>394.31</v>
      </c>
      <c r="CG792" s="20">
        <v>17636.060000000001</v>
      </c>
      <c r="CH792" s="20">
        <v>1230.93</v>
      </c>
      <c r="CI792" s="20">
        <v>394.31</v>
      </c>
      <c r="CJ792" s="20">
        <v>17636.060000000001</v>
      </c>
      <c r="CK792" s="20">
        <v>1230.93</v>
      </c>
      <c r="CL792" s="20">
        <v>394.31</v>
      </c>
      <c r="CM792" s="20">
        <v>17636.060000000001</v>
      </c>
      <c r="CN792" s="20">
        <v>1230.93</v>
      </c>
      <c r="CO792" s="20">
        <v>394.31</v>
      </c>
      <c r="CP792" s="20">
        <v>17636.060000000001</v>
      </c>
      <c r="CQ792" s="20">
        <v>1230.93</v>
      </c>
      <c r="CR792" s="20">
        <v>394.31</v>
      </c>
      <c r="CS792" s="20">
        <v>17636.060000000001</v>
      </c>
      <c r="CT792" s="20">
        <v>1230.93</v>
      </c>
      <c r="CU792" s="20">
        <v>394.31</v>
      </c>
      <c r="CV792" s="20">
        <v>17636.060000000001</v>
      </c>
      <c r="CW792" s="20">
        <v>1230.93</v>
      </c>
      <c r="CX792" s="20">
        <v>394.31</v>
      </c>
      <c r="CY792" s="20">
        <v>17636.060000000001</v>
      </c>
      <c r="CZ792" s="20">
        <v>1230.93</v>
      </c>
      <c r="DA792" s="20">
        <v>394.31</v>
      </c>
      <c r="DB792" s="20">
        <v>17636.060000000001</v>
      </c>
      <c r="DC792" s="20">
        <v>1230.93</v>
      </c>
      <c r="DD792" s="20">
        <v>394.31</v>
      </c>
      <c r="DE792" s="20">
        <v>17636.060000000001</v>
      </c>
      <c r="DF792" s="20">
        <v>1230.93</v>
      </c>
      <c r="DG792" s="20">
        <v>394.31</v>
      </c>
      <c r="DH792" s="20">
        <v>17636.060000000001</v>
      </c>
      <c r="DI792" s="20">
        <v>1230.93</v>
      </c>
      <c r="DJ792" s="20">
        <v>394.31</v>
      </c>
      <c r="DK792" s="20">
        <v>17636.060000000001</v>
      </c>
      <c r="DL792" s="20">
        <v>1230.93</v>
      </c>
      <c r="DM792" s="20">
        <v>394.31</v>
      </c>
      <c r="DN792" s="20">
        <v>17636.060000000001</v>
      </c>
      <c r="DO792" s="20">
        <v>1230.93</v>
      </c>
      <c r="DP792" s="20">
        <v>394.31</v>
      </c>
      <c r="DQ792" s="20">
        <v>17636.060000000001</v>
      </c>
      <c r="DR792" s="20">
        <v>1230.93</v>
      </c>
      <c r="DS792" s="20">
        <v>394.31</v>
      </c>
      <c r="DT792" s="20">
        <v>17636.060000000001</v>
      </c>
      <c r="DU792" s="20">
        <v>1230.93</v>
      </c>
      <c r="DV792" s="20">
        <v>394.31</v>
      </c>
      <c r="DW792" s="20">
        <v>17636.060000000001</v>
      </c>
      <c r="DX792" s="20">
        <v>1230.93</v>
      </c>
      <c r="DY792" s="20">
        <v>394.31</v>
      </c>
      <c r="DZ792" s="20">
        <v>17636.060000000001</v>
      </c>
      <c r="EA792" s="20">
        <v>1230.93</v>
      </c>
      <c r="EB792" s="20">
        <v>394.31</v>
      </c>
      <c r="EC792" s="20">
        <v>17636.060000000001</v>
      </c>
      <c r="ED792" s="20">
        <v>1230.93</v>
      </c>
      <c r="EE792" s="20">
        <v>394.31</v>
      </c>
      <c r="EF792" s="20">
        <v>17636.060000000001</v>
      </c>
      <c r="EG792" s="20">
        <v>1230.93</v>
      </c>
      <c r="EH792" s="20">
        <v>394.31</v>
      </c>
      <c r="EI792" s="20">
        <f t="shared" si="77"/>
        <v>17636.060000000001</v>
      </c>
      <c r="EJ792" s="20">
        <f t="shared" si="77"/>
        <v>1230.93</v>
      </c>
      <c r="EK792" s="20">
        <f t="shared" si="77"/>
        <v>394.31</v>
      </c>
      <c r="EL792" s="20">
        <v>17636.060000000001</v>
      </c>
      <c r="EM792" s="20">
        <v>1230.93</v>
      </c>
      <c r="EN792" s="20">
        <v>394.31</v>
      </c>
      <c r="EO792" s="24">
        <f t="shared" si="78"/>
        <v>500793.79999999976</v>
      </c>
      <c r="EP792" s="25">
        <f t="shared" si="74"/>
        <v>0</v>
      </c>
      <c r="EQ792" s="25">
        <f t="shared" si="75"/>
        <v>77045.050000000221</v>
      </c>
      <c r="ES792" s="26"/>
    </row>
    <row r="793" spans="1:149" x14ac:dyDescent="0.25">
      <c r="A793" s="27">
        <v>802</v>
      </c>
      <c r="B793" s="15">
        <v>1613372000156</v>
      </c>
      <c r="C793" s="28" t="s">
        <v>807</v>
      </c>
      <c r="D793" s="17">
        <v>228605.37</v>
      </c>
      <c r="E793" s="18">
        <v>457783.23</v>
      </c>
      <c r="F793" s="19">
        <v>0</v>
      </c>
      <c r="G793" s="20">
        <v>0</v>
      </c>
      <c r="H793" s="21">
        <f t="shared" si="73"/>
        <v>228605.37</v>
      </c>
      <c r="I793" s="21">
        <v>457783.23</v>
      </c>
      <c r="J793" s="22">
        <v>0</v>
      </c>
      <c r="K793" s="22">
        <v>0</v>
      </c>
      <c r="L793" s="22">
        <v>0</v>
      </c>
      <c r="M793" s="22">
        <v>0</v>
      </c>
      <c r="N793" s="22">
        <v>10475.209999999999</v>
      </c>
      <c r="O793" s="22">
        <v>0</v>
      </c>
      <c r="P793" s="22">
        <v>10475.209999999999</v>
      </c>
      <c r="Q793" s="22">
        <v>0</v>
      </c>
      <c r="R793" s="22">
        <v>10475.209999999999</v>
      </c>
      <c r="S793" s="22">
        <v>10475.209999999999</v>
      </c>
      <c r="T793" s="22">
        <v>10475.209999999999</v>
      </c>
      <c r="U793" s="22">
        <v>10470.129999999999</v>
      </c>
      <c r="V793" s="22">
        <v>10470.129999999999</v>
      </c>
      <c r="W793" s="22">
        <v>10470.129999999999</v>
      </c>
      <c r="X793" s="22">
        <v>10470.129999999999</v>
      </c>
      <c r="Y793" s="22">
        <v>6400.95</v>
      </c>
      <c r="Z793" s="22">
        <v>6400.95</v>
      </c>
      <c r="AA793" s="22">
        <v>6400.95</v>
      </c>
      <c r="AB793" s="22">
        <v>6400.95</v>
      </c>
      <c r="AC793" s="22">
        <v>0</v>
      </c>
      <c r="AD793" s="22">
        <v>6400.95</v>
      </c>
      <c r="AE793" s="22"/>
      <c r="AF793" s="22"/>
      <c r="AG793" s="22">
        <v>6400.95</v>
      </c>
      <c r="AH793" s="22"/>
      <c r="AI793" s="22"/>
      <c r="AJ793" s="22">
        <v>6400.95</v>
      </c>
      <c r="AK793" s="22"/>
      <c r="AL793" s="22">
        <v>6400.95</v>
      </c>
      <c r="AM793" s="22">
        <v>6400.95</v>
      </c>
      <c r="AN793" s="22">
        <v>6400.95</v>
      </c>
      <c r="AO793" s="22"/>
      <c r="AP793" s="22">
        <v>6400.95</v>
      </c>
      <c r="AQ793" s="22"/>
      <c r="AR793" s="22"/>
      <c r="AS793" s="22">
        <v>6400.95</v>
      </c>
      <c r="AT793" s="22">
        <v>0</v>
      </c>
      <c r="AU793" s="22">
        <v>0</v>
      </c>
      <c r="AV793" s="22">
        <v>6400.95</v>
      </c>
      <c r="AW793" s="22">
        <v>0</v>
      </c>
      <c r="AX793" s="22">
        <v>51136.45</v>
      </c>
      <c r="AY793" s="22"/>
      <c r="AZ793" s="22">
        <f>VLOOKUP(A793,[1]Consolidado!$A$4:$AZ$856,52,FALSE)</f>
        <v>0</v>
      </c>
      <c r="BA793" s="22">
        <f>VLOOKUP(A793,'[2]Parcelas ICMS 2018 Calculadas'!$A$4:$BC$856,55,FALSE)</f>
        <v>0</v>
      </c>
      <c r="BB793" s="22">
        <v>0</v>
      </c>
      <c r="BC793" s="22">
        <v>0</v>
      </c>
      <c r="BD793" s="22">
        <v>0</v>
      </c>
      <c r="BE793" s="22"/>
      <c r="BF793" s="22"/>
      <c r="BG793" s="22">
        <v>0</v>
      </c>
      <c r="BH793" s="22"/>
      <c r="BI793" s="22"/>
      <c r="BJ793" s="22">
        <v>0</v>
      </c>
      <c r="BK793" s="22">
        <v>0</v>
      </c>
      <c r="BL793" s="22">
        <v>0</v>
      </c>
      <c r="BM793" s="22">
        <v>0</v>
      </c>
      <c r="BN793" s="23">
        <f t="shared" si="76"/>
        <v>228605.37000000005</v>
      </c>
      <c r="BO793" s="20">
        <v>13971.87</v>
      </c>
      <c r="BP793" s="20">
        <v>975.18</v>
      </c>
      <c r="BQ793" s="20">
        <v>312.38</v>
      </c>
      <c r="BR793" s="20">
        <v>13971.87</v>
      </c>
      <c r="BS793" s="20">
        <v>975.18</v>
      </c>
      <c r="BT793" s="20">
        <v>312.38</v>
      </c>
      <c r="BU793" s="20">
        <v>13971.87</v>
      </c>
      <c r="BV793" s="20">
        <v>975.18</v>
      </c>
      <c r="BW793" s="20">
        <v>312.38</v>
      </c>
      <c r="BX793" s="20">
        <v>13971.87</v>
      </c>
      <c r="BY793" s="20">
        <v>975.18</v>
      </c>
      <c r="BZ793" s="20">
        <v>312.38</v>
      </c>
      <c r="CA793" s="20">
        <v>13971.87</v>
      </c>
      <c r="CB793" s="20">
        <v>975.18</v>
      </c>
      <c r="CC793" s="20">
        <v>312.38</v>
      </c>
      <c r="CD793" s="20">
        <v>13971.87</v>
      </c>
      <c r="CE793" s="20">
        <v>975.18</v>
      </c>
      <c r="CF793" s="20">
        <v>312.38</v>
      </c>
      <c r="CG793" s="20">
        <v>13971.87</v>
      </c>
      <c r="CH793" s="20">
        <v>975.18</v>
      </c>
      <c r="CI793" s="20">
        <v>312.38</v>
      </c>
      <c r="CJ793" s="20">
        <v>13971.87</v>
      </c>
      <c r="CK793" s="20">
        <v>975.18</v>
      </c>
      <c r="CL793" s="20">
        <v>312.38</v>
      </c>
      <c r="CM793" s="20">
        <v>13971.87</v>
      </c>
      <c r="CN793" s="20">
        <v>975.18</v>
      </c>
      <c r="CO793" s="20">
        <v>312.38</v>
      </c>
      <c r="CP793" s="20">
        <v>13971.87</v>
      </c>
      <c r="CQ793" s="20">
        <v>975.18</v>
      </c>
      <c r="CR793" s="20">
        <v>312.38</v>
      </c>
      <c r="CS793" s="20">
        <v>13971.87</v>
      </c>
      <c r="CT793" s="20">
        <v>975.18</v>
      </c>
      <c r="CU793" s="20">
        <v>312.38</v>
      </c>
      <c r="CV793" s="20">
        <v>13971.87</v>
      </c>
      <c r="CW793" s="20">
        <v>975.18</v>
      </c>
      <c r="CX793" s="20">
        <v>312.38</v>
      </c>
      <c r="CY793" s="20">
        <v>13971.87</v>
      </c>
      <c r="CZ793" s="20">
        <v>975.18</v>
      </c>
      <c r="DA793" s="20">
        <v>312.38</v>
      </c>
      <c r="DB793" s="20">
        <v>13971.87</v>
      </c>
      <c r="DC793" s="20">
        <v>975.18</v>
      </c>
      <c r="DD793" s="20">
        <v>312.38</v>
      </c>
      <c r="DE793" s="20">
        <v>13971.87</v>
      </c>
      <c r="DF793" s="20">
        <v>975.18</v>
      </c>
      <c r="DG793" s="20">
        <v>312.38</v>
      </c>
      <c r="DH793" s="20">
        <v>13971.87</v>
      </c>
      <c r="DI793" s="20">
        <v>975.18</v>
      </c>
      <c r="DJ793" s="20">
        <v>312.38</v>
      </c>
      <c r="DK793" s="20">
        <v>13971.87</v>
      </c>
      <c r="DL793" s="20">
        <v>975.18</v>
      </c>
      <c r="DM793" s="20">
        <v>312.38</v>
      </c>
      <c r="DN793" s="20">
        <v>13971.87</v>
      </c>
      <c r="DO793" s="20">
        <v>975.18</v>
      </c>
      <c r="DP793" s="20">
        <v>312.38</v>
      </c>
      <c r="DQ793" s="20">
        <v>13971.87</v>
      </c>
      <c r="DR793" s="20">
        <v>975.18</v>
      </c>
      <c r="DS793" s="20">
        <v>312.38</v>
      </c>
      <c r="DT793" s="20">
        <v>13971.87</v>
      </c>
      <c r="DU793" s="20">
        <v>975.18</v>
      </c>
      <c r="DV793" s="20">
        <v>312.38</v>
      </c>
      <c r="DW793" s="20">
        <v>13971.87</v>
      </c>
      <c r="DX793" s="20">
        <v>975.18</v>
      </c>
      <c r="DY793" s="20">
        <v>312.38</v>
      </c>
      <c r="DZ793" s="20">
        <v>13971.87</v>
      </c>
      <c r="EA793" s="20">
        <v>975.18</v>
      </c>
      <c r="EB793" s="20">
        <v>312.38</v>
      </c>
      <c r="EC793" s="20">
        <v>13971.87</v>
      </c>
      <c r="ED793" s="20">
        <v>975.18</v>
      </c>
      <c r="EE793" s="20">
        <v>312.38</v>
      </c>
      <c r="EF793" s="20">
        <v>13971.87</v>
      </c>
      <c r="EG793" s="20">
        <v>975.18</v>
      </c>
      <c r="EH793" s="20">
        <v>312.38</v>
      </c>
      <c r="EI793" s="20">
        <f t="shared" si="77"/>
        <v>13971.87</v>
      </c>
      <c r="EJ793" s="20">
        <f t="shared" si="77"/>
        <v>975.18</v>
      </c>
      <c r="EK793" s="20">
        <f t="shared" si="77"/>
        <v>312.38</v>
      </c>
      <c r="EL793" s="20">
        <v>13971.87</v>
      </c>
      <c r="EM793" s="20">
        <v>975.18</v>
      </c>
      <c r="EN793" s="20">
        <v>312.38</v>
      </c>
      <c r="EO793" s="24">
        <f t="shared" si="78"/>
        <v>396745.17999999988</v>
      </c>
      <c r="EP793" s="25">
        <f t="shared" si="74"/>
        <v>0</v>
      </c>
      <c r="EQ793" s="25">
        <f t="shared" si="75"/>
        <v>61038.050000000105</v>
      </c>
      <c r="ES793" s="26"/>
    </row>
    <row r="794" spans="1:149" x14ac:dyDescent="0.25">
      <c r="A794" s="27">
        <v>803</v>
      </c>
      <c r="B794" s="15">
        <v>1613072000177</v>
      </c>
      <c r="C794" s="28" t="s">
        <v>808</v>
      </c>
      <c r="D794" s="17">
        <v>250376.62</v>
      </c>
      <c r="E794" s="18">
        <v>557449.9</v>
      </c>
      <c r="F794" s="19">
        <v>0</v>
      </c>
      <c r="G794" s="20">
        <v>0</v>
      </c>
      <c r="H794" s="21">
        <f t="shared" si="73"/>
        <v>250376.62</v>
      </c>
      <c r="I794" s="21">
        <v>557449.9</v>
      </c>
      <c r="J794" s="22">
        <v>0</v>
      </c>
      <c r="K794" s="22">
        <v>0</v>
      </c>
      <c r="L794" s="22">
        <v>0</v>
      </c>
      <c r="M794" s="22">
        <v>0</v>
      </c>
      <c r="N794" s="22">
        <v>11472.81</v>
      </c>
      <c r="O794" s="22">
        <v>0</v>
      </c>
      <c r="P794" s="22">
        <v>11472.81</v>
      </c>
      <c r="Q794" s="22">
        <v>0</v>
      </c>
      <c r="R794" s="22">
        <v>11472.81</v>
      </c>
      <c r="S794" s="22">
        <v>11472.81</v>
      </c>
      <c r="T794" s="22">
        <v>11472.81</v>
      </c>
      <c r="U794" s="22">
        <v>11467.25</v>
      </c>
      <c r="V794" s="22">
        <v>11467.25</v>
      </c>
      <c r="W794" s="22">
        <v>11467.25</v>
      </c>
      <c r="X794" s="22">
        <v>11467.25</v>
      </c>
      <c r="Y794" s="22">
        <v>7010.55</v>
      </c>
      <c r="Z794" s="22">
        <v>7010.55</v>
      </c>
      <c r="AA794" s="22">
        <v>7010.55</v>
      </c>
      <c r="AB794" s="22">
        <v>7010.55</v>
      </c>
      <c r="AC794" s="22">
        <v>0</v>
      </c>
      <c r="AD794" s="22">
        <v>7010.55</v>
      </c>
      <c r="AE794" s="22"/>
      <c r="AF794" s="22"/>
      <c r="AG794" s="22">
        <v>7010.55</v>
      </c>
      <c r="AH794" s="22"/>
      <c r="AI794" s="22"/>
      <c r="AJ794" s="22">
        <v>7010.55</v>
      </c>
      <c r="AK794" s="22"/>
      <c r="AL794" s="22">
        <v>7010.55</v>
      </c>
      <c r="AM794" s="22">
        <v>7010.55</v>
      </c>
      <c r="AN794" s="22">
        <v>7010.55</v>
      </c>
      <c r="AO794" s="22"/>
      <c r="AP794" s="22">
        <v>7010.55</v>
      </c>
      <c r="AQ794" s="22"/>
      <c r="AR794" s="22"/>
      <c r="AS794" s="22">
        <v>7010.55</v>
      </c>
      <c r="AT794" s="22">
        <v>0</v>
      </c>
      <c r="AU794" s="22">
        <v>0</v>
      </c>
      <c r="AV794" s="22">
        <v>7010.55</v>
      </c>
      <c r="AW794" s="22">
        <v>0</v>
      </c>
      <c r="AX794" s="22">
        <v>0</v>
      </c>
      <c r="AY794" s="22"/>
      <c r="AZ794" s="22">
        <f>VLOOKUP(A794,[1]Consolidado!$A$4:$AZ$856,52,FALSE)</f>
        <v>7010.55</v>
      </c>
      <c r="BA794" s="22">
        <f>VLOOKUP(A794,'[2]Parcelas ICMS 2018 Calculadas'!$A$4:$BC$856,55,FALSE)</f>
        <v>0</v>
      </c>
      <c r="BB794" s="22">
        <v>7010.55</v>
      </c>
      <c r="BC794" s="22">
        <v>0</v>
      </c>
      <c r="BD794" s="22">
        <v>0</v>
      </c>
      <c r="BE794" s="22">
        <v>7010.55</v>
      </c>
      <c r="BF794" s="22"/>
      <c r="BG794" s="22">
        <v>0</v>
      </c>
      <c r="BH794" s="22"/>
      <c r="BI794" s="22"/>
      <c r="BJ794" s="22">
        <v>7010.55</v>
      </c>
      <c r="BK794" s="22">
        <v>0</v>
      </c>
      <c r="BL794" s="22">
        <v>0</v>
      </c>
      <c r="BM794" s="22">
        <v>0</v>
      </c>
      <c r="BN794" s="23">
        <f t="shared" si="76"/>
        <v>222412.39999999985</v>
      </c>
      <c r="BO794" s="20">
        <v>17013.77</v>
      </c>
      <c r="BP794" s="20">
        <v>1187.5</v>
      </c>
      <c r="BQ794" s="20">
        <v>380.39</v>
      </c>
      <c r="BR794" s="20">
        <v>17013.77</v>
      </c>
      <c r="BS794" s="20">
        <v>1187.5</v>
      </c>
      <c r="BT794" s="20">
        <v>380.39</v>
      </c>
      <c r="BU794" s="20">
        <v>17013.77</v>
      </c>
      <c r="BV794" s="20">
        <v>1187.5</v>
      </c>
      <c r="BW794" s="20">
        <v>380.39</v>
      </c>
      <c r="BX794" s="20">
        <v>17013.77</v>
      </c>
      <c r="BY794" s="20">
        <v>1187.5</v>
      </c>
      <c r="BZ794" s="20">
        <v>380.39</v>
      </c>
      <c r="CA794" s="20">
        <v>17013.77</v>
      </c>
      <c r="CB794" s="20">
        <v>1187.5</v>
      </c>
      <c r="CC794" s="20">
        <v>380.39</v>
      </c>
      <c r="CD794" s="20">
        <v>17013.77</v>
      </c>
      <c r="CE794" s="20">
        <v>1187.5</v>
      </c>
      <c r="CF794" s="20">
        <v>380.39</v>
      </c>
      <c r="CG794" s="20">
        <v>17013.77</v>
      </c>
      <c r="CH794" s="20">
        <v>1187.5</v>
      </c>
      <c r="CI794" s="20">
        <v>380.39</v>
      </c>
      <c r="CJ794" s="20">
        <v>17013.77</v>
      </c>
      <c r="CK794" s="20">
        <v>1187.5</v>
      </c>
      <c r="CL794" s="20">
        <v>380.39</v>
      </c>
      <c r="CM794" s="20">
        <v>17013.77</v>
      </c>
      <c r="CN794" s="20">
        <v>1187.5</v>
      </c>
      <c r="CO794" s="20">
        <v>380.39</v>
      </c>
      <c r="CP794" s="20">
        <v>17013.77</v>
      </c>
      <c r="CQ794" s="20">
        <v>1187.5</v>
      </c>
      <c r="CR794" s="20">
        <v>380.39</v>
      </c>
      <c r="CS794" s="20">
        <v>17013.77</v>
      </c>
      <c r="CT794" s="20">
        <v>1187.5</v>
      </c>
      <c r="CU794" s="20">
        <v>380.39</v>
      </c>
      <c r="CV794" s="20">
        <v>17013.77</v>
      </c>
      <c r="CW794" s="20">
        <v>1187.5</v>
      </c>
      <c r="CX794" s="20">
        <v>380.39</v>
      </c>
      <c r="CY794" s="20">
        <v>17013.77</v>
      </c>
      <c r="CZ794" s="20">
        <v>1187.5</v>
      </c>
      <c r="DA794" s="20">
        <v>380.39</v>
      </c>
      <c r="DB794" s="20">
        <v>17013.77</v>
      </c>
      <c r="DC794" s="20">
        <v>1187.5</v>
      </c>
      <c r="DD794" s="20">
        <v>380.39</v>
      </c>
      <c r="DE794" s="20">
        <v>17013.77</v>
      </c>
      <c r="DF794" s="20">
        <v>1187.5</v>
      </c>
      <c r="DG794" s="20">
        <v>380.39</v>
      </c>
      <c r="DH794" s="20">
        <v>17013.77</v>
      </c>
      <c r="DI794" s="20">
        <v>1187.5</v>
      </c>
      <c r="DJ794" s="20">
        <v>380.39</v>
      </c>
      <c r="DK794" s="20">
        <v>17013.77</v>
      </c>
      <c r="DL794" s="20">
        <v>1187.5</v>
      </c>
      <c r="DM794" s="20">
        <v>380.39</v>
      </c>
      <c r="DN794" s="20">
        <v>17013.77</v>
      </c>
      <c r="DO794" s="20">
        <v>1187.5</v>
      </c>
      <c r="DP794" s="20">
        <v>380.39</v>
      </c>
      <c r="DQ794" s="20">
        <v>17013.77</v>
      </c>
      <c r="DR794" s="20">
        <v>1187.5</v>
      </c>
      <c r="DS794" s="20">
        <v>380.39</v>
      </c>
      <c r="DT794" s="20">
        <v>17013.77</v>
      </c>
      <c r="DU794" s="20">
        <v>1187.5</v>
      </c>
      <c r="DV794" s="20">
        <v>380.39</v>
      </c>
      <c r="DW794" s="20">
        <v>17013.77</v>
      </c>
      <c r="DX794" s="20">
        <v>1187.5</v>
      </c>
      <c r="DY794" s="20">
        <v>380.39</v>
      </c>
      <c r="DZ794" s="20">
        <v>17013.77</v>
      </c>
      <c r="EA794" s="20">
        <v>1187.5</v>
      </c>
      <c r="EB794" s="20">
        <v>380.39</v>
      </c>
      <c r="EC794" s="20">
        <v>17013.77</v>
      </c>
      <c r="ED794" s="20">
        <v>1187.5</v>
      </c>
      <c r="EE794" s="20">
        <v>380.39</v>
      </c>
      <c r="EF794" s="20">
        <v>17013.77</v>
      </c>
      <c r="EG794" s="20">
        <v>1187.5</v>
      </c>
      <c r="EH794" s="20">
        <v>380.39</v>
      </c>
      <c r="EI794" s="20">
        <f t="shared" si="77"/>
        <v>17013.77</v>
      </c>
      <c r="EJ794" s="20">
        <f t="shared" si="77"/>
        <v>1187.5</v>
      </c>
      <c r="EK794" s="20">
        <f t="shared" si="77"/>
        <v>380.39</v>
      </c>
      <c r="EL794" s="20">
        <v>17013.77</v>
      </c>
      <c r="EM794" s="20">
        <v>1187.5</v>
      </c>
      <c r="EN794" s="20">
        <v>380.39</v>
      </c>
      <c r="EO794" s="24">
        <f t="shared" si="78"/>
        <v>483123.16000000044</v>
      </c>
      <c r="EP794" s="25">
        <f t="shared" si="74"/>
        <v>27964.220000000147</v>
      </c>
      <c r="EQ794" s="25">
        <f t="shared" si="75"/>
        <v>74326.739999999583</v>
      </c>
      <c r="ES794" s="26"/>
    </row>
    <row r="795" spans="1:149" x14ac:dyDescent="0.25">
      <c r="A795" s="27">
        <v>804</v>
      </c>
      <c r="B795" s="15">
        <v>1612503000180</v>
      </c>
      <c r="C795" s="28" t="s">
        <v>809</v>
      </c>
      <c r="D795" s="17">
        <v>276806.01</v>
      </c>
      <c r="E795" s="18">
        <v>653984.18000000005</v>
      </c>
      <c r="F795" s="19">
        <v>0</v>
      </c>
      <c r="G795" s="20">
        <v>0</v>
      </c>
      <c r="H795" s="21">
        <f t="shared" si="73"/>
        <v>276806.01</v>
      </c>
      <c r="I795" s="21">
        <v>653984.18000000005</v>
      </c>
      <c r="J795" s="22">
        <v>0</v>
      </c>
      <c r="K795" s="22">
        <v>0</v>
      </c>
      <c r="L795" s="22">
        <v>0</v>
      </c>
      <c r="M795" s="22">
        <v>0</v>
      </c>
      <c r="N795" s="22">
        <v>12683.87</v>
      </c>
      <c r="O795" s="22">
        <v>0</v>
      </c>
      <c r="P795" s="22">
        <v>12683.87</v>
      </c>
      <c r="Q795" s="22">
        <v>0</v>
      </c>
      <c r="R795" s="22">
        <v>12683.87</v>
      </c>
      <c r="S795" s="22">
        <v>12683.87</v>
      </c>
      <c r="T795" s="22">
        <v>12683.87</v>
      </c>
      <c r="U795" s="22">
        <v>12677.72</v>
      </c>
      <c r="V795" s="22">
        <v>12677.72</v>
      </c>
      <c r="W795" s="22">
        <v>12677.72</v>
      </c>
      <c r="X795" s="22">
        <v>12677.72</v>
      </c>
      <c r="Y795" s="22">
        <v>7750.57</v>
      </c>
      <c r="Z795" s="22">
        <v>7750.57</v>
      </c>
      <c r="AA795" s="22">
        <v>7750.57</v>
      </c>
      <c r="AB795" s="22">
        <v>7750.57</v>
      </c>
      <c r="AC795" s="22">
        <v>0</v>
      </c>
      <c r="AD795" s="22">
        <v>7750.57</v>
      </c>
      <c r="AE795" s="22"/>
      <c r="AF795" s="22"/>
      <c r="AG795" s="22">
        <v>7750.57</v>
      </c>
      <c r="AH795" s="22"/>
      <c r="AI795" s="22"/>
      <c r="AJ795" s="22">
        <v>7750.57</v>
      </c>
      <c r="AK795" s="22"/>
      <c r="AL795" s="22">
        <v>7750.57</v>
      </c>
      <c r="AM795" s="22">
        <v>7750.57</v>
      </c>
      <c r="AN795" s="22">
        <v>7750.57</v>
      </c>
      <c r="AO795" s="22"/>
      <c r="AP795" s="22">
        <v>7750.57</v>
      </c>
      <c r="AQ795" s="22"/>
      <c r="AR795" s="22"/>
      <c r="AS795" s="22">
        <v>7750.57</v>
      </c>
      <c r="AT795" s="22">
        <v>0</v>
      </c>
      <c r="AU795" s="22">
        <v>0</v>
      </c>
      <c r="AV795" s="22">
        <v>7750.57</v>
      </c>
      <c r="AW795" s="22">
        <v>0</v>
      </c>
      <c r="AX795" s="22">
        <v>0</v>
      </c>
      <c r="AY795" s="22"/>
      <c r="AZ795" s="22">
        <f>VLOOKUP(A795,[1]Consolidado!$A$4:$AZ$856,52,FALSE)</f>
        <v>7750.57</v>
      </c>
      <c r="BA795" s="22">
        <f>VLOOKUP(A795,'[2]Parcelas ICMS 2018 Calculadas'!$A$4:$BC$856,55,FALSE)</f>
        <v>0</v>
      </c>
      <c r="BB795" s="22">
        <v>7750.57</v>
      </c>
      <c r="BC795" s="22">
        <v>0</v>
      </c>
      <c r="BD795" s="22">
        <v>0</v>
      </c>
      <c r="BE795" s="22">
        <v>7750.57</v>
      </c>
      <c r="BF795" s="22"/>
      <c r="BG795" s="22">
        <v>0</v>
      </c>
      <c r="BH795" s="22"/>
      <c r="BI795" s="22"/>
      <c r="BJ795" s="22">
        <v>7750.57</v>
      </c>
      <c r="BK795" s="22">
        <v>0</v>
      </c>
      <c r="BL795" s="22">
        <v>0</v>
      </c>
      <c r="BM795" s="22">
        <v>30916.09</v>
      </c>
      <c r="BN795" s="23">
        <f t="shared" si="76"/>
        <v>276806.01000000013</v>
      </c>
      <c r="BO795" s="20">
        <v>19960.07</v>
      </c>
      <c r="BP795" s="20">
        <v>1393.14</v>
      </c>
      <c r="BQ795" s="20">
        <v>446.27</v>
      </c>
      <c r="BR795" s="20">
        <v>19960.07</v>
      </c>
      <c r="BS795" s="20">
        <v>1393.14</v>
      </c>
      <c r="BT795" s="20">
        <v>446.27</v>
      </c>
      <c r="BU795" s="20">
        <v>19960.07</v>
      </c>
      <c r="BV795" s="20">
        <v>1393.14</v>
      </c>
      <c r="BW795" s="20">
        <v>446.27</v>
      </c>
      <c r="BX795" s="20">
        <v>19960.07</v>
      </c>
      <c r="BY795" s="20">
        <v>1393.14</v>
      </c>
      <c r="BZ795" s="20">
        <v>446.27</v>
      </c>
      <c r="CA795" s="20">
        <v>19960.07</v>
      </c>
      <c r="CB795" s="20">
        <v>1393.14</v>
      </c>
      <c r="CC795" s="20">
        <v>446.27</v>
      </c>
      <c r="CD795" s="20">
        <v>19960.07</v>
      </c>
      <c r="CE795" s="20">
        <v>1393.14</v>
      </c>
      <c r="CF795" s="20">
        <v>446.27</v>
      </c>
      <c r="CG795" s="20">
        <v>19960.07</v>
      </c>
      <c r="CH795" s="20">
        <v>1393.14</v>
      </c>
      <c r="CI795" s="20">
        <v>446.27</v>
      </c>
      <c r="CJ795" s="20">
        <v>19960.07</v>
      </c>
      <c r="CK795" s="20">
        <v>1393.14</v>
      </c>
      <c r="CL795" s="20">
        <v>446.27</v>
      </c>
      <c r="CM795" s="20">
        <v>19960.07</v>
      </c>
      <c r="CN795" s="20">
        <v>1393.14</v>
      </c>
      <c r="CO795" s="20">
        <v>446.27</v>
      </c>
      <c r="CP795" s="20">
        <v>19960.07</v>
      </c>
      <c r="CQ795" s="20">
        <v>1393.14</v>
      </c>
      <c r="CR795" s="20">
        <v>446.27</v>
      </c>
      <c r="CS795" s="20">
        <v>19960.07</v>
      </c>
      <c r="CT795" s="20">
        <v>1393.14</v>
      </c>
      <c r="CU795" s="20">
        <v>446.27</v>
      </c>
      <c r="CV795" s="20">
        <v>19960.07</v>
      </c>
      <c r="CW795" s="20">
        <v>1393.14</v>
      </c>
      <c r="CX795" s="20">
        <v>446.27</v>
      </c>
      <c r="CY795" s="20">
        <v>19960.07</v>
      </c>
      <c r="CZ795" s="20">
        <v>1393.14</v>
      </c>
      <c r="DA795" s="20">
        <v>446.27</v>
      </c>
      <c r="DB795" s="20">
        <v>19960.07</v>
      </c>
      <c r="DC795" s="20">
        <v>1393.14</v>
      </c>
      <c r="DD795" s="20">
        <v>446.27</v>
      </c>
      <c r="DE795" s="20">
        <v>19960.07</v>
      </c>
      <c r="DF795" s="20">
        <v>1393.14</v>
      </c>
      <c r="DG795" s="20">
        <v>446.27</v>
      </c>
      <c r="DH795" s="20">
        <v>19960.07</v>
      </c>
      <c r="DI795" s="20">
        <v>1393.14</v>
      </c>
      <c r="DJ795" s="20">
        <v>446.27</v>
      </c>
      <c r="DK795" s="20">
        <v>19960.07</v>
      </c>
      <c r="DL795" s="20">
        <v>1393.14</v>
      </c>
      <c r="DM795" s="20">
        <v>446.27</v>
      </c>
      <c r="DN795" s="20">
        <v>19960.07</v>
      </c>
      <c r="DO795" s="20">
        <v>1393.14</v>
      </c>
      <c r="DP795" s="20">
        <v>446.27</v>
      </c>
      <c r="DQ795" s="20">
        <v>19960.07</v>
      </c>
      <c r="DR795" s="20">
        <v>1393.14</v>
      </c>
      <c r="DS795" s="20">
        <v>446.27</v>
      </c>
      <c r="DT795" s="20">
        <v>19960.07</v>
      </c>
      <c r="DU795" s="20">
        <v>1393.14</v>
      </c>
      <c r="DV795" s="20">
        <v>446.27</v>
      </c>
      <c r="DW795" s="20">
        <v>19960.07</v>
      </c>
      <c r="DX795" s="20">
        <v>1393.14</v>
      </c>
      <c r="DY795" s="20">
        <v>446.27</v>
      </c>
      <c r="DZ795" s="20">
        <v>19960.07</v>
      </c>
      <c r="EA795" s="20">
        <v>1393.14</v>
      </c>
      <c r="EB795" s="20">
        <v>446.27</v>
      </c>
      <c r="EC795" s="20">
        <v>19960.07</v>
      </c>
      <c r="ED795" s="20">
        <v>1393.14</v>
      </c>
      <c r="EE795" s="20">
        <v>446.27</v>
      </c>
      <c r="EF795" s="20">
        <v>19960.07</v>
      </c>
      <c r="EG795" s="20">
        <v>1393.14</v>
      </c>
      <c r="EH795" s="20">
        <v>446.27</v>
      </c>
      <c r="EI795" s="20">
        <f t="shared" si="77"/>
        <v>19960.07</v>
      </c>
      <c r="EJ795" s="20">
        <f t="shared" si="77"/>
        <v>1393.14</v>
      </c>
      <c r="EK795" s="20">
        <f t="shared" si="77"/>
        <v>446.27</v>
      </c>
      <c r="EL795" s="20">
        <v>19960.07</v>
      </c>
      <c r="EM795" s="20">
        <v>1393.14</v>
      </c>
      <c r="EN795" s="20">
        <v>446.27</v>
      </c>
      <c r="EO795" s="24">
        <f t="shared" si="78"/>
        <v>566786.48000000056</v>
      </c>
      <c r="EP795" s="25">
        <f t="shared" si="74"/>
        <v>0</v>
      </c>
      <c r="EQ795" s="25">
        <f t="shared" si="75"/>
        <v>87197.699999999488</v>
      </c>
      <c r="ES795" s="26"/>
    </row>
    <row r="796" spans="1:149" x14ac:dyDescent="0.25">
      <c r="A796" s="27">
        <v>805</v>
      </c>
      <c r="B796" s="15">
        <v>1612485000137</v>
      </c>
      <c r="C796" s="28" t="s">
        <v>810</v>
      </c>
      <c r="D796" s="17">
        <v>330641.06</v>
      </c>
      <c r="E796" s="18">
        <v>895690.08</v>
      </c>
      <c r="F796" s="19">
        <v>0</v>
      </c>
      <c r="G796" s="20">
        <v>0</v>
      </c>
      <c r="H796" s="21">
        <f t="shared" si="73"/>
        <v>330641.06</v>
      </c>
      <c r="I796" s="21">
        <v>895690.08</v>
      </c>
      <c r="J796" s="22">
        <v>0</v>
      </c>
      <c r="K796" s="22">
        <v>0</v>
      </c>
      <c r="L796" s="22">
        <v>0</v>
      </c>
      <c r="M796" s="22">
        <v>0</v>
      </c>
      <c r="N796" s="22">
        <v>15150.71</v>
      </c>
      <c r="O796" s="22">
        <v>0</v>
      </c>
      <c r="P796" s="22">
        <v>15150.71</v>
      </c>
      <c r="Q796" s="22">
        <v>0</v>
      </c>
      <c r="R796" s="22">
        <v>15150.71</v>
      </c>
      <c r="S796" s="22">
        <v>15150.71</v>
      </c>
      <c r="T796" s="22">
        <v>15150.71</v>
      </c>
      <c r="U796" s="22">
        <v>15143.36</v>
      </c>
      <c r="V796" s="22">
        <v>15143.36</v>
      </c>
      <c r="W796" s="22">
        <v>15143.36</v>
      </c>
      <c r="X796" s="22">
        <v>15143.36</v>
      </c>
      <c r="Y796" s="22">
        <v>9257.9500000000007</v>
      </c>
      <c r="Z796" s="22">
        <v>9257.9500000000007</v>
      </c>
      <c r="AA796" s="22">
        <v>9257.9500000000007</v>
      </c>
      <c r="AB796" s="22">
        <v>9257.9500000000007</v>
      </c>
      <c r="AC796" s="22">
        <v>0</v>
      </c>
      <c r="AD796" s="22">
        <v>9257.9500000000007</v>
      </c>
      <c r="AE796" s="22"/>
      <c r="AF796" s="22"/>
      <c r="AG796" s="22">
        <v>9257.9500000000007</v>
      </c>
      <c r="AH796" s="22"/>
      <c r="AI796" s="22"/>
      <c r="AJ796" s="22">
        <v>9257.9500000000007</v>
      </c>
      <c r="AK796" s="22"/>
      <c r="AL796" s="22">
        <v>9257.9500000000007</v>
      </c>
      <c r="AM796" s="22">
        <v>9257.9500000000007</v>
      </c>
      <c r="AN796" s="22">
        <v>9257.9500000000007</v>
      </c>
      <c r="AO796" s="22"/>
      <c r="AP796" s="22">
        <v>9257.9500000000007</v>
      </c>
      <c r="AQ796" s="22"/>
      <c r="AR796" s="22"/>
      <c r="AS796" s="22">
        <v>9257.9500000000007</v>
      </c>
      <c r="AT796" s="22">
        <v>0</v>
      </c>
      <c r="AU796" s="22">
        <v>0</v>
      </c>
      <c r="AV796" s="22">
        <v>9257.9500000000007</v>
      </c>
      <c r="AW796" s="22">
        <v>0</v>
      </c>
      <c r="AX796" s="22">
        <v>73960.72</v>
      </c>
      <c r="AY796" s="22"/>
      <c r="AZ796" s="22">
        <f>VLOOKUP(A796,[1]Consolidado!$A$4:$AZ$856,52,FALSE)</f>
        <v>0</v>
      </c>
      <c r="BA796" s="22">
        <f>VLOOKUP(A796,'[2]Parcelas ICMS 2018 Calculadas'!$A$4:$BC$856,55,FALSE)</f>
        <v>0</v>
      </c>
      <c r="BB796" s="22">
        <v>0</v>
      </c>
      <c r="BC796" s="22">
        <v>0</v>
      </c>
      <c r="BD796" s="22">
        <v>0</v>
      </c>
      <c r="BE796" s="22"/>
      <c r="BF796" s="22"/>
      <c r="BG796" s="22">
        <v>0</v>
      </c>
      <c r="BH796" s="22"/>
      <c r="BI796" s="22"/>
      <c r="BJ796" s="22">
        <v>0</v>
      </c>
      <c r="BK796" s="22">
        <v>0</v>
      </c>
      <c r="BL796" s="22">
        <v>0</v>
      </c>
      <c r="BM796" s="22">
        <v>0</v>
      </c>
      <c r="BN796" s="23">
        <f t="shared" si="76"/>
        <v>330641.06000000017</v>
      </c>
      <c r="BO796" s="20">
        <v>27337.11</v>
      </c>
      <c r="BP796" s="20">
        <v>1908.03</v>
      </c>
      <c r="BQ796" s="20">
        <v>611.20000000000005</v>
      </c>
      <c r="BR796" s="20">
        <v>27337.11</v>
      </c>
      <c r="BS796" s="20">
        <v>1908.03</v>
      </c>
      <c r="BT796" s="20">
        <v>611.20000000000005</v>
      </c>
      <c r="BU796" s="20">
        <v>27337.11</v>
      </c>
      <c r="BV796" s="20">
        <v>1908.03</v>
      </c>
      <c r="BW796" s="20">
        <v>611.20000000000005</v>
      </c>
      <c r="BX796" s="20">
        <v>27337.11</v>
      </c>
      <c r="BY796" s="20">
        <v>1908.03</v>
      </c>
      <c r="BZ796" s="20">
        <v>611.20000000000005</v>
      </c>
      <c r="CA796" s="20">
        <v>27337.11</v>
      </c>
      <c r="CB796" s="20">
        <v>1908.03</v>
      </c>
      <c r="CC796" s="20">
        <v>611.20000000000005</v>
      </c>
      <c r="CD796" s="20">
        <v>27337.11</v>
      </c>
      <c r="CE796" s="20">
        <v>1908.03</v>
      </c>
      <c r="CF796" s="20">
        <v>611.20000000000005</v>
      </c>
      <c r="CG796" s="20">
        <v>27337.11</v>
      </c>
      <c r="CH796" s="20">
        <v>1908.03</v>
      </c>
      <c r="CI796" s="20">
        <v>611.20000000000005</v>
      </c>
      <c r="CJ796" s="20">
        <v>27337.11</v>
      </c>
      <c r="CK796" s="20">
        <v>1908.03</v>
      </c>
      <c r="CL796" s="20">
        <v>611.20000000000005</v>
      </c>
      <c r="CM796" s="20">
        <v>27337.11</v>
      </c>
      <c r="CN796" s="20">
        <v>1908.03</v>
      </c>
      <c r="CO796" s="20">
        <v>611.20000000000005</v>
      </c>
      <c r="CP796" s="20">
        <v>27337.11</v>
      </c>
      <c r="CQ796" s="20">
        <v>1908.03</v>
      </c>
      <c r="CR796" s="20">
        <v>611.20000000000005</v>
      </c>
      <c r="CS796" s="20">
        <v>27337.11</v>
      </c>
      <c r="CT796" s="20">
        <v>1908.03</v>
      </c>
      <c r="CU796" s="20">
        <v>611.20000000000005</v>
      </c>
      <c r="CV796" s="20">
        <v>27337.11</v>
      </c>
      <c r="CW796" s="20">
        <v>1908.03</v>
      </c>
      <c r="CX796" s="20">
        <v>611.20000000000005</v>
      </c>
      <c r="CY796" s="20">
        <v>27337.11</v>
      </c>
      <c r="CZ796" s="20">
        <v>1908.03</v>
      </c>
      <c r="DA796" s="20">
        <v>611.20000000000005</v>
      </c>
      <c r="DB796" s="20">
        <v>27337.11</v>
      </c>
      <c r="DC796" s="20">
        <v>1908.03</v>
      </c>
      <c r="DD796" s="20">
        <v>611.20000000000005</v>
      </c>
      <c r="DE796" s="20">
        <v>27337.11</v>
      </c>
      <c r="DF796" s="20">
        <v>1908.03</v>
      </c>
      <c r="DG796" s="20">
        <v>611.20000000000005</v>
      </c>
      <c r="DH796" s="20">
        <v>27337.11</v>
      </c>
      <c r="DI796" s="20">
        <v>1908.03</v>
      </c>
      <c r="DJ796" s="20">
        <v>611.20000000000005</v>
      </c>
      <c r="DK796" s="20">
        <v>27337.11</v>
      </c>
      <c r="DL796" s="20">
        <v>1908.03</v>
      </c>
      <c r="DM796" s="20">
        <v>611.20000000000005</v>
      </c>
      <c r="DN796" s="20">
        <v>27337.11</v>
      </c>
      <c r="DO796" s="20">
        <v>1908.03</v>
      </c>
      <c r="DP796" s="20">
        <v>611.20000000000005</v>
      </c>
      <c r="DQ796" s="20">
        <v>27337.11</v>
      </c>
      <c r="DR796" s="20">
        <v>1908.03</v>
      </c>
      <c r="DS796" s="20">
        <v>611.20000000000005</v>
      </c>
      <c r="DT796" s="20">
        <v>27337.11</v>
      </c>
      <c r="DU796" s="20">
        <v>1908.03</v>
      </c>
      <c r="DV796" s="20">
        <v>611.20000000000005</v>
      </c>
      <c r="DW796" s="20">
        <v>27337.11</v>
      </c>
      <c r="DX796" s="20">
        <v>1908.03</v>
      </c>
      <c r="DY796" s="20">
        <v>611.20000000000005</v>
      </c>
      <c r="DZ796" s="20">
        <v>27337.11</v>
      </c>
      <c r="EA796" s="20">
        <v>1908.03</v>
      </c>
      <c r="EB796" s="20">
        <v>611.20000000000005</v>
      </c>
      <c r="EC796" s="20">
        <v>27337.11</v>
      </c>
      <c r="ED796" s="20">
        <v>1908.03</v>
      </c>
      <c r="EE796" s="20">
        <v>611.20000000000005</v>
      </c>
      <c r="EF796" s="20">
        <v>27337.11</v>
      </c>
      <c r="EG796" s="20">
        <v>1908.03</v>
      </c>
      <c r="EH796" s="20">
        <v>611.20000000000005</v>
      </c>
      <c r="EI796" s="20">
        <f t="shared" si="77"/>
        <v>27337.11</v>
      </c>
      <c r="EJ796" s="20">
        <f t="shared" si="77"/>
        <v>1908.03</v>
      </c>
      <c r="EK796" s="20">
        <f t="shared" si="77"/>
        <v>611.20000000000005</v>
      </c>
      <c r="EL796" s="20">
        <v>27337.11</v>
      </c>
      <c r="EM796" s="20">
        <v>1908.03</v>
      </c>
      <c r="EN796" s="20">
        <v>611.20000000000005</v>
      </c>
      <c r="EO796" s="24">
        <f t="shared" si="78"/>
        <v>776264.84000000008</v>
      </c>
      <c r="EP796" s="25">
        <f t="shared" si="74"/>
        <v>0</v>
      </c>
      <c r="EQ796" s="25">
        <f t="shared" si="75"/>
        <v>119425.23999999987</v>
      </c>
      <c r="ES796" s="26"/>
    </row>
    <row r="797" spans="1:149" x14ac:dyDescent="0.25">
      <c r="A797" s="27">
        <v>806</v>
      </c>
      <c r="B797" s="15">
        <v>1587109000130</v>
      </c>
      <c r="C797" s="28" t="s">
        <v>811</v>
      </c>
      <c r="D797" s="17">
        <v>346210.03</v>
      </c>
      <c r="E797" s="18">
        <v>816013.71</v>
      </c>
      <c r="F797" s="19">
        <v>0</v>
      </c>
      <c r="G797" s="20">
        <v>0</v>
      </c>
      <c r="H797" s="21">
        <f t="shared" si="73"/>
        <v>346210.03</v>
      </c>
      <c r="I797" s="21">
        <v>816013.71</v>
      </c>
      <c r="J797" s="22">
        <v>0</v>
      </c>
      <c r="K797" s="22">
        <v>0</v>
      </c>
      <c r="L797" s="22">
        <v>0</v>
      </c>
      <c r="M797" s="22">
        <v>0</v>
      </c>
      <c r="N797" s="22">
        <v>15864.11</v>
      </c>
      <c r="O797" s="22">
        <v>0</v>
      </c>
      <c r="P797" s="22">
        <v>15864.11</v>
      </c>
      <c r="Q797" s="22">
        <v>0</v>
      </c>
      <c r="R797" s="22">
        <v>15864.11</v>
      </c>
      <c r="S797" s="22">
        <v>15864.11</v>
      </c>
      <c r="T797" s="22">
        <v>15864.11</v>
      </c>
      <c r="U797" s="22">
        <v>15856.42</v>
      </c>
      <c r="V797" s="22">
        <v>15856.42</v>
      </c>
      <c r="W797" s="22">
        <v>15856.42</v>
      </c>
      <c r="X797" s="22">
        <v>15856.42</v>
      </c>
      <c r="Y797" s="22">
        <v>9693.8799999999992</v>
      </c>
      <c r="Z797" s="22">
        <v>9693.8799999999992</v>
      </c>
      <c r="AA797" s="22">
        <v>9693.8799999999992</v>
      </c>
      <c r="AB797" s="22">
        <v>9693.8799999999992</v>
      </c>
      <c r="AC797" s="22">
        <v>0</v>
      </c>
      <c r="AD797" s="22">
        <v>9693.8799999999992</v>
      </c>
      <c r="AE797" s="22"/>
      <c r="AF797" s="22"/>
      <c r="AG797" s="22">
        <v>9693.8799999999992</v>
      </c>
      <c r="AH797" s="22"/>
      <c r="AI797" s="22"/>
      <c r="AJ797" s="22">
        <v>9693.8799999999992</v>
      </c>
      <c r="AK797" s="22"/>
      <c r="AL797" s="22">
        <v>9693.8799999999992</v>
      </c>
      <c r="AM797" s="22">
        <v>9693.8799999999992</v>
      </c>
      <c r="AN797" s="22">
        <v>9693.8799999999992</v>
      </c>
      <c r="AO797" s="22"/>
      <c r="AP797" s="22">
        <v>9693.8799999999992</v>
      </c>
      <c r="AQ797" s="22"/>
      <c r="AR797" s="22"/>
      <c r="AS797" s="22">
        <v>9693.8799999999992</v>
      </c>
      <c r="AT797" s="22">
        <v>0</v>
      </c>
      <c r="AU797" s="22">
        <v>0</v>
      </c>
      <c r="AV797" s="22">
        <v>9693.8799999999992</v>
      </c>
      <c r="AW797" s="22">
        <v>0</v>
      </c>
      <c r="AX797" s="22">
        <v>77443.360000000001</v>
      </c>
      <c r="AY797" s="22"/>
      <c r="AZ797" s="22">
        <f>VLOOKUP(A797,[1]Consolidado!$A$4:$AZ$856,52,FALSE)</f>
        <v>0</v>
      </c>
      <c r="BA797" s="22">
        <f>VLOOKUP(A797,'[2]Parcelas ICMS 2018 Calculadas'!$A$4:$BC$856,55,FALSE)</f>
        <v>0</v>
      </c>
      <c r="BB797" s="22">
        <v>0</v>
      </c>
      <c r="BC797" s="22">
        <v>0</v>
      </c>
      <c r="BD797" s="22">
        <v>0</v>
      </c>
      <c r="BE797" s="22"/>
      <c r="BF797" s="22"/>
      <c r="BG797" s="22">
        <v>0</v>
      </c>
      <c r="BH797" s="22"/>
      <c r="BI797" s="22"/>
      <c r="BJ797" s="22">
        <v>0</v>
      </c>
      <c r="BK797" s="22">
        <v>0</v>
      </c>
      <c r="BL797" s="22">
        <v>0</v>
      </c>
      <c r="BM797" s="22">
        <v>0</v>
      </c>
      <c r="BN797" s="23">
        <f t="shared" si="76"/>
        <v>346210.03</v>
      </c>
      <c r="BO797" s="20">
        <v>24905.33</v>
      </c>
      <c r="BP797" s="20">
        <v>1738.3</v>
      </c>
      <c r="BQ797" s="20">
        <v>556.83000000000004</v>
      </c>
      <c r="BR797" s="20">
        <v>24905.33</v>
      </c>
      <c r="BS797" s="20">
        <v>1738.3</v>
      </c>
      <c r="BT797" s="20">
        <v>556.83000000000004</v>
      </c>
      <c r="BU797" s="20">
        <v>24905.33</v>
      </c>
      <c r="BV797" s="20">
        <v>1738.3</v>
      </c>
      <c r="BW797" s="20">
        <v>556.83000000000004</v>
      </c>
      <c r="BX797" s="20">
        <v>24905.33</v>
      </c>
      <c r="BY797" s="20">
        <v>1738.3</v>
      </c>
      <c r="BZ797" s="20">
        <v>556.83000000000004</v>
      </c>
      <c r="CA797" s="20">
        <v>24905.33</v>
      </c>
      <c r="CB797" s="20">
        <v>1738.3</v>
      </c>
      <c r="CC797" s="20">
        <v>556.83000000000004</v>
      </c>
      <c r="CD797" s="20">
        <v>24905.33</v>
      </c>
      <c r="CE797" s="20">
        <v>1738.3</v>
      </c>
      <c r="CF797" s="20">
        <v>556.83000000000004</v>
      </c>
      <c r="CG797" s="20">
        <v>24905.33</v>
      </c>
      <c r="CH797" s="20">
        <v>1738.3</v>
      </c>
      <c r="CI797" s="20">
        <v>556.83000000000004</v>
      </c>
      <c r="CJ797" s="20">
        <v>24905.33</v>
      </c>
      <c r="CK797" s="20">
        <v>1738.3</v>
      </c>
      <c r="CL797" s="20">
        <v>556.83000000000004</v>
      </c>
      <c r="CM797" s="20">
        <v>24905.33</v>
      </c>
      <c r="CN797" s="20">
        <v>1738.3</v>
      </c>
      <c r="CO797" s="20">
        <v>556.83000000000004</v>
      </c>
      <c r="CP797" s="20">
        <v>24905.33</v>
      </c>
      <c r="CQ797" s="20">
        <v>1738.3</v>
      </c>
      <c r="CR797" s="20">
        <v>556.83000000000004</v>
      </c>
      <c r="CS797" s="20">
        <v>24905.33</v>
      </c>
      <c r="CT797" s="20">
        <v>1738.3</v>
      </c>
      <c r="CU797" s="20">
        <v>556.83000000000004</v>
      </c>
      <c r="CV797" s="20">
        <v>24905.33</v>
      </c>
      <c r="CW797" s="20">
        <v>1738.3</v>
      </c>
      <c r="CX797" s="20">
        <v>556.83000000000004</v>
      </c>
      <c r="CY797" s="20">
        <v>24905.33</v>
      </c>
      <c r="CZ797" s="20">
        <v>1738.3</v>
      </c>
      <c r="DA797" s="20">
        <v>556.83000000000004</v>
      </c>
      <c r="DB797" s="20">
        <v>24905.33</v>
      </c>
      <c r="DC797" s="20">
        <v>1738.3</v>
      </c>
      <c r="DD797" s="20">
        <v>556.83000000000004</v>
      </c>
      <c r="DE797" s="20">
        <v>24905.33</v>
      </c>
      <c r="DF797" s="20">
        <v>1738.3</v>
      </c>
      <c r="DG797" s="20">
        <v>556.83000000000004</v>
      </c>
      <c r="DH797" s="20">
        <v>24905.33</v>
      </c>
      <c r="DI797" s="20">
        <v>1738.3</v>
      </c>
      <c r="DJ797" s="20">
        <v>556.83000000000004</v>
      </c>
      <c r="DK797" s="20">
        <v>24905.33</v>
      </c>
      <c r="DL797" s="20">
        <v>1738.3</v>
      </c>
      <c r="DM797" s="20">
        <v>556.83000000000004</v>
      </c>
      <c r="DN797" s="20">
        <v>24905.33</v>
      </c>
      <c r="DO797" s="20">
        <v>1738.3</v>
      </c>
      <c r="DP797" s="20">
        <v>556.83000000000004</v>
      </c>
      <c r="DQ797" s="20">
        <v>24905.33</v>
      </c>
      <c r="DR797" s="20">
        <v>1738.3</v>
      </c>
      <c r="DS797" s="20">
        <v>556.83000000000004</v>
      </c>
      <c r="DT797" s="20">
        <v>24905.33</v>
      </c>
      <c r="DU797" s="20">
        <v>1738.3</v>
      </c>
      <c r="DV797" s="20">
        <v>556.83000000000004</v>
      </c>
      <c r="DW797" s="20">
        <v>24905.33</v>
      </c>
      <c r="DX797" s="20">
        <v>1738.3</v>
      </c>
      <c r="DY797" s="20">
        <v>556.83000000000004</v>
      </c>
      <c r="DZ797" s="20">
        <v>24905.33</v>
      </c>
      <c r="EA797" s="20">
        <v>1738.3</v>
      </c>
      <c r="EB797" s="20">
        <v>556.83000000000004</v>
      </c>
      <c r="EC797" s="20">
        <v>24905.33</v>
      </c>
      <c r="ED797" s="20">
        <v>1738.3</v>
      </c>
      <c r="EE797" s="20">
        <v>556.83000000000004</v>
      </c>
      <c r="EF797" s="20">
        <v>24905.33</v>
      </c>
      <c r="EG797" s="20">
        <v>1738.3</v>
      </c>
      <c r="EH797" s="20">
        <v>556.83000000000004</v>
      </c>
      <c r="EI797" s="20">
        <f t="shared" si="77"/>
        <v>24905.33</v>
      </c>
      <c r="EJ797" s="20">
        <f t="shared" si="77"/>
        <v>1738.3</v>
      </c>
      <c r="EK797" s="20">
        <f t="shared" si="77"/>
        <v>556.83000000000004</v>
      </c>
      <c r="EL797" s="20">
        <v>24905.33</v>
      </c>
      <c r="EM797" s="20">
        <v>1738.3</v>
      </c>
      <c r="EN797" s="20">
        <v>556.83000000000004</v>
      </c>
      <c r="EO797" s="24">
        <f t="shared" si="78"/>
        <v>707211.95999999985</v>
      </c>
      <c r="EP797" s="25">
        <f t="shared" si="74"/>
        <v>0</v>
      </c>
      <c r="EQ797" s="25">
        <f t="shared" si="75"/>
        <v>108801.75000000012</v>
      </c>
      <c r="ES797" s="26"/>
    </row>
    <row r="798" spans="1:149" x14ac:dyDescent="0.25">
      <c r="A798" s="27">
        <v>807</v>
      </c>
      <c r="B798" s="15">
        <v>1615423000189</v>
      </c>
      <c r="C798" s="28" t="s">
        <v>812</v>
      </c>
      <c r="D798" s="17">
        <v>335605.37</v>
      </c>
      <c r="E798" s="18">
        <v>976106.85</v>
      </c>
      <c r="F798" s="19">
        <v>0</v>
      </c>
      <c r="G798" s="20">
        <v>0</v>
      </c>
      <c r="H798" s="21">
        <f t="shared" si="73"/>
        <v>335605.37</v>
      </c>
      <c r="I798" s="21">
        <v>976106.85</v>
      </c>
      <c r="J798" s="22">
        <v>0</v>
      </c>
      <c r="K798" s="22">
        <v>0</v>
      </c>
      <c r="L798" s="22">
        <v>0</v>
      </c>
      <c r="M798" s="22">
        <v>0</v>
      </c>
      <c r="N798" s="22">
        <v>15378.18</v>
      </c>
      <c r="O798" s="22">
        <v>0</v>
      </c>
      <c r="P798" s="22">
        <v>15378.18</v>
      </c>
      <c r="Q798" s="22">
        <v>0</v>
      </c>
      <c r="R798" s="22">
        <v>15378.18</v>
      </c>
      <c r="S798" s="22">
        <v>15378.18</v>
      </c>
      <c r="T798" s="22">
        <v>15378.18</v>
      </c>
      <c r="U798" s="22">
        <v>15370.73</v>
      </c>
      <c r="V798" s="22">
        <v>15370.73</v>
      </c>
      <c r="W798" s="22">
        <v>15370.73</v>
      </c>
      <c r="X798" s="22">
        <v>15370.73</v>
      </c>
      <c r="Y798" s="22">
        <v>9396.9500000000007</v>
      </c>
      <c r="Z798" s="22">
        <v>9396.9500000000007</v>
      </c>
      <c r="AA798" s="22">
        <v>9396.9500000000007</v>
      </c>
      <c r="AB798" s="22">
        <v>9396.9500000000007</v>
      </c>
      <c r="AC798" s="22">
        <v>56381.700000000004</v>
      </c>
      <c r="AD798" s="22">
        <v>0</v>
      </c>
      <c r="AE798" s="22"/>
      <c r="AF798" s="22"/>
      <c r="AG798" s="22">
        <v>0</v>
      </c>
      <c r="AH798" s="22"/>
      <c r="AI798" s="22"/>
      <c r="AJ798" s="22">
        <v>0</v>
      </c>
      <c r="AK798" s="22"/>
      <c r="AL798" s="22">
        <v>0</v>
      </c>
      <c r="AM798" s="22">
        <v>0</v>
      </c>
      <c r="AN798" s="22"/>
      <c r="AO798" s="22"/>
      <c r="AP798" s="22">
        <v>9396.9500000000007</v>
      </c>
      <c r="AQ798" s="22"/>
      <c r="AR798" s="22"/>
      <c r="AS798" s="22">
        <v>9396.9500000000007</v>
      </c>
      <c r="AT798" s="22">
        <v>0</v>
      </c>
      <c r="AU798" s="22">
        <v>0</v>
      </c>
      <c r="AV798" s="22">
        <v>9396.9500000000007</v>
      </c>
      <c r="AW798" s="22">
        <v>0</v>
      </c>
      <c r="AX798" s="22">
        <v>75071.199999999997</v>
      </c>
      <c r="AY798" s="22"/>
      <c r="AZ798" s="22">
        <f>VLOOKUP(A798,[1]Consolidado!$A$4:$AZ$856,52,FALSE)</f>
        <v>0</v>
      </c>
      <c r="BA798" s="22">
        <f>VLOOKUP(A798,'[2]Parcelas ICMS 2018 Calculadas'!$A$4:$BC$856,55,FALSE)</f>
        <v>0</v>
      </c>
      <c r="BB798" s="22">
        <v>0</v>
      </c>
      <c r="BC798" s="22">
        <v>0</v>
      </c>
      <c r="BD798" s="22">
        <v>0</v>
      </c>
      <c r="BE798" s="22"/>
      <c r="BF798" s="22"/>
      <c r="BG798" s="22">
        <v>0</v>
      </c>
      <c r="BH798" s="22"/>
      <c r="BI798" s="22"/>
      <c r="BJ798" s="22">
        <v>0</v>
      </c>
      <c r="BK798" s="22">
        <v>0</v>
      </c>
      <c r="BL798" s="22">
        <v>0</v>
      </c>
      <c r="BM798" s="22">
        <v>0</v>
      </c>
      <c r="BN798" s="23">
        <f t="shared" si="76"/>
        <v>335605.37000000005</v>
      </c>
      <c r="BO798" s="20">
        <v>29791.48</v>
      </c>
      <c r="BP798" s="20">
        <v>2079.33</v>
      </c>
      <c r="BQ798" s="20">
        <v>666.08</v>
      </c>
      <c r="BR798" s="20">
        <v>29791.48</v>
      </c>
      <c r="BS798" s="20">
        <v>2079.33</v>
      </c>
      <c r="BT798" s="20">
        <v>666.08</v>
      </c>
      <c r="BU798" s="20">
        <v>29791.48</v>
      </c>
      <c r="BV798" s="20">
        <v>2079.33</v>
      </c>
      <c r="BW798" s="20">
        <v>666.08</v>
      </c>
      <c r="BX798" s="20">
        <v>29791.48</v>
      </c>
      <c r="BY798" s="20">
        <v>2079.33</v>
      </c>
      <c r="BZ798" s="20">
        <v>666.08</v>
      </c>
      <c r="CA798" s="20">
        <v>29791.48</v>
      </c>
      <c r="CB798" s="20">
        <v>2079.33</v>
      </c>
      <c r="CC798" s="20">
        <v>666.08</v>
      </c>
      <c r="CD798" s="20">
        <v>29791.48</v>
      </c>
      <c r="CE798" s="20">
        <v>2079.33</v>
      </c>
      <c r="CF798" s="20">
        <v>666.08</v>
      </c>
      <c r="CG798" s="20">
        <v>29791.48</v>
      </c>
      <c r="CH798" s="20">
        <v>2079.33</v>
      </c>
      <c r="CI798" s="20">
        <v>666.08</v>
      </c>
      <c r="CJ798" s="20">
        <v>29791.48</v>
      </c>
      <c r="CK798" s="20">
        <v>2079.33</v>
      </c>
      <c r="CL798" s="20">
        <v>666.08</v>
      </c>
      <c r="CM798" s="20">
        <v>29791.48</v>
      </c>
      <c r="CN798" s="20">
        <v>2079.33</v>
      </c>
      <c r="CO798" s="20">
        <v>666.08</v>
      </c>
      <c r="CP798" s="20">
        <v>29791.48</v>
      </c>
      <c r="CQ798" s="20">
        <v>2079.33</v>
      </c>
      <c r="CR798" s="20">
        <v>666.08</v>
      </c>
      <c r="CS798" s="20">
        <v>29791.48</v>
      </c>
      <c r="CT798" s="20">
        <v>2079.33</v>
      </c>
      <c r="CU798" s="20">
        <v>666.08</v>
      </c>
      <c r="CV798" s="20">
        <v>29791.48</v>
      </c>
      <c r="CW798" s="20">
        <v>2079.33</v>
      </c>
      <c r="CX798" s="20">
        <v>666.08</v>
      </c>
      <c r="CY798" s="20">
        <v>29791.48</v>
      </c>
      <c r="CZ798" s="20">
        <v>2079.33</v>
      </c>
      <c r="DA798" s="20">
        <v>666.08</v>
      </c>
      <c r="DB798" s="20">
        <v>29791.48</v>
      </c>
      <c r="DC798" s="20">
        <v>2079.33</v>
      </c>
      <c r="DD798" s="20">
        <v>666.08</v>
      </c>
      <c r="DE798" s="20">
        <v>29791.48</v>
      </c>
      <c r="DF798" s="20">
        <v>2079.33</v>
      </c>
      <c r="DG798" s="20">
        <v>666.08</v>
      </c>
      <c r="DH798" s="20">
        <v>29791.48</v>
      </c>
      <c r="DI798" s="20">
        <v>2079.33</v>
      </c>
      <c r="DJ798" s="20">
        <v>666.08</v>
      </c>
      <c r="DK798" s="20">
        <v>29791.48</v>
      </c>
      <c r="DL798" s="20">
        <v>2079.33</v>
      </c>
      <c r="DM798" s="20">
        <v>666.08</v>
      </c>
      <c r="DN798" s="20">
        <v>29791.48</v>
      </c>
      <c r="DO798" s="20">
        <v>2079.33</v>
      </c>
      <c r="DP798" s="20">
        <v>666.08</v>
      </c>
      <c r="DQ798" s="20">
        <v>29791.48</v>
      </c>
      <c r="DR798" s="20">
        <v>2079.33</v>
      </c>
      <c r="DS798" s="20">
        <v>666.08</v>
      </c>
      <c r="DT798" s="20">
        <v>29791.48</v>
      </c>
      <c r="DU798" s="20">
        <v>2079.33</v>
      </c>
      <c r="DV798" s="20">
        <v>666.08</v>
      </c>
      <c r="DW798" s="20">
        <v>29791.48</v>
      </c>
      <c r="DX798" s="20">
        <v>2079.33</v>
      </c>
      <c r="DY798" s="20">
        <v>666.08</v>
      </c>
      <c r="DZ798" s="20">
        <v>29791.48</v>
      </c>
      <c r="EA798" s="20">
        <v>2079.33</v>
      </c>
      <c r="EB798" s="20">
        <v>666.08</v>
      </c>
      <c r="EC798" s="20">
        <v>29791.48</v>
      </c>
      <c r="ED798" s="20">
        <v>2079.33</v>
      </c>
      <c r="EE798" s="20">
        <v>666.08</v>
      </c>
      <c r="EF798" s="20">
        <v>29791.48</v>
      </c>
      <c r="EG798" s="20">
        <v>2079.33</v>
      </c>
      <c r="EH798" s="20">
        <v>666.08</v>
      </c>
      <c r="EI798" s="20">
        <f t="shared" si="77"/>
        <v>29791.48</v>
      </c>
      <c r="EJ798" s="20">
        <f t="shared" si="77"/>
        <v>2079.33</v>
      </c>
      <c r="EK798" s="20">
        <f t="shared" si="77"/>
        <v>666.08</v>
      </c>
      <c r="EL798" s="20">
        <v>29791.48</v>
      </c>
      <c r="EM798" s="20">
        <v>2079.33</v>
      </c>
      <c r="EN798" s="20">
        <v>666.08</v>
      </c>
      <c r="EO798" s="24">
        <f t="shared" si="78"/>
        <v>845959.13999999908</v>
      </c>
      <c r="EP798" s="25">
        <f t="shared" si="74"/>
        <v>0</v>
      </c>
      <c r="EQ798" s="25">
        <f t="shared" si="75"/>
        <v>130147.71000000089</v>
      </c>
      <c r="ES798" s="26"/>
    </row>
    <row r="799" spans="1:149" x14ac:dyDescent="0.25">
      <c r="A799" s="27">
        <v>808</v>
      </c>
      <c r="B799" s="15">
        <v>1612887000131</v>
      </c>
      <c r="C799" s="28" t="s">
        <v>813</v>
      </c>
      <c r="D799" s="17">
        <v>231171.52</v>
      </c>
      <c r="E799" s="18">
        <v>659052.94999999995</v>
      </c>
      <c r="F799" s="19">
        <v>0</v>
      </c>
      <c r="G799" s="20">
        <v>0</v>
      </c>
      <c r="H799" s="21">
        <f t="shared" si="73"/>
        <v>231171.52</v>
      </c>
      <c r="I799" s="21">
        <v>659052.94999999995</v>
      </c>
      <c r="J799" s="22">
        <v>0</v>
      </c>
      <c r="K799" s="22">
        <v>0</v>
      </c>
      <c r="L799" s="22">
        <v>0</v>
      </c>
      <c r="M799" s="22">
        <v>0</v>
      </c>
      <c r="N799" s="22">
        <v>10592.79</v>
      </c>
      <c r="O799" s="22">
        <v>0</v>
      </c>
      <c r="P799" s="22">
        <v>10592.79</v>
      </c>
      <c r="Q799" s="22">
        <v>0</v>
      </c>
      <c r="R799" s="22">
        <v>10592.79</v>
      </c>
      <c r="S799" s="22">
        <v>10592.79</v>
      </c>
      <c r="T799" s="22">
        <v>10592.79</v>
      </c>
      <c r="U799" s="22">
        <v>10587.66</v>
      </c>
      <c r="V799" s="22">
        <v>10587.66</v>
      </c>
      <c r="W799" s="22">
        <v>10587.66</v>
      </c>
      <c r="X799" s="22">
        <v>10587.66</v>
      </c>
      <c r="Y799" s="22">
        <v>6472.8</v>
      </c>
      <c r="Z799" s="22">
        <v>6472.8</v>
      </c>
      <c r="AA799" s="22">
        <v>6472.8</v>
      </c>
      <c r="AB799" s="22">
        <v>6472.8</v>
      </c>
      <c r="AC799" s="22">
        <v>0</v>
      </c>
      <c r="AD799" s="22">
        <v>6472.8</v>
      </c>
      <c r="AE799" s="22"/>
      <c r="AF799" s="22"/>
      <c r="AG799" s="22">
        <v>6472.8</v>
      </c>
      <c r="AH799" s="22"/>
      <c r="AI799" s="22"/>
      <c r="AJ799" s="22">
        <v>6472.8</v>
      </c>
      <c r="AK799" s="22"/>
      <c r="AL799" s="22">
        <v>6472.8</v>
      </c>
      <c r="AM799" s="22">
        <v>6472.8</v>
      </c>
      <c r="AN799" s="22">
        <v>6472.8</v>
      </c>
      <c r="AO799" s="22"/>
      <c r="AP799" s="22">
        <v>6472.8</v>
      </c>
      <c r="AQ799" s="22"/>
      <c r="AR799" s="22"/>
      <c r="AS799" s="22">
        <v>6472.8</v>
      </c>
      <c r="AT799" s="22">
        <v>0</v>
      </c>
      <c r="AU799" s="22">
        <v>0</v>
      </c>
      <c r="AV799" s="22">
        <v>6472.8</v>
      </c>
      <c r="AW799" s="22">
        <v>0</v>
      </c>
      <c r="AX799" s="22">
        <v>51710.53</v>
      </c>
      <c r="AY799" s="22"/>
      <c r="AZ799" s="22">
        <f>VLOOKUP(A799,[1]Consolidado!$A$4:$AZ$856,52,FALSE)</f>
        <v>0</v>
      </c>
      <c r="BA799" s="22">
        <f>VLOOKUP(A799,'[2]Parcelas ICMS 2018 Calculadas'!$A$4:$BC$856,55,FALSE)</f>
        <v>0</v>
      </c>
      <c r="BB799" s="22">
        <v>0</v>
      </c>
      <c r="BC799" s="22">
        <v>0</v>
      </c>
      <c r="BD799" s="22">
        <v>0</v>
      </c>
      <c r="BE799" s="22"/>
      <c r="BF799" s="22"/>
      <c r="BG799" s="22">
        <v>0</v>
      </c>
      <c r="BH799" s="22"/>
      <c r="BI799" s="22"/>
      <c r="BJ799" s="22">
        <v>0</v>
      </c>
      <c r="BK799" s="22">
        <v>0</v>
      </c>
      <c r="BL799" s="22">
        <v>0</v>
      </c>
      <c r="BM799" s="22">
        <v>0</v>
      </c>
      <c r="BN799" s="23">
        <f t="shared" si="76"/>
        <v>231171.51999999993</v>
      </c>
      <c r="BO799" s="20">
        <v>20114.77</v>
      </c>
      <c r="BP799" s="20">
        <v>1403.94</v>
      </c>
      <c r="BQ799" s="20">
        <v>449.72</v>
      </c>
      <c r="BR799" s="20">
        <v>20114.77</v>
      </c>
      <c r="BS799" s="20">
        <v>1403.94</v>
      </c>
      <c r="BT799" s="20">
        <v>449.72</v>
      </c>
      <c r="BU799" s="20">
        <v>20114.77</v>
      </c>
      <c r="BV799" s="20">
        <v>1403.94</v>
      </c>
      <c r="BW799" s="20">
        <v>449.72</v>
      </c>
      <c r="BX799" s="20">
        <v>20114.77</v>
      </c>
      <c r="BY799" s="20">
        <v>1403.94</v>
      </c>
      <c r="BZ799" s="20">
        <v>449.72</v>
      </c>
      <c r="CA799" s="20">
        <v>20114.77</v>
      </c>
      <c r="CB799" s="20">
        <v>1403.94</v>
      </c>
      <c r="CC799" s="20">
        <v>449.72</v>
      </c>
      <c r="CD799" s="20">
        <v>20114.77</v>
      </c>
      <c r="CE799" s="20">
        <v>1403.94</v>
      </c>
      <c r="CF799" s="20">
        <v>449.72</v>
      </c>
      <c r="CG799" s="20">
        <v>20114.77</v>
      </c>
      <c r="CH799" s="20">
        <v>1403.94</v>
      </c>
      <c r="CI799" s="20">
        <v>449.72</v>
      </c>
      <c r="CJ799" s="20">
        <v>20114.77</v>
      </c>
      <c r="CK799" s="20">
        <v>1403.94</v>
      </c>
      <c r="CL799" s="20">
        <v>449.72</v>
      </c>
      <c r="CM799" s="20">
        <v>20114.77</v>
      </c>
      <c r="CN799" s="20">
        <v>1403.94</v>
      </c>
      <c r="CO799" s="20">
        <v>449.72</v>
      </c>
      <c r="CP799" s="20">
        <v>20114.77</v>
      </c>
      <c r="CQ799" s="20">
        <v>1403.94</v>
      </c>
      <c r="CR799" s="20">
        <v>449.72</v>
      </c>
      <c r="CS799" s="20">
        <v>20114.77</v>
      </c>
      <c r="CT799" s="20">
        <v>1403.94</v>
      </c>
      <c r="CU799" s="20">
        <v>449.72</v>
      </c>
      <c r="CV799" s="20">
        <v>20114.77</v>
      </c>
      <c r="CW799" s="20">
        <v>1403.94</v>
      </c>
      <c r="CX799" s="20">
        <v>449.72</v>
      </c>
      <c r="CY799" s="20">
        <v>20114.77</v>
      </c>
      <c r="CZ799" s="20">
        <v>1403.94</v>
      </c>
      <c r="DA799" s="20">
        <v>449.72</v>
      </c>
      <c r="DB799" s="20">
        <v>20114.77</v>
      </c>
      <c r="DC799" s="20">
        <v>1403.94</v>
      </c>
      <c r="DD799" s="20">
        <v>449.72</v>
      </c>
      <c r="DE799" s="20">
        <v>20114.77</v>
      </c>
      <c r="DF799" s="20">
        <v>1403.94</v>
      </c>
      <c r="DG799" s="20">
        <v>449.72</v>
      </c>
      <c r="DH799" s="20">
        <v>20114.77</v>
      </c>
      <c r="DI799" s="20">
        <v>1403.94</v>
      </c>
      <c r="DJ799" s="20">
        <v>449.72</v>
      </c>
      <c r="DK799" s="20">
        <v>20114.77</v>
      </c>
      <c r="DL799" s="20">
        <v>1403.94</v>
      </c>
      <c r="DM799" s="20">
        <v>449.72</v>
      </c>
      <c r="DN799" s="20">
        <v>20114.77</v>
      </c>
      <c r="DO799" s="20">
        <v>1403.94</v>
      </c>
      <c r="DP799" s="20">
        <v>449.72</v>
      </c>
      <c r="DQ799" s="20">
        <v>20114.77</v>
      </c>
      <c r="DR799" s="20">
        <v>1403.94</v>
      </c>
      <c r="DS799" s="20">
        <v>449.72</v>
      </c>
      <c r="DT799" s="20">
        <v>20114.77</v>
      </c>
      <c r="DU799" s="20">
        <v>1403.94</v>
      </c>
      <c r="DV799" s="20">
        <v>449.72</v>
      </c>
      <c r="DW799" s="20">
        <v>20114.77</v>
      </c>
      <c r="DX799" s="20">
        <v>1403.94</v>
      </c>
      <c r="DY799" s="20">
        <v>449.72</v>
      </c>
      <c r="DZ799" s="20">
        <v>20114.77</v>
      </c>
      <c r="EA799" s="20">
        <v>1403.94</v>
      </c>
      <c r="EB799" s="20">
        <v>449.72</v>
      </c>
      <c r="EC799" s="20">
        <v>20114.77</v>
      </c>
      <c r="ED799" s="20">
        <v>1403.94</v>
      </c>
      <c r="EE799" s="20">
        <v>449.72</v>
      </c>
      <c r="EF799" s="20">
        <v>20114.77</v>
      </c>
      <c r="EG799" s="20">
        <v>1403.94</v>
      </c>
      <c r="EH799" s="20">
        <v>449.72</v>
      </c>
      <c r="EI799" s="20">
        <f t="shared" si="77"/>
        <v>20114.77</v>
      </c>
      <c r="EJ799" s="20">
        <f t="shared" si="77"/>
        <v>1403.94</v>
      </c>
      <c r="EK799" s="20">
        <f t="shared" si="77"/>
        <v>449.72</v>
      </c>
      <c r="EL799" s="20">
        <v>20114.77</v>
      </c>
      <c r="EM799" s="20">
        <v>1403.94</v>
      </c>
      <c r="EN799" s="20">
        <v>449.72</v>
      </c>
      <c r="EO799" s="24">
        <f t="shared" si="78"/>
        <v>571179.17999999959</v>
      </c>
      <c r="EP799" s="25">
        <f t="shared" si="74"/>
        <v>0</v>
      </c>
      <c r="EQ799" s="25">
        <f t="shared" si="75"/>
        <v>87873.770000000368</v>
      </c>
      <c r="ES799" s="26"/>
    </row>
    <row r="800" spans="1:149" x14ac:dyDescent="0.25">
      <c r="A800" s="27">
        <v>809</v>
      </c>
      <c r="B800" s="15">
        <v>1612508000103</v>
      </c>
      <c r="C800" s="28" t="s">
        <v>814</v>
      </c>
      <c r="D800" s="17">
        <v>576242.78</v>
      </c>
      <c r="E800" s="18">
        <v>1788475.6</v>
      </c>
      <c r="F800" s="19">
        <v>0</v>
      </c>
      <c r="G800" s="20">
        <v>0</v>
      </c>
      <c r="H800" s="21">
        <f t="shared" si="73"/>
        <v>576242.78</v>
      </c>
      <c r="I800" s="21">
        <v>1788475.6</v>
      </c>
      <c r="J800" s="22">
        <v>0</v>
      </c>
      <c r="K800" s="22">
        <v>0</v>
      </c>
      <c r="L800" s="22">
        <v>0</v>
      </c>
      <c r="M800" s="22">
        <v>0</v>
      </c>
      <c r="N800" s="22">
        <v>26404.720000000001</v>
      </c>
      <c r="O800" s="22">
        <v>0</v>
      </c>
      <c r="P800" s="22">
        <v>26404.720000000001</v>
      </c>
      <c r="Q800" s="22">
        <v>0</v>
      </c>
      <c r="R800" s="22">
        <v>26404.720000000001</v>
      </c>
      <c r="S800" s="22">
        <v>26404.720000000001</v>
      </c>
      <c r="T800" s="22">
        <v>26404.720000000001</v>
      </c>
      <c r="U800" s="22">
        <v>26391.919999999998</v>
      </c>
      <c r="V800" s="22">
        <v>26391.919999999998</v>
      </c>
      <c r="W800" s="22">
        <v>26391.919999999998</v>
      </c>
      <c r="X800" s="22">
        <v>26391.919999999998</v>
      </c>
      <c r="Y800" s="22">
        <v>16134.8</v>
      </c>
      <c r="Z800" s="22">
        <v>16134.8</v>
      </c>
      <c r="AA800" s="22">
        <v>16134.8</v>
      </c>
      <c r="AB800" s="22">
        <v>16134.8</v>
      </c>
      <c r="AC800" s="22">
        <v>0</v>
      </c>
      <c r="AD800" s="22">
        <v>16134.8</v>
      </c>
      <c r="AE800" s="22"/>
      <c r="AF800" s="22"/>
      <c r="AG800" s="22">
        <v>16134.8</v>
      </c>
      <c r="AH800" s="22"/>
      <c r="AI800" s="22"/>
      <c r="AJ800" s="22">
        <v>16134.8</v>
      </c>
      <c r="AK800" s="22"/>
      <c r="AL800" s="22">
        <v>16134.8</v>
      </c>
      <c r="AM800" s="22">
        <v>16134.8</v>
      </c>
      <c r="AN800" s="22">
        <v>16134.8</v>
      </c>
      <c r="AO800" s="22"/>
      <c r="AP800" s="22">
        <v>16134.8</v>
      </c>
      <c r="AQ800" s="22"/>
      <c r="AR800" s="22"/>
      <c r="AS800" s="22">
        <v>16134.8</v>
      </c>
      <c r="AT800" s="22">
        <v>0</v>
      </c>
      <c r="AU800" s="22">
        <v>0</v>
      </c>
      <c r="AV800" s="22">
        <v>16134.8</v>
      </c>
      <c r="AW800" s="22">
        <v>0</v>
      </c>
      <c r="AX800" s="22">
        <v>128899.1</v>
      </c>
      <c r="AY800" s="22"/>
      <c r="AZ800" s="22">
        <f>VLOOKUP(A800,[1]Consolidado!$A$4:$AZ$856,52,FALSE)</f>
        <v>0</v>
      </c>
      <c r="BA800" s="22">
        <f>VLOOKUP(A800,'[2]Parcelas ICMS 2018 Calculadas'!$A$4:$BC$856,55,FALSE)</f>
        <v>0</v>
      </c>
      <c r="BB800" s="22">
        <v>0</v>
      </c>
      <c r="BC800" s="22">
        <v>0</v>
      </c>
      <c r="BD800" s="22">
        <v>0</v>
      </c>
      <c r="BE800" s="22"/>
      <c r="BF800" s="22"/>
      <c r="BG800" s="22">
        <v>0</v>
      </c>
      <c r="BH800" s="22"/>
      <c r="BI800" s="22"/>
      <c r="BJ800" s="22">
        <v>0</v>
      </c>
      <c r="BK800" s="22">
        <v>0</v>
      </c>
      <c r="BL800" s="22">
        <v>0</v>
      </c>
      <c r="BM800" s="22">
        <v>0</v>
      </c>
      <c r="BN800" s="23">
        <f t="shared" si="76"/>
        <v>576242.7799999998</v>
      </c>
      <c r="BO800" s="20">
        <v>54585.56</v>
      </c>
      <c r="BP800" s="20">
        <v>3809.87</v>
      </c>
      <c r="BQ800" s="20">
        <v>1220.42</v>
      </c>
      <c r="BR800" s="20">
        <v>54585.56</v>
      </c>
      <c r="BS800" s="20">
        <v>3809.87</v>
      </c>
      <c r="BT800" s="20">
        <v>1220.42</v>
      </c>
      <c r="BU800" s="20">
        <v>54585.56</v>
      </c>
      <c r="BV800" s="20">
        <v>3809.87</v>
      </c>
      <c r="BW800" s="20">
        <v>1220.42</v>
      </c>
      <c r="BX800" s="20">
        <v>54585.56</v>
      </c>
      <c r="BY800" s="20">
        <v>3809.87</v>
      </c>
      <c r="BZ800" s="20">
        <v>1220.42</v>
      </c>
      <c r="CA800" s="20">
        <v>54585.56</v>
      </c>
      <c r="CB800" s="20">
        <v>3809.87</v>
      </c>
      <c r="CC800" s="20">
        <v>1220.42</v>
      </c>
      <c r="CD800" s="20">
        <v>54585.56</v>
      </c>
      <c r="CE800" s="20">
        <v>3809.87</v>
      </c>
      <c r="CF800" s="20">
        <v>1220.42</v>
      </c>
      <c r="CG800" s="20">
        <v>54585.56</v>
      </c>
      <c r="CH800" s="20">
        <v>3809.87</v>
      </c>
      <c r="CI800" s="20">
        <v>1220.42</v>
      </c>
      <c r="CJ800" s="20">
        <v>54585.56</v>
      </c>
      <c r="CK800" s="20">
        <v>3809.87</v>
      </c>
      <c r="CL800" s="20">
        <v>1220.42</v>
      </c>
      <c r="CM800" s="20">
        <v>54585.56</v>
      </c>
      <c r="CN800" s="20">
        <v>3809.87</v>
      </c>
      <c r="CO800" s="20">
        <v>1220.42</v>
      </c>
      <c r="CP800" s="20">
        <v>54585.56</v>
      </c>
      <c r="CQ800" s="20">
        <v>3809.87</v>
      </c>
      <c r="CR800" s="20">
        <v>1220.42</v>
      </c>
      <c r="CS800" s="20">
        <v>54585.56</v>
      </c>
      <c r="CT800" s="20">
        <v>3809.87</v>
      </c>
      <c r="CU800" s="20">
        <v>1220.42</v>
      </c>
      <c r="CV800" s="20">
        <v>54585.56</v>
      </c>
      <c r="CW800" s="20">
        <v>3809.87</v>
      </c>
      <c r="CX800" s="20">
        <v>1220.42</v>
      </c>
      <c r="CY800" s="20">
        <v>54585.56</v>
      </c>
      <c r="CZ800" s="20">
        <v>3809.87</v>
      </c>
      <c r="DA800" s="20">
        <v>1220.42</v>
      </c>
      <c r="DB800" s="20">
        <v>54585.56</v>
      </c>
      <c r="DC800" s="20">
        <v>3809.87</v>
      </c>
      <c r="DD800" s="20">
        <v>1220.42</v>
      </c>
      <c r="DE800" s="20">
        <v>54585.56</v>
      </c>
      <c r="DF800" s="20">
        <v>3809.87</v>
      </c>
      <c r="DG800" s="20">
        <v>1220.42</v>
      </c>
      <c r="DH800" s="20">
        <v>54585.56</v>
      </c>
      <c r="DI800" s="20">
        <v>3809.87</v>
      </c>
      <c r="DJ800" s="20">
        <v>1220.42</v>
      </c>
      <c r="DK800" s="20">
        <v>54585.56</v>
      </c>
      <c r="DL800" s="20">
        <v>3809.87</v>
      </c>
      <c r="DM800" s="20">
        <v>1220.42</v>
      </c>
      <c r="DN800" s="20">
        <v>54585.56</v>
      </c>
      <c r="DO800" s="20">
        <v>3809.87</v>
      </c>
      <c r="DP800" s="20">
        <v>1220.42</v>
      </c>
      <c r="DQ800" s="20">
        <v>54585.56</v>
      </c>
      <c r="DR800" s="20">
        <v>3809.87</v>
      </c>
      <c r="DS800" s="20">
        <v>1220.42</v>
      </c>
      <c r="DT800" s="20">
        <v>54585.56</v>
      </c>
      <c r="DU800" s="20">
        <v>3809.87</v>
      </c>
      <c r="DV800" s="20">
        <v>1220.42</v>
      </c>
      <c r="DW800" s="20">
        <v>54585.56</v>
      </c>
      <c r="DX800" s="20">
        <v>3809.87</v>
      </c>
      <c r="DY800" s="20">
        <v>1220.42</v>
      </c>
      <c r="DZ800" s="20">
        <v>54585.56</v>
      </c>
      <c r="EA800" s="20">
        <v>3809.87</v>
      </c>
      <c r="EB800" s="20">
        <v>1220.42</v>
      </c>
      <c r="EC800" s="20">
        <v>54585.56</v>
      </c>
      <c r="ED800" s="20">
        <v>3809.87</v>
      </c>
      <c r="EE800" s="20">
        <v>1220.42</v>
      </c>
      <c r="EF800" s="20">
        <v>54585.56</v>
      </c>
      <c r="EG800" s="20">
        <v>3809.87</v>
      </c>
      <c r="EH800" s="20">
        <v>1220.42</v>
      </c>
      <c r="EI800" s="20">
        <f t="shared" si="77"/>
        <v>54585.56</v>
      </c>
      <c r="EJ800" s="20">
        <f t="shared" si="77"/>
        <v>3809.87</v>
      </c>
      <c r="EK800" s="20">
        <f t="shared" si="77"/>
        <v>1220.42</v>
      </c>
      <c r="EL800" s="20">
        <v>54585.56</v>
      </c>
      <c r="EM800" s="20">
        <v>3809.87</v>
      </c>
      <c r="EN800" s="20">
        <v>1220.42</v>
      </c>
      <c r="EO800" s="24">
        <f t="shared" si="78"/>
        <v>1550012.1000000015</v>
      </c>
      <c r="EP800" s="25">
        <f t="shared" si="74"/>
        <v>0</v>
      </c>
      <c r="EQ800" s="25">
        <f t="shared" si="75"/>
        <v>238463.4999999986</v>
      </c>
      <c r="ES800" s="26"/>
    </row>
    <row r="801" spans="1:149" x14ac:dyDescent="0.25">
      <c r="A801" s="27">
        <v>810</v>
      </c>
      <c r="B801" s="15">
        <v>1615420000145</v>
      </c>
      <c r="C801" s="28" t="s">
        <v>815</v>
      </c>
      <c r="D801" s="17">
        <v>464495.96</v>
      </c>
      <c r="E801" s="18">
        <v>1078108.56</v>
      </c>
      <c r="F801" s="19">
        <v>0</v>
      </c>
      <c r="G801" s="20">
        <v>0</v>
      </c>
      <c r="H801" s="21">
        <f t="shared" si="73"/>
        <v>464495.96</v>
      </c>
      <c r="I801" s="21">
        <v>1078108.56</v>
      </c>
      <c r="J801" s="22">
        <v>0</v>
      </c>
      <c r="K801" s="22">
        <v>0</v>
      </c>
      <c r="L801" s="22">
        <v>0</v>
      </c>
      <c r="M801" s="22">
        <v>0</v>
      </c>
      <c r="N801" s="22">
        <v>21284.240000000002</v>
      </c>
      <c r="O801" s="22">
        <v>0</v>
      </c>
      <c r="P801" s="22">
        <v>21284.240000000002</v>
      </c>
      <c r="Q801" s="22">
        <v>0</v>
      </c>
      <c r="R801" s="22">
        <v>21284.240000000002</v>
      </c>
      <c r="S801" s="22">
        <v>21284.240000000002</v>
      </c>
      <c r="T801" s="22">
        <v>21284.240000000002</v>
      </c>
      <c r="U801" s="22">
        <v>21273.919999999998</v>
      </c>
      <c r="V801" s="22">
        <v>21273.919999999998</v>
      </c>
      <c r="W801" s="22">
        <v>21273.919999999998</v>
      </c>
      <c r="X801" s="22">
        <v>21273.919999999998</v>
      </c>
      <c r="Y801" s="22">
        <v>13005.89</v>
      </c>
      <c r="Z801" s="22">
        <v>13005.89</v>
      </c>
      <c r="AA801" s="22">
        <v>13005.89</v>
      </c>
      <c r="AB801" s="22">
        <v>13005.89</v>
      </c>
      <c r="AC801" s="22">
        <v>0</v>
      </c>
      <c r="AD801" s="22">
        <v>13005.89</v>
      </c>
      <c r="AE801" s="22"/>
      <c r="AF801" s="22"/>
      <c r="AG801" s="22">
        <v>13005.89</v>
      </c>
      <c r="AH801" s="22"/>
      <c r="AI801" s="22"/>
      <c r="AJ801" s="22">
        <v>13005.89</v>
      </c>
      <c r="AK801" s="22"/>
      <c r="AL801" s="22">
        <v>13005.89</v>
      </c>
      <c r="AM801" s="22">
        <v>13005.89</v>
      </c>
      <c r="AN801" s="22">
        <v>13005.89</v>
      </c>
      <c r="AO801" s="22"/>
      <c r="AP801" s="22">
        <v>13005.89</v>
      </c>
      <c r="AQ801" s="22"/>
      <c r="AR801" s="22"/>
      <c r="AS801" s="22">
        <v>13005.89</v>
      </c>
      <c r="AT801" s="22">
        <v>0</v>
      </c>
      <c r="AU801" s="22">
        <v>0</v>
      </c>
      <c r="AV801" s="22">
        <v>13005.89</v>
      </c>
      <c r="AW801" s="22">
        <v>0</v>
      </c>
      <c r="AX801" s="22">
        <v>0</v>
      </c>
      <c r="AY801" s="22"/>
      <c r="AZ801" s="22">
        <f>VLOOKUP(A801,[1]Consolidado!$A$4:$AZ$856,52,FALSE)</f>
        <v>13005.89</v>
      </c>
      <c r="BA801" s="22">
        <f>VLOOKUP(A801,'[2]Parcelas ICMS 2018 Calculadas'!$A$4:$BC$856,55,FALSE)</f>
        <v>0</v>
      </c>
      <c r="BB801" s="22">
        <v>13005.89</v>
      </c>
      <c r="BC801" s="22">
        <v>0</v>
      </c>
      <c r="BD801" s="22">
        <v>0</v>
      </c>
      <c r="BE801" s="22">
        <v>13005.89</v>
      </c>
      <c r="BF801" s="22"/>
      <c r="BG801" s="22">
        <v>0</v>
      </c>
      <c r="BH801" s="22"/>
      <c r="BI801" s="22"/>
      <c r="BJ801" s="22">
        <v>13005.89</v>
      </c>
      <c r="BK801" s="22">
        <v>0</v>
      </c>
      <c r="BL801" s="22">
        <v>0</v>
      </c>
      <c r="BM801" s="22">
        <v>0</v>
      </c>
      <c r="BN801" s="23">
        <f t="shared" si="76"/>
        <v>412617.01000000024</v>
      </c>
      <c r="BO801" s="20">
        <v>32904.65</v>
      </c>
      <c r="BP801" s="20">
        <v>2296.62</v>
      </c>
      <c r="BQ801" s="20">
        <v>735.68</v>
      </c>
      <c r="BR801" s="20">
        <v>32904.65</v>
      </c>
      <c r="BS801" s="20">
        <v>2296.62</v>
      </c>
      <c r="BT801" s="20">
        <v>735.68</v>
      </c>
      <c r="BU801" s="20">
        <v>32904.65</v>
      </c>
      <c r="BV801" s="20">
        <v>2296.62</v>
      </c>
      <c r="BW801" s="20">
        <v>735.68</v>
      </c>
      <c r="BX801" s="20">
        <v>32904.65</v>
      </c>
      <c r="BY801" s="20">
        <v>2296.62</v>
      </c>
      <c r="BZ801" s="20">
        <v>735.68</v>
      </c>
      <c r="CA801" s="20">
        <v>32904.65</v>
      </c>
      <c r="CB801" s="20">
        <v>2296.62</v>
      </c>
      <c r="CC801" s="20">
        <v>735.68</v>
      </c>
      <c r="CD801" s="20">
        <v>32904.65</v>
      </c>
      <c r="CE801" s="20">
        <v>2296.62</v>
      </c>
      <c r="CF801" s="20">
        <v>735.68</v>
      </c>
      <c r="CG801" s="20">
        <v>32904.65</v>
      </c>
      <c r="CH801" s="20">
        <v>2296.62</v>
      </c>
      <c r="CI801" s="20">
        <v>735.68</v>
      </c>
      <c r="CJ801" s="20">
        <v>32904.65</v>
      </c>
      <c r="CK801" s="20">
        <v>2296.62</v>
      </c>
      <c r="CL801" s="20">
        <v>735.68</v>
      </c>
      <c r="CM801" s="20">
        <v>32904.65</v>
      </c>
      <c r="CN801" s="20">
        <v>2296.62</v>
      </c>
      <c r="CO801" s="20">
        <v>735.68</v>
      </c>
      <c r="CP801" s="20">
        <v>32904.65</v>
      </c>
      <c r="CQ801" s="20">
        <v>2296.62</v>
      </c>
      <c r="CR801" s="20">
        <v>735.68</v>
      </c>
      <c r="CS801" s="20">
        <v>32904.65</v>
      </c>
      <c r="CT801" s="20">
        <v>2296.62</v>
      </c>
      <c r="CU801" s="20">
        <v>735.68</v>
      </c>
      <c r="CV801" s="20">
        <v>32904.65</v>
      </c>
      <c r="CW801" s="20">
        <v>2296.62</v>
      </c>
      <c r="CX801" s="20">
        <v>735.68</v>
      </c>
      <c r="CY801" s="20">
        <v>32904.65</v>
      </c>
      <c r="CZ801" s="20">
        <v>2296.62</v>
      </c>
      <c r="DA801" s="20">
        <v>735.68</v>
      </c>
      <c r="DB801" s="20">
        <v>32904.65</v>
      </c>
      <c r="DC801" s="20">
        <v>2296.62</v>
      </c>
      <c r="DD801" s="20">
        <v>735.68</v>
      </c>
      <c r="DE801" s="20">
        <v>32904.65</v>
      </c>
      <c r="DF801" s="20">
        <v>2296.62</v>
      </c>
      <c r="DG801" s="20">
        <v>735.68</v>
      </c>
      <c r="DH801" s="20">
        <v>32904.65</v>
      </c>
      <c r="DI801" s="20">
        <v>2296.62</v>
      </c>
      <c r="DJ801" s="20">
        <v>735.68</v>
      </c>
      <c r="DK801" s="20">
        <v>32904.65</v>
      </c>
      <c r="DL801" s="20">
        <v>2296.62</v>
      </c>
      <c r="DM801" s="20">
        <v>735.68</v>
      </c>
      <c r="DN801" s="20">
        <v>32904.65</v>
      </c>
      <c r="DO801" s="20">
        <v>2296.62</v>
      </c>
      <c r="DP801" s="20">
        <v>735.68</v>
      </c>
      <c r="DQ801" s="20">
        <v>32904.65</v>
      </c>
      <c r="DR801" s="20">
        <v>2296.62</v>
      </c>
      <c r="DS801" s="20">
        <v>735.68</v>
      </c>
      <c r="DT801" s="20">
        <v>32904.65</v>
      </c>
      <c r="DU801" s="20">
        <v>2296.62</v>
      </c>
      <c r="DV801" s="20">
        <v>735.68</v>
      </c>
      <c r="DW801" s="20">
        <v>32904.65</v>
      </c>
      <c r="DX801" s="20">
        <v>2296.62</v>
      </c>
      <c r="DY801" s="20">
        <v>735.68</v>
      </c>
      <c r="DZ801" s="20">
        <v>32904.65</v>
      </c>
      <c r="EA801" s="20">
        <v>2296.62</v>
      </c>
      <c r="EB801" s="20">
        <v>735.68</v>
      </c>
      <c r="EC801" s="20">
        <v>32904.65</v>
      </c>
      <c r="ED801" s="20">
        <v>2296.62</v>
      </c>
      <c r="EE801" s="20">
        <v>735.68</v>
      </c>
      <c r="EF801" s="20">
        <v>32904.65</v>
      </c>
      <c r="EG801" s="20">
        <v>2296.62</v>
      </c>
      <c r="EH801" s="20">
        <v>735.68</v>
      </c>
      <c r="EI801" s="20">
        <f t="shared" si="77"/>
        <v>32904.65</v>
      </c>
      <c r="EJ801" s="20">
        <f t="shared" si="77"/>
        <v>2296.62</v>
      </c>
      <c r="EK801" s="20">
        <f t="shared" si="77"/>
        <v>735.68</v>
      </c>
      <c r="EL801" s="20">
        <v>32904.65</v>
      </c>
      <c r="EM801" s="20">
        <v>2296.62</v>
      </c>
      <c r="EN801" s="20">
        <v>735.68</v>
      </c>
      <c r="EO801" s="24">
        <f t="shared" si="78"/>
        <v>934360.70000000077</v>
      </c>
      <c r="EP801" s="25">
        <f t="shared" si="74"/>
        <v>51878.949999999779</v>
      </c>
      <c r="EQ801" s="25">
        <f t="shared" si="75"/>
        <v>143747.85999999929</v>
      </c>
      <c r="ES801" s="26"/>
    </row>
    <row r="802" spans="1:149" x14ac:dyDescent="0.25">
      <c r="A802" s="27">
        <v>811</v>
      </c>
      <c r="B802" s="15">
        <v>1612491000194</v>
      </c>
      <c r="C802" s="28" t="s">
        <v>816</v>
      </c>
      <c r="D802" s="17">
        <v>237322.07</v>
      </c>
      <c r="E802" s="18">
        <v>810432.37</v>
      </c>
      <c r="F802" s="19">
        <v>0</v>
      </c>
      <c r="G802" s="20">
        <v>0</v>
      </c>
      <c r="H802" s="21">
        <f t="shared" si="73"/>
        <v>237322.07</v>
      </c>
      <c r="I802" s="21">
        <v>810432.37</v>
      </c>
      <c r="J802" s="22">
        <v>0</v>
      </c>
      <c r="K802" s="22">
        <v>0</v>
      </c>
      <c r="L802" s="22">
        <v>0</v>
      </c>
      <c r="M802" s="22">
        <v>0</v>
      </c>
      <c r="N802" s="22">
        <v>10874.62</v>
      </c>
      <c r="O802" s="22">
        <v>0</v>
      </c>
      <c r="P802" s="22">
        <v>10874.62</v>
      </c>
      <c r="Q802" s="22">
        <v>0</v>
      </c>
      <c r="R802" s="22">
        <v>10874.62</v>
      </c>
      <c r="S802" s="22">
        <v>10874.62</v>
      </c>
      <c r="T802" s="22">
        <v>10874.62</v>
      </c>
      <c r="U802" s="22">
        <v>10869.35</v>
      </c>
      <c r="V802" s="22">
        <v>10869.35</v>
      </c>
      <c r="W802" s="22">
        <v>10869.35</v>
      </c>
      <c r="X802" s="22">
        <v>10869.35</v>
      </c>
      <c r="Y802" s="22">
        <v>6645.02</v>
      </c>
      <c r="Z802" s="22">
        <v>6645.02</v>
      </c>
      <c r="AA802" s="22">
        <v>6645.02</v>
      </c>
      <c r="AB802" s="22">
        <v>6645.02</v>
      </c>
      <c r="AC802" s="22">
        <v>0</v>
      </c>
      <c r="AD802" s="22">
        <v>6645.02</v>
      </c>
      <c r="AE802" s="22"/>
      <c r="AF802" s="22"/>
      <c r="AG802" s="22">
        <v>6645.02</v>
      </c>
      <c r="AH802" s="22"/>
      <c r="AI802" s="22"/>
      <c r="AJ802" s="22">
        <v>6645.02</v>
      </c>
      <c r="AK802" s="22"/>
      <c r="AL802" s="22">
        <v>6645.02</v>
      </c>
      <c r="AM802" s="22">
        <v>6645.02</v>
      </c>
      <c r="AN802" s="22">
        <v>6645.02</v>
      </c>
      <c r="AO802" s="22"/>
      <c r="AP802" s="22">
        <v>6645.02</v>
      </c>
      <c r="AQ802" s="22"/>
      <c r="AR802" s="22"/>
      <c r="AS802" s="22">
        <v>6645.02</v>
      </c>
      <c r="AT802" s="22">
        <v>0</v>
      </c>
      <c r="AU802" s="22">
        <v>0</v>
      </c>
      <c r="AV802" s="22">
        <v>6645.02</v>
      </c>
      <c r="AW802" s="22">
        <v>0</v>
      </c>
      <c r="AX802" s="22">
        <v>0</v>
      </c>
      <c r="AY802" s="22"/>
      <c r="AZ802" s="22">
        <f>VLOOKUP(A802,[1]Consolidado!$A$4:$AZ$856,52,FALSE)</f>
        <v>6645.02</v>
      </c>
      <c r="BA802" s="22">
        <f>VLOOKUP(A802,'[2]Parcelas ICMS 2018 Calculadas'!$A$4:$BC$856,55,FALSE)</f>
        <v>0</v>
      </c>
      <c r="BB802" s="22">
        <v>6645.02</v>
      </c>
      <c r="BC802" s="22">
        <v>0</v>
      </c>
      <c r="BD802" s="22">
        <v>0</v>
      </c>
      <c r="BE802" s="22">
        <v>6645.02</v>
      </c>
      <c r="BF802" s="22"/>
      <c r="BG802" s="22">
        <v>0</v>
      </c>
      <c r="BH802" s="22"/>
      <c r="BI802" s="22"/>
      <c r="BJ802" s="22">
        <v>6645.02</v>
      </c>
      <c r="BK802" s="22">
        <v>0</v>
      </c>
      <c r="BL802" s="22">
        <v>0</v>
      </c>
      <c r="BM802" s="22">
        <v>0</v>
      </c>
      <c r="BN802" s="23">
        <f t="shared" si="76"/>
        <v>210815.83999999991</v>
      </c>
      <c r="BO802" s="20">
        <v>24734.98</v>
      </c>
      <c r="BP802" s="20">
        <v>1726.41</v>
      </c>
      <c r="BQ802" s="20">
        <v>553.02</v>
      </c>
      <c r="BR802" s="20">
        <v>24734.98</v>
      </c>
      <c r="BS802" s="20">
        <v>1726.41</v>
      </c>
      <c r="BT802" s="20">
        <v>553.02</v>
      </c>
      <c r="BU802" s="20">
        <v>24734.98</v>
      </c>
      <c r="BV802" s="20">
        <v>1726.41</v>
      </c>
      <c r="BW802" s="20">
        <v>553.02</v>
      </c>
      <c r="BX802" s="20">
        <v>24734.98</v>
      </c>
      <c r="BY802" s="20">
        <v>1726.41</v>
      </c>
      <c r="BZ802" s="20">
        <v>553.02</v>
      </c>
      <c r="CA802" s="20">
        <v>24734.98</v>
      </c>
      <c r="CB802" s="20">
        <v>1726.41</v>
      </c>
      <c r="CC802" s="20">
        <v>553.02</v>
      </c>
      <c r="CD802" s="20">
        <v>24734.98</v>
      </c>
      <c r="CE802" s="20">
        <v>1726.41</v>
      </c>
      <c r="CF802" s="20">
        <v>553.02</v>
      </c>
      <c r="CG802" s="20">
        <v>24734.98</v>
      </c>
      <c r="CH802" s="20">
        <v>1726.41</v>
      </c>
      <c r="CI802" s="20">
        <v>553.02</v>
      </c>
      <c r="CJ802" s="20">
        <v>24734.98</v>
      </c>
      <c r="CK802" s="20">
        <v>1726.41</v>
      </c>
      <c r="CL802" s="20">
        <v>553.02</v>
      </c>
      <c r="CM802" s="20">
        <v>24734.98</v>
      </c>
      <c r="CN802" s="20">
        <v>1726.41</v>
      </c>
      <c r="CO802" s="20">
        <v>553.02</v>
      </c>
      <c r="CP802" s="20">
        <v>24734.98</v>
      </c>
      <c r="CQ802" s="20">
        <v>1726.41</v>
      </c>
      <c r="CR802" s="20">
        <v>553.02</v>
      </c>
      <c r="CS802" s="20">
        <v>24734.98</v>
      </c>
      <c r="CT802" s="20">
        <v>1726.41</v>
      </c>
      <c r="CU802" s="20">
        <v>553.02</v>
      </c>
      <c r="CV802" s="20">
        <v>24734.98</v>
      </c>
      <c r="CW802" s="20">
        <v>1726.41</v>
      </c>
      <c r="CX802" s="20">
        <v>553.02</v>
      </c>
      <c r="CY802" s="20">
        <v>24734.98</v>
      </c>
      <c r="CZ802" s="20">
        <v>1726.41</v>
      </c>
      <c r="DA802" s="20">
        <v>553.02</v>
      </c>
      <c r="DB802" s="20">
        <v>24734.98</v>
      </c>
      <c r="DC802" s="20">
        <v>1726.41</v>
      </c>
      <c r="DD802" s="20">
        <v>553.02</v>
      </c>
      <c r="DE802" s="20">
        <v>24734.98</v>
      </c>
      <c r="DF802" s="20">
        <v>1726.41</v>
      </c>
      <c r="DG802" s="20">
        <v>553.02</v>
      </c>
      <c r="DH802" s="20">
        <v>24734.98</v>
      </c>
      <c r="DI802" s="20">
        <v>1726.41</v>
      </c>
      <c r="DJ802" s="20">
        <v>553.02</v>
      </c>
      <c r="DK802" s="20">
        <v>24734.98</v>
      </c>
      <c r="DL802" s="20">
        <v>1726.41</v>
      </c>
      <c r="DM802" s="20">
        <v>553.02</v>
      </c>
      <c r="DN802" s="20">
        <v>24734.98</v>
      </c>
      <c r="DO802" s="20">
        <v>1726.41</v>
      </c>
      <c r="DP802" s="20">
        <v>553.02</v>
      </c>
      <c r="DQ802" s="20">
        <v>24734.98</v>
      </c>
      <c r="DR802" s="20">
        <v>1726.41</v>
      </c>
      <c r="DS802" s="20">
        <v>553.02</v>
      </c>
      <c r="DT802" s="20">
        <v>24734.98</v>
      </c>
      <c r="DU802" s="20">
        <v>1726.41</v>
      </c>
      <c r="DV802" s="20">
        <v>553.02</v>
      </c>
      <c r="DW802" s="20">
        <v>24734.98</v>
      </c>
      <c r="DX802" s="20">
        <v>1726.41</v>
      </c>
      <c r="DY802" s="20">
        <v>553.02</v>
      </c>
      <c r="DZ802" s="20">
        <v>24734.98</v>
      </c>
      <c r="EA802" s="20">
        <v>1726.41</v>
      </c>
      <c r="EB802" s="20">
        <v>553.02</v>
      </c>
      <c r="EC802" s="20">
        <v>24734.98</v>
      </c>
      <c r="ED802" s="20">
        <v>1726.41</v>
      </c>
      <c r="EE802" s="20">
        <v>553.02</v>
      </c>
      <c r="EF802" s="20">
        <v>24734.98</v>
      </c>
      <c r="EG802" s="20">
        <v>1726.41</v>
      </c>
      <c r="EH802" s="20">
        <v>553.02</v>
      </c>
      <c r="EI802" s="20">
        <f t="shared" si="77"/>
        <v>24734.98</v>
      </c>
      <c r="EJ802" s="20">
        <f t="shared" si="77"/>
        <v>1726.41</v>
      </c>
      <c r="EK802" s="20">
        <f t="shared" si="77"/>
        <v>553.02</v>
      </c>
      <c r="EL802" s="20">
        <v>24734.98</v>
      </c>
      <c r="EM802" s="20">
        <v>1726.41</v>
      </c>
      <c r="EN802" s="20">
        <v>553.02</v>
      </c>
      <c r="EO802" s="24">
        <f t="shared" si="78"/>
        <v>702374.66</v>
      </c>
      <c r="EP802" s="25">
        <f t="shared" si="74"/>
        <v>26506.230000000098</v>
      </c>
      <c r="EQ802" s="25">
        <f t="shared" si="75"/>
        <v>108057.70999999996</v>
      </c>
      <c r="ES802" s="26"/>
    </row>
    <row r="803" spans="1:149" x14ac:dyDescent="0.25">
      <c r="A803" s="27">
        <v>812</v>
      </c>
      <c r="B803" s="15">
        <v>1615007000180</v>
      </c>
      <c r="C803" s="28" t="s">
        <v>817</v>
      </c>
      <c r="D803" s="17">
        <v>246989.81</v>
      </c>
      <c r="E803" s="18">
        <v>754334.28</v>
      </c>
      <c r="F803" s="19">
        <v>0</v>
      </c>
      <c r="G803" s="20">
        <v>0</v>
      </c>
      <c r="H803" s="21">
        <f t="shared" si="73"/>
        <v>246989.81</v>
      </c>
      <c r="I803" s="21">
        <v>754334.28</v>
      </c>
      <c r="J803" s="22">
        <v>0</v>
      </c>
      <c r="K803" s="22">
        <v>0</v>
      </c>
      <c r="L803" s="22">
        <v>0</v>
      </c>
      <c r="M803" s="22">
        <v>0</v>
      </c>
      <c r="N803" s="22">
        <v>11317.62</v>
      </c>
      <c r="O803" s="22">
        <v>0</v>
      </c>
      <c r="P803" s="22">
        <v>11317.62</v>
      </c>
      <c r="Q803" s="22">
        <v>0</v>
      </c>
      <c r="R803" s="22">
        <v>11317.62</v>
      </c>
      <c r="S803" s="22">
        <v>11317.62</v>
      </c>
      <c r="T803" s="22">
        <v>11317.62</v>
      </c>
      <c r="U803" s="22">
        <v>11312.13</v>
      </c>
      <c r="V803" s="22">
        <v>11312.13</v>
      </c>
      <c r="W803" s="22">
        <v>11312.13</v>
      </c>
      <c r="X803" s="22">
        <v>11312.13</v>
      </c>
      <c r="Y803" s="22">
        <v>6915.71</v>
      </c>
      <c r="Z803" s="22">
        <v>6915.71</v>
      </c>
      <c r="AA803" s="22">
        <v>6915.71</v>
      </c>
      <c r="AB803" s="22">
        <v>6915.71</v>
      </c>
      <c r="AC803" s="22">
        <v>0</v>
      </c>
      <c r="AD803" s="22">
        <v>6915.71</v>
      </c>
      <c r="AE803" s="22"/>
      <c r="AF803" s="22"/>
      <c r="AG803" s="22">
        <v>6915.71</v>
      </c>
      <c r="AH803" s="22"/>
      <c r="AI803" s="22"/>
      <c r="AJ803" s="22">
        <v>6915.71</v>
      </c>
      <c r="AK803" s="22"/>
      <c r="AL803" s="22">
        <v>6915.71</v>
      </c>
      <c r="AM803" s="22">
        <v>6915.71</v>
      </c>
      <c r="AN803" s="22">
        <v>6915.71</v>
      </c>
      <c r="AO803" s="22"/>
      <c r="AP803" s="22">
        <v>6915.71</v>
      </c>
      <c r="AQ803" s="22"/>
      <c r="AR803" s="22"/>
      <c r="AS803" s="22">
        <v>6915.71</v>
      </c>
      <c r="AT803" s="22">
        <v>41494.26</v>
      </c>
      <c r="AU803" s="22">
        <v>0</v>
      </c>
      <c r="AV803" s="22">
        <v>0</v>
      </c>
      <c r="AW803" s="22">
        <v>0</v>
      </c>
      <c r="AX803" s="22">
        <v>20670.41</v>
      </c>
      <c r="AY803" s="22"/>
      <c r="AZ803" s="22">
        <f>VLOOKUP(A803,[1]Consolidado!$A$4:$AZ$856,52,FALSE)</f>
        <v>0</v>
      </c>
      <c r="BA803" s="22">
        <f>VLOOKUP(A803,'[2]Parcelas ICMS 2018 Calculadas'!$A$4:$BC$856,55,FALSE)</f>
        <v>0</v>
      </c>
      <c r="BB803" s="22">
        <v>0</v>
      </c>
      <c r="BC803" s="22">
        <v>0</v>
      </c>
      <c r="BD803" s="22">
        <v>0</v>
      </c>
      <c r="BE803" s="22"/>
      <c r="BF803" s="22"/>
      <c r="BG803" s="22">
        <v>0</v>
      </c>
      <c r="BH803" s="22"/>
      <c r="BI803" s="22"/>
      <c r="BJ803" s="22">
        <v>0</v>
      </c>
      <c r="BK803" s="22">
        <v>0</v>
      </c>
      <c r="BL803" s="22">
        <v>0</v>
      </c>
      <c r="BM803" s="22">
        <v>0</v>
      </c>
      <c r="BN803" s="23">
        <f t="shared" si="76"/>
        <v>246989.81</v>
      </c>
      <c r="BO803" s="20">
        <v>23022.83</v>
      </c>
      <c r="BP803" s="20">
        <v>1606.91</v>
      </c>
      <c r="BQ803" s="20">
        <v>514.74</v>
      </c>
      <c r="BR803" s="20">
        <v>23022.83</v>
      </c>
      <c r="BS803" s="20">
        <v>1606.91</v>
      </c>
      <c r="BT803" s="20">
        <v>514.74</v>
      </c>
      <c r="BU803" s="20">
        <v>23022.83</v>
      </c>
      <c r="BV803" s="20">
        <v>1606.91</v>
      </c>
      <c r="BW803" s="20">
        <v>514.74</v>
      </c>
      <c r="BX803" s="20">
        <v>23022.83</v>
      </c>
      <c r="BY803" s="20">
        <v>1606.91</v>
      </c>
      <c r="BZ803" s="20">
        <v>514.74</v>
      </c>
      <c r="CA803" s="20">
        <v>23022.83</v>
      </c>
      <c r="CB803" s="20">
        <v>1606.91</v>
      </c>
      <c r="CC803" s="20">
        <v>514.74</v>
      </c>
      <c r="CD803" s="20">
        <v>23022.83</v>
      </c>
      <c r="CE803" s="20">
        <v>1606.91</v>
      </c>
      <c r="CF803" s="20">
        <v>514.74</v>
      </c>
      <c r="CG803" s="20">
        <v>23022.83</v>
      </c>
      <c r="CH803" s="20">
        <v>1606.91</v>
      </c>
      <c r="CI803" s="20">
        <v>514.74</v>
      </c>
      <c r="CJ803" s="20">
        <v>23022.83</v>
      </c>
      <c r="CK803" s="20">
        <v>1606.91</v>
      </c>
      <c r="CL803" s="20">
        <v>514.74</v>
      </c>
      <c r="CM803" s="20">
        <v>23022.83</v>
      </c>
      <c r="CN803" s="20">
        <v>1606.91</v>
      </c>
      <c r="CO803" s="20">
        <v>514.74</v>
      </c>
      <c r="CP803" s="20">
        <v>23022.83</v>
      </c>
      <c r="CQ803" s="20">
        <v>1606.91</v>
      </c>
      <c r="CR803" s="20">
        <v>514.74</v>
      </c>
      <c r="CS803" s="20">
        <v>23022.83</v>
      </c>
      <c r="CT803" s="20">
        <v>1606.91</v>
      </c>
      <c r="CU803" s="20">
        <v>514.74</v>
      </c>
      <c r="CV803" s="20">
        <v>23022.83</v>
      </c>
      <c r="CW803" s="20">
        <v>1606.91</v>
      </c>
      <c r="CX803" s="20">
        <v>514.74</v>
      </c>
      <c r="CY803" s="20">
        <v>23022.83</v>
      </c>
      <c r="CZ803" s="20">
        <v>1606.91</v>
      </c>
      <c r="DA803" s="20">
        <v>514.74</v>
      </c>
      <c r="DB803" s="20">
        <v>23022.83</v>
      </c>
      <c r="DC803" s="20">
        <v>1606.91</v>
      </c>
      <c r="DD803" s="20">
        <v>514.74</v>
      </c>
      <c r="DE803" s="20">
        <v>23022.83</v>
      </c>
      <c r="DF803" s="20">
        <v>1606.91</v>
      </c>
      <c r="DG803" s="20">
        <v>514.74</v>
      </c>
      <c r="DH803" s="20">
        <v>23022.83</v>
      </c>
      <c r="DI803" s="20">
        <v>1606.91</v>
      </c>
      <c r="DJ803" s="20">
        <v>514.74</v>
      </c>
      <c r="DK803" s="20">
        <v>23022.83</v>
      </c>
      <c r="DL803" s="20">
        <v>1606.91</v>
      </c>
      <c r="DM803" s="20">
        <v>514.74</v>
      </c>
      <c r="DN803" s="20">
        <v>23022.83</v>
      </c>
      <c r="DO803" s="20">
        <v>1606.91</v>
      </c>
      <c r="DP803" s="20">
        <v>514.74</v>
      </c>
      <c r="DQ803" s="20">
        <v>23022.83</v>
      </c>
      <c r="DR803" s="20">
        <v>1606.91</v>
      </c>
      <c r="DS803" s="20">
        <v>514.74</v>
      </c>
      <c r="DT803" s="20">
        <v>23022.83</v>
      </c>
      <c r="DU803" s="20">
        <v>1606.91</v>
      </c>
      <c r="DV803" s="20">
        <v>514.74</v>
      </c>
      <c r="DW803" s="20">
        <v>23022.83</v>
      </c>
      <c r="DX803" s="20">
        <v>1606.91</v>
      </c>
      <c r="DY803" s="20">
        <v>514.74</v>
      </c>
      <c r="DZ803" s="20">
        <v>23022.83</v>
      </c>
      <c r="EA803" s="20">
        <v>1606.91</v>
      </c>
      <c r="EB803" s="20">
        <v>514.74</v>
      </c>
      <c r="EC803" s="20">
        <v>23022.83</v>
      </c>
      <c r="ED803" s="20">
        <v>1606.91</v>
      </c>
      <c r="EE803" s="20">
        <v>514.74</v>
      </c>
      <c r="EF803" s="20">
        <v>23022.83</v>
      </c>
      <c r="EG803" s="20">
        <v>1606.91</v>
      </c>
      <c r="EH803" s="20">
        <v>514.74</v>
      </c>
      <c r="EI803" s="20">
        <f t="shared" si="77"/>
        <v>23022.83</v>
      </c>
      <c r="EJ803" s="20">
        <f t="shared" si="77"/>
        <v>1606.91</v>
      </c>
      <c r="EK803" s="20">
        <f t="shared" si="77"/>
        <v>514.74</v>
      </c>
      <c r="EL803" s="20">
        <v>23022.83</v>
      </c>
      <c r="EM803" s="20">
        <v>1606.91</v>
      </c>
      <c r="EN803" s="20">
        <v>514.74</v>
      </c>
      <c r="EO803" s="24">
        <f t="shared" si="78"/>
        <v>653756.47999999963</v>
      </c>
      <c r="EP803" s="25">
        <f t="shared" si="74"/>
        <v>0</v>
      </c>
      <c r="EQ803" s="25">
        <f t="shared" si="75"/>
        <v>100577.8000000004</v>
      </c>
      <c r="ES803" s="26"/>
    </row>
    <row r="804" spans="1:149" x14ac:dyDescent="0.25">
      <c r="A804" s="27">
        <v>813</v>
      </c>
      <c r="B804" s="15">
        <v>1613208000149</v>
      </c>
      <c r="C804" s="28" t="s">
        <v>818</v>
      </c>
      <c r="D804" s="17">
        <v>292755.25</v>
      </c>
      <c r="E804" s="18">
        <v>1098839.22</v>
      </c>
      <c r="F804" s="19">
        <v>0</v>
      </c>
      <c r="G804" s="20">
        <v>0</v>
      </c>
      <c r="H804" s="21">
        <f t="shared" si="73"/>
        <v>292755.25</v>
      </c>
      <c r="I804" s="21">
        <v>1098839.22</v>
      </c>
      <c r="J804" s="22">
        <v>0</v>
      </c>
      <c r="K804" s="22">
        <v>0</v>
      </c>
      <c r="L804" s="22">
        <v>0</v>
      </c>
      <c r="M804" s="22">
        <v>0</v>
      </c>
      <c r="N804" s="22">
        <v>13414.7</v>
      </c>
      <c r="O804" s="22">
        <v>0</v>
      </c>
      <c r="P804" s="22">
        <v>13414.7</v>
      </c>
      <c r="Q804" s="22">
        <v>0</v>
      </c>
      <c r="R804" s="22">
        <v>13414.7</v>
      </c>
      <c r="S804" s="22">
        <v>13414.7</v>
      </c>
      <c r="T804" s="22">
        <v>13414.7</v>
      </c>
      <c r="U804" s="22">
        <v>13408.19</v>
      </c>
      <c r="V804" s="22">
        <v>13408.19</v>
      </c>
      <c r="W804" s="22">
        <v>13408.19</v>
      </c>
      <c r="X804" s="22">
        <v>13408.19</v>
      </c>
      <c r="Y804" s="22">
        <v>8197.15</v>
      </c>
      <c r="Z804" s="22">
        <v>8197.15</v>
      </c>
      <c r="AA804" s="22">
        <v>8197.15</v>
      </c>
      <c r="AB804" s="22">
        <v>8197.15</v>
      </c>
      <c r="AC804" s="22">
        <v>0</v>
      </c>
      <c r="AD804" s="22">
        <v>8197.15</v>
      </c>
      <c r="AE804" s="22"/>
      <c r="AF804" s="22"/>
      <c r="AG804" s="22">
        <v>8197.15</v>
      </c>
      <c r="AH804" s="22"/>
      <c r="AI804" s="22"/>
      <c r="AJ804" s="22">
        <v>8197.15</v>
      </c>
      <c r="AK804" s="22"/>
      <c r="AL804" s="22">
        <v>8197.15</v>
      </c>
      <c r="AM804" s="22">
        <v>8197.15</v>
      </c>
      <c r="AN804" s="22">
        <v>8197.15</v>
      </c>
      <c r="AO804" s="22"/>
      <c r="AP804" s="22">
        <v>8197.15</v>
      </c>
      <c r="AQ804" s="22"/>
      <c r="AR804" s="22"/>
      <c r="AS804" s="22">
        <v>8197.15</v>
      </c>
      <c r="AT804" s="22">
        <v>0</v>
      </c>
      <c r="AU804" s="22">
        <v>0</v>
      </c>
      <c r="AV804" s="22">
        <v>8197.15</v>
      </c>
      <c r="AW804" s="22">
        <v>0</v>
      </c>
      <c r="AX804" s="22">
        <v>65486.04</v>
      </c>
      <c r="AY804" s="22"/>
      <c r="AZ804" s="22">
        <f>VLOOKUP(A804,[1]Consolidado!$A$4:$AZ$856,52,FALSE)</f>
        <v>0</v>
      </c>
      <c r="BA804" s="22">
        <f>VLOOKUP(A804,'[2]Parcelas ICMS 2018 Calculadas'!$A$4:$BC$856,55,FALSE)</f>
        <v>0</v>
      </c>
      <c r="BB804" s="22">
        <v>0</v>
      </c>
      <c r="BC804" s="22">
        <v>0</v>
      </c>
      <c r="BD804" s="22">
        <v>0</v>
      </c>
      <c r="BE804" s="22"/>
      <c r="BF804" s="22"/>
      <c r="BG804" s="22">
        <v>0</v>
      </c>
      <c r="BH804" s="22"/>
      <c r="BI804" s="22"/>
      <c r="BJ804" s="22">
        <v>0</v>
      </c>
      <c r="BK804" s="22">
        <v>0</v>
      </c>
      <c r="BL804" s="22">
        <v>0</v>
      </c>
      <c r="BM804" s="22">
        <v>0</v>
      </c>
      <c r="BN804" s="23">
        <f t="shared" si="76"/>
        <v>292755.24999999994</v>
      </c>
      <c r="BO804" s="20">
        <v>33537.370000000003</v>
      </c>
      <c r="BP804" s="20">
        <v>2340.7800000000002</v>
      </c>
      <c r="BQ804" s="20">
        <v>749.83</v>
      </c>
      <c r="BR804" s="20">
        <v>33537.370000000003</v>
      </c>
      <c r="BS804" s="20">
        <v>2340.7800000000002</v>
      </c>
      <c r="BT804" s="20">
        <v>749.83</v>
      </c>
      <c r="BU804" s="20">
        <v>33537.370000000003</v>
      </c>
      <c r="BV804" s="20">
        <v>2340.7800000000002</v>
      </c>
      <c r="BW804" s="20">
        <v>749.83</v>
      </c>
      <c r="BX804" s="20">
        <v>33537.370000000003</v>
      </c>
      <c r="BY804" s="20">
        <v>2340.7800000000002</v>
      </c>
      <c r="BZ804" s="20">
        <v>749.83</v>
      </c>
      <c r="CA804" s="20">
        <v>33537.370000000003</v>
      </c>
      <c r="CB804" s="20">
        <v>2340.7800000000002</v>
      </c>
      <c r="CC804" s="20">
        <v>749.83</v>
      </c>
      <c r="CD804" s="20">
        <v>33537.370000000003</v>
      </c>
      <c r="CE804" s="20">
        <v>2340.7800000000002</v>
      </c>
      <c r="CF804" s="20">
        <v>749.83</v>
      </c>
      <c r="CG804" s="20">
        <v>33537.370000000003</v>
      </c>
      <c r="CH804" s="20">
        <v>2340.7800000000002</v>
      </c>
      <c r="CI804" s="20">
        <v>749.83</v>
      </c>
      <c r="CJ804" s="20">
        <v>33537.370000000003</v>
      </c>
      <c r="CK804" s="20">
        <v>2340.7800000000002</v>
      </c>
      <c r="CL804" s="20">
        <v>749.83</v>
      </c>
      <c r="CM804" s="20">
        <v>33537.370000000003</v>
      </c>
      <c r="CN804" s="20">
        <v>2340.7800000000002</v>
      </c>
      <c r="CO804" s="20">
        <v>749.83</v>
      </c>
      <c r="CP804" s="20">
        <v>33537.370000000003</v>
      </c>
      <c r="CQ804" s="20">
        <v>2340.7800000000002</v>
      </c>
      <c r="CR804" s="20">
        <v>749.83</v>
      </c>
      <c r="CS804" s="20">
        <v>33537.370000000003</v>
      </c>
      <c r="CT804" s="20">
        <v>2340.7800000000002</v>
      </c>
      <c r="CU804" s="20">
        <v>749.83</v>
      </c>
      <c r="CV804" s="20">
        <v>33537.370000000003</v>
      </c>
      <c r="CW804" s="20">
        <v>2340.7800000000002</v>
      </c>
      <c r="CX804" s="20">
        <v>749.83</v>
      </c>
      <c r="CY804" s="20">
        <v>33537.370000000003</v>
      </c>
      <c r="CZ804" s="20">
        <v>2340.7800000000002</v>
      </c>
      <c r="DA804" s="20">
        <v>749.83</v>
      </c>
      <c r="DB804" s="20">
        <v>33537.370000000003</v>
      </c>
      <c r="DC804" s="20">
        <v>2340.7800000000002</v>
      </c>
      <c r="DD804" s="20">
        <v>749.83</v>
      </c>
      <c r="DE804" s="20">
        <v>33537.370000000003</v>
      </c>
      <c r="DF804" s="20">
        <v>2340.7800000000002</v>
      </c>
      <c r="DG804" s="20">
        <v>749.83</v>
      </c>
      <c r="DH804" s="20">
        <v>33537.370000000003</v>
      </c>
      <c r="DI804" s="20">
        <v>2340.7800000000002</v>
      </c>
      <c r="DJ804" s="20">
        <v>749.83</v>
      </c>
      <c r="DK804" s="20">
        <v>33537.370000000003</v>
      </c>
      <c r="DL804" s="20">
        <v>2340.7800000000002</v>
      </c>
      <c r="DM804" s="20">
        <v>749.83</v>
      </c>
      <c r="DN804" s="20">
        <v>33537.370000000003</v>
      </c>
      <c r="DO804" s="20">
        <v>2340.7800000000002</v>
      </c>
      <c r="DP804" s="20">
        <v>749.83</v>
      </c>
      <c r="DQ804" s="20">
        <v>33537.370000000003</v>
      </c>
      <c r="DR804" s="20">
        <v>2340.7800000000002</v>
      </c>
      <c r="DS804" s="20">
        <v>749.83</v>
      </c>
      <c r="DT804" s="20">
        <v>33537.370000000003</v>
      </c>
      <c r="DU804" s="20">
        <v>2340.7800000000002</v>
      </c>
      <c r="DV804" s="20">
        <v>749.83</v>
      </c>
      <c r="DW804" s="20">
        <v>33537.370000000003</v>
      </c>
      <c r="DX804" s="20">
        <v>2340.7800000000002</v>
      </c>
      <c r="DY804" s="20">
        <v>749.83</v>
      </c>
      <c r="DZ804" s="20">
        <v>33537.370000000003</v>
      </c>
      <c r="EA804" s="20">
        <v>2340.7800000000002</v>
      </c>
      <c r="EB804" s="20">
        <v>749.83</v>
      </c>
      <c r="EC804" s="20">
        <v>33537.370000000003</v>
      </c>
      <c r="ED804" s="20">
        <v>2340.7800000000002</v>
      </c>
      <c r="EE804" s="20">
        <v>749.83</v>
      </c>
      <c r="EF804" s="20">
        <v>33537.370000000003</v>
      </c>
      <c r="EG804" s="20">
        <v>2340.7800000000002</v>
      </c>
      <c r="EH804" s="20">
        <v>749.83</v>
      </c>
      <c r="EI804" s="20">
        <f t="shared" si="77"/>
        <v>33537.370000000003</v>
      </c>
      <c r="EJ804" s="20">
        <f t="shared" si="77"/>
        <v>2340.7800000000002</v>
      </c>
      <c r="EK804" s="20">
        <f t="shared" si="77"/>
        <v>749.83</v>
      </c>
      <c r="EL804" s="20">
        <v>33537.370000000003</v>
      </c>
      <c r="EM804" s="20">
        <v>2340.7800000000002</v>
      </c>
      <c r="EN804" s="20">
        <v>749.83</v>
      </c>
      <c r="EO804" s="24">
        <f t="shared" si="78"/>
        <v>952327.4800000001</v>
      </c>
      <c r="EP804" s="25">
        <f t="shared" si="74"/>
        <v>0</v>
      </c>
      <c r="EQ804" s="25">
        <f t="shared" si="75"/>
        <v>146511.73999999987</v>
      </c>
      <c r="ES804" s="26"/>
    </row>
    <row r="805" spans="1:149" x14ac:dyDescent="0.25">
      <c r="A805" s="27">
        <v>814</v>
      </c>
      <c r="B805" s="15">
        <v>1593752000176</v>
      </c>
      <c r="C805" s="28" t="s">
        <v>819</v>
      </c>
      <c r="D805" s="17">
        <v>289025.14</v>
      </c>
      <c r="E805" s="18">
        <v>532732.56999999995</v>
      </c>
      <c r="F805" s="19">
        <v>0</v>
      </c>
      <c r="G805" s="20">
        <v>0</v>
      </c>
      <c r="H805" s="21">
        <f t="shared" si="73"/>
        <v>289025.14</v>
      </c>
      <c r="I805" s="21">
        <v>532732.56999999995</v>
      </c>
      <c r="J805" s="22">
        <v>0</v>
      </c>
      <c r="K805" s="22">
        <v>0</v>
      </c>
      <c r="L805" s="22">
        <v>0</v>
      </c>
      <c r="M805" s="22">
        <v>0</v>
      </c>
      <c r="N805" s="22">
        <v>13243.77</v>
      </c>
      <c r="O805" s="22">
        <v>0</v>
      </c>
      <c r="P805" s="22">
        <v>13243.77</v>
      </c>
      <c r="Q805" s="22">
        <v>0</v>
      </c>
      <c r="R805" s="22">
        <v>13243.77</v>
      </c>
      <c r="S805" s="22">
        <v>13243.77</v>
      </c>
      <c r="T805" s="22">
        <v>13243.77</v>
      </c>
      <c r="U805" s="22">
        <v>13237.35</v>
      </c>
      <c r="V805" s="22">
        <v>13237.35</v>
      </c>
      <c r="W805" s="22">
        <v>13237.35</v>
      </c>
      <c r="X805" s="22">
        <v>13237.35</v>
      </c>
      <c r="Y805" s="22">
        <v>8092.7</v>
      </c>
      <c r="Z805" s="22">
        <v>8092.7</v>
      </c>
      <c r="AA805" s="22">
        <v>8092.7</v>
      </c>
      <c r="AB805" s="22">
        <v>8092.7</v>
      </c>
      <c r="AC805" s="22">
        <v>0</v>
      </c>
      <c r="AD805" s="22">
        <v>8092.7</v>
      </c>
      <c r="AE805" s="22"/>
      <c r="AF805" s="22"/>
      <c r="AG805" s="22">
        <v>8092.7</v>
      </c>
      <c r="AH805" s="22"/>
      <c r="AI805" s="22"/>
      <c r="AJ805" s="22">
        <v>8092.7</v>
      </c>
      <c r="AK805" s="22"/>
      <c r="AL805" s="22">
        <v>8092.7</v>
      </c>
      <c r="AM805" s="22">
        <v>8092.7</v>
      </c>
      <c r="AN805" s="22">
        <v>8092.7</v>
      </c>
      <c r="AO805" s="22"/>
      <c r="AP805" s="22">
        <v>8092.7</v>
      </c>
      <c r="AQ805" s="22"/>
      <c r="AR805" s="22"/>
      <c r="AS805" s="22">
        <v>8092.7</v>
      </c>
      <c r="AT805" s="22">
        <v>0</v>
      </c>
      <c r="AU805" s="22">
        <v>0</v>
      </c>
      <c r="AV805" s="22">
        <v>8092.7</v>
      </c>
      <c r="AW805" s="22">
        <v>0</v>
      </c>
      <c r="AX805" s="22">
        <v>0</v>
      </c>
      <c r="AY805" s="22"/>
      <c r="AZ805" s="22">
        <f>VLOOKUP(A805,[1]Consolidado!$A$4:$AZ$856,52,FALSE)</f>
        <v>8092.7</v>
      </c>
      <c r="BA805" s="22">
        <f>VLOOKUP(A805,'[2]Parcelas ICMS 2018 Calculadas'!$A$4:$BC$856,55,FALSE)</f>
        <v>0</v>
      </c>
      <c r="BB805" s="22">
        <v>8092.7</v>
      </c>
      <c r="BC805" s="22">
        <v>0</v>
      </c>
      <c r="BD805" s="22">
        <v>0</v>
      </c>
      <c r="BE805" s="22">
        <v>8092.7</v>
      </c>
      <c r="BF805" s="22"/>
      <c r="BG805" s="22">
        <v>0</v>
      </c>
      <c r="BH805" s="22"/>
      <c r="BI805" s="22"/>
      <c r="BJ805" s="22">
        <v>8092.7</v>
      </c>
      <c r="BK805" s="22">
        <v>0</v>
      </c>
      <c r="BL805" s="22">
        <v>0</v>
      </c>
      <c r="BM805" s="22">
        <v>0</v>
      </c>
      <c r="BN805" s="23">
        <f t="shared" si="76"/>
        <v>256744.1500000002</v>
      </c>
      <c r="BO805" s="20">
        <v>16259.38</v>
      </c>
      <c r="BP805" s="20">
        <v>1134.8399999999999</v>
      </c>
      <c r="BQ805" s="20">
        <v>363.53</v>
      </c>
      <c r="BR805" s="20">
        <v>16259.38</v>
      </c>
      <c r="BS805" s="20">
        <v>1134.8399999999999</v>
      </c>
      <c r="BT805" s="20">
        <v>363.53</v>
      </c>
      <c r="BU805" s="20">
        <v>16259.38</v>
      </c>
      <c r="BV805" s="20">
        <v>1134.8399999999999</v>
      </c>
      <c r="BW805" s="20">
        <v>363.53</v>
      </c>
      <c r="BX805" s="20">
        <v>16259.38</v>
      </c>
      <c r="BY805" s="20">
        <v>1134.8399999999999</v>
      </c>
      <c r="BZ805" s="20">
        <v>363.53</v>
      </c>
      <c r="CA805" s="20">
        <v>16259.38</v>
      </c>
      <c r="CB805" s="20">
        <v>1134.8399999999999</v>
      </c>
      <c r="CC805" s="20">
        <v>363.53</v>
      </c>
      <c r="CD805" s="20">
        <v>16259.38</v>
      </c>
      <c r="CE805" s="20">
        <v>1134.8399999999999</v>
      </c>
      <c r="CF805" s="20">
        <v>363.53</v>
      </c>
      <c r="CG805" s="20">
        <v>16259.38</v>
      </c>
      <c r="CH805" s="20">
        <v>1134.8399999999999</v>
      </c>
      <c r="CI805" s="20">
        <v>363.53</v>
      </c>
      <c r="CJ805" s="20">
        <v>16259.38</v>
      </c>
      <c r="CK805" s="20">
        <v>1134.8399999999999</v>
      </c>
      <c r="CL805" s="20">
        <v>363.53</v>
      </c>
      <c r="CM805" s="20">
        <v>16259.38</v>
      </c>
      <c r="CN805" s="20">
        <v>1134.8399999999999</v>
      </c>
      <c r="CO805" s="20">
        <v>363.53</v>
      </c>
      <c r="CP805" s="20">
        <v>16259.38</v>
      </c>
      <c r="CQ805" s="20">
        <v>1134.8399999999999</v>
      </c>
      <c r="CR805" s="20">
        <v>363.53</v>
      </c>
      <c r="CS805" s="20">
        <v>16259.38</v>
      </c>
      <c r="CT805" s="20">
        <v>1134.8399999999999</v>
      </c>
      <c r="CU805" s="20">
        <v>363.53</v>
      </c>
      <c r="CV805" s="20">
        <v>16259.38</v>
      </c>
      <c r="CW805" s="20">
        <v>1134.8399999999999</v>
      </c>
      <c r="CX805" s="20">
        <v>363.53</v>
      </c>
      <c r="CY805" s="20">
        <v>16259.38</v>
      </c>
      <c r="CZ805" s="20">
        <v>1134.8399999999999</v>
      </c>
      <c r="DA805" s="20">
        <v>363.53</v>
      </c>
      <c r="DB805" s="20">
        <v>16259.38</v>
      </c>
      <c r="DC805" s="20">
        <v>1134.8399999999999</v>
      </c>
      <c r="DD805" s="20">
        <v>363.53</v>
      </c>
      <c r="DE805" s="20">
        <v>16259.38</v>
      </c>
      <c r="DF805" s="20">
        <v>1134.8399999999999</v>
      </c>
      <c r="DG805" s="20">
        <v>363.53</v>
      </c>
      <c r="DH805" s="20">
        <v>16259.38</v>
      </c>
      <c r="DI805" s="20">
        <v>1134.8399999999999</v>
      </c>
      <c r="DJ805" s="20">
        <v>363.53</v>
      </c>
      <c r="DK805" s="20">
        <v>16259.38</v>
      </c>
      <c r="DL805" s="20">
        <v>1134.8399999999999</v>
      </c>
      <c r="DM805" s="20">
        <v>363.53</v>
      </c>
      <c r="DN805" s="20">
        <v>16259.38</v>
      </c>
      <c r="DO805" s="20">
        <v>1134.8399999999999</v>
      </c>
      <c r="DP805" s="20">
        <v>363.53</v>
      </c>
      <c r="DQ805" s="20">
        <v>16259.38</v>
      </c>
      <c r="DR805" s="20">
        <v>1134.8399999999999</v>
      </c>
      <c r="DS805" s="20">
        <v>363.53</v>
      </c>
      <c r="DT805" s="20">
        <v>16259.38</v>
      </c>
      <c r="DU805" s="20">
        <v>1134.8399999999999</v>
      </c>
      <c r="DV805" s="20">
        <v>363.53</v>
      </c>
      <c r="DW805" s="20">
        <v>16259.38</v>
      </c>
      <c r="DX805" s="20">
        <v>1134.8399999999999</v>
      </c>
      <c r="DY805" s="20">
        <v>363.53</v>
      </c>
      <c r="DZ805" s="20">
        <v>16259.38</v>
      </c>
      <c r="EA805" s="20">
        <v>1134.8399999999999</v>
      </c>
      <c r="EB805" s="20">
        <v>363.53</v>
      </c>
      <c r="EC805" s="20">
        <v>16259.38</v>
      </c>
      <c r="ED805" s="20">
        <v>1134.8399999999999</v>
      </c>
      <c r="EE805" s="20">
        <v>363.53</v>
      </c>
      <c r="EF805" s="20">
        <v>16259.38</v>
      </c>
      <c r="EG805" s="20">
        <v>1134.8399999999999</v>
      </c>
      <c r="EH805" s="20">
        <v>363.53</v>
      </c>
      <c r="EI805" s="20">
        <f t="shared" si="77"/>
        <v>16259.38</v>
      </c>
      <c r="EJ805" s="20">
        <f t="shared" si="77"/>
        <v>1134.8399999999999</v>
      </c>
      <c r="EK805" s="20">
        <f t="shared" si="77"/>
        <v>363.53</v>
      </c>
      <c r="EL805" s="20">
        <v>16259.38</v>
      </c>
      <c r="EM805" s="20">
        <v>1134.8399999999999</v>
      </c>
      <c r="EN805" s="20">
        <v>363.53</v>
      </c>
      <c r="EO805" s="24">
        <f t="shared" si="78"/>
        <v>461701.50000000064</v>
      </c>
      <c r="EP805" s="25">
        <f t="shared" si="74"/>
        <v>32280.989999999816</v>
      </c>
      <c r="EQ805" s="25">
        <f t="shared" si="75"/>
        <v>71031.069999999308</v>
      </c>
      <c r="ES805" s="26"/>
    </row>
    <row r="806" spans="1:149" x14ac:dyDescent="0.25">
      <c r="A806" s="27">
        <v>815</v>
      </c>
      <c r="B806" s="15">
        <v>1612495000172</v>
      </c>
      <c r="C806" s="28" t="s">
        <v>820</v>
      </c>
      <c r="D806" s="17">
        <v>321830.15999999997</v>
      </c>
      <c r="E806" s="18">
        <v>1174927.6000000001</v>
      </c>
      <c r="F806" s="19">
        <v>0</v>
      </c>
      <c r="G806" s="20">
        <v>0</v>
      </c>
      <c r="H806" s="21">
        <f t="shared" si="73"/>
        <v>321830.15999999997</v>
      </c>
      <c r="I806" s="21">
        <v>1174927.6000000001</v>
      </c>
      <c r="J806" s="22">
        <v>0</v>
      </c>
      <c r="K806" s="22">
        <v>0</v>
      </c>
      <c r="L806" s="22">
        <v>0</v>
      </c>
      <c r="M806" s="22">
        <v>0</v>
      </c>
      <c r="N806" s="22">
        <v>14746.97</v>
      </c>
      <c r="O806" s="22">
        <v>0</v>
      </c>
      <c r="P806" s="22">
        <v>14746.97</v>
      </c>
      <c r="Q806" s="22">
        <v>0</v>
      </c>
      <c r="R806" s="22">
        <v>14746.97</v>
      </c>
      <c r="S806" s="22">
        <v>14746.97</v>
      </c>
      <c r="T806" s="22">
        <v>14746.97</v>
      </c>
      <c r="U806" s="22">
        <v>14739.82</v>
      </c>
      <c r="V806" s="22">
        <v>14739.82</v>
      </c>
      <c r="W806" s="22">
        <v>14739.82</v>
      </c>
      <c r="X806" s="22">
        <v>14739.82</v>
      </c>
      <c r="Y806" s="22">
        <v>9011.24</v>
      </c>
      <c r="Z806" s="22">
        <v>9011.24</v>
      </c>
      <c r="AA806" s="22">
        <v>9011.24</v>
      </c>
      <c r="AB806" s="22">
        <v>9011.24</v>
      </c>
      <c r="AC806" s="22">
        <v>0</v>
      </c>
      <c r="AD806" s="22">
        <v>9011.24</v>
      </c>
      <c r="AE806" s="22"/>
      <c r="AF806" s="22"/>
      <c r="AG806" s="22">
        <v>9011.24</v>
      </c>
      <c r="AH806" s="22"/>
      <c r="AI806" s="22"/>
      <c r="AJ806" s="22">
        <v>9011.24</v>
      </c>
      <c r="AK806" s="22"/>
      <c r="AL806" s="22">
        <v>9011.24</v>
      </c>
      <c r="AM806" s="22">
        <v>9011.24</v>
      </c>
      <c r="AN806" s="22">
        <v>9011.24</v>
      </c>
      <c r="AO806" s="22"/>
      <c r="AP806" s="22">
        <v>9011.24</v>
      </c>
      <c r="AQ806" s="22"/>
      <c r="AR806" s="22"/>
      <c r="AS806" s="22">
        <v>9011.24</v>
      </c>
      <c r="AT806" s="22">
        <v>0</v>
      </c>
      <c r="AU806" s="22">
        <v>0</v>
      </c>
      <c r="AV806" s="22">
        <v>9011.24</v>
      </c>
      <c r="AW806" s="22">
        <v>54067.44</v>
      </c>
      <c r="AX806" s="22">
        <v>17922.47</v>
      </c>
      <c r="AY806" s="22"/>
      <c r="AZ806" s="22">
        <f>VLOOKUP(A806,[1]Consolidado!$A$4:$AZ$856,52,FALSE)</f>
        <v>0</v>
      </c>
      <c r="BA806" s="22">
        <f>VLOOKUP(A806,'[2]Parcelas ICMS 2018 Calculadas'!$A$4:$BC$856,55,FALSE)</f>
        <v>0</v>
      </c>
      <c r="BB806" s="22">
        <v>0</v>
      </c>
      <c r="BC806" s="22">
        <v>0</v>
      </c>
      <c r="BD806" s="22">
        <v>0</v>
      </c>
      <c r="BE806" s="22"/>
      <c r="BF806" s="22"/>
      <c r="BG806" s="22">
        <v>0</v>
      </c>
      <c r="BH806" s="22"/>
      <c r="BI806" s="22"/>
      <c r="BJ806" s="22">
        <v>0</v>
      </c>
      <c r="BK806" s="22">
        <v>0</v>
      </c>
      <c r="BL806" s="22">
        <v>0</v>
      </c>
      <c r="BM806" s="22">
        <v>0</v>
      </c>
      <c r="BN806" s="23">
        <f t="shared" si="76"/>
        <v>321830.15999999992</v>
      </c>
      <c r="BO806" s="20">
        <v>35859.64</v>
      </c>
      <c r="BP806" s="20">
        <v>2502.87</v>
      </c>
      <c r="BQ806" s="20">
        <v>801.75</v>
      </c>
      <c r="BR806" s="20">
        <v>35859.64</v>
      </c>
      <c r="BS806" s="20">
        <v>2502.87</v>
      </c>
      <c r="BT806" s="20">
        <v>801.75</v>
      </c>
      <c r="BU806" s="20">
        <v>35859.64</v>
      </c>
      <c r="BV806" s="20">
        <v>2502.87</v>
      </c>
      <c r="BW806" s="20">
        <v>801.75</v>
      </c>
      <c r="BX806" s="20">
        <v>35859.64</v>
      </c>
      <c r="BY806" s="20">
        <v>2502.87</v>
      </c>
      <c r="BZ806" s="20">
        <v>801.75</v>
      </c>
      <c r="CA806" s="20">
        <v>35859.64</v>
      </c>
      <c r="CB806" s="20">
        <v>2502.87</v>
      </c>
      <c r="CC806" s="20">
        <v>801.75</v>
      </c>
      <c r="CD806" s="20">
        <v>35859.64</v>
      </c>
      <c r="CE806" s="20">
        <v>2502.87</v>
      </c>
      <c r="CF806" s="20">
        <v>801.75</v>
      </c>
      <c r="CG806" s="20">
        <v>35859.64</v>
      </c>
      <c r="CH806" s="20">
        <v>2502.87</v>
      </c>
      <c r="CI806" s="20">
        <v>801.75</v>
      </c>
      <c r="CJ806" s="20">
        <v>35859.64</v>
      </c>
      <c r="CK806" s="20">
        <v>2502.87</v>
      </c>
      <c r="CL806" s="20">
        <v>801.75</v>
      </c>
      <c r="CM806" s="20">
        <v>35859.64</v>
      </c>
      <c r="CN806" s="20">
        <v>2502.87</v>
      </c>
      <c r="CO806" s="20">
        <v>801.75</v>
      </c>
      <c r="CP806" s="20">
        <v>35859.64</v>
      </c>
      <c r="CQ806" s="20">
        <v>2502.87</v>
      </c>
      <c r="CR806" s="20">
        <v>801.75</v>
      </c>
      <c r="CS806" s="20">
        <v>35859.64</v>
      </c>
      <c r="CT806" s="20">
        <v>2502.87</v>
      </c>
      <c r="CU806" s="20">
        <v>801.75</v>
      </c>
      <c r="CV806" s="20">
        <v>35859.64</v>
      </c>
      <c r="CW806" s="20">
        <v>2502.87</v>
      </c>
      <c r="CX806" s="20">
        <v>801.75</v>
      </c>
      <c r="CY806" s="20">
        <v>35859.64</v>
      </c>
      <c r="CZ806" s="20">
        <v>2502.87</v>
      </c>
      <c r="DA806" s="20">
        <v>801.75</v>
      </c>
      <c r="DB806" s="20">
        <v>35859.64</v>
      </c>
      <c r="DC806" s="20">
        <v>2502.87</v>
      </c>
      <c r="DD806" s="20">
        <v>801.75</v>
      </c>
      <c r="DE806" s="20">
        <v>35859.64</v>
      </c>
      <c r="DF806" s="20">
        <v>2502.87</v>
      </c>
      <c r="DG806" s="20">
        <v>801.75</v>
      </c>
      <c r="DH806" s="20">
        <v>35859.64</v>
      </c>
      <c r="DI806" s="20">
        <v>2502.87</v>
      </c>
      <c r="DJ806" s="20">
        <v>801.75</v>
      </c>
      <c r="DK806" s="20">
        <v>35859.64</v>
      </c>
      <c r="DL806" s="20">
        <v>2502.87</v>
      </c>
      <c r="DM806" s="20">
        <v>801.75</v>
      </c>
      <c r="DN806" s="20">
        <v>35859.64</v>
      </c>
      <c r="DO806" s="20">
        <v>2502.87</v>
      </c>
      <c r="DP806" s="20">
        <v>801.75</v>
      </c>
      <c r="DQ806" s="20">
        <v>35859.64</v>
      </c>
      <c r="DR806" s="20">
        <v>2502.87</v>
      </c>
      <c r="DS806" s="20">
        <v>801.75</v>
      </c>
      <c r="DT806" s="20">
        <v>35859.64</v>
      </c>
      <c r="DU806" s="20">
        <v>2502.87</v>
      </c>
      <c r="DV806" s="20">
        <v>801.75</v>
      </c>
      <c r="DW806" s="20">
        <v>35859.64</v>
      </c>
      <c r="DX806" s="20">
        <v>2502.87</v>
      </c>
      <c r="DY806" s="20">
        <v>801.75</v>
      </c>
      <c r="DZ806" s="20">
        <v>35859.64</v>
      </c>
      <c r="EA806" s="20">
        <v>2502.87</v>
      </c>
      <c r="EB806" s="20">
        <v>801.75</v>
      </c>
      <c r="EC806" s="20">
        <v>35859.64</v>
      </c>
      <c r="ED806" s="20">
        <v>2502.87</v>
      </c>
      <c r="EE806" s="20">
        <v>801.75</v>
      </c>
      <c r="EF806" s="20">
        <v>35859.64</v>
      </c>
      <c r="EG806" s="20">
        <v>2502.87</v>
      </c>
      <c r="EH806" s="20">
        <v>801.75</v>
      </c>
      <c r="EI806" s="20">
        <f t="shared" si="77"/>
        <v>35859.64</v>
      </c>
      <c r="EJ806" s="20">
        <f t="shared" si="77"/>
        <v>2502.87</v>
      </c>
      <c r="EK806" s="20">
        <f t="shared" si="77"/>
        <v>801.75</v>
      </c>
      <c r="EL806" s="20">
        <v>35859.64</v>
      </c>
      <c r="EM806" s="20">
        <v>2502.87</v>
      </c>
      <c r="EN806" s="20">
        <v>801.75</v>
      </c>
      <c r="EO806" s="24">
        <f t="shared" si="78"/>
        <v>1018270.7600000001</v>
      </c>
      <c r="EP806" s="25">
        <f t="shared" si="74"/>
        <v>0</v>
      </c>
      <c r="EQ806" s="25">
        <f t="shared" si="75"/>
        <v>156656.83999999997</v>
      </c>
      <c r="ES806" s="26"/>
    </row>
    <row r="807" spans="1:149" x14ac:dyDescent="0.25">
      <c r="A807" s="27">
        <v>816</v>
      </c>
      <c r="B807" s="15">
        <v>1613169000180</v>
      </c>
      <c r="C807" s="28" t="s">
        <v>821</v>
      </c>
      <c r="D807" s="17">
        <v>189502.04</v>
      </c>
      <c r="E807" s="18">
        <v>625451.04</v>
      </c>
      <c r="F807" s="19">
        <v>0</v>
      </c>
      <c r="G807" s="20">
        <v>0</v>
      </c>
      <c r="H807" s="21">
        <f t="shared" si="73"/>
        <v>189502.04</v>
      </c>
      <c r="I807" s="21">
        <v>625451.04</v>
      </c>
      <c r="J807" s="22">
        <v>0</v>
      </c>
      <c r="K807" s="22">
        <v>0</v>
      </c>
      <c r="L807" s="22">
        <v>0</v>
      </c>
      <c r="M807" s="22">
        <v>0</v>
      </c>
      <c r="N807" s="22">
        <v>8683.4</v>
      </c>
      <c r="O807" s="22">
        <v>0</v>
      </c>
      <c r="P807" s="22">
        <v>8683.4</v>
      </c>
      <c r="Q807" s="22">
        <v>0</v>
      </c>
      <c r="R807" s="22">
        <v>8683.4</v>
      </c>
      <c r="S807" s="22">
        <v>8683.4</v>
      </c>
      <c r="T807" s="22">
        <v>8683.4</v>
      </c>
      <c r="U807" s="22">
        <v>8679.19</v>
      </c>
      <c r="V807" s="22">
        <v>8679.19</v>
      </c>
      <c r="W807" s="22">
        <v>8679.19</v>
      </c>
      <c r="X807" s="22">
        <v>8679.19</v>
      </c>
      <c r="Y807" s="22">
        <v>5306.06</v>
      </c>
      <c r="Z807" s="22">
        <v>5306.06</v>
      </c>
      <c r="AA807" s="22">
        <v>5306.06</v>
      </c>
      <c r="AB807" s="22">
        <v>5306.06</v>
      </c>
      <c r="AC807" s="22">
        <v>0</v>
      </c>
      <c r="AD807" s="22">
        <v>5306.06</v>
      </c>
      <c r="AE807" s="22"/>
      <c r="AF807" s="22"/>
      <c r="AG807" s="22">
        <v>5306.06</v>
      </c>
      <c r="AH807" s="22"/>
      <c r="AI807" s="22"/>
      <c r="AJ807" s="22">
        <v>5306.06</v>
      </c>
      <c r="AK807" s="22"/>
      <c r="AL807" s="22">
        <v>5306.06</v>
      </c>
      <c r="AM807" s="22">
        <v>5306.06</v>
      </c>
      <c r="AN807" s="22">
        <v>5306.06</v>
      </c>
      <c r="AO807" s="22"/>
      <c r="AP807" s="22">
        <v>5306.06</v>
      </c>
      <c r="AQ807" s="22"/>
      <c r="AR807" s="22"/>
      <c r="AS807" s="22">
        <v>5306.06</v>
      </c>
      <c r="AT807" s="22">
        <v>0</v>
      </c>
      <c r="AU807" s="22">
        <v>0</v>
      </c>
      <c r="AV807" s="22">
        <v>5306.06</v>
      </c>
      <c r="AW807" s="22">
        <v>0</v>
      </c>
      <c r="AX807" s="22">
        <v>0</v>
      </c>
      <c r="AY807" s="22"/>
      <c r="AZ807" s="22">
        <f>VLOOKUP(A807,[1]Consolidado!$A$4:$AZ$856,52,FALSE)</f>
        <v>5306.06</v>
      </c>
      <c r="BA807" s="22">
        <f>VLOOKUP(A807,'[2]Parcelas ICMS 2018 Calculadas'!$A$4:$BC$856,55,FALSE)</f>
        <v>0</v>
      </c>
      <c r="BB807" s="22">
        <v>5306.06</v>
      </c>
      <c r="BC807" s="22">
        <v>0</v>
      </c>
      <c r="BD807" s="22">
        <v>0</v>
      </c>
      <c r="BE807" s="22">
        <v>5306.06</v>
      </c>
      <c r="BF807" s="22"/>
      <c r="BG807" s="22">
        <v>0</v>
      </c>
      <c r="BH807" s="22"/>
      <c r="BI807" s="22"/>
      <c r="BJ807" s="22">
        <v>5306.06</v>
      </c>
      <c r="BK807" s="22">
        <v>0</v>
      </c>
      <c r="BL807" s="22">
        <v>0</v>
      </c>
      <c r="BM807" s="22">
        <v>0</v>
      </c>
      <c r="BN807" s="23">
        <f t="shared" si="76"/>
        <v>168336.77999999997</v>
      </c>
      <c r="BO807" s="20">
        <v>19089.22</v>
      </c>
      <c r="BP807" s="20">
        <v>1332.36</v>
      </c>
      <c r="BQ807" s="20">
        <v>426.8</v>
      </c>
      <c r="BR807" s="20">
        <v>19089.22</v>
      </c>
      <c r="BS807" s="20">
        <v>1332.36</v>
      </c>
      <c r="BT807" s="20">
        <v>426.8</v>
      </c>
      <c r="BU807" s="20">
        <v>19089.22</v>
      </c>
      <c r="BV807" s="20">
        <v>1332.36</v>
      </c>
      <c r="BW807" s="20">
        <v>426.8</v>
      </c>
      <c r="BX807" s="20">
        <v>19089.22</v>
      </c>
      <c r="BY807" s="20">
        <v>1332.36</v>
      </c>
      <c r="BZ807" s="20">
        <v>426.8</v>
      </c>
      <c r="CA807" s="20">
        <v>19089.22</v>
      </c>
      <c r="CB807" s="20">
        <v>1332.36</v>
      </c>
      <c r="CC807" s="20">
        <v>426.8</v>
      </c>
      <c r="CD807" s="20">
        <v>19089.22</v>
      </c>
      <c r="CE807" s="20">
        <v>1332.36</v>
      </c>
      <c r="CF807" s="20">
        <v>426.8</v>
      </c>
      <c r="CG807" s="20">
        <v>19089.22</v>
      </c>
      <c r="CH807" s="20">
        <v>1332.36</v>
      </c>
      <c r="CI807" s="20">
        <v>426.8</v>
      </c>
      <c r="CJ807" s="20">
        <v>19089.22</v>
      </c>
      <c r="CK807" s="20">
        <v>1332.36</v>
      </c>
      <c r="CL807" s="20">
        <v>426.8</v>
      </c>
      <c r="CM807" s="20">
        <v>19089.22</v>
      </c>
      <c r="CN807" s="20">
        <v>1332.36</v>
      </c>
      <c r="CO807" s="20">
        <v>426.8</v>
      </c>
      <c r="CP807" s="20">
        <v>19089.22</v>
      </c>
      <c r="CQ807" s="20">
        <v>1332.36</v>
      </c>
      <c r="CR807" s="20">
        <v>426.8</v>
      </c>
      <c r="CS807" s="20">
        <v>19089.22</v>
      </c>
      <c r="CT807" s="20">
        <v>1332.36</v>
      </c>
      <c r="CU807" s="20">
        <v>426.8</v>
      </c>
      <c r="CV807" s="20">
        <v>19089.22</v>
      </c>
      <c r="CW807" s="20">
        <v>1332.36</v>
      </c>
      <c r="CX807" s="20">
        <v>426.8</v>
      </c>
      <c r="CY807" s="20">
        <v>19089.22</v>
      </c>
      <c r="CZ807" s="20">
        <v>1332.36</v>
      </c>
      <c r="DA807" s="20">
        <v>426.8</v>
      </c>
      <c r="DB807" s="20">
        <v>19089.22</v>
      </c>
      <c r="DC807" s="20">
        <v>1332.36</v>
      </c>
      <c r="DD807" s="20">
        <v>426.8</v>
      </c>
      <c r="DE807" s="20">
        <v>19089.22</v>
      </c>
      <c r="DF807" s="20">
        <v>1332.36</v>
      </c>
      <c r="DG807" s="20">
        <v>426.8</v>
      </c>
      <c r="DH807" s="20">
        <v>19089.22</v>
      </c>
      <c r="DI807" s="20">
        <v>1332.36</v>
      </c>
      <c r="DJ807" s="20">
        <v>426.8</v>
      </c>
      <c r="DK807" s="20">
        <v>19089.22</v>
      </c>
      <c r="DL807" s="20">
        <v>1332.36</v>
      </c>
      <c r="DM807" s="20">
        <v>426.8</v>
      </c>
      <c r="DN807" s="20">
        <v>19089.22</v>
      </c>
      <c r="DO807" s="20">
        <v>1332.36</v>
      </c>
      <c r="DP807" s="20">
        <v>426.8</v>
      </c>
      <c r="DQ807" s="20">
        <v>19089.22</v>
      </c>
      <c r="DR807" s="20">
        <v>1332.36</v>
      </c>
      <c r="DS807" s="20">
        <v>426.8</v>
      </c>
      <c r="DT807" s="20">
        <v>19089.22</v>
      </c>
      <c r="DU807" s="20">
        <v>1332.36</v>
      </c>
      <c r="DV807" s="20">
        <v>426.8</v>
      </c>
      <c r="DW807" s="20">
        <v>19089.22</v>
      </c>
      <c r="DX807" s="20">
        <v>1332.36</v>
      </c>
      <c r="DY807" s="20">
        <v>426.8</v>
      </c>
      <c r="DZ807" s="20">
        <v>19089.22</v>
      </c>
      <c r="EA807" s="20">
        <v>1332.36</v>
      </c>
      <c r="EB807" s="20">
        <v>426.8</v>
      </c>
      <c r="EC807" s="20">
        <v>19089.22</v>
      </c>
      <c r="ED807" s="20">
        <v>1332.36</v>
      </c>
      <c r="EE807" s="20">
        <v>426.8</v>
      </c>
      <c r="EF807" s="20">
        <v>19089.22</v>
      </c>
      <c r="EG807" s="20">
        <v>1332.36</v>
      </c>
      <c r="EH807" s="20">
        <v>426.8</v>
      </c>
      <c r="EI807" s="20">
        <f t="shared" si="77"/>
        <v>19089.22</v>
      </c>
      <c r="EJ807" s="20">
        <f t="shared" si="77"/>
        <v>1332.36</v>
      </c>
      <c r="EK807" s="20">
        <f t="shared" si="77"/>
        <v>426.8</v>
      </c>
      <c r="EL807" s="20">
        <v>19089.22</v>
      </c>
      <c r="EM807" s="20">
        <v>1332.36</v>
      </c>
      <c r="EN807" s="20">
        <v>426.8</v>
      </c>
      <c r="EO807" s="24">
        <f t="shared" si="78"/>
        <v>542057.88</v>
      </c>
      <c r="EP807" s="25">
        <f t="shared" si="74"/>
        <v>21165.260000000038</v>
      </c>
      <c r="EQ807" s="25">
        <f t="shared" si="75"/>
        <v>83393.160000000033</v>
      </c>
      <c r="ES807" s="26"/>
    </row>
    <row r="808" spans="1:149" x14ac:dyDescent="0.25">
      <c r="A808" s="27">
        <v>817</v>
      </c>
      <c r="B808" s="15">
        <v>1612499000150</v>
      </c>
      <c r="C808" s="28" t="s">
        <v>822</v>
      </c>
      <c r="D808" s="17">
        <v>444955.59</v>
      </c>
      <c r="E808" s="18">
        <v>904631.61</v>
      </c>
      <c r="F808" s="19">
        <v>0</v>
      </c>
      <c r="G808" s="20">
        <v>0</v>
      </c>
      <c r="H808" s="21">
        <f t="shared" si="73"/>
        <v>444955.59</v>
      </c>
      <c r="I808" s="21">
        <v>904631.61</v>
      </c>
      <c r="J808" s="22">
        <v>0</v>
      </c>
      <c r="K808" s="22">
        <v>0</v>
      </c>
      <c r="L808" s="22">
        <v>0</v>
      </c>
      <c r="M808" s="22">
        <v>0</v>
      </c>
      <c r="N808" s="22">
        <v>20388.849999999999</v>
      </c>
      <c r="O808" s="22">
        <v>0</v>
      </c>
      <c r="P808" s="22">
        <v>20388.849999999999</v>
      </c>
      <c r="Q808" s="22">
        <v>0</v>
      </c>
      <c r="R808" s="22">
        <v>20388.849999999999</v>
      </c>
      <c r="S808" s="22">
        <v>20388.849999999999</v>
      </c>
      <c r="T808" s="22">
        <v>20388.849999999999</v>
      </c>
      <c r="U808" s="22">
        <v>20378.97</v>
      </c>
      <c r="V808" s="22">
        <v>20378.97</v>
      </c>
      <c r="W808" s="22">
        <v>20378.97</v>
      </c>
      <c r="X808" s="22">
        <v>20378.97</v>
      </c>
      <c r="Y808" s="22">
        <v>12458.76</v>
      </c>
      <c r="Z808" s="22">
        <v>12458.76</v>
      </c>
      <c r="AA808" s="22">
        <v>12458.76</v>
      </c>
      <c r="AB808" s="22">
        <v>12458.76</v>
      </c>
      <c r="AC808" s="22">
        <v>0</v>
      </c>
      <c r="AD808" s="22">
        <v>12458.76</v>
      </c>
      <c r="AE808" s="22"/>
      <c r="AF808" s="22"/>
      <c r="AG808" s="22">
        <v>12458.76</v>
      </c>
      <c r="AH808" s="22"/>
      <c r="AI808" s="22"/>
      <c r="AJ808" s="22">
        <v>12458.76</v>
      </c>
      <c r="AK808" s="22"/>
      <c r="AL808" s="22">
        <v>12458.76</v>
      </c>
      <c r="AM808" s="22">
        <v>12458.76</v>
      </c>
      <c r="AN808" s="22">
        <v>12458.76</v>
      </c>
      <c r="AO808" s="22"/>
      <c r="AP808" s="22">
        <v>12458.76</v>
      </c>
      <c r="AQ808" s="22"/>
      <c r="AR808" s="22"/>
      <c r="AS808" s="22">
        <v>12458.76</v>
      </c>
      <c r="AT808" s="22">
        <v>0</v>
      </c>
      <c r="AU808" s="22">
        <v>0</v>
      </c>
      <c r="AV808" s="22">
        <v>12458.76</v>
      </c>
      <c r="AW808" s="22">
        <v>0</v>
      </c>
      <c r="AX808" s="22">
        <v>99531.58</v>
      </c>
      <c r="AY808" s="22"/>
      <c r="AZ808" s="22">
        <f>VLOOKUP(A808,[1]Consolidado!$A$4:$AZ$856,52,FALSE)</f>
        <v>0</v>
      </c>
      <c r="BA808" s="22">
        <f>VLOOKUP(A808,'[2]Parcelas ICMS 2018 Calculadas'!$A$4:$BC$856,55,FALSE)</f>
        <v>0</v>
      </c>
      <c r="BB808" s="22">
        <v>0</v>
      </c>
      <c r="BC808" s="22">
        <v>0</v>
      </c>
      <c r="BD808" s="22">
        <v>0</v>
      </c>
      <c r="BE808" s="22"/>
      <c r="BF808" s="22"/>
      <c r="BG808" s="22">
        <v>0</v>
      </c>
      <c r="BH808" s="22"/>
      <c r="BI808" s="22"/>
      <c r="BJ808" s="22">
        <v>0</v>
      </c>
      <c r="BK808" s="22">
        <v>0</v>
      </c>
      <c r="BL808" s="22">
        <v>0</v>
      </c>
      <c r="BM808" s="22">
        <v>0</v>
      </c>
      <c r="BN808" s="23">
        <f t="shared" si="76"/>
        <v>444955.59000000014</v>
      </c>
      <c r="BO808" s="20">
        <v>27610.01</v>
      </c>
      <c r="BP808" s="20">
        <v>1927.08</v>
      </c>
      <c r="BQ808" s="20">
        <v>617.29999999999995</v>
      </c>
      <c r="BR808" s="20">
        <v>27610.01</v>
      </c>
      <c r="BS808" s="20">
        <v>1927.08</v>
      </c>
      <c r="BT808" s="20">
        <v>617.29999999999995</v>
      </c>
      <c r="BU808" s="20">
        <v>27610.01</v>
      </c>
      <c r="BV808" s="20">
        <v>1927.08</v>
      </c>
      <c r="BW808" s="20">
        <v>617.29999999999995</v>
      </c>
      <c r="BX808" s="20">
        <v>27610.01</v>
      </c>
      <c r="BY808" s="20">
        <v>1927.08</v>
      </c>
      <c r="BZ808" s="20">
        <v>617.29999999999995</v>
      </c>
      <c r="CA808" s="20">
        <v>27610.01</v>
      </c>
      <c r="CB808" s="20">
        <v>1927.08</v>
      </c>
      <c r="CC808" s="20">
        <v>617.29999999999995</v>
      </c>
      <c r="CD808" s="20">
        <v>27610.01</v>
      </c>
      <c r="CE808" s="20">
        <v>1927.08</v>
      </c>
      <c r="CF808" s="20">
        <v>617.29999999999995</v>
      </c>
      <c r="CG808" s="20">
        <v>27610.01</v>
      </c>
      <c r="CH808" s="20">
        <v>1927.08</v>
      </c>
      <c r="CI808" s="20">
        <v>617.29999999999995</v>
      </c>
      <c r="CJ808" s="20">
        <v>27610.01</v>
      </c>
      <c r="CK808" s="20">
        <v>1927.08</v>
      </c>
      <c r="CL808" s="20">
        <v>617.29999999999995</v>
      </c>
      <c r="CM808" s="20">
        <v>27610.01</v>
      </c>
      <c r="CN808" s="20">
        <v>1927.08</v>
      </c>
      <c r="CO808" s="20">
        <v>617.29999999999995</v>
      </c>
      <c r="CP808" s="20">
        <v>27610.01</v>
      </c>
      <c r="CQ808" s="20">
        <v>1927.08</v>
      </c>
      <c r="CR808" s="20">
        <v>617.29999999999995</v>
      </c>
      <c r="CS808" s="20">
        <v>27610.01</v>
      </c>
      <c r="CT808" s="20">
        <v>1927.08</v>
      </c>
      <c r="CU808" s="20">
        <v>617.29999999999995</v>
      </c>
      <c r="CV808" s="20">
        <v>27610.01</v>
      </c>
      <c r="CW808" s="20">
        <v>1927.08</v>
      </c>
      <c r="CX808" s="20">
        <v>617.29999999999995</v>
      </c>
      <c r="CY808" s="20">
        <v>27610.01</v>
      </c>
      <c r="CZ808" s="20">
        <v>1927.08</v>
      </c>
      <c r="DA808" s="20">
        <v>617.29999999999995</v>
      </c>
      <c r="DB808" s="20">
        <v>27610.01</v>
      </c>
      <c r="DC808" s="20">
        <v>1927.08</v>
      </c>
      <c r="DD808" s="20">
        <v>617.29999999999995</v>
      </c>
      <c r="DE808" s="20">
        <v>27610.01</v>
      </c>
      <c r="DF808" s="20">
        <v>1927.08</v>
      </c>
      <c r="DG808" s="20">
        <v>617.29999999999995</v>
      </c>
      <c r="DH808" s="20">
        <v>27610.01</v>
      </c>
      <c r="DI808" s="20">
        <v>1927.08</v>
      </c>
      <c r="DJ808" s="20">
        <v>617.29999999999995</v>
      </c>
      <c r="DK808" s="20">
        <v>27610.01</v>
      </c>
      <c r="DL808" s="20">
        <v>1927.08</v>
      </c>
      <c r="DM808" s="20">
        <v>617.29999999999995</v>
      </c>
      <c r="DN808" s="20">
        <v>27610.01</v>
      </c>
      <c r="DO808" s="20">
        <v>1927.08</v>
      </c>
      <c r="DP808" s="20">
        <v>617.29999999999995</v>
      </c>
      <c r="DQ808" s="20">
        <v>27610.01</v>
      </c>
      <c r="DR808" s="20">
        <v>1927.08</v>
      </c>
      <c r="DS808" s="20">
        <v>617.29999999999995</v>
      </c>
      <c r="DT808" s="20">
        <v>27610.01</v>
      </c>
      <c r="DU808" s="20">
        <v>1927.08</v>
      </c>
      <c r="DV808" s="20">
        <v>617.29999999999995</v>
      </c>
      <c r="DW808" s="20">
        <v>27610.01</v>
      </c>
      <c r="DX808" s="20">
        <v>1927.08</v>
      </c>
      <c r="DY808" s="20">
        <v>617.29999999999995</v>
      </c>
      <c r="DZ808" s="20">
        <v>27610.01</v>
      </c>
      <c r="EA808" s="20">
        <v>1927.08</v>
      </c>
      <c r="EB808" s="20">
        <v>617.29999999999995</v>
      </c>
      <c r="EC808" s="20">
        <v>27610.01</v>
      </c>
      <c r="ED808" s="20">
        <v>1927.08</v>
      </c>
      <c r="EE808" s="20">
        <v>617.29999999999995</v>
      </c>
      <c r="EF808" s="20">
        <v>27610.01</v>
      </c>
      <c r="EG808" s="20">
        <v>1927.08</v>
      </c>
      <c r="EH808" s="20">
        <v>617.29999999999995</v>
      </c>
      <c r="EI808" s="20">
        <f t="shared" si="77"/>
        <v>27610.01</v>
      </c>
      <c r="EJ808" s="20">
        <f t="shared" si="77"/>
        <v>1927.08</v>
      </c>
      <c r="EK808" s="20">
        <f t="shared" si="77"/>
        <v>617.29999999999995</v>
      </c>
      <c r="EL808" s="20">
        <v>27610.01</v>
      </c>
      <c r="EM808" s="20">
        <v>1927.08</v>
      </c>
      <c r="EN808" s="20">
        <v>617.29999999999995</v>
      </c>
      <c r="EO808" s="24">
        <f t="shared" si="78"/>
        <v>784014.14000000013</v>
      </c>
      <c r="EP808" s="25">
        <f t="shared" si="74"/>
        <v>0</v>
      </c>
      <c r="EQ808" s="25">
        <f t="shared" si="75"/>
        <v>120617.46999999986</v>
      </c>
      <c r="ES808" s="26"/>
    </row>
    <row r="809" spans="1:149" x14ac:dyDescent="0.25">
      <c r="A809" s="27">
        <v>818</v>
      </c>
      <c r="B809" s="15">
        <v>1613373000109</v>
      </c>
      <c r="C809" s="28" t="s">
        <v>823</v>
      </c>
      <c r="D809" s="17">
        <v>348569.88</v>
      </c>
      <c r="E809" s="18">
        <v>1240138.08</v>
      </c>
      <c r="F809" s="19">
        <v>0</v>
      </c>
      <c r="G809" s="20">
        <v>0</v>
      </c>
      <c r="H809" s="21">
        <f t="shared" si="73"/>
        <v>348569.88</v>
      </c>
      <c r="I809" s="21">
        <v>1240138.08</v>
      </c>
      <c r="J809" s="22">
        <v>0</v>
      </c>
      <c r="K809" s="22">
        <v>0</v>
      </c>
      <c r="L809" s="22">
        <v>0</v>
      </c>
      <c r="M809" s="22">
        <v>0</v>
      </c>
      <c r="N809" s="22">
        <v>15972.25</v>
      </c>
      <c r="O809" s="22">
        <v>0</v>
      </c>
      <c r="P809" s="22">
        <v>15972.25</v>
      </c>
      <c r="Q809" s="22">
        <v>0</v>
      </c>
      <c r="R809" s="22">
        <v>15972.25</v>
      </c>
      <c r="S809" s="22">
        <v>15972.25</v>
      </c>
      <c r="T809" s="22">
        <v>15972.25</v>
      </c>
      <c r="U809" s="22">
        <v>15964.5</v>
      </c>
      <c r="V809" s="22">
        <v>15964.5</v>
      </c>
      <c r="W809" s="22">
        <v>15964.5</v>
      </c>
      <c r="X809" s="22">
        <v>15964.5</v>
      </c>
      <c r="Y809" s="22">
        <v>9759.9599999999991</v>
      </c>
      <c r="Z809" s="22">
        <v>9759.9599999999991</v>
      </c>
      <c r="AA809" s="22">
        <v>9759.9599999999991</v>
      </c>
      <c r="AB809" s="22">
        <v>9759.9599999999991</v>
      </c>
      <c r="AC809" s="22">
        <v>0</v>
      </c>
      <c r="AD809" s="22">
        <v>9759.9599999999991</v>
      </c>
      <c r="AE809" s="22"/>
      <c r="AF809" s="22"/>
      <c r="AG809" s="22">
        <v>9759.9599999999991</v>
      </c>
      <c r="AH809" s="22"/>
      <c r="AI809" s="22"/>
      <c r="AJ809" s="22">
        <v>9759.9599999999991</v>
      </c>
      <c r="AK809" s="22"/>
      <c r="AL809" s="22">
        <v>9759.9599999999991</v>
      </c>
      <c r="AM809" s="22">
        <v>9759.9599999999991</v>
      </c>
      <c r="AN809" s="22">
        <v>9759.9599999999991</v>
      </c>
      <c r="AO809" s="22"/>
      <c r="AP809" s="22">
        <v>9759.9599999999991</v>
      </c>
      <c r="AQ809" s="22"/>
      <c r="AR809" s="22"/>
      <c r="AS809" s="22">
        <v>9759.9599999999991</v>
      </c>
      <c r="AT809" s="22">
        <v>58559.759999999995</v>
      </c>
      <c r="AU809" s="22">
        <v>0</v>
      </c>
      <c r="AV809" s="22">
        <v>0</v>
      </c>
      <c r="AW809" s="22">
        <v>0</v>
      </c>
      <c r="AX809" s="22">
        <v>29171.35</v>
      </c>
      <c r="AY809" s="22"/>
      <c r="AZ809" s="22">
        <f>VLOOKUP(A809,[1]Consolidado!$A$4:$AZ$856,52,FALSE)</f>
        <v>0</v>
      </c>
      <c r="BA809" s="22">
        <f>VLOOKUP(A809,'[2]Parcelas ICMS 2018 Calculadas'!$A$4:$BC$856,55,FALSE)</f>
        <v>0</v>
      </c>
      <c r="BB809" s="22">
        <v>0</v>
      </c>
      <c r="BC809" s="22">
        <v>0</v>
      </c>
      <c r="BD809" s="22">
        <v>0</v>
      </c>
      <c r="BE809" s="22"/>
      <c r="BF809" s="22"/>
      <c r="BG809" s="22">
        <v>0</v>
      </c>
      <c r="BH809" s="22"/>
      <c r="BI809" s="22"/>
      <c r="BJ809" s="22">
        <v>0</v>
      </c>
      <c r="BK809" s="22">
        <v>0</v>
      </c>
      <c r="BL809" s="22">
        <v>0</v>
      </c>
      <c r="BM809" s="22">
        <v>0</v>
      </c>
      <c r="BN809" s="23">
        <f t="shared" si="76"/>
        <v>348569.87999999989</v>
      </c>
      <c r="BO809" s="20">
        <v>37849.910000000003</v>
      </c>
      <c r="BP809" s="20">
        <v>2641.78</v>
      </c>
      <c r="BQ809" s="20">
        <v>846.25</v>
      </c>
      <c r="BR809" s="20">
        <v>37849.910000000003</v>
      </c>
      <c r="BS809" s="20">
        <v>2641.78</v>
      </c>
      <c r="BT809" s="20">
        <v>846.25</v>
      </c>
      <c r="BU809" s="20">
        <v>37849.910000000003</v>
      </c>
      <c r="BV809" s="20">
        <v>2641.78</v>
      </c>
      <c r="BW809" s="20">
        <v>846.25</v>
      </c>
      <c r="BX809" s="20">
        <v>37849.910000000003</v>
      </c>
      <c r="BY809" s="20">
        <v>2641.78</v>
      </c>
      <c r="BZ809" s="20">
        <v>846.25</v>
      </c>
      <c r="CA809" s="20">
        <v>37849.910000000003</v>
      </c>
      <c r="CB809" s="20">
        <v>2641.78</v>
      </c>
      <c r="CC809" s="20">
        <v>846.25</v>
      </c>
      <c r="CD809" s="20">
        <v>37849.910000000003</v>
      </c>
      <c r="CE809" s="20">
        <v>2641.78</v>
      </c>
      <c r="CF809" s="20">
        <v>846.25</v>
      </c>
      <c r="CG809" s="20">
        <v>37849.910000000003</v>
      </c>
      <c r="CH809" s="20">
        <v>2641.78</v>
      </c>
      <c r="CI809" s="20">
        <v>846.25</v>
      </c>
      <c r="CJ809" s="20">
        <v>37849.910000000003</v>
      </c>
      <c r="CK809" s="20">
        <v>2641.78</v>
      </c>
      <c r="CL809" s="20">
        <v>846.25</v>
      </c>
      <c r="CM809" s="20">
        <v>37849.910000000003</v>
      </c>
      <c r="CN809" s="20">
        <v>2641.78</v>
      </c>
      <c r="CO809" s="20">
        <v>846.25</v>
      </c>
      <c r="CP809" s="20">
        <v>37849.910000000003</v>
      </c>
      <c r="CQ809" s="20">
        <v>2641.78</v>
      </c>
      <c r="CR809" s="20">
        <v>846.25</v>
      </c>
      <c r="CS809" s="20">
        <v>37849.910000000003</v>
      </c>
      <c r="CT809" s="20">
        <v>2641.78</v>
      </c>
      <c r="CU809" s="20">
        <v>846.25</v>
      </c>
      <c r="CV809" s="20">
        <v>37849.910000000003</v>
      </c>
      <c r="CW809" s="20">
        <v>2641.78</v>
      </c>
      <c r="CX809" s="20">
        <v>846.25</v>
      </c>
      <c r="CY809" s="20">
        <v>37849.910000000003</v>
      </c>
      <c r="CZ809" s="20">
        <v>2641.78</v>
      </c>
      <c r="DA809" s="20">
        <v>846.25</v>
      </c>
      <c r="DB809" s="20">
        <v>37849.910000000003</v>
      </c>
      <c r="DC809" s="20">
        <v>2641.78</v>
      </c>
      <c r="DD809" s="20">
        <v>846.25</v>
      </c>
      <c r="DE809" s="20">
        <v>37849.910000000003</v>
      </c>
      <c r="DF809" s="20">
        <v>2641.78</v>
      </c>
      <c r="DG809" s="20">
        <v>846.25</v>
      </c>
      <c r="DH809" s="20">
        <v>37849.910000000003</v>
      </c>
      <c r="DI809" s="20">
        <v>2641.78</v>
      </c>
      <c r="DJ809" s="20">
        <v>846.25</v>
      </c>
      <c r="DK809" s="20">
        <v>37849.910000000003</v>
      </c>
      <c r="DL809" s="20">
        <v>2641.78</v>
      </c>
      <c r="DM809" s="20">
        <v>846.25</v>
      </c>
      <c r="DN809" s="20">
        <v>37849.910000000003</v>
      </c>
      <c r="DO809" s="20">
        <v>2641.78</v>
      </c>
      <c r="DP809" s="20">
        <v>846.25</v>
      </c>
      <c r="DQ809" s="20">
        <v>37849.910000000003</v>
      </c>
      <c r="DR809" s="20">
        <v>2641.78</v>
      </c>
      <c r="DS809" s="20">
        <v>846.25</v>
      </c>
      <c r="DT809" s="20">
        <v>37849.910000000003</v>
      </c>
      <c r="DU809" s="20">
        <v>2641.78</v>
      </c>
      <c r="DV809" s="20">
        <v>846.25</v>
      </c>
      <c r="DW809" s="20">
        <v>37849.910000000003</v>
      </c>
      <c r="DX809" s="20">
        <v>2641.78</v>
      </c>
      <c r="DY809" s="20">
        <v>846.25</v>
      </c>
      <c r="DZ809" s="20">
        <v>37849.910000000003</v>
      </c>
      <c r="EA809" s="20">
        <v>2641.78</v>
      </c>
      <c r="EB809" s="20">
        <v>846.25</v>
      </c>
      <c r="EC809" s="20">
        <v>37849.910000000003</v>
      </c>
      <c r="ED809" s="20">
        <v>2641.78</v>
      </c>
      <c r="EE809" s="20">
        <v>846.25</v>
      </c>
      <c r="EF809" s="20">
        <v>37849.910000000003</v>
      </c>
      <c r="EG809" s="20">
        <v>2641.78</v>
      </c>
      <c r="EH809" s="20">
        <v>846.25</v>
      </c>
      <c r="EI809" s="20">
        <f t="shared" si="77"/>
        <v>37849.910000000003</v>
      </c>
      <c r="EJ809" s="20">
        <f t="shared" si="77"/>
        <v>2641.78</v>
      </c>
      <c r="EK809" s="20">
        <f t="shared" si="77"/>
        <v>846.25</v>
      </c>
      <c r="EL809" s="20">
        <v>37849.910000000003</v>
      </c>
      <c r="EM809" s="20">
        <v>2641.78</v>
      </c>
      <c r="EN809" s="20">
        <v>846.25</v>
      </c>
      <c r="EO809" s="24">
        <f t="shared" si="78"/>
        <v>1074786.4400000011</v>
      </c>
      <c r="EP809" s="25">
        <f t="shared" si="74"/>
        <v>0</v>
      </c>
      <c r="EQ809" s="25">
        <f t="shared" si="75"/>
        <v>165351.63999999897</v>
      </c>
      <c r="ES809" s="26"/>
    </row>
    <row r="810" spans="1:149" x14ac:dyDescent="0.25">
      <c r="A810" s="27">
        <v>819</v>
      </c>
      <c r="B810" s="15">
        <v>1616420000160</v>
      </c>
      <c r="C810" s="28" t="s">
        <v>824</v>
      </c>
      <c r="D810" s="17">
        <v>296681.15999999997</v>
      </c>
      <c r="E810" s="18">
        <v>842724.37</v>
      </c>
      <c r="F810" s="19">
        <v>0</v>
      </c>
      <c r="G810" s="20">
        <v>0</v>
      </c>
      <c r="H810" s="21">
        <f t="shared" si="73"/>
        <v>296681.15999999997</v>
      </c>
      <c r="I810" s="21">
        <v>842724.37</v>
      </c>
      <c r="J810" s="22">
        <v>0</v>
      </c>
      <c r="K810" s="22">
        <v>0</v>
      </c>
      <c r="L810" s="22">
        <v>0</v>
      </c>
      <c r="M810" s="22">
        <v>0</v>
      </c>
      <c r="N810" s="22">
        <v>13594.59</v>
      </c>
      <c r="O810" s="22">
        <v>0</v>
      </c>
      <c r="P810" s="22">
        <v>13594.59</v>
      </c>
      <c r="Q810" s="22">
        <v>0</v>
      </c>
      <c r="R810" s="22">
        <v>13594.59</v>
      </c>
      <c r="S810" s="22">
        <v>13594.59</v>
      </c>
      <c r="T810" s="22">
        <v>13594.59</v>
      </c>
      <c r="U810" s="22">
        <v>13588</v>
      </c>
      <c r="V810" s="22">
        <v>13588</v>
      </c>
      <c r="W810" s="22">
        <v>13588</v>
      </c>
      <c r="X810" s="22">
        <v>13588</v>
      </c>
      <c r="Y810" s="22">
        <v>8307.07</v>
      </c>
      <c r="Z810" s="22">
        <v>8307.07</v>
      </c>
      <c r="AA810" s="22">
        <v>8307.07</v>
      </c>
      <c r="AB810" s="22">
        <v>8307.07</v>
      </c>
      <c r="AC810" s="22">
        <v>0</v>
      </c>
      <c r="AD810" s="22">
        <v>8307.07</v>
      </c>
      <c r="AE810" s="22"/>
      <c r="AF810" s="22"/>
      <c r="AG810" s="22">
        <v>8307.07</v>
      </c>
      <c r="AH810" s="22"/>
      <c r="AI810" s="22"/>
      <c r="AJ810" s="22">
        <v>8307.07</v>
      </c>
      <c r="AK810" s="22"/>
      <c r="AL810" s="22">
        <v>8307.07</v>
      </c>
      <c r="AM810" s="22">
        <v>8307.07</v>
      </c>
      <c r="AN810" s="22">
        <v>8307.07</v>
      </c>
      <c r="AO810" s="22"/>
      <c r="AP810" s="22">
        <v>8307.07</v>
      </c>
      <c r="AQ810" s="22"/>
      <c r="AR810" s="22"/>
      <c r="AS810" s="22">
        <v>8307.07</v>
      </c>
      <c r="AT810" s="22">
        <v>0</v>
      </c>
      <c r="AU810" s="22">
        <v>0</v>
      </c>
      <c r="AV810" s="22">
        <v>8307.07</v>
      </c>
      <c r="AW810" s="22">
        <v>0</v>
      </c>
      <c r="AX810" s="22">
        <v>0</v>
      </c>
      <c r="AY810" s="22"/>
      <c r="AZ810" s="22">
        <f>VLOOKUP(A810,[1]Consolidado!$A$4:$AZ$856,52,FALSE)</f>
        <v>8307.07</v>
      </c>
      <c r="BA810" s="22">
        <f>VLOOKUP(A810,'[2]Parcelas ICMS 2018 Calculadas'!$A$4:$BC$856,55,FALSE)</f>
        <v>0</v>
      </c>
      <c r="BB810" s="22">
        <v>8307.07</v>
      </c>
      <c r="BC810" s="22">
        <v>49750.16</v>
      </c>
      <c r="BD810" s="22">
        <v>0</v>
      </c>
      <c r="BE810" s="22"/>
      <c r="BF810" s="22"/>
      <c r="BG810" s="22">
        <v>0</v>
      </c>
      <c r="BH810" s="22"/>
      <c r="BI810" s="22"/>
      <c r="BJ810" s="22">
        <v>0</v>
      </c>
      <c r="BK810" s="22">
        <v>0</v>
      </c>
      <c r="BL810" s="22">
        <v>0</v>
      </c>
      <c r="BM810" s="22">
        <v>0</v>
      </c>
      <c r="BN810" s="23">
        <f t="shared" si="76"/>
        <v>296681.16000000009</v>
      </c>
      <c r="BO810" s="20">
        <v>25720.560000000001</v>
      </c>
      <c r="BP810" s="20">
        <v>1795.2</v>
      </c>
      <c r="BQ810" s="20">
        <v>575.05999999999995</v>
      </c>
      <c r="BR810" s="20">
        <v>25720.560000000001</v>
      </c>
      <c r="BS810" s="20">
        <v>1795.2</v>
      </c>
      <c r="BT810" s="20">
        <v>575.05999999999995</v>
      </c>
      <c r="BU810" s="20">
        <v>25720.560000000001</v>
      </c>
      <c r="BV810" s="20">
        <v>1795.2</v>
      </c>
      <c r="BW810" s="20">
        <v>575.05999999999995</v>
      </c>
      <c r="BX810" s="20">
        <v>25720.560000000001</v>
      </c>
      <c r="BY810" s="20">
        <v>1795.2</v>
      </c>
      <c r="BZ810" s="20">
        <v>575.05999999999995</v>
      </c>
      <c r="CA810" s="20">
        <v>25720.560000000001</v>
      </c>
      <c r="CB810" s="20">
        <v>1795.2</v>
      </c>
      <c r="CC810" s="20">
        <v>575.05999999999995</v>
      </c>
      <c r="CD810" s="20">
        <v>25720.560000000001</v>
      </c>
      <c r="CE810" s="20">
        <v>1795.2</v>
      </c>
      <c r="CF810" s="20">
        <v>575.05999999999995</v>
      </c>
      <c r="CG810" s="20">
        <v>25720.560000000001</v>
      </c>
      <c r="CH810" s="20">
        <v>1795.2</v>
      </c>
      <c r="CI810" s="20">
        <v>575.05999999999995</v>
      </c>
      <c r="CJ810" s="20">
        <v>25720.560000000001</v>
      </c>
      <c r="CK810" s="20">
        <v>1795.2</v>
      </c>
      <c r="CL810" s="20">
        <v>575.05999999999995</v>
      </c>
      <c r="CM810" s="20">
        <v>25720.560000000001</v>
      </c>
      <c r="CN810" s="20">
        <v>1795.2</v>
      </c>
      <c r="CO810" s="20">
        <v>575.05999999999995</v>
      </c>
      <c r="CP810" s="20">
        <v>25720.560000000001</v>
      </c>
      <c r="CQ810" s="20">
        <v>1795.2</v>
      </c>
      <c r="CR810" s="20">
        <v>575.05999999999995</v>
      </c>
      <c r="CS810" s="20">
        <v>25720.560000000001</v>
      </c>
      <c r="CT810" s="20">
        <v>1795.2</v>
      </c>
      <c r="CU810" s="20">
        <v>575.05999999999995</v>
      </c>
      <c r="CV810" s="20">
        <v>25720.560000000001</v>
      </c>
      <c r="CW810" s="20">
        <v>1795.2</v>
      </c>
      <c r="CX810" s="20">
        <v>575.05999999999995</v>
      </c>
      <c r="CY810" s="20">
        <v>25720.560000000001</v>
      </c>
      <c r="CZ810" s="20">
        <v>1795.2</v>
      </c>
      <c r="DA810" s="20">
        <v>575.05999999999995</v>
      </c>
      <c r="DB810" s="20">
        <v>25720.560000000001</v>
      </c>
      <c r="DC810" s="20">
        <v>1795.2</v>
      </c>
      <c r="DD810" s="20">
        <v>575.05999999999995</v>
      </c>
      <c r="DE810" s="20">
        <v>25720.560000000001</v>
      </c>
      <c r="DF810" s="20">
        <v>1795.2</v>
      </c>
      <c r="DG810" s="20">
        <v>575.05999999999995</v>
      </c>
      <c r="DH810" s="20">
        <v>25720.560000000001</v>
      </c>
      <c r="DI810" s="20">
        <v>1795.2</v>
      </c>
      <c r="DJ810" s="20">
        <v>575.05999999999995</v>
      </c>
      <c r="DK810" s="20">
        <v>25720.560000000001</v>
      </c>
      <c r="DL810" s="20">
        <v>1795.2</v>
      </c>
      <c r="DM810" s="20">
        <v>575.05999999999995</v>
      </c>
      <c r="DN810" s="20">
        <v>25720.560000000001</v>
      </c>
      <c r="DO810" s="20">
        <v>1795.2</v>
      </c>
      <c r="DP810" s="20">
        <v>575.05999999999995</v>
      </c>
      <c r="DQ810" s="20">
        <v>25720.560000000001</v>
      </c>
      <c r="DR810" s="20">
        <v>1795.2</v>
      </c>
      <c r="DS810" s="20">
        <v>575.05999999999995</v>
      </c>
      <c r="DT810" s="20">
        <v>25720.560000000001</v>
      </c>
      <c r="DU810" s="20">
        <v>1795.2</v>
      </c>
      <c r="DV810" s="20">
        <v>575.05999999999995</v>
      </c>
      <c r="DW810" s="20">
        <v>25720.560000000001</v>
      </c>
      <c r="DX810" s="20">
        <v>1795.2</v>
      </c>
      <c r="DY810" s="20">
        <v>575.05999999999995</v>
      </c>
      <c r="DZ810" s="20">
        <v>25720.560000000001</v>
      </c>
      <c r="EA810" s="20">
        <v>1795.2</v>
      </c>
      <c r="EB810" s="20">
        <v>575.05999999999995</v>
      </c>
      <c r="EC810" s="20">
        <v>25720.560000000001</v>
      </c>
      <c r="ED810" s="20">
        <v>1795.2</v>
      </c>
      <c r="EE810" s="20">
        <v>575.05999999999995</v>
      </c>
      <c r="EF810" s="20">
        <v>25720.560000000001</v>
      </c>
      <c r="EG810" s="20">
        <v>1795.2</v>
      </c>
      <c r="EH810" s="20">
        <v>575.05999999999995</v>
      </c>
      <c r="EI810" s="20">
        <f t="shared" si="77"/>
        <v>25720.560000000001</v>
      </c>
      <c r="EJ810" s="20">
        <f t="shared" si="77"/>
        <v>1795.2</v>
      </c>
      <c r="EK810" s="20">
        <f t="shared" si="77"/>
        <v>575.05999999999995</v>
      </c>
      <c r="EL810" s="20">
        <v>25720.560000000001</v>
      </c>
      <c r="EM810" s="20">
        <v>1795.2</v>
      </c>
      <c r="EN810" s="20">
        <v>575.05999999999995</v>
      </c>
      <c r="EO810" s="24">
        <f t="shared" si="78"/>
        <v>730361.32000000065</v>
      </c>
      <c r="EP810" s="25">
        <f t="shared" si="74"/>
        <v>0</v>
      </c>
      <c r="EQ810" s="25">
        <f t="shared" si="75"/>
        <v>112363.04999999935</v>
      </c>
      <c r="ES810" s="26"/>
    </row>
    <row r="811" spans="1:149" x14ac:dyDescent="0.25">
      <c r="A811" s="27">
        <v>820</v>
      </c>
      <c r="B811" s="15">
        <v>1612547000100</v>
      </c>
      <c r="C811" s="28" t="s">
        <v>825</v>
      </c>
      <c r="D811" s="17">
        <v>505334.13</v>
      </c>
      <c r="E811" s="18">
        <v>828144.56</v>
      </c>
      <c r="F811" s="19">
        <v>0</v>
      </c>
      <c r="G811" s="20">
        <v>0</v>
      </c>
      <c r="H811" s="21">
        <f t="shared" si="73"/>
        <v>505334.13</v>
      </c>
      <c r="I811" s="21">
        <v>828144.56</v>
      </c>
      <c r="J811" s="22">
        <v>0</v>
      </c>
      <c r="K811" s="22">
        <v>0</v>
      </c>
      <c r="L811" s="22">
        <v>0</v>
      </c>
      <c r="M811" s="22">
        <v>0</v>
      </c>
      <c r="N811" s="22">
        <v>23155.53</v>
      </c>
      <c r="O811" s="22">
        <v>0</v>
      </c>
      <c r="P811" s="22">
        <v>23155.53</v>
      </c>
      <c r="Q811" s="22">
        <v>0</v>
      </c>
      <c r="R811" s="22">
        <v>23155.53</v>
      </c>
      <c r="S811" s="22">
        <v>23155.53</v>
      </c>
      <c r="T811" s="22">
        <v>23155.53</v>
      </c>
      <c r="U811" s="22">
        <v>23144.3</v>
      </c>
      <c r="V811" s="22">
        <v>23144.3</v>
      </c>
      <c r="W811" s="22">
        <v>23144.3</v>
      </c>
      <c r="X811" s="22">
        <v>23144.3</v>
      </c>
      <c r="Y811" s="22">
        <v>14149.36</v>
      </c>
      <c r="Z811" s="22">
        <v>14149.36</v>
      </c>
      <c r="AA811" s="22">
        <v>14149.36</v>
      </c>
      <c r="AB811" s="22">
        <v>14149.36</v>
      </c>
      <c r="AC811" s="22">
        <v>0</v>
      </c>
      <c r="AD811" s="22">
        <v>14149.36</v>
      </c>
      <c r="AE811" s="22"/>
      <c r="AF811" s="22"/>
      <c r="AG811" s="22">
        <v>14149.36</v>
      </c>
      <c r="AH811" s="22"/>
      <c r="AI811" s="22"/>
      <c r="AJ811" s="22">
        <v>14149.36</v>
      </c>
      <c r="AK811" s="22"/>
      <c r="AL811" s="22">
        <v>14149.36</v>
      </c>
      <c r="AM811" s="22">
        <v>14149.36</v>
      </c>
      <c r="AN811" s="22">
        <v>14149.36</v>
      </c>
      <c r="AO811" s="22"/>
      <c r="AP811" s="22">
        <v>14149.36</v>
      </c>
      <c r="AQ811" s="22"/>
      <c r="AR811" s="22"/>
      <c r="AS811" s="22">
        <v>14149.36</v>
      </c>
      <c r="AT811" s="22">
        <v>0</v>
      </c>
      <c r="AU811" s="22">
        <v>0</v>
      </c>
      <c r="AV811" s="22">
        <v>14149.36</v>
      </c>
      <c r="AW811" s="22">
        <v>0</v>
      </c>
      <c r="AX811" s="22">
        <v>113037.6</v>
      </c>
      <c r="AY811" s="22"/>
      <c r="AZ811" s="22">
        <f>VLOOKUP(A811,[1]Consolidado!$A$4:$AZ$856,52,FALSE)</f>
        <v>0</v>
      </c>
      <c r="BA811" s="22">
        <f>VLOOKUP(A811,'[2]Parcelas ICMS 2018 Calculadas'!$A$4:$BC$856,55,FALSE)</f>
        <v>0</v>
      </c>
      <c r="BB811" s="22">
        <v>0</v>
      </c>
      <c r="BC811" s="22">
        <v>0</v>
      </c>
      <c r="BD811" s="22">
        <v>0</v>
      </c>
      <c r="BE811" s="22"/>
      <c r="BF811" s="22"/>
      <c r="BG811" s="22">
        <v>0</v>
      </c>
      <c r="BH811" s="22"/>
      <c r="BI811" s="22"/>
      <c r="BJ811" s="22">
        <v>0</v>
      </c>
      <c r="BK811" s="22">
        <v>0</v>
      </c>
      <c r="BL811" s="22">
        <v>0</v>
      </c>
      <c r="BM811" s="22">
        <v>0</v>
      </c>
      <c r="BN811" s="23">
        <f t="shared" si="76"/>
        <v>505334.12999999977</v>
      </c>
      <c r="BO811" s="20">
        <v>25275.57</v>
      </c>
      <c r="BP811" s="20">
        <v>1764.14</v>
      </c>
      <c r="BQ811" s="20">
        <v>565.11</v>
      </c>
      <c r="BR811" s="20">
        <v>25275.57</v>
      </c>
      <c r="BS811" s="20">
        <v>1764.14</v>
      </c>
      <c r="BT811" s="20">
        <v>565.11</v>
      </c>
      <c r="BU811" s="20">
        <v>25275.57</v>
      </c>
      <c r="BV811" s="20">
        <v>1764.14</v>
      </c>
      <c r="BW811" s="20">
        <v>565.11</v>
      </c>
      <c r="BX811" s="20">
        <v>25275.57</v>
      </c>
      <c r="BY811" s="20">
        <v>1764.14</v>
      </c>
      <c r="BZ811" s="20">
        <v>565.11</v>
      </c>
      <c r="CA811" s="20">
        <v>25275.57</v>
      </c>
      <c r="CB811" s="20">
        <v>1764.14</v>
      </c>
      <c r="CC811" s="20">
        <v>565.11</v>
      </c>
      <c r="CD811" s="20">
        <v>25275.57</v>
      </c>
      <c r="CE811" s="20">
        <v>1764.14</v>
      </c>
      <c r="CF811" s="20">
        <v>565.11</v>
      </c>
      <c r="CG811" s="20">
        <v>25275.57</v>
      </c>
      <c r="CH811" s="20">
        <v>1764.14</v>
      </c>
      <c r="CI811" s="20">
        <v>565.11</v>
      </c>
      <c r="CJ811" s="20">
        <v>25275.57</v>
      </c>
      <c r="CK811" s="20">
        <v>1764.14</v>
      </c>
      <c r="CL811" s="20">
        <v>565.11</v>
      </c>
      <c r="CM811" s="20">
        <v>25275.57</v>
      </c>
      <c r="CN811" s="20">
        <v>1764.14</v>
      </c>
      <c r="CO811" s="20">
        <v>565.11</v>
      </c>
      <c r="CP811" s="20">
        <v>25275.57</v>
      </c>
      <c r="CQ811" s="20">
        <v>1764.14</v>
      </c>
      <c r="CR811" s="20">
        <v>565.11</v>
      </c>
      <c r="CS811" s="20">
        <v>25275.57</v>
      </c>
      <c r="CT811" s="20">
        <v>1764.14</v>
      </c>
      <c r="CU811" s="20">
        <v>565.11</v>
      </c>
      <c r="CV811" s="20">
        <v>25275.57</v>
      </c>
      <c r="CW811" s="20">
        <v>1764.14</v>
      </c>
      <c r="CX811" s="20">
        <v>565.11</v>
      </c>
      <c r="CY811" s="20">
        <v>25275.57</v>
      </c>
      <c r="CZ811" s="20">
        <v>1764.14</v>
      </c>
      <c r="DA811" s="20">
        <v>565.11</v>
      </c>
      <c r="DB811" s="20">
        <v>25275.57</v>
      </c>
      <c r="DC811" s="20">
        <v>1764.14</v>
      </c>
      <c r="DD811" s="20">
        <v>565.11</v>
      </c>
      <c r="DE811" s="20">
        <v>25275.57</v>
      </c>
      <c r="DF811" s="20">
        <v>1764.14</v>
      </c>
      <c r="DG811" s="20">
        <v>565.11</v>
      </c>
      <c r="DH811" s="20">
        <v>25275.57</v>
      </c>
      <c r="DI811" s="20">
        <v>1764.14</v>
      </c>
      <c r="DJ811" s="20">
        <v>565.11</v>
      </c>
      <c r="DK811" s="20">
        <v>25275.57</v>
      </c>
      <c r="DL811" s="20">
        <v>1764.14</v>
      </c>
      <c r="DM811" s="20">
        <v>565.11</v>
      </c>
      <c r="DN811" s="20">
        <v>25275.57</v>
      </c>
      <c r="DO811" s="20">
        <v>1764.14</v>
      </c>
      <c r="DP811" s="20">
        <v>565.11</v>
      </c>
      <c r="DQ811" s="20">
        <v>25275.57</v>
      </c>
      <c r="DR811" s="20">
        <v>1764.14</v>
      </c>
      <c r="DS811" s="20">
        <v>565.11</v>
      </c>
      <c r="DT811" s="20">
        <v>25275.57</v>
      </c>
      <c r="DU811" s="20">
        <v>1764.14</v>
      </c>
      <c r="DV811" s="20">
        <v>565.11</v>
      </c>
      <c r="DW811" s="20">
        <v>25275.57</v>
      </c>
      <c r="DX811" s="20">
        <v>1764.14</v>
      </c>
      <c r="DY811" s="20">
        <v>565.11</v>
      </c>
      <c r="DZ811" s="20">
        <v>25275.57</v>
      </c>
      <c r="EA811" s="20">
        <v>1764.14</v>
      </c>
      <c r="EB811" s="20">
        <v>565.11</v>
      </c>
      <c r="EC811" s="20">
        <v>25275.57</v>
      </c>
      <c r="ED811" s="20">
        <v>1764.14</v>
      </c>
      <c r="EE811" s="20">
        <v>565.11</v>
      </c>
      <c r="EF811" s="20">
        <v>25275.57</v>
      </c>
      <c r="EG811" s="20">
        <v>1764.14</v>
      </c>
      <c r="EH811" s="20">
        <v>565.11</v>
      </c>
      <c r="EI811" s="20">
        <f t="shared" si="77"/>
        <v>25275.57</v>
      </c>
      <c r="EJ811" s="20">
        <f t="shared" si="77"/>
        <v>1764.14</v>
      </c>
      <c r="EK811" s="20">
        <f t="shared" si="77"/>
        <v>565.11</v>
      </c>
      <c r="EL811" s="20">
        <v>25275.57</v>
      </c>
      <c r="EM811" s="20">
        <v>1764.14</v>
      </c>
      <c r="EN811" s="20">
        <v>565.11</v>
      </c>
      <c r="EO811" s="24">
        <f t="shared" si="78"/>
        <v>717725.31999999972</v>
      </c>
      <c r="EP811" s="25">
        <f t="shared" si="74"/>
        <v>0</v>
      </c>
      <c r="EQ811" s="25">
        <f t="shared" si="75"/>
        <v>110419.24000000034</v>
      </c>
      <c r="ES811" s="26"/>
    </row>
    <row r="812" spans="1:149" x14ac:dyDescent="0.25">
      <c r="A812" s="27">
        <v>821</v>
      </c>
      <c r="B812" s="15">
        <v>1616836000188</v>
      </c>
      <c r="C812" s="28" t="s">
        <v>826</v>
      </c>
      <c r="D812" s="17">
        <v>396507.39</v>
      </c>
      <c r="E812" s="18">
        <v>1071388.18</v>
      </c>
      <c r="F812" s="19">
        <v>0</v>
      </c>
      <c r="G812" s="20">
        <v>0</v>
      </c>
      <c r="H812" s="21">
        <f t="shared" si="73"/>
        <v>396507.39</v>
      </c>
      <c r="I812" s="21">
        <v>1071388.18</v>
      </c>
      <c r="J812" s="22">
        <v>0</v>
      </c>
      <c r="K812" s="22">
        <v>0</v>
      </c>
      <c r="L812" s="22">
        <v>0</v>
      </c>
      <c r="M812" s="22">
        <v>0</v>
      </c>
      <c r="N812" s="22">
        <v>18168.849999999999</v>
      </c>
      <c r="O812" s="22">
        <v>0</v>
      </c>
      <c r="P812" s="22">
        <v>18168.849999999999</v>
      </c>
      <c r="Q812" s="22">
        <v>0</v>
      </c>
      <c r="R812" s="22">
        <v>18168.849999999999</v>
      </c>
      <c r="S812" s="22">
        <v>18168.849999999999</v>
      </c>
      <c r="T812" s="22">
        <v>18168.849999999999</v>
      </c>
      <c r="U812" s="22">
        <v>18160.04</v>
      </c>
      <c r="V812" s="22">
        <v>18160.04</v>
      </c>
      <c r="W812" s="22">
        <v>18160.04</v>
      </c>
      <c r="X812" s="22">
        <v>18160.04</v>
      </c>
      <c r="Y812" s="22">
        <v>11102.21</v>
      </c>
      <c r="Z812" s="22">
        <v>11102.21</v>
      </c>
      <c r="AA812" s="22">
        <v>11102.21</v>
      </c>
      <c r="AB812" s="22">
        <v>11102.21</v>
      </c>
      <c r="AC812" s="22">
        <v>0</v>
      </c>
      <c r="AD812" s="22">
        <v>11102.21</v>
      </c>
      <c r="AE812" s="22"/>
      <c r="AF812" s="22"/>
      <c r="AG812" s="22">
        <v>11102.21</v>
      </c>
      <c r="AH812" s="22"/>
      <c r="AI812" s="22"/>
      <c r="AJ812" s="22">
        <v>11102.21</v>
      </c>
      <c r="AK812" s="22"/>
      <c r="AL812" s="22">
        <v>11102.21</v>
      </c>
      <c r="AM812" s="22">
        <v>11102.21</v>
      </c>
      <c r="AN812" s="22">
        <v>11102.21</v>
      </c>
      <c r="AO812" s="22"/>
      <c r="AP812" s="22">
        <v>11102.21</v>
      </c>
      <c r="AQ812" s="22"/>
      <c r="AR812" s="22"/>
      <c r="AS812" s="22">
        <v>11102.21</v>
      </c>
      <c r="AT812" s="22">
        <v>0</v>
      </c>
      <c r="AU812" s="22">
        <v>0</v>
      </c>
      <c r="AV812" s="22">
        <v>11102.21</v>
      </c>
      <c r="AW812" s="22">
        <v>0</v>
      </c>
      <c r="AX812" s="22">
        <v>88694.25</v>
      </c>
      <c r="AY812" s="22"/>
      <c r="AZ812" s="22">
        <f>VLOOKUP(A812,[1]Consolidado!$A$4:$AZ$856,52,FALSE)</f>
        <v>0</v>
      </c>
      <c r="BA812" s="22">
        <f>VLOOKUP(A812,'[2]Parcelas ICMS 2018 Calculadas'!$A$4:$BC$856,55,FALSE)</f>
        <v>0</v>
      </c>
      <c r="BB812" s="22">
        <v>0</v>
      </c>
      <c r="BC812" s="22">
        <v>0</v>
      </c>
      <c r="BD812" s="22">
        <v>0</v>
      </c>
      <c r="BE812" s="22"/>
      <c r="BF812" s="22"/>
      <c r="BG812" s="22">
        <v>0</v>
      </c>
      <c r="BH812" s="22"/>
      <c r="BI812" s="22"/>
      <c r="BJ812" s="22">
        <v>0</v>
      </c>
      <c r="BK812" s="22">
        <v>0</v>
      </c>
      <c r="BL812" s="22">
        <v>0</v>
      </c>
      <c r="BM812" s="22">
        <v>0</v>
      </c>
      <c r="BN812" s="23">
        <f t="shared" si="76"/>
        <v>396507.39000000007</v>
      </c>
      <c r="BO812" s="20">
        <v>32699.54</v>
      </c>
      <c r="BP812" s="20">
        <v>2282.31</v>
      </c>
      <c r="BQ812" s="20">
        <v>731.09</v>
      </c>
      <c r="BR812" s="20">
        <v>32699.54</v>
      </c>
      <c r="BS812" s="20">
        <v>2282.31</v>
      </c>
      <c r="BT812" s="20">
        <v>731.09</v>
      </c>
      <c r="BU812" s="20">
        <v>32699.54</v>
      </c>
      <c r="BV812" s="20">
        <v>2282.31</v>
      </c>
      <c r="BW812" s="20">
        <v>731.09</v>
      </c>
      <c r="BX812" s="20">
        <v>32699.54</v>
      </c>
      <c r="BY812" s="20">
        <v>2282.31</v>
      </c>
      <c r="BZ812" s="20">
        <v>731.09</v>
      </c>
      <c r="CA812" s="20">
        <v>32699.54</v>
      </c>
      <c r="CB812" s="20">
        <v>2282.31</v>
      </c>
      <c r="CC812" s="20">
        <v>731.09</v>
      </c>
      <c r="CD812" s="20">
        <v>32699.54</v>
      </c>
      <c r="CE812" s="20">
        <v>2282.31</v>
      </c>
      <c r="CF812" s="20">
        <v>731.09</v>
      </c>
      <c r="CG812" s="20">
        <v>32699.54</v>
      </c>
      <c r="CH812" s="20">
        <v>2282.31</v>
      </c>
      <c r="CI812" s="20">
        <v>731.09</v>
      </c>
      <c r="CJ812" s="20">
        <v>32699.54</v>
      </c>
      <c r="CK812" s="20">
        <v>2282.31</v>
      </c>
      <c r="CL812" s="20">
        <v>731.09</v>
      </c>
      <c r="CM812" s="20">
        <v>32699.54</v>
      </c>
      <c r="CN812" s="20">
        <v>2282.31</v>
      </c>
      <c r="CO812" s="20">
        <v>731.09</v>
      </c>
      <c r="CP812" s="20">
        <v>32699.54</v>
      </c>
      <c r="CQ812" s="20">
        <v>2282.31</v>
      </c>
      <c r="CR812" s="20">
        <v>731.09</v>
      </c>
      <c r="CS812" s="20">
        <v>32699.54</v>
      </c>
      <c r="CT812" s="20">
        <v>2282.31</v>
      </c>
      <c r="CU812" s="20">
        <v>731.09</v>
      </c>
      <c r="CV812" s="20">
        <v>32699.54</v>
      </c>
      <c r="CW812" s="20">
        <v>2282.31</v>
      </c>
      <c r="CX812" s="20">
        <v>731.09</v>
      </c>
      <c r="CY812" s="20">
        <v>32699.54</v>
      </c>
      <c r="CZ812" s="20">
        <v>2282.31</v>
      </c>
      <c r="DA812" s="20">
        <v>731.09</v>
      </c>
      <c r="DB812" s="20">
        <v>32699.54</v>
      </c>
      <c r="DC812" s="20">
        <v>2282.31</v>
      </c>
      <c r="DD812" s="20">
        <v>731.09</v>
      </c>
      <c r="DE812" s="20">
        <v>32699.54</v>
      </c>
      <c r="DF812" s="20">
        <v>2282.31</v>
      </c>
      <c r="DG812" s="20">
        <v>731.09</v>
      </c>
      <c r="DH812" s="20">
        <v>32699.54</v>
      </c>
      <c r="DI812" s="20">
        <v>2282.31</v>
      </c>
      <c r="DJ812" s="20">
        <v>731.09</v>
      </c>
      <c r="DK812" s="20">
        <v>32699.54</v>
      </c>
      <c r="DL812" s="20">
        <v>2282.31</v>
      </c>
      <c r="DM812" s="20">
        <v>731.09</v>
      </c>
      <c r="DN812" s="20">
        <v>32699.54</v>
      </c>
      <c r="DO812" s="20">
        <v>2282.31</v>
      </c>
      <c r="DP812" s="20">
        <v>731.09</v>
      </c>
      <c r="DQ812" s="20">
        <v>32699.54</v>
      </c>
      <c r="DR812" s="20">
        <v>2282.31</v>
      </c>
      <c r="DS812" s="20">
        <v>731.09</v>
      </c>
      <c r="DT812" s="20">
        <v>32699.54</v>
      </c>
      <c r="DU812" s="20">
        <v>2282.31</v>
      </c>
      <c r="DV812" s="20">
        <v>731.09</v>
      </c>
      <c r="DW812" s="20">
        <v>32699.54</v>
      </c>
      <c r="DX812" s="20">
        <v>2282.31</v>
      </c>
      <c r="DY812" s="20">
        <v>731.09</v>
      </c>
      <c r="DZ812" s="20">
        <v>32699.54</v>
      </c>
      <c r="EA812" s="20">
        <v>2282.31</v>
      </c>
      <c r="EB812" s="20">
        <v>731.09</v>
      </c>
      <c r="EC812" s="20">
        <v>32699.54</v>
      </c>
      <c r="ED812" s="20">
        <v>2282.31</v>
      </c>
      <c r="EE812" s="20">
        <v>731.09</v>
      </c>
      <c r="EF812" s="20">
        <v>32699.54</v>
      </c>
      <c r="EG812" s="20">
        <v>2282.31</v>
      </c>
      <c r="EH812" s="20">
        <v>731.09</v>
      </c>
      <c r="EI812" s="20">
        <f t="shared" si="77"/>
        <v>32699.54</v>
      </c>
      <c r="EJ812" s="20">
        <f t="shared" si="77"/>
        <v>2282.31</v>
      </c>
      <c r="EK812" s="20">
        <f t="shared" si="77"/>
        <v>731.09</v>
      </c>
      <c r="EL812" s="20">
        <v>32699.54</v>
      </c>
      <c r="EM812" s="20">
        <v>2282.31</v>
      </c>
      <c r="EN812" s="20">
        <v>731.09</v>
      </c>
      <c r="EO812" s="24">
        <f t="shared" si="78"/>
        <v>928536.44000000076</v>
      </c>
      <c r="EP812" s="25">
        <f t="shared" si="74"/>
        <v>0</v>
      </c>
      <c r="EQ812" s="25">
        <f t="shared" si="75"/>
        <v>142851.73999999918</v>
      </c>
      <c r="ES812" s="26"/>
    </row>
    <row r="813" spans="1:149" x14ac:dyDescent="0.25">
      <c r="A813" s="27">
        <v>822</v>
      </c>
      <c r="B813" s="15">
        <v>1616271000139</v>
      </c>
      <c r="C813" s="28" t="s">
        <v>827</v>
      </c>
      <c r="D813" s="17">
        <v>339128.68</v>
      </c>
      <c r="E813" s="18">
        <v>1517439.22</v>
      </c>
      <c r="F813" s="19">
        <v>0</v>
      </c>
      <c r="G813" s="20">
        <v>0</v>
      </c>
      <c r="H813" s="21">
        <f t="shared" si="73"/>
        <v>339128.68</v>
      </c>
      <c r="I813" s="21">
        <v>1517439.22</v>
      </c>
      <c r="J813" s="22">
        <v>0</v>
      </c>
      <c r="K813" s="22">
        <v>0</v>
      </c>
      <c r="L813" s="22">
        <v>0</v>
      </c>
      <c r="M813" s="22">
        <v>0</v>
      </c>
      <c r="N813" s="22">
        <v>15539.63</v>
      </c>
      <c r="O813" s="22">
        <v>0</v>
      </c>
      <c r="P813" s="22">
        <v>15539.63</v>
      </c>
      <c r="Q813" s="22">
        <v>0</v>
      </c>
      <c r="R813" s="22">
        <v>15539.63</v>
      </c>
      <c r="S813" s="22">
        <v>15539.63</v>
      </c>
      <c r="T813" s="22">
        <v>15539.63</v>
      </c>
      <c r="U813" s="22">
        <v>15532.09</v>
      </c>
      <c r="V813" s="22">
        <v>15532.09</v>
      </c>
      <c r="W813" s="22">
        <v>15532.09</v>
      </c>
      <c r="X813" s="22">
        <v>15532.09</v>
      </c>
      <c r="Y813" s="22">
        <v>9495.6</v>
      </c>
      <c r="Z813" s="22">
        <v>9495.6</v>
      </c>
      <c r="AA813" s="22">
        <v>9495.6</v>
      </c>
      <c r="AB813" s="22">
        <v>9495.6</v>
      </c>
      <c r="AC813" s="22">
        <v>0</v>
      </c>
      <c r="AD813" s="22">
        <v>9495.6</v>
      </c>
      <c r="AE813" s="22"/>
      <c r="AF813" s="22"/>
      <c r="AG813" s="22">
        <v>9495.6</v>
      </c>
      <c r="AH813" s="22"/>
      <c r="AI813" s="22"/>
      <c r="AJ813" s="22">
        <v>9495.6</v>
      </c>
      <c r="AK813" s="22"/>
      <c r="AL813" s="22">
        <v>9495.6</v>
      </c>
      <c r="AM813" s="22">
        <v>9495.6</v>
      </c>
      <c r="AN813" s="22">
        <v>9495.6</v>
      </c>
      <c r="AO813" s="22"/>
      <c r="AP813" s="22">
        <v>9495.6</v>
      </c>
      <c r="AQ813" s="22"/>
      <c r="AR813" s="22"/>
      <c r="AS813" s="22">
        <v>9495.6</v>
      </c>
      <c r="AT813" s="22">
        <v>0</v>
      </c>
      <c r="AU813" s="22">
        <v>0</v>
      </c>
      <c r="AV813" s="22">
        <v>9495.6</v>
      </c>
      <c r="AW813" s="22">
        <v>0</v>
      </c>
      <c r="AX813" s="22">
        <v>0</v>
      </c>
      <c r="AY813" s="22"/>
      <c r="AZ813" s="22">
        <f>VLOOKUP(A813,[1]Consolidado!$A$4:$AZ$856,52,FALSE)</f>
        <v>9495.6</v>
      </c>
      <c r="BA813" s="22">
        <f>VLOOKUP(A813,'[2]Parcelas ICMS 2018 Calculadas'!$A$4:$BC$856,55,FALSE)</f>
        <v>0</v>
      </c>
      <c r="BB813" s="22">
        <v>9495.6</v>
      </c>
      <c r="BC813" s="22">
        <v>0</v>
      </c>
      <c r="BD813" s="22">
        <v>0</v>
      </c>
      <c r="BE813" s="22">
        <v>9495.6</v>
      </c>
      <c r="BF813" s="22"/>
      <c r="BG813" s="22">
        <v>0</v>
      </c>
      <c r="BH813" s="22"/>
      <c r="BI813" s="22"/>
      <c r="BJ813" s="22">
        <v>9495.6</v>
      </c>
      <c r="BK813" s="22">
        <v>0</v>
      </c>
      <c r="BL813" s="22">
        <v>0</v>
      </c>
      <c r="BM813" s="22">
        <v>0</v>
      </c>
      <c r="BN813" s="23">
        <f t="shared" si="76"/>
        <v>301251.70999999996</v>
      </c>
      <c r="BO813" s="20">
        <v>46313.34</v>
      </c>
      <c r="BP813" s="20">
        <v>3232.5</v>
      </c>
      <c r="BQ813" s="20">
        <v>1035.47</v>
      </c>
      <c r="BR813" s="20">
        <v>46313.34</v>
      </c>
      <c r="BS813" s="20">
        <v>3232.5</v>
      </c>
      <c r="BT813" s="20">
        <v>1035.47</v>
      </c>
      <c r="BU813" s="20">
        <v>46313.34</v>
      </c>
      <c r="BV813" s="20">
        <v>3232.5</v>
      </c>
      <c r="BW813" s="20">
        <v>1035.47</v>
      </c>
      <c r="BX813" s="20">
        <v>46313.34</v>
      </c>
      <c r="BY813" s="20">
        <v>3232.5</v>
      </c>
      <c r="BZ813" s="20">
        <v>1035.47</v>
      </c>
      <c r="CA813" s="20">
        <v>46313.34</v>
      </c>
      <c r="CB813" s="20">
        <v>3232.5</v>
      </c>
      <c r="CC813" s="20">
        <v>1035.47</v>
      </c>
      <c r="CD813" s="20">
        <v>46313.34</v>
      </c>
      <c r="CE813" s="20">
        <v>3232.5</v>
      </c>
      <c r="CF813" s="20">
        <v>1035.47</v>
      </c>
      <c r="CG813" s="20">
        <v>46313.34</v>
      </c>
      <c r="CH813" s="20">
        <v>3232.5</v>
      </c>
      <c r="CI813" s="20">
        <v>1035.47</v>
      </c>
      <c r="CJ813" s="20">
        <v>46313.34</v>
      </c>
      <c r="CK813" s="20">
        <v>3232.5</v>
      </c>
      <c r="CL813" s="20">
        <v>1035.47</v>
      </c>
      <c r="CM813" s="20">
        <v>46313.34</v>
      </c>
      <c r="CN813" s="20">
        <v>3232.5</v>
      </c>
      <c r="CO813" s="20">
        <v>1035.47</v>
      </c>
      <c r="CP813" s="20">
        <v>46313.34</v>
      </c>
      <c r="CQ813" s="20">
        <v>3232.5</v>
      </c>
      <c r="CR813" s="20">
        <v>1035.47</v>
      </c>
      <c r="CS813" s="20">
        <v>46313.34</v>
      </c>
      <c r="CT813" s="20">
        <v>3232.5</v>
      </c>
      <c r="CU813" s="20">
        <v>1035.47</v>
      </c>
      <c r="CV813" s="20">
        <v>46313.34</v>
      </c>
      <c r="CW813" s="20">
        <v>3232.5</v>
      </c>
      <c r="CX813" s="20">
        <v>1035.47</v>
      </c>
      <c r="CY813" s="20">
        <v>46313.34</v>
      </c>
      <c r="CZ813" s="20">
        <v>3232.5</v>
      </c>
      <c r="DA813" s="20">
        <v>1035.47</v>
      </c>
      <c r="DB813" s="20">
        <v>46313.34</v>
      </c>
      <c r="DC813" s="20">
        <v>3232.5</v>
      </c>
      <c r="DD813" s="20">
        <v>1035.47</v>
      </c>
      <c r="DE813" s="20">
        <v>46313.34</v>
      </c>
      <c r="DF813" s="20">
        <v>3232.5</v>
      </c>
      <c r="DG813" s="20">
        <v>1035.47</v>
      </c>
      <c r="DH813" s="20">
        <v>46313.34</v>
      </c>
      <c r="DI813" s="20">
        <v>3232.5</v>
      </c>
      <c r="DJ813" s="20">
        <v>1035.47</v>
      </c>
      <c r="DK813" s="20">
        <v>46313.34</v>
      </c>
      <c r="DL813" s="20">
        <v>3232.5</v>
      </c>
      <c r="DM813" s="20">
        <v>1035.47</v>
      </c>
      <c r="DN813" s="20">
        <v>46313.34</v>
      </c>
      <c r="DO813" s="20">
        <v>3232.5</v>
      </c>
      <c r="DP813" s="20">
        <v>1035.47</v>
      </c>
      <c r="DQ813" s="20">
        <v>46313.34</v>
      </c>
      <c r="DR813" s="20">
        <v>3232.5</v>
      </c>
      <c r="DS813" s="20">
        <v>1035.47</v>
      </c>
      <c r="DT813" s="20">
        <v>46313.34</v>
      </c>
      <c r="DU813" s="20">
        <v>3232.5</v>
      </c>
      <c r="DV813" s="20">
        <v>1035.47</v>
      </c>
      <c r="DW813" s="20">
        <v>46313.34</v>
      </c>
      <c r="DX813" s="20">
        <v>3232.5</v>
      </c>
      <c r="DY813" s="20">
        <v>1035.47</v>
      </c>
      <c r="DZ813" s="20">
        <v>46313.34</v>
      </c>
      <c r="EA813" s="20">
        <v>3232.5</v>
      </c>
      <c r="EB813" s="20">
        <v>1035.47</v>
      </c>
      <c r="EC813" s="20">
        <v>46313.34</v>
      </c>
      <c r="ED813" s="20">
        <v>3232.5</v>
      </c>
      <c r="EE813" s="20">
        <v>1035.47</v>
      </c>
      <c r="EF813" s="20">
        <v>46313.34</v>
      </c>
      <c r="EG813" s="20">
        <v>3232.5</v>
      </c>
      <c r="EH813" s="20">
        <v>1035.47</v>
      </c>
      <c r="EI813" s="20">
        <f t="shared" si="77"/>
        <v>46313.34</v>
      </c>
      <c r="EJ813" s="20">
        <f t="shared" si="77"/>
        <v>3232.5</v>
      </c>
      <c r="EK813" s="20">
        <f t="shared" si="77"/>
        <v>1035.47</v>
      </c>
      <c r="EL813" s="20">
        <v>46313.34</v>
      </c>
      <c r="EM813" s="20">
        <v>3232.5</v>
      </c>
      <c r="EN813" s="20">
        <v>1035.47</v>
      </c>
      <c r="EO813" s="24">
        <f t="shared" si="78"/>
        <v>1315114.0599999994</v>
      </c>
      <c r="EP813" s="25">
        <f t="shared" si="74"/>
        <v>37876.97000000003</v>
      </c>
      <c r="EQ813" s="25">
        <f t="shared" si="75"/>
        <v>202325.16000000061</v>
      </c>
      <c r="ES813" s="26"/>
    </row>
    <row r="814" spans="1:149" x14ac:dyDescent="0.25">
      <c r="A814" s="27">
        <v>823</v>
      </c>
      <c r="B814" s="15">
        <v>1612490000140</v>
      </c>
      <c r="C814" s="28" t="s">
        <v>828</v>
      </c>
      <c r="D814" s="17">
        <v>398841.67</v>
      </c>
      <c r="E814" s="18">
        <v>701596.37</v>
      </c>
      <c r="F814" s="19">
        <v>0</v>
      </c>
      <c r="G814" s="20">
        <v>0</v>
      </c>
      <c r="H814" s="21">
        <f t="shared" si="73"/>
        <v>398841.67</v>
      </c>
      <c r="I814" s="21">
        <v>701596.37</v>
      </c>
      <c r="J814" s="22">
        <v>0</v>
      </c>
      <c r="K814" s="22">
        <v>0</v>
      </c>
      <c r="L814" s="22">
        <v>0</v>
      </c>
      <c r="M814" s="22">
        <v>0</v>
      </c>
      <c r="N814" s="22">
        <v>18275.810000000001</v>
      </c>
      <c r="O814" s="22">
        <v>0</v>
      </c>
      <c r="P814" s="22">
        <v>18275.810000000001</v>
      </c>
      <c r="Q814" s="22">
        <v>0</v>
      </c>
      <c r="R814" s="22">
        <v>18275.810000000001</v>
      </c>
      <c r="S814" s="22">
        <v>18275.810000000001</v>
      </c>
      <c r="T814" s="22">
        <v>18275.810000000001</v>
      </c>
      <c r="U814" s="22">
        <v>18266.95</v>
      </c>
      <c r="V814" s="22">
        <v>18266.95</v>
      </c>
      <c r="W814" s="22">
        <v>18266.95</v>
      </c>
      <c r="X814" s="22">
        <v>18266.95</v>
      </c>
      <c r="Y814" s="22">
        <v>11167.57</v>
      </c>
      <c r="Z814" s="22">
        <v>11167.57</v>
      </c>
      <c r="AA814" s="22">
        <v>11167.57</v>
      </c>
      <c r="AB814" s="22">
        <v>11167.57</v>
      </c>
      <c r="AC814" s="22">
        <v>0</v>
      </c>
      <c r="AD814" s="22">
        <v>11167.57</v>
      </c>
      <c r="AE814" s="22"/>
      <c r="AF814" s="22"/>
      <c r="AG814" s="22">
        <v>11167.57</v>
      </c>
      <c r="AH814" s="22"/>
      <c r="AI814" s="22"/>
      <c r="AJ814" s="22">
        <v>11167.57</v>
      </c>
      <c r="AK814" s="22"/>
      <c r="AL814" s="22">
        <v>11167.57</v>
      </c>
      <c r="AM814" s="22">
        <v>11167.57</v>
      </c>
      <c r="AN814" s="22">
        <v>11167.57</v>
      </c>
      <c r="AO814" s="22"/>
      <c r="AP814" s="22">
        <v>11167.57</v>
      </c>
      <c r="AQ814" s="22"/>
      <c r="AR814" s="22"/>
      <c r="AS814" s="22">
        <v>11167.57</v>
      </c>
      <c r="AT814" s="22">
        <v>0</v>
      </c>
      <c r="AU814" s="22">
        <v>0</v>
      </c>
      <c r="AV814" s="22">
        <v>11167.57</v>
      </c>
      <c r="AW814" s="22">
        <v>67005.42</v>
      </c>
      <c r="AX814" s="22">
        <v>22210.99</v>
      </c>
      <c r="AY814" s="22"/>
      <c r="AZ814" s="22">
        <f>VLOOKUP(A814,[1]Consolidado!$A$4:$AZ$856,52,FALSE)</f>
        <v>0</v>
      </c>
      <c r="BA814" s="22">
        <f>VLOOKUP(A814,'[2]Parcelas ICMS 2018 Calculadas'!$A$4:$BC$856,55,FALSE)</f>
        <v>0</v>
      </c>
      <c r="BB814" s="22">
        <v>0</v>
      </c>
      <c r="BC814" s="22">
        <v>0</v>
      </c>
      <c r="BD814" s="22">
        <v>0</v>
      </c>
      <c r="BE814" s="22"/>
      <c r="BF814" s="22"/>
      <c r="BG814" s="22">
        <v>0</v>
      </c>
      <c r="BH814" s="22"/>
      <c r="BI814" s="22"/>
      <c r="BJ814" s="22">
        <v>0</v>
      </c>
      <c r="BK814" s="22">
        <v>0</v>
      </c>
      <c r="BL814" s="22">
        <v>0</v>
      </c>
      <c r="BM814" s="22">
        <v>0</v>
      </c>
      <c r="BN814" s="23">
        <f t="shared" si="76"/>
        <v>398841.67000000004</v>
      </c>
      <c r="BO814" s="20">
        <v>21413.23</v>
      </c>
      <c r="BP814" s="20">
        <v>1494.56</v>
      </c>
      <c r="BQ814" s="20">
        <v>478.76</v>
      </c>
      <c r="BR814" s="20">
        <v>21413.23</v>
      </c>
      <c r="BS814" s="20">
        <v>1494.56</v>
      </c>
      <c r="BT814" s="20">
        <v>478.76</v>
      </c>
      <c r="BU814" s="20">
        <v>21413.23</v>
      </c>
      <c r="BV814" s="20">
        <v>1494.56</v>
      </c>
      <c r="BW814" s="20">
        <v>478.76</v>
      </c>
      <c r="BX814" s="20">
        <v>21413.23</v>
      </c>
      <c r="BY814" s="20">
        <v>1494.56</v>
      </c>
      <c r="BZ814" s="20">
        <v>478.76</v>
      </c>
      <c r="CA814" s="20">
        <v>21413.23</v>
      </c>
      <c r="CB814" s="20">
        <v>1494.56</v>
      </c>
      <c r="CC814" s="20">
        <v>478.76</v>
      </c>
      <c r="CD814" s="20">
        <v>21413.23</v>
      </c>
      <c r="CE814" s="20">
        <v>1494.56</v>
      </c>
      <c r="CF814" s="20">
        <v>478.76</v>
      </c>
      <c r="CG814" s="20">
        <v>21413.23</v>
      </c>
      <c r="CH814" s="20">
        <v>1494.56</v>
      </c>
      <c r="CI814" s="20">
        <v>478.76</v>
      </c>
      <c r="CJ814" s="20">
        <v>21413.23</v>
      </c>
      <c r="CK814" s="20">
        <v>1494.56</v>
      </c>
      <c r="CL814" s="20">
        <v>478.76</v>
      </c>
      <c r="CM814" s="20">
        <v>21413.23</v>
      </c>
      <c r="CN814" s="20">
        <v>1494.56</v>
      </c>
      <c r="CO814" s="20">
        <v>478.76</v>
      </c>
      <c r="CP814" s="20">
        <v>21413.23</v>
      </c>
      <c r="CQ814" s="20">
        <v>1494.56</v>
      </c>
      <c r="CR814" s="20">
        <v>478.76</v>
      </c>
      <c r="CS814" s="20">
        <v>21413.23</v>
      </c>
      <c r="CT814" s="20">
        <v>1494.56</v>
      </c>
      <c r="CU814" s="20">
        <v>478.76</v>
      </c>
      <c r="CV814" s="20">
        <v>21413.23</v>
      </c>
      <c r="CW814" s="20">
        <v>1494.56</v>
      </c>
      <c r="CX814" s="20">
        <v>478.76</v>
      </c>
      <c r="CY814" s="20">
        <v>21413.23</v>
      </c>
      <c r="CZ814" s="20">
        <v>1494.56</v>
      </c>
      <c r="DA814" s="20">
        <v>478.76</v>
      </c>
      <c r="DB814" s="20">
        <v>21413.23</v>
      </c>
      <c r="DC814" s="20">
        <v>1494.56</v>
      </c>
      <c r="DD814" s="20">
        <v>478.76</v>
      </c>
      <c r="DE814" s="20">
        <v>21413.23</v>
      </c>
      <c r="DF814" s="20">
        <v>1494.56</v>
      </c>
      <c r="DG814" s="20">
        <v>478.76</v>
      </c>
      <c r="DH814" s="20">
        <v>21413.23</v>
      </c>
      <c r="DI814" s="20">
        <v>1494.56</v>
      </c>
      <c r="DJ814" s="20">
        <v>478.76</v>
      </c>
      <c r="DK814" s="20">
        <v>21413.23</v>
      </c>
      <c r="DL814" s="20">
        <v>1494.56</v>
      </c>
      <c r="DM814" s="20">
        <v>478.76</v>
      </c>
      <c r="DN814" s="20">
        <v>21413.23</v>
      </c>
      <c r="DO814" s="20">
        <v>1494.56</v>
      </c>
      <c r="DP814" s="20">
        <v>478.76</v>
      </c>
      <c r="DQ814" s="20">
        <v>21413.23</v>
      </c>
      <c r="DR814" s="20">
        <v>1494.56</v>
      </c>
      <c r="DS814" s="20">
        <v>478.76</v>
      </c>
      <c r="DT814" s="20">
        <v>21413.23</v>
      </c>
      <c r="DU814" s="20">
        <v>1494.56</v>
      </c>
      <c r="DV814" s="20">
        <v>478.76</v>
      </c>
      <c r="DW814" s="20">
        <v>21413.23</v>
      </c>
      <c r="DX814" s="20">
        <v>1494.56</v>
      </c>
      <c r="DY814" s="20">
        <v>478.76</v>
      </c>
      <c r="DZ814" s="20">
        <v>21413.23</v>
      </c>
      <c r="EA814" s="20">
        <v>1494.56</v>
      </c>
      <c r="EB814" s="20">
        <v>478.76</v>
      </c>
      <c r="EC814" s="20">
        <v>21413.23</v>
      </c>
      <c r="ED814" s="20">
        <v>1494.56</v>
      </c>
      <c r="EE814" s="20">
        <v>478.76</v>
      </c>
      <c r="EF814" s="20">
        <v>21413.23</v>
      </c>
      <c r="EG814" s="20">
        <v>1494.56</v>
      </c>
      <c r="EH814" s="20">
        <v>478.76</v>
      </c>
      <c r="EI814" s="20">
        <f t="shared" si="77"/>
        <v>21413.23</v>
      </c>
      <c r="EJ814" s="20">
        <f t="shared" si="77"/>
        <v>1494.56</v>
      </c>
      <c r="EK814" s="20">
        <f t="shared" si="77"/>
        <v>478.76</v>
      </c>
      <c r="EL814" s="20">
        <v>21413.23</v>
      </c>
      <c r="EM814" s="20">
        <v>1494.56</v>
      </c>
      <c r="EN814" s="20">
        <v>478.76</v>
      </c>
      <c r="EO814" s="24">
        <f t="shared" si="78"/>
        <v>608050.30000000016</v>
      </c>
      <c r="EP814" s="25">
        <f t="shared" si="74"/>
        <v>0</v>
      </c>
      <c r="EQ814" s="25">
        <f t="shared" si="75"/>
        <v>93546.069999999832</v>
      </c>
      <c r="ES814" s="26"/>
    </row>
    <row r="815" spans="1:149" x14ac:dyDescent="0.25">
      <c r="A815" s="27">
        <v>824</v>
      </c>
      <c r="B815" s="15">
        <v>1612479000180</v>
      </c>
      <c r="C815" s="28" t="s">
        <v>829</v>
      </c>
      <c r="D815" s="17">
        <v>327519.12</v>
      </c>
      <c r="E815" s="18">
        <v>1192127.22</v>
      </c>
      <c r="F815" s="19">
        <v>0</v>
      </c>
      <c r="G815" s="20">
        <v>0</v>
      </c>
      <c r="H815" s="21">
        <f t="shared" si="73"/>
        <v>327519.12</v>
      </c>
      <c r="I815" s="21">
        <v>1192127.22</v>
      </c>
      <c r="J815" s="22">
        <v>0</v>
      </c>
      <c r="K815" s="22">
        <v>0</v>
      </c>
      <c r="L815" s="22">
        <v>0</v>
      </c>
      <c r="M815" s="22">
        <v>0</v>
      </c>
      <c r="N815" s="22">
        <v>15007.65</v>
      </c>
      <c r="O815" s="22">
        <v>0</v>
      </c>
      <c r="P815" s="22">
        <v>15007.65</v>
      </c>
      <c r="Q815" s="22">
        <v>0</v>
      </c>
      <c r="R815" s="22">
        <v>15007.65</v>
      </c>
      <c r="S815" s="22">
        <v>15007.65</v>
      </c>
      <c r="T815" s="22">
        <v>15007.65</v>
      </c>
      <c r="U815" s="22">
        <v>15000.38</v>
      </c>
      <c r="V815" s="22">
        <v>15000.38</v>
      </c>
      <c r="W815" s="22">
        <v>15000.38</v>
      </c>
      <c r="X815" s="22">
        <v>15000.38</v>
      </c>
      <c r="Y815" s="22">
        <v>9170.5400000000009</v>
      </c>
      <c r="Z815" s="22">
        <v>9170.5400000000009</v>
      </c>
      <c r="AA815" s="22">
        <v>9170.5400000000009</v>
      </c>
      <c r="AB815" s="22">
        <v>9170.5400000000009</v>
      </c>
      <c r="AC815" s="22">
        <v>0</v>
      </c>
      <c r="AD815" s="22">
        <v>9170.5400000000009</v>
      </c>
      <c r="AE815" s="22"/>
      <c r="AF815" s="22"/>
      <c r="AG815" s="22">
        <v>9170.5400000000009</v>
      </c>
      <c r="AH815" s="22"/>
      <c r="AI815" s="22"/>
      <c r="AJ815" s="22">
        <v>9170.5400000000009</v>
      </c>
      <c r="AK815" s="22"/>
      <c r="AL815" s="22">
        <v>9170.5400000000009</v>
      </c>
      <c r="AM815" s="22">
        <v>9170.5400000000009</v>
      </c>
      <c r="AN815" s="22">
        <v>9170.5400000000009</v>
      </c>
      <c r="AO815" s="22"/>
      <c r="AP815" s="22">
        <v>9170.5400000000009</v>
      </c>
      <c r="AQ815" s="22"/>
      <c r="AR815" s="22"/>
      <c r="AS815" s="22">
        <v>9170.5400000000009</v>
      </c>
      <c r="AT815" s="22">
        <v>0</v>
      </c>
      <c r="AU815" s="22">
        <v>0</v>
      </c>
      <c r="AV815" s="22">
        <v>9170.5400000000009</v>
      </c>
      <c r="AW815" s="22">
        <v>0</v>
      </c>
      <c r="AX815" s="22">
        <v>73262.33</v>
      </c>
      <c r="AY815" s="22"/>
      <c r="AZ815" s="22">
        <f>VLOOKUP(A815,[1]Consolidado!$A$4:$AZ$856,52,FALSE)</f>
        <v>0</v>
      </c>
      <c r="BA815" s="22">
        <f>VLOOKUP(A815,'[2]Parcelas ICMS 2018 Calculadas'!$A$4:$BC$856,55,FALSE)</f>
        <v>0</v>
      </c>
      <c r="BB815" s="22">
        <v>0</v>
      </c>
      <c r="BC815" s="22">
        <v>0</v>
      </c>
      <c r="BD815" s="22">
        <v>0</v>
      </c>
      <c r="BE815" s="22"/>
      <c r="BF815" s="22"/>
      <c r="BG815" s="22">
        <v>0</v>
      </c>
      <c r="BH815" s="22"/>
      <c r="BI815" s="22"/>
      <c r="BJ815" s="22">
        <v>0</v>
      </c>
      <c r="BK815" s="22">
        <v>0</v>
      </c>
      <c r="BL815" s="22">
        <v>0</v>
      </c>
      <c r="BM815" s="22">
        <v>0</v>
      </c>
      <c r="BN815" s="23">
        <f t="shared" si="76"/>
        <v>327519.12000000011</v>
      </c>
      <c r="BO815" s="20">
        <v>36384.58</v>
      </c>
      <c r="BP815" s="20">
        <v>2539.5100000000002</v>
      </c>
      <c r="BQ815" s="20">
        <v>813.48</v>
      </c>
      <c r="BR815" s="20">
        <v>36384.58</v>
      </c>
      <c r="BS815" s="20">
        <v>2539.5100000000002</v>
      </c>
      <c r="BT815" s="20">
        <v>813.48</v>
      </c>
      <c r="BU815" s="20">
        <v>36384.58</v>
      </c>
      <c r="BV815" s="20">
        <v>2539.5100000000002</v>
      </c>
      <c r="BW815" s="20">
        <v>813.48</v>
      </c>
      <c r="BX815" s="20">
        <v>36384.58</v>
      </c>
      <c r="BY815" s="20">
        <v>2539.5100000000002</v>
      </c>
      <c r="BZ815" s="20">
        <v>813.48</v>
      </c>
      <c r="CA815" s="20">
        <v>36384.58</v>
      </c>
      <c r="CB815" s="20">
        <v>2539.5100000000002</v>
      </c>
      <c r="CC815" s="20">
        <v>813.48</v>
      </c>
      <c r="CD815" s="20">
        <v>36384.58</v>
      </c>
      <c r="CE815" s="20">
        <v>2539.5100000000002</v>
      </c>
      <c r="CF815" s="20">
        <v>813.48</v>
      </c>
      <c r="CG815" s="20">
        <v>36384.58</v>
      </c>
      <c r="CH815" s="20">
        <v>2539.5100000000002</v>
      </c>
      <c r="CI815" s="20">
        <v>813.48</v>
      </c>
      <c r="CJ815" s="20">
        <v>36384.58</v>
      </c>
      <c r="CK815" s="20">
        <v>2539.5100000000002</v>
      </c>
      <c r="CL815" s="20">
        <v>813.48</v>
      </c>
      <c r="CM815" s="20">
        <v>36384.58</v>
      </c>
      <c r="CN815" s="20">
        <v>2539.5100000000002</v>
      </c>
      <c r="CO815" s="20">
        <v>813.48</v>
      </c>
      <c r="CP815" s="20">
        <v>36384.58</v>
      </c>
      <c r="CQ815" s="20">
        <v>2539.5100000000002</v>
      </c>
      <c r="CR815" s="20">
        <v>813.48</v>
      </c>
      <c r="CS815" s="20">
        <v>36384.58</v>
      </c>
      <c r="CT815" s="20">
        <v>2539.5100000000002</v>
      </c>
      <c r="CU815" s="20">
        <v>813.48</v>
      </c>
      <c r="CV815" s="20">
        <v>36384.58</v>
      </c>
      <c r="CW815" s="20">
        <v>2539.5100000000002</v>
      </c>
      <c r="CX815" s="20">
        <v>813.48</v>
      </c>
      <c r="CY815" s="20">
        <v>36384.58</v>
      </c>
      <c r="CZ815" s="20">
        <v>2539.5100000000002</v>
      </c>
      <c r="DA815" s="20">
        <v>813.48</v>
      </c>
      <c r="DB815" s="20">
        <v>36384.58</v>
      </c>
      <c r="DC815" s="20">
        <v>2539.5100000000002</v>
      </c>
      <c r="DD815" s="20">
        <v>813.48</v>
      </c>
      <c r="DE815" s="20">
        <v>36384.58</v>
      </c>
      <c r="DF815" s="20">
        <v>2539.5100000000002</v>
      </c>
      <c r="DG815" s="20">
        <v>813.48</v>
      </c>
      <c r="DH815" s="20">
        <v>36384.58</v>
      </c>
      <c r="DI815" s="20">
        <v>2539.5100000000002</v>
      </c>
      <c r="DJ815" s="20">
        <v>813.48</v>
      </c>
      <c r="DK815" s="20">
        <v>36384.58</v>
      </c>
      <c r="DL815" s="20">
        <v>2539.5100000000002</v>
      </c>
      <c r="DM815" s="20">
        <v>813.48</v>
      </c>
      <c r="DN815" s="20">
        <v>36384.58</v>
      </c>
      <c r="DO815" s="20">
        <v>2539.5100000000002</v>
      </c>
      <c r="DP815" s="20">
        <v>813.48</v>
      </c>
      <c r="DQ815" s="20">
        <v>36384.58</v>
      </c>
      <c r="DR815" s="20">
        <v>2539.5100000000002</v>
      </c>
      <c r="DS815" s="20">
        <v>813.48</v>
      </c>
      <c r="DT815" s="20">
        <v>36384.58</v>
      </c>
      <c r="DU815" s="20">
        <v>2539.5100000000002</v>
      </c>
      <c r="DV815" s="20">
        <v>813.48</v>
      </c>
      <c r="DW815" s="20">
        <v>36384.58</v>
      </c>
      <c r="DX815" s="20">
        <v>2539.5100000000002</v>
      </c>
      <c r="DY815" s="20">
        <v>813.48</v>
      </c>
      <c r="DZ815" s="20">
        <v>36384.58</v>
      </c>
      <c r="EA815" s="20">
        <v>2539.5100000000002</v>
      </c>
      <c r="EB815" s="20">
        <v>813.48</v>
      </c>
      <c r="EC815" s="20">
        <v>36384.58</v>
      </c>
      <c r="ED815" s="20">
        <v>2539.5100000000002</v>
      </c>
      <c r="EE815" s="20">
        <v>813.48</v>
      </c>
      <c r="EF815" s="20">
        <v>36384.58</v>
      </c>
      <c r="EG815" s="20">
        <v>2539.5100000000002</v>
      </c>
      <c r="EH815" s="20">
        <v>813.48</v>
      </c>
      <c r="EI815" s="20">
        <f t="shared" si="77"/>
        <v>36384.58</v>
      </c>
      <c r="EJ815" s="20">
        <f t="shared" si="77"/>
        <v>2539.5100000000002</v>
      </c>
      <c r="EK815" s="20">
        <f t="shared" si="77"/>
        <v>813.48</v>
      </c>
      <c r="EL815" s="20">
        <v>36384.58</v>
      </c>
      <c r="EM815" s="20">
        <v>2539.5100000000002</v>
      </c>
      <c r="EN815" s="20">
        <v>813.48</v>
      </c>
      <c r="EO815" s="24">
        <f t="shared" si="78"/>
        <v>1033176.8199999994</v>
      </c>
      <c r="EP815" s="25">
        <f t="shared" si="74"/>
        <v>0</v>
      </c>
      <c r="EQ815" s="25">
        <f t="shared" si="75"/>
        <v>158950.40000000061</v>
      </c>
      <c r="ES815" s="26"/>
    </row>
    <row r="816" spans="1:149" x14ac:dyDescent="0.25">
      <c r="A816" s="27">
        <v>825</v>
      </c>
      <c r="B816" s="15">
        <v>1612478000135</v>
      </c>
      <c r="C816" s="28" t="s">
        <v>830</v>
      </c>
      <c r="D816" s="17">
        <v>259053.4</v>
      </c>
      <c r="E816" s="18">
        <v>947061.13</v>
      </c>
      <c r="F816" s="19">
        <v>0</v>
      </c>
      <c r="G816" s="20">
        <v>0</v>
      </c>
      <c r="H816" s="21">
        <f t="shared" si="73"/>
        <v>259053.4</v>
      </c>
      <c r="I816" s="21">
        <v>947061.13</v>
      </c>
      <c r="J816" s="22">
        <v>0</v>
      </c>
      <c r="K816" s="22">
        <v>0</v>
      </c>
      <c r="L816" s="22">
        <v>0</v>
      </c>
      <c r="M816" s="22">
        <v>0</v>
      </c>
      <c r="N816" s="22">
        <v>11870.4</v>
      </c>
      <c r="O816" s="22">
        <v>0</v>
      </c>
      <c r="P816" s="22">
        <v>11870.4</v>
      </c>
      <c r="Q816" s="22">
        <v>0</v>
      </c>
      <c r="R816" s="22">
        <v>11870.4</v>
      </c>
      <c r="S816" s="22">
        <v>11870.4</v>
      </c>
      <c r="T816" s="22">
        <v>11870.4</v>
      </c>
      <c r="U816" s="22">
        <v>11864.65</v>
      </c>
      <c r="V816" s="22">
        <v>11864.65</v>
      </c>
      <c r="W816" s="22">
        <v>11864.65</v>
      </c>
      <c r="X816" s="22">
        <v>11864.65</v>
      </c>
      <c r="Y816" s="22">
        <v>7253.5</v>
      </c>
      <c r="Z816" s="22">
        <v>7253.5</v>
      </c>
      <c r="AA816" s="22">
        <v>7253.5</v>
      </c>
      <c r="AB816" s="22">
        <v>7253.5</v>
      </c>
      <c r="AC816" s="22">
        <v>0</v>
      </c>
      <c r="AD816" s="22">
        <v>7253.5</v>
      </c>
      <c r="AE816" s="22"/>
      <c r="AF816" s="22"/>
      <c r="AG816" s="22">
        <v>7253.5</v>
      </c>
      <c r="AH816" s="22"/>
      <c r="AI816" s="22"/>
      <c r="AJ816" s="22">
        <v>7253.5</v>
      </c>
      <c r="AK816" s="22"/>
      <c r="AL816" s="22">
        <v>7253.5</v>
      </c>
      <c r="AM816" s="22">
        <v>7253.5</v>
      </c>
      <c r="AN816" s="22">
        <v>7253.5</v>
      </c>
      <c r="AO816" s="22"/>
      <c r="AP816" s="22">
        <v>7253.5</v>
      </c>
      <c r="AQ816" s="22"/>
      <c r="AR816" s="22"/>
      <c r="AS816" s="22">
        <v>7253.5</v>
      </c>
      <c r="AT816" s="22">
        <v>0</v>
      </c>
      <c r="AU816" s="22">
        <v>0</v>
      </c>
      <c r="AV816" s="22">
        <v>7253.5</v>
      </c>
      <c r="AW816" s="22">
        <v>0</v>
      </c>
      <c r="AX816" s="22">
        <v>0</v>
      </c>
      <c r="AY816" s="22"/>
      <c r="AZ816" s="22">
        <f>VLOOKUP(A816,[1]Consolidado!$A$4:$AZ$856,52,FALSE)</f>
        <v>7253.5</v>
      </c>
      <c r="BA816" s="22">
        <f>VLOOKUP(A816,'[2]Parcelas ICMS 2018 Calculadas'!$A$4:$BC$856,55,FALSE)</f>
        <v>0</v>
      </c>
      <c r="BB816" s="22">
        <v>7253.5</v>
      </c>
      <c r="BC816" s="22">
        <v>0</v>
      </c>
      <c r="BD816" s="22">
        <v>0</v>
      </c>
      <c r="BE816" s="22">
        <v>7253.5</v>
      </c>
      <c r="BF816" s="22"/>
      <c r="BG816" s="22">
        <v>0</v>
      </c>
      <c r="BH816" s="22"/>
      <c r="BI816" s="22"/>
      <c r="BJ816" s="22">
        <v>7253.5</v>
      </c>
      <c r="BK816" s="22">
        <v>0</v>
      </c>
      <c r="BL816" s="22">
        <v>0</v>
      </c>
      <c r="BM816" s="22">
        <v>0</v>
      </c>
      <c r="BN816" s="23">
        <f t="shared" si="76"/>
        <v>230120.09999999998</v>
      </c>
      <c r="BO816" s="20">
        <v>28904.99</v>
      </c>
      <c r="BP816" s="20">
        <v>2017.46</v>
      </c>
      <c r="BQ816" s="20">
        <v>646.26</v>
      </c>
      <c r="BR816" s="20">
        <v>28904.99</v>
      </c>
      <c r="BS816" s="20">
        <v>2017.46</v>
      </c>
      <c r="BT816" s="20">
        <v>646.26</v>
      </c>
      <c r="BU816" s="20">
        <v>28904.99</v>
      </c>
      <c r="BV816" s="20">
        <v>2017.46</v>
      </c>
      <c r="BW816" s="20">
        <v>646.26</v>
      </c>
      <c r="BX816" s="20">
        <v>28904.99</v>
      </c>
      <c r="BY816" s="20">
        <v>2017.46</v>
      </c>
      <c r="BZ816" s="20">
        <v>646.26</v>
      </c>
      <c r="CA816" s="20">
        <v>28904.99</v>
      </c>
      <c r="CB816" s="20">
        <v>2017.46</v>
      </c>
      <c r="CC816" s="20">
        <v>646.26</v>
      </c>
      <c r="CD816" s="20">
        <v>28904.99</v>
      </c>
      <c r="CE816" s="20">
        <v>2017.46</v>
      </c>
      <c r="CF816" s="20">
        <v>646.26</v>
      </c>
      <c r="CG816" s="20">
        <v>28904.99</v>
      </c>
      <c r="CH816" s="20">
        <v>2017.46</v>
      </c>
      <c r="CI816" s="20">
        <v>646.26</v>
      </c>
      <c r="CJ816" s="20">
        <v>28904.99</v>
      </c>
      <c r="CK816" s="20">
        <v>2017.46</v>
      </c>
      <c r="CL816" s="20">
        <v>646.26</v>
      </c>
      <c r="CM816" s="20">
        <v>28904.99</v>
      </c>
      <c r="CN816" s="20">
        <v>2017.46</v>
      </c>
      <c r="CO816" s="20">
        <v>646.26</v>
      </c>
      <c r="CP816" s="20">
        <v>28904.99</v>
      </c>
      <c r="CQ816" s="20">
        <v>2017.46</v>
      </c>
      <c r="CR816" s="20">
        <v>646.26</v>
      </c>
      <c r="CS816" s="20">
        <v>28904.99</v>
      </c>
      <c r="CT816" s="20">
        <v>2017.46</v>
      </c>
      <c r="CU816" s="20">
        <v>646.26</v>
      </c>
      <c r="CV816" s="20">
        <v>28904.99</v>
      </c>
      <c r="CW816" s="20">
        <v>2017.46</v>
      </c>
      <c r="CX816" s="20">
        <v>646.26</v>
      </c>
      <c r="CY816" s="20">
        <v>28904.99</v>
      </c>
      <c r="CZ816" s="20">
        <v>2017.46</v>
      </c>
      <c r="DA816" s="20">
        <v>646.26</v>
      </c>
      <c r="DB816" s="20">
        <v>28904.99</v>
      </c>
      <c r="DC816" s="20">
        <v>2017.46</v>
      </c>
      <c r="DD816" s="20">
        <v>646.26</v>
      </c>
      <c r="DE816" s="20">
        <v>28904.99</v>
      </c>
      <c r="DF816" s="20">
        <v>2017.46</v>
      </c>
      <c r="DG816" s="20">
        <v>646.26</v>
      </c>
      <c r="DH816" s="20">
        <v>28904.99</v>
      </c>
      <c r="DI816" s="20">
        <v>2017.46</v>
      </c>
      <c r="DJ816" s="20">
        <v>646.26</v>
      </c>
      <c r="DK816" s="20">
        <v>28904.99</v>
      </c>
      <c r="DL816" s="20">
        <v>2017.46</v>
      </c>
      <c r="DM816" s="20">
        <v>646.26</v>
      </c>
      <c r="DN816" s="20">
        <v>28904.99</v>
      </c>
      <c r="DO816" s="20">
        <v>2017.46</v>
      </c>
      <c r="DP816" s="20">
        <v>646.26</v>
      </c>
      <c r="DQ816" s="20">
        <v>28904.99</v>
      </c>
      <c r="DR816" s="20">
        <v>2017.46</v>
      </c>
      <c r="DS816" s="20">
        <v>646.26</v>
      </c>
      <c r="DT816" s="20">
        <v>28904.99</v>
      </c>
      <c r="DU816" s="20">
        <v>2017.46</v>
      </c>
      <c r="DV816" s="20">
        <v>646.26</v>
      </c>
      <c r="DW816" s="20">
        <v>28904.99</v>
      </c>
      <c r="DX816" s="20">
        <v>2017.46</v>
      </c>
      <c r="DY816" s="20">
        <v>646.26</v>
      </c>
      <c r="DZ816" s="20">
        <v>28904.99</v>
      </c>
      <c r="EA816" s="20">
        <v>2017.46</v>
      </c>
      <c r="EB816" s="20">
        <v>646.26</v>
      </c>
      <c r="EC816" s="20">
        <v>28904.99</v>
      </c>
      <c r="ED816" s="20">
        <v>2017.46</v>
      </c>
      <c r="EE816" s="20">
        <v>646.26</v>
      </c>
      <c r="EF816" s="20">
        <v>28904.99</v>
      </c>
      <c r="EG816" s="20">
        <v>2017.46</v>
      </c>
      <c r="EH816" s="20">
        <v>646.26</v>
      </c>
      <c r="EI816" s="20">
        <f t="shared" si="77"/>
        <v>28904.99</v>
      </c>
      <c r="EJ816" s="20">
        <f t="shared" si="77"/>
        <v>2017.46</v>
      </c>
      <c r="EK816" s="20">
        <f t="shared" si="77"/>
        <v>646.26</v>
      </c>
      <c r="EL816" s="20">
        <v>28904.99</v>
      </c>
      <c r="EM816" s="20">
        <v>2017.46</v>
      </c>
      <c r="EN816" s="20">
        <v>646.26</v>
      </c>
      <c r="EO816" s="24">
        <f t="shared" si="78"/>
        <v>820786.45999999985</v>
      </c>
      <c r="EP816" s="25">
        <f t="shared" si="74"/>
        <v>28933.300000000017</v>
      </c>
      <c r="EQ816" s="25">
        <f t="shared" si="75"/>
        <v>126274.67000000016</v>
      </c>
      <c r="ES816" s="26"/>
    </row>
    <row r="817" spans="1:149" x14ac:dyDescent="0.25">
      <c r="A817" s="27">
        <v>826</v>
      </c>
      <c r="B817" s="15">
        <v>1640429000106</v>
      </c>
      <c r="C817" s="28" t="s">
        <v>831</v>
      </c>
      <c r="D817" s="17">
        <v>311289.84000000003</v>
      </c>
      <c r="E817" s="18">
        <v>1327503.03</v>
      </c>
      <c r="F817" s="19">
        <v>0</v>
      </c>
      <c r="G817" s="20">
        <v>0</v>
      </c>
      <c r="H817" s="21">
        <f t="shared" si="73"/>
        <v>311289.84000000003</v>
      </c>
      <c r="I817" s="21">
        <v>1327503.03</v>
      </c>
      <c r="J817" s="22">
        <v>0</v>
      </c>
      <c r="K817" s="22">
        <v>0</v>
      </c>
      <c r="L817" s="22">
        <v>0</v>
      </c>
      <c r="M817" s="22">
        <v>0</v>
      </c>
      <c r="N817" s="22">
        <v>14263.99</v>
      </c>
      <c r="O817" s="22">
        <v>0</v>
      </c>
      <c r="P817" s="22">
        <v>14263.99</v>
      </c>
      <c r="Q817" s="22">
        <v>0</v>
      </c>
      <c r="R817" s="22">
        <v>14263.99</v>
      </c>
      <c r="S817" s="22">
        <v>14263.99</v>
      </c>
      <c r="T817" s="22">
        <v>14263.99</v>
      </c>
      <c r="U817" s="22">
        <v>14257.07</v>
      </c>
      <c r="V817" s="22">
        <v>14257.07</v>
      </c>
      <c r="W817" s="22">
        <v>14257.07</v>
      </c>
      <c r="X817" s="22">
        <v>14257.07</v>
      </c>
      <c r="Y817" s="22">
        <v>8716.1200000000008</v>
      </c>
      <c r="Z817" s="22">
        <v>8716.1200000000008</v>
      </c>
      <c r="AA817" s="22">
        <v>8716.1200000000008</v>
      </c>
      <c r="AB817" s="22">
        <v>8716.1200000000008</v>
      </c>
      <c r="AC817" s="22">
        <v>0</v>
      </c>
      <c r="AD817" s="22">
        <v>8716.1200000000008</v>
      </c>
      <c r="AE817" s="22"/>
      <c r="AF817" s="22"/>
      <c r="AG817" s="22">
        <v>8716.1200000000008</v>
      </c>
      <c r="AH817" s="22"/>
      <c r="AI817" s="22"/>
      <c r="AJ817" s="22">
        <v>8716.1200000000008</v>
      </c>
      <c r="AK817" s="22"/>
      <c r="AL817" s="22">
        <v>8716.1200000000008</v>
      </c>
      <c r="AM817" s="22">
        <v>8716.1200000000008</v>
      </c>
      <c r="AN817" s="22">
        <v>8716.1200000000008</v>
      </c>
      <c r="AO817" s="22"/>
      <c r="AP817" s="22">
        <v>8716.1200000000008</v>
      </c>
      <c r="AQ817" s="22"/>
      <c r="AR817" s="22"/>
      <c r="AS817" s="22">
        <v>8716.1200000000008</v>
      </c>
      <c r="AT817" s="22">
        <v>0</v>
      </c>
      <c r="AU817" s="22">
        <v>0</v>
      </c>
      <c r="AV817" s="22">
        <v>8716.1200000000008</v>
      </c>
      <c r="AW817" s="22">
        <v>0</v>
      </c>
      <c r="AX817" s="22">
        <v>69632.05</v>
      </c>
      <c r="AY817" s="22"/>
      <c r="AZ817" s="22">
        <f>VLOOKUP(A817,[1]Consolidado!$A$4:$AZ$856,52,FALSE)</f>
        <v>0</v>
      </c>
      <c r="BA817" s="22">
        <f>VLOOKUP(A817,'[2]Parcelas ICMS 2018 Calculadas'!$A$4:$BC$856,55,FALSE)</f>
        <v>0</v>
      </c>
      <c r="BB817" s="22">
        <v>0</v>
      </c>
      <c r="BC817" s="22">
        <v>0</v>
      </c>
      <c r="BD817" s="22">
        <v>0</v>
      </c>
      <c r="BE817" s="22"/>
      <c r="BF817" s="22"/>
      <c r="BG817" s="22">
        <v>0</v>
      </c>
      <c r="BH817" s="22"/>
      <c r="BI817" s="22"/>
      <c r="BJ817" s="22">
        <v>0</v>
      </c>
      <c r="BK817" s="22">
        <v>0</v>
      </c>
      <c r="BL817" s="22">
        <v>0</v>
      </c>
      <c r="BM817" s="22">
        <v>0</v>
      </c>
      <c r="BN817" s="23">
        <f t="shared" si="76"/>
        <v>311289.83999999997</v>
      </c>
      <c r="BO817" s="20">
        <v>40516.35</v>
      </c>
      <c r="BP817" s="20">
        <v>2827.89</v>
      </c>
      <c r="BQ817" s="20">
        <v>905.86</v>
      </c>
      <c r="BR817" s="20">
        <v>40516.35</v>
      </c>
      <c r="BS817" s="20">
        <v>2827.89</v>
      </c>
      <c r="BT817" s="20">
        <v>905.86</v>
      </c>
      <c r="BU817" s="20">
        <v>40516.35</v>
      </c>
      <c r="BV817" s="20">
        <v>2827.89</v>
      </c>
      <c r="BW817" s="20">
        <v>905.86</v>
      </c>
      <c r="BX817" s="20">
        <v>40516.35</v>
      </c>
      <c r="BY817" s="20">
        <v>2827.89</v>
      </c>
      <c r="BZ817" s="20">
        <v>905.86</v>
      </c>
      <c r="CA817" s="20">
        <v>40516.35</v>
      </c>
      <c r="CB817" s="20">
        <v>2827.89</v>
      </c>
      <c r="CC817" s="20">
        <v>905.86</v>
      </c>
      <c r="CD817" s="20">
        <v>40516.35</v>
      </c>
      <c r="CE817" s="20">
        <v>2827.89</v>
      </c>
      <c r="CF817" s="20">
        <v>905.86</v>
      </c>
      <c r="CG817" s="20">
        <v>40516.35</v>
      </c>
      <c r="CH817" s="20">
        <v>2827.89</v>
      </c>
      <c r="CI817" s="20">
        <v>905.86</v>
      </c>
      <c r="CJ817" s="20">
        <v>40516.35</v>
      </c>
      <c r="CK817" s="20">
        <v>2827.89</v>
      </c>
      <c r="CL817" s="20">
        <v>905.86</v>
      </c>
      <c r="CM817" s="20">
        <v>40516.35</v>
      </c>
      <c r="CN817" s="20">
        <v>2827.89</v>
      </c>
      <c r="CO817" s="20">
        <v>905.86</v>
      </c>
      <c r="CP817" s="20">
        <v>40516.35</v>
      </c>
      <c r="CQ817" s="20">
        <v>2827.89</v>
      </c>
      <c r="CR817" s="20">
        <v>905.86</v>
      </c>
      <c r="CS817" s="20">
        <v>40516.35</v>
      </c>
      <c r="CT817" s="20">
        <v>2827.89</v>
      </c>
      <c r="CU817" s="20">
        <v>905.86</v>
      </c>
      <c r="CV817" s="20">
        <v>40516.35</v>
      </c>
      <c r="CW817" s="20">
        <v>2827.89</v>
      </c>
      <c r="CX817" s="20">
        <v>905.86</v>
      </c>
      <c r="CY817" s="20">
        <v>40516.35</v>
      </c>
      <c r="CZ817" s="20">
        <v>2827.89</v>
      </c>
      <c r="DA817" s="20">
        <v>905.86</v>
      </c>
      <c r="DB817" s="20">
        <v>40516.35</v>
      </c>
      <c r="DC817" s="20">
        <v>2827.89</v>
      </c>
      <c r="DD817" s="20">
        <v>905.86</v>
      </c>
      <c r="DE817" s="20">
        <v>40516.35</v>
      </c>
      <c r="DF817" s="20">
        <v>2827.89</v>
      </c>
      <c r="DG817" s="20">
        <v>905.86</v>
      </c>
      <c r="DH817" s="20">
        <v>40516.35</v>
      </c>
      <c r="DI817" s="20">
        <v>2827.89</v>
      </c>
      <c r="DJ817" s="20">
        <v>905.86</v>
      </c>
      <c r="DK817" s="20">
        <v>40516.35</v>
      </c>
      <c r="DL817" s="20">
        <v>2827.89</v>
      </c>
      <c r="DM817" s="20">
        <v>905.86</v>
      </c>
      <c r="DN817" s="20">
        <v>40516.35</v>
      </c>
      <c r="DO817" s="20">
        <v>2827.89</v>
      </c>
      <c r="DP817" s="20">
        <v>905.86</v>
      </c>
      <c r="DQ817" s="20">
        <v>40516.35</v>
      </c>
      <c r="DR817" s="20">
        <v>2827.89</v>
      </c>
      <c r="DS817" s="20">
        <v>905.86</v>
      </c>
      <c r="DT817" s="20">
        <v>40516.35</v>
      </c>
      <c r="DU817" s="20">
        <v>2827.89</v>
      </c>
      <c r="DV817" s="20">
        <v>905.86</v>
      </c>
      <c r="DW817" s="20">
        <v>40516.35</v>
      </c>
      <c r="DX817" s="20">
        <v>2827.89</v>
      </c>
      <c r="DY817" s="20">
        <v>905.86</v>
      </c>
      <c r="DZ817" s="20">
        <v>40516.35</v>
      </c>
      <c r="EA817" s="20">
        <v>2827.89</v>
      </c>
      <c r="EB817" s="20">
        <v>905.86</v>
      </c>
      <c r="EC817" s="20">
        <v>40516.35</v>
      </c>
      <c r="ED817" s="20">
        <v>2827.89</v>
      </c>
      <c r="EE817" s="20">
        <v>905.86</v>
      </c>
      <c r="EF817" s="20">
        <v>40516.35</v>
      </c>
      <c r="EG817" s="20">
        <v>2827.89</v>
      </c>
      <c r="EH817" s="20">
        <v>905.86</v>
      </c>
      <c r="EI817" s="20">
        <f t="shared" si="77"/>
        <v>40516.35</v>
      </c>
      <c r="EJ817" s="20">
        <f t="shared" si="77"/>
        <v>2827.89</v>
      </c>
      <c r="EK817" s="20">
        <f t="shared" si="77"/>
        <v>905.86</v>
      </c>
      <c r="EL817" s="20">
        <v>40516.35</v>
      </c>
      <c r="EM817" s="20">
        <v>2827.89</v>
      </c>
      <c r="EN817" s="20">
        <v>905.86</v>
      </c>
      <c r="EO817" s="24">
        <f t="shared" si="78"/>
        <v>1150502.5999999999</v>
      </c>
      <c r="EP817" s="25">
        <f t="shared" si="74"/>
        <v>0</v>
      </c>
      <c r="EQ817" s="25">
        <f t="shared" si="75"/>
        <v>177000.43000000017</v>
      </c>
      <c r="ES817" s="26"/>
    </row>
    <row r="818" spans="1:149" x14ac:dyDescent="0.25">
      <c r="A818" s="27">
        <v>827</v>
      </c>
      <c r="B818" s="15">
        <v>1613077000108</v>
      </c>
      <c r="C818" s="28" t="s">
        <v>832</v>
      </c>
      <c r="D818" s="17">
        <v>0</v>
      </c>
      <c r="E818" s="18">
        <v>1810060.55</v>
      </c>
      <c r="F818" s="19">
        <v>0</v>
      </c>
      <c r="G818" s="20">
        <v>0</v>
      </c>
      <c r="H818" s="21">
        <f t="shared" si="73"/>
        <v>0</v>
      </c>
      <c r="I818" s="21">
        <v>1810060.55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/>
      <c r="AF818" s="22"/>
      <c r="AG818" s="22">
        <v>0</v>
      </c>
      <c r="AH818" s="22"/>
      <c r="AI818" s="22"/>
      <c r="AJ818" s="22">
        <v>0</v>
      </c>
      <c r="AK818" s="22"/>
      <c r="AL818" s="22">
        <v>0</v>
      </c>
      <c r="AM818" s="22">
        <v>0</v>
      </c>
      <c r="AN818" s="22">
        <v>0</v>
      </c>
      <c r="AO818" s="22"/>
      <c r="AP818" s="22">
        <v>0</v>
      </c>
      <c r="AQ818" s="22"/>
      <c r="AR818" s="22"/>
      <c r="AS818" s="22">
        <v>0</v>
      </c>
      <c r="AT818" s="22">
        <v>0</v>
      </c>
      <c r="AU818" s="22">
        <v>0</v>
      </c>
      <c r="AV818" s="22">
        <v>0</v>
      </c>
      <c r="AW818" s="22">
        <v>0</v>
      </c>
      <c r="AX818" s="22">
        <v>0</v>
      </c>
      <c r="AY818" s="22"/>
      <c r="AZ818" s="22">
        <f>VLOOKUP(A818,[1]Consolidado!$A$4:$AZ$856,52,FALSE)</f>
        <v>0</v>
      </c>
      <c r="BA818" s="22">
        <f>VLOOKUP(A818,'[2]Parcelas ICMS 2018 Calculadas'!$A$4:$BC$856,55,FALSE)</f>
        <v>0</v>
      </c>
      <c r="BB818" s="22">
        <v>0</v>
      </c>
      <c r="BC818" s="22">
        <v>0</v>
      </c>
      <c r="BD818" s="22">
        <v>0</v>
      </c>
      <c r="BE818" s="22">
        <v>0</v>
      </c>
      <c r="BF818" s="22"/>
      <c r="BG818" s="22">
        <v>0</v>
      </c>
      <c r="BH818" s="22"/>
      <c r="BI818" s="22"/>
      <c r="BJ818" s="22">
        <v>0</v>
      </c>
      <c r="BK818" s="22">
        <v>0</v>
      </c>
      <c r="BL818" s="22">
        <v>0</v>
      </c>
      <c r="BM818" s="22">
        <v>0</v>
      </c>
      <c r="BN818" s="23">
        <f t="shared" si="76"/>
        <v>0</v>
      </c>
      <c r="BO818" s="20">
        <v>55244.35</v>
      </c>
      <c r="BP818" s="20">
        <v>3855.85</v>
      </c>
      <c r="BQ818" s="20">
        <v>1235.1500000000001</v>
      </c>
      <c r="BR818" s="20">
        <v>55244.35</v>
      </c>
      <c r="BS818" s="20">
        <v>3855.85</v>
      </c>
      <c r="BT818" s="20">
        <v>1235.1500000000001</v>
      </c>
      <c r="BU818" s="20">
        <v>55244.35</v>
      </c>
      <c r="BV818" s="20">
        <v>3855.85</v>
      </c>
      <c r="BW818" s="20">
        <v>1235.1500000000001</v>
      </c>
      <c r="BX818" s="20">
        <v>55244.35</v>
      </c>
      <c r="BY818" s="20">
        <v>3855.85</v>
      </c>
      <c r="BZ818" s="20">
        <v>1235.1500000000001</v>
      </c>
      <c r="CA818" s="20">
        <v>55244.35</v>
      </c>
      <c r="CB818" s="20">
        <v>3855.85</v>
      </c>
      <c r="CC818" s="20">
        <v>1235.1500000000001</v>
      </c>
      <c r="CD818" s="20">
        <v>55244.35</v>
      </c>
      <c r="CE818" s="20">
        <v>3855.85</v>
      </c>
      <c r="CF818" s="20">
        <v>1235.1500000000001</v>
      </c>
      <c r="CG818" s="20">
        <v>55244.35</v>
      </c>
      <c r="CH818" s="20">
        <v>3855.85</v>
      </c>
      <c r="CI818" s="20">
        <v>1235.1500000000001</v>
      </c>
      <c r="CJ818" s="20">
        <v>55244.35</v>
      </c>
      <c r="CK818" s="20">
        <v>3855.85</v>
      </c>
      <c r="CL818" s="20">
        <v>1235.1500000000001</v>
      </c>
      <c r="CM818" s="20">
        <v>55244.35</v>
      </c>
      <c r="CN818" s="20">
        <v>3855.85</v>
      </c>
      <c r="CO818" s="20">
        <v>1235.1500000000001</v>
      </c>
      <c r="CP818" s="20">
        <v>55244.35</v>
      </c>
      <c r="CQ818" s="20">
        <v>3855.85</v>
      </c>
      <c r="CR818" s="20">
        <v>1235.1500000000001</v>
      </c>
      <c r="CS818" s="20">
        <v>55244.35</v>
      </c>
      <c r="CT818" s="20">
        <v>3855.85</v>
      </c>
      <c r="CU818" s="20">
        <v>1235.1500000000001</v>
      </c>
      <c r="CV818" s="20">
        <v>55244.35</v>
      </c>
      <c r="CW818" s="20">
        <v>3855.85</v>
      </c>
      <c r="CX818" s="20">
        <v>1235.1500000000001</v>
      </c>
      <c r="CY818" s="20">
        <v>55244.35</v>
      </c>
      <c r="CZ818" s="20">
        <v>3855.85</v>
      </c>
      <c r="DA818" s="20">
        <v>1235.1500000000001</v>
      </c>
      <c r="DB818" s="20">
        <v>55244.35</v>
      </c>
      <c r="DC818" s="20">
        <v>3855.85</v>
      </c>
      <c r="DD818" s="20">
        <v>1235.1500000000001</v>
      </c>
      <c r="DE818" s="20">
        <v>55244.35</v>
      </c>
      <c r="DF818" s="20">
        <v>3855.85</v>
      </c>
      <c r="DG818" s="20">
        <v>1235.1500000000001</v>
      </c>
      <c r="DH818" s="20">
        <v>55244.35</v>
      </c>
      <c r="DI818" s="20">
        <v>3855.85</v>
      </c>
      <c r="DJ818" s="20">
        <v>1235.1500000000001</v>
      </c>
      <c r="DK818" s="20">
        <v>55244.35</v>
      </c>
      <c r="DL818" s="20">
        <v>3855.85</v>
      </c>
      <c r="DM818" s="20">
        <v>1235.1500000000001</v>
      </c>
      <c r="DN818" s="20">
        <v>55244.35</v>
      </c>
      <c r="DO818" s="20">
        <v>3855.85</v>
      </c>
      <c r="DP818" s="20">
        <v>1235.1500000000001</v>
      </c>
      <c r="DQ818" s="20">
        <v>55244.35</v>
      </c>
      <c r="DR818" s="20">
        <v>3855.85</v>
      </c>
      <c r="DS818" s="20">
        <v>1235.1500000000001</v>
      </c>
      <c r="DT818" s="20">
        <v>55244.35</v>
      </c>
      <c r="DU818" s="20">
        <v>3855.85</v>
      </c>
      <c r="DV818" s="20">
        <v>1235.1500000000001</v>
      </c>
      <c r="DW818" s="20">
        <v>55244.35</v>
      </c>
      <c r="DX818" s="20">
        <v>3855.85</v>
      </c>
      <c r="DY818" s="20">
        <v>1235.1500000000001</v>
      </c>
      <c r="DZ818" s="20">
        <v>55244.35</v>
      </c>
      <c r="EA818" s="20">
        <v>3855.85</v>
      </c>
      <c r="EB818" s="20">
        <v>1235.1500000000001</v>
      </c>
      <c r="EC818" s="20">
        <v>55244.35</v>
      </c>
      <c r="ED818" s="20">
        <v>3855.85</v>
      </c>
      <c r="EE818" s="20">
        <v>1235.1500000000001</v>
      </c>
      <c r="EF818" s="20">
        <v>55244.35</v>
      </c>
      <c r="EG818" s="20">
        <v>3855.85</v>
      </c>
      <c r="EH818" s="20">
        <v>1235.1500000000001</v>
      </c>
      <c r="EI818" s="20">
        <f t="shared" si="77"/>
        <v>55244.35</v>
      </c>
      <c r="EJ818" s="20">
        <f t="shared" si="77"/>
        <v>3855.85</v>
      </c>
      <c r="EK818" s="20">
        <f t="shared" si="77"/>
        <v>1235.1500000000001</v>
      </c>
      <c r="EL818" s="20">
        <v>55244.35</v>
      </c>
      <c r="EM818" s="20">
        <v>3855.85</v>
      </c>
      <c r="EN818" s="20">
        <v>1235.1500000000001</v>
      </c>
      <c r="EO818" s="24">
        <f t="shared" si="78"/>
        <v>1568719.1000000006</v>
      </c>
      <c r="EP818" s="25">
        <f t="shared" si="74"/>
        <v>0</v>
      </c>
      <c r="EQ818" s="25">
        <f t="shared" si="75"/>
        <v>241341.44999999949</v>
      </c>
      <c r="ES818" s="26"/>
    </row>
    <row r="819" spans="1:149" x14ac:dyDescent="0.25">
      <c r="A819" s="27">
        <v>828</v>
      </c>
      <c r="B819" s="15">
        <v>1613130000162</v>
      </c>
      <c r="C819" s="28" t="s">
        <v>833</v>
      </c>
      <c r="D819" s="17">
        <v>363262.62</v>
      </c>
      <c r="E819" s="18">
        <v>1286212.56</v>
      </c>
      <c r="F819" s="19">
        <v>0</v>
      </c>
      <c r="G819" s="20">
        <v>0</v>
      </c>
      <c r="H819" s="21">
        <f t="shared" si="73"/>
        <v>363262.62</v>
      </c>
      <c r="I819" s="21">
        <v>1286212.56</v>
      </c>
      <c r="J819" s="22">
        <v>0</v>
      </c>
      <c r="K819" s="22">
        <v>0</v>
      </c>
      <c r="L819" s="22">
        <v>0</v>
      </c>
      <c r="M819" s="22">
        <v>0</v>
      </c>
      <c r="N819" s="22">
        <v>16645.5</v>
      </c>
      <c r="O819" s="22">
        <v>0</v>
      </c>
      <c r="P819" s="22">
        <v>16645.5</v>
      </c>
      <c r="Q819" s="22">
        <v>0</v>
      </c>
      <c r="R819" s="22">
        <v>16645.5</v>
      </c>
      <c r="S819" s="22">
        <v>16645.5</v>
      </c>
      <c r="T819" s="22">
        <v>16645.5</v>
      </c>
      <c r="U819" s="22">
        <v>16637.43</v>
      </c>
      <c r="V819" s="22">
        <v>16637.43</v>
      </c>
      <c r="W819" s="22">
        <v>16637.43</v>
      </c>
      <c r="X819" s="22">
        <v>16637.43</v>
      </c>
      <c r="Y819" s="22">
        <v>10171.35</v>
      </c>
      <c r="Z819" s="22">
        <v>10171.35</v>
      </c>
      <c r="AA819" s="22">
        <v>10171.35</v>
      </c>
      <c r="AB819" s="22">
        <v>10171.35</v>
      </c>
      <c r="AC819" s="22">
        <v>0</v>
      </c>
      <c r="AD819" s="22">
        <v>10171.35</v>
      </c>
      <c r="AE819" s="22"/>
      <c r="AF819" s="22"/>
      <c r="AG819" s="22">
        <v>10171.35</v>
      </c>
      <c r="AH819" s="22"/>
      <c r="AI819" s="22"/>
      <c r="AJ819" s="22">
        <v>10171.35</v>
      </c>
      <c r="AK819" s="22"/>
      <c r="AL819" s="22">
        <v>10171.35</v>
      </c>
      <c r="AM819" s="22">
        <v>10171.35</v>
      </c>
      <c r="AN819" s="22">
        <v>10171.35</v>
      </c>
      <c r="AO819" s="22"/>
      <c r="AP819" s="22">
        <v>10171.35</v>
      </c>
      <c r="AQ819" s="22"/>
      <c r="AR819" s="22"/>
      <c r="AS819" s="22">
        <v>10171.35</v>
      </c>
      <c r="AT819" s="22">
        <v>0</v>
      </c>
      <c r="AU819" s="22">
        <v>0</v>
      </c>
      <c r="AV819" s="22">
        <v>10171.35</v>
      </c>
      <c r="AW819" s="22">
        <v>0</v>
      </c>
      <c r="AX819" s="22">
        <v>81257.850000000006</v>
      </c>
      <c r="AY819" s="22"/>
      <c r="AZ819" s="22">
        <f>VLOOKUP(A819,[1]Consolidado!$A$4:$AZ$856,52,FALSE)</f>
        <v>0</v>
      </c>
      <c r="BA819" s="22">
        <f>VLOOKUP(A819,'[2]Parcelas ICMS 2018 Calculadas'!$A$4:$BC$856,55,FALSE)</f>
        <v>0</v>
      </c>
      <c r="BB819" s="22">
        <v>0</v>
      </c>
      <c r="BC819" s="22">
        <v>0</v>
      </c>
      <c r="BD819" s="22">
        <v>0</v>
      </c>
      <c r="BE819" s="22"/>
      <c r="BF819" s="22"/>
      <c r="BG819" s="22">
        <v>0</v>
      </c>
      <c r="BH819" s="22"/>
      <c r="BI819" s="22"/>
      <c r="BJ819" s="22">
        <v>0</v>
      </c>
      <c r="BK819" s="22">
        <v>0</v>
      </c>
      <c r="BL819" s="22">
        <v>0</v>
      </c>
      <c r="BM819" s="22">
        <v>0</v>
      </c>
      <c r="BN819" s="23">
        <f t="shared" si="76"/>
        <v>363262.62</v>
      </c>
      <c r="BO819" s="20">
        <v>39256.129999999997</v>
      </c>
      <c r="BP819" s="20">
        <v>2739.93</v>
      </c>
      <c r="BQ819" s="20">
        <v>877.69</v>
      </c>
      <c r="BR819" s="20">
        <v>39256.129999999997</v>
      </c>
      <c r="BS819" s="20">
        <v>2739.93</v>
      </c>
      <c r="BT819" s="20">
        <v>877.69</v>
      </c>
      <c r="BU819" s="20">
        <v>39256.129999999997</v>
      </c>
      <c r="BV819" s="20">
        <v>2739.93</v>
      </c>
      <c r="BW819" s="20">
        <v>877.69</v>
      </c>
      <c r="BX819" s="20">
        <v>39256.129999999997</v>
      </c>
      <c r="BY819" s="20">
        <v>2739.93</v>
      </c>
      <c r="BZ819" s="20">
        <v>877.69</v>
      </c>
      <c r="CA819" s="20">
        <v>39256.129999999997</v>
      </c>
      <c r="CB819" s="20">
        <v>2739.93</v>
      </c>
      <c r="CC819" s="20">
        <v>877.69</v>
      </c>
      <c r="CD819" s="20">
        <v>39256.129999999997</v>
      </c>
      <c r="CE819" s="20">
        <v>2739.93</v>
      </c>
      <c r="CF819" s="20">
        <v>877.69</v>
      </c>
      <c r="CG819" s="20">
        <v>39256.129999999997</v>
      </c>
      <c r="CH819" s="20">
        <v>2739.93</v>
      </c>
      <c r="CI819" s="20">
        <v>877.69</v>
      </c>
      <c r="CJ819" s="20">
        <v>39256.129999999997</v>
      </c>
      <c r="CK819" s="20">
        <v>2739.93</v>
      </c>
      <c r="CL819" s="20">
        <v>877.69</v>
      </c>
      <c r="CM819" s="20">
        <v>39256.129999999997</v>
      </c>
      <c r="CN819" s="20">
        <v>2739.93</v>
      </c>
      <c r="CO819" s="20">
        <v>877.69</v>
      </c>
      <c r="CP819" s="20">
        <v>39256.129999999997</v>
      </c>
      <c r="CQ819" s="20">
        <v>2739.93</v>
      </c>
      <c r="CR819" s="20">
        <v>877.69</v>
      </c>
      <c r="CS819" s="20">
        <v>39256.129999999997</v>
      </c>
      <c r="CT819" s="20">
        <v>2739.93</v>
      </c>
      <c r="CU819" s="20">
        <v>877.69</v>
      </c>
      <c r="CV819" s="20">
        <v>39256.129999999997</v>
      </c>
      <c r="CW819" s="20">
        <v>2739.93</v>
      </c>
      <c r="CX819" s="20">
        <v>877.69</v>
      </c>
      <c r="CY819" s="20">
        <v>39256.129999999997</v>
      </c>
      <c r="CZ819" s="20">
        <v>2739.93</v>
      </c>
      <c r="DA819" s="20">
        <v>877.69</v>
      </c>
      <c r="DB819" s="20">
        <v>39256.129999999997</v>
      </c>
      <c r="DC819" s="20">
        <v>2739.93</v>
      </c>
      <c r="DD819" s="20">
        <v>877.69</v>
      </c>
      <c r="DE819" s="20">
        <v>39256.129999999997</v>
      </c>
      <c r="DF819" s="20">
        <v>2739.93</v>
      </c>
      <c r="DG819" s="20">
        <v>877.69</v>
      </c>
      <c r="DH819" s="20">
        <v>39256.129999999997</v>
      </c>
      <c r="DI819" s="20">
        <v>2739.93</v>
      </c>
      <c r="DJ819" s="20">
        <v>877.69</v>
      </c>
      <c r="DK819" s="20">
        <v>39256.129999999997</v>
      </c>
      <c r="DL819" s="20">
        <v>2739.93</v>
      </c>
      <c r="DM819" s="20">
        <v>877.69</v>
      </c>
      <c r="DN819" s="20">
        <v>39256.129999999997</v>
      </c>
      <c r="DO819" s="20">
        <v>2739.93</v>
      </c>
      <c r="DP819" s="20">
        <v>877.69</v>
      </c>
      <c r="DQ819" s="20">
        <v>39256.129999999997</v>
      </c>
      <c r="DR819" s="20">
        <v>2739.93</v>
      </c>
      <c r="DS819" s="20">
        <v>877.69</v>
      </c>
      <c r="DT819" s="20">
        <v>39256.129999999997</v>
      </c>
      <c r="DU819" s="20">
        <v>2739.93</v>
      </c>
      <c r="DV819" s="20">
        <v>877.69</v>
      </c>
      <c r="DW819" s="20">
        <v>39256.129999999997</v>
      </c>
      <c r="DX819" s="20">
        <v>2739.93</v>
      </c>
      <c r="DY819" s="20">
        <v>877.69</v>
      </c>
      <c r="DZ819" s="20">
        <v>39256.129999999997</v>
      </c>
      <c r="EA819" s="20">
        <v>2739.93</v>
      </c>
      <c r="EB819" s="20">
        <v>877.69</v>
      </c>
      <c r="EC819" s="20">
        <v>39256.129999999997</v>
      </c>
      <c r="ED819" s="20">
        <v>2739.93</v>
      </c>
      <c r="EE819" s="20">
        <v>877.69</v>
      </c>
      <c r="EF819" s="20">
        <v>39256.129999999997</v>
      </c>
      <c r="EG819" s="20">
        <v>2739.93</v>
      </c>
      <c r="EH819" s="20">
        <v>877.69</v>
      </c>
      <c r="EI819" s="20">
        <f t="shared" si="77"/>
        <v>39256.129999999997</v>
      </c>
      <c r="EJ819" s="20">
        <f t="shared" si="77"/>
        <v>2739.93</v>
      </c>
      <c r="EK819" s="20">
        <f t="shared" si="77"/>
        <v>877.69</v>
      </c>
      <c r="EL819" s="20">
        <v>39256.129999999997</v>
      </c>
      <c r="EM819" s="20">
        <v>2739.93</v>
      </c>
      <c r="EN819" s="20">
        <v>877.69</v>
      </c>
      <c r="EO819" s="24">
        <f t="shared" si="78"/>
        <v>1114717.4999999995</v>
      </c>
      <c r="EP819" s="25">
        <f t="shared" si="74"/>
        <v>0</v>
      </c>
      <c r="EQ819" s="25">
        <f t="shared" si="75"/>
        <v>171495.06000000052</v>
      </c>
      <c r="ES819" s="26"/>
    </row>
    <row r="820" spans="1:149" x14ac:dyDescent="0.25">
      <c r="A820" s="27">
        <v>829</v>
      </c>
      <c r="B820" s="15">
        <v>1613204000160</v>
      </c>
      <c r="C820" s="28" t="s">
        <v>834</v>
      </c>
      <c r="D820" s="17">
        <v>210259.89</v>
      </c>
      <c r="E820" s="18">
        <v>796422.08</v>
      </c>
      <c r="F820" s="19">
        <v>0</v>
      </c>
      <c r="G820" s="20">
        <v>0</v>
      </c>
      <c r="H820" s="21">
        <f t="shared" si="73"/>
        <v>210259.89</v>
      </c>
      <c r="I820" s="21">
        <v>796422.08</v>
      </c>
      <c r="J820" s="22">
        <v>0</v>
      </c>
      <c r="K820" s="22">
        <v>0</v>
      </c>
      <c r="L820" s="22">
        <v>0</v>
      </c>
      <c r="M820" s="22">
        <v>0</v>
      </c>
      <c r="N820" s="22">
        <v>9634.58</v>
      </c>
      <c r="O820" s="22">
        <v>0</v>
      </c>
      <c r="P820" s="22">
        <v>9634.58</v>
      </c>
      <c r="Q820" s="22">
        <v>0</v>
      </c>
      <c r="R820" s="22">
        <v>9634.58</v>
      </c>
      <c r="S820" s="22">
        <v>9634.58</v>
      </c>
      <c r="T820" s="22">
        <v>9634.58</v>
      </c>
      <c r="U820" s="22">
        <v>9629.9</v>
      </c>
      <c r="V820" s="22">
        <v>9629.9</v>
      </c>
      <c r="W820" s="22">
        <v>9629.9</v>
      </c>
      <c r="X820" s="22">
        <v>9629.9</v>
      </c>
      <c r="Y820" s="22">
        <v>5887.28</v>
      </c>
      <c r="Z820" s="22">
        <v>5887.28</v>
      </c>
      <c r="AA820" s="22">
        <v>5887.28</v>
      </c>
      <c r="AB820" s="22">
        <v>5887.28</v>
      </c>
      <c r="AC820" s="22">
        <v>0</v>
      </c>
      <c r="AD820" s="22">
        <v>5887.28</v>
      </c>
      <c r="AE820" s="22"/>
      <c r="AF820" s="22"/>
      <c r="AG820" s="22">
        <v>5887.28</v>
      </c>
      <c r="AH820" s="22"/>
      <c r="AI820" s="22"/>
      <c r="AJ820" s="22">
        <v>5887.28</v>
      </c>
      <c r="AK820" s="22"/>
      <c r="AL820" s="22">
        <v>5887.28</v>
      </c>
      <c r="AM820" s="22">
        <v>5887.28</v>
      </c>
      <c r="AN820" s="22">
        <v>5887.28</v>
      </c>
      <c r="AO820" s="22"/>
      <c r="AP820" s="22">
        <v>5887.28</v>
      </c>
      <c r="AQ820" s="22"/>
      <c r="AR820" s="22"/>
      <c r="AS820" s="22">
        <v>5887.28</v>
      </c>
      <c r="AT820" s="22">
        <v>0</v>
      </c>
      <c r="AU820" s="22">
        <v>0</v>
      </c>
      <c r="AV820" s="22">
        <v>5887.28</v>
      </c>
      <c r="AW820" s="22">
        <v>0</v>
      </c>
      <c r="AX820" s="22">
        <v>47032.75</v>
      </c>
      <c r="AY820" s="22"/>
      <c r="AZ820" s="22">
        <f>VLOOKUP(A820,[1]Consolidado!$A$4:$AZ$856,52,FALSE)</f>
        <v>0</v>
      </c>
      <c r="BA820" s="22">
        <f>VLOOKUP(A820,'[2]Parcelas ICMS 2018 Calculadas'!$A$4:$BC$856,55,FALSE)</f>
        <v>0</v>
      </c>
      <c r="BB820" s="22">
        <v>0</v>
      </c>
      <c r="BC820" s="22">
        <v>0</v>
      </c>
      <c r="BD820" s="22">
        <v>0</v>
      </c>
      <c r="BE820" s="22"/>
      <c r="BF820" s="22"/>
      <c r="BG820" s="22">
        <v>0</v>
      </c>
      <c r="BH820" s="22"/>
      <c r="BI820" s="22"/>
      <c r="BJ820" s="22">
        <v>0</v>
      </c>
      <c r="BK820" s="22">
        <v>0</v>
      </c>
      <c r="BL820" s="22">
        <v>0</v>
      </c>
      <c r="BM820" s="22">
        <v>0</v>
      </c>
      <c r="BN820" s="23">
        <f t="shared" si="76"/>
        <v>210259.88999999998</v>
      </c>
      <c r="BO820" s="20">
        <v>24307.38</v>
      </c>
      <c r="BP820" s="20">
        <v>1696.56</v>
      </c>
      <c r="BQ820" s="20">
        <v>543.46</v>
      </c>
      <c r="BR820" s="20">
        <v>24307.38</v>
      </c>
      <c r="BS820" s="20">
        <v>1696.56</v>
      </c>
      <c r="BT820" s="20">
        <v>543.46</v>
      </c>
      <c r="BU820" s="20">
        <v>24307.38</v>
      </c>
      <c r="BV820" s="20">
        <v>1696.56</v>
      </c>
      <c r="BW820" s="20">
        <v>543.46</v>
      </c>
      <c r="BX820" s="20">
        <v>24307.38</v>
      </c>
      <c r="BY820" s="20">
        <v>1696.56</v>
      </c>
      <c r="BZ820" s="20">
        <v>543.46</v>
      </c>
      <c r="CA820" s="20">
        <v>24307.38</v>
      </c>
      <c r="CB820" s="20">
        <v>1696.56</v>
      </c>
      <c r="CC820" s="20">
        <v>543.46</v>
      </c>
      <c r="CD820" s="20">
        <v>24307.38</v>
      </c>
      <c r="CE820" s="20">
        <v>1696.56</v>
      </c>
      <c r="CF820" s="20">
        <v>543.46</v>
      </c>
      <c r="CG820" s="20">
        <v>24307.38</v>
      </c>
      <c r="CH820" s="20">
        <v>1696.56</v>
      </c>
      <c r="CI820" s="20">
        <v>543.46</v>
      </c>
      <c r="CJ820" s="20">
        <v>24307.38</v>
      </c>
      <c r="CK820" s="20">
        <v>1696.56</v>
      </c>
      <c r="CL820" s="20">
        <v>543.46</v>
      </c>
      <c r="CM820" s="20">
        <v>24307.38</v>
      </c>
      <c r="CN820" s="20">
        <v>1696.56</v>
      </c>
      <c r="CO820" s="20">
        <v>543.46</v>
      </c>
      <c r="CP820" s="20">
        <v>24307.38</v>
      </c>
      <c r="CQ820" s="20">
        <v>1696.56</v>
      </c>
      <c r="CR820" s="20">
        <v>543.46</v>
      </c>
      <c r="CS820" s="20">
        <v>24307.38</v>
      </c>
      <c r="CT820" s="20">
        <v>1696.56</v>
      </c>
      <c r="CU820" s="20">
        <v>543.46</v>
      </c>
      <c r="CV820" s="20">
        <v>24307.38</v>
      </c>
      <c r="CW820" s="20">
        <v>1696.56</v>
      </c>
      <c r="CX820" s="20">
        <v>543.46</v>
      </c>
      <c r="CY820" s="20">
        <v>24307.38</v>
      </c>
      <c r="CZ820" s="20">
        <v>1696.56</v>
      </c>
      <c r="DA820" s="20">
        <v>543.46</v>
      </c>
      <c r="DB820" s="20">
        <v>24307.38</v>
      </c>
      <c r="DC820" s="20">
        <v>1696.56</v>
      </c>
      <c r="DD820" s="20">
        <v>543.46</v>
      </c>
      <c r="DE820" s="20">
        <v>24307.38</v>
      </c>
      <c r="DF820" s="20">
        <v>1696.56</v>
      </c>
      <c r="DG820" s="20">
        <v>543.46</v>
      </c>
      <c r="DH820" s="20">
        <v>24307.38</v>
      </c>
      <c r="DI820" s="20">
        <v>1696.56</v>
      </c>
      <c r="DJ820" s="20">
        <v>543.46</v>
      </c>
      <c r="DK820" s="20">
        <v>24307.38</v>
      </c>
      <c r="DL820" s="20">
        <v>1696.56</v>
      </c>
      <c r="DM820" s="20">
        <v>543.46</v>
      </c>
      <c r="DN820" s="20">
        <v>24307.38</v>
      </c>
      <c r="DO820" s="20">
        <v>1696.56</v>
      </c>
      <c r="DP820" s="20">
        <v>543.46</v>
      </c>
      <c r="DQ820" s="20">
        <v>24307.38</v>
      </c>
      <c r="DR820" s="20">
        <v>1696.56</v>
      </c>
      <c r="DS820" s="20">
        <v>543.46</v>
      </c>
      <c r="DT820" s="20">
        <v>24307.38</v>
      </c>
      <c r="DU820" s="20">
        <v>1696.56</v>
      </c>
      <c r="DV820" s="20">
        <v>543.46</v>
      </c>
      <c r="DW820" s="20">
        <v>24307.38</v>
      </c>
      <c r="DX820" s="20">
        <v>1696.56</v>
      </c>
      <c r="DY820" s="20">
        <v>543.46</v>
      </c>
      <c r="DZ820" s="20">
        <v>24307.38</v>
      </c>
      <c r="EA820" s="20">
        <v>1696.56</v>
      </c>
      <c r="EB820" s="20">
        <v>543.46</v>
      </c>
      <c r="EC820" s="20">
        <v>24307.38</v>
      </c>
      <c r="ED820" s="20">
        <v>1696.56</v>
      </c>
      <c r="EE820" s="20">
        <v>543.46</v>
      </c>
      <c r="EF820" s="20">
        <v>24307.38</v>
      </c>
      <c r="EG820" s="20">
        <v>1696.56</v>
      </c>
      <c r="EH820" s="20">
        <v>543.46</v>
      </c>
      <c r="EI820" s="20">
        <f t="shared" si="77"/>
        <v>24307.38</v>
      </c>
      <c r="EJ820" s="20">
        <f t="shared" si="77"/>
        <v>1696.56</v>
      </c>
      <c r="EK820" s="20">
        <f t="shared" si="77"/>
        <v>543.46</v>
      </c>
      <c r="EL820" s="20">
        <v>24307.38</v>
      </c>
      <c r="EM820" s="20">
        <v>1696.56</v>
      </c>
      <c r="EN820" s="20">
        <v>543.46</v>
      </c>
      <c r="EO820" s="24">
        <f t="shared" si="78"/>
        <v>690232.40000000037</v>
      </c>
      <c r="EP820" s="25">
        <f t="shared" si="74"/>
        <v>0</v>
      </c>
      <c r="EQ820" s="25">
        <f t="shared" si="75"/>
        <v>106189.67999999959</v>
      </c>
      <c r="ES820" s="26"/>
    </row>
    <row r="821" spans="1:149" x14ac:dyDescent="0.25">
      <c r="A821" s="27">
        <v>830</v>
      </c>
      <c r="B821" s="15">
        <v>1612481000159</v>
      </c>
      <c r="C821" s="28" t="s">
        <v>835</v>
      </c>
      <c r="D821" s="17">
        <v>310729.34999999998</v>
      </c>
      <c r="E821" s="18">
        <v>982827.22</v>
      </c>
      <c r="F821" s="19">
        <v>0</v>
      </c>
      <c r="G821" s="20">
        <v>0</v>
      </c>
      <c r="H821" s="21">
        <f t="shared" si="73"/>
        <v>310729.34999999998</v>
      </c>
      <c r="I821" s="21">
        <v>982827.22</v>
      </c>
      <c r="J821" s="22">
        <v>0</v>
      </c>
      <c r="K821" s="22">
        <v>0</v>
      </c>
      <c r="L821" s="22">
        <v>0</v>
      </c>
      <c r="M821" s="22">
        <v>0</v>
      </c>
      <c r="N821" s="22">
        <v>14238.31</v>
      </c>
      <c r="O821" s="22">
        <v>0</v>
      </c>
      <c r="P821" s="22">
        <v>14238.31</v>
      </c>
      <c r="Q821" s="22">
        <v>0</v>
      </c>
      <c r="R821" s="22">
        <v>14238.31</v>
      </c>
      <c r="S821" s="22">
        <v>14238.31</v>
      </c>
      <c r="T821" s="22">
        <v>14238.31</v>
      </c>
      <c r="U821" s="22">
        <v>14231.4</v>
      </c>
      <c r="V821" s="22">
        <v>14231.4</v>
      </c>
      <c r="W821" s="22">
        <v>14231.4</v>
      </c>
      <c r="X821" s="22">
        <v>14231.4</v>
      </c>
      <c r="Y821" s="22">
        <v>8700.42</v>
      </c>
      <c r="Z821" s="22">
        <v>8700.42</v>
      </c>
      <c r="AA821" s="22">
        <v>8700.42</v>
      </c>
      <c r="AB821" s="22">
        <v>8700.42</v>
      </c>
      <c r="AC821" s="22">
        <v>0</v>
      </c>
      <c r="AD821" s="22">
        <v>8700.42</v>
      </c>
      <c r="AE821" s="22"/>
      <c r="AF821" s="22"/>
      <c r="AG821" s="22">
        <v>8700.42</v>
      </c>
      <c r="AH821" s="22"/>
      <c r="AI821" s="22"/>
      <c r="AJ821" s="22">
        <v>8700.42</v>
      </c>
      <c r="AK821" s="22"/>
      <c r="AL821" s="22">
        <v>8700.42</v>
      </c>
      <c r="AM821" s="22">
        <v>8700.42</v>
      </c>
      <c r="AN821" s="22">
        <v>8700.42</v>
      </c>
      <c r="AO821" s="22"/>
      <c r="AP821" s="22">
        <v>8700.42</v>
      </c>
      <c r="AQ821" s="22"/>
      <c r="AR821" s="22"/>
      <c r="AS821" s="22">
        <v>8700.42</v>
      </c>
      <c r="AT821" s="22">
        <v>0</v>
      </c>
      <c r="AU821" s="22">
        <v>0</v>
      </c>
      <c r="AV821" s="22">
        <v>8700.42</v>
      </c>
      <c r="AW821" s="22">
        <v>0</v>
      </c>
      <c r="AX821" s="22">
        <v>69506.740000000005</v>
      </c>
      <c r="AY821" s="22"/>
      <c r="AZ821" s="22">
        <f>VLOOKUP(A821,[1]Consolidado!$A$4:$AZ$856,52,FALSE)</f>
        <v>0</v>
      </c>
      <c r="BA821" s="22">
        <f>VLOOKUP(A821,'[2]Parcelas ICMS 2018 Calculadas'!$A$4:$BC$856,55,FALSE)</f>
        <v>0</v>
      </c>
      <c r="BB821" s="22">
        <v>0</v>
      </c>
      <c r="BC821" s="22">
        <v>0</v>
      </c>
      <c r="BD821" s="22">
        <v>0</v>
      </c>
      <c r="BE821" s="22"/>
      <c r="BF821" s="22"/>
      <c r="BG821" s="22">
        <v>0</v>
      </c>
      <c r="BH821" s="22"/>
      <c r="BI821" s="22"/>
      <c r="BJ821" s="22">
        <v>0</v>
      </c>
      <c r="BK821" s="22">
        <v>0</v>
      </c>
      <c r="BL821" s="22">
        <v>0</v>
      </c>
      <c r="BM821" s="22">
        <v>0</v>
      </c>
      <c r="BN821" s="23">
        <f t="shared" si="76"/>
        <v>310729.35000000015</v>
      </c>
      <c r="BO821" s="20">
        <v>29996.6</v>
      </c>
      <c r="BP821" s="20">
        <v>2093.65</v>
      </c>
      <c r="BQ821" s="20">
        <v>670.66</v>
      </c>
      <c r="BR821" s="20">
        <v>29996.6</v>
      </c>
      <c r="BS821" s="20">
        <v>2093.65</v>
      </c>
      <c r="BT821" s="20">
        <v>670.66</v>
      </c>
      <c r="BU821" s="20">
        <v>29996.6</v>
      </c>
      <c r="BV821" s="20">
        <v>2093.65</v>
      </c>
      <c r="BW821" s="20">
        <v>670.66</v>
      </c>
      <c r="BX821" s="20">
        <v>29996.6</v>
      </c>
      <c r="BY821" s="20">
        <v>2093.65</v>
      </c>
      <c r="BZ821" s="20">
        <v>670.66</v>
      </c>
      <c r="CA821" s="20">
        <v>29996.6</v>
      </c>
      <c r="CB821" s="20">
        <v>2093.65</v>
      </c>
      <c r="CC821" s="20">
        <v>670.66</v>
      </c>
      <c r="CD821" s="20">
        <v>29996.6</v>
      </c>
      <c r="CE821" s="20">
        <v>2093.65</v>
      </c>
      <c r="CF821" s="20">
        <v>670.66</v>
      </c>
      <c r="CG821" s="20">
        <v>29996.6</v>
      </c>
      <c r="CH821" s="20">
        <v>2093.65</v>
      </c>
      <c r="CI821" s="20">
        <v>670.66</v>
      </c>
      <c r="CJ821" s="20">
        <v>29996.6</v>
      </c>
      <c r="CK821" s="20">
        <v>2093.65</v>
      </c>
      <c r="CL821" s="20">
        <v>670.66</v>
      </c>
      <c r="CM821" s="20">
        <v>29996.6</v>
      </c>
      <c r="CN821" s="20">
        <v>2093.65</v>
      </c>
      <c r="CO821" s="20">
        <v>670.66</v>
      </c>
      <c r="CP821" s="20">
        <v>29996.6</v>
      </c>
      <c r="CQ821" s="20">
        <v>2093.65</v>
      </c>
      <c r="CR821" s="20">
        <v>670.66</v>
      </c>
      <c r="CS821" s="20">
        <v>29996.6</v>
      </c>
      <c r="CT821" s="20">
        <v>2093.65</v>
      </c>
      <c r="CU821" s="20">
        <v>670.66</v>
      </c>
      <c r="CV821" s="20">
        <v>29996.6</v>
      </c>
      <c r="CW821" s="20">
        <v>2093.65</v>
      </c>
      <c r="CX821" s="20">
        <v>670.66</v>
      </c>
      <c r="CY821" s="20">
        <v>29996.6</v>
      </c>
      <c r="CZ821" s="20">
        <v>2093.65</v>
      </c>
      <c r="DA821" s="20">
        <v>670.66</v>
      </c>
      <c r="DB821" s="20">
        <v>29996.6</v>
      </c>
      <c r="DC821" s="20">
        <v>2093.65</v>
      </c>
      <c r="DD821" s="20">
        <v>670.66</v>
      </c>
      <c r="DE821" s="20">
        <v>29996.6</v>
      </c>
      <c r="DF821" s="20">
        <v>2093.65</v>
      </c>
      <c r="DG821" s="20">
        <v>670.66</v>
      </c>
      <c r="DH821" s="20">
        <v>29996.6</v>
      </c>
      <c r="DI821" s="20">
        <v>2093.65</v>
      </c>
      <c r="DJ821" s="20">
        <v>670.66</v>
      </c>
      <c r="DK821" s="20">
        <v>29996.6</v>
      </c>
      <c r="DL821" s="20">
        <v>2093.65</v>
      </c>
      <c r="DM821" s="20">
        <v>670.66</v>
      </c>
      <c r="DN821" s="20">
        <v>29996.6</v>
      </c>
      <c r="DO821" s="20">
        <v>2093.65</v>
      </c>
      <c r="DP821" s="20">
        <v>670.66</v>
      </c>
      <c r="DQ821" s="20">
        <v>29996.6</v>
      </c>
      <c r="DR821" s="20">
        <v>2093.65</v>
      </c>
      <c r="DS821" s="20">
        <v>670.66</v>
      </c>
      <c r="DT821" s="20">
        <v>29996.6</v>
      </c>
      <c r="DU821" s="20">
        <v>2093.65</v>
      </c>
      <c r="DV821" s="20">
        <v>670.66</v>
      </c>
      <c r="DW821" s="20">
        <v>29996.6</v>
      </c>
      <c r="DX821" s="20">
        <v>2093.65</v>
      </c>
      <c r="DY821" s="20">
        <v>670.66</v>
      </c>
      <c r="DZ821" s="20">
        <v>29996.6</v>
      </c>
      <c r="EA821" s="20">
        <v>2093.65</v>
      </c>
      <c r="EB821" s="20">
        <v>670.66</v>
      </c>
      <c r="EC821" s="20">
        <v>29996.6</v>
      </c>
      <c r="ED821" s="20">
        <v>2093.65</v>
      </c>
      <c r="EE821" s="20">
        <v>670.66</v>
      </c>
      <c r="EF821" s="20">
        <v>29996.6</v>
      </c>
      <c r="EG821" s="20">
        <v>2093.65</v>
      </c>
      <c r="EH821" s="20">
        <v>670.66</v>
      </c>
      <c r="EI821" s="20">
        <f t="shared" si="77"/>
        <v>29996.6</v>
      </c>
      <c r="EJ821" s="20">
        <f t="shared" si="77"/>
        <v>2093.65</v>
      </c>
      <c r="EK821" s="20">
        <f t="shared" si="77"/>
        <v>670.66</v>
      </c>
      <c r="EL821" s="20">
        <v>29996.6</v>
      </c>
      <c r="EM821" s="20">
        <v>2093.65</v>
      </c>
      <c r="EN821" s="20">
        <v>670.66</v>
      </c>
      <c r="EO821" s="24">
        <f t="shared" si="78"/>
        <v>851783.66000000015</v>
      </c>
      <c r="EP821" s="25">
        <f t="shared" si="74"/>
        <v>0</v>
      </c>
      <c r="EQ821" s="25">
        <f t="shared" si="75"/>
        <v>131043.55999999982</v>
      </c>
      <c r="ES821" s="26"/>
    </row>
    <row r="822" spans="1:149" x14ac:dyDescent="0.25">
      <c r="A822" s="27">
        <v>831</v>
      </c>
      <c r="B822" s="15">
        <v>1612500000147</v>
      </c>
      <c r="C822" s="28" t="s">
        <v>836</v>
      </c>
      <c r="D822" s="17">
        <v>200133.88</v>
      </c>
      <c r="E822" s="18">
        <v>696584.56</v>
      </c>
      <c r="F822" s="19">
        <v>0</v>
      </c>
      <c r="G822" s="20">
        <v>0</v>
      </c>
      <c r="H822" s="21">
        <f t="shared" si="73"/>
        <v>200133.88</v>
      </c>
      <c r="I822" s="21">
        <v>696584.56</v>
      </c>
      <c r="J822" s="22">
        <v>0</v>
      </c>
      <c r="K822" s="22">
        <v>0</v>
      </c>
      <c r="L822" s="22">
        <v>0</v>
      </c>
      <c r="M822" s="22">
        <v>0</v>
      </c>
      <c r="N822" s="22">
        <v>9170.58</v>
      </c>
      <c r="O822" s="22">
        <v>0</v>
      </c>
      <c r="P822" s="22">
        <v>9170.58</v>
      </c>
      <c r="Q822" s="22">
        <v>0</v>
      </c>
      <c r="R822" s="22">
        <v>9170.58</v>
      </c>
      <c r="S822" s="22">
        <v>9170.58</v>
      </c>
      <c r="T822" s="22">
        <v>9170.58</v>
      </c>
      <c r="U822" s="22">
        <v>9166.1299999999992</v>
      </c>
      <c r="V822" s="22">
        <v>9166.1299999999992</v>
      </c>
      <c r="W822" s="22">
        <v>9166.1299999999992</v>
      </c>
      <c r="X822" s="22">
        <v>9166.1299999999992</v>
      </c>
      <c r="Y822" s="22">
        <v>5603.75</v>
      </c>
      <c r="Z822" s="22">
        <v>5603.75</v>
      </c>
      <c r="AA822" s="22">
        <v>5603.75</v>
      </c>
      <c r="AB822" s="22">
        <v>5603.75</v>
      </c>
      <c r="AC822" s="22">
        <v>0</v>
      </c>
      <c r="AD822" s="22">
        <v>5603.75</v>
      </c>
      <c r="AE822" s="22"/>
      <c r="AF822" s="22"/>
      <c r="AG822" s="22">
        <v>5603.75</v>
      </c>
      <c r="AH822" s="22"/>
      <c r="AI822" s="22"/>
      <c r="AJ822" s="22">
        <v>5603.75</v>
      </c>
      <c r="AK822" s="22"/>
      <c r="AL822" s="22">
        <v>5603.75</v>
      </c>
      <c r="AM822" s="22">
        <v>5603.75</v>
      </c>
      <c r="AN822" s="22">
        <v>5603.75</v>
      </c>
      <c r="AO822" s="22"/>
      <c r="AP822" s="22">
        <v>5603.75</v>
      </c>
      <c r="AQ822" s="22"/>
      <c r="AR822" s="22"/>
      <c r="AS822" s="22">
        <v>5603.75</v>
      </c>
      <c r="AT822" s="22">
        <v>0</v>
      </c>
      <c r="AU822" s="22">
        <v>0</v>
      </c>
      <c r="AV822" s="22">
        <v>5603.75</v>
      </c>
      <c r="AW822" s="22">
        <v>0</v>
      </c>
      <c r="AX822" s="22">
        <v>44767.71</v>
      </c>
      <c r="AY822" s="22"/>
      <c r="AZ822" s="22">
        <f>VLOOKUP(A822,[1]Consolidado!$A$4:$AZ$856,52,FALSE)</f>
        <v>0</v>
      </c>
      <c r="BA822" s="22">
        <f>VLOOKUP(A822,'[2]Parcelas ICMS 2018 Calculadas'!$A$4:$BC$856,55,FALSE)</f>
        <v>0</v>
      </c>
      <c r="BB822" s="22">
        <v>0</v>
      </c>
      <c r="BC822" s="22">
        <v>0</v>
      </c>
      <c r="BD822" s="22">
        <v>0</v>
      </c>
      <c r="BE822" s="22"/>
      <c r="BF822" s="22"/>
      <c r="BG822" s="22">
        <v>0</v>
      </c>
      <c r="BH822" s="22"/>
      <c r="BI822" s="22"/>
      <c r="BJ822" s="22">
        <v>0</v>
      </c>
      <c r="BK822" s="22">
        <v>0</v>
      </c>
      <c r="BL822" s="22">
        <v>0</v>
      </c>
      <c r="BM822" s="22">
        <v>0</v>
      </c>
      <c r="BN822" s="23">
        <f t="shared" si="76"/>
        <v>200133.87999999998</v>
      </c>
      <c r="BO822" s="20">
        <v>21260.26</v>
      </c>
      <c r="BP822" s="20">
        <v>1483.89</v>
      </c>
      <c r="BQ822" s="20">
        <v>475.34</v>
      </c>
      <c r="BR822" s="20">
        <v>21260.26</v>
      </c>
      <c r="BS822" s="20">
        <v>1483.89</v>
      </c>
      <c r="BT822" s="20">
        <v>475.34</v>
      </c>
      <c r="BU822" s="20">
        <v>21260.26</v>
      </c>
      <c r="BV822" s="20">
        <v>1483.89</v>
      </c>
      <c r="BW822" s="20">
        <v>475.34</v>
      </c>
      <c r="BX822" s="20">
        <v>21260.26</v>
      </c>
      <c r="BY822" s="20">
        <v>1483.89</v>
      </c>
      <c r="BZ822" s="20">
        <v>475.34</v>
      </c>
      <c r="CA822" s="20">
        <v>21260.26</v>
      </c>
      <c r="CB822" s="20">
        <v>1483.89</v>
      </c>
      <c r="CC822" s="20">
        <v>475.34</v>
      </c>
      <c r="CD822" s="20">
        <v>21260.26</v>
      </c>
      <c r="CE822" s="20">
        <v>1483.89</v>
      </c>
      <c r="CF822" s="20">
        <v>475.34</v>
      </c>
      <c r="CG822" s="20">
        <v>21260.26</v>
      </c>
      <c r="CH822" s="20">
        <v>1483.89</v>
      </c>
      <c r="CI822" s="20">
        <v>475.34</v>
      </c>
      <c r="CJ822" s="20">
        <v>21260.26</v>
      </c>
      <c r="CK822" s="20">
        <v>1483.89</v>
      </c>
      <c r="CL822" s="20">
        <v>475.34</v>
      </c>
      <c r="CM822" s="20">
        <v>21260.26</v>
      </c>
      <c r="CN822" s="20">
        <v>1483.89</v>
      </c>
      <c r="CO822" s="20">
        <v>475.34</v>
      </c>
      <c r="CP822" s="20">
        <v>21260.26</v>
      </c>
      <c r="CQ822" s="20">
        <v>1483.89</v>
      </c>
      <c r="CR822" s="20">
        <v>475.34</v>
      </c>
      <c r="CS822" s="20">
        <v>21260.26</v>
      </c>
      <c r="CT822" s="20">
        <v>1483.89</v>
      </c>
      <c r="CU822" s="20">
        <v>475.34</v>
      </c>
      <c r="CV822" s="20">
        <v>21260.26</v>
      </c>
      <c r="CW822" s="20">
        <v>1483.89</v>
      </c>
      <c r="CX822" s="20">
        <v>475.34</v>
      </c>
      <c r="CY822" s="20">
        <v>21260.26</v>
      </c>
      <c r="CZ822" s="20">
        <v>1483.89</v>
      </c>
      <c r="DA822" s="20">
        <v>475.34</v>
      </c>
      <c r="DB822" s="20">
        <v>21260.26</v>
      </c>
      <c r="DC822" s="20">
        <v>1483.89</v>
      </c>
      <c r="DD822" s="20">
        <v>475.34</v>
      </c>
      <c r="DE822" s="20">
        <v>21260.26</v>
      </c>
      <c r="DF822" s="20">
        <v>1483.89</v>
      </c>
      <c r="DG822" s="20">
        <v>475.34</v>
      </c>
      <c r="DH822" s="20">
        <v>21260.26</v>
      </c>
      <c r="DI822" s="20">
        <v>1483.89</v>
      </c>
      <c r="DJ822" s="20">
        <v>475.34</v>
      </c>
      <c r="DK822" s="20">
        <v>21260.26</v>
      </c>
      <c r="DL822" s="20">
        <v>1483.89</v>
      </c>
      <c r="DM822" s="20">
        <v>475.34</v>
      </c>
      <c r="DN822" s="20">
        <v>21260.26</v>
      </c>
      <c r="DO822" s="20">
        <v>1483.89</v>
      </c>
      <c r="DP822" s="20">
        <v>475.34</v>
      </c>
      <c r="DQ822" s="20">
        <v>21260.26</v>
      </c>
      <c r="DR822" s="20">
        <v>1483.89</v>
      </c>
      <c r="DS822" s="20">
        <v>475.34</v>
      </c>
      <c r="DT822" s="20">
        <v>21260.26</v>
      </c>
      <c r="DU822" s="20">
        <v>1483.89</v>
      </c>
      <c r="DV822" s="20">
        <v>475.34</v>
      </c>
      <c r="DW822" s="20">
        <v>21260.26</v>
      </c>
      <c r="DX822" s="20">
        <v>1483.89</v>
      </c>
      <c r="DY822" s="20">
        <v>475.34</v>
      </c>
      <c r="DZ822" s="20">
        <v>21260.26</v>
      </c>
      <c r="EA822" s="20">
        <v>1483.89</v>
      </c>
      <c r="EB822" s="20">
        <v>475.34</v>
      </c>
      <c r="EC822" s="20">
        <v>21260.26</v>
      </c>
      <c r="ED822" s="20">
        <v>1483.89</v>
      </c>
      <c r="EE822" s="20">
        <v>475.34</v>
      </c>
      <c r="EF822" s="20">
        <v>21260.26</v>
      </c>
      <c r="EG822" s="20">
        <v>1483.89</v>
      </c>
      <c r="EH822" s="20">
        <v>475.34</v>
      </c>
      <c r="EI822" s="20">
        <f t="shared" si="77"/>
        <v>21260.26</v>
      </c>
      <c r="EJ822" s="20">
        <f t="shared" si="77"/>
        <v>1483.89</v>
      </c>
      <c r="EK822" s="20">
        <f t="shared" si="77"/>
        <v>475.34</v>
      </c>
      <c r="EL822" s="20">
        <v>21260.26</v>
      </c>
      <c r="EM822" s="20">
        <v>1483.89</v>
      </c>
      <c r="EN822" s="20">
        <v>475.34</v>
      </c>
      <c r="EO822" s="24">
        <f t="shared" si="78"/>
        <v>603706.74000000057</v>
      </c>
      <c r="EP822" s="25">
        <f t="shared" si="74"/>
        <v>0</v>
      </c>
      <c r="EQ822" s="25">
        <f t="shared" si="75"/>
        <v>92877.819999999483</v>
      </c>
      <c r="ES822" s="26"/>
    </row>
    <row r="823" spans="1:149" x14ac:dyDescent="0.25">
      <c r="A823" s="27">
        <v>832</v>
      </c>
      <c r="B823" s="15">
        <v>1613377000189</v>
      </c>
      <c r="C823" s="28" t="s">
        <v>837</v>
      </c>
      <c r="D823" s="17">
        <v>418576.29</v>
      </c>
      <c r="E823" s="18">
        <v>2869260.92</v>
      </c>
      <c r="F823" s="19">
        <v>0</v>
      </c>
      <c r="G823" s="20">
        <v>0</v>
      </c>
      <c r="H823" s="21">
        <f t="shared" si="73"/>
        <v>418576.29</v>
      </c>
      <c r="I823" s="21">
        <v>2869260.92</v>
      </c>
      <c r="J823" s="22">
        <v>0</v>
      </c>
      <c r="K823" s="22">
        <v>0</v>
      </c>
      <c r="L823" s="22">
        <v>0</v>
      </c>
      <c r="M823" s="22">
        <v>0</v>
      </c>
      <c r="N823" s="22">
        <v>19180.099999999999</v>
      </c>
      <c r="O823" s="22">
        <v>0</v>
      </c>
      <c r="P823" s="22">
        <v>19180.099999999999</v>
      </c>
      <c r="Q823" s="22">
        <v>0</v>
      </c>
      <c r="R823" s="22">
        <v>19180.099999999999</v>
      </c>
      <c r="S823" s="22">
        <v>19180.099999999999</v>
      </c>
      <c r="T823" s="22">
        <v>19180.099999999999</v>
      </c>
      <c r="U823" s="22">
        <v>19170.79</v>
      </c>
      <c r="V823" s="22">
        <v>19170.79</v>
      </c>
      <c r="W823" s="22">
        <v>19170.79</v>
      </c>
      <c r="X823" s="22">
        <v>19170.79</v>
      </c>
      <c r="Y823" s="22">
        <v>11720.14</v>
      </c>
      <c r="Z823" s="22">
        <v>11720.14</v>
      </c>
      <c r="AA823" s="22">
        <v>11720.14</v>
      </c>
      <c r="AB823" s="22">
        <v>11720.14</v>
      </c>
      <c r="AC823" s="22">
        <v>0</v>
      </c>
      <c r="AD823" s="22">
        <v>11720.14</v>
      </c>
      <c r="AE823" s="22"/>
      <c r="AF823" s="22"/>
      <c r="AG823" s="22">
        <v>11720.14</v>
      </c>
      <c r="AH823" s="22"/>
      <c r="AI823" s="22"/>
      <c r="AJ823" s="22">
        <v>11720.14</v>
      </c>
      <c r="AK823" s="22"/>
      <c r="AL823" s="22">
        <v>11720.14</v>
      </c>
      <c r="AM823" s="22">
        <v>11720.14</v>
      </c>
      <c r="AN823" s="22">
        <v>11720.14</v>
      </c>
      <c r="AO823" s="22"/>
      <c r="AP823" s="22">
        <v>11720.14</v>
      </c>
      <c r="AQ823" s="22"/>
      <c r="AR823" s="22"/>
      <c r="AS823" s="22">
        <v>11720.14</v>
      </c>
      <c r="AT823" s="22">
        <v>0</v>
      </c>
      <c r="AU823" s="22">
        <v>70320.84</v>
      </c>
      <c r="AV823" s="22">
        <v>0</v>
      </c>
      <c r="AW823" s="22">
        <v>0</v>
      </c>
      <c r="AX823" s="22">
        <v>35030.11</v>
      </c>
      <c r="AY823" s="22"/>
      <c r="AZ823" s="22">
        <f>VLOOKUP(A823,[1]Consolidado!$A$4:$AZ$856,52,FALSE)</f>
        <v>0</v>
      </c>
      <c r="BA823" s="22">
        <f>VLOOKUP(A823,'[2]Parcelas ICMS 2018 Calculadas'!$A$4:$BC$856,55,FALSE)</f>
        <v>0</v>
      </c>
      <c r="BB823" s="22">
        <v>0</v>
      </c>
      <c r="BC823" s="22">
        <v>0</v>
      </c>
      <c r="BD823" s="22">
        <v>0</v>
      </c>
      <c r="BE823" s="22"/>
      <c r="BF823" s="22"/>
      <c r="BG823" s="22">
        <v>0</v>
      </c>
      <c r="BH823" s="22"/>
      <c r="BI823" s="22"/>
      <c r="BJ823" s="22">
        <v>0</v>
      </c>
      <c r="BK823" s="22">
        <v>0</v>
      </c>
      <c r="BL823" s="22">
        <v>0</v>
      </c>
      <c r="BM823" s="22">
        <v>0</v>
      </c>
      <c r="BN823" s="23">
        <f t="shared" si="76"/>
        <v>418576.29000000015</v>
      </c>
      <c r="BO823" s="20">
        <v>87571.91</v>
      </c>
      <c r="BP823" s="20">
        <v>6112.19</v>
      </c>
      <c r="BQ823" s="20">
        <v>1957.93</v>
      </c>
      <c r="BR823" s="20">
        <v>87571.91</v>
      </c>
      <c r="BS823" s="20">
        <v>6112.19</v>
      </c>
      <c r="BT823" s="20">
        <v>1957.93</v>
      </c>
      <c r="BU823" s="20">
        <v>87571.91</v>
      </c>
      <c r="BV823" s="20">
        <v>6112.19</v>
      </c>
      <c r="BW823" s="20">
        <v>1957.93</v>
      </c>
      <c r="BX823" s="20">
        <v>87571.91</v>
      </c>
      <c r="BY823" s="20">
        <v>6112.19</v>
      </c>
      <c r="BZ823" s="20">
        <v>1957.93</v>
      </c>
      <c r="CA823" s="20">
        <v>87571.91</v>
      </c>
      <c r="CB823" s="20">
        <v>6112.19</v>
      </c>
      <c r="CC823" s="20">
        <v>1957.93</v>
      </c>
      <c r="CD823" s="20">
        <v>87571.91</v>
      </c>
      <c r="CE823" s="20">
        <v>6112.19</v>
      </c>
      <c r="CF823" s="20">
        <v>1957.93</v>
      </c>
      <c r="CG823" s="20">
        <v>87571.91</v>
      </c>
      <c r="CH823" s="20">
        <v>6112.19</v>
      </c>
      <c r="CI823" s="20">
        <v>1957.93</v>
      </c>
      <c r="CJ823" s="20">
        <v>87571.91</v>
      </c>
      <c r="CK823" s="20">
        <v>6112.19</v>
      </c>
      <c r="CL823" s="20">
        <v>1957.93</v>
      </c>
      <c r="CM823" s="20">
        <v>87571.91</v>
      </c>
      <c r="CN823" s="20">
        <v>6112.19</v>
      </c>
      <c r="CO823" s="20">
        <v>1957.93</v>
      </c>
      <c r="CP823" s="20">
        <v>87571.91</v>
      </c>
      <c r="CQ823" s="20">
        <v>6112.19</v>
      </c>
      <c r="CR823" s="20">
        <v>1957.93</v>
      </c>
      <c r="CS823" s="20">
        <v>87571.91</v>
      </c>
      <c r="CT823" s="20">
        <v>6112.19</v>
      </c>
      <c r="CU823" s="20">
        <v>1957.93</v>
      </c>
      <c r="CV823" s="20">
        <v>87571.91</v>
      </c>
      <c r="CW823" s="20">
        <v>6112.19</v>
      </c>
      <c r="CX823" s="20">
        <v>1957.93</v>
      </c>
      <c r="CY823" s="20">
        <v>87571.91</v>
      </c>
      <c r="CZ823" s="20">
        <v>6112.19</v>
      </c>
      <c r="DA823" s="20">
        <v>1957.93</v>
      </c>
      <c r="DB823" s="20">
        <v>87571.91</v>
      </c>
      <c r="DC823" s="20">
        <v>6112.19</v>
      </c>
      <c r="DD823" s="20">
        <v>1957.93</v>
      </c>
      <c r="DE823" s="20">
        <v>87571.91</v>
      </c>
      <c r="DF823" s="20">
        <v>6112.19</v>
      </c>
      <c r="DG823" s="20">
        <v>1957.93</v>
      </c>
      <c r="DH823" s="20">
        <v>87571.91</v>
      </c>
      <c r="DI823" s="20">
        <v>6112.19</v>
      </c>
      <c r="DJ823" s="20">
        <v>1957.93</v>
      </c>
      <c r="DK823" s="20">
        <v>87571.91</v>
      </c>
      <c r="DL823" s="20">
        <v>6112.19</v>
      </c>
      <c r="DM823" s="20">
        <v>1957.93</v>
      </c>
      <c r="DN823" s="20">
        <v>87571.91</v>
      </c>
      <c r="DO823" s="20">
        <v>6112.19</v>
      </c>
      <c r="DP823" s="20">
        <v>1957.93</v>
      </c>
      <c r="DQ823" s="20">
        <v>87571.91</v>
      </c>
      <c r="DR823" s="20">
        <v>6112.19</v>
      </c>
      <c r="DS823" s="20">
        <v>1957.93</v>
      </c>
      <c r="DT823" s="20">
        <v>87571.91</v>
      </c>
      <c r="DU823" s="20">
        <v>6112.19</v>
      </c>
      <c r="DV823" s="20">
        <v>1957.93</v>
      </c>
      <c r="DW823" s="20">
        <v>87571.91</v>
      </c>
      <c r="DX823" s="20">
        <v>6112.19</v>
      </c>
      <c r="DY823" s="20">
        <v>1957.93</v>
      </c>
      <c r="DZ823" s="20">
        <v>87571.91</v>
      </c>
      <c r="EA823" s="20">
        <v>6112.19</v>
      </c>
      <c r="EB823" s="20">
        <v>1957.93</v>
      </c>
      <c r="EC823" s="20">
        <v>87571.91</v>
      </c>
      <c r="ED823" s="20">
        <v>6112.19</v>
      </c>
      <c r="EE823" s="20">
        <v>1957.93</v>
      </c>
      <c r="EF823" s="20">
        <v>87571.91</v>
      </c>
      <c r="EG823" s="20">
        <v>6112.19</v>
      </c>
      <c r="EH823" s="20">
        <v>1957.93</v>
      </c>
      <c r="EI823" s="20">
        <f t="shared" si="77"/>
        <v>87571.91</v>
      </c>
      <c r="EJ823" s="20">
        <f t="shared" si="77"/>
        <v>6112.19</v>
      </c>
      <c r="EK823" s="20">
        <f t="shared" si="77"/>
        <v>1957.93</v>
      </c>
      <c r="EL823" s="20">
        <v>87571.91</v>
      </c>
      <c r="EM823" s="20">
        <v>6112.19</v>
      </c>
      <c r="EN823" s="20">
        <v>1957.93</v>
      </c>
      <c r="EO823" s="24">
        <f t="shared" si="78"/>
        <v>2486692.7799999993</v>
      </c>
      <c r="EP823" s="25">
        <f t="shared" si="74"/>
        <v>0</v>
      </c>
      <c r="EQ823" s="25">
        <f t="shared" si="75"/>
        <v>382568.1400000006</v>
      </c>
      <c r="ES823" s="26"/>
    </row>
    <row r="824" spans="1:149" x14ac:dyDescent="0.25">
      <c r="A824" s="27">
        <v>833</v>
      </c>
      <c r="B824" s="15">
        <v>1614977000161</v>
      </c>
      <c r="C824" s="28" t="s">
        <v>838</v>
      </c>
      <c r="D824" s="17">
        <v>314729.78999999998</v>
      </c>
      <c r="E824" s="18">
        <v>1007202.84</v>
      </c>
      <c r="F824" s="19">
        <v>0</v>
      </c>
      <c r="G824" s="20">
        <v>0</v>
      </c>
      <c r="H824" s="21">
        <f t="shared" si="73"/>
        <v>314729.78999999998</v>
      </c>
      <c r="I824" s="21">
        <v>1007202.84</v>
      </c>
      <c r="J824" s="22">
        <v>0</v>
      </c>
      <c r="K824" s="22">
        <v>0</v>
      </c>
      <c r="L824" s="22">
        <v>0</v>
      </c>
      <c r="M824" s="22">
        <v>0</v>
      </c>
      <c r="N824" s="22">
        <v>14421.62</v>
      </c>
      <c r="O824" s="22">
        <v>0</v>
      </c>
      <c r="P824" s="22">
        <v>14421.62</v>
      </c>
      <c r="Q824" s="22">
        <v>0</v>
      </c>
      <c r="R824" s="22">
        <v>14421.62</v>
      </c>
      <c r="S824" s="22">
        <v>14421.62</v>
      </c>
      <c r="T824" s="22">
        <v>14421.62</v>
      </c>
      <c r="U824" s="22">
        <v>14414.62</v>
      </c>
      <c r="V824" s="22">
        <v>14414.62</v>
      </c>
      <c r="W824" s="22">
        <v>14414.62</v>
      </c>
      <c r="X824" s="22">
        <v>14414.62</v>
      </c>
      <c r="Y824" s="22">
        <v>8812.43</v>
      </c>
      <c r="Z824" s="22">
        <v>8812.43</v>
      </c>
      <c r="AA824" s="22">
        <v>8812.43</v>
      </c>
      <c r="AB824" s="22">
        <v>8812.43</v>
      </c>
      <c r="AC824" s="22">
        <v>52874.58</v>
      </c>
      <c r="AD824" s="22">
        <v>0</v>
      </c>
      <c r="AE824" s="22"/>
      <c r="AF824" s="22"/>
      <c r="AG824" s="22">
        <v>0</v>
      </c>
      <c r="AH824" s="22"/>
      <c r="AI824" s="22"/>
      <c r="AJ824" s="22">
        <v>0</v>
      </c>
      <c r="AK824" s="22"/>
      <c r="AL824" s="22">
        <v>0</v>
      </c>
      <c r="AM824" s="22">
        <v>0</v>
      </c>
      <c r="AN824" s="22"/>
      <c r="AO824" s="22"/>
      <c r="AP824" s="22">
        <v>8812.43</v>
      </c>
      <c r="AQ824" s="22"/>
      <c r="AR824" s="22"/>
      <c r="AS824" s="22">
        <v>8812.43</v>
      </c>
      <c r="AT824" s="22">
        <v>0</v>
      </c>
      <c r="AU824" s="22">
        <v>0</v>
      </c>
      <c r="AV824" s="22">
        <v>8812.43</v>
      </c>
      <c r="AW824" s="22">
        <v>0</v>
      </c>
      <c r="AX824" s="22">
        <v>70401.62</v>
      </c>
      <c r="AY824" s="22"/>
      <c r="AZ824" s="22">
        <f>VLOOKUP(A824,[1]Consolidado!$A$4:$AZ$856,52,FALSE)</f>
        <v>0</v>
      </c>
      <c r="BA824" s="22">
        <f>VLOOKUP(A824,'[2]Parcelas ICMS 2018 Calculadas'!$A$4:$BC$856,55,FALSE)</f>
        <v>0</v>
      </c>
      <c r="BB824" s="22">
        <v>0</v>
      </c>
      <c r="BC824" s="22">
        <v>0</v>
      </c>
      <c r="BD824" s="22">
        <v>0</v>
      </c>
      <c r="BE824" s="22"/>
      <c r="BF824" s="22"/>
      <c r="BG824" s="22">
        <v>0</v>
      </c>
      <c r="BH824" s="22"/>
      <c r="BI824" s="22"/>
      <c r="BJ824" s="22">
        <v>0</v>
      </c>
      <c r="BK824" s="22">
        <v>0</v>
      </c>
      <c r="BL824" s="22">
        <v>0</v>
      </c>
      <c r="BM824" s="22">
        <v>0</v>
      </c>
      <c r="BN824" s="23">
        <f t="shared" si="76"/>
        <v>314729.78999999992</v>
      </c>
      <c r="BO824" s="20">
        <v>30740.560000000001</v>
      </c>
      <c r="BP824" s="20">
        <v>2145.58</v>
      </c>
      <c r="BQ824" s="20">
        <v>687.3</v>
      </c>
      <c r="BR824" s="20">
        <v>30740.560000000001</v>
      </c>
      <c r="BS824" s="20">
        <v>2145.58</v>
      </c>
      <c r="BT824" s="20">
        <v>687.3</v>
      </c>
      <c r="BU824" s="20">
        <v>30740.560000000001</v>
      </c>
      <c r="BV824" s="20">
        <v>2145.58</v>
      </c>
      <c r="BW824" s="20">
        <v>687.3</v>
      </c>
      <c r="BX824" s="20">
        <v>30740.560000000001</v>
      </c>
      <c r="BY824" s="20">
        <v>2145.58</v>
      </c>
      <c r="BZ824" s="20">
        <v>687.3</v>
      </c>
      <c r="CA824" s="20">
        <v>30740.560000000001</v>
      </c>
      <c r="CB824" s="20">
        <v>2145.58</v>
      </c>
      <c r="CC824" s="20">
        <v>687.3</v>
      </c>
      <c r="CD824" s="20">
        <v>30740.560000000001</v>
      </c>
      <c r="CE824" s="20">
        <v>2145.58</v>
      </c>
      <c r="CF824" s="20">
        <v>687.3</v>
      </c>
      <c r="CG824" s="20">
        <v>30740.560000000001</v>
      </c>
      <c r="CH824" s="20">
        <v>2145.58</v>
      </c>
      <c r="CI824" s="20">
        <v>687.3</v>
      </c>
      <c r="CJ824" s="20">
        <v>30740.560000000001</v>
      </c>
      <c r="CK824" s="20">
        <v>2145.58</v>
      </c>
      <c r="CL824" s="20">
        <v>687.3</v>
      </c>
      <c r="CM824" s="20">
        <v>30740.560000000001</v>
      </c>
      <c r="CN824" s="20">
        <v>2145.58</v>
      </c>
      <c r="CO824" s="20">
        <v>687.3</v>
      </c>
      <c r="CP824" s="20">
        <v>30740.560000000001</v>
      </c>
      <c r="CQ824" s="20">
        <v>2145.58</v>
      </c>
      <c r="CR824" s="20">
        <v>687.3</v>
      </c>
      <c r="CS824" s="20">
        <v>30740.560000000001</v>
      </c>
      <c r="CT824" s="20">
        <v>2145.58</v>
      </c>
      <c r="CU824" s="20">
        <v>687.3</v>
      </c>
      <c r="CV824" s="20">
        <v>30740.560000000001</v>
      </c>
      <c r="CW824" s="20">
        <v>2145.58</v>
      </c>
      <c r="CX824" s="20">
        <v>687.3</v>
      </c>
      <c r="CY824" s="20">
        <v>30740.560000000001</v>
      </c>
      <c r="CZ824" s="20">
        <v>2145.58</v>
      </c>
      <c r="DA824" s="20">
        <v>687.3</v>
      </c>
      <c r="DB824" s="20">
        <v>30740.560000000001</v>
      </c>
      <c r="DC824" s="20">
        <v>2145.58</v>
      </c>
      <c r="DD824" s="20">
        <v>687.3</v>
      </c>
      <c r="DE824" s="20">
        <v>30740.560000000001</v>
      </c>
      <c r="DF824" s="20">
        <v>2145.58</v>
      </c>
      <c r="DG824" s="20">
        <v>687.3</v>
      </c>
      <c r="DH824" s="20">
        <v>30740.560000000001</v>
      </c>
      <c r="DI824" s="20">
        <v>2145.58</v>
      </c>
      <c r="DJ824" s="20">
        <v>687.3</v>
      </c>
      <c r="DK824" s="20">
        <v>30740.560000000001</v>
      </c>
      <c r="DL824" s="20">
        <v>2145.58</v>
      </c>
      <c r="DM824" s="20">
        <v>687.3</v>
      </c>
      <c r="DN824" s="20">
        <v>30740.560000000001</v>
      </c>
      <c r="DO824" s="20">
        <v>2145.58</v>
      </c>
      <c r="DP824" s="20">
        <v>687.3</v>
      </c>
      <c r="DQ824" s="20">
        <v>30740.560000000001</v>
      </c>
      <c r="DR824" s="20">
        <v>2145.58</v>
      </c>
      <c r="DS824" s="20">
        <v>687.3</v>
      </c>
      <c r="DT824" s="20">
        <v>30740.560000000001</v>
      </c>
      <c r="DU824" s="20">
        <v>2145.58</v>
      </c>
      <c r="DV824" s="20">
        <v>687.3</v>
      </c>
      <c r="DW824" s="20">
        <v>30740.560000000001</v>
      </c>
      <c r="DX824" s="20">
        <v>2145.58</v>
      </c>
      <c r="DY824" s="20">
        <v>687.3</v>
      </c>
      <c r="DZ824" s="20">
        <v>30740.560000000001</v>
      </c>
      <c r="EA824" s="20">
        <v>2145.58</v>
      </c>
      <c r="EB824" s="20">
        <v>687.3</v>
      </c>
      <c r="EC824" s="20">
        <v>30740.560000000001</v>
      </c>
      <c r="ED824" s="20">
        <v>2145.58</v>
      </c>
      <c r="EE824" s="20">
        <v>687.3</v>
      </c>
      <c r="EF824" s="20">
        <v>30740.560000000001</v>
      </c>
      <c r="EG824" s="20">
        <v>2145.58</v>
      </c>
      <c r="EH824" s="20">
        <v>687.3</v>
      </c>
      <c r="EI824" s="20">
        <f t="shared" si="77"/>
        <v>30740.560000000001</v>
      </c>
      <c r="EJ824" s="20">
        <f t="shared" si="77"/>
        <v>2145.58</v>
      </c>
      <c r="EK824" s="20">
        <f t="shared" si="77"/>
        <v>687.3</v>
      </c>
      <c r="EL824" s="20">
        <v>30740.560000000001</v>
      </c>
      <c r="EM824" s="20">
        <v>2145.58</v>
      </c>
      <c r="EN824" s="20">
        <v>687.3</v>
      </c>
      <c r="EO824" s="24">
        <f t="shared" si="78"/>
        <v>872909.44000000053</v>
      </c>
      <c r="EP824" s="25">
        <f t="shared" si="74"/>
        <v>0</v>
      </c>
      <c r="EQ824" s="25">
        <f t="shared" si="75"/>
        <v>134293.39999999944</v>
      </c>
      <c r="ES824" s="26"/>
    </row>
    <row r="825" spans="1:149" x14ac:dyDescent="0.25">
      <c r="A825" s="27">
        <v>834</v>
      </c>
      <c r="B825" s="15">
        <v>1616837000122</v>
      </c>
      <c r="C825" s="28" t="s">
        <v>839</v>
      </c>
      <c r="D825" s="17">
        <v>294427.01</v>
      </c>
      <c r="E825" s="18">
        <v>939600.37</v>
      </c>
      <c r="F825" s="19">
        <v>0</v>
      </c>
      <c r="G825" s="20">
        <v>0</v>
      </c>
      <c r="H825" s="21">
        <f t="shared" si="73"/>
        <v>294427.01</v>
      </c>
      <c r="I825" s="21">
        <v>939600.37</v>
      </c>
      <c r="J825" s="22">
        <v>0</v>
      </c>
      <c r="K825" s="22">
        <v>0</v>
      </c>
      <c r="L825" s="22">
        <v>0</v>
      </c>
      <c r="M825" s="22">
        <v>0</v>
      </c>
      <c r="N825" s="22">
        <v>13491.3</v>
      </c>
      <c r="O825" s="22">
        <v>0</v>
      </c>
      <c r="P825" s="22">
        <v>13491.3</v>
      </c>
      <c r="Q825" s="22">
        <v>0</v>
      </c>
      <c r="R825" s="22">
        <v>13491.3</v>
      </c>
      <c r="S825" s="22">
        <v>13491.3</v>
      </c>
      <c r="T825" s="22">
        <v>13491.3</v>
      </c>
      <c r="U825" s="22">
        <v>13484.76</v>
      </c>
      <c r="V825" s="22">
        <v>13484.76</v>
      </c>
      <c r="W825" s="22">
        <v>13484.76</v>
      </c>
      <c r="X825" s="22">
        <v>13484.76</v>
      </c>
      <c r="Y825" s="22">
        <v>8243.9599999999991</v>
      </c>
      <c r="Z825" s="22">
        <v>8243.9599999999991</v>
      </c>
      <c r="AA825" s="22">
        <v>8243.9599999999991</v>
      </c>
      <c r="AB825" s="22">
        <v>8243.9599999999991</v>
      </c>
      <c r="AC825" s="22">
        <v>0</v>
      </c>
      <c r="AD825" s="22">
        <v>8243.9599999999991</v>
      </c>
      <c r="AE825" s="22"/>
      <c r="AF825" s="22"/>
      <c r="AG825" s="22">
        <v>8243.9599999999991</v>
      </c>
      <c r="AH825" s="22"/>
      <c r="AI825" s="22"/>
      <c r="AJ825" s="22">
        <v>8243.9599999999991</v>
      </c>
      <c r="AK825" s="22"/>
      <c r="AL825" s="22">
        <v>8243.9599999999991</v>
      </c>
      <c r="AM825" s="22">
        <v>8243.9599999999991</v>
      </c>
      <c r="AN825" s="22">
        <v>8243.9599999999991</v>
      </c>
      <c r="AO825" s="22"/>
      <c r="AP825" s="22">
        <v>8243.9599999999991</v>
      </c>
      <c r="AQ825" s="22"/>
      <c r="AR825" s="22"/>
      <c r="AS825" s="22">
        <v>8243.9599999999991</v>
      </c>
      <c r="AT825" s="22">
        <v>0</v>
      </c>
      <c r="AU825" s="22">
        <v>0</v>
      </c>
      <c r="AV825" s="22">
        <v>8243.9599999999991</v>
      </c>
      <c r="AW825" s="22">
        <v>0</v>
      </c>
      <c r="AX825" s="22">
        <v>0</v>
      </c>
      <c r="AY825" s="22"/>
      <c r="AZ825" s="22">
        <f>VLOOKUP(A825,[1]Consolidado!$A$4:$AZ$856,52,FALSE)</f>
        <v>8243.9599999999991</v>
      </c>
      <c r="BA825" s="22">
        <f>VLOOKUP(A825,'[2]Parcelas ICMS 2018 Calculadas'!$A$4:$BC$856,55,FALSE)</f>
        <v>0</v>
      </c>
      <c r="BB825" s="22">
        <v>8243.9599999999991</v>
      </c>
      <c r="BC825" s="22">
        <v>0</v>
      </c>
      <c r="BD825" s="22">
        <v>0</v>
      </c>
      <c r="BE825" s="22">
        <v>8243.9599999999991</v>
      </c>
      <c r="BF825" s="22"/>
      <c r="BG825" s="22">
        <v>0</v>
      </c>
      <c r="BH825" s="22"/>
      <c r="BI825" s="22"/>
      <c r="BJ825" s="22">
        <v>8243.9599999999991</v>
      </c>
      <c r="BK825" s="22">
        <v>0</v>
      </c>
      <c r="BL825" s="22">
        <v>0</v>
      </c>
      <c r="BM825" s="22">
        <v>0</v>
      </c>
      <c r="BN825" s="23">
        <f t="shared" si="76"/>
        <v>261542.85999999984</v>
      </c>
      <c r="BO825" s="20">
        <v>28677.279999999999</v>
      </c>
      <c r="BP825" s="20">
        <v>2001.57</v>
      </c>
      <c r="BQ825" s="20">
        <v>641.16</v>
      </c>
      <c r="BR825" s="20">
        <v>28677.279999999999</v>
      </c>
      <c r="BS825" s="20">
        <v>2001.57</v>
      </c>
      <c r="BT825" s="20">
        <v>641.16</v>
      </c>
      <c r="BU825" s="20">
        <v>28677.279999999999</v>
      </c>
      <c r="BV825" s="20">
        <v>2001.57</v>
      </c>
      <c r="BW825" s="20">
        <v>641.16</v>
      </c>
      <c r="BX825" s="20">
        <v>28677.279999999999</v>
      </c>
      <c r="BY825" s="20">
        <v>2001.57</v>
      </c>
      <c r="BZ825" s="20">
        <v>641.16</v>
      </c>
      <c r="CA825" s="20">
        <v>28677.279999999999</v>
      </c>
      <c r="CB825" s="20">
        <v>2001.57</v>
      </c>
      <c r="CC825" s="20">
        <v>641.16</v>
      </c>
      <c r="CD825" s="20">
        <v>28677.279999999999</v>
      </c>
      <c r="CE825" s="20">
        <v>2001.57</v>
      </c>
      <c r="CF825" s="20">
        <v>641.16</v>
      </c>
      <c r="CG825" s="20">
        <v>28677.279999999999</v>
      </c>
      <c r="CH825" s="20">
        <v>2001.57</v>
      </c>
      <c r="CI825" s="20">
        <v>641.16</v>
      </c>
      <c r="CJ825" s="20">
        <v>28677.279999999999</v>
      </c>
      <c r="CK825" s="20">
        <v>2001.57</v>
      </c>
      <c r="CL825" s="20">
        <v>641.16</v>
      </c>
      <c r="CM825" s="20">
        <v>28677.279999999999</v>
      </c>
      <c r="CN825" s="20">
        <v>2001.57</v>
      </c>
      <c r="CO825" s="20">
        <v>641.16</v>
      </c>
      <c r="CP825" s="20">
        <v>28677.279999999999</v>
      </c>
      <c r="CQ825" s="20">
        <v>2001.57</v>
      </c>
      <c r="CR825" s="20">
        <v>641.16</v>
      </c>
      <c r="CS825" s="20">
        <v>28677.279999999999</v>
      </c>
      <c r="CT825" s="20">
        <v>2001.57</v>
      </c>
      <c r="CU825" s="20">
        <v>641.16</v>
      </c>
      <c r="CV825" s="20">
        <v>28677.279999999999</v>
      </c>
      <c r="CW825" s="20">
        <v>2001.57</v>
      </c>
      <c r="CX825" s="20">
        <v>641.16</v>
      </c>
      <c r="CY825" s="20">
        <v>28677.279999999999</v>
      </c>
      <c r="CZ825" s="20">
        <v>2001.57</v>
      </c>
      <c r="DA825" s="20">
        <v>641.16</v>
      </c>
      <c r="DB825" s="20">
        <v>28677.279999999999</v>
      </c>
      <c r="DC825" s="20">
        <v>2001.57</v>
      </c>
      <c r="DD825" s="20">
        <v>641.16</v>
      </c>
      <c r="DE825" s="20">
        <v>28677.279999999999</v>
      </c>
      <c r="DF825" s="20">
        <v>2001.57</v>
      </c>
      <c r="DG825" s="20">
        <v>641.16</v>
      </c>
      <c r="DH825" s="20">
        <v>28677.279999999999</v>
      </c>
      <c r="DI825" s="20">
        <v>2001.57</v>
      </c>
      <c r="DJ825" s="20">
        <v>641.16</v>
      </c>
      <c r="DK825" s="20">
        <v>28677.279999999999</v>
      </c>
      <c r="DL825" s="20">
        <v>2001.57</v>
      </c>
      <c r="DM825" s="20">
        <v>641.16</v>
      </c>
      <c r="DN825" s="20">
        <v>28677.279999999999</v>
      </c>
      <c r="DO825" s="20">
        <v>2001.57</v>
      </c>
      <c r="DP825" s="20">
        <v>641.16</v>
      </c>
      <c r="DQ825" s="20">
        <v>28677.279999999999</v>
      </c>
      <c r="DR825" s="20">
        <v>2001.57</v>
      </c>
      <c r="DS825" s="20">
        <v>641.16</v>
      </c>
      <c r="DT825" s="20">
        <v>28677.279999999999</v>
      </c>
      <c r="DU825" s="20">
        <v>2001.57</v>
      </c>
      <c r="DV825" s="20">
        <v>641.16</v>
      </c>
      <c r="DW825" s="20">
        <v>28677.279999999999</v>
      </c>
      <c r="DX825" s="20">
        <v>2001.57</v>
      </c>
      <c r="DY825" s="20">
        <v>641.16</v>
      </c>
      <c r="DZ825" s="20">
        <v>28677.279999999999</v>
      </c>
      <c r="EA825" s="20">
        <v>2001.57</v>
      </c>
      <c r="EB825" s="20">
        <v>641.16</v>
      </c>
      <c r="EC825" s="20">
        <v>28677.279999999999</v>
      </c>
      <c r="ED825" s="20">
        <v>2001.57</v>
      </c>
      <c r="EE825" s="20">
        <v>641.16</v>
      </c>
      <c r="EF825" s="20">
        <v>28677.279999999999</v>
      </c>
      <c r="EG825" s="20">
        <v>2001.57</v>
      </c>
      <c r="EH825" s="20">
        <v>641.16</v>
      </c>
      <c r="EI825" s="20">
        <f t="shared" si="77"/>
        <v>28677.279999999999</v>
      </c>
      <c r="EJ825" s="20">
        <f t="shared" si="77"/>
        <v>2001.57</v>
      </c>
      <c r="EK825" s="20">
        <f t="shared" si="77"/>
        <v>641.16</v>
      </c>
      <c r="EL825" s="20">
        <v>28677.279999999999</v>
      </c>
      <c r="EM825" s="20">
        <v>2001.57</v>
      </c>
      <c r="EN825" s="20">
        <v>641.16</v>
      </c>
      <c r="EO825" s="24">
        <f t="shared" si="78"/>
        <v>814320.26000000013</v>
      </c>
      <c r="EP825" s="25">
        <f t="shared" si="74"/>
        <v>32884.150000000169</v>
      </c>
      <c r="EQ825" s="25">
        <f t="shared" si="75"/>
        <v>125280.10999999987</v>
      </c>
      <c r="ES825" s="26"/>
    </row>
    <row r="826" spans="1:149" x14ac:dyDescent="0.25">
      <c r="A826" s="27">
        <v>835</v>
      </c>
      <c r="B826" s="15">
        <v>1611138000190</v>
      </c>
      <c r="C826" s="28" t="s">
        <v>840</v>
      </c>
      <c r="D826" s="17">
        <v>233048.13</v>
      </c>
      <c r="E826" s="18">
        <v>704443.99</v>
      </c>
      <c r="F826" s="19">
        <v>0</v>
      </c>
      <c r="G826" s="20">
        <v>0</v>
      </c>
      <c r="H826" s="21">
        <f t="shared" si="73"/>
        <v>233048.13</v>
      </c>
      <c r="I826" s="21">
        <v>704443.99</v>
      </c>
      <c r="J826" s="22">
        <v>0</v>
      </c>
      <c r="K826" s="22">
        <v>0</v>
      </c>
      <c r="L826" s="22">
        <v>0</v>
      </c>
      <c r="M826" s="22">
        <v>0</v>
      </c>
      <c r="N826" s="22">
        <v>10678.78</v>
      </c>
      <c r="O826" s="22">
        <v>0</v>
      </c>
      <c r="P826" s="22">
        <v>10678.78</v>
      </c>
      <c r="Q826" s="22">
        <v>0</v>
      </c>
      <c r="R826" s="22">
        <v>10678.78</v>
      </c>
      <c r="S826" s="22">
        <v>10678.78</v>
      </c>
      <c r="T826" s="22">
        <v>10678.78</v>
      </c>
      <c r="U826" s="22">
        <v>10673.6</v>
      </c>
      <c r="V826" s="22">
        <v>10673.6</v>
      </c>
      <c r="W826" s="22">
        <v>10673.6</v>
      </c>
      <c r="X826" s="22">
        <v>10673.6</v>
      </c>
      <c r="Y826" s="22">
        <v>6525.35</v>
      </c>
      <c r="Z826" s="22">
        <v>6525.35</v>
      </c>
      <c r="AA826" s="22">
        <v>6525.35</v>
      </c>
      <c r="AB826" s="22">
        <v>6525.35</v>
      </c>
      <c r="AC826" s="22">
        <v>0</v>
      </c>
      <c r="AD826" s="22">
        <v>6525.35</v>
      </c>
      <c r="AE826" s="22"/>
      <c r="AF826" s="22"/>
      <c r="AG826" s="22">
        <v>6525.35</v>
      </c>
      <c r="AH826" s="22"/>
      <c r="AI826" s="22"/>
      <c r="AJ826" s="22">
        <v>6525.35</v>
      </c>
      <c r="AK826" s="22"/>
      <c r="AL826" s="22">
        <v>6525.35</v>
      </c>
      <c r="AM826" s="22">
        <v>6525.35</v>
      </c>
      <c r="AN826" s="22">
        <v>6525.35</v>
      </c>
      <c r="AO826" s="22"/>
      <c r="AP826" s="22">
        <v>6525.35</v>
      </c>
      <c r="AQ826" s="22"/>
      <c r="AR826" s="22"/>
      <c r="AS826" s="22">
        <v>6525.35</v>
      </c>
      <c r="AT826" s="22">
        <v>0</v>
      </c>
      <c r="AU826" s="22">
        <v>0</v>
      </c>
      <c r="AV826" s="22">
        <v>6525.35</v>
      </c>
      <c r="AW826" s="22">
        <v>0</v>
      </c>
      <c r="AX826" s="22">
        <v>0</v>
      </c>
      <c r="AY826" s="22"/>
      <c r="AZ826" s="22">
        <f>VLOOKUP(A826,[1]Consolidado!$A$4:$AZ$856,52,FALSE)</f>
        <v>6525.35</v>
      </c>
      <c r="BA826" s="22">
        <f>VLOOKUP(A826,'[2]Parcelas ICMS 2018 Calculadas'!$A$4:$BC$856,55,FALSE)</f>
        <v>0</v>
      </c>
      <c r="BB826" s="22">
        <v>6525.35</v>
      </c>
      <c r="BC826" s="22">
        <v>0</v>
      </c>
      <c r="BD826" s="22">
        <v>0</v>
      </c>
      <c r="BE826" s="22">
        <v>6525.35</v>
      </c>
      <c r="BF826" s="22"/>
      <c r="BG826" s="22">
        <v>0</v>
      </c>
      <c r="BH826" s="22"/>
      <c r="BI826" s="22"/>
      <c r="BJ826" s="22">
        <v>6525.35</v>
      </c>
      <c r="BK826" s="22">
        <v>0</v>
      </c>
      <c r="BL826" s="22">
        <v>0</v>
      </c>
      <c r="BM826" s="22">
        <v>0</v>
      </c>
      <c r="BN826" s="23">
        <f t="shared" si="76"/>
        <v>207019.25000000012</v>
      </c>
      <c r="BO826" s="20">
        <v>21500.14</v>
      </c>
      <c r="BP826" s="20">
        <v>1500.63</v>
      </c>
      <c r="BQ826" s="20">
        <v>480.7</v>
      </c>
      <c r="BR826" s="20">
        <v>21500.14</v>
      </c>
      <c r="BS826" s="20">
        <v>1500.63</v>
      </c>
      <c r="BT826" s="20">
        <v>480.7</v>
      </c>
      <c r="BU826" s="20">
        <v>21500.14</v>
      </c>
      <c r="BV826" s="20">
        <v>1500.63</v>
      </c>
      <c r="BW826" s="20">
        <v>480.7</v>
      </c>
      <c r="BX826" s="20">
        <v>21500.14</v>
      </c>
      <c r="BY826" s="20">
        <v>1500.63</v>
      </c>
      <c r="BZ826" s="20">
        <v>480.7</v>
      </c>
      <c r="CA826" s="20">
        <v>21500.14</v>
      </c>
      <c r="CB826" s="20">
        <v>1500.63</v>
      </c>
      <c r="CC826" s="20">
        <v>480.7</v>
      </c>
      <c r="CD826" s="20">
        <v>21500.14</v>
      </c>
      <c r="CE826" s="20">
        <v>1500.63</v>
      </c>
      <c r="CF826" s="20">
        <v>480.7</v>
      </c>
      <c r="CG826" s="20">
        <v>21500.14</v>
      </c>
      <c r="CH826" s="20">
        <v>1500.63</v>
      </c>
      <c r="CI826" s="20">
        <v>480.7</v>
      </c>
      <c r="CJ826" s="20">
        <v>21500.14</v>
      </c>
      <c r="CK826" s="20">
        <v>1500.63</v>
      </c>
      <c r="CL826" s="20">
        <v>480.7</v>
      </c>
      <c r="CM826" s="20">
        <v>21500.14</v>
      </c>
      <c r="CN826" s="20">
        <v>1500.63</v>
      </c>
      <c r="CO826" s="20">
        <v>480.7</v>
      </c>
      <c r="CP826" s="20">
        <v>21500.14</v>
      </c>
      <c r="CQ826" s="20">
        <v>1500.63</v>
      </c>
      <c r="CR826" s="20">
        <v>480.7</v>
      </c>
      <c r="CS826" s="20">
        <v>21500.14</v>
      </c>
      <c r="CT826" s="20">
        <v>1500.63</v>
      </c>
      <c r="CU826" s="20">
        <v>480.7</v>
      </c>
      <c r="CV826" s="20">
        <v>21500.14</v>
      </c>
      <c r="CW826" s="20">
        <v>1500.63</v>
      </c>
      <c r="CX826" s="20">
        <v>480.7</v>
      </c>
      <c r="CY826" s="20">
        <v>21500.14</v>
      </c>
      <c r="CZ826" s="20">
        <v>1500.63</v>
      </c>
      <c r="DA826" s="20">
        <v>480.7</v>
      </c>
      <c r="DB826" s="20">
        <v>21500.14</v>
      </c>
      <c r="DC826" s="20">
        <v>1500.63</v>
      </c>
      <c r="DD826" s="20">
        <v>480.7</v>
      </c>
      <c r="DE826" s="20">
        <v>21500.14</v>
      </c>
      <c r="DF826" s="20">
        <v>1500.63</v>
      </c>
      <c r="DG826" s="20">
        <v>480.7</v>
      </c>
      <c r="DH826" s="20">
        <v>21500.14</v>
      </c>
      <c r="DI826" s="20">
        <v>1500.63</v>
      </c>
      <c r="DJ826" s="20">
        <v>480.7</v>
      </c>
      <c r="DK826" s="20">
        <v>21500.14</v>
      </c>
      <c r="DL826" s="20">
        <v>1500.63</v>
      </c>
      <c r="DM826" s="20">
        <v>480.7</v>
      </c>
      <c r="DN826" s="20">
        <v>21500.14</v>
      </c>
      <c r="DO826" s="20">
        <v>1500.63</v>
      </c>
      <c r="DP826" s="20">
        <v>480.7</v>
      </c>
      <c r="DQ826" s="20">
        <v>21500.14</v>
      </c>
      <c r="DR826" s="20">
        <v>1500.63</v>
      </c>
      <c r="DS826" s="20">
        <v>480.7</v>
      </c>
      <c r="DT826" s="20">
        <v>21500.14</v>
      </c>
      <c r="DU826" s="20">
        <v>1500.63</v>
      </c>
      <c r="DV826" s="20">
        <v>480.7</v>
      </c>
      <c r="DW826" s="20">
        <v>21500.14</v>
      </c>
      <c r="DX826" s="20">
        <v>1500.63</v>
      </c>
      <c r="DY826" s="20">
        <v>480.7</v>
      </c>
      <c r="DZ826" s="20">
        <v>21500.14</v>
      </c>
      <c r="EA826" s="20">
        <v>1500.63</v>
      </c>
      <c r="EB826" s="20">
        <v>480.7</v>
      </c>
      <c r="EC826" s="20">
        <v>21500.14</v>
      </c>
      <c r="ED826" s="20">
        <v>1500.63</v>
      </c>
      <c r="EE826" s="20">
        <v>480.7</v>
      </c>
      <c r="EF826" s="20">
        <v>21500.14</v>
      </c>
      <c r="EG826" s="20">
        <v>1500.63</v>
      </c>
      <c r="EH826" s="20">
        <v>480.7</v>
      </c>
      <c r="EI826" s="20">
        <f t="shared" si="77"/>
        <v>21500.14</v>
      </c>
      <c r="EJ826" s="20">
        <f t="shared" si="77"/>
        <v>1500.63</v>
      </c>
      <c r="EK826" s="20">
        <f t="shared" si="77"/>
        <v>480.7</v>
      </c>
      <c r="EL826" s="20">
        <v>21500.14</v>
      </c>
      <c r="EM826" s="20">
        <v>1500.63</v>
      </c>
      <c r="EN826" s="20">
        <v>480.7</v>
      </c>
      <c r="EO826" s="24">
        <f t="shared" si="78"/>
        <v>610518.22000000032</v>
      </c>
      <c r="EP826" s="25">
        <f t="shared" si="74"/>
        <v>26028.879999999888</v>
      </c>
      <c r="EQ826" s="25">
        <f t="shared" si="75"/>
        <v>93925.769999999669</v>
      </c>
      <c r="ES826" s="26"/>
    </row>
    <row r="827" spans="1:149" x14ac:dyDescent="0.25">
      <c r="A827" s="27">
        <v>836</v>
      </c>
      <c r="B827" s="15">
        <v>1615371000140</v>
      </c>
      <c r="C827" s="28" t="s">
        <v>841</v>
      </c>
      <c r="D827" s="17">
        <v>318887.15000000002</v>
      </c>
      <c r="E827" s="18">
        <v>465187.04</v>
      </c>
      <c r="F827" s="19">
        <v>0</v>
      </c>
      <c r="G827" s="20">
        <v>0</v>
      </c>
      <c r="H827" s="21">
        <f t="shared" si="73"/>
        <v>318887.15000000002</v>
      </c>
      <c r="I827" s="21">
        <v>465187.04</v>
      </c>
      <c r="J827" s="22">
        <v>0</v>
      </c>
      <c r="K827" s="22">
        <v>0</v>
      </c>
      <c r="L827" s="22">
        <v>0</v>
      </c>
      <c r="M827" s="22">
        <v>0</v>
      </c>
      <c r="N827" s="22">
        <v>14612.12</v>
      </c>
      <c r="O827" s="22">
        <v>0</v>
      </c>
      <c r="P827" s="22">
        <v>14612.12</v>
      </c>
      <c r="Q827" s="22">
        <v>0</v>
      </c>
      <c r="R827" s="22">
        <v>14612.12</v>
      </c>
      <c r="S827" s="22">
        <v>14612.12</v>
      </c>
      <c r="T827" s="22">
        <v>14612.12</v>
      </c>
      <c r="U827" s="22">
        <v>14605.03</v>
      </c>
      <c r="V827" s="22">
        <v>14605.03</v>
      </c>
      <c r="W827" s="22">
        <v>14605.03</v>
      </c>
      <c r="X827" s="22">
        <v>14605.03</v>
      </c>
      <c r="Y827" s="22">
        <v>8928.84</v>
      </c>
      <c r="Z827" s="22">
        <v>8928.84</v>
      </c>
      <c r="AA827" s="22">
        <v>8928.84</v>
      </c>
      <c r="AB827" s="22">
        <v>8928.84</v>
      </c>
      <c r="AC827" s="22">
        <v>0</v>
      </c>
      <c r="AD827" s="22">
        <v>8928.84</v>
      </c>
      <c r="AE827" s="22"/>
      <c r="AF827" s="22"/>
      <c r="AG827" s="22">
        <v>8928.84</v>
      </c>
      <c r="AH827" s="22"/>
      <c r="AI827" s="22"/>
      <c r="AJ827" s="22">
        <v>8928.84</v>
      </c>
      <c r="AK827" s="22"/>
      <c r="AL827" s="22">
        <v>8928.84</v>
      </c>
      <c r="AM827" s="22">
        <v>8928.84</v>
      </c>
      <c r="AN827" s="22">
        <v>8928.84</v>
      </c>
      <c r="AO827" s="22"/>
      <c r="AP827" s="22">
        <v>8928.84</v>
      </c>
      <c r="AQ827" s="22"/>
      <c r="AR827" s="22"/>
      <c r="AS827" s="22">
        <v>8928.84</v>
      </c>
      <c r="AT827" s="22">
        <v>0</v>
      </c>
      <c r="AU827" s="22">
        <v>0</v>
      </c>
      <c r="AV827" s="22">
        <v>8928.84</v>
      </c>
      <c r="AW827" s="22">
        <v>0</v>
      </c>
      <c r="AX827" s="22">
        <v>0</v>
      </c>
      <c r="AY827" s="22"/>
      <c r="AZ827" s="22">
        <f>VLOOKUP(A827,[1]Consolidado!$A$4:$AZ$856,52,FALSE)</f>
        <v>8928.84</v>
      </c>
      <c r="BA827" s="22">
        <f>VLOOKUP(A827,'[2]Parcelas ICMS 2018 Calculadas'!$A$4:$BC$856,55,FALSE)</f>
        <v>0</v>
      </c>
      <c r="BB827" s="22">
        <v>8928.84</v>
      </c>
      <c r="BC827" s="22">
        <v>0</v>
      </c>
      <c r="BD827" s="22">
        <v>0</v>
      </c>
      <c r="BE827" s="22">
        <v>8928.84</v>
      </c>
      <c r="BF827" s="22"/>
      <c r="BG827" s="22">
        <v>0</v>
      </c>
      <c r="BH827" s="22"/>
      <c r="BI827" s="22"/>
      <c r="BJ827" s="22">
        <v>8928.84</v>
      </c>
      <c r="BK827" s="22">
        <v>0</v>
      </c>
      <c r="BL827" s="22">
        <v>0</v>
      </c>
      <c r="BM827" s="22">
        <v>0</v>
      </c>
      <c r="BN827" s="23">
        <f t="shared" si="76"/>
        <v>283271</v>
      </c>
      <c r="BO827" s="20">
        <v>14197.84</v>
      </c>
      <c r="BP827" s="20">
        <v>990.96</v>
      </c>
      <c r="BQ827" s="20">
        <v>317.43</v>
      </c>
      <c r="BR827" s="20">
        <v>14197.84</v>
      </c>
      <c r="BS827" s="20">
        <v>990.96</v>
      </c>
      <c r="BT827" s="20">
        <v>317.43</v>
      </c>
      <c r="BU827" s="20">
        <v>14197.84</v>
      </c>
      <c r="BV827" s="20">
        <v>990.96</v>
      </c>
      <c r="BW827" s="20">
        <v>317.43</v>
      </c>
      <c r="BX827" s="20">
        <v>14197.84</v>
      </c>
      <c r="BY827" s="20">
        <v>990.96</v>
      </c>
      <c r="BZ827" s="20">
        <v>317.43</v>
      </c>
      <c r="CA827" s="20">
        <v>14197.84</v>
      </c>
      <c r="CB827" s="20">
        <v>990.96</v>
      </c>
      <c r="CC827" s="20">
        <v>317.43</v>
      </c>
      <c r="CD827" s="20">
        <v>14197.84</v>
      </c>
      <c r="CE827" s="20">
        <v>990.96</v>
      </c>
      <c r="CF827" s="20">
        <v>317.43</v>
      </c>
      <c r="CG827" s="20">
        <v>14197.84</v>
      </c>
      <c r="CH827" s="20">
        <v>990.96</v>
      </c>
      <c r="CI827" s="20">
        <v>317.43</v>
      </c>
      <c r="CJ827" s="20">
        <v>14197.84</v>
      </c>
      <c r="CK827" s="20">
        <v>990.96</v>
      </c>
      <c r="CL827" s="20">
        <v>317.43</v>
      </c>
      <c r="CM827" s="20">
        <v>14197.84</v>
      </c>
      <c r="CN827" s="20">
        <v>990.96</v>
      </c>
      <c r="CO827" s="20">
        <v>317.43</v>
      </c>
      <c r="CP827" s="20">
        <v>14197.84</v>
      </c>
      <c r="CQ827" s="20">
        <v>990.96</v>
      </c>
      <c r="CR827" s="20">
        <v>317.43</v>
      </c>
      <c r="CS827" s="20">
        <v>14197.84</v>
      </c>
      <c r="CT827" s="20">
        <v>990.96</v>
      </c>
      <c r="CU827" s="20">
        <v>317.43</v>
      </c>
      <c r="CV827" s="20">
        <v>14197.84</v>
      </c>
      <c r="CW827" s="20">
        <v>990.96</v>
      </c>
      <c r="CX827" s="20">
        <v>317.43</v>
      </c>
      <c r="CY827" s="20">
        <v>14197.84</v>
      </c>
      <c r="CZ827" s="20">
        <v>990.96</v>
      </c>
      <c r="DA827" s="20">
        <v>317.43</v>
      </c>
      <c r="DB827" s="20">
        <v>14197.84</v>
      </c>
      <c r="DC827" s="20">
        <v>990.96</v>
      </c>
      <c r="DD827" s="20">
        <v>317.43</v>
      </c>
      <c r="DE827" s="20">
        <v>14197.84</v>
      </c>
      <c r="DF827" s="20">
        <v>990.96</v>
      </c>
      <c r="DG827" s="20">
        <v>317.43</v>
      </c>
      <c r="DH827" s="20">
        <v>14197.84</v>
      </c>
      <c r="DI827" s="20">
        <v>990.96</v>
      </c>
      <c r="DJ827" s="20">
        <v>317.43</v>
      </c>
      <c r="DK827" s="20">
        <v>14197.84</v>
      </c>
      <c r="DL827" s="20">
        <v>990.96</v>
      </c>
      <c r="DM827" s="20">
        <v>317.43</v>
      </c>
      <c r="DN827" s="20">
        <v>14197.84</v>
      </c>
      <c r="DO827" s="20">
        <v>990.96</v>
      </c>
      <c r="DP827" s="20">
        <v>317.43</v>
      </c>
      <c r="DQ827" s="20">
        <v>14197.84</v>
      </c>
      <c r="DR827" s="20">
        <v>990.96</v>
      </c>
      <c r="DS827" s="20">
        <v>317.43</v>
      </c>
      <c r="DT827" s="20">
        <v>14197.84</v>
      </c>
      <c r="DU827" s="20">
        <v>990.96</v>
      </c>
      <c r="DV827" s="20">
        <v>317.43</v>
      </c>
      <c r="DW827" s="20">
        <v>14197.84</v>
      </c>
      <c r="DX827" s="20">
        <v>990.96</v>
      </c>
      <c r="DY827" s="20">
        <v>317.43</v>
      </c>
      <c r="DZ827" s="20">
        <v>14197.84</v>
      </c>
      <c r="EA827" s="20">
        <v>990.96</v>
      </c>
      <c r="EB827" s="20">
        <v>317.43</v>
      </c>
      <c r="EC827" s="20">
        <v>14197.84</v>
      </c>
      <c r="ED827" s="20">
        <v>990.96</v>
      </c>
      <c r="EE827" s="20">
        <v>317.43</v>
      </c>
      <c r="EF827" s="20">
        <v>14197.84</v>
      </c>
      <c r="EG827" s="20">
        <v>990.96</v>
      </c>
      <c r="EH827" s="20">
        <v>317.43</v>
      </c>
      <c r="EI827" s="20">
        <f t="shared" si="77"/>
        <v>14197.84</v>
      </c>
      <c r="EJ827" s="20">
        <f t="shared" si="77"/>
        <v>990.96</v>
      </c>
      <c r="EK827" s="20">
        <f t="shared" si="77"/>
        <v>317.43</v>
      </c>
      <c r="EL827" s="20">
        <v>14197.84</v>
      </c>
      <c r="EM827" s="20">
        <v>990.96</v>
      </c>
      <c r="EN827" s="20">
        <v>317.43</v>
      </c>
      <c r="EO827" s="24">
        <f t="shared" si="78"/>
        <v>403161.98000000021</v>
      </c>
      <c r="EP827" s="25">
        <f t="shared" si="74"/>
        <v>35616.150000000023</v>
      </c>
      <c r="EQ827" s="25">
        <f t="shared" si="75"/>
        <v>62025.059999999765</v>
      </c>
      <c r="ES827" s="26"/>
    </row>
    <row r="828" spans="1:149" x14ac:dyDescent="0.25">
      <c r="A828" s="27">
        <v>837</v>
      </c>
      <c r="B828" s="15">
        <v>1612497000161</v>
      </c>
      <c r="C828" s="28" t="s">
        <v>842</v>
      </c>
      <c r="D828" s="17">
        <v>243127.88</v>
      </c>
      <c r="E828" s="18">
        <v>651421.31999999995</v>
      </c>
      <c r="F828" s="19">
        <v>0</v>
      </c>
      <c r="G828" s="20">
        <v>0</v>
      </c>
      <c r="H828" s="21">
        <f t="shared" si="73"/>
        <v>243127.88</v>
      </c>
      <c r="I828" s="21">
        <v>651421.31999999995</v>
      </c>
      <c r="J828" s="22">
        <v>0</v>
      </c>
      <c r="K828" s="22">
        <v>0</v>
      </c>
      <c r="L828" s="22">
        <v>0</v>
      </c>
      <c r="M828" s="22">
        <v>0</v>
      </c>
      <c r="N828" s="22">
        <v>11140.66</v>
      </c>
      <c r="O828" s="22">
        <v>0</v>
      </c>
      <c r="P828" s="22">
        <v>11140.66</v>
      </c>
      <c r="Q828" s="22">
        <v>0</v>
      </c>
      <c r="R828" s="22">
        <v>11140.66</v>
      </c>
      <c r="S828" s="22">
        <v>11140.66</v>
      </c>
      <c r="T828" s="22">
        <v>11140.66</v>
      </c>
      <c r="U828" s="22">
        <v>11135.26</v>
      </c>
      <c r="V828" s="22">
        <v>11135.26</v>
      </c>
      <c r="W828" s="22">
        <v>11135.26</v>
      </c>
      <c r="X828" s="22">
        <v>11135.26</v>
      </c>
      <c r="Y828" s="22">
        <v>6807.58</v>
      </c>
      <c r="Z828" s="22">
        <v>6807.58</v>
      </c>
      <c r="AA828" s="22">
        <v>6807.58</v>
      </c>
      <c r="AB828" s="22">
        <v>6807.58</v>
      </c>
      <c r="AC828" s="22">
        <v>0</v>
      </c>
      <c r="AD828" s="22">
        <v>6807.58</v>
      </c>
      <c r="AE828" s="22"/>
      <c r="AF828" s="22"/>
      <c r="AG828" s="22">
        <v>6807.58</v>
      </c>
      <c r="AH828" s="22"/>
      <c r="AI828" s="22"/>
      <c r="AJ828" s="22">
        <v>6807.58</v>
      </c>
      <c r="AK828" s="22"/>
      <c r="AL828" s="22">
        <v>6807.58</v>
      </c>
      <c r="AM828" s="22">
        <v>6807.58</v>
      </c>
      <c r="AN828" s="22">
        <v>6807.58</v>
      </c>
      <c r="AO828" s="22"/>
      <c r="AP828" s="22">
        <v>6807.58</v>
      </c>
      <c r="AQ828" s="22"/>
      <c r="AR828" s="22"/>
      <c r="AS828" s="22">
        <v>6807.58</v>
      </c>
      <c r="AT828" s="22">
        <v>0</v>
      </c>
      <c r="AU828" s="22">
        <v>0</v>
      </c>
      <c r="AV828" s="22">
        <v>6807.58</v>
      </c>
      <c r="AW828" s="22">
        <v>40845.479999999996</v>
      </c>
      <c r="AX828" s="22">
        <v>13539.52</v>
      </c>
      <c r="AY828" s="22"/>
      <c r="AZ828" s="22">
        <f>VLOOKUP(A828,[1]Consolidado!$A$4:$AZ$856,52,FALSE)</f>
        <v>0</v>
      </c>
      <c r="BA828" s="22">
        <f>VLOOKUP(A828,'[2]Parcelas ICMS 2018 Calculadas'!$A$4:$BC$856,55,FALSE)</f>
        <v>0</v>
      </c>
      <c r="BB828" s="22">
        <v>0</v>
      </c>
      <c r="BC828" s="22">
        <v>0</v>
      </c>
      <c r="BD828" s="22">
        <v>0</v>
      </c>
      <c r="BE828" s="22"/>
      <c r="BF828" s="22"/>
      <c r="BG828" s="22">
        <v>0</v>
      </c>
      <c r="BH828" s="22"/>
      <c r="BI828" s="22"/>
      <c r="BJ828" s="22">
        <v>0</v>
      </c>
      <c r="BK828" s="22">
        <v>0</v>
      </c>
      <c r="BL828" s="22">
        <v>0</v>
      </c>
      <c r="BM828" s="22">
        <v>0</v>
      </c>
      <c r="BN828" s="23">
        <f t="shared" si="76"/>
        <v>243127.87999999986</v>
      </c>
      <c r="BO828" s="20">
        <v>19881.849999999999</v>
      </c>
      <c r="BP828" s="20">
        <v>1387.68</v>
      </c>
      <c r="BQ828" s="20">
        <v>444.52</v>
      </c>
      <c r="BR828" s="20">
        <v>19881.849999999999</v>
      </c>
      <c r="BS828" s="20">
        <v>1387.68</v>
      </c>
      <c r="BT828" s="20">
        <v>444.52</v>
      </c>
      <c r="BU828" s="20">
        <v>19881.849999999999</v>
      </c>
      <c r="BV828" s="20">
        <v>1387.68</v>
      </c>
      <c r="BW828" s="20">
        <v>444.52</v>
      </c>
      <c r="BX828" s="20">
        <v>19881.849999999999</v>
      </c>
      <c r="BY828" s="20">
        <v>1387.68</v>
      </c>
      <c r="BZ828" s="20">
        <v>444.52</v>
      </c>
      <c r="CA828" s="20">
        <v>19881.849999999999</v>
      </c>
      <c r="CB828" s="20">
        <v>1387.68</v>
      </c>
      <c r="CC828" s="20">
        <v>444.52</v>
      </c>
      <c r="CD828" s="20">
        <v>19881.849999999999</v>
      </c>
      <c r="CE828" s="20">
        <v>1387.68</v>
      </c>
      <c r="CF828" s="20">
        <v>444.52</v>
      </c>
      <c r="CG828" s="20">
        <v>19881.849999999999</v>
      </c>
      <c r="CH828" s="20">
        <v>1387.68</v>
      </c>
      <c r="CI828" s="20">
        <v>444.52</v>
      </c>
      <c r="CJ828" s="20">
        <v>19881.849999999999</v>
      </c>
      <c r="CK828" s="20">
        <v>1387.68</v>
      </c>
      <c r="CL828" s="20">
        <v>444.52</v>
      </c>
      <c r="CM828" s="20">
        <v>19881.849999999999</v>
      </c>
      <c r="CN828" s="20">
        <v>1387.68</v>
      </c>
      <c r="CO828" s="20">
        <v>444.52</v>
      </c>
      <c r="CP828" s="20">
        <v>19881.849999999999</v>
      </c>
      <c r="CQ828" s="20">
        <v>1387.68</v>
      </c>
      <c r="CR828" s="20">
        <v>444.52</v>
      </c>
      <c r="CS828" s="20">
        <v>19881.849999999999</v>
      </c>
      <c r="CT828" s="20">
        <v>1387.68</v>
      </c>
      <c r="CU828" s="20">
        <v>444.52</v>
      </c>
      <c r="CV828" s="20">
        <v>19881.849999999999</v>
      </c>
      <c r="CW828" s="20">
        <v>1387.68</v>
      </c>
      <c r="CX828" s="20">
        <v>444.52</v>
      </c>
      <c r="CY828" s="20">
        <v>19881.849999999999</v>
      </c>
      <c r="CZ828" s="20">
        <v>1387.68</v>
      </c>
      <c r="DA828" s="20">
        <v>444.52</v>
      </c>
      <c r="DB828" s="20">
        <v>19881.849999999999</v>
      </c>
      <c r="DC828" s="20">
        <v>1387.68</v>
      </c>
      <c r="DD828" s="20">
        <v>444.52</v>
      </c>
      <c r="DE828" s="20">
        <v>19881.849999999999</v>
      </c>
      <c r="DF828" s="20">
        <v>1387.68</v>
      </c>
      <c r="DG828" s="20">
        <v>444.52</v>
      </c>
      <c r="DH828" s="20">
        <v>19881.849999999999</v>
      </c>
      <c r="DI828" s="20">
        <v>1387.68</v>
      </c>
      <c r="DJ828" s="20">
        <v>444.52</v>
      </c>
      <c r="DK828" s="20">
        <v>19881.849999999999</v>
      </c>
      <c r="DL828" s="20">
        <v>1387.68</v>
      </c>
      <c r="DM828" s="20">
        <v>444.52</v>
      </c>
      <c r="DN828" s="20">
        <v>19881.849999999999</v>
      </c>
      <c r="DO828" s="20">
        <v>1387.68</v>
      </c>
      <c r="DP828" s="20">
        <v>444.52</v>
      </c>
      <c r="DQ828" s="20">
        <v>19881.849999999999</v>
      </c>
      <c r="DR828" s="20">
        <v>1387.68</v>
      </c>
      <c r="DS828" s="20">
        <v>444.52</v>
      </c>
      <c r="DT828" s="20">
        <v>19881.849999999999</v>
      </c>
      <c r="DU828" s="20">
        <v>1387.68</v>
      </c>
      <c r="DV828" s="20">
        <v>444.52</v>
      </c>
      <c r="DW828" s="20">
        <v>19881.849999999999</v>
      </c>
      <c r="DX828" s="20">
        <v>1387.68</v>
      </c>
      <c r="DY828" s="20">
        <v>444.52</v>
      </c>
      <c r="DZ828" s="20">
        <v>19881.849999999999</v>
      </c>
      <c r="EA828" s="20">
        <v>1387.68</v>
      </c>
      <c r="EB828" s="20">
        <v>444.52</v>
      </c>
      <c r="EC828" s="20">
        <v>19881.849999999999</v>
      </c>
      <c r="ED828" s="20">
        <v>1387.68</v>
      </c>
      <c r="EE828" s="20">
        <v>444.52</v>
      </c>
      <c r="EF828" s="20">
        <v>19881.849999999999</v>
      </c>
      <c r="EG828" s="20">
        <v>1387.68</v>
      </c>
      <c r="EH828" s="20">
        <v>444.52</v>
      </c>
      <c r="EI828" s="20">
        <f t="shared" si="77"/>
        <v>19881.849999999999</v>
      </c>
      <c r="EJ828" s="20">
        <f t="shared" si="77"/>
        <v>1387.68</v>
      </c>
      <c r="EK828" s="20">
        <f t="shared" si="77"/>
        <v>444.52</v>
      </c>
      <c r="EL828" s="20">
        <v>19881.849999999999</v>
      </c>
      <c r="EM828" s="20">
        <v>1387.68</v>
      </c>
      <c r="EN828" s="20">
        <v>444.52</v>
      </c>
      <c r="EO828" s="24">
        <f t="shared" si="78"/>
        <v>564565.29999999993</v>
      </c>
      <c r="EP828" s="25">
        <f t="shared" si="74"/>
        <v>0</v>
      </c>
      <c r="EQ828" s="25">
        <f t="shared" si="75"/>
        <v>86856.020000000019</v>
      </c>
      <c r="ES828" s="26"/>
    </row>
    <row r="829" spans="1:149" x14ac:dyDescent="0.25">
      <c r="A829" s="27">
        <v>838</v>
      </c>
      <c r="B829" s="15">
        <v>1613395000160</v>
      </c>
      <c r="C829" s="28" t="s">
        <v>843</v>
      </c>
      <c r="D829" s="17">
        <v>275531.76</v>
      </c>
      <c r="E829" s="18">
        <v>560069.71</v>
      </c>
      <c r="F829" s="19">
        <v>0</v>
      </c>
      <c r="G829" s="20">
        <v>0</v>
      </c>
      <c r="H829" s="21">
        <f t="shared" si="73"/>
        <v>275531.76</v>
      </c>
      <c r="I829" s="21">
        <v>560069.71</v>
      </c>
      <c r="J829" s="22">
        <v>0</v>
      </c>
      <c r="K829" s="22">
        <v>0</v>
      </c>
      <c r="L829" s="22">
        <v>0</v>
      </c>
      <c r="M829" s="22">
        <v>0</v>
      </c>
      <c r="N829" s="22">
        <v>12625.48</v>
      </c>
      <c r="O829" s="22">
        <v>0</v>
      </c>
      <c r="P829" s="22">
        <v>12625.48</v>
      </c>
      <c r="Q829" s="22">
        <v>0</v>
      </c>
      <c r="R829" s="22">
        <v>12625.48</v>
      </c>
      <c r="S829" s="22">
        <v>12625.48</v>
      </c>
      <c r="T829" s="22">
        <v>12625.48</v>
      </c>
      <c r="U829" s="22">
        <v>12619.35</v>
      </c>
      <c r="V829" s="22">
        <v>12619.35</v>
      </c>
      <c r="W829" s="22">
        <v>12619.35</v>
      </c>
      <c r="X829" s="22">
        <v>12619.35</v>
      </c>
      <c r="Y829" s="22">
        <v>7714.89</v>
      </c>
      <c r="Z829" s="22">
        <v>7714.89</v>
      </c>
      <c r="AA829" s="22">
        <v>7714.89</v>
      </c>
      <c r="AB829" s="22">
        <v>7714.89</v>
      </c>
      <c r="AC829" s="22">
        <v>0</v>
      </c>
      <c r="AD829" s="22">
        <v>7714.89</v>
      </c>
      <c r="AE829" s="22"/>
      <c r="AF829" s="22"/>
      <c r="AG829" s="22">
        <v>7714.89</v>
      </c>
      <c r="AH829" s="22"/>
      <c r="AI829" s="22"/>
      <c r="AJ829" s="22">
        <v>7714.89</v>
      </c>
      <c r="AK829" s="22"/>
      <c r="AL829" s="22">
        <v>7714.89</v>
      </c>
      <c r="AM829" s="22">
        <v>7714.89</v>
      </c>
      <c r="AN829" s="22">
        <v>7714.89</v>
      </c>
      <c r="AO829" s="22"/>
      <c r="AP829" s="22">
        <v>7714.89</v>
      </c>
      <c r="AQ829" s="22"/>
      <c r="AR829" s="22"/>
      <c r="AS829" s="22">
        <v>7714.89</v>
      </c>
      <c r="AT829" s="22">
        <v>46289.340000000004</v>
      </c>
      <c r="AU829" s="22">
        <v>0</v>
      </c>
      <c r="AV829" s="22">
        <v>0</v>
      </c>
      <c r="AW829" s="22">
        <v>0</v>
      </c>
      <c r="AX829" s="22">
        <v>23058.94</v>
      </c>
      <c r="AY829" s="22"/>
      <c r="AZ829" s="22">
        <f>VLOOKUP(A829,[1]Consolidado!$A$4:$AZ$856,52,FALSE)</f>
        <v>0</v>
      </c>
      <c r="BA829" s="22">
        <f>VLOOKUP(A829,'[2]Parcelas ICMS 2018 Calculadas'!$A$4:$BC$856,55,FALSE)</f>
        <v>0</v>
      </c>
      <c r="BB829" s="22">
        <v>0</v>
      </c>
      <c r="BC829" s="22">
        <v>0</v>
      </c>
      <c r="BD829" s="22">
        <v>0</v>
      </c>
      <c r="BE829" s="22"/>
      <c r="BF829" s="22"/>
      <c r="BG829" s="22">
        <v>0</v>
      </c>
      <c r="BH829" s="22"/>
      <c r="BI829" s="22"/>
      <c r="BJ829" s="22">
        <v>0</v>
      </c>
      <c r="BK829" s="22">
        <v>0</v>
      </c>
      <c r="BL829" s="22">
        <v>0</v>
      </c>
      <c r="BM829" s="22">
        <v>0</v>
      </c>
      <c r="BN829" s="23">
        <f t="shared" si="76"/>
        <v>275531.76000000013</v>
      </c>
      <c r="BO829" s="20">
        <v>17093.73</v>
      </c>
      <c r="BP829" s="20">
        <v>1193.08</v>
      </c>
      <c r="BQ829" s="20">
        <v>382.18</v>
      </c>
      <c r="BR829" s="20">
        <v>17093.73</v>
      </c>
      <c r="BS829" s="20">
        <v>1193.08</v>
      </c>
      <c r="BT829" s="20">
        <v>382.18</v>
      </c>
      <c r="BU829" s="20">
        <v>17093.73</v>
      </c>
      <c r="BV829" s="20">
        <v>1193.08</v>
      </c>
      <c r="BW829" s="20">
        <v>382.18</v>
      </c>
      <c r="BX829" s="20">
        <v>17093.73</v>
      </c>
      <c r="BY829" s="20">
        <v>1193.08</v>
      </c>
      <c r="BZ829" s="20">
        <v>382.18</v>
      </c>
      <c r="CA829" s="20">
        <v>17093.73</v>
      </c>
      <c r="CB829" s="20">
        <v>1193.08</v>
      </c>
      <c r="CC829" s="20">
        <v>382.18</v>
      </c>
      <c r="CD829" s="20">
        <v>17093.73</v>
      </c>
      <c r="CE829" s="20">
        <v>1193.08</v>
      </c>
      <c r="CF829" s="20">
        <v>382.18</v>
      </c>
      <c r="CG829" s="20">
        <v>17093.73</v>
      </c>
      <c r="CH829" s="20">
        <v>1193.08</v>
      </c>
      <c r="CI829" s="20">
        <v>382.18</v>
      </c>
      <c r="CJ829" s="20">
        <v>17093.73</v>
      </c>
      <c r="CK829" s="20">
        <v>1193.08</v>
      </c>
      <c r="CL829" s="20">
        <v>382.18</v>
      </c>
      <c r="CM829" s="20">
        <v>17093.73</v>
      </c>
      <c r="CN829" s="20">
        <v>1193.08</v>
      </c>
      <c r="CO829" s="20">
        <v>382.18</v>
      </c>
      <c r="CP829" s="20">
        <v>17093.73</v>
      </c>
      <c r="CQ829" s="20">
        <v>1193.08</v>
      </c>
      <c r="CR829" s="20">
        <v>382.18</v>
      </c>
      <c r="CS829" s="20">
        <v>17093.73</v>
      </c>
      <c r="CT829" s="20">
        <v>1193.08</v>
      </c>
      <c r="CU829" s="20">
        <v>382.18</v>
      </c>
      <c r="CV829" s="20">
        <v>17093.73</v>
      </c>
      <c r="CW829" s="20">
        <v>1193.08</v>
      </c>
      <c r="CX829" s="20">
        <v>382.18</v>
      </c>
      <c r="CY829" s="20">
        <v>17093.73</v>
      </c>
      <c r="CZ829" s="20">
        <v>1193.08</v>
      </c>
      <c r="DA829" s="20">
        <v>382.18</v>
      </c>
      <c r="DB829" s="20">
        <v>17093.73</v>
      </c>
      <c r="DC829" s="20">
        <v>1193.08</v>
      </c>
      <c r="DD829" s="20">
        <v>382.18</v>
      </c>
      <c r="DE829" s="20">
        <v>17093.73</v>
      </c>
      <c r="DF829" s="20">
        <v>1193.08</v>
      </c>
      <c r="DG829" s="20">
        <v>382.18</v>
      </c>
      <c r="DH829" s="20">
        <v>17093.73</v>
      </c>
      <c r="DI829" s="20">
        <v>1193.08</v>
      </c>
      <c r="DJ829" s="20">
        <v>382.18</v>
      </c>
      <c r="DK829" s="20">
        <v>17093.73</v>
      </c>
      <c r="DL829" s="20">
        <v>1193.08</v>
      </c>
      <c r="DM829" s="20">
        <v>382.18</v>
      </c>
      <c r="DN829" s="20">
        <v>17093.73</v>
      </c>
      <c r="DO829" s="20">
        <v>1193.08</v>
      </c>
      <c r="DP829" s="20">
        <v>382.18</v>
      </c>
      <c r="DQ829" s="20">
        <v>17093.73</v>
      </c>
      <c r="DR829" s="20">
        <v>1193.08</v>
      </c>
      <c r="DS829" s="20">
        <v>382.18</v>
      </c>
      <c r="DT829" s="20">
        <v>17093.73</v>
      </c>
      <c r="DU829" s="20">
        <v>1193.08</v>
      </c>
      <c r="DV829" s="20">
        <v>382.18</v>
      </c>
      <c r="DW829" s="20">
        <v>17093.73</v>
      </c>
      <c r="DX829" s="20">
        <v>1193.08</v>
      </c>
      <c r="DY829" s="20">
        <v>382.18</v>
      </c>
      <c r="DZ829" s="20">
        <v>17093.73</v>
      </c>
      <c r="EA829" s="20">
        <v>1193.08</v>
      </c>
      <c r="EB829" s="20">
        <v>382.18</v>
      </c>
      <c r="EC829" s="20">
        <v>17093.73</v>
      </c>
      <c r="ED829" s="20">
        <v>1193.08</v>
      </c>
      <c r="EE829" s="20">
        <v>382.18</v>
      </c>
      <c r="EF829" s="20">
        <v>17093.73</v>
      </c>
      <c r="EG829" s="20">
        <v>1193.08</v>
      </c>
      <c r="EH829" s="20">
        <v>382.18</v>
      </c>
      <c r="EI829" s="20">
        <f t="shared" si="77"/>
        <v>17093.73</v>
      </c>
      <c r="EJ829" s="20">
        <f t="shared" si="77"/>
        <v>1193.08</v>
      </c>
      <c r="EK829" s="20">
        <f t="shared" si="77"/>
        <v>382.18</v>
      </c>
      <c r="EL829" s="20">
        <v>17093.73</v>
      </c>
      <c r="EM829" s="20">
        <v>1193.08</v>
      </c>
      <c r="EN829" s="20">
        <v>382.18</v>
      </c>
      <c r="EO829" s="24">
        <f t="shared" si="78"/>
        <v>485393.73999999982</v>
      </c>
      <c r="EP829" s="25">
        <f t="shared" si="74"/>
        <v>0</v>
      </c>
      <c r="EQ829" s="25">
        <f t="shared" si="75"/>
        <v>74675.970000000147</v>
      </c>
      <c r="ES829" s="26"/>
    </row>
    <row r="830" spans="1:149" x14ac:dyDescent="0.25">
      <c r="A830" s="27">
        <v>839</v>
      </c>
      <c r="B830" s="15">
        <v>1612484000192</v>
      </c>
      <c r="C830" s="28" t="s">
        <v>844</v>
      </c>
      <c r="D830" s="17">
        <v>317921.11</v>
      </c>
      <c r="E830" s="18">
        <v>1455190.27</v>
      </c>
      <c r="F830" s="19">
        <v>0</v>
      </c>
      <c r="G830" s="20">
        <v>0</v>
      </c>
      <c r="H830" s="21">
        <f t="shared" si="73"/>
        <v>317921.11</v>
      </c>
      <c r="I830" s="21">
        <v>1455190.27</v>
      </c>
      <c r="J830" s="22">
        <v>0</v>
      </c>
      <c r="K830" s="22">
        <v>0</v>
      </c>
      <c r="L830" s="22">
        <v>0</v>
      </c>
      <c r="M830" s="22">
        <v>0</v>
      </c>
      <c r="N830" s="22">
        <v>14567.85</v>
      </c>
      <c r="O830" s="22">
        <v>0</v>
      </c>
      <c r="P830" s="22">
        <v>14567.85</v>
      </c>
      <c r="Q830" s="22">
        <v>0</v>
      </c>
      <c r="R830" s="22">
        <v>14567.85</v>
      </c>
      <c r="S830" s="22">
        <v>14567.85</v>
      </c>
      <c r="T830" s="22">
        <v>14567.85</v>
      </c>
      <c r="U830" s="22">
        <v>14560.79</v>
      </c>
      <c r="V830" s="22">
        <v>14560.79</v>
      </c>
      <c r="W830" s="22">
        <v>14560.79</v>
      </c>
      <c r="X830" s="22">
        <v>14560.79</v>
      </c>
      <c r="Y830" s="22">
        <v>8901.7900000000009</v>
      </c>
      <c r="Z830" s="22">
        <v>8901.7900000000009</v>
      </c>
      <c r="AA830" s="22">
        <v>8901.7900000000009</v>
      </c>
      <c r="AB830" s="22">
        <v>8901.7900000000009</v>
      </c>
      <c r="AC830" s="22">
        <v>0</v>
      </c>
      <c r="AD830" s="22">
        <v>8901.7900000000009</v>
      </c>
      <c r="AE830" s="22"/>
      <c r="AF830" s="22"/>
      <c r="AG830" s="22">
        <v>8901.7900000000009</v>
      </c>
      <c r="AH830" s="22"/>
      <c r="AI830" s="22"/>
      <c r="AJ830" s="22">
        <v>8901.7900000000009</v>
      </c>
      <c r="AK830" s="22"/>
      <c r="AL830" s="22">
        <v>8901.7900000000009</v>
      </c>
      <c r="AM830" s="22">
        <v>8901.7900000000009</v>
      </c>
      <c r="AN830" s="22">
        <v>8901.7900000000009</v>
      </c>
      <c r="AO830" s="22"/>
      <c r="AP830" s="22">
        <v>8901.7900000000009</v>
      </c>
      <c r="AQ830" s="22"/>
      <c r="AR830" s="22"/>
      <c r="AS830" s="22">
        <v>8901.7900000000009</v>
      </c>
      <c r="AT830" s="22">
        <v>0</v>
      </c>
      <c r="AU830" s="22">
        <v>0</v>
      </c>
      <c r="AV830" s="22">
        <v>8901.7900000000009</v>
      </c>
      <c r="AW830" s="22">
        <v>0</v>
      </c>
      <c r="AX830" s="22">
        <v>71115.429999999993</v>
      </c>
      <c r="AY830" s="22"/>
      <c r="AZ830" s="22">
        <f>VLOOKUP(A830,[1]Consolidado!$A$4:$AZ$856,52,FALSE)</f>
        <v>0</v>
      </c>
      <c r="BA830" s="22">
        <f>VLOOKUP(A830,'[2]Parcelas ICMS 2018 Calculadas'!$A$4:$BC$856,55,FALSE)</f>
        <v>0</v>
      </c>
      <c r="BB830" s="22">
        <v>0</v>
      </c>
      <c r="BC830" s="22">
        <v>0</v>
      </c>
      <c r="BD830" s="22">
        <v>0</v>
      </c>
      <c r="BE830" s="22"/>
      <c r="BF830" s="22"/>
      <c r="BG830" s="22">
        <v>0</v>
      </c>
      <c r="BH830" s="22"/>
      <c r="BI830" s="22"/>
      <c r="BJ830" s="22">
        <v>0</v>
      </c>
      <c r="BK830" s="22">
        <v>0</v>
      </c>
      <c r="BL830" s="22">
        <v>0</v>
      </c>
      <c r="BM830" s="22">
        <v>0</v>
      </c>
      <c r="BN830" s="23">
        <f t="shared" si="76"/>
        <v>317921.1100000001</v>
      </c>
      <c r="BO830" s="20">
        <v>44413.46</v>
      </c>
      <c r="BP830" s="20">
        <v>3099.89</v>
      </c>
      <c r="BQ830" s="20">
        <v>992.99</v>
      </c>
      <c r="BR830" s="20">
        <v>44413.46</v>
      </c>
      <c r="BS830" s="20">
        <v>3099.89</v>
      </c>
      <c r="BT830" s="20">
        <v>992.99</v>
      </c>
      <c r="BU830" s="20">
        <v>44413.46</v>
      </c>
      <c r="BV830" s="20">
        <v>3099.89</v>
      </c>
      <c r="BW830" s="20">
        <v>992.99</v>
      </c>
      <c r="BX830" s="20">
        <v>44413.46</v>
      </c>
      <c r="BY830" s="20">
        <v>3099.89</v>
      </c>
      <c r="BZ830" s="20">
        <v>992.99</v>
      </c>
      <c r="CA830" s="20">
        <v>44413.46</v>
      </c>
      <c r="CB830" s="20">
        <v>3099.89</v>
      </c>
      <c r="CC830" s="20">
        <v>992.99</v>
      </c>
      <c r="CD830" s="20">
        <v>44413.46</v>
      </c>
      <c r="CE830" s="20">
        <v>3099.89</v>
      </c>
      <c r="CF830" s="20">
        <v>992.99</v>
      </c>
      <c r="CG830" s="20">
        <v>44413.46</v>
      </c>
      <c r="CH830" s="20">
        <v>3099.89</v>
      </c>
      <c r="CI830" s="20">
        <v>992.99</v>
      </c>
      <c r="CJ830" s="20">
        <v>44413.46</v>
      </c>
      <c r="CK830" s="20">
        <v>3099.89</v>
      </c>
      <c r="CL830" s="20">
        <v>992.99</v>
      </c>
      <c r="CM830" s="20">
        <v>44413.46</v>
      </c>
      <c r="CN830" s="20">
        <v>3099.89</v>
      </c>
      <c r="CO830" s="20">
        <v>992.99</v>
      </c>
      <c r="CP830" s="20">
        <v>44413.46</v>
      </c>
      <c r="CQ830" s="20">
        <v>3099.89</v>
      </c>
      <c r="CR830" s="20">
        <v>992.99</v>
      </c>
      <c r="CS830" s="20">
        <v>44413.46</v>
      </c>
      <c r="CT830" s="20">
        <v>3099.89</v>
      </c>
      <c r="CU830" s="20">
        <v>992.99</v>
      </c>
      <c r="CV830" s="20">
        <v>44413.46</v>
      </c>
      <c r="CW830" s="20">
        <v>3099.89</v>
      </c>
      <c r="CX830" s="20">
        <v>992.99</v>
      </c>
      <c r="CY830" s="20">
        <v>44413.46</v>
      </c>
      <c r="CZ830" s="20">
        <v>3099.89</v>
      </c>
      <c r="DA830" s="20">
        <v>992.99</v>
      </c>
      <c r="DB830" s="20">
        <v>44413.46</v>
      </c>
      <c r="DC830" s="20">
        <v>3099.89</v>
      </c>
      <c r="DD830" s="20">
        <v>992.99</v>
      </c>
      <c r="DE830" s="20">
        <v>44413.46</v>
      </c>
      <c r="DF830" s="20">
        <v>3099.89</v>
      </c>
      <c r="DG830" s="20">
        <v>992.99</v>
      </c>
      <c r="DH830" s="20">
        <v>44413.46</v>
      </c>
      <c r="DI830" s="20">
        <v>3099.89</v>
      </c>
      <c r="DJ830" s="20">
        <v>992.99</v>
      </c>
      <c r="DK830" s="20">
        <v>44413.46</v>
      </c>
      <c r="DL830" s="20">
        <v>3099.89</v>
      </c>
      <c r="DM830" s="20">
        <v>992.99</v>
      </c>
      <c r="DN830" s="20">
        <v>44413.46</v>
      </c>
      <c r="DO830" s="20">
        <v>3099.89</v>
      </c>
      <c r="DP830" s="20">
        <v>992.99</v>
      </c>
      <c r="DQ830" s="20">
        <v>44413.46</v>
      </c>
      <c r="DR830" s="20">
        <v>3099.89</v>
      </c>
      <c r="DS830" s="20">
        <v>992.99</v>
      </c>
      <c r="DT830" s="20">
        <v>44413.46</v>
      </c>
      <c r="DU830" s="20">
        <v>3099.89</v>
      </c>
      <c r="DV830" s="20">
        <v>992.99</v>
      </c>
      <c r="DW830" s="20">
        <v>44413.46</v>
      </c>
      <c r="DX830" s="20">
        <v>3099.89</v>
      </c>
      <c r="DY830" s="20">
        <v>992.99</v>
      </c>
      <c r="DZ830" s="20">
        <v>44413.46</v>
      </c>
      <c r="EA830" s="20">
        <v>3099.89</v>
      </c>
      <c r="EB830" s="20">
        <v>992.99</v>
      </c>
      <c r="EC830" s="20">
        <v>44413.46</v>
      </c>
      <c r="ED830" s="20">
        <v>3099.89</v>
      </c>
      <c r="EE830" s="20">
        <v>992.99</v>
      </c>
      <c r="EF830" s="20">
        <v>44413.46</v>
      </c>
      <c r="EG830" s="20">
        <v>3099.89</v>
      </c>
      <c r="EH830" s="20">
        <v>992.99</v>
      </c>
      <c r="EI830" s="20">
        <f t="shared" si="77"/>
        <v>44413.46</v>
      </c>
      <c r="EJ830" s="20">
        <f t="shared" si="77"/>
        <v>3099.89</v>
      </c>
      <c r="EK830" s="20">
        <f t="shared" si="77"/>
        <v>992.99</v>
      </c>
      <c r="EL830" s="20">
        <v>44413.46</v>
      </c>
      <c r="EM830" s="20">
        <v>3099.89</v>
      </c>
      <c r="EN830" s="20">
        <v>992.99</v>
      </c>
      <c r="EO830" s="24">
        <f t="shared" si="78"/>
        <v>1261164.8399999992</v>
      </c>
      <c r="EP830" s="25">
        <f t="shared" si="74"/>
        <v>0</v>
      </c>
      <c r="EQ830" s="25">
        <f t="shared" si="75"/>
        <v>194025.43000000087</v>
      </c>
      <c r="ES830" s="26"/>
    </row>
    <row r="831" spans="1:149" x14ac:dyDescent="0.25">
      <c r="A831" s="27">
        <v>840</v>
      </c>
      <c r="B831" s="15">
        <v>1613129000138</v>
      </c>
      <c r="C831" s="28" t="s">
        <v>845</v>
      </c>
      <c r="D831" s="17">
        <v>315450.86</v>
      </c>
      <c r="E831" s="18">
        <v>1287237.7</v>
      </c>
      <c r="F831" s="19">
        <v>0</v>
      </c>
      <c r="G831" s="20">
        <v>0</v>
      </c>
      <c r="H831" s="21">
        <f t="shared" si="73"/>
        <v>315450.86</v>
      </c>
      <c r="I831" s="21">
        <v>1287237.7</v>
      </c>
      <c r="J831" s="22">
        <v>0</v>
      </c>
      <c r="K831" s="22">
        <v>0</v>
      </c>
      <c r="L831" s="22">
        <v>0</v>
      </c>
      <c r="M831" s="22">
        <v>0</v>
      </c>
      <c r="N831" s="22">
        <v>14454.66</v>
      </c>
      <c r="O831" s="22">
        <v>0</v>
      </c>
      <c r="P831" s="22">
        <v>14454.66</v>
      </c>
      <c r="Q831" s="22">
        <v>0</v>
      </c>
      <c r="R831" s="22">
        <v>14454.66</v>
      </c>
      <c r="S831" s="22">
        <v>14454.66</v>
      </c>
      <c r="T831" s="22">
        <v>14454.66</v>
      </c>
      <c r="U831" s="22">
        <v>14447.65</v>
      </c>
      <c r="V831" s="22">
        <v>14447.65</v>
      </c>
      <c r="W831" s="22">
        <v>14447.65</v>
      </c>
      <c r="X831" s="22">
        <v>14447.65</v>
      </c>
      <c r="Y831" s="22">
        <v>8832.6200000000008</v>
      </c>
      <c r="Z831" s="22">
        <v>8832.6200000000008</v>
      </c>
      <c r="AA831" s="22">
        <v>8832.6200000000008</v>
      </c>
      <c r="AB831" s="22">
        <v>8832.6200000000008</v>
      </c>
      <c r="AC831" s="22">
        <v>0</v>
      </c>
      <c r="AD831" s="22">
        <v>8832.6200000000008</v>
      </c>
      <c r="AE831" s="22"/>
      <c r="AF831" s="22"/>
      <c r="AG831" s="22">
        <v>8832.6200000000008</v>
      </c>
      <c r="AH831" s="22"/>
      <c r="AI831" s="22"/>
      <c r="AJ831" s="22">
        <v>8832.6200000000008</v>
      </c>
      <c r="AK831" s="22"/>
      <c r="AL831" s="22">
        <v>8832.6200000000008</v>
      </c>
      <c r="AM831" s="22">
        <v>8832.6200000000008</v>
      </c>
      <c r="AN831" s="22">
        <v>8832.6200000000008</v>
      </c>
      <c r="AO831" s="22"/>
      <c r="AP831" s="22">
        <v>8832.6200000000008</v>
      </c>
      <c r="AQ831" s="22"/>
      <c r="AR831" s="22"/>
      <c r="AS831" s="22">
        <v>8832.6200000000008</v>
      </c>
      <c r="AT831" s="22">
        <v>0</v>
      </c>
      <c r="AU831" s="22">
        <v>0</v>
      </c>
      <c r="AV831" s="22">
        <v>8832.6200000000008</v>
      </c>
      <c r="AW831" s="22">
        <v>0</v>
      </c>
      <c r="AX831" s="22">
        <v>0</v>
      </c>
      <c r="AY831" s="22"/>
      <c r="AZ831" s="22">
        <f>VLOOKUP(A831,[1]Consolidado!$A$4:$AZ$856,52,FALSE)</f>
        <v>8832.6200000000008</v>
      </c>
      <c r="BA831" s="22">
        <f>VLOOKUP(A831,'[2]Parcelas ICMS 2018 Calculadas'!$A$4:$BC$856,55,FALSE)</f>
        <v>0</v>
      </c>
      <c r="BB831" s="22">
        <v>8832.6200000000008</v>
      </c>
      <c r="BC831" s="22">
        <v>0</v>
      </c>
      <c r="BD831" s="22">
        <v>0</v>
      </c>
      <c r="BE831" s="22">
        <v>8832.6200000000008</v>
      </c>
      <c r="BF831" s="22"/>
      <c r="BG831" s="22">
        <v>0</v>
      </c>
      <c r="BH831" s="22"/>
      <c r="BI831" s="22"/>
      <c r="BJ831" s="22">
        <v>8832.6200000000008</v>
      </c>
      <c r="BK831" s="22">
        <v>0</v>
      </c>
      <c r="BL831" s="22">
        <v>0</v>
      </c>
      <c r="BM831" s="22">
        <v>0</v>
      </c>
      <c r="BN831" s="23">
        <f t="shared" si="76"/>
        <v>280218.43999999994</v>
      </c>
      <c r="BO831" s="20">
        <v>39287.42</v>
      </c>
      <c r="BP831" s="20">
        <v>2742.12</v>
      </c>
      <c r="BQ831" s="20">
        <v>878.39</v>
      </c>
      <c r="BR831" s="20">
        <v>39287.42</v>
      </c>
      <c r="BS831" s="20">
        <v>2742.12</v>
      </c>
      <c r="BT831" s="20">
        <v>878.39</v>
      </c>
      <c r="BU831" s="20">
        <v>39287.42</v>
      </c>
      <c r="BV831" s="20">
        <v>2742.12</v>
      </c>
      <c r="BW831" s="20">
        <v>878.39</v>
      </c>
      <c r="BX831" s="20">
        <v>39287.42</v>
      </c>
      <c r="BY831" s="20">
        <v>2742.12</v>
      </c>
      <c r="BZ831" s="20">
        <v>878.39</v>
      </c>
      <c r="CA831" s="20">
        <v>39287.42</v>
      </c>
      <c r="CB831" s="20">
        <v>2742.12</v>
      </c>
      <c r="CC831" s="20">
        <v>878.39</v>
      </c>
      <c r="CD831" s="20">
        <v>39287.42</v>
      </c>
      <c r="CE831" s="20">
        <v>2742.12</v>
      </c>
      <c r="CF831" s="20">
        <v>878.39</v>
      </c>
      <c r="CG831" s="20">
        <v>39287.42</v>
      </c>
      <c r="CH831" s="20">
        <v>2742.12</v>
      </c>
      <c r="CI831" s="20">
        <v>878.39</v>
      </c>
      <c r="CJ831" s="20">
        <v>39287.42</v>
      </c>
      <c r="CK831" s="20">
        <v>2742.12</v>
      </c>
      <c r="CL831" s="20">
        <v>878.39</v>
      </c>
      <c r="CM831" s="20">
        <v>39287.42</v>
      </c>
      <c r="CN831" s="20">
        <v>2742.12</v>
      </c>
      <c r="CO831" s="20">
        <v>878.39</v>
      </c>
      <c r="CP831" s="20">
        <v>39287.42</v>
      </c>
      <c r="CQ831" s="20">
        <v>2742.12</v>
      </c>
      <c r="CR831" s="20">
        <v>878.39</v>
      </c>
      <c r="CS831" s="20">
        <v>39287.42</v>
      </c>
      <c r="CT831" s="20">
        <v>2742.12</v>
      </c>
      <c r="CU831" s="20">
        <v>878.39</v>
      </c>
      <c r="CV831" s="20">
        <v>39287.42</v>
      </c>
      <c r="CW831" s="20">
        <v>2742.12</v>
      </c>
      <c r="CX831" s="20">
        <v>878.39</v>
      </c>
      <c r="CY831" s="20">
        <v>39287.42</v>
      </c>
      <c r="CZ831" s="20">
        <v>2742.12</v>
      </c>
      <c r="DA831" s="20">
        <v>878.39</v>
      </c>
      <c r="DB831" s="20">
        <v>39287.42</v>
      </c>
      <c r="DC831" s="20">
        <v>2742.12</v>
      </c>
      <c r="DD831" s="20">
        <v>878.39</v>
      </c>
      <c r="DE831" s="20">
        <v>39287.42</v>
      </c>
      <c r="DF831" s="20">
        <v>2742.12</v>
      </c>
      <c r="DG831" s="20">
        <v>878.39</v>
      </c>
      <c r="DH831" s="20">
        <v>39287.42</v>
      </c>
      <c r="DI831" s="20">
        <v>2742.12</v>
      </c>
      <c r="DJ831" s="20">
        <v>878.39</v>
      </c>
      <c r="DK831" s="20">
        <v>39287.42</v>
      </c>
      <c r="DL831" s="20">
        <v>2742.12</v>
      </c>
      <c r="DM831" s="20">
        <v>878.39</v>
      </c>
      <c r="DN831" s="20">
        <v>39287.42</v>
      </c>
      <c r="DO831" s="20">
        <v>2742.12</v>
      </c>
      <c r="DP831" s="20">
        <v>878.39</v>
      </c>
      <c r="DQ831" s="20">
        <v>39287.42</v>
      </c>
      <c r="DR831" s="20">
        <v>2742.12</v>
      </c>
      <c r="DS831" s="20">
        <v>878.39</v>
      </c>
      <c r="DT831" s="20">
        <v>39287.42</v>
      </c>
      <c r="DU831" s="20">
        <v>2742.12</v>
      </c>
      <c r="DV831" s="20">
        <v>878.39</v>
      </c>
      <c r="DW831" s="20">
        <v>39287.42</v>
      </c>
      <c r="DX831" s="20">
        <v>2742.12</v>
      </c>
      <c r="DY831" s="20">
        <v>878.39</v>
      </c>
      <c r="DZ831" s="20">
        <v>39287.42</v>
      </c>
      <c r="EA831" s="20">
        <v>2742.12</v>
      </c>
      <c r="EB831" s="20">
        <v>878.39</v>
      </c>
      <c r="EC831" s="20">
        <v>39287.42</v>
      </c>
      <c r="ED831" s="20">
        <v>2742.12</v>
      </c>
      <c r="EE831" s="20">
        <v>878.39</v>
      </c>
      <c r="EF831" s="20">
        <v>39287.42</v>
      </c>
      <c r="EG831" s="20">
        <v>2742.12</v>
      </c>
      <c r="EH831" s="20">
        <v>878.39</v>
      </c>
      <c r="EI831" s="20">
        <f t="shared" si="77"/>
        <v>39287.42</v>
      </c>
      <c r="EJ831" s="20">
        <f t="shared" si="77"/>
        <v>2742.12</v>
      </c>
      <c r="EK831" s="20">
        <f t="shared" si="77"/>
        <v>878.39</v>
      </c>
      <c r="EL831" s="20">
        <v>39287.42</v>
      </c>
      <c r="EM831" s="20">
        <v>2742.12</v>
      </c>
      <c r="EN831" s="20">
        <v>878.39</v>
      </c>
      <c r="EO831" s="24">
        <f t="shared" si="78"/>
        <v>1115606.1800000004</v>
      </c>
      <c r="EP831" s="25">
        <f t="shared" si="74"/>
        <v>35232.420000000042</v>
      </c>
      <c r="EQ831" s="25">
        <f t="shared" si="75"/>
        <v>171631.51999999955</v>
      </c>
      <c r="ES831" s="26"/>
    </row>
    <row r="832" spans="1:149" x14ac:dyDescent="0.25">
      <c r="A832" s="27">
        <v>841</v>
      </c>
      <c r="B832" s="15">
        <v>1613121000171</v>
      </c>
      <c r="C832" s="28" t="s">
        <v>846</v>
      </c>
      <c r="D832" s="17">
        <v>197649.33</v>
      </c>
      <c r="E832" s="18">
        <v>598683.42000000004</v>
      </c>
      <c r="F832" s="19">
        <v>0</v>
      </c>
      <c r="G832" s="20">
        <v>0</v>
      </c>
      <c r="H832" s="21">
        <f t="shared" si="73"/>
        <v>197649.33</v>
      </c>
      <c r="I832" s="21">
        <v>598683.42000000004</v>
      </c>
      <c r="J832" s="22">
        <v>0</v>
      </c>
      <c r="K832" s="22">
        <v>0</v>
      </c>
      <c r="L832" s="22">
        <v>0</v>
      </c>
      <c r="M832" s="22">
        <v>0</v>
      </c>
      <c r="N832" s="22">
        <v>9056.73</v>
      </c>
      <c r="O832" s="22">
        <v>0</v>
      </c>
      <c r="P832" s="22">
        <v>9056.73</v>
      </c>
      <c r="Q832" s="22">
        <v>0</v>
      </c>
      <c r="R832" s="22">
        <v>9056.73</v>
      </c>
      <c r="S832" s="22">
        <v>9056.73</v>
      </c>
      <c r="T832" s="22">
        <v>9056.73</v>
      </c>
      <c r="U832" s="22">
        <v>9052.34</v>
      </c>
      <c r="V832" s="22">
        <v>9052.34</v>
      </c>
      <c r="W832" s="22">
        <v>9052.34</v>
      </c>
      <c r="X832" s="22">
        <v>9052.34</v>
      </c>
      <c r="Y832" s="22">
        <v>5534.18</v>
      </c>
      <c r="Z832" s="22">
        <v>5534.18</v>
      </c>
      <c r="AA832" s="22">
        <v>5534.18</v>
      </c>
      <c r="AB832" s="22">
        <v>5534.18</v>
      </c>
      <c r="AC832" s="22">
        <v>0</v>
      </c>
      <c r="AD832" s="22">
        <v>5534.18</v>
      </c>
      <c r="AE832" s="22"/>
      <c r="AF832" s="22"/>
      <c r="AG832" s="22">
        <v>5534.18</v>
      </c>
      <c r="AH832" s="22"/>
      <c r="AI832" s="22"/>
      <c r="AJ832" s="22">
        <v>5534.18</v>
      </c>
      <c r="AK832" s="22"/>
      <c r="AL832" s="22">
        <v>5534.18</v>
      </c>
      <c r="AM832" s="22">
        <v>5534.18</v>
      </c>
      <c r="AN832" s="22">
        <v>5534.18</v>
      </c>
      <c r="AO832" s="22"/>
      <c r="AP832" s="22">
        <v>5534.18</v>
      </c>
      <c r="AQ832" s="22"/>
      <c r="AR832" s="22"/>
      <c r="AS832" s="22">
        <v>5534.18</v>
      </c>
      <c r="AT832" s="22">
        <v>0</v>
      </c>
      <c r="AU832" s="22">
        <v>33205.08</v>
      </c>
      <c r="AV832" s="22">
        <v>0</v>
      </c>
      <c r="AW832" s="22">
        <v>0</v>
      </c>
      <c r="AX832" s="22">
        <v>16541.080000000002</v>
      </c>
      <c r="AY832" s="22"/>
      <c r="AZ832" s="22">
        <f>VLOOKUP(A832,[1]Consolidado!$A$4:$AZ$856,52,FALSE)</f>
        <v>0</v>
      </c>
      <c r="BA832" s="22">
        <f>VLOOKUP(A832,'[2]Parcelas ICMS 2018 Calculadas'!$A$4:$BC$856,55,FALSE)</f>
        <v>0</v>
      </c>
      <c r="BB832" s="22">
        <v>0</v>
      </c>
      <c r="BC832" s="22">
        <v>0</v>
      </c>
      <c r="BD832" s="22">
        <v>0</v>
      </c>
      <c r="BE832" s="22"/>
      <c r="BF832" s="22"/>
      <c r="BG832" s="22">
        <v>0</v>
      </c>
      <c r="BH832" s="22"/>
      <c r="BI832" s="22"/>
      <c r="BJ832" s="22">
        <v>0</v>
      </c>
      <c r="BK832" s="22">
        <v>0</v>
      </c>
      <c r="BL832" s="22">
        <v>0</v>
      </c>
      <c r="BM832" s="22">
        <v>0</v>
      </c>
      <c r="BN832" s="23">
        <f t="shared" si="76"/>
        <v>197649.3299999999</v>
      </c>
      <c r="BO832" s="20">
        <v>18272.25</v>
      </c>
      <c r="BP832" s="20">
        <v>1275.33</v>
      </c>
      <c r="BQ832" s="20">
        <v>408.53</v>
      </c>
      <c r="BR832" s="20">
        <v>18272.25</v>
      </c>
      <c r="BS832" s="20">
        <v>1275.33</v>
      </c>
      <c r="BT832" s="20">
        <v>408.53</v>
      </c>
      <c r="BU832" s="20">
        <v>18272.25</v>
      </c>
      <c r="BV832" s="20">
        <v>1275.33</v>
      </c>
      <c r="BW832" s="20">
        <v>408.53</v>
      </c>
      <c r="BX832" s="20">
        <v>18272.25</v>
      </c>
      <c r="BY832" s="20">
        <v>1275.33</v>
      </c>
      <c r="BZ832" s="20">
        <v>408.53</v>
      </c>
      <c r="CA832" s="20">
        <v>18272.25</v>
      </c>
      <c r="CB832" s="20">
        <v>1275.33</v>
      </c>
      <c r="CC832" s="20">
        <v>408.53</v>
      </c>
      <c r="CD832" s="20">
        <v>18272.25</v>
      </c>
      <c r="CE832" s="20">
        <v>1275.33</v>
      </c>
      <c r="CF832" s="20">
        <v>408.53</v>
      </c>
      <c r="CG832" s="20">
        <v>18272.25</v>
      </c>
      <c r="CH832" s="20">
        <v>1275.33</v>
      </c>
      <c r="CI832" s="20">
        <v>408.53</v>
      </c>
      <c r="CJ832" s="20">
        <v>18272.25</v>
      </c>
      <c r="CK832" s="20">
        <v>1275.33</v>
      </c>
      <c r="CL832" s="20">
        <v>408.53</v>
      </c>
      <c r="CM832" s="20">
        <v>18272.25</v>
      </c>
      <c r="CN832" s="20">
        <v>1275.33</v>
      </c>
      <c r="CO832" s="20">
        <v>408.53</v>
      </c>
      <c r="CP832" s="20">
        <v>18272.25</v>
      </c>
      <c r="CQ832" s="20">
        <v>1275.33</v>
      </c>
      <c r="CR832" s="20">
        <v>408.53</v>
      </c>
      <c r="CS832" s="20">
        <v>18272.25</v>
      </c>
      <c r="CT832" s="20">
        <v>1275.33</v>
      </c>
      <c r="CU832" s="20">
        <v>408.53</v>
      </c>
      <c r="CV832" s="20">
        <v>18272.25</v>
      </c>
      <c r="CW832" s="20">
        <v>1275.33</v>
      </c>
      <c r="CX832" s="20">
        <v>408.53</v>
      </c>
      <c r="CY832" s="20">
        <v>18272.25</v>
      </c>
      <c r="CZ832" s="20">
        <v>1275.33</v>
      </c>
      <c r="DA832" s="20">
        <v>408.53</v>
      </c>
      <c r="DB832" s="20">
        <v>18272.25</v>
      </c>
      <c r="DC832" s="20">
        <v>1275.33</v>
      </c>
      <c r="DD832" s="20">
        <v>408.53</v>
      </c>
      <c r="DE832" s="20">
        <v>18272.25</v>
      </c>
      <c r="DF832" s="20">
        <v>1275.33</v>
      </c>
      <c r="DG832" s="20">
        <v>408.53</v>
      </c>
      <c r="DH832" s="20">
        <v>18272.25</v>
      </c>
      <c r="DI832" s="20">
        <v>1275.33</v>
      </c>
      <c r="DJ832" s="20">
        <v>408.53</v>
      </c>
      <c r="DK832" s="20">
        <v>18272.25</v>
      </c>
      <c r="DL832" s="20">
        <v>1275.33</v>
      </c>
      <c r="DM832" s="20">
        <v>408.53</v>
      </c>
      <c r="DN832" s="20">
        <v>18272.25</v>
      </c>
      <c r="DO832" s="20">
        <v>1275.33</v>
      </c>
      <c r="DP832" s="20">
        <v>408.53</v>
      </c>
      <c r="DQ832" s="20">
        <v>18272.25</v>
      </c>
      <c r="DR832" s="20">
        <v>1275.33</v>
      </c>
      <c r="DS832" s="20">
        <v>408.53</v>
      </c>
      <c r="DT832" s="20">
        <v>18272.25</v>
      </c>
      <c r="DU832" s="20">
        <v>1275.33</v>
      </c>
      <c r="DV832" s="20">
        <v>408.53</v>
      </c>
      <c r="DW832" s="20">
        <v>18272.25</v>
      </c>
      <c r="DX832" s="20">
        <v>1275.33</v>
      </c>
      <c r="DY832" s="20">
        <v>408.53</v>
      </c>
      <c r="DZ832" s="20">
        <v>18272.25</v>
      </c>
      <c r="EA832" s="20">
        <v>1275.33</v>
      </c>
      <c r="EB832" s="20">
        <v>408.53</v>
      </c>
      <c r="EC832" s="20">
        <v>18272.25</v>
      </c>
      <c r="ED832" s="20">
        <v>1275.33</v>
      </c>
      <c r="EE832" s="20">
        <v>408.53</v>
      </c>
      <c r="EF832" s="20">
        <v>18272.25</v>
      </c>
      <c r="EG832" s="20">
        <v>1275.33</v>
      </c>
      <c r="EH832" s="20">
        <v>408.53</v>
      </c>
      <c r="EI832" s="20">
        <f t="shared" si="77"/>
        <v>18272.25</v>
      </c>
      <c r="EJ832" s="20">
        <f t="shared" si="77"/>
        <v>1275.33</v>
      </c>
      <c r="EK832" s="20">
        <f t="shared" si="77"/>
        <v>408.53</v>
      </c>
      <c r="EL832" s="20">
        <v>18272.25</v>
      </c>
      <c r="EM832" s="20">
        <v>1275.33</v>
      </c>
      <c r="EN832" s="20">
        <v>408.53</v>
      </c>
      <c r="EO832" s="24">
        <f t="shared" si="78"/>
        <v>518858.86000000051</v>
      </c>
      <c r="EP832" s="25">
        <f t="shared" si="74"/>
        <v>0</v>
      </c>
      <c r="EQ832" s="25">
        <f t="shared" si="75"/>
        <v>79824.559999999532</v>
      </c>
      <c r="ES832" s="26"/>
    </row>
    <row r="833" spans="1:149" x14ac:dyDescent="0.25">
      <c r="A833" s="27">
        <v>842</v>
      </c>
      <c r="B833" s="15">
        <v>1613075000100</v>
      </c>
      <c r="C833" s="28" t="s">
        <v>847</v>
      </c>
      <c r="D833" s="17">
        <v>189303.15</v>
      </c>
      <c r="E833" s="18">
        <v>381011.43</v>
      </c>
      <c r="F833" s="19">
        <v>0</v>
      </c>
      <c r="G833" s="20">
        <v>0</v>
      </c>
      <c r="H833" s="21">
        <f t="shared" si="73"/>
        <v>189303.15</v>
      </c>
      <c r="I833" s="21">
        <v>381011.43</v>
      </c>
      <c r="J833" s="22">
        <v>0</v>
      </c>
      <c r="K833" s="22">
        <v>0</v>
      </c>
      <c r="L833" s="22">
        <v>0</v>
      </c>
      <c r="M833" s="22">
        <v>0</v>
      </c>
      <c r="N833" s="22">
        <v>8674.2900000000009</v>
      </c>
      <c r="O833" s="22">
        <v>0</v>
      </c>
      <c r="P833" s="22">
        <v>8674.2900000000009</v>
      </c>
      <c r="Q833" s="22">
        <v>0</v>
      </c>
      <c r="R833" s="22">
        <v>8674.2900000000009</v>
      </c>
      <c r="S833" s="22">
        <v>8674.2900000000009</v>
      </c>
      <c r="T833" s="22">
        <v>8674.2900000000009</v>
      </c>
      <c r="U833" s="22">
        <v>8670.08</v>
      </c>
      <c r="V833" s="22">
        <v>8670.08</v>
      </c>
      <c r="W833" s="22">
        <v>8670.08</v>
      </c>
      <c r="X833" s="22">
        <v>8670.08</v>
      </c>
      <c r="Y833" s="22">
        <v>5300.49</v>
      </c>
      <c r="Z833" s="22">
        <v>5300.49</v>
      </c>
      <c r="AA833" s="22">
        <v>5300.49</v>
      </c>
      <c r="AB833" s="22">
        <v>5300.49</v>
      </c>
      <c r="AC833" s="22">
        <v>0</v>
      </c>
      <c r="AD833" s="22">
        <v>5300.49</v>
      </c>
      <c r="AE833" s="22"/>
      <c r="AF833" s="22"/>
      <c r="AG833" s="22">
        <v>5300.49</v>
      </c>
      <c r="AH833" s="22"/>
      <c r="AI833" s="22"/>
      <c r="AJ833" s="22">
        <v>5300.49</v>
      </c>
      <c r="AK833" s="22"/>
      <c r="AL833" s="22">
        <v>5300.49</v>
      </c>
      <c r="AM833" s="22">
        <v>5300.49</v>
      </c>
      <c r="AN833" s="22">
        <v>5300.49</v>
      </c>
      <c r="AO833" s="22"/>
      <c r="AP833" s="22">
        <v>5300.49</v>
      </c>
      <c r="AQ833" s="22"/>
      <c r="AR833" s="22"/>
      <c r="AS833" s="22">
        <v>5300.49</v>
      </c>
      <c r="AT833" s="22">
        <v>0</v>
      </c>
      <c r="AU833" s="22">
        <v>0</v>
      </c>
      <c r="AV833" s="22">
        <v>5300.49</v>
      </c>
      <c r="AW833" s="22">
        <v>0</v>
      </c>
      <c r="AX833" s="22">
        <v>0</v>
      </c>
      <c r="AY833" s="22"/>
      <c r="AZ833" s="22">
        <f>VLOOKUP(A833,[1]Consolidado!$A$4:$AZ$856,52,FALSE)</f>
        <v>5300.49</v>
      </c>
      <c r="BA833" s="22">
        <f>VLOOKUP(A833,'[2]Parcelas ICMS 2018 Calculadas'!$A$4:$BC$856,55,FALSE)</f>
        <v>0</v>
      </c>
      <c r="BB833" s="22">
        <v>5300.49</v>
      </c>
      <c r="BC833" s="22">
        <v>0</v>
      </c>
      <c r="BD833" s="22">
        <v>0</v>
      </c>
      <c r="BE833" s="22">
        <v>5300.49</v>
      </c>
      <c r="BF833" s="22"/>
      <c r="BG833" s="22">
        <v>0</v>
      </c>
      <c r="BH833" s="22"/>
      <c r="BI833" s="22"/>
      <c r="BJ833" s="22">
        <v>5300.49</v>
      </c>
      <c r="BK833" s="22">
        <v>0</v>
      </c>
      <c r="BL833" s="22">
        <v>0</v>
      </c>
      <c r="BM833" s="22">
        <v>0</v>
      </c>
      <c r="BN833" s="23">
        <f t="shared" si="76"/>
        <v>168160.1</v>
      </c>
      <c r="BO833" s="20">
        <v>11628.74</v>
      </c>
      <c r="BP833" s="20">
        <v>811.64</v>
      </c>
      <c r="BQ833" s="20">
        <v>259.99</v>
      </c>
      <c r="BR833" s="20">
        <v>11628.74</v>
      </c>
      <c r="BS833" s="20">
        <v>811.64</v>
      </c>
      <c r="BT833" s="20">
        <v>259.99</v>
      </c>
      <c r="BU833" s="20">
        <v>11628.74</v>
      </c>
      <c r="BV833" s="20">
        <v>811.64</v>
      </c>
      <c r="BW833" s="20">
        <v>259.99</v>
      </c>
      <c r="BX833" s="20">
        <v>11628.74</v>
      </c>
      <c r="BY833" s="20">
        <v>811.64</v>
      </c>
      <c r="BZ833" s="20">
        <v>259.99</v>
      </c>
      <c r="CA833" s="20">
        <v>11628.74</v>
      </c>
      <c r="CB833" s="20">
        <v>811.64</v>
      </c>
      <c r="CC833" s="20">
        <v>259.99</v>
      </c>
      <c r="CD833" s="20">
        <v>11628.74</v>
      </c>
      <c r="CE833" s="20">
        <v>811.64</v>
      </c>
      <c r="CF833" s="20">
        <v>259.99</v>
      </c>
      <c r="CG833" s="20">
        <v>11628.74</v>
      </c>
      <c r="CH833" s="20">
        <v>811.64</v>
      </c>
      <c r="CI833" s="20">
        <v>259.99</v>
      </c>
      <c r="CJ833" s="20">
        <v>11628.74</v>
      </c>
      <c r="CK833" s="20">
        <v>811.64</v>
      </c>
      <c r="CL833" s="20">
        <v>259.99</v>
      </c>
      <c r="CM833" s="20">
        <v>11628.74</v>
      </c>
      <c r="CN833" s="20">
        <v>811.64</v>
      </c>
      <c r="CO833" s="20">
        <v>259.99</v>
      </c>
      <c r="CP833" s="20">
        <v>11628.74</v>
      </c>
      <c r="CQ833" s="20">
        <v>811.64</v>
      </c>
      <c r="CR833" s="20">
        <v>259.99</v>
      </c>
      <c r="CS833" s="20">
        <v>11628.74</v>
      </c>
      <c r="CT833" s="20">
        <v>811.64</v>
      </c>
      <c r="CU833" s="20">
        <v>259.99</v>
      </c>
      <c r="CV833" s="20">
        <v>11628.74</v>
      </c>
      <c r="CW833" s="20">
        <v>811.64</v>
      </c>
      <c r="CX833" s="20">
        <v>259.99</v>
      </c>
      <c r="CY833" s="20">
        <v>11628.74</v>
      </c>
      <c r="CZ833" s="20">
        <v>811.64</v>
      </c>
      <c r="DA833" s="20">
        <v>259.99</v>
      </c>
      <c r="DB833" s="20">
        <v>11628.74</v>
      </c>
      <c r="DC833" s="20">
        <v>811.64</v>
      </c>
      <c r="DD833" s="20">
        <v>259.99</v>
      </c>
      <c r="DE833" s="20">
        <v>11628.74</v>
      </c>
      <c r="DF833" s="20">
        <v>811.64</v>
      </c>
      <c r="DG833" s="20">
        <v>259.99</v>
      </c>
      <c r="DH833" s="20">
        <v>11628.74</v>
      </c>
      <c r="DI833" s="20">
        <v>811.64</v>
      </c>
      <c r="DJ833" s="20">
        <v>259.99</v>
      </c>
      <c r="DK833" s="20">
        <v>11628.74</v>
      </c>
      <c r="DL833" s="20">
        <v>811.64</v>
      </c>
      <c r="DM833" s="20">
        <v>259.99</v>
      </c>
      <c r="DN833" s="20">
        <v>11628.74</v>
      </c>
      <c r="DO833" s="20">
        <v>811.64</v>
      </c>
      <c r="DP833" s="20">
        <v>259.99</v>
      </c>
      <c r="DQ833" s="20">
        <v>11628.74</v>
      </c>
      <c r="DR833" s="20">
        <v>811.64</v>
      </c>
      <c r="DS833" s="20">
        <v>259.99</v>
      </c>
      <c r="DT833" s="20">
        <v>11628.74</v>
      </c>
      <c r="DU833" s="20">
        <v>811.64</v>
      </c>
      <c r="DV833" s="20">
        <v>259.99</v>
      </c>
      <c r="DW833" s="20">
        <v>11628.74</v>
      </c>
      <c r="DX833" s="20">
        <v>811.64</v>
      </c>
      <c r="DY833" s="20">
        <v>259.99</v>
      </c>
      <c r="DZ833" s="20">
        <v>11628.74</v>
      </c>
      <c r="EA833" s="20">
        <v>811.64</v>
      </c>
      <c r="EB833" s="20">
        <v>259.99</v>
      </c>
      <c r="EC833" s="20">
        <v>11628.74</v>
      </c>
      <c r="ED833" s="20">
        <v>811.64</v>
      </c>
      <c r="EE833" s="20">
        <v>259.99</v>
      </c>
      <c r="EF833" s="20">
        <v>11628.74</v>
      </c>
      <c r="EG833" s="20">
        <v>811.64</v>
      </c>
      <c r="EH833" s="20">
        <v>259.99</v>
      </c>
      <c r="EI833" s="20">
        <f t="shared" si="77"/>
        <v>11628.74</v>
      </c>
      <c r="EJ833" s="20">
        <f t="shared" si="77"/>
        <v>811.64</v>
      </c>
      <c r="EK833" s="20">
        <f t="shared" si="77"/>
        <v>259.99</v>
      </c>
      <c r="EL833" s="20">
        <v>11628.74</v>
      </c>
      <c r="EM833" s="20">
        <v>811.64</v>
      </c>
      <c r="EN833" s="20">
        <v>259.99</v>
      </c>
      <c r="EO833" s="24">
        <f t="shared" si="78"/>
        <v>330209.62</v>
      </c>
      <c r="EP833" s="25">
        <f t="shared" si="74"/>
        <v>21143.049999999988</v>
      </c>
      <c r="EQ833" s="25">
        <f t="shared" si="75"/>
        <v>50801.81</v>
      </c>
      <c r="ES833" s="26"/>
    </row>
    <row r="834" spans="1:149" x14ac:dyDescent="0.25">
      <c r="A834" s="27">
        <v>843</v>
      </c>
      <c r="B834" s="15">
        <v>1612494000128</v>
      </c>
      <c r="C834" s="28" t="s">
        <v>848</v>
      </c>
      <c r="D834" s="17">
        <v>288646.03000000003</v>
      </c>
      <c r="E834" s="18">
        <v>630975.42000000004</v>
      </c>
      <c r="F834" s="19">
        <v>0</v>
      </c>
      <c r="G834" s="20">
        <v>0</v>
      </c>
      <c r="H834" s="21">
        <f t="shared" si="73"/>
        <v>288646.03000000003</v>
      </c>
      <c r="I834" s="21">
        <v>630975.42000000004</v>
      </c>
      <c r="J834" s="22">
        <v>0</v>
      </c>
      <c r="K834" s="22">
        <v>0</v>
      </c>
      <c r="L834" s="22">
        <v>0</v>
      </c>
      <c r="M834" s="22">
        <v>0</v>
      </c>
      <c r="N834" s="22">
        <v>13226.4</v>
      </c>
      <c r="O834" s="22">
        <v>0</v>
      </c>
      <c r="P834" s="22">
        <v>13226.4</v>
      </c>
      <c r="Q834" s="22">
        <v>0</v>
      </c>
      <c r="R834" s="22">
        <v>13226.4</v>
      </c>
      <c r="S834" s="22">
        <v>13226.4</v>
      </c>
      <c r="T834" s="22">
        <v>13226.4</v>
      </c>
      <c r="U834" s="22">
        <v>13219.99</v>
      </c>
      <c r="V834" s="22">
        <v>13219.99</v>
      </c>
      <c r="W834" s="22">
        <v>13219.99</v>
      </c>
      <c r="X834" s="22">
        <v>13219.99</v>
      </c>
      <c r="Y834" s="22">
        <v>8082.09</v>
      </c>
      <c r="Z834" s="22">
        <v>8082.09</v>
      </c>
      <c r="AA834" s="22">
        <v>8082.09</v>
      </c>
      <c r="AB834" s="22">
        <v>8082.09</v>
      </c>
      <c r="AC834" s="22">
        <v>0</v>
      </c>
      <c r="AD834" s="22">
        <v>8082.09</v>
      </c>
      <c r="AE834" s="22"/>
      <c r="AF834" s="22"/>
      <c r="AG834" s="22">
        <v>8082.09</v>
      </c>
      <c r="AH834" s="22"/>
      <c r="AI834" s="22"/>
      <c r="AJ834" s="22">
        <v>8082.09</v>
      </c>
      <c r="AK834" s="22"/>
      <c r="AL834" s="22">
        <v>8082.09</v>
      </c>
      <c r="AM834" s="22">
        <v>8082.09</v>
      </c>
      <c r="AN834" s="22">
        <v>8082.09</v>
      </c>
      <c r="AO834" s="22"/>
      <c r="AP834" s="22">
        <v>8082.09</v>
      </c>
      <c r="AQ834" s="22"/>
      <c r="AR834" s="22"/>
      <c r="AS834" s="22">
        <v>8082.09</v>
      </c>
      <c r="AT834" s="22">
        <v>0</v>
      </c>
      <c r="AU834" s="22">
        <v>0</v>
      </c>
      <c r="AV834" s="22">
        <v>8082.09</v>
      </c>
      <c r="AW834" s="22">
        <v>0</v>
      </c>
      <c r="AX834" s="22">
        <v>64566.9</v>
      </c>
      <c r="AY834" s="22"/>
      <c r="AZ834" s="22">
        <f>VLOOKUP(A834,[1]Consolidado!$A$4:$AZ$856,52,FALSE)</f>
        <v>0</v>
      </c>
      <c r="BA834" s="22">
        <f>VLOOKUP(A834,'[2]Parcelas ICMS 2018 Calculadas'!$A$4:$BC$856,55,FALSE)</f>
        <v>0</v>
      </c>
      <c r="BB834" s="22">
        <v>0</v>
      </c>
      <c r="BC834" s="22">
        <v>0</v>
      </c>
      <c r="BD834" s="22">
        <v>0</v>
      </c>
      <c r="BE834" s="22"/>
      <c r="BF834" s="22"/>
      <c r="BG834" s="22">
        <v>0</v>
      </c>
      <c r="BH834" s="22"/>
      <c r="BI834" s="22"/>
      <c r="BJ834" s="22">
        <v>0</v>
      </c>
      <c r="BK834" s="22">
        <v>0</v>
      </c>
      <c r="BL834" s="22">
        <v>0</v>
      </c>
      <c r="BM834" s="22">
        <v>0</v>
      </c>
      <c r="BN834" s="23">
        <f t="shared" si="76"/>
        <v>288646.02999999997</v>
      </c>
      <c r="BO834" s="20">
        <v>19257.82</v>
      </c>
      <c r="BP834" s="20">
        <v>1344.12</v>
      </c>
      <c r="BQ834" s="20">
        <v>430.57</v>
      </c>
      <c r="BR834" s="20">
        <v>19257.82</v>
      </c>
      <c r="BS834" s="20">
        <v>1344.12</v>
      </c>
      <c r="BT834" s="20">
        <v>430.57</v>
      </c>
      <c r="BU834" s="20">
        <v>19257.82</v>
      </c>
      <c r="BV834" s="20">
        <v>1344.12</v>
      </c>
      <c r="BW834" s="20">
        <v>430.57</v>
      </c>
      <c r="BX834" s="20">
        <v>19257.82</v>
      </c>
      <c r="BY834" s="20">
        <v>1344.12</v>
      </c>
      <c r="BZ834" s="20">
        <v>430.57</v>
      </c>
      <c r="CA834" s="20">
        <v>19257.82</v>
      </c>
      <c r="CB834" s="20">
        <v>1344.12</v>
      </c>
      <c r="CC834" s="20">
        <v>430.57</v>
      </c>
      <c r="CD834" s="20">
        <v>19257.82</v>
      </c>
      <c r="CE834" s="20">
        <v>1344.12</v>
      </c>
      <c r="CF834" s="20">
        <v>430.57</v>
      </c>
      <c r="CG834" s="20">
        <v>19257.82</v>
      </c>
      <c r="CH834" s="20">
        <v>1344.12</v>
      </c>
      <c r="CI834" s="20">
        <v>430.57</v>
      </c>
      <c r="CJ834" s="20">
        <v>19257.82</v>
      </c>
      <c r="CK834" s="20">
        <v>1344.12</v>
      </c>
      <c r="CL834" s="20">
        <v>430.57</v>
      </c>
      <c r="CM834" s="20">
        <v>19257.82</v>
      </c>
      <c r="CN834" s="20">
        <v>1344.12</v>
      </c>
      <c r="CO834" s="20">
        <v>430.57</v>
      </c>
      <c r="CP834" s="20">
        <v>19257.82</v>
      </c>
      <c r="CQ834" s="20">
        <v>1344.12</v>
      </c>
      <c r="CR834" s="20">
        <v>430.57</v>
      </c>
      <c r="CS834" s="20">
        <v>19257.82</v>
      </c>
      <c r="CT834" s="20">
        <v>1344.12</v>
      </c>
      <c r="CU834" s="20">
        <v>430.57</v>
      </c>
      <c r="CV834" s="20">
        <v>19257.82</v>
      </c>
      <c r="CW834" s="20">
        <v>1344.12</v>
      </c>
      <c r="CX834" s="20">
        <v>430.57</v>
      </c>
      <c r="CY834" s="20">
        <v>19257.82</v>
      </c>
      <c r="CZ834" s="20">
        <v>1344.12</v>
      </c>
      <c r="DA834" s="20">
        <v>430.57</v>
      </c>
      <c r="DB834" s="20">
        <v>19257.82</v>
      </c>
      <c r="DC834" s="20">
        <v>1344.12</v>
      </c>
      <c r="DD834" s="20">
        <v>430.57</v>
      </c>
      <c r="DE834" s="20">
        <v>19257.82</v>
      </c>
      <c r="DF834" s="20">
        <v>1344.12</v>
      </c>
      <c r="DG834" s="20">
        <v>430.57</v>
      </c>
      <c r="DH834" s="20">
        <v>19257.82</v>
      </c>
      <c r="DI834" s="20">
        <v>1344.12</v>
      </c>
      <c r="DJ834" s="20">
        <v>430.57</v>
      </c>
      <c r="DK834" s="20">
        <v>19257.82</v>
      </c>
      <c r="DL834" s="20">
        <v>1344.12</v>
      </c>
      <c r="DM834" s="20">
        <v>430.57</v>
      </c>
      <c r="DN834" s="20">
        <v>19257.82</v>
      </c>
      <c r="DO834" s="20">
        <v>1344.12</v>
      </c>
      <c r="DP834" s="20">
        <v>430.57</v>
      </c>
      <c r="DQ834" s="20">
        <v>19257.82</v>
      </c>
      <c r="DR834" s="20">
        <v>1344.12</v>
      </c>
      <c r="DS834" s="20">
        <v>430.57</v>
      </c>
      <c r="DT834" s="20">
        <v>19257.82</v>
      </c>
      <c r="DU834" s="20">
        <v>1344.12</v>
      </c>
      <c r="DV834" s="20">
        <v>430.57</v>
      </c>
      <c r="DW834" s="20">
        <v>19257.82</v>
      </c>
      <c r="DX834" s="20">
        <v>1344.12</v>
      </c>
      <c r="DY834" s="20">
        <v>430.57</v>
      </c>
      <c r="DZ834" s="20">
        <v>19257.82</v>
      </c>
      <c r="EA834" s="20">
        <v>1344.12</v>
      </c>
      <c r="EB834" s="20">
        <v>430.57</v>
      </c>
      <c r="EC834" s="20">
        <v>19257.82</v>
      </c>
      <c r="ED834" s="20">
        <v>1344.12</v>
      </c>
      <c r="EE834" s="20">
        <v>430.57</v>
      </c>
      <c r="EF834" s="20">
        <v>19257.82</v>
      </c>
      <c r="EG834" s="20">
        <v>1344.12</v>
      </c>
      <c r="EH834" s="20">
        <v>430.57</v>
      </c>
      <c r="EI834" s="20">
        <f t="shared" si="77"/>
        <v>19257.82</v>
      </c>
      <c r="EJ834" s="20">
        <f t="shared" si="77"/>
        <v>1344.12</v>
      </c>
      <c r="EK834" s="20">
        <f t="shared" si="77"/>
        <v>430.57</v>
      </c>
      <c r="EL834" s="20">
        <v>19257.82</v>
      </c>
      <c r="EM834" s="20">
        <v>1344.12</v>
      </c>
      <c r="EN834" s="20">
        <v>430.57</v>
      </c>
      <c r="EO834" s="24">
        <f t="shared" si="78"/>
        <v>546845.26</v>
      </c>
      <c r="EP834" s="25">
        <f t="shared" si="74"/>
        <v>0</v>
      </c>
      <c r="EQ834" s="25">
        <f t="shared" si="75"/>
        <v>84130.160000000033</v>
      </c>
      <c r="ES834" s="26"/>
    </row>
    <row r="835" spans="1:149" x14ac:dyDescent="0.25">
      <c r="A835" s="27">
        <v>844</v>
      </c>
      <c r="B835" s="15">
        <v>1612486000181</v>
      </c>
      <c r="C835" s="28" t="s">
        <v>849</v>
      </c>
      <c r="D835" s="17">
        <v>540104.17000000004</v>
      </c>
      <c r="E835" s="18">
        <v>1550813.31</v>
      </c>
      <c r="F835" s="19">
        <v>0</v>
      </c>
      <c r="G835" s="20">
        <v>0</v>
      </c>
      <c r="H835" s="21">
        <f t="shared" si="73"/>
        <v>540104.17000000004</v>
      </c>
      <c r="I835" s="21">
        <v>1550813.31</v>
      </c>
      <c r="J835" s="22">
        <v>0</v>
      </c>
      <c r="K835" s="22">
        <v>0</v>
      </c>
      <c r="L835" s="22">
        <v>0</v>
      </c>
      <c r="M835" s="22">
        <v>0</v>
      </c>
      <c r="N835" s="22">
        <v>24748.77</v>
      </c>
      <c r="O835" s="22">
        <v>0</v>
      </c>
      <c r="P835" s="22">
        <v>24748.77</v>
      </c>
      <c r="Q835" s="22">
        <v>0</v>
      </c>
      <c r="R835" s="22">
        <v>24748.77</v>
      </c>
      <c r="S835" s="22">
        <v>24748.77</v>
      </c>
      <c r="T835" s="22">
        <v>24748.77</v>
      </c>
      <c r="U835" s="22">
        <v>24736.77</v>
      </c>
      <c r="V835" s="22">
        <v>24736.77</v>
      </c>
      <c r="W835" s="22">
        <v>24736.77</v>
      </c>
      <c r="X835" s="22">
        <v>24736.77</v>
      </c>
      <c r="Y835" s="22">
        <v>15122.92</v>
      </c>
      <c r="Z835" s="22">
        <v>15122.92</v>
      </c>
      <c r="AA835" s="22">
        <v>15122.92</v>
      </c>
      <c r="AB835" s="22">
        <v>15122.92</v>
      </c>
      <c r="AC835" s="22">
        <v>0</v>
      </c>
      <c r="AD835" s="22">
        <v>15122.92</v>
      </c>
      <c r="AE835" s="22"/>
      <c r="AF835" s="22"/>
      <c r="AG835" s="22">
        <v>15122.92</v>
      </c>
      <c r="AH835" s="22"/>
      <c r="AI835" s="22"/>
      <c r="AJ835" s="22">
        <v>15122.92</v>
      </c>
      <c r="AK835" s="22"/>
      <c r="AL835" s="22">
        <v>15122.92</v>
      </c>
      <c r="AM835" s="22">
        <v>15122.92</v>
      </c>
      <c r="AN835" s="22">
        <v>15122.92</v>
      </c>
      <c r="AO835" s="22"/>
      <c r="AP835" s="22">
        <v>15122.92</v>
      </c>
      <c r="AQ835" s="22"/>
      <c r="AR835" s="22"/>
      <c r="AS835" s="22">
        <v>15122.92</v>
      </c>
      <c r="AT835" s="22">
        <v>0</v>
      </c>
      <c r="AU835" s="22">
        <v>0</v>
      </c>
      <c r="AV835" s="22">
        <v>15122.92</v>
      </c>
      <c r="AW835" s="22">
        <v>0</v>
      </c>
      <c r="AX835" s="22">
        <v>120815.28</v>
      </c>
      <c r="AY835" s="22"/>
      <c r="AZ835" s="22">
        <f>VLOOKUP(A835,[1]Consolidado!$A$4:$AZ$856,52,FALSE)</f>
        <v>0</v>
      </c>
      <c r="BA835" s="22">
        <f>VLOOKUP(A835,'[2]Parcelas ICMS 2018 Calculadas'!$A$4:$BC$856,55,FALSE)</f>
        <v>0</v>
      </c>
      <c r="BB835" s="22">
        <v>0</v>
      </c>
      <c r="BC835" s="22">
        <v>0</v>
      </c>
      <c r="BD835" s="22">
        <v>0</v>
      </c>
      <c r="BE835" s="22"/>
      <c r="BF835" s="22"/>
      <c r="BG835" s="22">
        <v>0</v>
      </c>
      <c r="BH835" s="22"/>
      <c r="BI835" s="22"/>
      <c r="BJ835" s="22">
        <v>0</v>
      </c>
      <c r="BK835" s="22">
        <v>0</v>
      </c>
      <c r="BL835" s="22">
        <v>0</v>
      </c>
      <c r="BM835" s="22">
        <v>0</v>
      </c>
      <c r="BN835" s="23">
        <f t="shared" si="76"/>
        <v>540104.16999999981</v>
      </c>
      <c r="BO835" s="20">
        <v>47331.94</v>
      </c>
      <c r="BP835" s="20">
        <v>3303.59</v>
      </c>
      <c r="BQ835" s="20">
        <v>1058.24</v>
      </c>
      <c r="BR835" s="20">
        <v>47331.94</v>
      </c>
      <c r="BS835" s="20">
        <v>3303.59</v>
      </c>
      <c r="BT835" s="20">
        <v>1058.24</v>
      </c>
      <c r="BU835" s="20">
        <v>47331.94</v>
      </c>
      <c r="BV835" s="20">
        <v>3303.59</v>
      </c>
      <c r="BW835" s="20">
        <v>1058.24</v>
      </c>
      <c r="BX835" s="20">
        <v>47331.94</v>
      </c>
      <c r="BY835" s="20">
        <v>3303.59</v>
      </c>
      <c r="BZ835" s="20">
        <v>1058.24</v>
      </c>
      <c r="CA835" s="20">
        <v>47331.94</v>
      </c>
      <c r="CB835" s="20">
        <v>3303.59</v>
      </c>
      <c r="CC835" s="20">
        <v>1058.24</v>
      </c>
      <c r="CD835" s="20">
        <v>47331.94</v>
      </c>
      <c r="CE835" s="20">
        <v>3303.59</v>
      </c>
      <c r="CF835" s="20">
        <v>1058.24</v>
      </c>
      <c r="CG835" s="20">
        <v>47331.94</v>
      </c>
      <c r="CH835" s="20">
        <v>3303.59</v>
      </c>
      <c r="CI835" s="20">
        <v>1058.24</v>
      </c>
      <c r="CJ835" s="20">
        <v>47331.94</v>
      </c>
      <c r="CK835" s="20">
        <v>3303.59</v>
      </c>
      <c r="CL835" s="20">
        <v>1058.24</v>
      </c>
      <c r="CM835" s="20">
        <v>47331.94</v>
      </c>
      <c r="CN835" s="20">
        <v>3303.59</v>
      </c>
      <c r="CO835" s="20">
        <v>1058.24</v>
      </c>
      <c r="CP835" s="20">
        <v>47331.94</v>
      </c>
      <c r="CQ835" s="20">
        <v>3303.59</v>
      </c>
      <c r="CR835" s="20">
        <v>1058.24</v>
      </c>
      <c r="CS835" s="20">
        <v>47331.94</v>
      </c>
      <c r="CT835" s="20">
        <v>3303.59</v>
      </c>
      <c r="CU835" s="20">
        <v>1058.24</v>
      </c>
      <c r="CV835" s="20">
        <v>47331.94</v>
      </c>
      <c r="CW835" s="20">
        <v>3303.59</v>
      </c>
      <c r="CX835" s="20">
        <v>1058.24</v>
      </c>
      <c r="CY835" s="20">
        <v>47331.94</v>
      </c>
      <c r="CZ835" s="20">
        <v>3303.59</v>
      </c>
      <c r="DA835" s="20">
        <v>1058.24</v>
      </c>
      <c r="DB835" s="20">
        <v>47331.94</v>
      </c>
      <c r="DC835" s="20">
        <v>3303.59</v>
      </c>
      <c r="DD835" s="20">
        <v>1058.24</v>
      </c>
      <c r="DE835" s="20">
        <v>47331.94</v>
      </c>
      <c r="DF835" s="20">
        <v>3303.59</v>
      </c>
      <c r="DG835" s="20">
        <v>1058.24</v>
      </c>
      <c r="DH835" s="20">
        <v>47331.94</v>
      </c>
      <c r="DI835" s="20">
        <v>3303.59</v>
      </c>
      <c r="DJ835" s="20">
        <v>1058.24</v>
      </c>
      <c r="DK835" s="20">
        <v>47331.94</v>
      </c>
      <c r="DL835" s="20">
        <v>3303.59</v>
      </c>
      <c r="DM835" s="20">
        <v>1058.24</v>
      </c>
      <c r="DN835" s="20">
        <v>47331.94</v>
      </c>
      <c r="DO835" s="20">
        <v>3303.59</v>
      </c>
      <c r="DP835" s="20">
        <v>1058.24</v>
      </c>
      <c r="DQ835" s="20">
        <v>47331.94</v>
      </c>
      <c r="DR835" s="20">
        <v>3303.59</v>
      </c>
      <c r="DS835" s="20">
        <v>1058.24</v>
      </c>
      <c r="DT835" s="20">
        <v>47331.94</v>
      </c>
      <c r="DU835" s="20">
        <v>3303.59</v>
      </c>
      <c r="DV835" s="20">
        <v>1058.24</v>
      </c>
      <c r="DW835" s="20">
        <v>47331.94</v>
      </c>
      <c r="DX835" s="20">
        <v>3303.59</v>
      </c>
      <c r="DY835" s="20">
        <v>1058.24</v>
      </c>
      <c r="DZ835" s="20">
        <v>47331.94</v>
      </c>
      <c r="EA835" s="20">
        <v>3303.59</v>
      </c>
      <c r="EB835" s="20">
        <v>1058.24</v>
      </c>
      <c r="EC835" s="20">
        <v>47331.94</v>
      </c>
      <c r="ED835" s="20">
        <v>3303.59</v>
      </c>
      <c r="EE835" s="20">
        <v>1058.24</v>
      </c>
      <c r="EF835" s="20">
        <v>47331.94</v>
      </c>
      <c r="EG835" s="20">
        <v>3303.59</v>
      </c>
      <c r="EH835" s="20">
        <v>1058.24</v>
      </c>
      <c r="EI835" s="20">
        <f t="shared" si="77"/>
        <v>47331.94</v>
      </c>
      <c r="EJ835" s="20">
        <f t="shared" si="77"/>
        <v>3303.59</v>
      </c>
      <c r="EK835" s="20">
        <f t="shared" si="77"/>
        <v>1058.24</v>
      </c>
      <c r="EL835" s="20">
        <v>47331.94</v>
      </c>
      <c r="EM835" s="20">
        <v>3303.59</v>
      </c>
      <c r="EN835" s="20">
        <v>1058.24</v>
      </c>
      <c r="EO835" s="24">
        <f t="shared" si="78"/>
        <v>1344038.0200000003</v>
      </c>
      <c r="EP835" s="25">
        <f t="shared" si="74"/>
        <v>0</v>
      </c>
      <c r="EQ835" s="25">
        <f t="shared" si="75"/>
        <v>206775.2899999998</v>
      </c>
      <c r="ES835" s="26"/>
    </row>
    <row r="836" spans="1:149" x14ac:dyDescent="0.25">
      <c r="A836" s="27">
        <v>845</v>
      </c>
      <c r="B836" s="15">
        <v>1612474000157</v>
      </c>
      <c r="C836" s="28" t="s">
        <v>850</v>
      </c>
      <c r="D836" s="17">
        <v>206825.62</v>
      </c>
      <c r="E836" s="18">
        <v>539965.52</v>
      </c>
      <c r="F836" s="19">
        <v>0</v>
      </c>
      <c r="G836" s="20">
        <v>0</v>
      </c>
      <c r="H836" s="21">
        <f t="shared" ref="H836:H856" si="79">D836-F836-G836</f>
        <v>206825.62</v>
      </c>
      <c r="I836" s="21">
        <v>539965.52</v>
      </c>
      <c r="J836" s="22">
        <v>0</v>
      </c>
      <c r="K836" s="22">
        <v>0</v>
      </c>
      <c r="L836" s="22">
        <v>0</v>
      </c>
      <c r="M836" s="22">
        <v>0</v>
      </c>
      <c r="N836" s="22">
        <v>9477.2099999999991</v>
      </c>
      <c r="O836" s="22">
        <v>0</v>
      </c>
      <c r="P836" s="22">
        <v>9477.2099999999991</v>
      </c>
      <c r="Q836" s="22">
        <v>0</v>
      </c>
      <c r="R836" s="22">
        <v>9477.2099999999991</v>
      </c>
      <c r="S836" s="22">
        <v>9477.2099999999991</v>
      </c>
      <c r="T836" s="22">
        <v>9477.2099999999991</v>
      </c>
      <c r="U836" s="22">
        <v>9472.61</v>
      </c>
      <c r="V836" s="22">
        <v>9472.61</v>
      </c>
      <c r="W836" s="22">
        <v>9472.61</v>
      </c>
      <c r="X836" s="22">
        <v>9472.61</v>
      </c>
      <c r="Y836" s="22">
        <v>5791.12</v>
      </c>
      <c r="Z836" s="22">
        <v>5791.12</v>
      </c>
      <c r="AA836" s="22">
        <v>5791.12</v>
      </c>
      <c r="AB836" s="22">
        <v>5791.12</v>
      </c>
      <c r="AC836" s="22">
        <v>0</v>
      </c>
      <c r="AD836" s="22">
        <v>5791.12</v>
      </c>
      <c r="AE836" s="22"/>
      <c r="AF836" s="22"/>
      <c r="AG836" s="22">
        <v>5791.12</v>
      </c>
      <c r="AH836" s="22"/>
      <c r="AI836" s="22"/>
      <c r="AJ836" s="22">
        <v>5791.12</v>
      </c>
      <c r="AK836" s="22"/>
      <c r="AL836" s="22">
        <v>5791.12</v>
      </c>
      <c r="AM836" s="22">
        <v>5791.12</v>
      </c>
      <c r="AN836" s="22">
        <v>5791.12</v>
      </c>
      <c r="AO836" s="22"/>
      <c r="AP836" s="22">
        <v>5791.12</v>
      </c>
      <c r="AQ836" s="22"/>
      <c r="AR836" s="22"/>
      <c r="AS836" s="22">
        <v>5791.12</v>
      </c>
      <c r="AT836" s="22">
        <v>0</v>
      </c>
      <c r="AU836" s="22">
        <v>0</v>
      </c>
      <c r="AV836" s="22">
        <v>5791.12</v>
      </c>
      <c r="AW836" s="22">
        <v>0</v>
      </c>
      <c r="AX836" s="22">
        <v>46264.57</v>
      </c>
      <c r="AY836" s="22"/>
      <c r="AZ836" s="22">
        <f>VLOOKUP(A836,[1]Consolidado!$A$4:$AZ$856,52,FALSE)</f>
        <v>0</v>
      </c>
      <c r="BA836" s="22">
        <f>VLOOKUP(A836,'[2]Parcelas ICMS 2018 Calculadas'!$A$4:$BC$856,55,FALSE)</f>
        <v>0</v>
      </c>
      <c r="BB836" s="22">
        <v>0</v>
      </c>
      <c r="BC836" s="22">
        <v>0</v>
      </c>
      <c r="BD836" s="22">
        <v>0</v>
      </c>
      <c r="BE836" s="22"/>
      <c r="BF836" s="22"/>
      <c r="BG836" s="22">
        <v>0</v>
      </c>
      <c r="BH836" s="22"/>
      <c r="BI836" s="22"/>
      <c r="BJ836" s="22">
        <v>0</v>
      </c>
      <c r="BK836" s="22">
        <v>0</v>
      </c>
      <c r="BL836" s="22">
        <v>0</v>
      </c>
      <c r="BM836" s="22">
        <v>0</v>
      </c>
      <c r="BN836" s="23">
        <f t="shared" si="76"/>
        <v>206825.61999999994</v>
      </c>
      <c r="BO836" s="20">
        <v>16480.14</v>
      </c>
      <c r="BP836" s="20">
        <v>1150.25</v>
      </c>
      <c r="BQ836" s="20">
        <v>368.46</v>
      </c>
      <c r="BR836" s="20">
        <v>16480.14</v>
      </c>
      <c r="BS836" s="20">
        <v>1150.25</v>
      </c>
      <c r="BT836" s="20">
        <v>368.46</v>
      </c>
      <c r="BU836" s="20">
        <v>16480.14</v>
      </c>
      <c r="BV836" s="20">
        <v>1150.25</v>
      </c>
      <c r="BW836" s="20">
        <v>368.46</v>
      </c>
      <c r="BX836" s="20">
        <v>16480.14</v>
      </c>
      <c r="BY836" s="20">
        <v>1150.25</v>
      </c>
      <c r="BZ836" s="20">
        <v>368.46</v>
      </c>
      <c r="CA836" s="20">
        <v>16480.14</v>
      </c>
      <c r="CB836" s="20">
        <v>1150.25</v>
      </c>
      <c r="CC836" s="20">
        <v>368.46</v>
      </c>
      <c r="CD836" s="20">
        <v>16480.14</v>
      </c>
      <c r="CE836" s="20">
        <v>1150.25</v>
      </c>
      <c r="CF836" s="20">
        <v>368.46</v>
      </c>
      <c r="CG836" s="20">
        <v>16480.14</v>
      </c>
      <c r="CH836" s="20">
        <v>1150.25</v>
      </c>
      <c r="CI836" s="20">
        <v>368.46</v>
      </c>
      <c r="CJ836" s="20">
        <v>16480.14</v>
      </c>
      <c r="CK836" s="20">
        <v>1150.25</v>
      </c>
      <c r="CL836" s="20">
        <v>368.46</v>
      </c>
      <c r="CM836" s="20">
        <v>16480.14</v>
      </c>
      <c r="CN836" s="20">
        <v>1150.25</v>
      </c>
      <c r="CO836" s="20">
        <v>368.46</v>
      </c>
      <c r="CP836" s="20">
        <v>16480.14</v>
      </c>
      <c r="CQ836" s="20">
        <v>1150.25</v>
      </c>
      <c r="CR836" s="20">
        <v>368.46</v>
      </c>
      <c r="CS836" s="20">
        <v>16480.14</v>
      </c>
      <c r="CT836" s="20">
        <v>1150.25</v>
      </c>
      <c r="CU836" s="20">
        <v>368.46</v>
      </c>
      <c r="CV836" s="20">
        <v>16480.14</v>
      </c>
      <c r="CW836" s="20">
        <v>1150.25</v>
      </c>
      <c r="CX836" s="20">
        <v>368.46</v>
      </c>
      <c r="CY836" s="20">
        <v>16480.14</v>
      </c>
      <c r="CZ836" s="20">
        <v>1150.25</v>
      </c>
      <c r="DA836" s="20">
        <v>368.46</v>
      </c>
      <c r="DB836" s="20">
        <v>16480.14</v>
      </c>
      <c r="DC836" s="20">
        <v>1150.25</v>
      </c>
      <c r="DD836" s="20">
        <v>368.46</v>
      </c>
      <c r="DE836" s="20">
        <v>16480.14</v>
      </c>
      <c r="DF836" s="20">
        <v>1150.25</v>
      </c>
      <c r="DG836" s="20">
        <v>368.46</v>
      </c>
      <c r="DH836" s="20">
        <v>16480.14</v>
      </c>
      <c r="DI836" s="20">
        <v>1150.25</v>
      </c>
      <c r="DJ836" s="20">
        <v>368.46</v>
      </c>
      <c r="DK836" s="20">
        <v>16480.14</v>
      </c>
      <c r="DL836" s="20">
        <v>1150.25</v>
      </c>
      <c r="DM836" s="20">
        <v>368.46</v>
      </c>
      <c r="DN836" s="20">
        <v>16480.14</v>
      </c>
      <c r="DO836" s="20">
        <v>1150.25</v>
      </c>
      <c r="DP836" s="20">
        <v>368.46</v>
      </c>
      <c r="DQ836" s="20">
        <v>16480.14</v>
      </c>
      <c r="DR836" s="20">
        <v>1150.25</v>
      </c>
      <c r="DS836" s="20">
        <v>368.46</v>
      </c>
      <c r="DT836" s="20">
        <v>16480.14</v>
      </c>
      <c r="DU836" s="20">
        <v>1150.25</v>
      </c>
      <c r="DV836" s="20">
        <v>368.46</v>
      </c>
      <c r="DW836" s="20">
        <v>16480.14</v>
      </c>
      <c r="DX836" s="20">
        <v>1150.25</v>
      </c>
      <c r="DY836" s="20">
        <v>368.46</v>
      </c>
      <c r="DZ836" s="20">
        <v>16480.14</v>
      </c>
      <c r="EA836" s="20">
        <v>1150.25</v>
      </c>
      <c r="EB836" s="20">
        <v>368.46</v>
      </c>
      <c r="EC836" s="20">
        <v>16480.14</v>
      </c>
      <c r="ED836" s="20">
        <v>1150.25</v>
      </c>
      <c r="EE836" s="20">
        <v>368.46</v>
      </c>
      <c r="EF836" s="20">
        <v>16480.14</v>
      </c>
      <c r="EG836" s="20">
        <v>1150.25</v>
      </c>
      <c r="EH836" s="20">
        <v>368.46</v>
      </c>
      <c r="EI836" s="20">
        <f t="shared" si="77"/>
        <v>16480.14</v>
      </c>
      <c r="EJ836" s="20">
        <f t="shared" si="77"/>
        <v>1150.25</v>
      </c>
      <c r="EK836" s="20">
        <f t="shared" si="77"/>
        <v>368.46</v>
      </c>
      <c r="EL836" s="20">
        <v>16480.14</v>
      </c>
      <c r="EM836" s="20">
        <v>1150.25</v>
      </c>
      <c r="EN836" s="20">
        <v>368.46</v>
      </c>
      <c r="EO836" s="24">
        <f t="shared" si="78"/>
        <v>467970.10000000027</v>
      </c>
      <c r="EP836" s="25">
        <f t="shared" ref="EP836:EP856" si="80">H836-BN836</f>
        <v>0</v>
      </c>
      <c r="EQ836" s="25">
        <f t="shared" ref="EQ836:EQ856" si="81">I836-EO836</f>
        <v>71995.419999999751</v>
      </c>
      <c r="ES836" s="26"/>
    </row>
    <row r="837" spans="1:149" x14ac:dyDescent="0.25">
      <c r="A837" s="27">
        <v>846</v>
      </c>
      <c r="B837" s="15">
        <v>1612516000150</v>
      </c>
      <c r="C837" s="28" t="s">
        <v>851</v>
      </c>
      <c r="D837" s="17">
        <v>1447202.93</v>
      </c>
      <c r="E837" s="18">
        <v>4686098.8099999996</v>
      </c>
      <c r="F837" s="19">
        <v>0</v>
      </c>
      <c r="G837" s="20">
        <v>0</v>
      </c>
      <c r="H837" s="21">
        <f t="shared" si="79"/>
        <v>1447202.93</v>
      </c>
      <c r="I837" s="21">
        <v>4686098.8099999996</v>
      </c>
      <c r="J837" s="22">
        <v>0</v>
      </c>
      <c r="K837" s="22">
        <v>0</v>
      </c>
      <c r="L837" s="22">
        <v>0</v>
      </c>
      <c r="M837" s="22">
        <v>0</v>
      </c>
      <c r="N837" s="22">
        <v>66314.05</v>
      </c>
      <c r="O837" s="22">
        <v>0</v>
      </c>
      <c r="P837" s="22">
        <v>66314.05</v>
      </c>
      <c r="Q837" s="22">
        <v>0</v>
      </c>
      <c r="R837" s="22">
        <v>66314.05</v>
      </c>
      <c r="S837" s="22">
        <v>66314.05</v>
      </c>
      <c r="T837" s="22">
        <v>66314.05</v>
      </c>
      <c r="U837" s="22">
        <v>66281.89</v>
      </c>
      <c r="V837" s="22">
        <v>66281.89</v>
      </c>
      <c r="W837" s="22">
        <v>66281.89</v>
      </c>
      <c r="X837" s="22">
        <v>66281.89</v>
      </c>
      <c r="Y837" s="22">
        <v>40521.68</v>
      </c>
      <c r="Z837" s="22">
        <v>40521.68</v>
      </c>
      <c r="AA837" s="22">
        <v>40521.68</v>
      </c>
      <c r="AB837" s="22">
        <v>40521.68</v>
      </c>
      <c r="AC837" s="22">
        <v>0</v>
      </c>
      <c r="AD837" s="22">
        <v>40521.68</v>
      </c>
      <c r="AE837" s="22"/>
      <c r="AF837" s="22"/>
      <c r="AG837" s="22">
        <v>40521.68</v>
      </c>
      <c r="AH837" s="22"/>
      <c r="AI837" s="22"/>
      <c r="AJ837" s="22">
        <v>40521.68</v>
      </c>
      <c r="AK837" s="22"/>
      <c r="AL837" s="22">
        <v>40521.68</v>
      </c>
      <c r="AM837" s="22">
        <v>40521.68</v>
      </c>
      <c r="AN837" s="22">
        <v>40521.68</v>
      </c>
      <c r="AO837" s="22"/>
      <c r="AP837" s="22">
        <v>40521.68</v>
      </c>
      <c r="AQ837" s="22"/>
      <c r="AR837" s="22"/>
      <c r="AS837" s="22">
        <v>40521.68</v>
      </c>
      <c r="AT837" s="22">
        <v>0</v>
      </c>
      <c r="AU837" s="22">
        <v>0</v>
      </c>
      <c r="AV837" s="22">
        <v>40521.68</v>
      </c>
      <c r="AW837" s="22">
        <v>0</v>
      </c>
      <c r="AX837" s="22">
        <v>323723.28000000003</v>
      </c>
      <c r="AY837" s="22"/>
      <c r="AZ837" s="22">
        <f>VLOOKUP(A837,[1]Consolidado!$A$4:$AZ$856,52,FALSE)</f>
        <v>0</v>
      </c>
      <c r="BA837" s="22">
        <f>VLOOKUP(A837,'[2]Parcelas ICMS 2018 Calculadas'!$A$4:$BC$856,55,FALSE)</f>
        <v>0</v>
      </c>
      <c r="BB837" s="22">
        <v>0</v>
      </c>
      <c r="BC837" s="22">
        <v>0</v>
      </c>
      <c r="BD837" s="22">
        <v>0</v>
      </c>
      <c r="BE837" s="22"/>
      <c r="BF837" s="22"/>
      <c r="BG837" s="22">
        <v>0</v>
      </c>
      <c r="BH837" s="22"/>
      <c r="BI837" s="22"/>
      <c r="BJ837" s="22">
        <v>0</v>
      </c>
      <c r="BK837" s="22">
        <v>0</v>
      </c>
      <c r="BL837" s="22">
        <v>0</v>
      </c>
      <c r="BM837" s="22">
        <v>0</v>
      </c>
      <c r="BN837" s="23">
        <f t="shared" ref="BN837:BN856" si="82">SUM(J837:BM837)</f>
        <v>1447202.9300000006</v>
      </c>
      <c r="BO837" s="20">
        <v>143023.10999999999</v>
      </c>
      <c r="BP837" s="20">
        <v>9982.48</v>
      </c>
      <c r="BQ837" s="20">
        <v>3197.7</v>
      </c>
      <c r="BR837" s="20">
        <v>143023.10999999999</v>
      </c>
      <c r="BS837" s="20">
        <v>9982.48</v>
      </c>
      <c r="BT837" s="20">
        <v>3197.7</v>
      </c>
      <c r="BU837" s="20">
        <v>143023.10999999999</v>
      </c>
      <c r="BV837" s="20">
        <v>9982.48</v>
      </c>
      <c r="BW837" s="20">
        <v>3197.7</v>
      </c>
      <c r="BX837" s="20">
        <v>143023.10999999999</v>
      </c>
      <c r="BY837" s="20">
        <v>9982.48</v>
      </c>
      <c r="BZ837" s="20">
        <v>3197.7</v>
      </c>
      <c r="CA837" s="20">
        <v>143023.10999999999</v>
      </c>
      <c r="CB837" s="20">
        <v>9982.48</v>
      </c>
      <c r="CC837" s="20">
        <v>3197.7</v>
      </c>
      <c r="CD837" s="20">
        <v>143023.10999999999</v>
      </c>
      <c r="CE837" s="20">
        <v>9982.48</v>
      </c>
      <c r="CF837" s="20">
        <v>3197.7</v>
      </c>
      <c r="CG837" s="20">
        <v>143023.10999999999</v>
      </c>
      <c r="CH837" s="20">
        <v>9982.48</v>
      </c>
      <c r="CI837" s="20">
        <v>3197.7</v>
      </c>
      <c r="CJ837" s="20">
        <v>143023.10999999999</v>
      </c>
      <c r="CK837" s="20">
        <v>9982.48</v>
      </c>
      <c r="CL837" s="20">
        <v>3197.7</v>
      </c>
      <c r="CM837" s="20">
        <v>143023.10999999999</v>
      </c>
      <c r="CN837" s="20">
        <v>9982.48</v>
      </c>
      <c r="CO837" s="20">
        <v>3197.7</v>
      </c>
      <c r="CP837" s="20">
        <v>143023.10999999999</v>
      </c>
      <c r="CQ837" s="20">
        <v>9982.48</v>
      </c>
      <c r="CR837" s="20">
        <v>3197.7</v>
      </c>
      <c r="CS837" s="20">
        <v>143023.10999999999</v>
      </c>
      <c r="CT837" s="20">
        <v>9982.48</v>
      </c>
      <c r="CU837" s="20">
        <v>3197.7</v>
      </c>
      <c r="CV837" s="20">
        <v>143023.10999999999</v>
      </c>
      <c r="CW837" s="20">
        <v>9982.48</v>
      </c>
      <c r="CX837" s="20">
        <v>3197.7</v>
      </c>
      <c r="CY837" s="20">
        <v>143023.10999999999</v>
      </c>
      <c r="CZ837" s="20">
        <v>9982.48</v>
      </c>
      <c r="DA837" s="20">
        <v>3197.7</v>
      </c>
      <c r="DB837" s="20">
        <v>143023.10999999999</v>
      </c>
      <c r="DC837" s="20">
        <v>9982.48</v>
      </c>
      <c r="DD837" s="20">
        <v>3197.7</v>
      </c>
      <c r="DE837" s="20">
        <v>143023.10999999999</v>
      </c>
      <c r="DF837" s="20">
        <v>9982.48</v>
      </c>
      <c r="DG837" s="20">
        <v>3197.7</v>
      </c>
      <c r="DH837" s="20">
        <v>143023.10999999999</v>
      </c>
      <c r="DI837" s="20">
        <v>9982.48</v>
      </c>
      <c r="DJ837" s="20">
        <v>3197.7</v>
      </c>
      <c r="DK837" s="20">
        <v>143023.10999999999</v>
      </c>
      <c r="DL837" s="20">
        <v>9982.48</v>
      </c>
      <c r="DM837" s="20">
        <v>3197.7</v>
      </c>
      <c r="DN837" s="20">
        <v>143023.10999999999</v>
      </c>
      <c r="DO837" s="20">
        <v>9982.48</v>
      </c>
      <c r="DP837" s="20">
        <v>3197.7</v>
      </c>
      <c r="DQ837" s="20">
        <v>143023.10999999999</v>
      </c>
      <c r="DR837" s="20">
        <v>9982.48</v>
      </c>
      <c r="DS837" s="20">
        <v>3197.7</v>
      </c>
      <c r="DT837" s="20">
        <v>143023.10999999999</v>
      </c>
      <c r="DU837" s="20">
        <v>9982.48</v>
      </c>
      <c r="DV837" s="20">
        <v>3197.7</v>
      </c>
      <c r="DW837" s="20">
        <v>143023.10999999999</v>
      </c>
      <c r="DX837" s="20">
        <v>9982.48</v>
      </c>
      <c r="DY837" s="20">
        <v>3197.7</v>
      </c>
      <c r="DZ837" s="20">
        <v>143023.10999999999</v>
      </c>
      <c r="EA837" s="20">
        <v>9982.48</v>
      </c>
      <c r="EB837" s="20">
        <v>3197.7</v>
      </c>
      <c r="EC837" s="20">
        <v>143023.10999999999</v>
      </c>
      <c r="ED837" s="20">
        <v>9982.48</v>
      </c>
      <c r="EE837" s="20">
        <v>3197.7</v>
      </c>
      <c r="EF837" s="20">
        <v>143023.10999999999</v>
      </c>
      <c r="EG837" s="20">
        <v>9982.48</v>
      </c>
      <c r="EH837" s="20">
        <v>3197.7</v>
      </c>
      <c r="EI837" s="20">
        <f t="shared" ref="EI837:EK856" si="83">EF837</f>
        <v>143023.10999999999</v>
      </c>
      <c r="EJ837" s="20">
        <f t="shared" si="83"/>
        <v>9982.48</v>
      </c>
      <c r="EK837" s="20">
        <f t="shared" si="83"/>
        <v>3197.7</v>
      </c>
      <c r="EL837" s="20">
        <v>143023.10999999999</v>
      </c>
      <c r="EM837" s="20">
        <v>9982.48</v>
      </c>
      <c r="EN837" s="20">
        <v>3197.7</v>
      </c>
      <c r="EO837" s="24">
        <f t="shared" ref="EO837:EO858" si="84">SUM(BO837:EN837)</f>
        <v>4061285.5400000005</v>
      </c>
      <c r="EP837" s="25">
        <f t="shared" si="80"/>
        <v>0</v>
      </c>
      <c r="EQ837" s="25">
        <f t="shared" si="81"/>
        <v>624813.26999999909</v>
      </c>
      <c r="ES837" s="26"/>
    </row>
    <row r="838" spans="1:149" x14ac:dyDescent="0.25">
      <c r="A838" s="27">
        <v>847</v>
      </c>
      <c r="B838" s="15">
        <v>1616458000132</v>
      </c>
      <c r="C838" s="28" t="s">
        <v>852</v>
      </c>
      <c r="D838" s="17">
        <v>1396668.6</v>
      </c>
      <c r="E838" s="18">
        <v>766863.8</v>
      </c>
      <c r="F838" s="19">
        <v>0</v>
      </c>
      <c r="G838" s="20">
        <v>0</v>
      </c>
      <c r="H838" s="21">
        <f t="shared" si="79"/>
        <v>1396668.6</v>
      </c>
      <c r="I838" s="21">
        <v>766863.8</v>
      </c>
      <c r="J838" s="22">
        <v>0</v>
      </c>
      <c r="K838" s="22">
        <v>0</v>
      </c>
      <c r="L838" s="22">
        <v>0</v>
      </c>
      <c r="M838" s="22">
        <v>0</v>
      </c>
      <c r="N838" s="22">
        <v>63998.46</v>
      </c>
      <c r="O838" s="22">
        <v>0</v>
      </c>
      <c r="P838" s="22">
        <v>63998.46</v>
      </c>
      <c r="Q838" s="22">
        <v>0</v>
      </c>
      <c r="R838" s="22">
        <v>63998.46</v>
      </c>
      <c r="S838" s="22">
        <v>63998.46</v>
      </c>
      <c r="T838" s="22">
        <v>63998.46</v>
      </c>
      <c r="U838" s="22">
        <v>63967.42</v>
      </c>
      <c r="V838" s="22">
        <v>63967.42</v>
      </c>
      <c r="W838" s="22">
        <v>63967.42</v>
      </c>
      <c r="X838" s="22">
        <v>63967.42</v>
      </c>
      <c r="Y838" s="22">
        <v>39106.720000000001</v>
      </c>
      <c r="Z838" s="22">
        <v>39106.720000000001</v>
      </c>
      <c r="AA838" s="22">
        <v>39106.720000000001</v>
      </c>
      <c r="AB838" s="22">
        <v>39106.720000000001</v>
      </c>
      <c r="AC838" s="22">
        <v>0</v>
      </c>
      <c r="AD838" s="22">
        <v>39106.720000000001</v>
      </c>
      <c r="AE838" s="22"/>
      <c r="AF838" s="22"/>
      <c r="AG838" s="22">
        <v>39106.720000000001</v>
      </c>
      <c r="AH838" s="22"/>
      <c r="AI838" s="22"/>
      <c r="AJ838" s="22">
        <v>39106.720000000001</v>
      </c>
      <c r="AK838" s="22"/>
      <c r="AL838" s="22">
        <v>39106.720000000001</v>
      </c>
      <c r="AM838" s="22">
        <v>39106.720000000001</v>
      </c>
      <c r="AN838" s="22">
        <v>39106.720000000001</v>
      </c>
      <c r="AO838" s="22"/>
      <c r="AP838" s="22">
        <v>39106.720000000001</v>
      </c>
      <c r="AQ838" s="22"/>
      <c r="AR838" s="22"/>
      <c r="AS838" s="22">
        <v>39106.720000000001</v>
      </c>
      <c r="AT838" s="22">
        <v>0</v>
      </c>
      <c r="AU838" s="22">
        <v>0</v>
      </c>
      <c r="AV838" s="22">
        <v>39106.720000000001</v>
      </c>
      <c r="AW838" s="22">
        <v>0</v>
      </c>
      <c r="AX838" s="22">
        <v>0</v>
      </c>
      <c r="AY838" s="22"/>
      <c r="AZ838" s="22">
        <f>VLOOKUP(A838,[1]Consolidado!$A$4:$AZ$856,52,FALSE)</f>
        <v>39106.720000000001</v>
      </c>
      <c r="BA838" s="22">
        <f>VLOOKUP(A838,'[2]Parcelas ICMS 2018 Calculadas'!$A$4:$BC$856,55,FALSE)</f>
        <v>0</v>
      </c>
      <c r="BB838" s="22">
        <v>39106.720000000001</v>
      </c>
      <c r="BC838" s="22">
        <v>0</v>
      </c>
      <c r="BD838" s="22">
        <v>0</v>
      </c>
      <c r="BE838" s="22">
        <v>39106.720000000001</v>
      </c>
      <c r="BF838" s="22"/>
      <c r="BG838" s="22">
        <v>0</v>
      </c>
      <c r="BH838" s="22"/>
      <c r="BI838" s="22"/>
      <c r="BJ838" s="22">
        <v>39106.720000000001</v>
      </c>
      <c r="BK838" s="22">
        <v>0</v>
      </c>
      <c r="BL838" s="22">
        <v>0</v>
      </c>
      <c r="BM838" s="22">
        <v>0</v>
      </c>
      <c r="BN838" s="23">
        <f t="shared" si="82"/>
        <v>1240676.2199999995</v>
      </c>
      <c r="BO838" s="20">
        <v>23405.24</v>
      </c>
      <c r="BP838" s="20">
        <v>1633.6</v>
      </c>
      <c r="BQ838" s="20">
        <v>523.29</v>
      </c>
      <c r="BR838" s="20">
        <v>23405.24</v>
      </c>
      <c r="BS838" s="20">
        <v>1633.6</v>
      </c>
      <c r="BT838" s="20">
        <v>523.29</v>
      </c>
      <c r="BU838" s="20">
        <v>23405.24</v>
      </c>
      <c r="BV838" s="20">
        <v>1633.6</v>
      </c>
      <c r="BW838" s="20">
        <v>523.29</v>
      </c>
      <c r="BX838" s="20">
        <v>23405.24</v>
      </c>
      <c r="BY838" s="20">
        <v>1633.6</v>
      </c>
      <c r="BZ838" s="20">
        <v>523.29</v>
      </c>
      <c r="CA838" s="20">
        <v>23405.24</v>
      </c>
      <c r="CB838" s="20">
        <v>1633.6</v>
      </c>
      <c r="CC838" s="20">
        <v>523.29</v>
      </c>
      <c r="CD838" s="20">
        <v>23405.24</v>
      </c>
      <c r="CE838" s="20">
        <v>1633.6</v>
      </c>
      <c r="CF838" s="20">
        <v>523.29</v>
      </c>
      <c r="CG838" s="20">
        <v>23405.24</v>
      </c>
      <c r="CH838" s="20">
        <v>1633.6</v>
      </c>
      <c r="CI838" s="20">
        <v>523.29</v>
      </c>
      <c r="CJ838" s="20">
        <v>23405.24</v>
      </c>
      <c r="CK838" s="20">
        <v>1633.6</v>
      </c>
      <c r="CL838" s="20">
        <v>523.29</v>
      </c>
      <c r="CM838" s="20">
        <v>23405.24</v>
      </c>
      <c r="CN838" s="20">
        <v>1633.6</v>
      </c>
      <c r="CO838" s="20">
        <v>523.29</v>
      </c>
      <c r="CP838" s="20">
        <v>23405.24</v>
      </c>
      <c r="CQ838" s="20">
        <v>1633.6</v>
      </c>
      <c r="CR838" s="20">
        <v>523.29</v>
      </c>
      <c r="CS838" s="20">
        <v>23405.24</v>
      </c>
      <c r="CT838" s="20">
        <v>1633.6</v>
      </c>
      <c r="CU838" s="20">
        <v>523.29</v>
      </c>
      <c r="CV838" s="20">
        <v>23405.24</v>
      </c>
      <c r="CW838" s="20">
        <v>1633.6</v>
      </c>
      <c r="CX838" s="20">
        <v>523.29</v>
      </c>
      <c r="CY838" s="20">
        <v>23405.24</v>
      </c>
      <c r="CZ838" s="20">
        <v>1633.6</v>
      </c>
      <c r="DA838" s="20">
        <v>523.29</v>
      </c>
      <c r="DB838" s="20">
        <v>23405.24</v>
      </c>
      <c r="DC838" s="20">
        <v>1633.6</v>
      </c>
      <c r="DD838" s="20">
        <v>523.29</v>
      </c>
      <c r="DE838" s="20">
        <v>23405.24</v>
      </c>
      <c r="DF838" s="20">
        <v>1633.6</v>
      </c>
      <c r="DG838" s="20">
        <v>523.29</v>
      </c>
      <c r="DH838" s="20">
        <v>23405.24</v>
      </c>
      <c r="DI838" s="20">
        <v>1633.6</v>
      </c>
      <c r="DJ838" s="20">
        <v>523.29</v>
      </c>
      <c r="DK838" s="20">
        <v>23405.24</v>
      </c>
      <c r="DL838" s="20">
        <v>1633.6</v>
      </c>
      <c r="DM838" s="20">
        <v>523.29</v>
      </c>
      <c r="DN838" s="20">
        <v>23405.24</v>
      </c>
      <c r="DO838" s="20">
        <v>1633.6</v>
      </c>
      <c r="DP838" s="20">
        <v>523.29</v>
      </c>
      <c r="DQ838" s="20">
        <v>23405.24</v>
      </c>
      <c r="DR838" s="20">
        <v>1633.6</v>
      </c>
      <c r="DS838" s="20">
        <v>523.29</v>
      </c>
      <c r="DT838" s="20">
        <v>23405.24</v>
      </c>
      <c r="DU838" s="20">
        <v>1633.6</v>
      </c>
      <c r="DV838" s="20">
        <v>523.29</v>
      </c>
      <c r="DW838" s="20">
        <v>23405.24</v>
      </c>
      <c r="DX838" s="20">
        <v>1633.6</v>
      </c>
      <c r="DY838" s="20">
        <v>523.29</v>
      </c>
      <c r="DZ838" s="20">
        <v>23405.24</v>
      </c>
      <c r="EA838" s="20">
        <v>1633.6</v>
      </c>
      <c r="EB838" s="20">
        <v>523.29</v>
      </c>
      <c r="EC838" s="20">
        <v>23405.24</v>
      </c>
      <c r="ED838" s="20">
        <v>1633.6</v>
      </c>
      <c r="EE838" s="20">
        <v>523.29</v>
      </c>
      <c r="EF838" s="20">
        <v>23405.24</v>
      </c>
      <c r="EG838" s="20">
        <v>1633.6</v>
      </c>
      <c r="EH838" s="20">
        <v>523.29</v>
      </c>
      <c r="EI838" s="20">
        <f t="shared" si="83"/>
        <v>23405.24</v>
      </c>
      <c r="EJ838" s="20">
        <f t="shared" si="83"/>
        <v>1633.6</v>
      </c>
      <c r="EK838" s="20">
        <f t="shared" si="83"/>
        <v>523.29</v>
      </c>
      <c r="EL838" s="20">
        <v>23405.24</v>
      </c>
      <c r="EM838" s="20">
        <v>1633.6</v>
      </c>
      <c r="EN838" s="20">
        <v>523.29</v>
      </c>
      <c r="EO838" s="24">
        <f t="shared" si="84"/>
        <v>664615.37999999954</v>
      </c>
      <c r="EP838" s="25">
        <f t="shared" si="80"/>
        <v>155992.38000000059</v>
      </c>
      <c r="EQ838" s="25">
        <f t="shared" si="81"/>
        <v>102248.42000000051</v>
      </c>
      <c r="ES838" s="26"/>
    </row>
    <row r="839" spans="1:149" x14ac:dyDescent="0.25">
      <c r="A839" s="27">
        <v>848</v>
      </c>
      <c r="B839" s="15">
        <v>1616854000160</v>
      </c>
      <c r="C839" s="28" t="s">
        <v>853</v>
      </c>
      <c r="D839" s="17">
        <v>343166.09</v>
      </c>
      <c r="E839" s="18">
        <v>752739.61</v>
      </c>
      <c r="F839" s="19">
        <v>0</v>
      </c>
      <c r="G839" s="20">
        <v>0</v>
      </c>
      <c r="H839" s="21">
        <f t="shared" si="79"/>
        <v>343166.09</v>
      </c>
      <c r="I839" s="21">
        <v>752739.61</v>
      </c>
      <c r="J839" s="22">
        <v>0</v>
      </c>
      <c r="K839" s="22">
        <v>0</v>
      </c>
      <c r="L839" s="22">
        <v>0</v>
      </c>
      <c r="M839" s="22">
        <v>0</v>
      </c>
      <c r="N839" s="22">
        <v>15724.63</v>
      </c>
      <c r="O839" s="22">
        <v>0</v>
      </c>
      <c r="P839" s="22">
        <v>15724.63</v>
      </c>
      <c r="Q839" s="22">
        <v>0</v>
      </c>
      <c r="R839" s="22">
        <v>15724.63</v>
      </c>
      <c r="S839" s="22">
        <v>15724.63</v>
      </c>
      <c r="T839" s="22">
        <v>15724.63</v>
      </c>
      <c r="U839" s="22">
        <v>15717.01</v>
      </c>
      <c r="V839" s="22">
        <v>15717.01</v>
      </c>
      <c r="W839" s="22">
        <v>15717.01</v>
      </c>
      <c r="X839" s="22">
        <v>15717.01</v>
      </c>
      <c r="Y839" s="22">
        <v>9608.65</v>
      </c>
      <c r="Z839" s="22">
        <v>9608.65</v>
      </c>
      <c r="AA839" s="22">
        <v>9608.65</v>
      </c>
      <c r="AB839" s="22">
        <v>9608.65</v>
      </c>
      <c r="AC839" s="22">
        <v>0</v>
      </c>
      <c r="AD839" s="22">
        <v>9608.65</v>
      </c>
      <c r="AE839" s="22"/>
      <c r="AF839" s="22"/>
      <c r="AG839" s="22">
        <v>9608.65</v>
      </c>
      <c r="AH839" s="22"/>
      <c r="AI839" s="22"/>
      <c r="AJ839" s="22">
        <v>9608.65</v>
      </c>
      <c r="AK839" s="22"/>
      <c r="AL839" s="22">
        <v>9608.65</v>
      </c>
      <c r="AM839" s="22">
        <v>9608.65</v>
      </c>
      <c r="AN839" s="22">
        <v>9608.65</v>
      </c>
      <c r="AO839" s="22"/>
      <c r="AP839" s="22">
        <v>9608.65</v>
      </c>
      <c r="AQ839" s="22"/>
      <c r="AR839" s="22"/>
      <c r="AS839" s="22">
        <v>9608.65</v>
      </c>
      <c r="AT839" s="22">
        <v>0</v>
      </c>
      <c r="AU839" s="22">
        <v>0</v>
      </c>
      <c r="AV839" s="22">
        <v>9608.65</v>
      </c>
      <c r="AW839" s="22">
        <v>0</v>
      </c>
      <c r="AX839" s="22">
        <v>0</v>
      </c>
      <c r="AY839" s="22"/>
      <c r="AZ839" s="22">
        <f>VLOOKUP(A839,[1]Consolidado!$A$4:$AZ$856,52,FALSE)</f>
        <v>9608.65</v>
      </c>
      <c r="BA839" s="22">
        <f>VLOOKUP(A839,'[2]Parcelas ICMS 2018 Calculadas'!$A$4:$BC$856,55,FALSE)</f>
        <v>0</v>
      </c>
      <c r="BB839" s="22">
        <v>9608.65</v>
      </c>
      <c r="BC839" s="22">
        <v>0</v>
      </c>
      <c r="BD839" s="22">
        <v>0</v>
      </c>
      <c r="BE839" s="22">
        <v>9608.65</v>
      </c>
      <c r="BF839" s="22"/>
      <c r="BG839" s="22">
        <v>0</v>
      </c>
      <c r="BH839" s="22"/>
      <c r="BI839" s="22"/>
      <c r="BJ839" s="22">
        <v>9608.65</v>
      </c>
      <c r="BK839" s="22">
        <v>0</v>
      </c>
      <c r="BL839" s="22">
        <v>0</v>
      </c>
      <c r="BM839" s="22">
        <v>0</v>
      </c>
      <c r="BN839" s="23">
        <f t="shared" si="82"/>
        <v>304838.24</v>
      </c>
      <c r="BO839" s="20">
        <v>22974.16</v>
      </c>
      <c r="BP839" s="20">
        <v>1603.51</v>
      </c>
      <c r="BQ839" s="20">
        <v>513.65</v>
      </c>
      <c r="BR839" s="20">
        <v>22974.16</v>
      </c>
      <c r="BS839" s="20">
        <v>1603.51</v>
      </c>
      <c r="BT839" s="20">
        <v>513.65</v>
      </c>
      <c r="BU839" s="20">
        <v>22974.16</v>
      </c>
      <c r="BV839" s="20">
        <v>1603.51</v>
      </c>
      <c r="BW839" s="20">
        <v>513.65</v>
      </c>
      <c r="BX839" s="20">
        <v>22974.16</v>
      </c>
      <c r="BY839" s="20">
        <v>1603.51</v>
      </c>
      <c r="BZ839" s="20">
        <v>513.65</v>
      </c>
      <c r="CA839" s="20">
        <v>22974.16</v>
      </c>
      <c r="CB839" s="20">
        <v>1603.51</v>
      </c>
      <c r="CC839" s="20">
        <v>513.65</v>
      </c>
      <c r="CD839" s="20">
        <v>22974.16</v>
      </c>
      <c r="CE839" s="20">
        <v>1603.51</v>
      </c>
      <c r="CF839" s="20">
        <v>513.65</v>
      </c>
      <c r="CG839" s="20">
        <v>22974.16</v>
      </c>
      <c r="CH839" s="20">
        <v>1603.51</v>
      </c>
      <c r="CI839" s="20">
        <v>513.65</v>
      </c>
      <c r="CJ839" s="20">
        <v>22974.16</v>
      </c>
      <c r="CK839" s="20">
        <v>1603.51</v>
      </c>
      <c r="CL839" s="20">
        <v>513.65</v>
      </c>
      <c r="CM839" s="20">
        <v>22974.16</v>
      </c>
      <c r="CN839" s="20">
        <v>1603.51</v>
      </c>
      <c r="CO839" s="20">
        <v>513.65</v>
      </c>
      <c r="CP839" s="20">
        <v>22974.16</v>
      </c>
      <c r="CQ839" s="20">
        <v>1603.51</v>
      </c>
      <c r="CR839" s="20">
        <v>513.65</v>
      </c>
      <c r="CS839" s="20">
        <v>22974.16</v>
      </c>
      <c r="CT839" s="20">
        <v>1603.51</v>
      </c>
      <c r="CU839" s="20">
        <v>513.65</v>
      </c>
      <c r="CV839" s="20">
        <v>22974.16</v>
      </c>
      <c r="CW839" s="20">
        <v>1603.51</v>
      </c>
      <c r="CX839" s="20">
        <v>513.65</v>
      </c>
      <c r="CY839" s="20">
        <v>22974.16</v>
      </c>
      <c r="CZ839" s="20">
        <v>1603.51</v>
      </c>
      <c r="DA839" s="20">
        <v>513.65</v>
      </c>
      <c r="DB839" s="20">
        <v>22974.16</v>
      </c>
      <c r="DC839" s="20">
        <v>1603.51</v>
      </c>
      <c r="DD839" s="20">
        <v>513.65</v>
      </c>
      <c r="DE839" s="20">
        <v>22974.16</v>
      </c>
      <c r="DF839" s="20">
        <v>1603.51</v>
      </c>
      <c r="DG839" s="20">
        <v>513.65</v>
      </c>
      <c r="DH839" s="20">
        <v>22974.16</v>
      </c>
      <c r="DI839" s="20">
        <v>1603.51</v>
      </c>
      <c r="DJ839" s="20">
        <v>513.65</v>
      </c>
      <c r="DK839" s="20">
        <v>22974.16</v>
      </c>
      <c r="DL839" s="20">
        <v>1603.51</v>
      </c>
      <c r="DM839" s="20">
        <v>513.65</v>
      </c>
      <c r="DN839" s="20">
        <v>22974.16</v>
      </c>
      <c r="DO839" s="20">
        <v>1603.51</v>
      </c>
      <c r="DP839" s="20">
        <v>513.65</v>
      </c>
      <c r="DQ839" s="20">
        <v>22974.16</v>
      </c>
      <c r="DR839" s="20">
        <v>1603.51</v>
      </c>
      <c r="DS839" s="20">
        <v>513.65</v>
      </c>
      <c r="DT839" s="20">
        <v>22974.16</v>
      </c>
      <c r="DU839" s="20">
        <v>1603.51</v>
      </c>
      <c r="DV839" s="20">
        <v>513.65</v>
      </c>
      <c r="DW839" s="20">
        <v>22974.16</v>
      </c>
      <c r="DX839" s="20">
        <v>1603.51</v>
      </c>
      <c r="DY839" s="20">
        <v>513.65</v>
      </c>
      <c r="DZ839" s="20">
        <v>22974.16</v>
      </c>
      <c r="EA839" s="20">
        <v>1603.51</v>
      </c>
      <c r="EB839" s="20">
        <v>513.65</v>
      </c>
      <c r="EC839" s="20">
        <v>22974.16</v>
      </c>
      <c r="ED839" s="20">
        <v>1603.51</v>
      </c>
      <c r="EE839" s="20">
        <v>513.65</v>
      </c>
      <c r="EF839" s="20">
        <v>22974.16</v>
      </c>
      <c r="EG839" s="20">
        <v>1603.51</v>
      </c>
      <c r="EH839" s="20">
        <v>513.65</v>
      </c>
      <c r="EI839" s="20">
        <f t="shared" si="83"/>
        <v>22974.16</v>
      </c>
      <c r="EJ839" s="20">
        <f t="shared" si="83"/>
        <v>1603.51</v>
      </c>
      <c r="EK839" s="20">
        <f t="shared" si="83"/>
        <v>513.65</v>
      </c>
      <c r="EL839" s="20">
        <v>22974.16</v>
      </c>
      <c r="EM839" s="20">
        <v>1603.51</v>
      </c>
      <c r="EN839" s="20">
        <v>513.65</v>
      </c>
      <c r="EO839" s="24">
        <f t="shared" si="84"/>
        <v>652374.32000000041</v>
      </c>
      <c r="EP839" s="25">
        <f t="shared" si="80"/>
        <v>38327.850000000035</v>
      </c>
      <c r="EQ839" s="25">
        <f t="shared" si="81"/>
        <v>100365.28999999957</v>
      </c>
      <c r="ES839" s="26"/>
    </row>
    <row r="840" spans="1:149" x14ac:dyDescent="0.25">
      <c r="A840" s="27">
        <v>849</v>
      </c>
      <c r="B840" s="15">
        <v>1613123000160</v>
      </c>
      <c r="C840" s="28" t="s">
        <v>854</v>
      </c>
      <c r="D840" s="17">
        <v>307380.94</v>
      </c>
      <c r="E840" s="18">
        <v>1310815.99</v>
      </c>
      <c r="F840" s="19">
        <v>0</v>
      </c>
      <c r="G840" s="20">
        <v>0</v>
      </c>
      <c r="H840" s="21">
        <f t="shared" si="79"/>
        <v>307380.94</v>
      </c>
      <c r="I840" s="21">
        <v>1310815.99</v>
      </c>
      <c r="J840" s="22">
        <v>0</v>
      </c>
      <c r="K840" s="22">
        <v>0</v>
      </c>
      <c r="L840" s="22">
        <v>0</v>
      </c>
      <c r="M840" s="22">
        <v>0</v>
      </c>
      <c r="N840" s="22">
        <v>14084.88</v>
      </c>
      <c r="O840" s="22">
        <v>0</v>
      </c>
      <c r="P840" s="22">
        <v>14084.88</v>
      </c>
      <c r="Q840" s="22">
        <v>0</v>
      </c>
      <c r="R840" s="22">
        <v>14084.88</v>
      </c>
      <c r="S840" s="22">
        <v>14084.88</v>
      </c>
      <c r="T840" s="22">
        <v>14084.88</v>
      </c>
      <c r="U840" s="22">
        <v>14078.05</v>
      </c>
      <c r="V840" s="22">
        <v>14078.05</v>
      </c>
      <c r="W840" s="22">
        <v>14078.05</v>
      </c>
      <c r="X840" s="22">
        <v>14078.05</v>
      </c>
      <c r="Y840" s="22">
        <v>8606.67</v>
      </c>
      <c r="Z840" s="22">
        <v>8606.67</v>
      </c>
      <c r="AA840" s="22">
        <v>8606.67</v>
      </c>
      <c r="AB840" s="22">
        <v>8606.67</v>
      </c>
      <c r="AC840" s="22">
        <v>0</v>
      </c>
      <c r="AD840" s="22">
        <v>8606.67</v>
      </c>
      <c r="AE840" s="22"/>
      <c r="AF840" s="22"/>
      <c r="AG840" s="22">
        <v>8606.67</v>
      </c>
      <c r="AH840" s="22"/>
      <c r="AI840" s="22"/>
      <c r="AJ840" s="22">
        <v>8606.67</v>
      </c>
      <c r="AK840" s="22"/>
      <c r="AL840" s="22">
        <v>8606.67</v>
      </c>
      <c r="AM840" s="22">
        <v>8606.67</v>
      </c>
      <c r="AN840" s="22">
        <v>8606.67</v>
      </c>
      <c r="AO840" s="22"/>
      <c r="AP840" s="22">
        <v>8606.67</v>
      </c>
      <c r="AQ840" s="22"/>
      <c r="AR840" s="22"/>
      <c r="AS840" s="22">
        <v>8606.67</v>
      </c>
      <c r="AT840" s="22">
        <v>0</v>
      </c>
      <c r="AU840" s="22">
        <v>0</v>
      </c>
      <c r="AV840" s="22">
        <v>8606.67</v>
      </c>
      <c r="AW840" s="22">
        <v>0</v>
      </c>
      <c r="AX840" s="22">
        <v>68757.63</v>
      </c>
      <c r="AY840" s="22"/>
      <c r="AZ840" s="22">
        <f>VLOOKUP(A840,[1]Consolidado!$A$4:$AZ$856,52,FALSE)</f>
        <v>0</v>
      </c>
      <c r="BA840" s="22">
        <f>VLOOKUP(A840,'[2]Parcelas ICMS 2018 Calculadas'!$A$4:$BC$856,55,FALSE)</f>
        <v>0</v>
      </c>
      <c r="BB840" s="22">
        <v>0</v>
      </c>
      <c r="BC840" s="22">
        <v>0</v>
      </c>
      <c r="BD840" s="22">
        <v>0</v>
      </c>
      <c r="BE840" s="22"/>
      <c r="BF840" s="22"/>
      <c r="BG840" s="22">
        <v>0</v>
      </c>
      <c r="BH840" s="22"/>
      <c r="BI840" s="22"/>
      <c r="BJ840" s="22">
        <v>0</v>
      </c>
      <c r="BK840" s="22">
        <v>0</v>
      </c>
      <c r="BL840" s="22">
        <v>0</v>
      </c>
      <c r="BM840" s="22">
        <v>0</v>
      </c>
      <c r="BN840" s="23">
        <f t="shared" si="82"/>
        <v>307380.94000000018</v>
      </c>
      <c r="BO840" s="20">
        <v>40007.050000000003</v>
      </c>
      <c r="BP840" s="20">
        <v>2792.34</v>
      </c>
      <c r="BQ840" s="20">
        <v>894.48</v>
      </c>
      <c r="BR840" s="20">
        <v>40007.050000000003</v>
      </c>
      <c r="BS840" s="20">
        <v>2792.34</v>
      </c>
      <c r="BT840" s="20">
        <v>894.48</v>
      </c>
      <c r="BU840" s="20">
        <v>40007.050000000003</v>
      </c>
      <c r="BV840" s="20">
        <v>2792.34</v>
      </c>
      <c r="BW840" s="20">
        <v>894.48</v>
      </c>
      <c r="BX840" s="20">
        <v>40007.050000000003</v>
      </c>
      <c r="BY840" s="20">
        <v>2792.34</v>
      </c>
      <c r="BZ840" s="20">
        <v>894.48</v>
      </c>
      <c r="CA840" s="20">
        <v>40007.050000000003</v>
      </c>
      <c r="CB840" s="20">
        <v>2792.34</v>
      </c>
      <c r="CC840" s="20">
        <v>894.48</v>
      </c>
      <c r="CD840" s="20">
        <v>40007.050000000003</v>
      </c>
      <c r="CE840" s="20">
        <v>2792.34</v>
      </c>
      <c r="CF840" s="20">
        <v>894.48</v>
      </c>
      <c r="CG840" s="20">
        <v>40007.050000000003</v>
      </c>
      <c r="CH840" s="20">
        <v>2792.34</v>
      </c>
      <c r="CI840" s="20">
        <v>894.48</v>
      </c>
      <c r="CJ840" s="20">
        <v>40007.050000000003</v>
      </c>
      <c r="CK840" s="20">
        <v>2792.34</v>
      </c>
      <c r="CL840" s="20">
        <v>894.48</v>
      </c>
      <c r="CM840" s="20">
        <v>40007.050000000003</v>
      </c>
      <c r="CN840" s="20">
        <v>2792.34</v>
      </c>
      <c r="CO840" s="20">
        <v>894.48</v>
      </c>
      <c r="CP840" s="20">
        <v>40007.050000000003</v>
      </c>
      <c r="CQ840" s="20">
        <v>2792.34</v>
      </c>
      <c r="CR840" s="20">
        <v>894.48</v>
      </c>
      <c r="CS840" s="20">
        <v>40007.050000000003</v>
      </c>
      <c r="CT840" s="20">
        <v>2792.34</v>
      </c>
      <c r="CU840" s="20">
        <v>894.48</v>
      </c>
      <c r="CV840" s="20">
        <v>40007.050000000003</v>
      </c>
      <c r="CW840" s="20">
        <v>2792.34</v>
      </c>
      <c r="CX840" s="20">
        <v>894.48</v>
      </c>
      <c r="CY840" s="20">
        <v>40007.050000000003</v>
      </c>
      <c r="CZ840" s="20">
        <v>2792.34</v>
      </c>
      <c r="DA840" s="20">
        <v>894.48</v>
      </c>
      <c r="DB840" s="20">
        <v>40007.050000000003</v>
      </c>
      <c r="DC840" s="20">
        <v>2792.34</v>
      </c>
      <c r="DD840" s="20">
        <v>894.48</v>
      </c>
      <c r="DE840" s="20">
        <v>40007.050000000003</v>
      </c>
      <c r="DF840" s="20">
        <v>2792.34</v>
      </c>
      <c r="DG840" s="20">
        <v>894.48</v>
      </c>
      <c r="DH840" s="20">
        <v>40007.050000000003</v>
      </c>
      <c r="DI840" s="20">
        <v>2792.34</v>
      </c>
      <c r="DJ840" s="20">
        <v>894.48</v>
      </c>
      <c r="DK840" s="20">
        <v>40007.050000000003</v>
      </c>
      <c r="DL840" s="20">
        <v>2792.34</v>
      </c>
      <c r="DM840" s="20">
        <v>894.48</v>
      </c>
      <c r="DN840" s="20">
        <v>40007.050000000003</v>
      </c>
      <c r="DO840" s="20">
        <v>2792.34</v>
      </c>
      <c r="DP840" s="20">
        <v>894.48</v>
      </c>
      <c r="DQ840" s="20">
        <v>40007.050000000003</v>
      </c>
      <c r="DR840" s="20">
        <v>2792.34</v>
      </c>
      <c r="DS840" s="20">
        <v>894.48</v>
      </c>
      <c r="DT840" s="20">
        <v>40007.050000000003</v>
      </c>
      <c r="DU840" s="20">
        <v>2792.34</v>
      </c>
      <c r="DV840" s="20">
        <v>894.48</v>
      </c>
      <c r="DW840" s="20">
        <v>40007.050000000003</v>
      </c>
      <c r="DX840" s="20">
        <v>2792.34</v>
      </c>
      <c r="DY840" s="20">
        <v>894.48</v>
      </c>
      <c r="DZ840" s="20">
        <v>40007.050000000003</v>
      </c>
      <c r="EA840" s="20">
        <v>2792.34</v>
      </c>
      <c r="EB840" s="20">
        <v>894.48</v>
      </c>
      <c r="EC840" s="20">
        <v>40007.050000000003</v>
      </c>
      <c r="ED840" s="20">
        <v>2792.34</v>
      </c>
      <c r="EE840" s="20">
        <v>894.48</v>
      </c>
      <c r="EF840" s="20">
        <v>40007.050000000003</v>
      </c>
      <c r="EG840" s="20">
        <v>2792.34</v>
      </c>
      <c r="EH840" s="20">
        <v>894.48</v>
      </c>
      <c r="EI840" s="20">
        <f t="shared" si="83"/>
        <v>40007.050000000003</v>
      </c>
      <c r="EJ840" s="20">
        <f t="shared" si="83"/>
        <v>2792.34</v>
      </c>
      <c r="EK840" s="20">
        <f t="shared" si="83"/>
        <v>894.48</v>
      </c>
      <c r="EL840" s="20">
        <v>40007.050000000003</v>
      </c>
      <c r="EM840" s="20">
        <v>2792.34</v>
      </c>
      <c r="EN840" s="20">
        <v>894.48</v>
      </c>
      <c r="EO840" s="24">
        <f t="shared" si="84"/>
        <v>1136040.6200000003</v>
      </c>
      <c r="EP840" s="25">
        <f t="shared" si="80"/>
        <v>0</v>
      </c>
      <c r="EQ840" s="25">
        <f t="shared" si="81"/>
        <v>174775.36999999965</v>
      </c>
      <c r="ES840" s="26"/>
    </row>
    <row r="841" spans="1:149" x14ac:dyDescent="0.25">
      <c r="A841" s="27">
        <v>850</v>
      </c>
      <c r="B841" s="15">
        <v>1612509000158</v>
      </c>
      <c r="C841" s="28" t="s">
        <v>855</v>
      </c>
      <c r="D841" s="17">
        <v>3061392.73</v>
      </c>
      <c r="E841" s="18">
        <v>4675106.99</v>
      </c>
      <c r="F841" s="19">
        <v>0</v>
      </c>
      <c r="G841" s="20">
        <v>0</v>
      </c>
      <c r="H841" s="21">
        <f t="shared" si="79"/>
        <v>3061392.73</v>
      </c>
      <c r="I841" s="21">
        <v>4675106.99</v>
      </c>
      <c r="J841" s="22">
        <v>0</v>
      </c>
      <c r="K841" s="22">
        <v>0</v>
      </c>
      <c r="L841" s="22">
        <v>0</v>
      </c>
      <c r="M841" s="22">
        <v>0</v>
      </c>
      <c r="N841" s="22">
        <v>140279.82</v>
      </c>
      <c r="O841" s="22">
        <v>0</v>
      </c>
      <c r="P841" s="22">
        <v>140279.82</v>
      </c>
      <c r="Q841" s="22">
        <v>0</v>
      </c>
      <c r="R841" s="22">
        <v>140279.82</v>
      </c>
      <c r="S841" s="22">
        <v>140279.82</v>
      </c>
      <c r="T841" s="22">
        <v>140279.82</v>
      </c>
      <c r="U841" s="22">
        <v>140211.79</v>
      </c>
      <c r="V841" s="22">
        <v>140211.79</v>
      </c>
      <c r="W841" s="22">
        <v>140211.79</v>
      </c>
      <c r="X841" s="22">
        <v>140211.79</v>
      </c>
      <c r="Y841" s="22">
        <v>85719</v>
      </c>
      <c r="Z841" s="22">
        <v>85719</v>
      </c>
      <c r="AA841" s="22">
        <v>85719</v>
      </c>
      <c r="AB841" s="22">
        <v>85719</v>
      </c>
      <c r="AC841" s="22">
        <v>0</v>
      </c>
      <c r="AD841" s="22">
        <v>85719</v>
      </c>
      <c r="AE841" s="22"/>
      <c r="AF841" s="22"/>
      <c r="AG841" s="22">
        <v>85719</v>
      </c>
      <c r="AH841" s="22"/>
      <c r="AI841" s="22"/>
      <c r="AJ841" s="22">
        <v>85719</v>
      </c>
      <c r="AK841" s="22"/>
      <c r="AL841" s="22">
        <v>85719</v>
      </c>
      <c r="AM841" s="22">
        <v>85719</v>
      </c>
      <c r="AN841" s="22">
        <v>85719</v>
      </c>
      <c r="AO841" s="22"/>
      <c r="AP841" s="22">
        <v>85719</v>
      </c>
      <c r="AQ841" s="22"/>
      <c r="AR841" s="22"/>
      <c r="AS841" s="22">
        <v>85719</v>
      </c>
      <c r="AT841" s="22">
        <v>0</v>
      </c>
      <c r="AU841" s="22">
        <v>0</v>
      </c>
      <c r="AV841" s="22">
        <v>85719</v>
      </c>
      <c r="AW841" s="22">
        <v>0</v>
      </c>
      <c r="AX841" s="22">
        <v>684799.47</v>
      </c>
      <c r="AY841" s="22"/>
      <c r="AZ841" s="22">
        <f>VLOOKUP(A841,[1]Consolidado!$A$4:$AZ$856,52,FALSE)</f>
        <v>0</v>
      </c>
      <c r="BA841" s="22">
        <f>VLOOKUP(A841,'[2]Parcelas ICMS 2018 Calculadas'!$A$4:$BC$856,55,FALSE)</f>
        <v>0</v>
      </c>
      <c r="BB841" s="22">
        <v>0</v>
      </c>
      <c r="BC841" s="22">
        <v>0</v>
      </c>
      <c r="BD841" s="22">
        <v>0</v>
      </c>
      <c r="BE841" s="22"/>
      <c r="BF841" s="22"/>
      <c r="BG841" s="22">
        <v>0</v>
      </c>
      <c r="BH841" s="22"/>
      <c r="BI841" s="22"/>
      <c r="BJ841" s="22">
        <v>0</v>
      </c>
      <c r="BK841" s="22">
        <v>0</v>
      </c>
      <c r="BL841" s="22">
        <v>0</v>
      </c>
      <c r="BM841" s="22">
        <v>0</v>
      </c>
      <c r="BN841" s="23">
        <f t="shared" si="82"/>
        <v>3061392.7300000004</v>
      </c>
      <c r="BO841" s="20">
        <v>142687.64000000001</v>
      </c>
      <c r="BP841" s="20">
        <v>9959.06</v>
      </c>
      <c r="BQ841" s="20">
        <v>3190.2</v>
      </c>
      <c r="BR841" s="20">
        <v>142687.64000000001</v>
      </c>
      <c r="BS841" s="20">
        <v>9959.06</v>
      </c>
      <c r="BT841" s="20">
        <v>3190.2</v>
      </c>
      <c r="BU841" s="20">
        <v>142687.64000000001</v>
      </c>
      <c r="BV841" s="20">
        <v>9959.06</v>
      </c>
      <c r="BW841" s="20">
        <v>3190.2</v>
      </c>
      <c r="BX841" s="20">
        <v>142687.64000000001</v>
      </c>
      <c r="BY841" s="20">
        <v>9959.06</v>
      </c>
      <c r="BZ841" s="20">
        <v>3190.2</v>
      </c>
      <c r="CA841" s="20">
        <v>142687.64000000001</v>
      </c>
      <c r="CB841" s="20">
        <v>9959.06</v>
      </c>
      <c r="CC841" s="20">
        <v>3190.2</v>
      </c>
      <c r="CD841" s="20">
        <v>142687.64000000001</v>
      </c>
      <c r="CE841" s="20">
        <v>9959.06</v>
      </c>
      <c r="CF841" s="20">
        <v>3190.2</v>
      </c>
      <c r="CG841" s="20">
        <v>142687.64000000001</v>
      </c>
      <c r="CH841" s="20">
        <v>9959.06</v>
      </c>
      <c r="CI841" s="20">
        <v>3190.2</v>
      </c>
      <c r="CJ841" s="20">
        <v>142687.64000000001</v>
      </c>
      <c r="CK841" s="20">
        <v>9959.06</v>
      </c>
      <c r="CL841" s="20">
        <v>3190.2</v>
      </c>
      <c r="CM841" s="20">
        <v>142687.64000000001</v>
      </c>
      <c r="CN841" s="20">
        <v>9959.06</v>
      </c>
      <c r="CO841" s="20">
        <v>3190.2</v>
      </c>
      <c r="CP841" s="20">
        <v>142687.64000000001</v>
      </c>
      <c r="CQ841" s="20">
        <v>9959.06</v>
      </c>
      <c r="CR841" s="20">
        <v>3190.2</v>
      </c>
      <c r="CS841" s="20">
        <v>142687.64000000001</v>
      </c>
      <c r="CT841" s="20">
        <v>9959.06</v>
      </c>
      <c r="CU841" s="20">
        <v>3190.2</v>
      </c>
      <c r="CV841" s="20">
        <v>142687.64000000001</v>
      </c>
      <c r="CW841" s="20">
        <v>9959.06</v>
      </c>
      <c r="CX841" s="20">
        <v>3190.2</v>
      </c>
      <c r="CY841" s="20">
        <v>142687.64000000001</v>
      </c>
      <c r="CZ841" s="20">
        <v>9959.06</v>
      </c>
      <c r="DA841" s="20">
        <v>3190.2</v>
      </c>
      <c r="DB841" s="20">
        <v>142687.64000000001</v>
      </c>
      <c r="DC841" s="20">
        <v>9959.06</v>
      </c>
      <c r="DD841" s="20">
        <v>3190.2</v>
      </c>
      <c r="DE841" s="20">
        <v>142687.64000000001</v>
      </c>
      <c r="DF841" s="20">
        <v>9959.06</v>
      </c>
      <c r="DG841" s="20">
        <v>3190.2</v>
      </c>
      <c r="DH841" s="20">
        <v>142687.64000000001</v>
      </c>
      <c r="DI841" s="20">
        <v>9959.06</v>
      </c>
      <c r="DJ841" s="20">
        <v>3190.2</v>
      </c>
      <c r="DK841" s="20">
        <v>142687.64000000001</v>
      </c>
      <c r="DL841" s="20">
        <v>9959.06</v>
      </c>
      <c r="DM841" s="20">
        <v>3190.2</v>
      </c>
      <c r="DN841" s="20">
        <v>142687.64000000001</v>
      </c>
      <c r="DO841" s="20">
        <v>9959.06</v>
      </c>
      <c r="DP841" s="20">
        <v>3190.2</v>
      </c>
      <c r="DQ841" s="20">
        <v>142687.64000000001</v>
      </c>
      <c r="DR841" s="20">
        <v>9959.06</v>
      </c>
      <c r="DS841" s="20">
        <v>3190.2</v>
      </c>
      <c r="DT841" s="20">
        <v>142687.64000000001</v>
      </c>
      <c r="DU841" s="20">
        <v>9959.06</v>
      </c>
      <c r="DV841" s="20">
        <v>3190.2</v>
      </c>
      <c r="DW841" s="20">
        <v>142687.64000000001</v>
      </c>
      <c r="DX841" s="20">
        <v>9959.06</v>
      </c>
      <c r="DY841" s="20">
        <v>3190.2</v>
      </c>
      <c r="DZ841" s="20">
        <v>142687.64000000001</v>
      </c>
      <c r="EA841" s="20">
        <v>9959.06</v>
      </c>
      <c r="EB841" s="20">
        <v>3190.2</v>
      </c>
      <c r="EC841" s="20">
        <v>142687.64000000001</v>
      </c>
      <c r="ED841" s="20">
        <v>9959.06</v>
      </c>
      <c r="EE841" s="20">
        <v>3190.2</v>
      </c>
      <c r="EF841" s="20">
        <v>142687.64000000001</v>
      </c>
      <c r="EG841" s="20">
        <v>9959.06</v>
      </c>
      <c r="EH841" s="20">
        <v>3190.2</v>
      </c>
      <c r="EI841" s="20">
        <f t="shared" si="83"/>
        <v>142687.64000000001</v>
      </c>
      <c r="EJ841" s="20">
        <f t="shared" si="83"/>
        <v>9959.06</v>
      </c>
      <c r="EK841" s="20">
        <f t="shared" si="83"/>
        <v>3190.2</v>
      </c>
      <c r="EL841" s="20">
        <v>142687.64000000001</v>
      </c>
      <c r="EM841" s="20">
        <v>9959.06</v>
      </c>
      <c r="EN841" s="20">
        <v>3190.2</v>
      </c>
      <c r="EO841" s="24">
        <f t="shared" si="84"/>
        <v>4051759.4000000041</v>
      </c>
      <c r="EP841" s="25">
        <f t="shared" si="80"/>
        <v>0</v>
      </c>
      <c r="EQ841" s="25">
        <f t="shared" si="81"/>
        <v>623347.58999999613</v>
      </c>
      <c r="ES841" s="26"/>
    </row>
    <row r="842" spans="1:149" x14ac:dyDescent="0.25">
      <c r="A842" s="27">
        <v>851</v>
      </c>
      <c r="B842" s="15">
        <v>1625189000170</v>
      </c>
      <c r="C842" s="28" t="s">
        <v>856</v>
      </c>
      <c r="D842" s="17">
        <v>210627.98</v>
      </c>
      <c r="E842" s="18">
        <v>275364.76</v>
      </c>
      <c r="F842" s="19">
        <v>0</v>
      </c>
      <c r="G842" s="20">
        <v>0</v>
      </c>
      <c r="H842" s="21">
        <f t="shared" si="79"/>
        <v>210627.98</v>
      </c>
      <c r="I842" s="21">
        <v>275364.76</v>
      </c>
      <c r="J842" s="22">
        <v>0</v>
      </c>
      <c r="K842" s="22">
        <v>0</v>
      </c>
      <c r="L842" s="22">
        <v>0</v>
      </c>
      <c r="M842" s="22">
        <v>0</v>
      </c>
      <c r="N842" s="22">
        <v>9651.44</v>
      </c>
      <c r="O842" s="22">
        <v>0</v>
      </c>
      <c r="P842" s="22">
        <v>9651.44</v>
      </c>
      <c r="Q842" s="22">
        <v>0</v>
      </c>
      <c r="R842" s="22">
        <v>9651.44</v>
      </c>
      <c r="S842" s="22">
        <v>9651.44</v>
      </c>
      <c r="T842" s="22">
        <v>9651.44</v>
      </c>
      <c r="U842" s="22">
        <v>9646.76</v>
      </c>
      <c r="V842" s="22">
        <v>9646.76</v>
      </c>
      <c r="W842" s="22">
        <v>9646.76</v>
      </c>
      <c r="X842" s="22">
        <v>9646.76</v>
      </c>
      <c r="Y842" s="22">
        <v>5897.58</v>
      </c>
      <c r="Z842" s="22">
        <v>5897.58</v>
      </c>
      <c r="AA842" s="22">
        <v>5897.58</v>
      </c>
      <c r="AB842" s="22">
        <v>5897.58</v>
      </c>
      <c r="AC842" s="22">
        <v>0</v>
      </c>
      <c r="AD842" s="22">
        <v>5897.58</v>
      </c>
      <c r="AE842" s="22"/>
      <c r="AF842" s="22"/>
      <c r="AG842" s="22">
        <v>5897.58</v>
      </c>
      <c r="AH842" s="22"/>
      <c r="AI842" s="22"/>
      <c r="AJ842" s="22">
        <v>5897.58</v>
      </c>
      <c r="AK842" s="22"/>
      <c r="AL842" s="22">
        <v>5897.58</v>
      </c>
      <c r="AM842" s="22">
        <v>5897.58</v>
      </c>
      <c r="AN842" s="22">
        <v>5897.58</v>
      </c>
      <c r="AO842" s="22"/>
      <c r="AP842" s="22">
        <v>5897.58</v>
      </c>
      <c r="AQ842" s="22"/>
      <c r="AR842" s="22"/>
      <c r="AS842" s="22">
        <v>5897.58</v>
      </c>
      <c r="AT842" s="22">
        <v>0</v>
      </c>
      <c r="AU842" s="22">
        <v>0</v>
      </c>
      <c r="AV842" s="22">
        <v>5897.58</v>
      </c>
      <c r="AW842" s="22">
        <v>0</v>
      </c>
      <c r="AX842" s="22">
        <v>47115.199999999997</v>
      </c>
      <c r="AY842" s="22"/>
      <c r="AZ842" s="22">
        <f>VLOOKUP(A842,[1]Consolidado!$A$4:$AZ$856,52,FALSE)</f>
        <v>0</v>
      </c>
      <c r="BA842" s="22">
        <f>VLOOKUP(A842,'[2]Parcelas ICMS 2018 Calculadas'!$A$4:$BC$856,55,FALSE)</f>
        <v>0</v>
      </c>
      <c r="BB842" s="22">
        <v>0</v>
      </c>
      <c r="BC842" s="22">
        <v>0</v>
      </c>
      <c r="BD842" s="22">
        <v>0</v>
      </c>
      <c r="BE842" s="22"/>
      <c r="BF842" s="22"/>
      <c r="BG842" s="22">
        <v>0</v>
      </c>
      <c r="BH842" s="22"/>
      <c r="BI842" s="22"/>
      <c r="BJ842" s="22">
        <v>0</v>
      </c>
      <c r="BK842" s="22">
        <v>0</v>
      </c>
      <c r="BL842" s="22">
        <v>0</v>
      </c>
      <c r="BM842" s="22">
        <v>0</v>
      </c>
      <c r="BN842" s="23">
        <f t="shared" si="82"/>
        <v>210627.97999999992</v>
      </c>
      <c r="BO842" s="20">
        <v>8404.33</v>
      </c>
      <c r="BP842" s="20">
        <v>586.59</v>
      </c>
      <c r="BQ842" s="20">
        <v>187.9</v>
      </c>
      <c r="BR842" s="20">
        <v>8404.33</v>
      </c>
      <c r="BS842" s="20">
        <v>586.59</v>
      </c>
      <c r="BT842" s="20">
        <v>187.9</v>
      </c>
      <c r="BU842" s="20">
        <v>8404.33</v>
      </c>
      <c r="BV842" s="20">
        <v>586.59</v>
      </c>
      <c r="BW842" s="20">
        <v>187.9</v>
      </c>
      <c r="BX842" s="20">
        <v>8404.33</v>
      </c>
      <c r="BY842" s="20">
        <v>586.59</v>
      </c>
      <c r="BZ842" s="20">
        <v>187.9</v>
      </c>
      <c r="CA842" s="20">
        <v>8404.33</v>
      </c>
      <c r="CB842" s="20">
        <v>586.59</v>
      </c>
      <c r="CC842" s="20">
        <v>187.9</v>
      </c>
      <c r="CD842" s="20">
        <v>8404.33</v>
      </c>
      <c r="CE842" s="20">
        <v>586.59</v>
      </c>
      <c r="CF842" s="20">
        <v>187.9</v>
      </c>
      <c r="CG842" s="20">
        <v>8404.33</v>
      </c>
      <c r="CH842" s="20">
        <v>586.59</v>
      </c>
      <c r="CI842" s="20">
        <v>187.9</v>
      </c>
      <c r="CJ842" s="20">
        <v>8404.33</v>
      </c>
      <c r="CK842" s="20">
        <v>586.59</v>
      </c>
      <c r="CL842" s="20">
        <v>187.9</v>
      </c>
      <c r="CM842" s="20">
        <v>8404.33</v>
      </c>
      <c r="CN842" s="20">
        <v>586.59</v>
      </c>
      <c r="CO842" s="20">
        <v>187.9</v>
      </c>
      <c r="CP842" s="20">
        <v>8404.33</v>
      </c>
      <c r="CQ842" s="20">
        <v>586.59</v>
      </c>
      <c r="CR842" s="20">
        <v>187.9</v>
      </c>
      <c r="CS842" s="20">
        <v>8404.33</v>
      </c>
      <c r="CT842" s="20">
        <v>586.59</v>
      </c>
      <c r="CU842" s="20">
        <v>187.9</v>
      </c>
      <c r="CV842" s="20">
        <v>8404.33</v>
      </c>
      <c r="CW842" s="20">
        <v>586.59</v>
      </c>
      <c r="CX842" s="20">
        <v>187.9</v>
      </c>
      <c r="CY842" s="20">
        <v>8404.33</v>
      </c>
      <c r="CZ842" s="20">
        <v>586.59</v>
      </c>
      <c r="DA842" s="20">
        <v>187.9</v>
      </c>
      <c r="DB842" s="20">
        <v>8404.33</v>
      </c>
      <c r="DC842" s="20">
        <v>586.59</v>
      </c>
      <c r="DD842" s="20">
        <v>187.9</v>
      </c>
      <c r="DE842" s="20">
        <v>8404.33</v>
      </c>
      <c r="DF842" s="20">
        <v>586.59</v>
      </c>
      <c r="DG842" s="20">
        <v>187.9</v>
      </c>
      <c r="DH842" s="20">
        <v>8404.33</v>
      </c>
      <c r="DI842" s="20">
        <v>586.59</v>
      </c>
      <c r="DJ842" s="20">
        <v>187.9</v>
      </c>
      <c r="DK842" s="20">
        <v>8404.33</v>
      </c>
      <c r="DL842" s="20">
        <v>586.59</v>
      </c>
      <c r="DM842" s="20">
        <v>187.9</v>
      </c>
      <c r="DN842" s="20">
        <v>8404.33</v>
      </c>
      <c r="DO842" s="20">
        <v>586.59</v>
      </c>
      <c r="DP842" s="20">
        <v>187.9</v>
      </c>
      <c r="DQ842" s="20">
        <v>8404.33</v>
      </c>
      <c r="DR842" s="20">
        <v>586.59</v>
      </c>
      <c r="DS842" s="20">
        <v>187.9</v>
      </c>
      <c r="DT842" s="20">
        <v>8404.33</v>
      </c>
      <c r="DU842" s="20">
        <v>586.59</v>
      </c>
      <c r="DV842" s="20">
        <v>187.9</v>
      </c>
      <c r="DW842" s="20">
        <v>8404.33</v>
      </c>
      <c r="DX842" s="20">
        <v>586.59</v>
      </c>
      <c r="DY842" s="20">
        <v>187.9</v>
      </c>
      <c r="DZ842" s="20">
        <v>8404.33</v>
      </c>
      <c r="EA842" s="20">
        <v>586.59</v>
      </c>
      <c r="EB842" s="20">
        <v>187.9</v>
      </c>
      <c r="EC842" s="20">
        <v>8404.33</v>
      </c>
      <c r="ED842" s="20">
        <v>586.59</v>
      </c>
      <c r="EE842" s="20">
        <v>187.9</v>
      </c>
      <c r="EF842" s="20">
        <v>8404.33</v>
      </c>
      <c r="EG842" s="20">
        <v>586.59</v>
      </c>
      <c r="EH842" s="20">
        <v>187.9</v>
      </c>
      <c r="EI842" s="20">
        <f t="shared" si="83"/>
        <v>8404.33</v>
      </c>
      <c r="EJ842" s="20">
        <f t="shared" si="83"/>
        <v>586.59</v>
      </c>
      <c r="EK842" s="20">
        <f t="shared" si="83"/>
        <v>187.9</v>
      </c>
      <c r="EL842" s="20">
        <v>8404.33</v>
      </c>
      <c r="EM842" s="20">
        <v>586.59</v>
      </c>
      <c r="EN842" s="20">
        <v>187.9</v>
      </c>
      <c r="EO842" s="24">
        <f t="shared" si="84"/>
        <v>238649.31999999969</v>
      </c>
      <c r="EP842" s="25">
        <f t="shared" si="80"/>
        <v>0</v>
      </c>
      <c r="EQ842" s="25">
        <f t="shared" si="81"/>
        <v>36715.440000000322</v>
      </c>
      <c r="ES842" s="26"/>
    </row>
    <row r="843" spans="1:149" x14ac:dyDescent="0.25">
      <c r="A843" s="27">
        <v>852</v>
      </c>
      <c r="B843" s="15">
        <v>1612501000191</v>
      </c>
      <c r="C843" s="28" t="s">
        <v>857</v>
      </c>
      <c r="D843" s="17">
        <v>344918.54</v>
      </c>
      <c r="E843" s="18">
        <v>636158.09</v>
      </c>
      <c r="F843" s="19">
        <v>0</v>
      </c>
      <c r="G843" s="20">
        <v>0</v>
      </c>
      <c r="H843" s="21">
        <f t="shared" si="79"/>
        <v>344918.54</v>
      </c>
      <c r="I843" s="21">
        <v>636158.09</v>
      </c>
      <c r="J843" s="22">
        <v>0</v>
      </c>
      <c r="K843" s="22">
        <v>0</v>
      </c>
      <c r="L843" s="22">
        <v>0</v>
      </c>
      <c r="M843" s="22">
        <v>0</v>
      </c>
      <c r="N843" s="22">
        <v>15804.93</v>
      </c>
      <c r="O843" s="22">
        <v>0</v>
      </c>
      <c r="P843" s="22">
        <v>15804.93</v>
      </c>
      <c r="Q843" s="22">
        <v>0</v>
      </c>
      <c r="R843" s="22">
        <v>15804.93</v>
      </c>
      <c r="S843" s="22">
        <v>15804.93</v>
      </c>
      <c r="T843" s="22">
        <v>15804.93</v>
      </c>
      <c r="U843" s="22">
        <v>15797.27</v>
      </c>
      <c r="V843" s="22">
        <v>15797.27</v>
      </c>
      <c r="W843" s="22">
        <v>15797.27</v>
      </c>
      <c r="X843" s="22">
        <v>15797.27</v>
      </c>
      <c r="Y843" s="22">
        <v>9657.7199999999993</v>
      </c>
      <c r="Z843" s="22">
        <v>9657.7199999999993</v>
      </c>
      <c r="AA843" s="22">
        <v>9657.7199999999993</v>
      </c>
      <c r="AB843" s="22">
        <v>9657.7199999999993</v>
      </c>
      <c r="AC843" s="22">
        <v>0</v>
      </c>
      <c r="AD843" s="22">
        <v>9657.7199999999993</v>
      </c>
      <c r="AE843" s="22"/>
      <c r="AF843" s="22"/>
      <c r="AG843" s="22">
        <v>9657.7199999999993</v>
      </c>
      <c r="AH843" s="22"/>
      <c r="AI843" s="22"/>
      <c r="AJ843" s="22">
        <v>9657.7199999999993</v>
      </c>
      <c r="AK843" s="22"/>
      <c r="AL843" s="22">
        <v>9657.7199999999993</v>
      </c>
      <c r="AM843" s="22">
        <v>9657.7199999999993</v>
      </c>
      <c r="AN843" s="22">
        <v>9657.7199999999993</v>
      </c>
      <c r="AO843" s="22"/>
      <c r="AP843" s="22">
        <v>9657.7199999999993</v>
      </c>
      <c r="AQ843" s="22"/>
      <c r="AR843" s="22"/>
      <c r="AS843" s="22">
        <v>9657.7199999999993</v>
      </c>
      <c r="AT843" s="22">
        <v>0</v>
      </c>
      <c r="AU843" s="22">
        <v>0</v>
      </c>
      <c r="AV843" s="22">
        <v>9657.7199999999993</v>
      </c>
      <c r="AW843" s="22">
        <v>57946.319999999992</v>
      </c>
      <c r="AX843" s="22">
        <v>19208.13</v>
      </c>
      <c r="AY843" s="22"/>
      <c r="AZ843" s="22">
        <f>VLOOKUP(A843,[1]Consolidado!$A$4:$AZ$856,52,FALSE)</f>
        <v>0</v>
      </c>
      <c r="BA843" s="22">
        <f>VLOOKUP(A843,'[2]Parcelas ICMS 2018 Calculadas'!$A$4:$BC$856,55,FALSE)</f>
        <v>0</v>
      </c>
      <c r="BB843" s="22">
        <v>0</v>
      </c>
      <c r="BC843" s="22">
        <v>0</v>
      </c>
      <c r="BD843" s="22">
        <v>0</v>
      </c>
      <c r="BE843" s="22"/>
      <c r="BF843" s="22"/>
      <c r="BG843" s="22">
        <v>0</v>
      </c>
      <c r="BH843" s="22"/>
      <c r="BI843" s="22"/>
      <c r="BJ843" s="22">
        <v>0</v>
      </c>
      <c r="BK843" s="22">
        <v>0</v>
      </c>
      <c r="BL843" s="22">
        <v>0</v>
      </c>
      <c r="BM843" s="22">
        <v>0</v>
      </c>
      <c r="BN843" s="23">
        <f t="shared" si="82"/>
        <v>344918.54000000004</v>
      </c>
      <c r="BO843" s="20">
        <v>19416</v>
      </c>
      <c r="BP843" s="20">
        <v>1355.16</v>
      </c>
      <c r="BQ843" s="20">
        <v>434.1</v>
      </c>
      <c r="BR843" s="20">
        <v>19416</v>
      </c>
      <c r="BS843" s="20">
        <v>1355.16</v>
      </c>
      <c r="BT843" s="20">
        <v>434.1</v>
      </c>
      <c r="BU843" s="20">
        <v>19416</v>
      </c>
      <c r="BV843" s="20">
        <v>1355.16</v>
      </c>
      <c r="BW843" s="20">
        <v>434.1</v>
      </c>
      <c r="BX843" s="20">
        <v>19416</v>
      </c>
      <c r="BY843" s="20">
        <v>1355.16</v>
      </c>
      <c r="BZ843" s="20">
        <v>434.1</v>
      </c>
      <c r="CA843" s="20">
        <v>19416</v>
      </c>
      <c r="CB843" s="20">
        <v>1355.16</v>
      </c>
      <c r="CC843" s="20">
        <v>434.1</v>
      </c>
      <c r="CD843" s="20">
        <v>19416</v>
      </c>
      <c r="CE843" s="20">
        <v>1355.16</v>
      </c>
      <c r="CF843" s="20">
        <v>434.1</v>
      </c>
      <c r="CG843" s="20">
        <v>19416</v>
      </c>
      <c r="CH843" s="20">
        <v>1355.16</v>
      </c>
      <c r="CI843" s="20">
        <v>434.1</v>
      </c>
      <c r="CJ843" s="20">
        <v>19416</v>
      </c>
      <c r="CK843" s="20">
        <v>1355.16</v>
      </c>
      <c r="CL843" s="20">
        <v>434.1</v>
      </c>
      <c r="CM843" s="20">
        <v>19416</v>
      </c>
      <c r="CN843" s="20">
        <v>1355.16</v>
      </c>
      <c r="CO843" s="20">
        <v>434.1</v>
      </c>
      <c r="CP843" s="20">
        <v>19416</v>
      </c>
      <c r="CQ843" s="20">
        <v>1355.16</v>
      </c>
      <c r="CR843" s="20">
        <v>434.1</v>
      </c>
      <c r="CS843" s="20">
        <v>19416</v>
      </c>
      <c r="CT843" s="20">
        <v>1355.16</v>
      </c>
      <c r="CU843" s="20">
        <v>434.1</v>
      </c>
      <c r="CV843" s="20">
        <v>19416</v>
      </c>
      <c r="CW843" s="20">
        <v>1355.16</v>
      </c>
      <c r="CX843" s="20">
        <v>434.1</v>
      </c>
      <c r="CY843" s="20">
        <v>19416</v>
      </c>
      <c r="CZ843" s="20">
        <v>1355.16</v>
      </c>
      <c r="DA843" s="20">
        <v>434.1</v>
      </c>
      <c r="DB843" s="20">
        <v>19416</v>
      </c>
      <c r="DC843" s="20">
        <v>1355.16</v>
      </c>
      <c r="DD843" s="20">
        <v>434.1</v>
      </c>
      <c r="DE843" s="20">
        <v>19416</v>
      </c>
      <c r="DF843" s="20">
        <v>1355.16</v>
      </c>
      <c r="DG843" s="20">
        <v>434.1</v>
      </c>
      <c r="DH843" s="20">
        <v>19416</v>
      </c>
      <c r="DI843" s="20">
        <v>1355.16</v>
      </c>
      <c r="DJ843" s="20">
        <v>434.1</v>
      </c>
      <c r="DK843" s="20">
        <v>19416</v>
      </c>
      <c r="DL843" s="20">
        <v>1355.16</v>
      </c>
      <c r="DM843" s="20">
        <v>434.1</v>
      </c>
      <c r="DN843" s="20">
        <v>19416</v>
      </c>
      <c r="DO843" s="20">
        <v>1355.16</v>
      </c>
      <c r="DP843" s="20">
        <v>434.1</v>
      </c>
      <c r="DQ843" s="20">
        <v>19416</v>
      </c>
      <c r="DR843" s="20">
        <v>1355.16</v>
      </c>
      <c r="DS843" s="20">
        <v>434.1</v>
      </c>
      <c r="DT843" s="20">
        <v>19416</v>
      </c>
      <c r="DU843" s="20">
        <v>1355.16</v>
      </c>
      <c r="DV843" s="20">
        <v>434.1</v>
      </c>
      <c r="DW843" s="20">
        <v>19416</v>
      </c>
      <c r="DX843" s="20">
        <v>1355.16</v>
      </c>
      <c r="DY843" s="20">
        <v>434.1</v>
      </c>
      <c r="DZ843" s="20">
        <v>19416</v>
      </c>
      <c r="EA843" s="20">
        <v>1355.16</v>
      </c>
      <c r="EB843" s="20">
        <v>434.1</v>
      </c>
      <c r="EC843" s="20">
        <v>19416</v>
      </c>
      <c r="ED843" s="20">
        <v>1355.16</v>
      </c>
      <c r="EE843" s="20">
        <v>434.1</v>
      </c>
      <c r="EF843" s="20">
        <v>19416</v>
      </c>
      <c r="EG843" s="20">
        <v>1355.16</v>
      </c>
      <c r="EH843" s="20">
        <v>434.1</v>
      </c>
      <c r="EI843" s="20">
        <f t="shared" si="83"/>
        <v>19416</v>
      </c>
      <c r="EJ843" s="20">
        <f t="shared" si="83"/>
        <v>1355.16</v>
      </c>
      <c r="EK843" s="20">
        <f t="shared" si="83"/>
        <v>434.1</v>
      </c>
      <c r="EL843" s="20">
        <v>19416</v>
      </c>
      <c r="EM843" s="20">
        <v>1355.16</v>
      </c>
      <c r="EN843" s="20">
        <v>434.1</v>
      </c>
      <c r="EO843" s="24">
        <f t="shared" si="84"/>
        <v>551336.75999999954</v>
      </c>
      <c r="EP843" s="25">
        <f t="shared" si="80"/>
        <v>0</v>
      </c>
      <c r="EQ843" s="25">
        <f t="shared" si="81"/>
        <v>84821.330000000424</v>
      </c>
      <c r="ES843" s="26"/>
    </row>
    <row r="844" spans="1:149" x14ac:dyDescent="0.25">
      <c r="A844" s="27">
        <v>853</v>
      </c>
      <c r="B844" s="15">
        <v>1613375000190</v>
      </c>
      <c r="C844" s="28" t="s">
        <v>858</v>
      </c>
      <c r="D844" s="17">
        <v>0</v>
      </c>
      <c r="E844" s="18">
        <v>938632.18</v>
      </c>
      <c r="F844" s="19">
        <v>0</v>
      </c>
      <c r="G844" s="20">
        <v>0</v>
      </c>
      <c r="H844" s="21">
        <f t="shared" si="79"/>
        <v>0</v>
      </c>
      <c r="I844" s="21">
        <v>938632.18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/>
      <c r="AF844" s="22"/>
      <c r="AG844" s="22">
        <v>0</v>
      </c>
      <c r="AH844" s="22"/>
      <c r="AI844" s="22"/>
      <c r="AJ844" s="22">
        <v>0</v>
      </c>
      <c r="AK844" s="22"/>
      <c r="AL844" s="22">
        <v>0</v>
      </c>
      <c r="AM844" s="22">
        <v>0</v>
      </c>
      <c r="AN844" s="22">
        <v>0</v>
      </c>
      <c r="AO844" s="22"/>
      <c r="AP844" s="22">
        <v>0</v>
      </c>
      <c r="AQ844" s="22"/>
      <c r="AR844" s="22"/>
      <c r="AS844" s="22">
        <v>0</v>
      </c>
      <c r="AT844" s="22">
        <v>0</v>
      </c>
      <c r="AU844" s="22">
        <v>0</v>
      </c>
      <c r="AV844" s="22">
        <v>0</v>
      </c>
      <c r="AW844" s="22">
        <v>0</v>
      </c>
      <c r="AX844" s="22">
        <v>0</v>
      </c>
      <c r="AY844" s="22"/>
      <c r="AZ844" s="22">
        <f>VLOOKUP(A844,[1]Consolidado!$A$4:$AZ$856,52,FALSE)</f>
        <v>0</v>
      </c>
      <c r="BA844" s="22">
        <f>VLOOKUP(A844,'[2]Parcelas ICMS 2018 Calculadas'!$A$4:$BC$856,55,FALSE)</f>
        <v>0</v>
      </c>
      <c r="BB844" s="22">
        <v>0</v>
      </c>
      <c r="BC844" s="22">
        <v>0</v>
      </c>
      <c r="BD844" s="22">
        <v>0</v>
      </c>
      <c r="BE844" s="22">
        <v>0</v>
      </c>
      <c r="BF844" s="22"/>
      <c r="BG844" s="22">
        <v>0</v>
      </c>
      <c r="BH844" s="22"/>
      <c r="BI844" s="22"/>
      <c r="BJ844" s="22">
        <v>0</v>
      </c>
      <c r="BK844" s="22">
        <v>0</v>
      </c>
      <c r="BL844" s="22">
        <v>0</v>
      </c>
      <c r="BM844" s="22">
        <v>0</v>
      </c>
      <c r="BN844" s="23">
        <f t="shared" si="82"/>
        <v>0</v>
      </c>
      <c r="BO844" s="20">
        <v>28647.73</v>
      </c>
      <c r="BP844" s="20">
        <v>1999.5</v>
      </c>
      <c r="BQ844" s="20">
        <v>640.5</v>
      </c>
      <c r="BR844" s="20">
        <v>28647.73</v>
      </c>
      <c r="BS844" s="20">
        <v>1999.5</v>
      </c>
      <c r="BT844" s="20">
        <v>640.5</v>
      </c>
      <c r="BU844" s="20">
        <v>28647.73</v>
      </c>
      <c r="BV844" s="20">
        <v>1999.5</v>
      </c>
      <c r="BW844" s="20">
        <v>640.5</v>
      </c>
      <c r="BX844" s="20">
        <v>28647.73</v>
      </c>
      <c r="BY844" s="20">
        <v>1999.5</v>
      </c>
      <c r="BZ844" s="20">
        <v>640.5</v>
      </c>
      <c r="CA844" s="20">
        <v>28647.73</v>
      </c>
      <c r="CB844" s="20">
        <v>1999.5</v>
      </c>
      <c r="CC844" s="20">
        <v>640.5</v>
      </c>
      <c r="CD844" s="20">
        <v>28647.73</v>
      </c>
      <c r="CE844" s="20">
        <v>1999.5</v>
      </c>
      <c r="CF844" s="20">
        <v>640.5</v>
      </c>
      <c r="CG844" s="20">
        <v>28647.73</v>
      </c>
      <c r="CH844" s="20">
        <v>1999.5</v>
      </c>
      <c r="CI844" s="20">
        <v>640.5</v>
      </c>
      <c r="CJ844" s="20">
        <v>28647.73</v>
      </c>
      <c r="CK844" s="20">
        <v>1999.5</v>
      </c>
      <c r="CL844" s="20">
        <v>640.5</v>
      </c>
      <c r="CM844" s="20">
        <v>28647.73</v>
      </c>
      <c r="CN844" s="20">
        <v>1999.5</v>
      </c>
      <c r="CO844" s="20">
        <v>640.5</v>
      </c>
      <c r="CP844" s="20">
        <v>28647.73</v>
      </c>
      <c r="CQ844" s="20">
        <v>1999.5</v>
      </c>
      <c r="CR844" s="20">
        <v>640.5</v>
      </c>
      <c r="CS844" s="20">
        <v>28647.73</v>
      </c>
      <c r="CT844" s="20">
        <v>1999.5</v>
      </c>
      <c r="CU844" s="20">
        <v>640.5</v>
      </c>
      <c r="CV844" s="20">
        <v>28647.73</v>
      </c>
      <c r="CW844" s="20">
        <v>1999.5</v>
      </c>
      <c r="CX844" s="20">
        <v>640.5</v>
      </c>
      <c r="CY844" s="20">
        <v>28647.73</v>
      </c>
      <c r="CZ844" s="20">
        <v>1999.5</v>
      </c>
      <c r="DA844" s="20">
        <v>640.5</v>
      </c>
      <c r="DB844" s="20">
        <v>28647.73</v>
      </c>
      <c r="DC844" s="20">
        <v>1999.5</v>
      </c>
      <c r="DD844" s="20">
        <v>640.5</v>
      </c>
      <c r="DE844" s="20">
        <v>28647.73</v>
      </c>
      <c r="DF844" s="20">
        <v>1999.5</v>
      </c>
      <c r="DG844" s="20">
        <v>640.5</v>
      </c>
      <c r="DH844" s="20">
        <v>28647.73</v>
      </c>
      <c r="DI844" s="20">
        <v>1999.5</v>
      </c>
      <c r="DJ844" s="20">
        <v>640.5</v>
      </c>
      <c r="DK844" s="20">
        <v>28647.73</v>
      </c>
      <c r="DL844" s="20">
        <v>1999.5</v>
      </c>
      <c r="DM844" s="20">
        <v>640.5</v>
      </c>
      <c r="DN844" s="20">
        <v>28647.73</v>
      </c>
      <c r="DO844" s="20">
        <v>1999.5</v>
      </c>
      <c r="DP844" s="20">
        <v>640.5</v>
      </c>
      <c r="DQ844" s="20">
        <v>28647.73</v>
      </c>
      <c r="DR844" s="20">
        <v>1999.5</v>
      </c>
      <c r="DS844" s="20">
        <v>640.5</v>
      </c>
      <c r="DT844" s="20">
        <v>28647.73</v>
      </c>
      <c r="DU844" s="20">
        <v>1999.5</v>
      </c>
      <c r="DV844" s="20">
        <v>640.5</v>
      </c>
      <c r="DW844" s="20">
        <v>28647.73</v>
      </c>
      <c r="DX844" s="20">
        <v>1999.5</v>
      </c>
      <c r="DY844" s="20">
        <v>640.5</v>
      </c>
      <c r="DZ844" s="20">
        <v>28647.73</v>
      </c>
      <c r="EA844" s="20">
        <v>1999.5</v>
      </c>
      <c r="EB844" s="20">
        <v>640.5</v>
      </c>
      <c r="EC844" s="20">
        <v>28647.73</v>
      </c>
      <c r="ED844" s="20">
        <v>1999.5</v>
      </c>
      <c r="EE844" s="20">
        <v>640.5</v>
      </c>
      <c r="EF844" s="20">
        <v>28647.73</v>
      </c>
      <c r="EG844" s="20">
        <v>1999.5</v>
      </c>
      <c r="EH844" s="20">
        <v>640.5</v>
      </c>
      <c r="EI844" s="20">
        <f t="shared" si="83"/>
        <v>28647.73</v>
      </c>
      <c r="EJ844" s="20">
        <f t="shared" si="83"/>
        <v>1999.5</v>
      </c>
      <c r="EK844" s="20">
        <f t="shared" si="83"/>
        <v>640.5</v>
      </c>
      <c r="EL844" s="20">
        <v>28647.73</v>
      </c>
      <c r="EM844" s="20">
        <v>1999.5</v>
      </c>
      <c r="EN844" s="20">
        <v>640.5</v>
      </c>
      <c r="EO844" s="24">
        <f t="shared" si="84"/>
        <v>813480.97999999975</v>
      </c>
      <c r="EP844" s="25">
        <f t="shared" si="80"/>
        <v>0</v>
      </c>
      <c r="EQ844" s="25">
        <f t="shared" si="81"/>
        <v>125151.2000000003</v>
      </c>
      <c r="ES844" s="26"/>
    </row>
    <row r="845" spans="1:149" x14ac:dyDescent="0.25">
      <c r="A845" s="27">
        <v>854</v>
      </c>
      <c r="B845" s="15">
        <v>1616741000164</v>
      </c>
      <c r="C845" s="28" t="s">
        <v>859</v>
      </c>
      <c r="D845" s="17">
        <v>191362.56</v>
      </c>
      <c r="E845" s="18">
        <v>504484.19</v>
      </c>
      <c r="F845" s="19">
        <v>0</v>
      </c>
      <c r="G845" s="20">
        <v>0</v>
      </c>
      <c r="H845" s="21">
        <f t="shared" si="79"/>
        <v>191362.56</v>
      </c>
      <c r="I845" s="21">
        <v>504484.19</v>
      </c>
      <c r="J845" s="22">
        <v>0</v>
      </c>
      <c r="K845" s="22">
        <v>0</v>
      </c>
      <c r="L845" s="22">
        <v>0</v>
      </c>
      <c r="M845" s="22">
        <v>0</v>
      </c>
      <c r="N845" s="22">
        <v>8768.66</v>
      </c>
      <c r="O845" s="22">
        <v>0</v>
      </c>
      <c r="P845" s="22">
        <v>8768.66</v>
      </c>
      <c r="Q845" s="22">
        <v>0</v>
      </c>
      <c r="R845" s="22">
        <v>8768.66</v>
      </c>
      <c r="S845" s="22">
        <v>8768.66</v>
      </c>
      <c r="T845" s="22">
        <v>8768.66</v>
      </c>
      <c r="U845" s="22">
        <v>8764.41</v>
      </c>
      <c r="V845" s="22">
        <v>8764.41</v>
      </c>
      <c r="W845" s="22">
        <v>8764.41</v>
      </c>
      <c r="X845" s="22">
        <v>8764.41</v>
      </c>
      <c r="Y845" s="22">
        <v>5358.15</v>
      </c>
      <c r="Z845" s="22">
        <v>5358.15</v>
      </c>
      <c r="AA845" s="22">
        <v>5358.15</v>
      </c>
      <c r="AB845" s="22">
        <v>5358.15</v>
      </c>
      <c r="AC845" s="22">
        <v>0</v>
      </c>
      <c r="AD845" s="22">
        <v>5358.15</v>
      </c>
      <c r="AE845" s="22"/>
      <c r="AF845" s="22"/>
      <c r="AG845" s="22">
        <v>5358.15</v>
      </c>
      <c r="AH845" s="22"/>
      <c r="AI845" s="22"/>
      <c r="AJ845" s="22">
        <v>5358.15</v>
      </c>
      <c r="AK845" s="22"/>
      <c r="AL845" s="22">
        <v>5358.15</v>
      </c>
      <c r="AM845" s="22">
        <v>5358.15</v>
      </c>
      <c r="AN845" s="22">
        <v>5358.15</v>
      </c>
      <c r="AO845" s="22"/>
      <c r="AP845" s="22">
        <v>5358.15</v>
      </c>
      <c r="AQ845" s="22"/>
      <c r="AR845" s="22"/>
      <c r="AS845" s="22">
        <v>5358.15</v>
      </c>
      <c r="AT845" s="22">
        <v>0</v>
      </c>
      <c r="AU845" s="22">
        <v>0</v>
      </c>
      <c r="AV845" s="22">
        <v>5358.15</v>
      </c>
      <c r="AW845" s="22">
        <v>0</v>
      </c>
      <c r="AX845" s="22">
        <v>42805.67</v>
      </c>
      <c r="AY845" s="22"/>
      <c r="AZ845" s="22">
        <f>VLOOKUP(A845,[1]Consolidado!$A$4:$AZ$856,52,FALSE)</f>
        <v>0</v>
      </c>
      <c r="BA845" s="22">
        <f>VLOOKUP(A845,'[2]Parcelas ICMS 2018 Calculadas'!$A$4:$BC$856,55,FALSE)</f>
        <v>0</v>
      </c>
      <c r="BB845" s="22">
        <v>0</v>
      </c>
      <c r="BC845" s="22">
        <v>0</v>
      </c>
      <c r="BD845" s="22">
        <v>0</v>
      </c>
      <c r="BE845" s="22"/>
      <c r="BF845" s="22"/>
      <c r="BG845" s="22">
        <v>0</v>
      </c>
      <c r="BH845" s="22"/>
      <c r="BI845" s="22"/>
      <c r="BJ845" s="22">
        <v>0</v>
      </c>
      <c r="BK845" s="22">
        <v>0</v>
      </c>
      <c r="BL845" s="22">
        <v>0</v>
      </c>
      <c r="BM845" s="22">
        <v>0</v>
      </c>
      <c r="BN845" s="23">
        <f t="shared" si="82"/>
        <v>191362.55999999994</v>
      </c>
      <c r="BO845" s="20">
        <v>15397.22</v>
      </c>
      <c r="BP845" s="20">
        <v>1074.67</v>
      </c>
      <c r="BQ845" s="20">
        <v>344.25</v>
      </c>
      <c r="BR845" s="20">
        <v>15397.22</v>
      </c>
      <c r="BS845" s="20">
        <v>1074.67</v>
      </c>
      <c r="BT845" s="20">
        <v>344.25</v>
      </c>
      <c r="BU845" s="20">
        <v>15397.22</v>
      </c>
      <c r="BV845" s="20">
        <v>1074.67</v>
      </c>
      <c r="BW845" s="20">
        <v>344.25</v>
      </c>
      <c r="BX845" s="20">
        <v>15397.22</v>
      </c>
      <c r="BY845" s="20">
        <v>1074.67</v>
      </c>
      <c r="BZ845" s="20">
        <v>344.25</v>
      </c>
      <c r="CA845" s="20">
        <v>15397.22</v>
      </c>
      <c r="CB845" s="20">
        <v>1074.67</v>
      </c>
      <c r="CC845" s="20">
        <v>344.25</v>
      </c>
      <c r="CD845" s="20">
        <v>15397.22</v>
      </c>
      <c r="CE845" s="20">
        <v>1074.67</v>
      </c>
      <c r="CF845" s="20">
        <v>344.25</v>
      </c>
      <c r="CG845" s="20">
        <v>15397.22</v>
      </c>
      <c r="CH845" s="20">
        <v>1074.67</v>
      </c>
      <c r="CI845" s="20">
        <v>344.25</v>
      </c>
      <c r="CJ845" s="20">
        <v>15397.22</v>
      </c>
      <c r="CK845" s="20">
        <v>1074.67</v>
      </c>
      <c r="CL845" s="20">
        <v>344.25</v>
      </c>
      <c r="CM845" s="20">
        <v>15397.22</v>
      </c>
      <c r="CN845" s="20">
        <v>1074.67</v>
      </c>
      <c r="CO845" s="20">
        <v>344.25</v>
      </c>
      <c r="CP845" s="20">
        <v>15397.22</v>
      </c>
      <c r="CQ845" s="20">
        <v>1074.67</v>
      </c>
      <c r="CR845" s="20">
        <v>344.25</v>
      </c>
      <c r="CS845" s="20">
        <v>15397.22</v>
      </c>
      <c r="CT845" s="20">
        <v>1074.67</v>
      </c>
      <c r="CU845" s="20">
        <v>344.25</v>
      </c>
      <c r="CV845" s="20">
        <v>15397.22</v>
      </c>
      <c r="CW845" s="20">
        <v>1074.67</v>
      </c>
      <c r="CX845" s="20">
        <v>344.25</v>
      </c>
      <c r="CY845" s="20">
        <v>15397.22</v>
      </c>
      <c r="CZ845" s="20">
        <v>1074.67</v>
      </c>
      <c r="DA845" s="20">
        <v>344.25</v>
      </c>
      <c r="DB845" s="20">
        <v>15397.22</v>
      </c>
      <c r="DC845" s="20">
        <v>1074.67</v>
      </c>
      <c r="DD845" s="20">
        <v>344.25</v>
      </c>
      <c r="DE845" s="20">
        <v>15397.22</v>
      </c>
      <c r="DF845" s="20">
        <v>1074.67</v>
      </c>
      <c r="DG845" s="20">
        <v>344.25</v>
      </c>
      <c r="DH845" s="20">
        <v>15397.22</v>
      </c>
      <c r="DI845" s="20">
        <v>1074.67</v>
      </c>
      <c r="DJ845" s="20">
        <v>344.25</v>
      </c>
      <c r="DK845" s="20">
        <v>15397.22</v>
      </c>
      <c r="DL845" s="20">
        <v>1074.67</v>
      </c>
      <c r="DM845" s="20">
        <v>344.25</v>
      </c>
      <c r="DN845" s="20">
        <v>15397.22</v>
      </c>
      <c r="DO845" s="20">
        <v>1074.67</v>
      </c>
      <c r="DP845" s="20">
        <v>344.25</v>
      </c>
      <c r="DQ845" s="20">
        <v>15397.22</v>
      </c>
      <c r="DR845" s="20">
        <v>1074.67</v>
      </c>
      <c r="DS845" s="20">
        <v>344.25</v>
      </c>
      <c r="DT845" s="20">
        <v>15397.22</v>
      </c>
      <c r="DU845" s="20">
        <v>1074.67</v>
      </c>
      <c r="DV845" s="20">
        <v>344.25</v>
      </c>
      <c r="DW845" s="20">
        <v>15397.22</v>
      </c>
      <c r="DX845" s="20">
        <v>1074.67</v>
      </c>
      <c r="DY845" s="20">
        <v>344.25</v>
      </c>
      <c r="DZ845" s="20">
        <v>15397.22</v>
      </c>
      <c r="EA845" s="20">
        <v>1074.67</v>
      </c>
      <c r="EB845" s="20">
        <v>344.25</v>
      </c>
      <c r="EC845" s="20">
        <v>15397.22</v>
      </c>
      <c r="ED845" s="20">
        <v>1074.67</v>
      </c>
      <c r="EE845" s="20">
        <v>344.25</v>
      </c>
      <c r="EF845" s="20">
        <v>15397.22</v>
      </c>
      <c r="EG845" s="20">
        <v>1074.67</v>
      </c>
      <c r="EH845" s="20">
        <v>344.25</v>
      </c>
      <c r="EI845" s="20">
        <f t="shared" si="83"/>
        <v>15397.22</v>
      </c>
      <c r="EJ845" s="20">
        <f t="shared" si="83"/>
        <v>1074.67</v>
      </c>
      <c r="EK845" s="20">
        <f t="shared" si="83"/>
        <v>344.25</v>
      </c>
      <c r="EL845" s="20">
        <v>15397.22</v>
      </c>
      <c r="EM845" s="20">
        <v>1074.67</v>
      </c>
      <c r="EN845" s="20">
        <v>344.25</v>
      </c>
      <c r="EO845" s="24">
        <f t="shared" si="84"/>
        <v>437219.63999999961</v>
      </c>
      <c r="EP845" s="25">
        <f t="shared" si="80"/>
        <v>0</v>
      </c>
      <c r="EQ845" s="25">
        <f t="shared" si="81"/>
        <v>67264.550000000396</v>
      </c>
      <c r="ES845" s="26"/>
    </row>
    <row r="846" spans="1:149" x14ac:dyDescent="0.25">
      <c r="A846" s="27">
        <v>855</v>
      </c>
      <c r="B846" s="15">
        <v>1601656000122</v>
      </c>
      <c r="C846" s="28" t="s">
        <v>860</v>
      </c>
      <c r="D846" s="17">
        <v>278872.28999999998</v>
      </c>
      <c r="E846" s="18">
        <v>506648.38</v>
      </c>
      <c r="F846" s="19">
        <v>0</v>
      </c>
      <c r="G846" s="20">
        <v>0</v>
      </c>
      <c r="H846" s="21">
        <f t="shared" si="79"/>
        <v>278872.28999999998</v>
      </c>
      <c r="I846" s="21">
        <v>506648.38</v>
      </c>
      <c r="J846" s="22">
        <v>0</v>
      </c>
      <c r="K846" s="22">
        <v>0</v>
      </c>
      <c r="L846" s="22">
        <v>0</v>
      </c>
      <c r="M846" s="22">
        <v>0</v>
      </c>
      <c r="N846" s="22">
        <v>12778.55</v>
      </c>
      <c r="O846" s="22">
        <v>0</v>
      </c>
      <c r="P846" s="22">
        <v>12778.55</v>
      </c>
      <c r="Q846" s="22">
        <v>0</v>
      </c>
      <c r="R846" s="22">
        <v>12778.55</v>
      </c>
      <c r="S846" s="22">
        <v>12778.55</v>
      </c>
      <c r="T846" s="22">
        <v>12778.55</v>
      </c>
      <c r="U846" s="22">
        <v>12772.35</v>
      </c>
      <c r="V846" s="22">
        <v>12772.35</v>
      </c>
      <c r="W846" s="22">
        <v>12772.35</v>
      </c>
      <c r="X846" s="22">
        <v>12772.35</v>
      </c>
      <c r="Y846" s="22">
        <v>7808.42</v>
      </c>
      <c r="Z846" s="22">
        <v>7808.42</v>
      </c>
      <c r="AA846" s="22">
        <v>7808.42</v>
      </c>
      <c r="AB846" s="22">
        <v>7808.42</v>
      </c>
      <c r="AC846" s="22">
        <v>0</v>
      </c>
      <c r="AD846" s="22">
        <v>7808.42</v>
      </c>
      <c r="AE846" s="22"/>
      <c r="AF846" s="22"/>
      <c r="AG846" s="22">
        <v>7808.42</v>
      </c>
      <c r="AH846" s="22"/>
      <c r="AI846" s="22"/>
      <c r="AJ846" s="22">
        <v>7808.42</v>
      </c>
      <c r="AK846" s="22"/>
      <c r="AL846" s="22">
        <v>7808.42</v>
      </c>
      <c r="AM846" s="22">
        <v>7808.42</v>
      </c>
      <c r="AN846" s="22">
        <v>7808.42</v>
      </c>
      <c r="AO846" s="22"/>
      <c r="AP846" s="22">
        <v>7808.42</v>
      </c>
      <c r="AQ846" s="22"/>
      <c r="AR846" s="22"/>
      <c r="AS846" s="22">
        <v>7808.42</v>
      </c>
      <c r="AT846" s="22">
        <v>0</v>
      </c>
      <c r="AU846" s="22">
        <v>0</v>
      </c>
      <c r="AV846" s="22">
        <v>7808.42</v>
      </c>
      <c r="AW846" s="22">
        <v>0</v>
      </c>
      <c r="AX846" s="22">
        <v>0</v>
      </c>
      <c r="AY846" s="22"/>
      <c r="AZ846" s="22">
        <f>VLOOKUP(A846,[1]Consolidado!$A$4:$AZ$856,52,FALSE)</f>
        <v>7808.42</v>
      </c>
      <c r="BA846" s="22">
        <f>VLOOKUP(A846,'[2]Parcelas ICMS 2018 Calculadas'!$A$4:$BC$856,55,FALSE)</f>
        <v>0</v>
      </c>
      <c r="BB846" s="22">
        <v>7808.42</v>
      </c>
      <c r="BC846" s="22">
        <v>0</v>
      </c>
      <c r="BD846" s="22">
        <v>0</v>
      </c>
      <c r="BE846" s="22">
        <v>7808.42</v>
      </c>
      <c r="BF846" s="22"/>
      <c r="BG846" s="22">
        <v>0</v>
      </c>
      <c r="BH846" s="22"/>
      <c r="BI846" s="22"/>
      <c r="BJ846" s="22">
        <v>7808.42</v>
      </c>
      <c r="BK846" s="22">
        <v>0</v>
      </c>
      <c r="BL846" s="22">
        <v>0</v>
      </c>
      <c r="BM846" s="22">
        <v>0</v>
      </c>
      <c r="BN846" s="23">
        <f t="shared" si="82"/>
        <v>247725.29000000021</v>
      </c>
      <c r="BO846" s="20">
        <v>15463.27</v>
      </c>
      <c r="BP846" s="20">
        <v>1079.28</v>
      </c>
      <c r="BQ846" s="20">
        <v>345.73</v>
      </c>
      <c r="BR846" s="20">
        <v>15463.27</v>
      </c>
      <c r="BS846" s="20">
        <v>1079.28</v>
      </c>
      <c r="BT846" s="20">
        <v>345.73</v>
      </c>
      <c r="BU846" s="20">
        <v>15463.27</v>
      </c>
      <c r="BV846" s="20">
        <v>1079.28</v>
      </c>
      <c r="BW846" s="20">
        <v>345.73</v>
      </c>
      <c r="BX846" s="20">
        <v>15463.27</v>
      </c>
      <c r="BY846" s="20">
        <v>1079.28</v>
      </c>
      <c r="BZ846" s="20">
        <v>345.73</v>
      </c>
      <c r="CA846" s="20">
        <v>15463.27</v>
      </c>
      <c r="CB846" s="20">
        <v>1079.28</v>
      </c>
      <c r="CC846" s="20">
        <v>345.73</v>
      </c>
      <c r="CD846" s="20">
        <v>15463.27</v>
      </c>
      <c r="CE846" s="20">
        <v>1079.28</v>
      </c>
      <c r="CF846" s="20">
        <v>345.73</v>
      </c>
      <c r="CG846" s="20">
        <v>15463.27</v>
      </c>
      <c r="CH846" s="20">
        <v>1079.28</v>
      </c>
      <c r="CI846" s="20">
        <v>345.73</v>
      </c>
      <c r="CJ846" s="20">
        <v>15463.27</v>
      </c>
      <c r="CK846" s="20">
        <v>1079.28</v>
      </c>
      <c r="CL846" s="20">
        <v>345.73</v>
      </c>
      <c r="CM846" s="20">
        <v>15463.27</v>
      </c>
      <c r="CN846" s="20">
        <v>1079.28</v>
      </c>
      <c r="CO846" s="20">
        <v>345.73</v>
      </c>
      <c r="CP846" s="20">
        <v>15463.27</v>
      </c>
      <c r="CQ846" s="20">
        <v>1079.28</v>
      </c>
      <c r="CR846" s="20">
        <v>345.73</v>
      </c>
      <c r="CS846" s="20">
        <v>15463.27</v>
      </c>
      <c r="CT846" s="20">
        <v>1079.28</v>
      </c>
      <c r="CU846" s="20">
        <v>345.73</v>
      </c>
      <c r="CV846" s="20">
        <v>15463.27</v>
      </c>
      <c r="CW846" s="20">
        <v>1079.28</v>
      </c>
      <c r="CX846" s="20">
        <v>345.73</v>
      </c>
      <c r="CY846" s="20">
        <v>15463.27</v>
      </c>
      <c r="CZ846" s="20">
        <v>1079.28</v>
      </c>
      <c r="DA846" s="20">
        <v>345.73</v>
      </c>
      <c r="DB846" s="20">
        <v>15463.27</v>
      </c>
      <c r="DC846" s="20">
        <v>1079.28</v>
      </c>
      <c r="DD846" s="20">
        <v>345.73</v>
      </c>
      <c r="DE846" s="20">
        <v>15463.27</v>
      </c>
      <c r="DF846" s="20">
        <v>1079.28</v>
      </c>
      <c r="DG846" s="20">
        <v>345.73</v>
      </c>
      <c r="DH846" s="20">
        <v>15463.27</v>
      </c>
      <c r="DI846" s="20">
        <v>1079.28</v>
      </c>
      <c r="DJ846" s="20">
        <v>345.73</v>
      </c>
      <c r="DK846" s="20">
        <v>15463.27</v>
      </c>
      <c r="DL846" s="20">
        <v>1079.28</v>
      </c>
      <c r="DM846" s="20">
        <v>345.73</v>
      </c>
      <c r="DN846" s="20">
        <v>15463.27</v>
      </c>
      <c r="DO846" s="20">
        <v>1079.28</v>
      </c>
      <c r="DP846" s="20">
        <v>345.73</v>
      </c>
      <c r="DQ846" s="20">
        <v>15463.27</v>
      </c>
      <c r="DR846" s="20">
        <v>1079.28</v>
      </c>
      <c r="DS846" s="20">
        <v>345.73</v>
      </c>
      <c r="DT846" s="20">
        <v>15463.27</v>
      </c>
      <c r="DU846" s="20">
        <v>1079.28</v>
      </c>
      <c r="DV846" s="20">
        <v>345.73</v>
      </c>
      <c r="DW846" s="20">
        <v>15463.27</v>
      </c>
      <c r="DX846" s="20">
        <v>1079.28</v>
      </c>
      <c r="DY846" s="20">
        <v>345.73</v>
      </c>
      <c r="DZ846" s="20">
        <v>15463.27</v>
      </c>
      <c r="EA846" s="20">
        <v>1079.28</v>
      </c>
      <c r="EB846" s="20">
        <v>345.73</v>
      </c>
      <c r="EC846" s="20">
        <v>15463.27</v>
      </c>
      <c r="ED846" s="20">
        <v>1079.28</v>
      </c>
      <c r="EE846" s="20">
        <v>345.73</v>
      </c>
      <c r="EF846" s="20">
        <v>15463.27</v>
      </c>
      <c r="EG846" s="20">
        <v>1079.28</v>
      </c>
      <c r="EH846" s="20">
        <v>345.73</v>
      </c>
      <c r="EI846" s="20">
        <f t="shared" si="83"/>
        <v>15463.27</v>
      </c>
      <c r="EJ846" s="20">
        <f t="shared" si="83"/>
        <v>1079.28</v>
      </c>
      <c r="EK846" s="20">
        <f t="shared" si="83"/>
        <v>345.73</v>
      </c>
      <c r="EL846" s="20">
        <v>15463.27</v>
      </c>
      <c r="EM846" s="20">
        <v>1079.28</v>
      </c>
      <c r="EN846" s="20">
        <v>345.73</v>
      </c>
      <c r="EO846" s="24">
        <f t="shared" si="84"/>
        <v>439095.28000000026</v>
      </c>
      <c r="EP846" s="25">
        <f t="shared" si="80"/>
        <v>31146.999999999767</v>
      </c>
      <c r="EQ846" s="25">
        <f t="shared" si="81"/>
        <v>67553.099999999744</v>
      </c>
      <c r="ES846" s="26"/>
    </row>
    <row r="847" spans="1:149" x14ac:dyDescent="0.25">
      <c r="A847" s="27">
        <v>856</v>
      </c>
      <c r="B847" s="15">
        <v>1051819000140</v>
      </c>
      <c r="C847" s="28" t="s">
        <v>861</v>
      </c>
      <c r="D847" s="17">
        <v>603398.19999999995</v>
      </c>
      <c r="E847" s="18">
        <v>555627.42000000004</v>
      </c>
      <c r="F847" s="19">
        <v>0</v>
      </c>
      <c r="G847" s="20">
        <v>0</v>
      </c>
      <c r="H847" s="21">
        <f t="shared" si="79"/>
        <v>603398.19999999995</v>
      </c>
      <c r="I847" s="21">
        <v>555627.42000000004</v>
      </c>
      <c r="J847" s="22">
        <v>0</v>
      </c>
      <c r="K847" s="22">
        <v>0</v>
      </c>
      <c r="L847" s="22">
        <v>0</v>
      </c>
      <c r="M847" s="22">
        <v>0</v>
      </c>
      <c r="N847" s="22">
        <v>27649.05</v>
      </c>
      <c r="O847" s="22">
        <v>0</v>
      </c>
      <c r="P847" s="22">
        <v>27649.05</v>
      </c>
      <c r="Q847" s="22">
        <v>0</v>
      </c>
      <c r="R847" s="22">
        <v>27649.05</v>
      </c>
      <c r="S847" s="22">
        <v>27649.05</v>
      </c>
      <c r="T847" s="22">
        <v>27649.05</v>
      </c>
      <c r="U847" s="22">
        <v>27635.64</v>
      </c>
      <c r="V847" s="22">
        <v>27635.64</v>
      </c>
      <c r="W847" s="22">
        <v>27635.64</v>
      </c>
      <c r="X847" s="22">
        <v>27635.64</v>
      </c>
      <c r="Y847" s="22">
        <v>16895.150000000001</v>
      </c>
      <c r="Z847" s="22">
        <v>16895.150000000001</v>
      </c>
      <c r="AA847" s="22">
        <v>16895.150000000001</v>
      </c>
      <c r="AB847" s="22">
        <v>16895.150000000001</v>
      </c>
      <c r="AC847" s="22">
        <v>0</v>
      </c>
      <c r="AD847" s="22">
        <v>16895.150000000001</v>
      </c>
      <c r="AE847" s="22"/>
      <c r="AF847" s="22"/>
      <c r="AG847" s="22">
        <v>16895.150000000001</v>
      </c>
      <c r="AH847" s="22"/>
      <c r="AI847" s="22"/>
      <c r="AJ847" s="22">
        <v>16895.150000000001</v>
      </c>
      <c r="AK847" s="22"/>
      <c r="AL847" s="22">
        <v>16895.150000000001</v>
      </c>
      <c r="AM847" s="22">
        <v>16895.150000000001</v>
      </c>
      <c r="AN847" s="22">
        <v>16895.150000000001</v>
      </c>
      <c r="AO847" s="22"/>
      <c r="AP847" s="22">
        <v>16895.150000000001</v>
      </c>
      <c r="AQ847" s="22"/>
      <c r="AR847" s="22"/>
      <c r="AS847" s="22">
        <v>16895.150000000001</v>
      </c>
      <c r="AT847" s="22">
        <v>0</v>
      </c>
      <c r="AU847" s="22">
        <v>0</v>
      </c>
      <c r="AV847" s="22">
        <v>16895.150000000001</v>
      </c>
      <c r="AW847" s="22">
        <v>0</v>
      </c>
      <c r="AX847" s="22">
        <v>0</v>
      </c>
      <c r="AY847" s="22"/>
      <c r="AZ847" s="22">
        <f>VLOOKUP(A847,[1]Consolidado!$A$4:$AZ$856,52,FALSE)</f>
        <v>16895.150000000001</v>
      </c>
      <c r="BA847" s="22">
        <f>VLOOKUP(A847,'[2]Parcelas ICMS 2018 Calculadas'!$A$4:$BC$856,55,FALSE)</f>
        <v>0</v>
      </c>
      <c r="BB847" s="22">
        <v>16895.150000000001</v>
      </c>
      <c r="BC847" s="22">
        <v>0</v>
      </c>
      <c r="BD847" s="22">
        <v>0</v>
      </c>
      <c r="BE847" s="22">
        <v>16895.150000000001</v>
      </c>
      <c r="BF847" s="22"/>
      <c r="BG847" s="22">
        <v>0</v>
      </c>
      <c r="BH847" s="22"/>
      <c r="BI847" s="22"/>
      <c r="BJ847" s="22">
        <v>16895.150000000001</v>
      </c>
      <c r="BK847" s="22">
        <v>0</v>
      </c>
      <c r="BL847" s="22">
        <v>0</v>
      </c>
      <c r="BM847" s="22">
        <v>0</v>
      </c>
      <c r="BN847" s="23">
        <f t="shared" si="82"/>
        <v>536005.36000000045</v>
      </c>
      <c r="BO847" s="20">
        <v>16958.150000000001</v>
      </c>
      <c r="BP847" s="20">
        <v>1183.6199999999999</v>
      </c>
      <c r="BQ847" s="20">
        <v>379.15</v>
      </c>
      <c r="BR847" s="20">
        <v>16958.150000000001</v>
      </c>
      <c r="BS847" s="20">
        <v>1183.6199999999999</v>
      </c>
      <c r="BT847" s="20">
        <v>379.15</v>
      </c>
      <c r="BU847" s="20">
        <v>16958.150000000001</v>
      </c>
      <c r="BV847" s="20">
        <v>1183.6199999999999</v>
      </c>
      <c r="BW847" s="20">
        <v>379.15</v>
      </c>
      <c r="BX847" s="20">
        <v>16958.150000000001</v>
      </c>
      <c r="BY847" s="20">
        <v>1183.6199999999999</v>
      </c>
      <c r="BZ847" s="20">
        <v>379.15</v>
      </c>
      <c r="CA847" s="20">
        <v>16958.150000000001</v>
      </c>
      <c r="CB847" s="20">
        <v>1183.6199999999999</v>
      </c>
      <c r="CC847" s="20">
        <v>379.15</v>
      </c>
      <c r="CD847" s="20">
        <v>16958.150000000001</v>
      </c>
      <c r="CE847" s="20">
        <v>1183.6199999999999</v>
      </c>
      <c r="CF847" s="20">
        <v>379.15</v>
      </c>
      <c r="CG847" s="20">
        <v>16958.150000000001</v>
      </c>
      <c r="CH847" s="20">
        <v>1183.6199999999999</v>
      </c>
      <c r="CI847" s="20">
        <v>379.15</v>
      </c>
      <c r="CJ847" s="20">
        <v>16958.150000000001</v>
      </c>
      <c r="CK847" s="20">
        <v>1183.6199999999999</v>
      </c>
      <c r="CL847" s="20">
        <v>379.15</v>
      </c>
      <c r="CM847" s="20">
        <v>16958.150000000001</v>
      </c>
      <c r="CN847" s="20">
        <v>1183.6199999999999</v>
      </c>
      <c r="CO847" s="20">
        <v>379.15</v>
      </c>
      <c r="CP847" s="20">
        <v>16958.150000000001</v>
      </c>
      <c r="CQ847" s="20">
        <v>1183.6199999999999</v>
      </c>
      <c r="CR847" s="20">
        <v>379.15</v>
      </c>
      <c r="CS847" s="20">
        <v>16958.150000000001</v>
      </c>
      <c r="CT847" s="20">
        <v>1183.6199999999999</v>
      </c>
      <c r="CU847" s="20">
        <v>379.15</v>
      </c>
      <c r="CV847" s="20">
        <v>16958.150000000001</v>
      </c>
      <c r="CW847" s="20">
        <v>1183.6199999999999</v>
      </c>
      <c r="CX847" s="20">
        <v>379.15</v>
      </c>
      <c r="CY847" s="20">
        <v>16958.150000000001</v>
      </c>
      <c r="CZ847" s="20">
        <v>1183.6199999999999</v>
      </c>
      <c r="DA847" s="20">
        <v>379.15</v>
      </c>
      <c r="DB847" s="20">
        <v>16958.150000000001</v>
      </c>
      <c r="DC847" s="20">
        <v>1183.6199999999999</v>
      </c>
      <c r="DD847" s="20">
        <v>379.15</v>
      </c>
      <c r="DE847" s="20">
        <v>16958.150000000001</v>
      </c>
      <c r="DF847" s="20">
        <v>1183.6199999999999</v>
      </c>
      <c r="DG847" s="20">
        <v>379.15</v>
      </c>
      <c r="DH847" s="20">
        <v>16958.150000000001</v>
      </c>
      <c r="DI847" s="20">
        <v>1183.6199999999999</v>
      </c>
      <c r="DJ847" s="20">
        <v>379.15</v>
      </c>
      <c r="DK847" s="20">
        <v>16958.150000000001</v>
      </c>
      <c r="DL847" s="20">
        <v>1183.6199999999999</v>
      </c>
      <c r="DM847" s="20">
        <v>379.15</v>
      </c>
      <c r="DN847" s="20">
        <v>16958.150000000001</v>
      </c>
      <c r="DO847" s="20">
        <v>1183.6199999999999</v>
      </c>
      <c r="DP847" s="20">
        <v>379.15</v>
      </c>
      <c r="DQ847" s="20">
        <v>16958.150000000001</v>
      </c>
      <c r="DR847" s="20">
        <v>1183.6199999999999</v>
      </c>
      <c r="DS847" s="20">
        <v>379.15</v>
      </c>
      <c r="DT847" s="20">
        <v>16958.150000000001</v>
      </c>
      <c r="DU847" s="20">
        <v>1183.6199999999999</v>
      </c>
      <c r="DV847" s="20">
        <v>379.15</v>
      </c>
      <c r="DW847" s="20">
        <v>16958.150000000001</v>
      </c>
      <c r="DX847" s="20">
        <v>1183.6199999999999</v>
      </c>
      <c r="DY847" s="20">
        <v>379.15</v>
      </c>
      <c r="DZ847" s="20">
        <v>16958.150000000001</v>
      </c>
      <c r="EA847" s="20">
        <v>1183.6199999999999</v>
      </c>
      <c r="EB847" s="20">
        <v>379.15</v>
      </c>
      <c r="EC847" s="20">
        <v>16958.150000000001</v>
      </c>
      <c r="ED847" s="20">
        <v>1183.6199999999999</v>
      </c>
      <c r="EE847" s="20">
        <v>379.15</v>
      </c>
      <c r="EF847" s="20">
        <v>16958.150000000001</v>
      </c>
      <c r="EG847" s="20">
        <v>1183.6199999999999</v>
      </c>
      <c r="EH847" s="20">
        <v>379.15</v>
      </c>
      <c r="EI847" s="20">
        <f t="shared" si="83"/>
        <v>16958.150000000001</v>
      </c>
      <c r="EJ847" s="20">
        <f t="shared" si="83"/>
        <v>1183.6199999999999</v>
      </c>
      <c r="EK847" s="20">
        <f t="shared" si="83"/>
        <v>379.15</v>
      </c>
      <c r="EL847" s="20">
        <v>16958.150000000001</v>
      </c>
      <c r="EM847" s="20">
        <v>1183.6199999999999</v>
      </c>
      <c r="EN847" s="20">
        <v>379.15</v>
      </c>
      <c r="EO847" s="24">
        <f t="shared" si="84"/>
        <v>481543.92000000033</v>
      </c>
      <c r="EP847" s="25">
        <f t="shared" si="80"/>
        <v>67392.839999999502</v>
      </c>
      <c r="EQ847" s="25">
        <f t="shared" si="81"/>
        <v>74083.499999999709</v>
      </c>
      <c r="ES847" s="26"/>
    </row>
    <row r="848" spans="1:149" x14ac:dyDescent="0.25">
      <c r="A848" s="27">
        <v>857</v>
      </c>
      <c r="B848" s="15">
        <v>1609942000134</v>
      </c>
      <c r="C848" s="28" t="s">
        <v>862</v>
      </c>
      <c r="D848" s="17">
        <v>389719.72</v>
      </c>
      <c r="E848" s="18">
        <v>915338.65</v>
      </c>
      <c r="F848" s="19">
        <v>0</v>
      </c>
      <c r="G848" s="20">
        <v>0</v>
      </c>
      <c r="H848" s="21">
        <f t="shared" si="79"/>
        <v>389719.72</v>
      </c>
      <c r="I848" s="21">
        <v>915338.65</v>
      </c>
      <c r="J848" s="22">
        <v>0</v>
      </c>
      <c r="K848" s="22">
        <v>0</v>
      </c>
      <c r="L848" s="22">
        <v>0</v>
      </c>
      <c r="M848" s="22">
        <v>0</v>
      </c>
      <c r="N848" s="22">
        <v>17857.82</v>
      </c>
      <c r="O848" s="22">
        <v>0</v>
      </c>
      <c r="P848" s="22">
        <v>17857.82</v>
      </c>
      <c r="Q848" s="22">
        <v>0</v>
      </c>
      <c r="R848" s="22">
        <v>17857.82</v>
      </c>
      <c r="S848" s="22">
        <v>17857.82</v>
      </c>
      <c r="T848" s="22">
        <v>17857.82</v>
      </c>
      <c r="U848" s="22">
        <v>17849.16</v>
      </c>
      <c r="V848" s="22">
        <v>17849.16</v>
      </c>
      <c r="W848" s="22">
        <v>17849.16</v>
      </c>
      <c r="X848" s="22">
        <v>17849.16</v>
      </c>
      <c r="Y848" s="22">
        <v>10912.15</v>
      </c>
      <c r="Z848" s="22">
        <v>10912.15</v>
      </c>
      <c r="AA848" s="22">
        <v>10912.15</v>
      </c>
      <c r="AB848" s="22">
        <v>10912.15</v>
      </c>
      <c r="AC848" s="22">
        <v>0</v>
      </c>
      <c r="AD848" s="22">
        <v>10912.15</v>
      </c>
      <c r="AE848" s="22"/>
      <c r="AF848" s="22"/>
      <c r="AG848" s="22">
        <v>10912.15</v>
      </c>
      <c r="AH848" s="22"/>
      <c r="AI848" s="22"/>
      <c r="AJ848" s="22">
        <v>10912.15</v>
      </c>
      <c r="AK848" s="22"/>
      <c r="AL848" s="22">
        <v>10912.15</v>
      </c>
      <c r="AM848" s="22">
        <v>10912.15</v>
      </c>
      <c r="AN848" s="22">
        <v>10912.15</v>
      </c>
      <c r="AO848" s="22"/>
      <c r="AP848" s="22">
        <v>10912.15</v>
      </c>
      <c r="AQ848" s="22"/>
      <c r="AR848" s="22"/>
      <c r="AS848" s="22">
        <v>10912.15</v>
      </c>
      <c r="AT848" s="22">
        <v>0</v>
      </c>
      <c r="AU848" s="22">
        <v>0</v>
      </c>
      <c r="AV848" s="22">
        <v>10912.15</v>
      </c>
      <c r="AW848" s="22">
        <v>0</v>
      </c>
      <c r="AX848" s="22">
        <v>0</v>
      </c>
      <c r="AY848" s="22"/>
      <c r="AZ848" s="22">
        <f>VLOOKUP(A848,[1]Consolidado!$A$4:$AZ$856,52,FALSE)</f>
        <v>10912.15</v>
      </c>
      <c r="BA848" s="22">
        <f>VLOOKUP(A848,'[2]Parcelas ICMS 2018 Calculadas'!$A$4:$BC$856,55,FALSE)</f>
        <v>0</v>
      </c>
      <c r="BB848" s="22">
        <v>10912.15</v>
      </c>
      <c r="BC848" s="22">
        <v>0</v>
      </c>
      <c r="BD848" s="22">
        <v>0</v>
      </c>
      <c r="BE848" s="22">
        <v>10912.15</v>
      </c>
      <c r="BF848" s="22"/>
      <c r="BG848" s="22">
        <v>0</v>
      </c>
      <c r="BH848" s="22"/>
      <c r="BI848" s="22"/>
      <c r="BJ848" s="22">
        <v>10912.15</v>
      </c>
      <c r="BK848" s="22">
        <v>0</v>
      </c>
      <c r="BL848" s="22">
        <v>0</v>
      </c>
      <c r="BM848" s="22">
        <v>0</v>
      </c>
      <c r="BN848" s="23">
        <f t="shared" si="82"/>
        <v>346192.29000000015</v>
      </c>
      <c r="BO848" s="20">
        <v>27936.799999999999</v>
      </c>
      <c r="BP848" s="20">
        <v>1949.88</v>
      </c>
      <c r="BQ848" s="20">
        <v>624.61</v>
      </c>
      <c r="BR848" s="20">
        <v>27936.799999999999</v>
      </c>
      <c r="BS848" s="20">
        <v>1949.88</v>
      </c>
      <c r="BT848" s="20">
        <v>624.61</v>
      </c>
      <c r="BU848" s="20">
        <v>27936.799999999999</v>
      </c>
      <c r="BV848" s="20">
        <v>1949.88</v>
      </c>
      <c r="BW848" s="20">
        <v>624.61</v>
      </c>
      <c r="BX848" s="20">
        <v>27936.799999999999</v>
      </c>
      <c r="BY848" s="20">
        <v>1949.88</v>
      </c>
      <c r="BZ848" s="20">
        <v>624.61</v>
      </c>
      <c r="CA848" s="20">
        <v>27936.799999999999</v>
      </c>
      <c r="CB848" s="20">
        <v>1949.88</v>
      </c>
      <c r="CC848" s="20">
        <v>624.61</v>
      </c>
      <c r="CD848" s="20">
        <v>27936.799999999999</v>
      </c>
      <c r="CE848" s="20">
        <v>1949.88</v>
      </c>
      <c r="CF848" s="20">
        <v>624.61</v>
      </c>
      <c r="CG848" s="20">
        <v>27936.799999999999</v>
      </c>
      <c r="CH848" s="20">
        <v>1949.88</v>
      </c>
      <c r="CI848" s="20">
        <v>624.61</v>
      </c>
      <c r="CJ848" s="20">
        <v>27936.799999999999</v>
      </c>
      <c r="CK848" s="20">
        <v>1949.88</v>
      </c>
      <c r="CL848" s="20">
        <v>624.61</v>
      </c>
      <c r="CM848" s="20">
        <v>27936.799999999999</v>
      </c>
      <c r="CN848" s="20">
        <v>1949.88</v>
      </c>
      <c r="CO848" s="20">
        <v>624.61</v>
      </c>
      <c r="CP848" s="20">
        <v>27936.799999999999</v>
      </c>
      <c r="CQ848" s="20">
        <v>1949.88</v>
      </c>
      <c r="CR848" s="20">
        <v>624.61</v>
      </c>
      <c r="CS848" s="20">
        <v>27936.799999999999</v>
      </c>
      <c r="CT848" s="20">
        <v>1949.88</v>
      </c>
      <c r="CU848" s="20">
        <v>624.61</v>
      </c>
      <c r="CV848" s="20">
        <v>27936.799999999999</v>
      </c>
      <c r="CW848" s="20">
        <v>1949.88</v>
      </c>
      <c r="CX848" s="20">
        <v>624.61</v>
      </c>
      <c r="CY848" s="20">
        <v>27936.799999999999</v>
      </c>
      <c r="CZ848" s="20">
        <v>1949.88</v>
      </c>
      <c r="DA848" s="20">
        <v>624.61</v>
      </c>
      <c r="DB848" s="20">
        <v>27936.799999999999</v>
      </c>
      <c r="DC848" s="20">
        <v>1949.88</v>
      </c>
      <c r="DD848" s="20">
        <v>624.61</v>
      </c>
      <c r="DE848" s="20">
        <v>27936.799999999999</v>
      </c>
      <c r="DF848" s="20">
        <v>1949.88</v>
      </c>
      <c r="DG848" s="20">
        <v>624.61</v>
      </c>
      <c r="DH848" s="20">
        <v>27936.799999999999</v>
      </c>
      <c r="DI848" s="20">
        <v>1949.88</v>
      </c>
      <c r="DJ848" s="20">
        <v>624.61</v>
      </c>
      <c r="DK848" s="20">
        <v>27936.799999999999</v>
      </c>
      <c r="DL848" s="20">
        <v>1949.88</v>
      </c>
      <c r="DM848" s="20">
        <v>624.61</v>
      </c>
      <c r="DN848" s="20">
        <v>27936.799999999999</v>
      </c>
      <c r="DO848" s="20">
        <v>1949.88</v>
      </c>
      <c r="DP848" s="20">
        <v>624.61</v>
      </c>
      <c r="DQ848" s="20">
        <v>27936.799999999999</v>
      </c>
      <c r="DR848" s="20">
        <v>1949.88</v>
      </c>
      <c r="DS848" s="20">
        <v>624.61</v>
      </c>
      <c r="DT848" s="20">
        <v>27936.799999999999</v>
      </c>
      <c r="DU848" s="20">
        <v>1949.88</v>
      </c>
      <c r="DV848" s="20">
        <v>624.61</v>
      </c>
      <c r="DW848" s="20">
        <v>27936.799999999999</v>
      </c>
      <c r="DX848" s="20">
        <v>1949.88</v>
      </c>
      <c r="DY848" s="20">
        <v>624.61</v>
      </c>
      <c r="DZ848" s="20">
        <v>27936.799999999999</v>
      </c>
      <c r="EA848" s="20">
        <v>1949.88</v>
      </c>
      <c r="EB848" s="20">
        <v>624.61</v>
      </c>
      <c r="EC848" s="20">
        <v>27936.799999999999</v>
      </c>
      <c r="ED848" s="20">
        <v>1949.88</v>
      </c>
      <c r="EE848" s="20">
        <v>624.61</v>
      </c>
      <c r="EF848" s="20">
        <v>27936.799999999999</v>
      </c>
      <c r="EG848" s="20">
        <v>1949.88</v>
      </c>
      <c r="EH848" s="20">
        <v>624.61</v>
      </c>
      <c r="EI848" s="20">
        <f t="shared" si="83"/>
        <v>27936.799999999999</v>
      </c>
      <c r="EJ848" s="20">
        <f t="shared" si="83"/>
        <v>1949.88</v>
      </c>
      <c r="EK848" s="20">
        <f t="shared" si="83"/>
        <v>624.61</v>
      </c>
      <c r="EL848" s="20">
        <v>27936.799999999999</v>
      </c>
      <c r="EM848" s="20">
        <v>1949.88</v>
      </c>
      <c r="EN848" s="20">
        <v>624.61</v>
      </c>
      <c r="EO848" s="24">
        <f t="shared" si="84"/>
        <v>793293.54</v>
      </c>
      <c r="EP848" s="25">
        <f t="shared" si="80"/>
        <v>43527.429999999818</v>
      </c>
      <c r="EQ848" s="25">
        <f t="shared" si="81"/>
        <v>122045.10999999999</v>
      </c>
      <c r="ES848" s="26"/>
    </row>
    <row r="849" spans="1:149" x14ac:dyDescent="0.25">
      <c r="A849" s="27">
        <v>858</v>
      </c>
      <c r="B849" s="15">
        <v>1613128000193</v>
      </c>
      <c r="C849" s="28" t="s">
        <v>863</v>
      </c>
      <c r="D849" s="17">
        <v>241148.33</v>
      </c>
      <c r="E849" s="18">
        <v>715207.99</v>
      </c>
      <c r="F849" s="19">
        <v>0</v>
      </c>
      <c r="G849" s="20">
        <v>0</v>
      </c>
      <c r="H849" s="21">
        <f t="shared" si="79"/>
        <v>241148.33</v>
      </c>
      <c r="I849" s="21">
        <v>715207.99</v>
      </c>
      <c r="J849" s="22">
        <v>0</v>
      </c>
      <c r="K849" s="22">
        <v>0</v>
      </c>
      <c r="L849" s="22">
        <v>0</v>
      </c>
      <c r="M849" s="22">
        <v>0</v>
      </c>
      <c r="N849" s="22">
        <v>11049.95</v>
      </c>
      <c r="O849" s="22">
        <v>0</v>
      </c>
      <c r="P849" s="22">
        <v>11049.95</v>
      </c>
      <c r="Q849" s="22">
        <v>0</v>
      </c>
      <c r="R849" s="22">
        <v>11049.95</v>
      </c>
      <c r="S849" s="22">
        <v>11049.95</v>
      </c>
      <c r="T849" s="22">
        <v>11049.95</v>
      </c>
      <c r="U849" s="22">
        <v>11044.59</v>
      </c>
      <c r="V849" s="22">
        <v>11044.59</v>
      </c>
      <c r="W849" s="22">
        <v>11044.59</v>
      </c>
      <c r="X849" s="22">
        <v>11044.59</v>
      </c>
      <c r="Y849" s="22">
        <v>6752.15</v>
      </c>
      <c r="Z849" s="22">
        <v>6752.15</v>
      </c>
      <c r="AA849" s="22">
        <v>6752.15</v>
      </c>
      <c r="AB849" s="22">
        <v>6752.15</v>
      </c>
      <c r="AC849" s="22">
        <v>0</v>
      </c>
      <c r="AD849" s="22">
        <v>6752.15</v>
      </c>
      <c r="AE849" s="22"/>
      <c r="AF849" s="22"/>
      <c r="AG849" s="22">
        <v>6752.15</v>
      </c>
      <c r="AH849" s="22"/>
      <c r="AI849" s="22"/>
      <c r="AJ849" s="22">
        <v>6752.15</v>
      </c>
      <c r="AK849" s="22"/>
      <c r="AL849" s="22">
        <v>6752.15</v>
      </c>
      <c r="AM849" s="22">
        <v>6752.15</v>
      </c>
      <c r="AN849" s="22">
        <v>6752.15</v>
      </c>
      <c r="AO849" s="22"/>
      <c r="AP849" s="22">
        <v>6752.15</v>
      </c>
      <c r="AQ849" s="22"/>
      <c r="AR849" s="22"/>
      <c r="AS849" s="22">
        <v>6752.15</v>
      </c>
      <c r="AT849" s="22">
        <v>0</v>
      </c>
      <c r="AU849" s="22">
        <v>0</v>
      </c>
      <c r="AV849" s="22">
        <v>6752.15</v>
      </c>
      <c r="AW849" s="22">
        <v>0</v>
      </c>
      <c r="AX849" s="22">
        <v>53942.27</v>
      </c>
      <c r="AY849" s="22"/>
      <c r="AZ849" s="22">
        <f>VLOOKUP(A849,[1]Consolidado!$A$4:$AZ$856,52,FALSE)</f>
        <v>0</v>
      </c>
      <c r="BA849" s="22">
        <f>VLOOKUP(A849,'[2]Parcelas ICMS 2018 Calculadas'!$A$4:$BC$856,55,FALSE)</f>
        <v>0</v>
      </c>
      <c r="BB849" s="22">
        <v>0</v>
      </c>
      <c r="BC849" s="22">
        <v>0</v>
      </c>
      <c r="BD849" s="22">
        <v>0</v>
      </c>
      <c r="BE849" s="22"/>
      <c r="BF849" s="22"/>
      <c r="BG849" s="22">
        <v>0</v>
      </c>
      <c r="BH849" s="22"/>
      <c r="BI849" s="22"/>
      <c r="BJ849" s="22">
        <v>0</v>
      </c>
      <c r="BK849" s="22">
        <v>0</v>
      </c>
      <c r="BL849" s="22">
        <v>0</v>
      </c>
      <c r="BM849" s="22">
        <v>0</v>
      </c>
      <c r="BN849" s="23">
        <f t="shared" si="82"/>
        <v>241148.3299999999</v>
      </c>
      <c r="BO849" s="20">
        <v>21828.66</v>
      </c>
      <c r="BP849" s="20">
        <v>1523.56</v>
      </c>
      <c r="BQ849" s="20">
        <v>488.04</v>
      </c>
      <c r="BR849" s="20">
        <v>21828.66</v>
      </c>
      <c r="BS849" s="20">
        <v>1523.56</v>
      </c>
      <c r="BT849" s="20">
        <v>488.04</v>
      </c>
      <c r="BU849" s="20">
        <v>21828.66</v>
      </c>
      <c r="BV849" s="20">
        <v>1523.56</v>
      </c>
      <c r="BW849" s="20">
        <v>488.04</v>
      </c>
      <c r="BX849" s="20">
        <v>21828.66</v>
      </c>
      <c r="BY849" s="20">
        <v>1523.56</v>
      </c>
      <c r="BZ849" s="20">
        <v>488.04</v>
      </c>
      <c r="CA849" s="20">
        <v>21828.66</v>
      </c>
      <c r="CB849" s="20">
        <v>1523.56</v>
      </c>
      <c r="CC849" s="20">
        <v>488.04</v>
      </c>
      <c r="CD849" s="20">
        <v>21828.66</v>
      </c>
      <c r="CE849" s="20">
        <v>1523.56</v>
      </c>
      <c r="CF849" s="20">
        <v>488.04</v>
      </c>
      <c r="CG849" s="20">
        <v>21828.66</v>
      </c>
      <c r="CH849" s="20">
        <v>1523.56</v>
      </c>
      <c r="CI849" s="20">
        <v>488.04</v>
      </c>
      <c r="CJ849" s="20">
        <v>21828.66</v>
      </c>
      <c r="CK849" s="20">
        <v>1523.56</v>
      </c>
      <c r="CL849" s="20">
        <v>488.04</v>
      </c>
      <c r="CM849" s="20">
        <v>21828.66</v>
      </c>
      <c r="CN849" s="20">
        <v>1523.56</v>
      </c>
      <c r="CO849" s="20">
        <v>488.04</v>
      </c>
      <c r="CP849" s="20">
        <v>21828.66</v>
      </c>
      <c r="CQ849" s="20">
        <v>1523.56</v>
      </c>
      <c r="CR849" s="20">
        <v>488.04</v>
      </c>
      <c r="CS849" s="20">
        <v>21828.66</v>
      </c>
      <c r="CT849" s="20">
        <v>1523.56</v>
      </c>
      <c r="CU849" s="20">
        <v>488.04</v>
      </c>
      <c r="CV849" s="20">
        <v>21828.66</v>
      </c>
      <c r="CW849" s="20">
        <v>1523.56</v>
      </c>
      <c r="CX849" s="20">
        <v>488.04</v>
      </c>
      <c r="CY849" s="20">
        <v>21828.66</v>
      </c>
      <c r="CZ849" s="20">
        <v>1523.56</v>
      </c>
      <c r="DA849" s="20">
        <v>488.04</v>
      </c>
      <c r="DB849" s="20">
        <v>21828.66</v>
      </c>
      <c r="DC849" s="20">
        <v>1523.56</v>
      </c>
      <c r="DD849" s="20">
        <v>488.04</v>
      </c>
      <c r="DE849" s="20">
        <v>21828.66</v>
      </c>
      <c r="DF849" s="20">
        <v>1523.56</v>
      </c>
      <c r="DG849" s="20">
        <v>488.04</v>
      </c>
      <c r="DH849" s="20">
        <v>21828.66</v>
      </c>
      <c r="DI849" s="20">
        <v>1523.56</v>
      </c>
      <c r="DJ849" s="20">
        <v>488.04</v>
      </c>
      <c r="DK849" s="20">
        <v>21828.66</v>
      </c>
      <c r="DL849" s="20">
        <v>1523.56</v>
      </c>
      <c r="DM849" s="20">
        <v>488.04</v>
      </c>
      <c r="DN849" s="20">
        <v>21828.66</v>
      </c>
      <c r="DO849" s="20">
        <v>1523.56</v>
      </c>
      <c r="DP849" s="20">
        <v>488.04</v>
      </c>
      <c r="DQ849" s="20">
        <v>21828.66</v>
      </c>
      <c r="DR849" s="20">
        <v>1523.56</v>
      </c>
      <c r="DS849" s="20">
        <v>488.04</v>
      </c>
      <c r="DT849" s="20">
        <v>21828.66</v>
      </c>
      <c r="DU849" s="20">
        <v>1523.56</v>
      </c>
      <c r="DV849" s="20">
        <v>488.04</v>
      </c>
      <c r="DW849" s="20">
        <v>21828.66</v>
      </c>
      <c r="DX849" s="20">
        <v>1523.56</v>
      </c>
      <c r="DY849" s="20">
        <v>488.04</v>
      </c>
      <c r="DZ849" s="20">
        <v>21828.66</v>
      </c>
      <c r="EA849" s="20">
        <v>1523.56</v>
      </c>
      <c r="EB849" s="20">
        <v>488.04</v>
      </c>
      <c r="EC849" s="20">
        <v>21828.66</v>
      </c>
      <c r="ED849" s="20">
        <v>1523.56</v>
      </c>
      <c r="EE849" s="20">
        <v>488.04</v>
      </c>
      <c r="EF849" s="20">
        <v>21828.66</v>
      </c>
      <c r="EG849" s="20">
        <v>1523.56</v>
      </c>
      <c r="EH849" s="20">
        <v>488.04</v>
      </c>
      <c r="EI849" s="20">
        <f t="shared" si="83"/>
        <v>21828.66</v>
      </c>
      <c r="EJ849" s="20">
        <f t="shared" si="83"/>
        <v>1523.56</v>
      </c>
      <c r="EK849" s="20">
        <f t="shared" si="83"/>
        <v>488.04</v>
      </c>
      <c r="EL849" s="20">
        <v>21828.66</v>
      </c>
      <c r="EM849" s="20">
        <v>1523.56</v>
      </c>
      <c r="EN849" s="20">
        <v>488.04</v>
      </c>
      <c r="EO849" s="24">
        <f t="shared" si="84"/>
        <v>619846.76</v>
      </c>
      <c r="EP849" s="25">
        <f t="shared" si="80"/>
        <v>0</v>
      </c>
      <c r="EQ849" s="25">
        <f t="shared" si="81"/>
        <v>95361.229999999981</v>
      </c>
      <c r="ES849" s="26"/>
    </row>
    <row r="850" spans="1:149" x14ac:dyDescent="0.25">
      <c r="A850" s="27">
        <v>859</v>
      </c>
      <c r="B850" s="15">
        <v>1612885000142</v>
      </c>
      <c r="C850" s="28" t="s">
        <v>864</v>
      </c>
      <c r="D850" s="17">
        <v>249316.06</v>
      </c>
      <c r="E850" s="18">
        <v>571403.23</v>
      </c>
      <c r="F850" s="19">
        <v>0</v>
      </c>
      <c r="G850" s="20">
        <v>0</v>
      </c>
      <c r="H850" s="21">
        <f t="shared" si="79"/>
        <v>249316.06</v>
      </c>
      <c r="I850" s="21">
        <v>571403.23</v>
      </c>
      <c r="J850" s="22">
        <v>0</v>
      </c>
      <c r="K850" s="22">
        <v>0</v>
      </c>
      <c r="L850" s="22">
        <v>0</v>
      </c>
      <c r="M850" s="22">
        <v>0</v>
      </c>
      <c r="N850" s="22">
        <v>11424.22</v>
      </c>
      <c r="O850" s="22">
        <v>0</v>
      </c>
      <c r="P850" s="22">
        <v>11424.22</v>
      </c>
      <c r="Q850" s="22">
        <v>0</v>
      </c>
      <c r="R850" s="22">
        <v>11424.22</v>
      </c>
      <c r="S850" s="22">
        <v>11424.22</v>
      </c>
      <c r="T850" s="22">
        <v>11424.22</v>
      </c>
      <c r="U850" s="22">
        <v>11418.68</v>
      </c>
      <c r="V850" s="22">
        <v>11418.68</v>
      </c>
      <c r="W850" s="22">
        <v>11418.68</v>
      </c>
      <c r="X850" s="22">
        <v>11418.68</v>
      </c>
      <c r="Y850" s="22">
        <v>6980.85</v>
      </c>
      <c r="Z850" s="22">
        <v>6980.85</v>
      </c>
      <c r="AA850" s="22">
        <v>6980.85</v>
      </c>
      <c r="AB850" s="22">
        <v>6980.85</v>
      </c>
      <c r="AC850" s="22">
        <v>0</v>
      </c>
      <c r="AD850" s="22">
        <v>6980.85</v>
      </c>
      <c r="AE850" s="22"/>
      <c r="AF850" s="22"/>
      <c r="AG850" s="22">
        <v>6980.85</v>
      </c>
      <c r="AH850" s="22"/>
      <c r="AI850" s="22"/>
      <c r="AJ850" s="22">
        <v>6980.85</v>
      </c>
      <c r="AK850" s="22"/>
      <c r="AL850" s="22">
        <v>6980.85</v>
      </c>
      <c r="AM850" s="22">
        <v>6980.85</v>
      </c>
      <c r="AN850" s="22">
        <v>6980.85</v>
      </c>
      <c r="AO850" s="22"/>
      <c r="AP850" s="22">
        <v>6980.85</v>
      </c>
      <c r="AQ850" s="22"/>
      <c r="AR850" s="22"/>
      <c r="AS850" s="22">
        <v>6980.85</v>
      </c>
      <c r="AT850" s="22">
        <v>0</v>
      </c>
      <c r="AU850" s="22">
        <v>0</v>
      </c>
      <c r="AV850" s="22">
        <v>6980.85</v>
      </c>
      <c r="AW850" s="22">
        <v>0</v>
      </c>
      <c r="AX850" s="22">
        <v>0</v>
      </c>
      <c r="AY850" s="22"/>
      <c r="AZ850" s="22">
        <f>VLOOKUP(A850,[1]Consolidado!$A$4:$AZ$856,52,FALSE)</f>
        <v>6980.85</v>
      </c>
      <c r="BA850" s="22">
        <f>VLOOKUP(A850,'[2]Parcelas ICMS 2018 Calculadas'!$A$4:$BC$856,55,FALSE)</f>
        <v>0</v>
      </c>
      <c r="BB850" s="22">
        <v>6980.85</v>
      </c>
      <c r="BC850" s="22">
        <v>0</v>
      </c>
      <c r="BD850" s="22">
        <v>0</v>
      </c>
      <c r="BE850" s="22">
        <v>6980.85</v>
      </c>
      <c r="BF850" s="22"/>
      <c r="BG850" s="22">
        <v>0</v>
      </c>
      <c r="BH850" s="22"/>
      <c r="BI850" s="22"/>
      <c r="BJ850" s="22">
        <v>6980.85</v>
      </c>
      <c r="BK850" s="22">
        <v>0</v>
      </c>
      <c r="BL850" s="22">
        <v>0</v>
      </c>
      <c r="BM850" s="22">
        <v>0</v>
      </c>
      <c r="BN850" s="23">
        <f t="shared" si="82"/>
        <v>221470.27000000008</v>
      </c>
      <c r="BO850" s="20">
        <v>17439.64</v>
      </c>
      <c r="BP850" s="20">
        <v>1217.22</v>
      </c>
      <c r="BQ850" s="20">
        <v>389.91</v>
      </c>
      <c r="BR850" s="20">
        <v>17439.64</v>
      </c>
      <c r="BS850" s="20">
        <v>1217.22</v>
      </c>
      <c r="BT850" s="20">
        <v>389.91</v>
      </c>
      <c r="BU850" s="20">
        <v>17439.64</v>
      </c>
      <c r="BV850" s="20">
        <v>1217.22</v>
      </c>
      <c r="BW850" s="20">
        <v>389.91</v>
      </c>
      <c r="BX850" s="20">
        <v>17439.64</v>
      </c>
      <c r="BY850" s="20">
        <v>1217.22</v>
      </c>
      <c r="BZ850" s="20">
        <v>389.91</v>
      </c>
      <c r="CA850" s="20">
        <v>17439.64</v>
      </c>
      <c r="CB850" s="20">
        <v>1217.22</v>
      </c>
      <c r="CC850" s="20">
        <v>389.91</v>
      </c>
      <c r="CD850" s="20">
        <v>17439.64</v>
      </c>
      <c r="CE850" s="20">
        <v>1217.22</v>
      </c>
      <c r="CF850" s="20">
        <v>389.91</v>
      </c>
      <c r="CG850" s="20">
        <v>17439.64</v>
      </c>
      <c r="CH850" s="20">
        <v>1217.22</v>
      </c>
      <c r="CI850" s="20">
        <v>389.91</v>
      </c>
      <c r="CJ850" s="20">
        <v>17439.64</v>
      </c>
      <c r="CK850" s="20">
        <v>1217.22</v>
      </c>
      <c r="CL850" s="20">
        <v>389.91</v>
      </c>
      <c r="CM850" s="20">
        <v>17439.64</v>
      </c>
      <c r="CN850" s="20">
        <v>1217.22</v>
      </c>
      <c r="CO850" s="20">
        <v>389.91</v>
      </c>
      <c r="CP850" s="20">
        <v>17439.64</v>
      </c>
      <c r="CQ850" s="20">
        <v>1217.22</v>
      </c>
      <c r="CR850" s="20">
        <v>389.91</v>
      </c>
      <c r="CS850" s="20">
        <v>17439.64</v>
      </c>
      <c r="CT850" s="20">
        <v>1217.22</v>
      </c>
      <c r="CU850" s="20">
        <v>389.91</v>
      </c>
      <c r="CV850" s="20">
        <v>17439.64</v>
      </c>
      <c r="CW850" s="20">
        <v>1217.22</v>
      </c>
      <c r="CX850" s="20">
        <v>389.91</v>
      </c>
      <c r="CY850" s="20">
        <v>17439.64</v>
      </c>
      <c r="CZ850" s="20">
        <v>1217.22</v>
      </c>
      <c r="DA850" s="20">
        <v>389.91</v>
      </c>
      <c r="DB850" s="20">
        <v>17439.64</v>
      </c>
      <c r="DC850" s="20">
        <v>1217.22</v>
      </c>
      <c r="DD850" s="20">
        <v>389.91</v>
      </c>
      <c r="DE850" s="20">
        <v>17439.64</v>
      </c>
      <c r="DF850" s="20">
        <v>1217.22</v>
      </c>
      <c r="DG850" s="20">
        <v>389.91</v>
      </c>
      <c r="DH850" s="20">
        <v>17439.64</v>
      </c>
      <c r="DI850" s="20">
        <v>1217.22</v>
      </c>
      <c r="DJ850" s="20">
        <v>389.91</v>
      </c>
      <c r="DK850" s="20">
        <v>17439.64</v>
      </c>
      <c r="DL850" s="20">
        <v>1217.22</v>
      </c>
      <c r="DM850" s="20">
        <v>389.91</v>
      </c>
      <c r="DN850" s="20">
        <v>17439.64</v>
      </c>
      <c r="DO850" s="20">
        <v>1217.22</v>
      </c>
      <c r="DP850" s="20">
        <v>389.91</v>
      </c>
      <c r="DQ850" s="20">
        <v>17439.64</v>
      </c>
      <c r="DR850" s="20">
        <v>1217.22</v>
      </c>
      <c r="DS850" s="20">
        <v>389.91</v>
      </c>
      <c r="DT850" s="20">
        <v>17439.64</v>
      </c>
      <c r="DU850" s="20">
        <v>1217.22</v>
      </c>
      <c r="DV850" s="20">
        <v>389.91</v>
      </c>
      <c r="DW850" s="20">
        <v>17439.64</v>
      </c>
      <c r="DX850" s="20">
        <v>1217.22</v>
      </c>
      <c r="DY850" s="20">
        <v>389.91</v>
      </c>
      <c r="DZ850" s="20">
        <v>17439.64</v>
      </c>
      <c r="EA850" s="20">
        <v>1217.22</v>
      </c>
      <c r="EB850" s="20">
        <v>389.91</v>
      </c>
      <c r="EC850" s="20">
        <v>17439.64</v>
      </c>
      <c r="ED850" s="20">
        <v>1217.22</v>
      </c>
      <c r="EE850" s="20">
        <v>389.91</v>
      </c>
      <c r="EF850" s="20">
        <v>17439.64</v>
      </c>
      <c r="EG850" s="20">
        <v>1217.22</v>
      </c>
      <c r="EH850" s="20">
        <v>389.91</v>
      </c>
      <c r="EI850" s="20">
        <f t="shared" si="83"/>
        <v>17439.64</v>
      </c>
      <c r="EJ850" s="20">
        <f t="shared" si="83"/>
        <v>1217.22</v>
      </c>
      <c r="EK850" s="20">
        <f t="shared" si="83"/>
        <v>389.91</v>
      </c>
      <c r="EL850" s="20">
        <v>17439.64</v>
      </c>
      <c r="EM850" s="20">
        <v>1217.22</v>
      </c>
      <c r="EN850" s="20">
        <v>389.91</v>
      </c>
      <c r="EO850" s="24">
        <f t="shared" si="84"/>
        <v>495216.01999999961</v>
      </c>
      <c r="EP850" s="25">
        <f t="shared" si="80"/>
        <v>27845.789999999921</v>
      </c>
      <c r="EQ850" s="25">
        <f t="shared" si="81"/>
        <v>76187.21000000037</v>
      </c>
      <c r="ES850" s="26"/>
    </row>
    <row r="851" spans="1:149" x14ac:dyDescent="0.25">
      <c r="A851" s="27">
        <v>860</v>
      </c>
      <c r="B851" s="15">
        <v>1609780000134</v>
      </c>
      <c r="C851" s="28" t="s">
        <v>865</v>
      </c>
      <c r="D851" s="17">
        <v>767127.64</v>
      </c>
      <c r="E851" s="18">
        <v>986073.51</v>
      </c>
      <c r="F851" s="19">
        <v>0</v>
      </c>
      <c r="G851" s="20">
        <v>0</v>
      </c>
      <c r="H851" s="21">
        <f t="shared" si="79"/>
        <v>767127.64</v>
      </c>
      <c r="I851" s="21">
        <v>986073.51</v>
      </c>
      <c r="J851" s="22">
        <v>0</v>
      </c>
      <c r="K851" s="22">
        <v>0</v>
      </c>
      <c r="L851" s="22">
        <v>0</v>
      </c>
      <c r="M851" s="22">
        <v>0</v>
      </c>
      <c r="N851" s="22">
        <v>35151.49</v>
      </c>
      <c r="O851" s="22">
        <v>0</v>
      </c>
      <c r="P851" s="22">
        <v>35151.49</v>
      </c>
      <c r="Q851" s="22">
        <v>0</v>
      </c>
      <c r="R851" s="22">
        <v>35151.49</v>
      </c>
      <c r="S851" s="22">
        <v>35151.49</v>
      </c>
      <c r="T851" s="22">
        <v>35151.49</v>
      </c>
      <c r="U851" s="22">
        <v>35134.449999999997</v>
      </c>
      <c r="V851" s="22">
        <v>35134.449999999997</v>
      </c>
      <c r="W851" s="22">
        <v>35134.449999999997</v>
      </c>
      <c r="X851" s="22">
        <v>35134.449999999997</v>
      </c>
      <c r="Y851" s="22">
        <v>21479.57</v>
      </c>
      <c r="Z851" s="22">
        <v>21479.57</v>
      </c>
      <c r="AA851" s="22">
        <v>21479.57</v>
      </c>
      <c r="AB851" s="22">
        <v>21479.57</v>
      </c>
      <c r="AC851" s="22">
        <v>0</v>
      </c>
      <c r="AD851" s="22">
        <v>21479.57</v>
      </c>
      <c r="AE851" s="22"/>
      <c r="AF851" s="22"/>
      <c r="AG851" s="22">
        <v>21479.57</v>
      </c>
      <c r="AH851" s="22"/>
      <c r="AI851" s="22"/>
      <c r="AJ851" s="22">
        <v>21479.57</v>
      </c>
      <c r="AK851" s="22"/>
      <c r="AL851" s="22">
        <v>21479.57</v>
      </c>
      <c r="AM851" s="22">
        <v>21479.57</v>
      </c>
      <c r="AN851" s="22">
        <v>21479.57</v>
      </c>
      <c r="AO851" s="22"/>
      <c r="AP851" s="22">
        <v>21479.57</v>
      </c>
      <c r="AQ851" s="22"/>
      <c r="AR851" s="22"/>
      <c r="AS851" s="22">
        <v>21479.57</v>
      </c>
      <c r="AT851" s="22">
        <v>0</v>
      </c>
      <c r="AU851" s="22">
        <v>0</v>
      </c>
      <c r="AV851" s="22">
        <v>21479.57</v>
      </c>
      <c r="AW851" s="22">
        <v>0</v>
      </c>
      <c r="AX851" s="22">
        <v>0</v>
      </c>
      <c r="AY851" s="22"/>
      <c r="AZ851" s="22">
        <f>VLOOKUP(A851,[1]Consolidado!$A$4:$AZ$856,52,FALSE)</f>
        <v>21479.57</v>
      </c>
      <c r="BA851" s="22">
        <f>VLOOKUP(A851,'[2]Parcelas ICMS 2018 Calculadas'!$A$4:$BC$856,55,FALSE)</f>
        <v>0</v>
      </c>
      <c r="BB851" s="22">
        <v>21479.57</v>
      </c>
      <c r="BC851" s="22">
        <v>0</v>
      </c>
      <c r="BD851" s="22">
        <v>0</v>
      </c>
      <c r="BE851" s="22">
        <v>21479.57</v>
      </c>
      <c r="BF851" s="22"/>
      <c r="BG851" s="22">
        <v>0</v>
      </c>
      <c r="BH851" s="22"/>
      <c r="BI851" s="22"/>
      <c r="BJ851" s="22">
        <v>21479.57</v>
      </c>
      <c r="BK851" s="22">
        <v>0</v>
      </c>
      <c r="BL851" s="22">
        <v>0</v>
      </c>
      <c r="BM851" s="22">
        <v>0</v>
      </c>
      <c r="BN851" s="23">
        <f t="shared" si="82"/>
        <v>681447.93999999971</v>
      </c>
      <c r="BO851" s="20">
        <v>30095.67</v>
      </c>
      <c r="BP851" s="20">
        <v>2100.5700000000002</v>
      </c>
      <c r="BQ851" s="20">
        <v>672.88</v>
      </c>
      <c r="BR851" s="20">
        <v>30095.67</v>
      </c>
      <c r="BS851" s="20">
        <v>2100.5700000000002</v>
      </c>
      <c r="BT851" s="20">
        <v>672.88</v>
      </c>
      <c r="BU851" s="20">
        <v>30095.67</v>
      </c>
      <c r="BV851" s="20">
        <v>2100.5700000000002</v>
      </c>
      <c r="BW851" s="20">
        <v>672.88</v>
      </c>
      <c r="BX851" s="20">
        <v>30095.67</v>
      </c>
      <c r="BY851" s="20">
        <v>2100.5700000000002</v>
      </c>
      <c r="BZ851" s="20">
        <v>672.88</v>
      </c>
      <c r="CA851" s="20">
        <v>30095.67</v>
      </c>
      <c r="CB851" s="20">
        <v>2100.5700000000002</v>
      </c>
      <c r="CC851" s="20">
        <v>672.88</v>
      </c>
      <c r="CD851" s="20">
        <v>30095.67</v>
      </c>
      <c r="CE851" s="20">
        <v>2100.5700000000002</v>
      </c>
      <c r="CF851" s="20">
        <v>672.88</v>
      </c>
      <c r="CG851" s="20">
        <v>30095.67</v>
      </c>
      <c r="CH851" s="20">
        <v>2100.5700000000002</v>
      </c>
      <c r="CI851" s="20">
        <v>672.88</v>
      </c>
      <c r="CJ851" s="20">
        <v>30095.67</v>
      </c>
      <c r="CK851" s="20">
        <v>2100.5700000000002</v>
      </c>
      <c r="CL851" s="20">
        <v>672.88</v>
      </c>
      <c r="CM851" s="20">
        <v>30095.67</v>
      </c>
      <c r="CN851" s="20">
        <v>2100.5700000000002</v>
      </c>
      <c r="CO851" s="20">
        <v>672.88</v>
      </c>
      <c r="CP851" s="20">
        <v>30095.67</v>
      </c>
      <c r="CQ851" s="20">
        <v>2100.5700000000002</v>
      </c>
      <c r="CR851" s="20">
        <v>672.88</v>
      </c>
      <c r="CS851" s="20">
        <v>30095.67</v>
      </c>
      <c r="CT851" s="20">
        <v>2100.5700000000002</v>
      </c>
      <c r="CU851" s="20">
        <v>672.88</v>
      </c>
      <c r="CV851" s="20">
        <v>30095.67</v>
      </c>
      <c r="CW851" s="20">
        <v>2100.5700000000002</v>
      </c>
      <c r="CX851" s="20">
        <v>672.88</v>
      </c>
      <c r="CY851" s="20">
        <v>30095.67</v>
      </c>
      <c r="CZ851" s="20">
        <v>2100.5700000000002</v>
      </c>
      <c r="DA851" s="20">
        <v>672.88</v>
      </c>
      <c r="DB851" s="20">
        <v>30095.67</v>
      </c>
      <c r="DC851" s="20">
        <v>2100.5700000000002</v>
      </c>
      <c r="DD851" s="20">
        <v>672.88</v>
      </c>
      <c r="DE851" s="20">
        <v>30095.67</v>
      </c>
      <c r="DF851" s="20">
        <v>2100.5700000000002</v>
      </c>
      <c r="DG851" s="20">
        <v>672.88</v>
      </c>
      <c r="DH851" s="20">
        <v>30095.67</v>
      </c>
      <c r="DI851" s="20">
        <v>2100.5700000000002</v>
      </c>
      <c r="DJ851" s="20">
        <v>672.88</v>
      </c>
      <c r="DK851" s="20">
        <v>30095.67</v>
      </c>
      <c r="DL851" s="20">
        <v>2100.5700000000002</v>
      </c>
      <c r="DM851" s="20">
        <v>672.88</v>
      </c>
      <c r="DN851" s="20">
        <v>30095.67</v>
      </c>
      <c r="DO851" s="20">
        <v>2100.5700000000002</v>
      </c>
      <c r="DP851" s="20">
        <v>672.88</v>
      </c>
      <c r="DQ851" s="20">
        <v>30095.67</v>
      </c>
      <c r="DR851" s="20">
        <v>2100.5700000000002</v>
      </c>
      <c r="DS851" s="20">
        <v>672.88</v>
      </c>
      <c r="DT851" s="20">
        <v>30095.67</v>
      </c>
      <c r="DU851" s="20">
        <v>2100.5700000000002</v>
      </c>
      <c r="DV851" s="20">
        <v>672.88</v>
      </c>
      <c r="DW851" s="20">
        <v>30095.67</v>
      </c>
      <c r="DX851" s="20">
        <v>2100.5700000000002</v>
      </c>
      <c r="DY851" s="20">
        <v>672.88</v>
      </c>
      <c r="DZ851" s="20">
        <v>30095.67</v>
      </c>
      <c r="EA851" s="20">
        <v>2100.5700000000002</v>
      </c>
      <c r="EB851" s="20">
        <v>672.88</v>
      </c>
      <c r="EC851" s="20">
        <v>30095.67</v>
      </c>
      <c r="ED851" s="20">
        <v>2100.5700000000002</v>
      </c>
      <c r="EE851" s="20">
        <v>672.88</v>
      </c>
      <c r="EF851" s="20">
        <v>30095.67</v>
      </c>
      <c r="EG851" s="20">
        <v>2100.5700000000002</v>
      </c>
      <c r="EH851" s="20">
        <v>672.88</v>
      </c>
      <c r="EI851" s="20">
        <f t="shared" si="83"/>
        <v>30095.67</v>
      </c>
      <c r="EJ851" s="20">
        <f t="shared" si="83"/>
        <v>2100.5700000000002</v>
      </c>
      <c r="EK851" s="20">
        <f t="shared" si="83"/>
        <v>672.88</v>
      </c>
      <c r="EL851" s="20">
        <v>30095.67</v>
      </c>
      <c r="EM851" s="20">
        <v>2100.5700000000002</v>
      </c>
      <c r="EN851" s="20">
        <v>672.88</v>
      </c>
      <c r="EO851" s="24">
        <f t="shared" si="84"/>
        <v>854597.11999999988</v>
      </c>
      <c r="EP851" s="25">
        <f t="shared" si="80"/>
        <v>85679.700000000303</v>
      </c>
      <c r="EQ851" s="25">
        <f t="shared" si="81"/>
        <v>131476.39000000013</v>
      </c>
      <c r="ES851" s="26"/>
    </row>
    <row r="852" spans="1:149" x14ac:dyDescent="0.25">
      <c r="A852" s="27">
        <v>861</v>
      </c>
      <c r="B852" s="15">
        <v>1612505000170</v>
      </c>
      <c r="C852" s="28" t="s">
        <v>866</v>
      </c>
      <c r="D852" s="17">
        <v>482009.62</v>
      </c>
      <c r="E852" s="18">
        <v>1245662.46</v>
      </c>
      <c r="F852" s="19">
        <v>0</v>
      </c>
      <c r="G852" s="20">
        <v>0</v>
      </c>
      <c r="H852" s="21">
        <f t="shared" si="79"/>
        <v>482009.62</v>
      </c>
      <c r="I852" s="21">
        <v>1245662.46</v>
      </c>
      <c r="J852" s="22">
        <v>0</v>
      </c>
      <c r="K852" s="22">
        <v>0</v>
      </c>
      <c r="L852" s="22">
        <v>0</v>
      </c>
      <c r="M852" s="22">
        <v>0</v>
      </c>
      <c r="N852" s="22">
        <v>22086.75</v>
      </c>
      <c r="O852" s="22">
        <v>0</v>
      </c>
      <c r="P852" s="22">
        <v>22086.75</v>
      </c>
      <c r="Q852" s="22">
        <v>0</v>
      </c>
      <c r="R852" s="22">
        <v>22086.75</v>
      </c>
      <c r="S852" s="22">
        <v>22086.75</v>
      </c>
      <c r="T852" s="22">
        <v>22086.75</v>
      </c>
      <c r="U852" s="22">
        <v>22076.04</v>
      </c>
      <c r="V852" s="22">
        <v>22076.04</v>
      </c>
      <c r="W852" s="22">
        <v>22076.04</v>
      </c>
      <c r="X852" s="22">
        <v>22076.04</v>
      </c>
      <c r="Y852" s="22">
        <v>13496.27</v>
      </c>
      <c r="Z852" s="22">
        <v>13496.27</v>
      </c>
      <c r="AA852" s="22">
        <v>13496.27</v>
      </c>
      <c r="AB852" s="22">
        <v>13496.27</v>
      </c>
      <c r="AC852" s="22">
        <v>0</v>
      </c>
      <c r="AD852" s="22">
        <v>13496.27</v>
      </c>
      <c r="AE852" s="22"/>
      <c r="AF852" s="22"/>
      <c r="AG852" s="22">
        <v>13496.27</v>
      </c>
      <c r="AH852" s="22"/>
      <c r="AI852" s="22"/>
      <c r="AJ852" s="22">
        <v>13496.27</v>
      </c>
      <c r="AK852" s="22"/>
      <c r="AL852" s="22">
        <v>13496.27</v>
      </c>
      <c r="AM852" s="22">
        <v>13496.27</v>
      </c>
      <c r="AN852" s="22">
        <v>13496.27</v>
      </c>
      <c r="AO852" s="22"/>
      <c r="AP852" s="22">
        <v>13496.27</v>
      </c>
      <c r="AQ852" s="22"/>
      <c r="AR852" s="22"/>
      <c r="AS852" s="22">
        <v>13496.27</v>
      </c>
      <c r="AT852" s="22">
        <v>0</v>
      </c>
      <c r="AU852" s="22">
        <v>0</v>
      </c>
      <c r="AV852" s="22">
        <v>13496.27</v>
      </c>
      <c r="AW852" s="22">
        <v>0</v>
      </c>
      <c r="AX852" s="22">
        <v>107820.2</v>
      </c>
      <c r="AY852" s="22"/>
      <c r="AZ852" s="22">
        <f>VLOOKUP(A852,[1]Consolidado!$A$4:$AZ$856,52,FALSE)</f>
        <v>0</v>
      </c>
      <c r="BA852" s="22">
        <f>VLOOKUP(A852,'[2]Parcelas ICMS 2018 Calculadas'!$A$4:$BC$856,55,FALSE)</f>
        <v>0</v>
      </c>
      <c r="BB852" s="22">
        <v>0</v>
      </c>
      <c r="BC852" s="22">
        <v>0</v>
      </c>
      <c r="BD852" s="22">
        <v>0</v>
      </c>
      <c r="BE852" s="22"/>
      <c r="BF852" s="22"/>
      <c r="BG852" s="22">
        <v>0</v>
      </c>
      <c r="BH852" s="22"/>
      <c r="BI852" s="22"/>
      <c r="BJ852" s="22">
        <v>0</v>
      </c>
      <c r="BK852" s="22">
        <v>0</v>
      </c>
      <c r="BL852" s="22">
        <v>0</v>
      </c>
      <c r="BM852" s="22">
        <v>0</v>
      </c>
      <c r="BN852" s="23">
        <f t="shared" si="82"/>
        <v>482009.62000000017</v>
      </c>
      <c r="BO852" s="20">
        <v>38018.519999999997</v>
      </c>
      <c r="BP852" s="20">
        <v>2653.55</v>
      </c>
      <c r="BQ852" s="20">
        <v>850.02</v>
      </c>
      <c r="BR852" s="20">
        <v>38018.519999999997</v>
      </c>
      <c r="BS852" s="20">
        <v>2653.55</v>
      </c>
      <c r="BT852" s="20">
        <v>850.02</v>
      </c>
      <c r="BU852" s="20">
        <v>38018.519999999997</v>
      </c>
      <c r="BV852" s="20">
        <v>2653.55</v>
      </c>
      <c r="BW852" s="20">
        <v>850.02</v>
      </c>
      <c r="BX852" s="20">
        <v>38018.519999999997</v>
      </c>
      <c r="BY852" s="20">
        <v>2653.55</v>
      </c>
      <c r="BZ852" s="20">
        <v>850.02</v>
      </c>
      <c r="CA852" s="20">
        <v>38018.519999999997</v>
      </c>
      <c r="CB852" s="20">
        <v>2653.55</v>
      </c>
      <c r="CC852" s="20">
        <v>850.02</v>
      </c>
      <c r="CD852" s="20">
        <v>38018.519999999997</v>
      </c>
      <c r="CE852" s="20">
        <v>2653.55</v>
      </c>
      <c r="CF852" s="20">
        <v>850.02</v>
      </c>
      <c r="CG852" s="20">
        <v>38018.519999999997</v>
      </c>
      <c r="CH852" s="20">
        <v>2653.55</v>
      </c>
      <c r="CI852" s="20">
        <v>850.02</v>
      </c>
      <c r="CJ852" s="20">
        <v>38018.519999999997</v>
      </c>
      <c r="CK852" s="20">
        <v>2653.55</v>
      </c>
      <c r="CL852" s="20">
        <v>850.02</v>
      </c>
      <c r="CM852" s="20">
        <v>38018.519999999997</v>
      </c>
      <c r="CN852" s="20">
        <v>2653.55</v>
      </c>
      <c r="CO852" s="20">
        <v>850.02</v>
      </c>
      <c r="CP852" s="20">
        <v>38018.519999999997</v>
      </c>
      <c r="CQ852" s="20">
        <v>2653.55</v>
      </c>
      <c r="CR852" s="20">
        <v>850.02</v>
      </c>
      <c r="CS852" s="20">
        <v>38018.519999999997</v>
      </c>
      <c r="CT852" s="20">
        <v>2653.55</v>
      </c>
      <c r="CU852" s="20">
        <v>850.02</v>
      </c>
      <c r="CV852" s="20">
        <v>38018.519999999997</v>
      </c>
      <c r="CW852" s="20">
        <v>2653.55</v>
      </c>
      <c r="CX852" s="20">
        <v>850.02</v>
      </c>
      <c r="CY852" s="20">
        <v>38018.519999999997</v>
      </c>
      <c r="CZ852" s="20">
        <v>2653.55</v>
      </c>
      <c r="DA852" s="20">
        <v>850.02</v>
      </c>
      <c r="DB852" s="20">
        <v>38018.519999999997</v>
      </c>
      <c r="DC852" s="20">
        <v>2653.55</v>
      </c>
      <c r="DD852" s="20">
        <v>850.02</v>
      </c>
      <c r="DE852" s="20">
        <v>38018.519999999997</v>
      </c>
      <c r="DF852" s="20">
        <v>2653.55</v>
      </c>
      <c r="DG852" s="20">
        <v>850.02</v>
      </c>
      <c r="DH852" s="20">
        <v>38018.519999999997</v>
      </c>
      <c r="DI852" s="20">
        <v>2653.55</v>
      </c>
      <c r="DJ852" s="20">
        <v>850.02</v>
      </c>
      <c r="DK852" s="20">
        <v>38018.519999999997</v>
      </c>
      <c r="DL852" s="20">
        <v>2653.55</v>
      </c>
      <c r="DM852" s="20">
        <v>850.02</v>
      </c>
      <c r="DN852" s="20">
        <v>38018.519999999997</v>
      </c>
      <c r="DO852" s="20">
        <v>2653.55</v>
      </c>
      <c r="DP852" s="20">
        <v>850.02</v>
      </c>
      <c r="DQ852" s="20">
        <v>38018.519999999997</v>
      </c>
      <c r="DR852" s="20">
        <v>2653.55</v>
      </c>
      <c r="DS852" s="20">
        <v>850.02</v>
      </c>
      <c r="DT852" s="20">
        <v>38018.519999999997</v>
      </c>
      <c r="DU852" s="20">
        <v>2653.55</v>
      </c>
      <c r="DV852" s="20">
        <v>850.02</v>
      </c>
      <c r="DW852" s="20">
        <v>38018.519999999997</v>
      </c>
      <c r="DX852" s="20">
        <v>2653.55</v>
      </c>
      <c r="DY852" s="20">
        <v>850.02</v>
      </c>
      <c r="DZ852" s="20">
        <v>38018.519999999997</v>
      </c>
      <c r="EA852" s="20">
        <v>2653.55</v>
      </c>
      <c r="EB852" s="20">
        <v>850.02</v>
      </c>
      <c r="EC852" s="20">
        <v>38018.519999999997</v>
      </c>
      <c r="ED852" s="20">
        <v>2653.55</v>
      </c>
      <c r="EE852" s="20">
        <v>850.02</v>
      </c>
      <c r="EF852" s="20">
        <v>38018.519999999997</v>
      </c>
      <c r="EG852" s="20">
        <v>2653.55</v>
      </c>
      <c r="EH852" s="20">
        <v>850.02</v>
      </c>
      <c r="EI852" s="20">
        <f t="shared" si="83"/>
        <v>38018.519999999997</v>
      </c>
      <c r="EJ852" s="20">
        <f t="shared" si="83"/>
        <v>2653.55</v>
      </c>
      <c r="EK852" s="20">
        <f t="shared" si="83"/>
        <v>850.02</v>
      </c>
      <c r="EL852" s="20">
        <v>38018.519999999997</v>
      </c>
      <c r="EM852" s="20">
        <v>2653.55</v>
      </c>
      <c r="EN852" s="20">
        <v>850.02</v>
      </c>
      <c r="EO852" s="24">
        <f t="shared" si="84"/>
        <v>1079574.340000001</v>
      </c>
      <c r="EP852" s="25">
        <f t="shared" si="80"/>
        <v>0</v>
      </c>
      <c r="EQ852" s="25">
        <f t="shared" si="81"/>
        <v>166088.11999999895</v>
      </c>
      <c r="ES852" s="26"/>
    </row>
    <row r="853" spans="1:149" x14ac:dyDescent="0.25">
      <c r="A853" s="27">
        <v>862</v>
      </c>
      <c r="B853" s="15">
        <v>1614685000129</v>
      </c>
      <c r="C853" s="28" t="s">
        <v>867</v>
      </c>
      <c r="D853" s="17">
        <v>323753.52</v>
      </c>
      <c r="E853" s="18">
        <v>971778.46</v>
      </c>
      <c r="F853" s="19">
        <v>0</v>
      </c>
      <c r="G853" s="20">
        <v>0</v>
      </c>
      <c r="H853" s="21">
        <f t="shared" si="79"/>
        <v>323753.52</v>
      </c>
      <c r="I853" s="21">
        <v>971778.46</v>
      </c>
      <c r="J853" s="22">
        <v>0</v>
      </c>
      <c r="K853" s="22">
        <v>0</v>
      </c>
      <c r="L853" s="22">
        <v>0</v>
      </c>
      <c r="M853" s="22">
        <v>0</v>
      </c>
      <c r="N853" s="22">
        <v>14835.11</v>
      </c>
      <c r="O853" s="22">
        <v>0</v>
      </c>
      <c r="P853" s="22">
        <v>14835.11</v>
      </c>
      <c r="Q853" s="22">
        <v>0</v>
      </c>
      <c r="R853" s="22">
        <v>14835.11</v>
      </c>
      <c r="S853" s="22">
        <v>14835.11</v>
      </c>
      <c r="T853" s="22">
        <v>14835.11</v>
      </c>
      <c r="U853" s="22">
        <v>14827.91</v>
      </c>
      <c r="V853" s="22">
        <v>14827.91</v>
      </c>
      <c r="W853" s="22">
        <v>14827.91</v>
      </c>
      <c r="X853" s="22">
        <v>14827.91</v>
      </c>
      <c r="Y853" s="22">
        <v>9065.1</v>
      </c>
      <c r="Z853" s="22">
        <v>9065.1</v>
      </c>
      <c r="AA853" s="22">
        <v>9065.1</v>
      </c>
      <c r="AB853" s="22">
        <v>9065.1</v>
      </c>
      <c r="AC853" s="22">
        <v>0</v>
      </c>
      <c r="AD853" s="22">
        <v>9065.1</v>
      </c>
      <c r="AE853" s="22"/>
      <c r="AF853" s="22"/>
      <c r="AG853" s="22">
        <v>9065.1</v>
      </c>
      <c r="AH853" s="22"/>
      <c r="AI853" s="22"/>
      <c r="AJ853" s="22">
        <v>9065.1</v>
      </c>
      <c r="AK853" s="22"/>
      <c r="AL853" s="22">
        <v>9065.1</v>
      </c>
      <c r="AM853" s="22">
        <v>9065.1</v>
      </c>
      <c r="AN853" s="22">
        <v>9065.1</v>
      </c>
      <c r="AO853" s="22"/>
      <c r="AP853" s="22">
        <v>9065.1</v>
      </c>
      <c r="AQ853" s="22"/>
      <c r="AR853" s="22"/>
      <c r="AS853" s="22">
        <v>9065.1</v>
      </c>
      <c r="AT853" s="22">
        <v>0</v>
      </c>
      <c r="AU853" s="22">
        <v>0</v>
      </c>
      <c r="AV853" s="22">
        <v>9065.1</v>
      </c>
      <c r="AW853" s="22">
        <v>0</v>
      </c>
      <c r="AX853" s="22">
        <v>72420.03</v>
      </c>
      <c r="AY853" s="22"/>
      <c r="AZ853" s="22">
        <f>VLOOKUP(A853,[1]Consolidado!$A$4:$AZ$856,52,FALSE)</f>
        <v>0</v>
      </c>
      <c r="BA853" s="22">
        <f>VLOOKUP(A853,'[2]Parcelas ICMS 2018 Calculadas'!$A$4:$BC$856,55,FALSE)</f>
        <v>0</v>
      </c>
      <c r="BB853" s="22">
        <v>0</v>
      </c>
      <c r="BC853" s="22">
        <v>0</v>
      </c>
      <c r="BD853" s="22">
        <v>0</v>
      </c>
      <c r="BE853" s="22"/>
      <c r="BF853" s="22"/>
      <c r="BG853" s="22">
        <v>0</v>
      </c>
      <c r="BH853" s="22"/>
      <c r="BI853" s="22"/>
      <c r="BJ853" s="22">
        <v>0</v>
      </c>
      <c r="BK853" s="22">
        <v>0</v>
      </c>
      <c r="BL853" s="22">
        <v>0</v>
      </c>
      <c r="BM853" s="22">
        <v>0</v>
      </c>
      <c r="BN853" s="23">
        <f t="shared" si="82"/>
        <v>323753.52000000008</v>
      </c>
      <c r="BO853" s="20">
        <v>29659.38</v>
      </c>
      <c r="BP853" s="20">
        <v>2070.11</v>
      </c>
      <c r="BQ853" s="20">
        <v>663.12</v>
      </c>
      <c r="BR853" s="20">
        <v>29659.38</v>
      </c>
      <c r="BS853" s="20">
        <v>2070.11</v>
      </c>
      <c r="BT853" s="20">
        <v>663.12</v>
      </c>
      <c r="BU853" s="20">
        <v>29659.38</v>
      </c>
      <c r="BV853" s="20">
        <v>2070.11</v>
      </c>
      <c r="BW853" s="20">
        <v>663.12</v>
      </c>
      <c r="BX853" s="20">
        <v>29659.38</v>
      </c>
      <c r="BY853" s="20">
        <v>2070.11</v>
      </c>
      <c r="BZ853" s="20">
        <v>663.12</v>
      </c>
      <c r="CA853" s="20">
        <v>29659.38</v>
      </c>
      <c r="CB853" s="20">
        <v>2070.11</v>
      </c>
      <c r="CC853" s="20">
        <v>663.12</v>
      </c>
      <c r="CD853" s="20">
        <v>29659.38</v>
      </c>
      <c r="CE853" s="20">
        <v>2070.11</v>
      </c>
      <c r="CF853" s="20">
        <v>663.12</v>
      </c>
      <c r="CG853" s="20">
        <v>29659.38</v>
      </c>
      <c r="CH853" s="20">
        <v>2070.11</v>
      </c>
      <c r="CI853" s="20">
        <v>663.12</v>
      </c>
      <c r="CJ853" s="20">
        <v>29659.38</v>
      </c>
      <c r="CK853" s="20">
        <v>2070.11</v>
      </c>
      <c r="CL853" s="20">
        <v>663.12</v>
      </c>
      <c r="CM853" s="20">
        <v>29659.38</v>
      </c>
      <c r="CN853" s="20">
        <v>2070.11</v>
      </c>
      <c r="CO853" s="20">
        <v>663.12</v>
      </c>
      <c r="CP853" s="20">
        <v>29659.38</v>
      </c>
      <c r="CQ853" s="20">
        <v>2070.11</v>
      </c>
      <c r="CR853" s="20">
        <v>663.12</v>
      </c>
      <c r="CS853" s="20">
        <v>29659.38</v>
      </c>
      <c r="CT853" s="20">
        <v>2070.11</v>
      </c>
      <c r="CU853" s="20">
        <v>663.12</v>
      </c>
      <c r="CV853" s="20">
        <v>29659.38</v>
      </c>
      <c r="CW853" s="20">
        <v>2070.11</v>
      </c>
      <c r="CX853" s="20">
        <v>663.12</v>
      </c>
      <c r="CY853" s="20">
        <v>29659.38</v>
      </c>
      <c r="CZ853" s="20">
        <v>2070.11</v>
      </c>
      <c r="DA853" s="20">
        <v>663.12</v>
      </c>
      <c r="DB853" s="20">
        <v>29659.38</v>
      </c>
      <c r="DC853" s="20">
        <v>2070.11</v>
      </c>
      <c r="DD853" s="20">
        <v>663.12</v>
      </c>
      <c r="DE853" s="20">
        <v>29659.38</v>
      </c>
      <c r="DF853" s="20">
        <v>2070.11</v>
      </c>
      <c r="DG853" s="20">
        <v>663.12</v>
      </c>
      <c r="DH853" s="20">
        <v>29659.38</v>
      </c>
      <c r="DI853" s="20">
        <v>2070.11</v>
      </c>
      <c r="DJ853" s="20">
        <v>663.12</v>
      </c>
      <c r="DK853" s="20">
        <v>29659.38</v>
      </c>
      <c r="DL853" s="20">
        <v>2070.11</v>
      </c>
      <c r="DM853" s="20">
        <v>663.12</v>
      </c>
      <c r="DN853" s="20">
        <v>29659.38</v>
      </c>
      <c r="DO853" s="20">
        <v>2070.11</v>
      </c>
      <c r="DP853" s="20">
        <v>663.12</v>
      </c>
      <c r="DQ853" s="20">
        <v>29659.38</v>
      </c>
      <c r="DR853" s="20">
        <v>2070.11</v>
      </c>
      <c r="DS853" s="20">
        <v>663.12</v>
      </c>
      <c r="DT853" s="20">
        <v>29659.38</v>
      </c>
      <c r="DU853" s="20">
        <v>2070.11</v>
      </c>
      <c r="DV853" s="20">
        <v>663.12</v>
      </c>
      <c r="DW853" s="20">
        <v>29659.38</v>
      </c>
      <c r="DX853" s="20">
        <v>2070.11</v>
      </c>
      <c r="DY853" s="20">
        <v>663.12</v>
      </c>
      <c r="DZ853" s="20">
        <v>29659.38</v>
      </c>
      <c r="EA853" s="20">
        <v>2070.11</v>
      </c>
      <c r="EB853" s="20">
        <v>663.12</v>
      </c>
      <c r="EC853" s="20">
        <v>29659.38</v>
      </c>
      <c r="ED853" s="20">
        <v>2070.11</v>
      </c>
      <c r="EE853" s="20">
        <v>663.12</v>
      </c>
      <c r="EF853" s="20">
        <v>29659.38</v>
      </c>
      <c r="EG853" s="20">
        <v>2070.11</v>
      </c>
      <c r="EH853" s="20">
        <v>663.12</v>
      </c>
      <c r="EI853" s="20">
        <f t="shared" si="83"/>
        <v>29659.38</v>
      </c>
      <c r="EJ853" s="20">
        <f t="shared" si="83"/>
        <v>2070.11</v>
      </c>
      <c r="EK853" s="20">
        <f t="shared" si="83"/>
        <v>663.12</v>
      </c>
      <c r="EL853" s="20">
        <v>29659.38</v>
      </c>
      <c r="EM853" s="20">
        <v>2070.11</v>
      </c>
      <c r="EN853" s="20">
        <v>663.12</v>
      </c>
      <c r="EO853" s="24">
        <f t="shared" si="84"/>
        <v>842207.85999999964</v>
      </c>
      <c r="EP853" s="25">
        <f t="shared" si="80"/>
        <v>0</v>
      </c>
      <c r="EQ853" s="25">
        <f t="shared" si="81"/>
        <v>129570.60000000033</v>
      </c>
      <c r="ES853" s="26"/>
    </row>
    <row r="854" spans="1:149" x14ac:dyDescent="0.25">
      <c r="A854" s="27">
        <v>863</v>
      </c>
      <c r="B854" s="15">
        <v>1620744000171</v>
      </c>
      <c r="C854" s="28" t="s">
        <v>868</v>
      </c>
      <c r="D854" s="17">
        <v>210586.52</v>
      </c>
      <c r="E854" s="18">
        <v>613035.42000000004</v>
      </c>
      <c r="F854" s="19">
        <v>0</v>
      </c>
      <c r="G854" s="20">
        <v>0</v>
      </c>
      <c r="H854" s="21">
        <f t="shared" si="79"/>
        <v>210586.52</v>
      </c>
      <c r="I854" s="21">
        <v>613035.42000000004</v>
      </c>
      <c r="J854" s="22">
        <v>0</v>
      </c>
      <c r="K854" s="22">
        <v>0</v>
      </c>
      <c r="L854" s="22">
        <v>0</v>
      </c>
      <c r="M854" s="22">
        <v>0</v>
      </c>
      <c r="N854" s="22">
        <v>9649.5400000000009</v>
      </c>
      <c r="O854" s="22">
        <v>0</v>
      </c>
      <c r="P854" s="22">
        <v>9649.5400000000009</v>
      </c>
      <c r="Q854" s="22">
        <v>0</v>
      </c>
      <c r="R854" s="22">
        <v>9649.5400000000009</v>
      </c>
      <c r="S854" s="22">
        <v>9649.5400000000009</v>
      </c>
      <c r="T854" s="22">
        <v>9649.5400000000009</v>
      </c>
      <c r="U854" s="22">
        <v>9644.86</v>
      </c>
      <c r="V854" s="22">
        <v>9644.86</v>
      </c>
      <c r="W854" s="22">
        <v>9644.86</v>
      </c>
      <c r="X854" s="22">
        <v>9644.86</v>
      </c>
      <c r="Y854" s="22">
        <v>5896.42</v>
      </c>
      <c r="Z854" s="22">
        <v>5896.42</v>
      </c>
      <c r="AA854" s="22">
        <v>5896.42</v>
      </c>
      <c r="AB854" s="22">
        <v>5896.42</v>
      </c>
      <c r="AC854" s="22">
        <v>0</v>
      </c>
      <c r="AD854" s="22">
        <v>5896.42</v>
      </c>
      <c r="AE854" s="22"/>
      <c r="AF854" s="22"/>
      <c r="AG854" s="22">
        <v>5896.42</v>
      </c>
      <c r="AH854" s="22"/>
      <c r="AI854" s="22"/>
      <c r="AJ854" s="22">
        <v>5896.42</v>
      </c>
      <c r="AK854" s="22"/>
      <c r="AL854" s="22">
        <v>5896.42</v>
      </c>
      <c r="AM854" s="22">
        <v>5896.42</v>
      </c>
      <c r="AN854" s="22">
        <v>5896.42</v>
      </c>
      <c r="AO854" s="22"/>
      <c r="AP854" s="22">
        <v>5896.42</v>
      </c>
      <c r="AQ854" s="22"/>
      <c r="AR854" s="22"/>
      <c r="AS854" s="22">
        <v>5896.42</v>
      </c>
      <c r="AT854" s="22">
        <v>0</v>
      </c>
      <c r="AU854" s="22">
        <v>0</v>
      </c>
      <c r="AV854" s="22">
        <v>5896.42</v>
      </c>
      <c r="AW854" s="22">
        <v>0</v>
      </c>
      <c r="AX854" s="22">
        <v>0</v>
      </c>
      <c r="AY854" s="22"/>
      <c r="AZ854" s="22">
        <f>VLOOKUP(A854,[1]Consolidado!$A$4:$AZ$856,52,FALSE)</f>
        <v>5896.42</v>
      </c>
      <c r="BA854" s="22">
        <f>VLOOKUP(A854,'[2]Parcelas ICMS 2018 Calculadas'!$A$4:$BC$856,55,FALSE)</f>
        <v>0</v>
      </c>
      <c r="BB854" s="22">
        <v>5896.42</v>
      </c>
      <c r="BC854" s="22">
        <v>0</v>
      </c>
      <c r="BD854" s="22">
        <v>0</v>
      </c>
      <c r="BE854" s="22">
        <v>5896.42</v>
      </c>
      <c r="BF854" s="22"/>
      <c r="BG854" s="22">
        <v>0</v>
      </c>
      <c r="BH854" s="22"/>
      <c r="BI854" s="22"/>
      <c r="BJ854" s="22">
        <v>5896.42</v>
      </c>
      <c r="BK854" s="22">
        <v>0</v>
      </c>
      <c r="BL854" s="22">
        <v>0</v>
      </c>
      <c r="BM854" s="22">
        <v>0</v>
      </c>
      <c r="BN854" s="23">
        <f t="shared" si="82"/>
        <v>187066.28000000012</v>
      </c>
      <c r="BO854" s="20">
        <v>18710.28</v>
      </c>
      <c r="BP854" s="20">
        <v>1305.9100000000001</v>
      </c>
      <c r="BQ854" s="20">
        <v>418.32</v>
      </c>
      <c r="BR854" s="20">
        <v>18710.28</v>
      </c>
      <c r="BS854" s="20">
        <v>1305.9100000000001</v>
      </c>
      <c r="BT854" s="20">
        <v>418.32</v>
      </c>
      <c r="BU854" s="20">
        <v>18710.28</v>
      </c>
      <c r="BV854" s="20">
        <v>1305.9100000000001</v>
      </c>
      <c r="BW854" s="20">
        <v>418.32</v>
      </c>
      <c r="BX854" s="20">
        <v>18710.28</v>
      </c>
      <c r="BY854" s="20">
        <v>1305.9100000000001</v>
      </c>
      <c r="BZ854" s="20">
        <v>418.32</v>
      </c>
      <c r="CA854" s="20">
        <v>18710.28</v>
      </c>
      <c r="CB854" s="20">
        <v>1305.9100000000001</v>
      </c>
      <c r="CC854" s="20">
        <v>418.32</v>
      </c>
      <c r="CD854" s="20">
        <v>18710.28</v>
      </c>
      <c r="CE854" s="20">
        <v>1305.9100000000001</v>
      </c>
      <c r="CF854" s="20">
        <v>418.32</v>
      </c>
      <c r="CG854" s="20">
        <v>18710.28</v>
      </c>
      <c r="CH854" s="20">
        <v>1305.9100000000001</v>
      </c>
      <c r="CI854" s="20">
        <v>418.32</v>
      </c>
      <c r="CJ854" s="20">
        <v>18710.28</v>
      </c>
      <c r="CK854" s="20">
        <v>1305.9100000000001</v>
      </c>
      <c r="CL854" s="20">
        <v>418.32</v>
      </c>
      <c r="CM854" s="20">
        <v>18710.28</v>
      </c>
      <c r="CN854" s="20">
        <v>1305.9100000000001</v>
      </c>
      <c r="CO854" s="20">
        <v>418.32</v>
      </c>
      <c r="CP854" s="20">
        <v>18710.28</v>
      </c>
      <c r="CQ854" s="20">
        <v>1305.9100000000001</v>
      </c>
      <c r="CR854" s="20">
        <v>418.32</v>
      </c>
      <c r="CS854" s="20">
        <v>18710.28</v>
      </c>
      <c r="CT854" s="20">
        <v>1305.9100000000001</v>
      </c>
      <c r="CU854" s="20">
        <v>418.32</v>
      </c>
      <c r="CV854" s="20">
        <v>18710.28</v>
      </c>
      <c r="CW854" s="20">
        <v>1305.9100000000001</v>
      </c>
      <c r="CX854" s="20">
        <v>418.32</v>
      </c>
      <c r="CY854" s="20">
        <v>18710.28</v>
      </c>
      <c r="CZ854" s="20">
        <v>1305.9100000000001</v>
      </c>
      <c r="DA854" s="20">
        <v>418.32</v>
      </c>
      <c r="DB854" s="20">
        <v>18710.28</v>
      </c>
      <c r="DC854" s="20">
        <v>1305.9100000000001</v>
      </c>
      <c r="DD854" s="20">
        <v>418.32</v>
      </c>
      <c r="DE854" s="20">
        <v>18710.28</v>
      </c>
      <c r="DF854" s="20">
        <v>1305.9100000000001</v>
      </c>
      <c r="DG854" s="20">
        <v>418.32</v>
      </c>
      <c r="DH854" s="20">
        <v>18710.28</v>
      </c>
      <c r="DI854" s="20">
        <v>1305.9100000000001</v>
      </c>
      <c r="DJ854" s="20">
        <v>418.32</v>
      </c>
      <c r="DK854" s="20">
        <v>18710.28</v>
      </c>
      <c r="DL854" s="20">
        <v>1305.9100000000001</v>
      </c>
      <c r="DM854" s="20">
        <v>418.32</v>
      </c>
      <c r="DN854" s="20">
        <v>18710.28</v>
      </c>
      <c r="DO854" s="20">
        <v>1305.9100000000001</v>
      </c>
      <c r="DP854" s="20">
        <v>418.32</v>
      </c>
      <c r="DQ854" s="20">
        <v>18710.28</v>
      </c>
      <c r="DR854" s="20">
        <v>1305.9100000000001</v>
      </c>
      <c r="DS854" s="20">
        <v>418.32</v>
      </c>
      <c r="DT854" s="20">
        <v>18710.28</v>
      </c>
      <c r="DU854" s="20">
        <v>1305.9100000000001</v>
      </c>
      <c r="DV854" s="20">
        <v>418.32</v>
      </c>
      <c r="DW854" s="20">
        <v>18710.28</v>
      </c>
      <c r="DX854" s="20">
        <v>1305.9100000000001</v>
      </c>
      <c r="DY854" s="20">
        <v>418.32</v>
      </c>
      <c r="DZ854" s="20">
        <v>18710.28</v>
      </c>
      <c r="EA854" s="20">
        <v>1305.9100000000001</v>
      </c>
      <c r="EB854" s="20">
        <v>418.32</v>
      </c>
      <c r="EC854" s="20">
        <v>18710.28</v>
      </c>
      <c r="ED854" s="20">
        <v>1305.9100000000001</v>
      </c>
      <c r="EE854" s="20">
        <v>418.32</v>
      </c>
      <c r="EF854" s="20">
        <v>18710.28</v>
      </c>
      <c r="EG854" s="20">
        <v>1305.9100000000001</v>
      </c>
      <c r="EH854" s="20">
        <v>418.32</v>
      </c>
      <c r="EI854" s="20">
        <f t="shared" si="83"/>
        <v>18710.28</v>
      </c>
      <c r="EJ854" s="20">
        <f t="shared" si="83"/>
        <v>1305.9100000000001</v>
      </c>
      <c r="EK854" s="20">
        <f t="shared" si="83"/>
        <v>418.32</v>
      </c>
      <c r="EL854" s="20">
        <v>18710.28</v>
      </c>
      <c r="EM854" s="20">
        <v>1305.9100000000001</v>
      </c>
      <c r="EN854" s="20">
        <v>418.32</v>
      </c>
      <c r="EO854" s="24">
        <f t="shared" si="84"/>
        <v>531297.26000000013</v>
      </c>
      <c r="EP854" s="25">
        <f t="shared" si="80"/>
        <v>23520.239999999874</v>
      </c>
      <c r="EQ854" s="25">
        <f t="shared" si="81"/>
        <v>81738.159999999916</v>
      </c>
      <c r="ES854" s="26"/>
    </row>
    <row r="855" spans="1:149" x14ac:dyDescent="0.25">
      <c r="A855" s="27">
        <v>864</v>
      </c>
      <c r="B855" s="15">
        <v>1020881000175</v>
      </c>
      <c r="C855" s="28" t="s">
        <v>869</v>
      </c>
      <c r="D855" s="17">
        <v>1456315.79</v>
      </c>
      <c r="E855" s="18">
        <v>2315000.36</v>
      </c>
      <c r="F855" s="19">
        <v>0</v>
      </c>
      <c r="G855" s="20">
        <v>0</v>
      </c>
      <c r="H855" s="21">
        <f t="shared" si="79"/>
        <v>1456315.79</v>
      </c>
      <c r="I855" s="21">
        <v>2315000.36</v>
      </c>
      <c r="J855" s="22">
        <v>0</v>
      </c>
      <c r="K855" s="22">
        <v>0</v>
      </c>
      <c r="L855" s="22">
        <v>0</v>
      </c>
      <c r="M855" s="22">
        <v>0</v>
      </c>
      <c r="N855" s="22">
        <v>66731.63</v>
      </c>
      <c r="O855" s="22">
        <v>0</v>
      </c>
      <c r="P855" s="22">
        <v>66731.62</v>
      </c>
      <c r="Q855" s="22">
        <v>0</v>
      </c>
      <c r="R855" s="22">
        <v>66731.63</v>
      </c>
      <c r="S855" s="22">
        <v>66731.63</v>
      </c>
      <c r="T855" s="22">
        <v>66731.63</v>
      </c>
      <c r="U855" s="22">
        <v>66699.259999999995</v>
      </c>
      <c r="V855" s="22">
        <v>66699.259999999995</v>
      </c>
      <c r="W855" s="22">
        <v>66699.259999999995</v>
      </c>
      <c r="X855" s="22">
        <v>66699.259999999995</v>
      </c>
      <c r="Y855" s="22">
        <v>40776.839999999997</v>
      </c>
      <c r="Z855" s="22">
        <v>40776.839999999997</v>
      </c>
      <c r="AA855" s="22">
        <v>40776.839999999997</v>
      </c>
      <c r="AB855" s="22">
        <v>40776.839999999997</v>
      </c>
      <c r="AC855" s="22">
        <v>0</v>
      </c>
      <c r="AD855" s="22">
        <v>40776.839999999997</v>
      </c>
      <c r="AE855" s="22"/>
      <c r="AF855" s="22"/>
      <c r="AG855" s="22">
        <v>40776.839999999997</v>
      </c>
      <c r="AH855" s="22"/>
      <c r="AI855" s="22"/>
      <c r="AJ855" s="22">
        <v>40776.839999999997</v>
      </c>
      <c r="AK855" s="22"/>
      <c r="AL855" s="22">
        <v>40776.839999999997</v>
      </c>
      <c r="AM855" s="22">
        <v>40776.839999999997</v>
      </c>
      <c r="AN855" s="22">
        <v>40776.839999999997</v>
      </c>
      <c r="AO855" s="22"/>
      <c r="AP855" s="22">
        <v>40776.839999999997</v>
      </c>
      <c r="AQ855" s="22"/>
      <c r="AR855" s="22"/>
      <c r="AS855" s="22">
        <v>40776.839999999997</v>
      </c>
      <c r="AT855" s="22">
        <v>0</v>
      </c>
      <c r="AU855" s="22">
        <v>0</v>
      </c>
      <c r="AV855" s="22">
        <v>40776.839999999997</v>
      </c>
      <c r="AW855" s="22">
        <v>0</v>
      </c>
      <c r="AX855" s="22">
        <v>325761.69</v>
      </c>
      <c r="AY855" s="22"/>
      <c r="AZ855" s="22">
        <f>VLOOKUP(A855,[1]Consolidado!$A$4:$AZ$856,52,FALSE)</f>
        <v>0</v>
      </c>
      <c r="BA855" s="22">
        <f>VLOOKUP(A855,'[2]Parcelas ICMS 2018 Calculadas'!$A$4:$BC$856,55,FALSE)</f>
        <v>0</v>
      </c>
      <c r="BB855" s="22">
        <v>0</v>
      </c>
      <c r="BC855" s="22">
        <v>0</v>
      </c>
      <c r="BD855" s="22">
        <v>0</v>
      </c>
      <c r="BE855" s="22"/>
      <c r="BF855" s="22"/>
      <c r="BG855" s="22">
        <v>0</v>
      </c>
      <c r="BH855" s="22"/>
      <c r="BI855" s="22"/>
      <c r="BJ855" s="22">
        <v>0</v>
      </c>
      <c r="BK855" s="22">
        <v>0</v>
      </c>
      <c r="BL855" s="22">
        <v>0</v>
      </c>
      <c r="BM855" s="22">
        <v>0</v>
      </c>
      <c r="BN855" s="23">
        <f t="shared" si="82"/>
        <v>1456315.7899999998</v>
      </c>
      <c r="BO855" s="20">
        <v>70655.48</v>
      </c>
      <c r="BP855" s="20">
        <v>4931.49</v>
      </c>
      <c r="BQ855" s="20">
        <v>1579.71</v>
      </c>
      <c r="BR855" s="20">
        <v>70655.48</v>
      </c>
      <c r="BS855" s="20">
        <v>4931.49</v>
      </c>
      <c r="BT855" s="20">
        <v>1579.71</v>
      </c>
      <c r="BU855" s="20">
        <v>70655.48</v>
      </c>
      <c r="BV855" s="20">
        <v>4931.49</v>
      </c>
      <c r="BW855" s="20">
        <v>1579.71</v>
      </c>
      <c r="BX855" s="20">
        <v>70655.48</v>
      </c>
      <c r="BY855" s="20">
        <v>4931.49</v>
      </c>
      <c r="BZ855" s="20">
        <v>1579.71</v>
      </c>
      <c r="CA855" s="20">
        <v>70655.48</v>
      </c>
      <c r="CB855" s="20">
        <v>4931.49</v>
      </c>
      <c r="CC855" s="20">
        <v>1579.71</v>
      </c>
      <c r="CD855" s="20">
        <v>70655.48</v>
      </c>
      <c r="CE855" s="20">
        <v>4931.49</v>
      </c>
      <c r="CF855" s="20">
        <v>1579.71</v>
      </c>
      <c r="CG855" s="20">
        <v>70655.48</v>
      </c>
      <c r="CH855" s="20">
        <v>4931.49</v>
      </c>
      <c r="CI855" s="20">
        <v>1579.71</v>
      </c>
      <c r="CJ855" s="20">
        <v>70655.48</v>
      </c>
      <c r="CK855" s="20">
        <v>4931.49</v>
      </c>
      <c r="CL855" s="20">
        <v>1579.71</v>
      </c>
      <c r="CM855" s="20">
        <v>70655.48</v>
      </c>
      <c r="CN855" s="20">
        <v>4931.49</v>
      </c>
      <c r="CO855" s="20">
        <v>1579.71</v>
      </c>
      <c r="CP855" s="20">
        <v>70655.48</v>
      </c>
      <c r="CQ855" s="20">
        <v>4931.49</v>
      </c>
      <c r="CR855" s="20">
        <v>1579.71</v>
      </c>
      <c r="CS855" s="20">
        <v>70655.48</v>
      </c>
      <c r="CT855" s="20">
        <v>4931.49</v>
      </c>
      <c r="CU855" s="20">
        <v>1579.71</v>
      </c>
      <c r="CV855" s="20">
        <v>70655.48</v>
      </c>
      <c r="CW855" s="20">
        <v>4931.49</v>
      </c>
      <c r="CX855" s="20">
        <v>1579.71</v>
      </c>
      <c r="CY855" s="20">
        <v>70655.48</v>
      </c>
      <c r="CZ855" s="20">
        <v>4931.49</v>
      </c>
      <c r="DA855" s="20">
        <v>1579.71</v>
      </c>
      <c r="DB855" s="20">
        <v>70655.48</v>
      </c>
      <c r="DC855" s="20">
        <v>4931.49</v>
      </c>
      <c r="DD855" s="20">
        <v>1579.71</v>
      </c>
      <c r="DE855" s="20">
        <v>70655.48</v>
      </c>
      <c r="DF855" s="20">
        <v>4931.49</v>
      </c>
      <c r="DG855" s="20">
        <v>1579.71</v>
      </c>
      <c r="DH855" s="20">
        <v>70655.48</v>
      </c>
      <c r="DI855" s="20">
        <v>4931.49</v>
      </c>
      <c r="DJ855" s="20">
        <v>1579.71</v>
      </c>
      <c r="DK855" s="20">
        <v>70655.48</v>
      </c>
      <c r="DL855" s="20">
        <v>4931.49</v>
      </c>
      <c r="DM855" s="20">
        <v>1579.71</v>
      </c>
      <c r="DN855" s="20">
        <v>70655.48</v>
      </c>
      <c r="DO855" s="20">
        <v>4931.49</v>
      </c>
      <c r="DP855" s="20">
        <v>1579.71</v>
      </c>
      <c r="DQ855" s="20">
        <v>70655.48</v>
      </c>
      <c r="DR855" s="20">
        <v>4931.49</v>
      </c>
      <c r="DS855" s="20">
        <v>1579.71</v>
      </c>
      <c r="DT855" s="20">
        <v>70655.48</v>
      </c>
      <c r="DU855" s="20">
        <v>4931.49</v>
      </c>
      <c r="DV855" s="20">
        <v>1579.71</v>
      </c>
      <c r="DW855" s="20">
        <v>70655.48</v>
      </c>
      <c r="DX855" s="20">
        <v>4931.49</v>
      </c>
      <c r="DY855" s="20">
        <v>1579.71</v>
      </c>
      <c r="DZ855" s="20">
        <v>70655.48</v>
      </c>
      <c r="EA855" s="20">
        <v>4931.49</v>
      </c>
      <c r="EB855" s="20">
        <v>1579.71</v>
      </c>
      <c r="EC855" s="20">
        <v>70655.48</v>
      </c>
      <c r="ED855" s="20">
        <v>4931.49</v>
      </c>
      <c r="EE855" s="20">
        <v>1579.71</v>
      </c>
      <c r="EF855" s="20">
        <v>70655.48</v>
      </c>
      <c r="EG855" s="20">
        <v>4931.49</v>
      </c>
      <c r="EH855" s="20">
        <v>1579.71</v>
      </c>
      <c r="EI855" s="20">
        <f t="shared" si="83"/>
        <v>70655.48</v>
      </c>
      <c r="EJ855" s="20">
        <f t="shared" si="83"/>
        <v>4931.49</v>
      </c>
      <c r="EK855" s="20">
        <f t="shared" si="83"/>
        <v>1579.71</v>
      </c>
      <c r="EL855" s="20">
        <v>70655.48</v>
      </c>
      <c r="EM855" s="20">
        <v>4931.49</v>
      </c>
      <c r="EN855" s="20">
        <v>1579.71</v>
      </c>
      <c r="EO855" s="24">
        <f t="shared" si="84"/>
        <v>2006333.6799999988</v>
      </c>
      <c r="EP855" s="25">
        <f t="shared" si="80"/>
        <v>0</v>
      </c>
      <c r="EQ855" s="25">
        <f t="shared" si="81"/>
        <v>308666.6800000011</v>
      </c>
      <c r="ES855" s="26"/>
    </row>
    <row r="856" spans="1:149" x14ac:dyDescent="0.25">
      <c r="A856" s="36">
        <v>865</v>
      </c>
      <c r="B856" s="15">
        <v>1612476000146</v>
      </c>
      <c r="C856" s="37" t="s">
        <v>870</v>
      </c>
      <c r="D856" s="17">
        <v>302655.17</v>
      </c>
      <c r="E856" s="38">
        <v>1217129.32</v>
      </c>
      <c r="F856" s="19">
        <v>0</v>
      </c>
      <c r="G856" s="20">
        <v>0</v>
      </c>
      <c r="H856" s="21">
        <f t="shared" si="79"/>
        <v>302655.17</v>
      </c>
      <c r="I856" s="21">
        <v>1217129.32</v>
      </c>
      <c r="J856" s="22">
        <v>0</v>
      </c>
      <c r="K856" s="22">
        <v>0</v>
      </c>
      <c r="L856" s="22">
        <v>0</v>
      </c>
      <c r="M856" s="22">
        <v>0</v>
      </c>
      <c r="N856" s="22">
        <v>13868.33</v>
      </c>
      <c r="O856" s="22">
        <v>0</v>
      </c>
      <c r="P856" s="22">
        <v>13868.33</v>
      </c>
      <c r="Q856" s="22">
        <v>0</v>
      </c>
      <c r="R856" s="22">
        <v>13868.33</v>
      </c>
      <c r="S856" s="22">
        <v>13868.33</v>
      </c>
      <c r="T856" s="22">
        <v>13868.33</v>
      </c>
      <c r="U856" s="22">
        <v>13861.61</v>
      </c>
      <c r="V856" s="22">
        <v>13861.61</v>
      </c>
      <c r="W856" s="22">
        <v>13861.61</v>
      </c>
      <c r="X856" s="22">
        <v>13861.61</v>
      </c>
      <c r="Y856" s="22">
        <v>8474.35</v>
      </c>
      <c r="Z856" s="22">
        <v>8474.35</v>
      </c>
      <c r="AA856" s="22">
        <v>8474.35</v>
      </c>
      <c r="AB856" s="22">
        <v>8474.35</v>
      </c>
      <c r="AC856" s="22">
        <v>0</v>
      </c>
      <c r="AD856" s="22">
        <v>8474.35</v>
      </c>
      <c r="AE856" s="22"/>
      <c r="AF856" s="22"/>
      <c r="AG856" s="22">
        <v>8474.35</v>
      </c>
      <c r="AH856" s="22"/>
      <c r="AI856" s="22"/>
      <c r="AJ856" s="22">
        <v>8474.35</v>
      </c>
      <c r="AK856" s="22"/>
      <c r="AL856" s="22">
        <v>8474.35</v>
      </c>
      <c r="AM856" s="22">
        <v>8474.35</v>
      </c>
      <c r="AN856" s="22">
        <v>8474.35</v>
      </c>
      <c r="AO856" s="22"/>
      <c r="AP856" s="22">
        <v>8474.35</v>
      </c>
      <c r="AQ856" s="22"/>
      <c r="AR856" s="22"/>
      <c r="AS856" s="22">
        <v>8474.35</v>
      </c>
      <c r="AT856" s="22">
        <v>0</v>
      </c>
      <c r="AU856" s="22">
        <v>0</v>
      </c>
      <c r="AV856" s="22">
        <v>8474.35</v>
      </c>
      <c r="AW856" s="22">
        <v>0</v>
      </c>
      <c r="AX856" s="22">
        <v>67700.53</v>
      </c>
      <c r="AY856" s="22"/>
      <c r="AZ856" s="22">
        <f>VLOOKUP(A856,[1]Consolidado!$A$4:$AZ$856,52,FALSE)</f>
        <v>0</v>
      </c>
      <c r="BA856" s="22">
        <f>VLOOKUP(A856,'[2]Parcelas ICMS 2018 Calculadas'!$A$4:$BC$856,55,FALSE)</f>
        <v>0</v>
      </c>
      <c r="BB856" s="22">
        <v>0</v>
      </c>
      <c r="BC856" s="22">
        <v>0</v>
      </c>
      <c r="BD856" s="22">
        <v>0</v>
      </c>
      <c r="BE856" s="22"/>
      <c r="BF856" s="22"/>
      <c r="BG856" s="22">
        <v>0</v>
      </c>
      <c r="BH856" s="22"/>
      <c r="BI856" s="22"/>
      <c r="BJ856" s="22">
        <v>0</v>
      </c>
      <c r="BK856" s="22">
        <v>0</v>
      </c>
      <c r="BL856" s="22">
        <v>0</v>
      </c>
      <c r="BM856" s="22">
        <v>0</v>
      </c>
      <c r="BN856" s="23">
        <f t="shared" si="82"/>
        <v>302655.17000000004</v>
      </c>
      <c r="BO856" s="29">
        <v>37147.65</v>
      </c>
      <c r="BP856" s="29">
        <v>2592.77</v>
      </c>
      <c r="BQ856" s="20">
        <v>830.55</v>
      </c>
      <c r="BR856" s="20">
        <v>37147.65</v>
      </c>
      <c r="BS856" s="20">
        <v>2592.77</v>
      </c>
      <c r="BT856" s="20">
        <v>830.55</v>
      </c>
      <c r="BU856" s="20">
        <v>37147.65</v>
      </c>
      <c r="BV856" s="20">
        <v>2592.77</v>
      </c>
      <c r="BW856" s="20">
        <v>830.55</v>
      </c>
      <c r="BX856" s="20">
        <v>37147.65</v>
      </c>
      <c r="BY856" s="20">
        <v>2592.77</v>
      </c>
      <c r="BZ856" s="20">
        <v>830.55</v>
      </c>
      <c r="CA856" s="20">
        <v>37147.65</v>
      </c>
      <c r="CB856" s="20">
        <v>2592.77</v>
      </c>
      <c r="CC856" s="20">
        <v>830.55</v>
      </c>
      <c r="CD856" s="20">
        <v>37147.65</v>
      </c>
      <c r="CE856" s="20">
        <v>2592.77</v>
      </c>
      <c r="CF856" s="20">
        <v>830.55</v>
      </c>
      <c r="CG856" s="20">
        <v>37147.65</v>
      </c>
      <c r="CH856" s="20">
        <v>2592.77</v>
      </c>
      <c r="CI856" s="20">
        <v>830.55</v>
      </c>
      <c r="CJ856" s="20">
        <v>37147.65</v>
      </c>
      <c r="CK856" s="20">
        <v>2592.77</v>
      </c>
      <c r="CL856" s="20">
        <v>830.55</v>
      </c>
      <c r="CM856" s="20">
        <v>37147.65</v>
      </c>
      <c r="CN856" s="20">
        <v>2592.77</v>
      </c>
      <c r="CO856" s="20">
        <v>830.55</v>
      </c>
      <c r="CP856" s="20">
        <v>37147.65</v>
      </c>
      <c r="CQ856" s="20">
        <v>2592.77</v>
      </c>
      <c r="CR856" s="20">
        <v>830.55</v>
      </c>
      <c r="CS856" s="20">
        <v>37147.65</v>
      </c>
      <c r="CT856" s="20">
        <v>2592.77</v>
      </c>
      <c r="CU856" s="20">
        <v>830.55</v>
      </c>
      <c r="CV856" s="20">
        <v>37147.65</v>
      </c>
      <c r="CW856" s="20">
        <v>2592.77</v>
      </c>
      <c r="CX856" s="20">
        <v>830.55</v>
      </c>
      <c r="CY856" s="20">
        <v>37147.65</v>
      </c>
      <c r="CZ856" s="20">
        <v>2592.77</v>
      </c>
      <c r="DA856" s="20">
        <v>830.55</v>
      </c>
      <c r="DB856" s="20">
        <v>37147.65</v>
      </c>
      <c r="DC856" s="20">
        <v>2592.77</v>
      </c>
      <c r="DD856" s="20">
        <v>830.55</v>
      </c>
      <c r="DE856" s="20">
        <v>37147.65</v>
      </c>
      <c r="DF856" s="20">
        <v>2592.77</v>
      </c>
      <c r="DG856" s="20">
        <v>830.55</v>
      </c>
      <c r="DH856" s="20">
        <v>37147.65</v>
      </c>
      <c r="DI856" s="20">
        <v>2592.77</v>
      </c>
      <c r="DJ856" s="20">
        <v>830.55</v>
      </c>
      <c r="DK856" s="20">
        <v>37147.65</v>
      </c>
      <c r="DL856" s="20">
        <v>2592.77</v>
      </c>
      <c r="DM856" s="20">
        <v>830.55</v>
      </c>
      <c r="DN856" s="20">
        <v>37147.65</v>
      </c>
      <c r="DO856" s="20">
        <v>2592.77</v>
      </c>
      <c r="DP856" s="20">
        <v>830.55</v>
      </c>
      <c r="DQ856" s="20">
        <v>37147.65</v>
      </c>
      <c r="DR856" s="20">
        <v>2592.77</v>
      </c>
      <c r="DS856" s="20">
        <v>830.55</v>
      </c>
      <c r="DT856" s="20">
        <v>37147.65</v>
      </c>
      <c r="DU856" s="20">
        <v>2592.77</v>
      </c>
      <c r="DV856" s="20">
        <v>830.55</v>
      </c>
      <c r="DW856" s="20">
        <v>37147.65</v>
      </c>
      <c r="DX856" s="20">
        <v>2592.77</v>
      </c>
      <c r="DY856" s="20">
        <v>830.55</v>
      </c>
      <c r="DZ856" s="20">
        <v>37147.65</v>
      </c>
      <c r="EA856" s="20">
        <v>2592.77</v>
      </c>
      <c r="EB856" s="20">
        <v>830.55</v>
      </c>
      <c r="EC856" s="20">
        <v>37147.65</v>
      </c>
      <c r="ED856" s="20">
        <v>2592.77</v>
      </c>
      <c r="EE856" s="20">
        <v>830.55</v>
      </c>
      <c r="EF856" s="20">
        <v>37147.65</v>
      </c>
      <c r="EG856" s="20">
        <v>2592.77</v>
      </c>
      <c r="EH856" s="20">
        <v>830.55</v>
      </c>
      <c r="EI856" s="20">
        <f t="shared" si="83"/>
        <v>37147.65</v>
      </c>
      <c r="EJ856" s="20">
        <f t="shared" si="83"/>
        <v>2592.77</v>
      </c>
      <c r="EK856" s="20">
        <f t="shared" si="83"/>
        <v>830.55</v>
      </c>
      <c r="EL856" s="20">
        <v>37147.65</v>
      </c>
      <c r="EM856" s="20">
        <v>2592.77</v>
      </c>
      <c r="EN856" s="20">
        <v>830.55</v>
      </c>
      <c r="EO856" s="24">
        <f t="shared" si="84"/>
        <v>1054845.2200000011</v>
      </c>
      <c r="EP856" s="25">
        <f t="shared" si="80"/>
        <v>0</v>
      </c>
      <c r="EQ856" s="25">
        <f t="shared" si="81"/>
        <v>162284.09999999893</v>
      </c>
      <c r="ES856" s="26"/>
    </row>
    <row r="857" spans="1:149" s="41" customFormat="1" x14ac:dyDescent="0.25">
      <c r="A857" s="80" t="s">
        <v>871</v>
      </c>
      <c r="B857" s="81"/>
      <c r="C857" s="82"/>
      <c r="D857" s="39">
        <f>SUM(D4:D856)</f>
        <v>1121961112.7800012</v>
      </c>
      <c r="E857" s="39">
        <f t="shared" ref="E857:DW857" si="85">SUM(E4:E856)</f>
        <v>2300918195.3999991</v>
      </c>
      <c r="F857" s="39">
        <f>SUM(F4:F856)</f>
        <v>22384728.969999995</v>
      </c>
      <c r="G857" s="39">
        <f t="shared" ref="G857:H857" si="86">SUM(G4:G856)</f>
        <v>26555604.613028307</v>
      </c>
      <c r="H857" s="39">
        <f t="shared" si="86"/>
        <v>1073020779.1969717</v>
      </c>
      <c r="I857" s="39">
        <f t="shared" si="85"/>
        <v>2300918195.3999991</v>
      </c>
      <c r="J857" s="39">
        <f>SUM(J4:J856)</f>
        <v>485579.45</v>
      </c>
      <c r="K857" s="39">
        <f t="shared" si="85"/>
        <v>485579.45</v>
      </c>
      <c r="L857" s="39">
        <f t="shared" si="85"/>
        <v>485579.45</v>
      </c>
      <c r="M857" s="39">
        <f t="shared" si="85"/>
        <v>100</v>
      </c>
      <c r="N857" s="39">
        <f t="shared" si="85"/>
        <v>40962887.680000059</v>
      </c>
      <c r="O857" s="39">
        <f t="shared" si="85"/>
        <v>3470461.44</v>
      </c>
      <c r="P857" s="39">
        <f t="shared" si="85"/>
        <v>44593331.970000021</v>
      </c>
      <c r="Q857" s="39">
        <f t="shared" si="85"/>
        <v>51571.519999999997</v>
      </c>
      <c r="R857" s="39">
        <f t="shared" si="85"/>
        <v>44588291.800000019</v>
      </c>
      <c r="S857" s="39">
        <f t="shared" si="85"/>
        <v>44555473.770000018</v>
      </c>
      <c r="T857" s="39">
        <f t="shared" si="85"/>
        <v>44555473.770000018</v>
      </c>
      <c r="U857" s="39">
        <f t="shared" si="85"/>
        <v>44702690.14000006</v>
      </c>
      <c r="V857" s="39">
        <f t="shared" si="85"/>
        <v>44696560.364982061</v>
      </c>
      <c r="W857" s="39">
        <f t="shared" si="85"/>
        <v>44696560.364982061</v>
      </c>
      <c r="X857" s="39">
        <f t="shared" si="85"/>
        <v>44696560.364982061</v>
      </c>
      <c r="Y857" s="39">
        <f t="shared" si="85"/>
        <v>27492650.829999991</v>
      </c>
      <c r="Z857" s="39">
        <f t="shared" si="85"/>
        <v>27492650.829999991</v>
      </c>
      <c r="AA857" s="39">
        <f t="shared" si="85"/>
        <v>27896362.799999997</v>
      </c>
      <c r="AB857" s="39">
        <f t="shared" si="85"/>
        <v>27715284.509999994</v>
      </c>
      <c r="AC857" s="39">
        <f t="shared" si="85"/>
        <v>4166407.9799999995</v>
      </c>
      <c r="AD857" s="39">
        <f t="shared" si="85"/>
        <v>27127459.179999992</v>
      </c>
      <c r="AE857" s="39">
        <f t="shared" si="85"/>
        <v>1959674.43</v>
      </c>
      <c r="AF857" s="39">
        <f t="shared" si="85"/>
        <v>29038194.149999999</v>
      </c>
      <c r="AG857" s="39">
        <f t="shared" si="85"/>
        <v>27042359.179999992</v>
      </c>
      <c r="AH857" s="39">
        <f t="shared" si="85"/>
        <v>29918734.559999999</v>
      </c>
      <c r="AI857" s="39">
        <f t="shared" si="85"/>
        <v>1472418.39</v>
      </c>
      <c r="AJ857" s="39">
        <f t="shared" si="85"/>
        <v>28219774.81000001</v>
      </c>
      <c r="AK857" s="39">
        <f t="shared" si="85"/>
        <v>295002.76</v>
      </c>
      <c r="AL857" s="39">
        <f t="shared" si="85"/>
        <v>28493564.210000008</v>
      </c>
      <c r="AM857" s="39">
        <f t="shared" si="85"/>
        <v>28493564.210000008</v>
      </c>
      <c r="AN857" s="39">
        <f t="shared" si="85"/>
        <v>28745299.41500001</v>
      </c>
      <c r="AO857" s="39">
        <f t="shared" si="85"/>
        <v>505327.05</v>
      </c>
      <c r="AP857" s="39">
        <f t="shared" si="85"/>
        <v>29460583.440000005</v>
      </c>
      <c r="AQ857" s="39">
        <f t="shared" si="85"/>
        <v>505327.05</v>
      </c>
      <c r="AR857" s="39">
        <f t="shared" si="85"/>
        <v>84617.73</v>
      </c>
      <c r="AS857" s="39">
        <f t="shared" si="85"/>
        <v>29481796.800000004</v>
      </c>
      <c r="AT857" s="39">
        <f t="shared" si="85"/>
        <v>4430635.1399999997</v>
      </c>
      <c r="AU857" s="39">
        <f t="shared" si="85"/>
        <v>1955974.2600000002</v>
      </c>
      <c r="AV857" s="39">
        <f t="shared" si="85"/>
        <v>28417361.899999999</v>
      </c>
      <c r="AW857" s="39">
        <f t="shared" si="85"/>
        <v>5998509.3600000022</v>
      </c>
      <c r="AX857" s="39">
        <f t="shared" si="85"/>
        <v>130110125.60999991</v>
      </c>
      <c r="AY857" s="39">
        <f t="shared" si="85"/>
        <v>1108733.6399999999</v>
      </c>
      <c r="AZ857" s="39">
        <f t="shared" si="85"/>
        <v>11155336.240000008</v>
      </c>
      <c r="BA857" s="39">
        <f t="shared" si="85"/>
        <v>179138.84999999998</v>
      </c>
      <c r="BB857" s="39">
        <f t="shared" si="85"/>
        <v>11270509.830000006</v>
      </c>
      <c r="BC857" s="39">
        <f t="shared" si="85"/>
        <v>410760.12</v>
      </c>
      <c r="BD857" s="39">
        <f t="shared" si="85"/>
        <v>603253.57999999996</v>
      </c>
      <c r="BE857" s="39">
        <f t="shared" si="85"/>
        <v>10955542.250000006</v>
      </c>
      <c r="BF857" s="39">
        <f t="shared" si="85"/>
        <v>132453.74</v>
      </c>
      <c r="BG857" s="39">
        <f t="shared" si="85"/>
        <v>369015.26</v>
      </c>
      <c r="BH857" s="39">
        <f t="shared" si="85"/>
        <v>155752.96000000002</v>
      </c>
      <c r="BI857" s="39">
        <f t="shared" si="85"/>
        <v>56147.45</v>
      </c>
      <c r="BJ857" s="39">
        <f t="shared" si="85"/>
        <v>10823805.130000006</v>
      </c>
      <c r="BK857" s="39">
        <f>SUM(BK4:BK856)</f>
        <v>159460.75</v>
      </c>
      <c r="BL857" s="39">
        <f t="shared" si="85"/>
        <v>134004.57999999999</v>
      </c>
      <c r="BM857" s="39">
        <f t="shared" si="85"/>
        <v>180087.16</v>
      </c>
      <c r="BN857" s="39">
        <f>SUM(BN4:BN856)</f>
        <v>1027240363.6599469</v>
      </c>
      <c r="BO857" s="39">
        <f t="shared" si="85"/>
        <v>70225682.080000043</v>
      </c>
      <c r="BP857" s="39">
        <f t="shared" si="85"/>
        <v>4901489.7799999937</v>
      </c>
      <c r="BQ857" s="39">
        <f t="shared" si="85"/>
        <v>1570101.3400000005</v>
      </c>
      <c r="BR857" s="39">
        <f t="shared" si="85"/>
        <v>70225682.080000043</v>
      </c>
      <c r="BS857" s="39">
        <f t="shared" si="85"/>
        <v>4901489.7799999937</v>
      </c>
      <c r="BT857" s="39">
        <f t="shared" si="85"/>
        <v>1570101.3400000005</v>
      </c>
      <c r="BU857" s="39">
        <f t="shared" si="85"/>
        <v>70225682.080000043</v>
      </c>
      <c r="BV857" s="39">
        <f t="shared" si="85"/>
        <v>4901489.7799999937</v>
      </c>
      <c r="BW857" s="39">
        <f t="shared" si="85"/>
        <v>1570101.3400000005</v>
      </c>
      <c r="BX857" s="39">
        <f t="shared" si="85"/>
        <v>70225682.080000043</v>
      </c>
      <c r="BY857" s="39">
        <f t="shared" si="85"/>
        <v>4901489.7799999937</v>
      </c>
      <c r="BZ857" s="39">
        <f t="shared" si="85"/>
        <v>1570101.3400000005</v>
      </c>
      <c r="CA857" s="39">
        <f t="shared" si="85"/>
        <v>70225682.080000043</v>
      </c>
      <c r="CB857" s="39">
        <f t="shared" si="85"/>
        <v>4901489.7799999937</v>
      </c>
      <c r="CC857" s="39">
        <f t="shared" si="85"/>
        <v>1570101.3400000005</v>
      </c>
      <c r="CD857" s="39">
        <f t="shared" si="85"/>
        <v>70225682.080000043</v>
      </c>
      <c r="CE857" s="39">
        <f t="shared" si="85"/>
        <v>4901489.7799999937</v>
      </c>
      <c r="CF857" s="39">
        <f t="shared" si="85"/>
        <v>1570101.3400000005</v>
      </c>
      <c r="CG857" s="39">
        <f t="shared" si="85"/>
        <v>70225682.080000043</v>
      </c>
      <c r="CH857" s="39">
        <f t="shared" si="85"/>
        <v>4901489.7799999937</v>
      </c>
      <c r="CI857" s="39">
        <f t="shared" si="85"/>
        <v>1570101.3400000005</v>
      </c>
      <c r="CJ857" s="39">
        <f t="shared" si="85"/>
        <v>70225682.080000043</v>
      </c>
      <c r="CK857" s="39">
        <f t="shared" si="85"/>
        <v>4901489.7799999937</v>
      </c>
      <c r="CL857" s="39">
        <f t="shared" si="85"/>
        <v>1570101.3400000005</v>
      </c>
      <c r="CM857" s="39">
        <f t="shared" si="85"/>
        <v>70225682.080000043</v>
      </c>
      <c r="CN857" s="39">
        <f t="shared" si="85"/>
        <v>4901489.7799999937</v>
      </c>
      <c r="CO857" s="39">
        <f t="shared" si="85"/>
        <v>1570101.3400000005</v>
      </c>
      <c r="CP857" s="39">
        <f t="shared" si="85"/>
        <v>70225682.080000043</v>
      </c>
      <c r="CQ857" s="39">
        <f t="shared" si="85"/>
        <v>4901489.7799999937</v>
      </c>
      <c r="CR857" s="39">
        <f t="shared" si="85"/>
        <v>1570101.3400000005</v>
      </c>
      <c r="CS857" s="39">
        <f t="shared" si="85"/>
        <v>70225682.080000043</v>
      </c>
      <c r="CT857" s="39">
        <f t="shared" si="85"/>
        <v>4901489.7799999937</v>
      </c>
      <c r="CU857" s="39">
        <f t="shared" si="85"/>
        <v>1570101.3400000005</v>
      </c>
      <c r="CV857" s="39">
        <f t="shared" si="85"/>
        <v>70225682.080000043</v>
      </c>
      <c r="CW857" s="39">
        <f t="shared" si="85"/>
        <v>4901489.7799999937</v>
      </c>
      <c r="CX857" s="39">
        <f t="shared" si="85"/>
        <v>1570101.3400000005</v>
      </c>
      <c r="CY857" s="39">
        <f t="shared" si="85"/>
        <v>70225682.080000043</v>
      </c>
      <c r="CZ857" s="39">
        <f t="shared" si="85"/>
        <v>4901489.7799999937</v>
      </c>
      <c r="DA857" s="39">
        <f t="shared" si="85"/>
        <v>1570101.3400000005</v>
      </c>
      <c r="DB857" s="39">
        <f t="shared" si="85"/>
        <v>70225682.080000043</v>
      </c>
      <c r="DC857" s="39">
        <f t="shared" si="85"/>
        <v>4901489.7799999937</v>
      </c>
      <c r="DD857" s="39">
        <f t="shared" si="85"/>
        <v>1570101.3400000005</v>
      </c>
      <c r="DE857" s="39">
        <f t="shared" si="85"/>
        <v>70225682.080000043</v>
      </c>
      <c r="DF857" s="39">
        <f t="shared" si="85"/>
        <v>4901489.7799999937</v>
      </c>
      <c r="DG857" s="39">
        <f t="shared" si="85"/>
        <v>1570101.3400000005</v>
      </c>
      <c r="DH857" s="39">
        <f t="shared" si="85"/>
        <v>70225682.080000043</v>
      </c>
      <c r="DI857" s="39">
        <f t="shared" si="85"/>
        <v>4901489.7799999937</v>
      </c>
      <c r="DJ857" s="39">
        <f t="shared" si="85"/>
        <v>1570101.3400000005</v>
      </c>
      <c r="DK857" s="39">
        <f t="shared" si="85"/>
        <v>70225682.080000043</v>
      </c>
      <c r="DL857" s="39">
        <f t="shared" si="85"/>
        <v>4901489.7799999937</v>
      </c>
      <c r="DM857" s="39">
        <f t="shared" si="85"/>
        <v>1570101.3400000005</v>
      </c>
      <c r="DN857" s="39">
        <f t="shared" si="85"/>
        <v>70225682.080000043</v>
      </c>
      <c r="DO857" s="39">
        <f t="shared" si="85"/>
        <v>4901489.7799999937</v>
      </c>
      <c r="DP857" s="39">
        <f t="shared" si="85"/>
        <v>1570101.3400000005</v>
      </c>
      <c r="DQ857" s="39">
        <f t="shared" si="85"/>
        <v>70225682.080000043</v>
      </c>
      <c r="DR857" s="39">
        <f t="shared" si="85"/>
        <v>4901489.7799999937</v>
      </c>
      <c r="DS857" s="39">
        <f t="shared" si="85"/>
        <v>1570101.3400000005</v>
      </c>
      <c r="DT857" s="39">
        <f t="shared" si="85"/>
        <v>70225682.080000043</v>
      </c>
      <c r="DU857" s="39">
        <f t="shared" si="85"/>
        <v>4901489.7799999937</v>
      </c>
      <c r="DV857" s="39">
        <f t="shared" si="85"/>
        <v>1570101.3400000005</v>
      </c>
      <c r="DW857" s="39">
        <f t="shared" si="85"/>
        <v>70225682.080000043</v>
      </c>
      <c r="DX857" s="39">
        <f t="shared" ref="DX857:DY857" si="87">SUM(DX4:DX856)</f>
        <v>4901489.7799999937</v>
      </c>
      <c r="DY857" s="39">
        <f t="shared" si="87"/>
        <v>1570101.3400000005</v>
      </c>
      <c r="DZ857" s="39">
        <f>SUM(DZ4:DZ856)</f>
        <v>70225682.080000043</v>
      </c>
      <c r="EA857" s="39">
        <f t="shared" ref="EA857:EN857" si="88">SUM(EA4:EA856)</f>
        <v>4901489.7799999937</v>
      </c>
      <c r="EB857" s="39">
        <f t="shared" si="88"/>
        <v>1570101.3400000005</v>
      </c>
      <c r="EC857" s="39">
        <f t="shared" si="88"/>
        <v>70225682.080000043</v>
      </c>
      <c r="ED857" s="39">
        <f t="shared" si="88"/>
        <v>4901489.7799999937</v>
      </c>
      <c r="EE857" s="39">
        <f t="shared" si="88"/>
        <v>1570101.3400000005</v>
      </c>
      <c r="EF857" s="39">
        <f t="shared" si="88"/>
        <v>70225682.080000043</v>
      </c>
      <c r="EG857" s="39">
        <f t="shared" si="88"/>
        <v>4901489.7799999937</v>
      </c>
      <c r="EH857" s="39">
        <f t="shared" si="88"/>
        <v>1570101.3400000005</v>
      </c>
      <c r="EI857" s="39">
        <f t="shared" si="88"/>
        <v>70225682.080000043</v>
      </c>
      <c r="EJ857" s="39">
        <f t="shared" si="88"/>
        <v>4901489.7799999937</v>
      </c>
      <c r="EK857" s="39">
        <f t="shared" si="88"/>
        <v>1570101.3400000005</v>
      </c>
      <c r="EL857" s="39">
        <f t="shared" si="88"/>
        <v>70225682.080000043</v>
      </c>
      <c r="EM857" s="39">
        <f t="shared" si="88"/>
        <v>4901489.7799999937</v>
      </c>
      <c r="EN857" s="39">
        <f t="shared" si="88"/>
        <v>1570101.3400000005</v>
      </c>
      <c r="EO857" s="24">
        <f>SUM(BO857:EN857)</f>
        <v>1994129103.1999984</v>
      </c>
      <c r="EP857" s="40">
        <f>SUM(EP4:EP856)</f>
        <v>45780415.537025638</v>
      </c>
      <c r="EQ857" s="40">
        <f>SUM(EQ4:EQ856)</f>
        <v>306789092.20000052</v>
      </c>
      <c r="ES857" s="26"/>
    </row>
    <row r="858" spans="1:149" ht="15.75" thickBot="1" x14ac:dyDescent="0.3">
      <c r="A858" s="42" t="s">
        <v>872</v>
      </c>
      <c r="B858" s="42"/>
      <c r="C858" s="42"/>
      <c r="E858" s="43">
        <v>2623368904.1999998</v>
      </c>
      <c r="F858" s="44"/>
      <c r="G858" s="44"/>
      <c r="H858" s="45"/>
      <c r="I858" s="46">
        <f>I859-I857</f>
        <v>2623368904.2000012</v>
      </c>
      <c r="J858" s="44" t="s">
        <v>873</v>
      </c>
      <c r="M858" s="44"/>
      <c r="N858" s="44"/>
      <c r="O858" s="44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22"/>
      <c r="BL858" s="47"/>
      <c r="BM858" s="47"/>
      <c r="BO858" s="48">
        <v>80067109.969999999</v>
      </c>
      <c r="BP858" s="48">
        <v>5588384.5300000003</v>
      </c>
      <c r="BQ858" s="48">
        <v>1790135.62</v>
      </c>
      <c r="BR858" s="48">
        <v>80067109.969999999</v>
      </c>
      <c r="BS858" s="48">
        <v>5588384.5300000003</v>
      </c>
      <c r="BT858" s="48">
        <v>1790135.62</v>
      </c>
      <c r="BU858" s="48">
        <v>80067109.969999999</v>
      </c>
      <c r="BV858" s="48">
        <v>5588384.5300000003</v>
      </c>
      <c r="BW858" s="48">
        <v>1790135.62</v>
      </c>
      <c r="BX858" s="48">
        <v>80067109.969999999</v>
      </c>
      <c r="BY858" s="48">
        <v>5588384.5300000003</v>
      </c>
      <c r="BZ858" s="46">
        <v>1790135.62</v>
      </c>
      <c r="CA858" s="48">
        <v>80067109.969999999</v>
      </c>
      <c r="CB858" s="48">
        <v>5588384.5300000003</v>
      </c>
      <c r="CC858" s="48">
        <v>1790135.62</v>
      </c>
      <c r="CD858" s="48">
        <v>80067109.969999999</v>
      </c>
      <c r="CE858" s="48">
        <v>5588384.5300000003</v>
      </c>
      <c r="CF858" s="48">
        <v>1790135.62</v>
      </c>
      <c r="CG858" s="48">
        <v>80067109.969999999</v>
      </c>
      <c r="CH858" s="48">
        <v>5588384.5300000003</v>
      </c>
      <c r="CI858" s="48">
        <v>1790135.62</v>
      </c>
      <c r="CJ858" s="48">
        <v>80067109.969999999</v>
      </c>
      <c r="CK858" s="46">
        <v>5588384.5300000003</v>
      </c>
      <c r="CL858" s="48">
        <v>1790135.62</v>
      </c>
      <c r="CM858" s="48">
        <v>80067109.969999999</v>
      </c>
      <c r="CN858" s="48">
        <v>5588384.5300000003</v>
      </c>
      <c r="CO858" s="48">
        <v>1790135.62</v>
      </c>
      <c r="CP858" s="48">
        <v>80067109.969999999</v>
      </c>
      <c r="CQ858" s="48">
        <v>5588384.5300000003</v>
      </c>
      <c r="CR858" s="48">
        <v>1790135.62</v>
      </c>
      <c r="CS858" s="48">
        <v>80067109.969999999</v>
      </c>
      <c r="CT858" s="48">
        <v>5588384.5300000003</v>
      </c>
      <c r="CU858" s="48">
        <v>1790135.62</v>
      </c>
      <c r="CV858" s="48">
        <v>80067109.969999999</v>
      </c>
      <c r="CW858" s="48">
        <v>5588384.5300000003</v>
      </c>
      <c r="CX858" s="48">
        <v>1790135.62</v>
      </c>
      <c r="CY858" s="48">
        <v>80067109.969999999</v>
      </c>
      <c r="CZ858" s="48">
        <v>5588384.5300000003</v>
      </c>
      <c r="DA858" s="48">
        <v>1790135.62</v>
      </c>
      <c r="DB858" s="46">
        <v>80067109.969999999</v>
      </c>
      <c r="DC858" s="46">
        <v>5588384.5300000003</v>
      </c>
      <c r="DD858" s="46">
        <v>1790135.62</v>
      </c>
      <c r="DE858" s="46">
        <v>80067109.969999999</v>
      </c>
      <c r="DF858" s="46">
        <v>5588384.5300000003</v>
      </c>
      <c r="DG858" s="46">
        <v>1790135.62</v>
      </c>
      <c r="DH858" s="46">
        <v>80067109.969999999</v>
      </c>
      <c r="DI858" s="46">
        <v>5588384.5300000003</v>
      </c>
      <c r="DJ858" s="46">
        <v>1790135.62</v>
      </c>
      <c r="DK858" s="46">
        <v>80067109.969999999</v>
      </c>
      <c r="DL858" s="46">
        <v>5588384.5300000003</v>
      </c>
      <c r="DM858" s="46">
        <v>1790135.62</v>
      </c>
      <c r="DN858" s="48">
        <v>80067109.969999999</v>
      </c>
      <c r="DO858" s="48">
        <v>5588384.5300000003</v>
      </c>
      <c r="DP858" s="49">
        <v>1790135.62</v>
      </c>
      <c r="DQ858" s="50">
        <v>80067109.969999999</v>
      </c>
      <c r="DR858" s="49">
        <v>5588384.5300000003</v>
      </c>
      <c r="DS858" s="49">
        <v>1790135.62</v>
      </c>
      <c r="DT858" s="49">
        <v>80067109.969999999</v>
      </c>
      <c r="DU858" s="49">
        <v>5588384.5300000003</v>
      </c>
      <c r="DV858" s="49">
        <v>1790135.62</v>
      </c>
      <c r="DW858" s="49">
        <v>80067109.969999999</v>
      </c>
      <c r="DX858" s="49">
        <v>5588384.5300000003</v>
      </c>
      <c r="DY858" s="49">
        <v>1790135.62</v>
      </c>
      <c r="DZ858" s="49">
        <v>80067109.969999999</v>
      </c>
      <c r="EA858" s="49">
        <v>5588384.5300000003</v>
      </c>
      <c r="EB858" s="48">
        <v>1790135.62</v>
      </c>
      <c r="EC858" s="48">
        <v>80067109.969999999</v>
      </c>
      <c r="ED858" s="48">
        <v>5588384.5300000003</v>
      </c>
      <c r="EE858" s="48">
        <v>1790135.62</v>
      </c>
      <c r="EF858" s="48">
        <v>80067109.969999999</v>
      </c>
      <c r="EG858" s="48">
        <v>5588384.5300000003</v>
      </c>
      <c r="EH858" s="48">
        <v>1790135.62</v>
      </c>
      <c r="EI858" s="48">
        <v>80067109.969999999</v>
      </c>
      <c r="EJ858" s="48">
        <v>5588384.5300000003</v>
      </c>
      <c r="EK858" s="48">
        <v>1790135.62</v>
      </c>
      <c r="EL858" s="48">
        <v>80067109.969999999</v>
      </c>
      <c r="EM858" s="48">
        <v>5588384.5300000003</v>
      </c>
      <c r="EN858" s="48">
        <v>1790135.62</v>
      </c>
      <c r="EO858" s="24">
        <f t="shared" si="84"/>
        <v>2273586383.1199985</v>
      </c>
      <c r="EP858" s="45"/>
      <c r="EQ858" s="51">
        <f>I858-EO858</f>
        <v>349782521.08000278</v>
      </c>
      <c r="ER858" s="52" t="s">
        <v>874</v>
      </c>
      <c r="ES858" s="26"/>
    </row>
    <row r="859" spans="1:149" x14ac:dyDescent="0.25">
      <c r="D859" s="54"/>
      <c r="E859" s="55">
        <f>SUM(E857:E858)</f>
        <v>4924287099.5999985</v>
      </c>
      <c r="F859" s="55"/>
      <c r="G859" s="56"/>
      <c r="H859" s="55"/>
      <c r="I859" s="55">
        <v>4924287099.6000004</v>
      </c>
      <c r="J859" s="55" t="s">
        <v>875</v>
      </c>
      <c r="M859" s="55"/>
      <c r="N859" s="55"/>
      <c r="O859" s="55"/>
      <c r="P859" s="55"/>
      <c r="Q859" s="55"/>
      <c r="R859" s="55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O859" s="57">
        <f>SUM(BO857:BO858)</f>
        <v>150292792.05000004</v>
      </c>
      <c r="BP859" s="57">
        <f t="shared" ref="BP859:DG859" si="89">SUM(BP857:BP858)</f>
        <v>10489874.309999995</v>
      </c>
      <c r="BQ859" s="57">
        <f t="shared" si="89"/>
        <v>3360236.9600000009</v>
      </c>
      <c r="BR859" s="57">
        <f t="shared" si="89"/>
        <v>150292792.05000004</v>
      </c>
      <c r="BS859" s="57">
        <f t="shared" si="89"/>
        <v>10489874.309999995</v>
      </c>
      <c r="BT859" s="57">
        <f t="shared" si="89"/>
        <v>3360236.9600000009</v>
      </c>
      <c r="BU859" s="57">
        <f t="shared" si="89"/>
        <v>150292792.05000004</v>
      </c>
      <c r="BV859" s="57">
        <f t="shared" si="89"/>
        <v>10489874.309999995</v>
      </c>
      <c r="BW859" s="57">
        <f t="shared" si="89"/>
        <v>3360236.9600000009</v>
      </c>
      <c r="BX859" s="57">
        <f t="shared" si="89"/>
        <v>150292792.05000004</v>
      </c>
      <c r="BY859" s="57">
        <f t="shared" si="89"/>
        <v>10489874.309999995</v>
      </c>
      <c r="BZ859" s="57">
        <f t="shared" si="89"/>
        <v>3360236.9600000009</v>
      </c>
      <c r="CA859" s="57">
        <f t="shared" si="89"/>
        <v>150292792.05000004</v>
      </c>
      <c r="CB859" s="57">
        <f t="shared" si="89"/>
        <v>10489874.309999995</v>
      </c>
      <c r="CC859" s="57">
        <f t="shared" si="89"/>
        <v>3360236.9600000009</v>
      </c>
      <c r="CD859" s="57">
        <f t="shared" si="89"/>
        <v>150292792.05000004</v>
      </c>
      <c r="CE859" s="57">
        <f t="shared" si="89"/>
        <v>10489874.309999995</v>
      </c>
      <c r="CF859" s="57">
        <f t="shared" si="89"/>
        <v>3360236.9600000009</v>
      </c>
      <c r="CG859" s="57">
        <f t="shared" si="89"/>
        <v>150292792.05000004</v>
      </c>
      <c r="CH859" s="57">
        <f t="shared" si="89"/>
        <v>10489874.309999995</v>
      </c>
      <c r="CI859" s="57">
        <f t="shared" si="89"/>
        <v>3360236.9600000009</v>
      </c>
      <c r="CJ859" s="57">
        <f t="shared" si="89"/>
        <v>150292792.05000004</v>
      </c>
      <c r="CK859" s="57">
        <f t="shared" si="89"/>
        <v>10489874.309999995</v>
      </c>
      <c r="CL859" s="57">
        <f t="shared" si="89"/>
        <v>3360236.9600000009</v>
      </c>
      <c r="CM859" s="57">
        <f t="shared" si="89"/>
        <v>150292792.05000004</v>
      </c>
      <c r="CN859" s="57">
        <f t="shared" si="89"/>
        <v>10489874.309999995</v>
      </c>
      <c r="CO859" s="57">
        <f t="shared" si="89"/>
        <v>3360236.9600000009</v>
      </c>
      <c r="CP859" s="57">
        <f t="shared" si="89"/>
        <v>150292792.05000004</v>
      </c>
      <c r="CQ859" s="57">
        <f t="shared" si="89"/>
        <v>10489874.309999995</v>
      </c>
      <c r="CR859" s="57">
        <f t="shared" si="89"/>
        <v>3360236.9600000009</v>
      </c>
      <c r="CS859" s="57">
        <f t="shared" si="89"/>
        <v>150292792.05000004</v>
      </c>
      <c r="CT859" s="57">
        <f t="shared" si="89"/>
        <v>10489874.309999995</v>
      </c>
      <c r="CU859" s="57">
        <f t="shared" si="89"/>
        <v>3360236.9600000009</v>
      </c>
      <c r="CV859" s="57">
        <f t="shared" si="89"/>
        <v>150292792.05000004</v>
      </c>
      <c r="CW859" s="57">
        <f t="shared" si="89"/>
        <v>10489874.309999995</v>
      </c>
      <c r="CX859" s="57">
        <f t="shared" si="89"/>
        <v>3360236.9600000009</v>
      </c>
      <c r="CY859" s="57">
        <f t="shared" si="89"/>
        <v>150292792.05000004</v>
      </c>
      <c r="CZ859" s="57">
        <f t="shared" si="89"/>
        <v>10489874.309999995</v>
      </c>
      <c r="DA859" s="57">
        <f t="shared" si="89"/>
        <v>3360236.9600000009</v>
      </c>
      <c r="DB859" s="57">
        <f t="shared" si="89"/>
        <v>150292792.05000004</v>
      </c>
      <c r="DC859" s="57">
        <f t="shared" si="89"/>
        <v>10489874.309999995</v>
      </c>
      <c r="DD859" s="57">
        <f t="shared" si="89"/>
        <v>3360236.9600000009</v>
      </c>
      <c r="DE859" s="57">
        <f t="shared" si="89"/>
        <v>150292792.05000004</v>
      </c>
      <c r="DF859" s="57">
        <f t="shared" si="89"/>
        <v>10489874.309999995</v>
      </c>
      <c r="DG859" s="57">
        <f t="shared" si="89"/>
        <v>3360236.9600000009</v>
      </c>
      <c r="DH859" s="57">
        <f>SUM(DH857:DH858)</f>
        <v>150292792.05000004</v>
      </c>
      <c r="DI859" s="57">
        <f t="shared" ref="DI859:DM859" si="90">SUM(DI857:DI858)</f>
        <v>10489874.309999995</v>
      </c>
      <c r="DJ859" s="57">
        <f t="shared" si="90"/>
        <v>3360236.9600000009</v>
      </c>
      <c r="DK859" s="57">
        <f t="shared" si="90"/>
        <v>150292792.05000004</v>
      </c>
      <c r="DL859" s="57">
        <f t="shared" si="90"/>
        <v>10489874.309999995</v>
      </c>
      <c r="DM859" s="57">
        <f t="shared" si="90"/>
        <v>3360236.9600000009</v>
      </c>
      <c r="DN859" s="57">
        <f>SUM(DN857:DN858)</f>
        <v>150292792.05000004</v>
      </c>
      <c r="DO859" s="57">
        <f>SUM(DO857:DO858)</f>
        <v>10489874.309999995</v>
      </c>
      <c r="DP859" s="57">
        <f>SUM(DP857:DP858)</f>
        <v>3360236.9600000009</v>
      </c>
      <c r="DQ859" s="57">
        <f t="shared" ref="DQ859:EN859" si="91">SUM(DQ857:DQ858)</f>
        <v>150292792.05000004</v>
      </c>
      <c r="DR859" s="57">
        <f t="shared" si="91"/>
        <v>10489874.309999995</v>
      </c>
      <c r="DS859" s="57">
        <f t="shared" si="91"/>
        <v>3360236.9600000009</v>
      </c>
      <c r="DT859" s="57">
        <f t="shared" si="91"/>
        <v>150292792.05000004</v>
      </c>
      <c r="DU859" s="57">
        <f t="shared" si="91"/>
        <v>10489874.309999995</v>
      </c>
      <c r="DV859" s="57">
        <f t="shared" si="91"/>
        <v>3360236.9600000009</v>
      </c>
      <c r="DW859" s="57">
        <f t="shared" si="91"/>
        <v>150292792.05000004</v>
      </c>
      <c r="DX859" s="57">
        <f t="shared" si="91"/>
        <v>10489874.309999995</v>
      </c>
      <c r="DY859" s="57">
        <f t="shared" si="91"/>
        <v>3360236.9600000009</v>
      </c>
      <c r="DZ859" s="57">
        <f t="shared" si="91"/>
        <v>150292792.05000004</v>
      </c>
      <c r="EA859" s="57">
        <f t="shared" si="91"/>
        <v>10489874.309999995</v>
      </c>
      <c r="EB859" s="57">
        <f t="shared" si="91"/>
        <v>3360236.9600000009</v>
      </c>
      <c r="EC859" s="57">
        <f t="shared" si="91"/>
        <v>150292792.05000004</v>
      </c>
      <c r="ED859" s="57">
        <f t="shared" si="91"/>
        <v>10489874.309999995</v>
      </c>
      <c r="EE859" s="57">
        <f t="shared" si="91"/>
        <v>3360236.9600000009</v>
      </c>
      <c r="EF859" s="57">
        <f t="shared" si="91"/>
        <v>150292792.05000004</v>
      </c>
      <c r="EG859" s="57">
        <f t="shared" si="91"/>
        <v>10489874.309999995</v>
      </c>
      <c r="EH859" s="57">
        <f t="shared" si="91"/>
        <v>3360236.9600000009</v>
      </c>
      <c r="EI859" s="57">
        <f t="shared" si="91"/>
        <v>150292792.05000004</v>
      </c>
      <c r="EJ859" s="57">
        <f t="shared" si="91"/>
        <v>10489874.309999995</v>
      </c>
      <c r="EK859" s="57">
        <f t="shared" si="91"/>
        <v>3360236.9600000009</v>
      </c>
      <c r="EL859" s="57">
        <f t="shared" si="91"/>
        <v>150292792.05000004</v>
      </c>
      <c r="EM859" s="57">
        <f t="shared" si="91"/>
        <v>10489874.309999995</v>
      </c>
      <c r="EN859" s="57">
        <f t="shared" si="91"/>
        <v>3360236.9600000009</v>
      </c>
      <c r="EO859" s="58">
        <f>SUM(EO857:EO858)</f>
        <v>4267715486.3199968</v>
      </c>
      <c r="EP859" s="59" t="s">
        <v>876</v>
      </c>
      <c r="EQ859" s="60">
        <f>SUM(EQ857:EQ858)</f>
        <v>656571613.28000331</v>
      </c>
      <c r="ER859" s="52" t="s">
        <v>876</v>
      </c>
    </row>
    <row r="860" spans="1:149" x14ac:dyDescent="0.25">
      <c r="G860" s="61"/>
      <c r="H860" s="56"/>
      <c r="P860" s="56"/>
      <c r="Q860" s="56"/>
      <c r="R860" s="56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O860" s="61"/>
      <c r="BP860" s="61"/>
      <c r="BQ860" s="61"/>
      <c r="EH860" s="26"/>
      <c r="EI860" s="26"/>
      <c r="EJ860" s="26"/>
      <c r="EK860" s="26"/>
      <c r="EL860" s="26"/>
      <c r="EM860" s="26"/>
      <c r="EN860" s="26"/>
      <c r="EO860" s="56"/>
      <c r="EP860" s="61"/>
      <c r="EQ860" s="44"/>
    </row>
    <row r="861" spans="1:149" ht="45" x14ac:dyDescent="0.25">
      <c r="A861" s="62" t="s">
        <v>877</v>
      </c>
      <c r="B861" s="62" t="s">
        <v>2</v>
      </c>
      <c r="C861" s="62" t="s">
        <v>878</v>
      </c>
      <c r="D861" s="63" t="s">
        <v>879</v>
      </c>
      <c r="E861" s="64" t="s">
        <v>880</v>
      </c>
      <c r="F861" s="64" t="s">
        <v>881</v>
      </c>
      <c r="G861" s="62" t="s">
        <v>882</v>
      </c>
      <c r="H861" s="65"/>
      <c r="J861" s="56"/>
      <c r="L861" s="66">
        <f>I859/30</f>
        <v>164142903.32000002</v>
      </c>
      <c r="M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26"/>
      <c r="EP861" s="56"/>
    </row>
    <row r="862" spans="1:149" x14ac:dyDescent="0.25">
      <c r="A862" s="67">
        <v>15</v>
      </c>
      <c r="B862" s="68" t="s">
        <v>32</v>
      </c>
      <c r="C862" s="69">
        <v>1740721.63</v>
      </c>
      <c r="D862" s="70">
        <v>1713023.4567158425</v>
      </c>
      <c r="E862" s="71">
        <v>27698.173284157412</v>
      </c>
      <c r="F862" s="29"/>
      <c r="G862" s="71">
        <v>0</v>
      </c>
      <c r="H862" s="56"/>
      <c r="I862" s="72"/>
      <c r="L862" s="66">
        <f>L861*19</f>
        <v>3118715163.0800004</v>
      </c>
      <c r="M862" s="45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O862" s="44"/>
      <c r="BP862" s="44"/>
      <c r="CR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66"/>
      <c r="EP862" s="74"/>
      <c r="EQ862" s="45"/>
    </row>
    <row r="863" spans="1:149" x14ac:dyDescent="0.25">
      <c r="A863" s="67">
        <v>17</v>
      </c>
      <c r="B863" s="68" t="s">
        <v>34</v>
      </c>
      <c r="C863" s="69">
        <v>4130435.96</v>
      </c>
      <c r="D863" s="70"/>
      <c r="E863" s="71"/>
      <c r="F863" s="71">
        <v>350653.42999999993</v>
      </c>
      <c r="G863" s="71">
        <v>3779782.5300000003</v>
      </c>
      <c r="H863" s="56"/>
      <c r="I863" s="72"/>
      <c r="M863" s="45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O863" s="75"/>
      <c r="BP863" s="75"/>
      <c r="EO863" s="66"/>
    </row>
    <row r="864" spans="1:149" x14ac:dyDescent="0.25">
      <c r="A864" s="67">
        <v>112</v>
      </c>
      <c r="B864" s="68" t="s">
        <v>129</v>
      </c>
      <c r="C864" s="69">
        <v>19424777.420000002</v>
      </c>
      <c r="D864" s="70"/>
      <c r="E864" s="71"/>
      <c r="F864" s="71">
        <v>1261554.24</v>
      </c>
      <c r="G864" s="71">
        <v>18163223.183460098</v>
      </c>
      <c r="H864" s="56"/>
      <c r="I864" s="72"/>
      <c r="M864" s="45"/>
      <c r="CR864" s="56"/>
    </row>
    <row r="865" spans="1:14" x14ac:dyDescent="0.25">
      <c r="A865" s="67">
        <v>114</v>
      </c>
      <c r="B865" s="68" t="s">
        <v>131</v>
      </c>
      <c r="C865" s="69">
        <v>4090876.74</v>
      </c>
      <c r="D865" s="70">
        <v>2122614.98</v>
      </c>
      <c r="E865" s="71">
        <v>889865.37</v>
      </c>
      <c r="F865" s="71">
        <v>174436.46</v>
      </c>
      <c r="G865" s="71">
        <f>C865-D865-E865-F865</f>
        <v>903959.93000000017</v>
      </c>
      <c r="H865" s="56"/>
      <c r="I865" s="72"/>
      <c r="M865" s="45"/>
      <c r="N865" s="45"/>
    </row>
    <row r="866" spans="1:14" x14ac:dyDescent="0.25">
      <c r="A866" s="67">
        <v>322</v>
      </c>
      <c r="B866" s="68" t="s">
        <v>339</v>
      </c>
      <c r="C866" s="69">
        <v>1550096.8</v>
      </c>
      <c r="D866" s="70">
        <v>588622.78888174146</v>
      </c>
      <c r="E866" s="71">
        <v>258621.57731353905</v>
      </c>
      <c r="F866" s="71">
        <v>392512.82</v>
      </c>
      <c r="G866" s="71">
        <v>310339.61380471947</v>
      </c>
      <c r="H866" s="56"/>
      <c r="I866" s="72"/>
      <c r="M866" s="45"/>
      <c r="N866" s="45"/>
    </row>
    <row r="867" spans="1:14" x14ac:dyDescent="0.25">
      <c r="A867" s="67">
        <v>324</v>
      </c>
      <c r="B867" s="68" t="s">
        <v>341</v>
      </c>
      <c r="C867" s="69">
        <v>754107.43</v>
      </c>
      <c r="D867" s="71">
        <v>2.4638285394757986E-3</v>
      </c>
      <c r="E867" s="71"/>
      <c r="F867" s="71">
        <v>754107.42753617151</v>
      </c>
      <c r="G867" s="71">
        <v>0</v>
      </c>
      <c r="H867" s="56"/>
      <c r="I867" s="72"/>
    </row>
    <row r="868" spans="1:14" x14ac:dyDescent="0.25">
      <c r="A868" s="67">
        <v>342</v>
      </c>
      <c r="B868" s="68" t="s">
        <v>359</v>
      </c>
      <c r="C868" s="69">
        <v>2833339.9</v>
      </c>
      <c r="D868" s="71">
        <v>2833339.9</v>
      </c>
      <c r="E868" s="71"/>
      <c r="F868" s="29"/>
      <c r="G868" s="71">
        <v>0</v>
      </c>
      <c r="H868" s="56"/>
      <c r="I868" s="72"/>
    </row>
    <row r="869" spans="1:14" x14ac:dyDescent="0.25">
      <c r="A869" s="67">
        <v>450</v>
      </c>
      <c r="B869" s="68" t="s">
        <v>467</v>
      </c>
      <c r="C869" s="69">
        <v>6874707.7000000002</v>
      </c>
      <c r="D869" s="71">
        <v>2678557.8098947862</v>
      </c>
      <c r="E869" s="71">
        <v>1203888.5657640919</v>
      </c>
      <c r="F869" s="71">
        <v>309064.53999999998</v>
      </c>
      <c r="G869" s="71">
        <v>2683196.784341122</v>
      </c>
      <c r="H869" s="56"/>
      <c r="I869" s="72"/>
    </row>
    <row r="870" spans="1:14" x14ac:dyDescent="0.25">
      <c r="A870" s="67">
        <v>459</v>
      </c>
      <c r="B870" s="68" t="s">
        <v>476</v>
      </c>
      <c r="C870" s="69">
        <v>767000</v>
      </c>
      <c r="D870" s="71">
        <v>767000</v>
      </c>
      <c r="E870" s="71"/>
      <c r="F870" s="29"/>
      <c r="G870" s="71">
        <v>0</v>
      </c>
      <c r="H870" s="56"/>
      <c r="I870" s="72"/>
    </row>
    <row r="871" spans="1:14" x14ac:dyDescent="0.25">
      <c r="A871" s="67">
        <v>461</v>
      </c>
      <c r="B871" s="68" t="s">
        <v>478</v>
      </c>
      <c r="C871" s="69">
        <v>5188657.18</v>
      </c>
      <c r="D871" s="71">
        <v>5188657.18</v>
      </c>
      <c r="E871" s="71"/>
      <c r="F871" s="29"/>
      <c r="G871" s="71">
        <v>0</v>
      </c>
      <c r="H871" s="56"/>
      <c r="I871" s="72"/>
    </row>
    <row r="872" spans="1:14" x14ac:dyDescent="0.25">
      <c r="A872" s="67">
        <v>477</v>
      </c>
      <c r="B872" s="68" t="s">
        <v>494</v>
      </c>
      <c r="C872" s="69">
        <v>1706144.98</v>
      </c>
      <c r="D872" s="71">
        <v>406293.87</v>
      </c>
      <c r="E872" s="71">
        <v>0</v>
      </c>
      <c r="F872" s="29">
        <v>0</v>
      </c>
      <c r="G872" s="71">
        <f>C872-D872</f>
        <v>1299851.1099999999</v>
      </c>
      <c r="H872" s="56"/>
      <c r="I872" s="72"/>
    </row>
    <row r="873" spans="1:14" x14ac:dyDescent="0.25">
      <c r="A873" s="67">
        <v>507</v>
      </c>
      <c r="B873" s="68" t="s">
        <v>524</v>
      </c>
      <c r="C873" s="69">
        <v>1568534.75</v>
      </c>
      <c r="D873" s="71">
        <v>0</v>
      </c>
      <c r="E873" s="71"/>
      <c r="F873" s="71">
        <v>120852.68</v>
      </c>
      <c r="G873" s="71">
        <v>1447682.07</v>
      </c>
      <c r="H873" s="56"/>
      <c r="I873" s="72"/>
    </row>
    <row r="874" spans="1:14" x14ac:dyDescent="0.25">
      <c r="A874" s="67">
        <v>598</v>
      </c>
      <c r="B874" s="68" t="s">
        <v>615</v>
      </c>
      <c r="C874" s="69">
        <v>9817680.6400000006</v>
      </c>
      <c r="D874" s="71">
        <v>8337406.0075359382</v>
      </c>
      <c r="E874" s="71">
        <v>1480274.6324640624</v>
      </c>
      <c r="F874" s="29"/>
      <c r="G874" s="71">
        <v>0</v>
      </c>
      <c r="H874" s="56"/>
      <c r="I874" s="72"/>
    </row>
    <row r="875" spans="1:14" x14ac:dyDescent="0.25">
      <c r="A875" s="67">
        <v>569</v>
      </c>
      <c r="B875" s="68" t="s">
        <v>586</v>
      </c>
      <c r="C875" s="69">
        <v>1718843.15</v>
      </c>
      <c r="D875" s="71"/>
      <c r="E875" s="71"/>
      <c r="F875" s="29"/>
      <c r="G875" s="71">
        <v>1718843.15</v>
      </c>
      <c r="H875" s="56"/>
      <c r="I875" s="72"/>
    </row>
    <row r="876" spans="1:14" x14ac:dyDescent="0.25">
      <c r="A876" s="67">
        <v>577</v>
      </c>
      <c r="B876" s="68" t="s">
        <v>594</v>
      </c>
      <c r="C876" s="69">
        <v>1659810.43</v>
      </c>
      <c r="D876" s="71"/>
      <c r="E876" s="71"/>
      <c r="F876" s="29"/>
      <c r="G876" s="71">
        <v>1659810.43</v>
      </c>
      <c r="H876" s="56"/>
      <c r="I876" s="72"/>
    </row>
    <row r="877" spans="1:14" x14ac:dyDescent="0.25">
      <c r="A877" s="67">
        <v>713</v>
      </c>
      <c r="B877" s="68" t="s">
        <v>730</v>
      </c>
      <c r="C877" s="69">
        <v>1920088.62</v>
      </c>
      <c r="D877" s="71">
        <v>1920088.62</v>
      </c>
      <c r="E877" s="71"/>
      <c r="F877" s="29"/>
      <c r="G877" s="71">
        <v>0</v>
      </c>
      <c r="I877" s="72"/>
    </row>
    <row r="878" spans="1:14" x14ac:dyDescent="0.25">
      <c r="A878"/>
      <c r="B878"/>
      <c r="C878" s="76">
        <f>SUM(C862:C877)</f>
        <v>65745823.329999998</v>
      </c>
      <c r="D878" s="76">
        <f t="shared" ref="D878:G878" si="92">SUM(D862:D877)</f>
        <v>26555604.615492139</v>
      </c>
      <c r="E878" s="76">
        <f t="shared" si="92"/>
        <v>3860348.3188258507</v>
      </c>
      <c r="F878" s="76">
        <f t="shared" si="92"/>
        <v>3363181.5975361713</v>
      </c>
      <c r="G878" s="76">
        <f t="shared" si="92"/>
        <v>31966688.80160594</v>
      </c>
      <c r="I878" s="72"/>
    </row>
    <row r="879" spans="1:14" x14ac:dyDescent="0.25">
      <c r="I879" s="72"/>
    </row>
    <row r="880" spans="1:14" x14ac:dyDescent="0.25">
      <c r="A880" s="77" t="s">
        <v>883</v>
      </c>
      <c r="B880" s="78"/>
      <c r="C880" s="78"/>
      <c r="D880" s="79"/>
      <c r="E880" s="66"/>
      <c r="F880" s="66"/>
      <c r="I880" s="72"/>
    </row>
    <row r="881" spans="5:145" x14ac:dyDescent="0.25">
      <c r="E881" s="66"/>
    </row>
    <row r="882" spans="5:145" x14ac:dyDescent="0.25">
      <c r="EO882" s="26"/>
    </row>
    <row r="883" spans="5:145" x14ac:dyDescent="0.25">
      <c r="E883" s="56"/>
      <c r="EO883" s="26"/>
    </row>
  </sheetData>
  <autoFilter ref="A3:C859" xr:uid="{00000000-0001-0000-0500-000000000000}"/>
  <mergeCells count="9">
    <mergeCell ref="J1:EO1"/>
    <mergeCell ref="EP1:EQ2"/>
    <mergeCell ref="BN2:BN3"/>
    <mergeCell ref="EO2:EO3"/>
    <mergeCell ref="A857:C857"/>
    <mergeCell ref="D1:E2"/>
    <mergeCell ref="F1:F2"/>
    <mergeCell ref="G1:G2"/>
    <mergeCell ref="H1:I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Heyder Antonio Almeida Celestino</dc:creator>
  <cp:lastModifiedBy>Heyder Antonio Almeida Celestino</cp:lastModifiedBy>
  <dcterms:created xsi:type="dcterms:W3CDTF">2022-05-12T13:18:24Z</dcterms:created>
  <dcterms:modified xsi:type="dcterms:W3CDTF">2022-05-12T13:30:07Z</dcterms:modified>
</cp:coreProperties>
</file>